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ar3附件\设计资料\E防守图---封神榜\"/>
    </mc:Choice>
  </mc:AlternateContent>
  <bookViews>
    <workbookView xWindow="0" yWindow="0" windowWidth="28695" windowHeight="13065"/>
  </bookViews>
  <sheets>
    <sheet name="单位属性" sheetId="1" r:id="rId1"/>
    <sheet name="科技注册" sheetId="2" r:id="rId2"/>
    <sheet name="数据导出" sheetId="3" r:id="rId3"/>
    <sheet name="Sheet1" sheetId="4" r:id="rId4"/>
    <sheet name="法宝属性" sheetId="5" r:id="rId5"/>
  </sheets>
  <definedNames>
    <definedName name="副本折算境界">0.7</definedName>
  </definedNames>
  <calcPr calcId="152511"/>
</workbook>
</file>

<file path=xl/calcChain.xml><?xml version="1.0" encoding="utf-8"?>
<calcChain xmlns="http://schemas.openxmlformats.org/spreadsheetml/2006/main">
  <c r="H344" i="1" l="1"/>
  <c r="F344" i="1"/>
  <c r="D344" i="1"/>
  <c r="CA538" i="3"/>
  <c r="BZ538" i="3"/>
  <c r="BY538" i="3"/>
  <c r="BX538" i="3"/>
  <c r="BW538" i="3"/>
  <c r="BV538" i="3"/>
  <c r="BU538" i="3"/>
  <c r="BT538" i="3"/>
  <c r="BS538" i="3"/>
  <c r="BR538" i="3"/>
  <c r="BP538" i="3"/>
  <c r="BO538" i="3"/>
  <c r="BN538" i="3"/>
  <c r="BM538" i="3"/>
  <c r="BL538" i="3"/>
  <c r="BK538" i="3"/>
  <c r="BJ538" i="3"/>
  <c r="BI538" i="3"/>
  <c r="BH538" i="3"/>
  <c r="BG538" i="3"/>
  <c r="BE538" i="3"/>
  <c r="BD538" i="3"/>
  <c r="BC538" i="3"/>
  <c r="BB538" i="3"/>
  <c r="BA538" i="3"/>
  <c r="AZ538" i="3"/>
  <c r="AY538" i="3"/>
  <c r="AX538" i="3"/>
  <c r="AW538" i="3"/>
  <c r="AV538" i="3"/>
  <c r="AT538" i="3"/>
  <c r="AS538" i="3"/>
  <c r="AR538" i="3"/>
  <c r="AQ538" i="3"/>
  <c r="AP538" i="3"/>
  <c r="AO538" i="3"/>
  <c r="AN538" i="3"/>
  <c r="AM538" i="3"/>
  <c r="AL538" i="3"/>
  <c r="AK538" i="3"/>
  <c r="AI538" i="3"/>
  <c r="AH538" i="3"/>
  <c r="AG538" i="3"/>
  <c r="AF538" i="3"/>
  <c r="AE538" i="3"/>
  <c r="AD538" i="3"/>
  <c r="AC538" i="3"/>
  <c r="AB538" i="3"/>
  <c r="AA538" i="3"/>
  <c r="Z538" i="3"/>
  <c r="X538" i="3"/>
  <c r="W538" i="3"/>
  <c r="V538" i="3"/>
  <c r="U538" i="3"/>
  <c r="T538" i="3"/>
  <c r="S538" i="3"/>
  <c r="R538" i="3"/>
  <c r="Q538" i="3"/>
  <c r="P538" i="3"/>
  <c r="O538" i="3"/>
  <c r="M538" i="3"/>
  <c r="L538" i="3"/>
  <c r="K538" i="3"/>
  <c r="J538" i="3"/>
  <c r="I538" i="3"/>
  <c r="H538" i="3"/>
  <c r="G538" i="3"/>
  <c r="F538" i="3"/>
  <c r="E538" i="3"/>
  <c r="D538" i="3"/>
  <c r="C538" i="3"/>
  <c r="A538" i="3"/>
  <c r="B538" i="3" s="1"/>
  <c r="CB538" i="3" s="1"/>
  <c r="CI538" i="3" s="1"/>
  <c r="CA537" i="3"/>
  <c r="BZ537" i="3"/>
  <c r="BY537" i="3"/>
  <c r="BX537" i="3"/>
  <c r="BW537" i="3"/>
  <c r="BV537" i="3"/>
  <c r="BU537" i="3"/>
  <c r="BT537" i="3"/>
  <c r="BS537" i="3"/>
  <c r="BR537" i="3"/>
  <c r="BP537" i="3"/>
  <c r="BO537" i="3"/>
  <c r="BN537" i="3"/>
  <c r="BM537" i="3"/>
  <c r="BL537" i="3"/>
  <c r="BK537" i="3"/>
  <c r="BJ537" i="3"/>
  <c r="BI537" i="3"/>
  <c r="BH537" i="3"/>
  <c r="BG537" i="3"/>
  <c r="BE537" i="3"/>
  <c r="BD537" i="3"/>
  <c r="BC537" i="3"/>
  <c r="BB537" i="3"/>
  <c r="BA537" i="3"/>
  <c r="AZ537" i="3"/>
  <c r="AY537" i="3"/>
  <c r="AX537" i="3"/>
  <c r="AW537" i="3"/>
  <c r="AV537" i="3"/>
  <c r="AT537" i="3"/>
  <c r="AS537" i="3"/>
  <c r="AR537" i="3"/>
  <c r="AQ537" i="3"/>
  <c r="AP537" i="3"/>
  <c r="AO537" i="3"/>
  <c r="AN537" i="3"/>
  <c r="AM537" i="3"/>
  <c r="AL537" i="3"/>
  <c r="AK537" i="3"/>
  <c r="AI537" i="3"/>
  <c r="AH537" i="3"/>
  <c r="AG537" i="3"/>
  <c r="AF537" i="3"/>
  <c r="AE537" i="3"/>
  <c r="AD537" i="3"/>
  <c r="AC537" i="3"/>
  <c r="AB537" i="3"/>
  <c r="AA537" i="3"/>
  <c r="Z537" i="3"/>
  <c r="X537" i="3"/>
  <c r="W537" i="3"/>
  <c r="V537" i="3"/>
  <c r="U537" i="3"/>
  <c r="T537" i="3"/>
  <c r="S537" i="3"/>
  <c r="R537" i="3"/>
  <c r="Q537" i="3"/>
  <c r="P537" i="3"/>
  <c r="O537" i="3"/>
  <c r="M537" i="3"/>
  <c r="L537" i="3"/>
  <c r="K537" i="3"/>
  <c r="J537" i="3"/>
  <c r="I537" i="3"/>
  <c r="H537" i="3"/>
  <c r="G537" i="3"/>
  <c r="F537" i="3"/>
  <c r="E537" i="3"/>
  <c r="D537" i="3"/>
  <c r="C537" i="3"/>
  <c r="A537" i="3"/>
  <c r="B537" i="3" s="1"/>
  <c r="CA536" i="3"/>
  <c r="BZ536" i="3"/>
  <c r="BY536" i="3"/>
  <c r="BX536" i="3"/>
  <c r="BW536" i="3"/>
  <c r="BV536" i="3"/>
  <c r="BU536" i="3"/>
  <c r="BT536" i="3"/>
  <c r="BS536" i="3"/>
  <c r="BR536" i="3"/>
  <c r="BP536" i="3"/>
  <c r="BO536" i="3"/>
  <c r="BN536" i="3"/>
  <c r="BM536" i="3"/>
  <c r="BL536" i="3"/>
  <c r="BK536" i="3"/>
  <c r="BJ536" i="3"/>
  <c r="BI536" i="3"/>
  <c r="BH536" i="3"/>
  <c r="BG536" i="3"/>
  <c r="BE536" i="3"/>
  <c r="BD536" i="3"/>
  <c r="BC536" i="3"/>
  <c r="BB536" i="3"/>
  <c r="BA536" i="3"/>
  <c r="AZ536" i="3"/>
  <c r="AY536" i="3"/>
  <c r="AX536" i="3"/>
  <c r="AW536" i="3"/>
  <c r="AV536" i="3"/>
  <c r="AT536" i="3"/>
  <c r="AS536" i="3"/>
  <c r="AR536" i="3"/>
  <c r="AQ536" i="3"/>
  <c r="AP536" i="3"/>
  <c r="AO536" i="3"/>
  <c r="AN536" i="3"/>
  <c r="AM536" i="3"/>
  <c r="AL536" i="3"/>
  <c r="AK536" i="3"/>
  <c r="AI536" i="3"/>
  <c r="AH536" i="3"/>
  <c r="AG536" i="3"/>
  <c r="AF536" i="3"/>
  <c r="AE536" i="3"/>
  <c r="AD536" i="3"/>
  <c r="AC536" i="3"/>
  <c r="AB536" i="3"/>
  <c r="AA536" i="3"/>
  <c r="Z536" i="3"/>
  <c r="X536" i="3"/>
  <c r="W536" i="3"/>
  <c r="V536" i="3"/>
  <c r="U536" i="3"/>
  <c r="T536" i="3"/>
  <c r="S536" i="3"/>
  <c r="R536" i="3"/>
  <c r="Q536" i="3"/>
  <c r="P536" i="3"/>
  <c r="O536" i="3"/>
  <c r="M536" i="3"/>
  <c r="L536" i="3"/>
  <c r="K536" i="3"/>
  <c r="J536" i="3"/>
  <c r="I536" i="3"/>
  <c r="H536" i="3"/>
  <c r="G536" i="3"/>
  <c r="F536" i="3"/>
  <c r="E536" i="3"/>
  <c r="D536" i="3"/>
  <c r="C536" i="3"/>
  <c r="A536" i="3"/>
  <c r="B536" i="3" s="1"/>
  <c r="CA535" i="3"/>
  <c r="BZ535" i="3"/>
  <c r="BY535" i="3"/>
  <c r="BX535" i="3"/>
  <c r="BW535" i="3"/>
  <c r="BV535" i="3"/>
  <c r="BU535" i="3"/>
  <c r="BT535" i="3"/>
  <c r="BS535" i="3"/>
  <c r="BR535" i="3"/>
  <c r="BP535" i="3"/>
  <c r="BO535" i="3"/>
  <c r="BN535" i="3"/>
  <c r="BM535" i="3"/>
  <c r="BL535" i="3"/>
  <c r="BK535" i="3"/>
  <c r="BJ535" i="3"/>
  <c r="BI535" i="3"/>
  <c r="BH535" i="3"/>
  <c r="BG535" i="3"/>
  <c r="BE535" i="3"/>
  <c r="BD535" i="3"/>
  <c r="BC535" i="3"/>
  <c r="BB535" i="3"/>
  <c r="BA535" i="3"/>
  <c r="AZ535" i="3"/>
  <c r="AY535" i="3"/>
  <c r="AX535" i="3"/>
  <c r="AW535" i="3"/>
  <c r="AV535" i="3"/>
  <c r="AT535" i="3"/>
  <c r="AS535" i="3"/>
  <c r="AR535" i="3"/>
  <c r="AQ535" i="3"/>
  <c r="AP535" i="3"/>
  <c r="AO535" i="3"/>
  <c r="AN535" i="3"/>
  <c r="AM535" i="3"/>
  <c r="AL535" i="3"/>
  <c r="AK535" i="3"/>
  <c r="AI535" i="3"/>
  <c r="AH535" i="3"/>
  <c r="AG535" i="3"/>
  <c r="AF535" i="3"/>
  <c r="AE535" i="3"/>
  <c r="AD535" i="3"/>
  <c r="AC535" i="3"/>
  <c r="AB535" i="3"/>
  <c r="AA535" i="3"/>
  <c r="Z535" i="3"/>
  <c r="X535" i="3"/>
  <c r="W535" i="3"/>
  <c r="V535" i="3"/>
  <c r="U535" i="3"/>
  <c r="T535" i="3"/>
  <c r="S535" i="3"/>
  <c r="R535" i="3"/>
  <c r="Q535" i="3"/>
  <c r="P535" i="3"/>
  <c r="O535" i="3"/>
  <c r="M535" i="3"/>
  <c r="L535" i="3"/>
  <c r="K535" i="3"/>
  <c r="J535" i="3"/>
  <c r="I535" i="3"/>
  <c r="H535" i="3"/>
  <c r="G535" i="3"/>
  <c r="F535" i="3"/>
  <c r="E535" i="3"/>
  <c r="D535" i="3"/>
  <c r="C535" i="3"/>
  <c r="A535" i="3"/>
  <c r="B535" i="3" s="1"/>
  <c r="Y535" i="3" s="1"/>
  <c r="CD535" i="3" s="1"/>
  <c r="CA534" i="3"/>
  <c r="BZ534" i="3"/>
  <c r="BY534" i="3"/>
  <c r="BX534" i="3"/>
  <c r="BW534" i="3"/>
  <c r="BV534" i="3"/>
  <c r="BU534" i="3"/>
  <c r="BT534" i="3"/>
  <c r="BS534" i="3"/>
  <c r="BR534" i="3"/>
  <c r="BP534" i="3"/>
  <c r="BO534" i="3"/>
  <c r="BN534" i="3"/>
  <c r="BM534" i="3"/>
  <c r="BL534" i="3"/>
  <c r="BK534" i="3"/>
  <c r="BJ534" i="3"/>
  <c r="BI534" i="3"/>
  <c r="BH534" i="3"/>
  <c r="BG534" i="3"/>
  <c r="BE534" i="3"/>
  <c r="BD534" i="3"/>
  <c r="BC534" i="3"/>
  <c r="BB534" i="3"/>
  <c r="BA534" i="3"/>
  <c r="AZ534" i="3"/>
  <c r="AY534" i="3"/>
  <c r="AX534" i="3"/>
  <c r="AW534" i="3"/>
  <c r="AV534" i="3"/>
  <c r="AT534" i="3"/>
  <c r="AS534" i="3"/>
  <c r="AR534" i="3"/>
  <c r="AQ534" i="3"/>
  <c r="AP534" i="3"/>
  <c r="AO534" i="3"/>
  <c r="AN534" i="3"/>
  <c r="AM534" i="3"/>
  <c r="AL534" i="3"/>
  <c r="AK534" i="3"/>
  <c r="AI534" i="3"/>
  <c r="AH534" i="3"/>
  <c r="AG534" i="3"/>
  <c r="AF534" i="3"/>
  <c r="AE534" i="3"/>
  <c r="AD534" i="3"/>
  <c r="AC534" i="3"/>
  <c r="AB534" i="3"/>
  <c r="AA534" i="3"/>
  <c r="Z534" i="3"/>
  <c r="X534" i="3"/>
  <c r="W534" i="3"/>
  <c r="V534" i="3"/>
  <c r="U534" i="3"/>
  <c r="T534" i="3"/>
  <c r="S534" i="3"/>
  <c r="R534" i="3"/>
  <c r="Q534" i="3"/>
  <c r="P534" i="3"/>
  <c r="O534" i="3"/>
  <c r="M534" i="3"/>
  <c r="L534" i="3"/>
  <c r="K534" i="3"/>
  <c r="J534" i="3"/>
  <c r="I534" i="3"/>
  <c r="H534" i="3"/>
  <c r="G534" i="3"/>
  <c r="F534" i="3"/>
  <c r="E534" i="3"/>
  <c r="D534" i="3"/>
  <c r="C534" i="3"/>
  <c r="B534" i="3"/>
  <c r="CB534" i="3" s="1"/>
  <c r="CI534" i="3" s="1"/>
  <c r="A534" i="3"/>
  <c r="CA533" i="3"/>
  <c r="BZ533" i="3"/>
  <c r="BY533" i="3"/>
  <c r="BX533" i="3"/>
  <c r="BW533" i="3"/>
  <c r="BV533" i="3"/>
  <c r="BU533" i="3"/>
  <c r="BT533" i="3"/>
  <c r="BS533" i="3"/>
  <c r="BR533" i="3"/>
  <c r="BP533" i="3"/>
  <c r="BO533" i="3"/>
  <c r="BN533" i="3"/>
  <c r="BM533" i="3"/>
  <c r="BL533" i="3"/>
  <c r="BK533" i="3"/>
  <c r="BJ533" i="3"/>
  <c r="BI533" i="3"/>
  <c r="BH533" i="3"/>
  <c r="BG533" i="3"/>
  <c r="BE533" i="3"/>
  <c r="BD533" i="3"/>
  <c r="BC533" i="3"/>
  <c r="BB533" i="3"/>
  <c r="BA533" i="3"/>
  <c r="AZ533" i="3"/>
  <c r="AY533" i="3"/>
  <c r="AX533" i="3"/>
  <c r="AW533" i="3"/>
  <c r="AV533" i="3"/>
  <c r="AT533" i="3"/>
  <c r="AS533" i="3"/>
  <c r="AR533" i="3"/>
  <c r="AQ533" i="3"/>
  <c r="AP533" i="3"/>
  <c r="AO533" i="3"/>
  <c r="AN533" i="3"/>
  <c r="AM533" i="3"/>
  <c r="AL533" i="3"/>
  <c r="AK533" i="3"/>
  <c r="AI533" i="3"/>
  <c r="AH533" i="3"/>
  <c r="AG533" i="3"/>
  <c r="AF533" i="3"/>
  <c r="AE533" i="3"/>
  <c r="AD533" i="3"/>
  <c r="AC533" i="3"/>
  <c r="AB533" i="3"/>
  <c r="AA533" i="3"/>
  <c r="Z533" i="3"/>
  <c r="X533" i="3"/>
  <c r="W533" i="3"/>
  <c r="V533" i="3"/>
  <c r="U533" i="3"/>
  <c r="T533" i="3"/>
  <c r="S533" i="3"/>
  <c r="R533" i="3"/>
  <c r="Q533" i="3"/>
  <c r="P533" i="3"/>
  <c r="O533" i="3"/>
  <c r="M533" i="3"/>
  <c r="L533" i="3"/>
  <c r="K533" i="3"/>
  <c r="J533" i="3"/>
  <c r="I533" i="3"/>
  <c r="H533" i="3"/>
  <c r="G533" i="3"/>
  <c r="F533" i="3"/>
  <c r="E533" i="3"/>
  <c r="D533" i="3"/>
  <c r="C533" i="3"/>
  <c r="A533" i="3"/>
  <c r="B533" i="3" s="1"/>
  <c r="CA532" i="3"/>
  <c r="BZ532" i="3"/>
  <c r="BY532" i="3"/>
  <c r="BX532" i="3"/>
  <c r="BW532" i="3"/>
  <c r="BV532" i="3"/>
  <c r="BU532" i="3"/>
  <c r="BT532" i="3"/>
  <c r="BS532" i="3"/>
  <c r="BR532" i="3"/>
  <c r="BP532" i="3"/>
  <c r="BO532" i="3"/>
  <c r="BN532" i="3"/>
  <c r="BM532" i="3"/>
  <c r="BL532" i="3"/>
  <c r="BK532" i="3"/>
  <c r="BJ532" i="3"/>
  <c r="BI532" i="3"/>
  <c r="BH532" i="3"/>
  <c r="BG532" i="3"/>
  <c r="BE532" i="3"/>
  <c r="BD532" i="3"/>
  <c r="BC532" i="3"/>
  <c r="BB532" i="3"/>
  <c r="BA532" i="3"/>
  <c r="AZ532" i="3"/>
  <c r="AY532" i="3"/>
  <c r="AX532" i="3"/>
  <c r="AW532" i="3"/>
  <c r="AV532" i="3"/>
  <c r="AT532" i="3"/>
  <c r="AS532" i="3"/>
  <c r="AR532" i="3"/>
  <c r="AQ532" i="3"/>
  <c r="AP532" i="3"/>
  <c r="AO532" i="3"/>
  <c r="AN532" i="3"/>
  <c r="AM532" i="3"/>
  <c r="AL532" i="3"/>
  <c r="AK532" i="3"/>
  <c r="AI532" i="3"/>
  <c r="AH532" i="3"/>
  <c r="AG532" i="3"/>
  <c r="AF532" i="3"/>
  <c r="AE532" i="3"/>
  <c r="AD532" i="3"/>
  <c r="AC532" i="3"/>
  <c r="AB532" i="3"/>
  <c r="AA532" i="3"/>
  <c r="Z532" i="3"/>
  <c r="X532" i="3"/>
  <c r="W532" i="3"/>
  <c r="V532" i="3"/>
  <c r="U532" i="3"/>
  <c r="T532" i="3"/>
  <c r="S532" i="3"/>
  <c r="R532" i="3"/>
  <c r="Q532" i="3"/>
  <c r="P532" i="3"/>
  <c r="O532" i="3"/>
  <c r="M532" i="3"/>
  <c r="L532" i="3"/>
  <c r="K532" i="3"/>
  <c r="J532" i="3"/>
  <c r="I532" i="3"/>
  <c r="H532" i="3"/>
  <c r="G532" i="3"/>
  <c r="F532" i="3"/>
  <c r="E532" i="3"/>
  <c r="D532" i="3"/>
  <c r="C532" i="3"/>
  <c r="A532" i="3"/>
  <c r="B532" i="3" s="1"/>
  <c r="CA531" i="3"/>
  <c r="BZ531" i="3"/>
  <c r="BY531" i="3"/>
  <c r="BX531" i="3"/>
  <c r="BW531" i="3"/>
  <c r="BV531" i="3"/>
  <c r="BU531" i="3"/>
  <c r="BT531" i="3"/>
  <c r="BS531" i="3"/>
  <c r="BR531" i="3"/>
  <c r="BP531" i="3"/>
  <c r="BO531" i="3"/>
  <c r="BN531" i="3"/>
  <c r="BM531" i="3"/>
  <c r="BL531" i="3"/>
  <c r="BK531" i="3"/>
  <c r="BJ531" i="3"/>
  <c r="BI531" i="3"/>
  <c r="BH531" i="3"/>
  <c r="BG531" i="3"/>
  <c r="BE531" i="3"/>
  <c r="BD531" i="3"/>
  <c r="BC531" i="3"/>
  <c r="BB531" i="3"/>
  <c r="BA531" i="3"/>
  <c r="AZ531" i="3"/>
  <c r="AY531" i="3"/>
  <c r="AX531" i="3"/>
  <c r="AW531" i="3"/>
  <c r="AV531" i="3"/>
  <c r="AT531" i="3"/>
  <c r="AS531" i="3"/>
  <c r="AR531" i="3"/>
  <c r="AQ531" i="3"/>
  <c r="AP531" i="3"/>
  <c r="AO531" i="3"/>
  <c r="AN531" i="3"/>
  <c r="AM531" i="3"/>
  <c r="AL531" i="3"/>
  <c r="AK531" i="3"/>
  <c r="AI531" i="3"/>
  <c r="AH531" i="3"/>
  <c r="AG531" i="3"/>
  <c r="AF531" i="3"/>
  <c r="AE531" i="3"/>
  <c r="AD531" i="3"/>
  <c r="AC531" i="3"/>
  <c r="AB531" i="3"/>
  <c r="AA531" i="3"/>
  <c r="Z531" i="3"/>
  <c r="X531" i="3"/>
  <c r="W531" i="3"/>
  <c r="V531" i="3"/>
  <c r="U531" i="3"/>
  <c r="T531" i="3"/>
  <c r="S531" i="3"/>
  <c r="R531" i="3"/>
  <c r="Q531" i="3"/>
  <c r="P531" i="3"/>
  <c r="O531" i="3"/>
  <c r="M531" i="3"/>
  <c r="L531" i="3"/>
  <c r="K531" i="3"/>
  <c r="J531" i="3"/>
  <c r="I531" i="3"/>
  <c r="H531" i="3"/>
  <c r="G531" i="3"/>
  <c r="F531" i="3"/>
  <c r="E531" i="3"/>
  <c r="D531" i="3"/>
  <c r="C531" i="3"/>
  <c r="A531" i="3"/>
  <c r="B531" i="3" s="1"/>
  <c r="Y531" i="3" s="1"/>
  <c r="CD531" i="3" s="1"/>
  <c r="CA530" i="3"/>
  <c r="BZ530" i="3"/>
  <c r="BY530" i="3"/>
  <c r="BX530" i="3"/>
  <c r="BW530" i="3"/>
  <c r="BV530" i="3"/>
  <c r="BU530" i="3"/>
  <c r="BT530" i="3"/>
  <c r="BS530" i="3"/>
  <c r="BR530" i="3"/>
  <c r="BP530" i="3"/>
  <c r="BO530" i="3"/>
  <c r="BN530" i="3"/>
  <c r="BM530" i="3"/>
  <c r="BL530" i="3"/>
  <c r="BK530" i="3"/>
  <c r="BJ530" i="3"/>
  <c r="BI530" i="3"/>
  <c r="BH530" i="3"/>
  <c r="BG530" i="3"/>
  <c r="BE530" i="3"/>
  <c r="BD530" i="3"/>
  <c r="BC530" i="3"/>
  <c r="BB530" i="3"/>
  <c r="BA530" i="3"/>
  <c r="AZ530" i="3"/>
  <c r="AY530" i="3"/>
  <c r="AX530" i="3"/>
  <c r="AW530" i="3"/>
  <c r="AV530" i="3"/>
  <c r="AT530" i="3"/>
  <c r="AS530" i="3"/>
  <c r="AR530" i="3"/>
  <c r="AQ530" i="3"/>
  <c r="AP530" i="3"/>
  <c r="AO530" i="3"/>
  <c r="AN530" i="3"/>
  <c r="AM530" i="3"/>
  <c r="AL530" i="3"/>
  <c r="AK530" i="3"/>
  <c r="AI530" i="3"/>
  <c r="AH530" i="3"/>
  <c r="AG530" i="3"/>
  <c r="AF530" i="3"/>
  <c r="AE530" i="3"/>
  <c r="AD530" i="3"/>
  <c r="AC530" i="3"/>
  <c r="AB530" i="3"/>
  <c r="AA530" i="3"/>
  <c r="Z530" i="3"/>
  <c r="X530" i="3"/>
  <c r="W530" i="3"/>
  <c r="V530" i="3"/>
  <c r="U530" i="3"/>
  <c r="T530" i="3"/>
  <c r="S530" i="3"/>
  <c r="R530" i="3"/>
  <c r="Q530" i="3"/>
  <c r="P530" i="3"/>
  <c r="O530" i="3"/>
  <c r="M530" i="3"/>
  <c r="L530" i="3"/>
  <c r="K530" i="3"/>
  <c r="J530" i="3"/>
  <c r="I530" i="3"/>
  <c r="H530" i="3"/>
  <c r="G530" i="3"/>
  <c r="F530" i="3"/>
  <c r="E530" i="3"/>
  <c r="D530" i="3"/>
  <c r="C530" i="3"/>
  <c r="B530" i="3"/>
  <c r="A530" i="3"/>
  <c r="CA529" i="3"/>
  <c r="BZ529" i="3"/>
  <c r="BY529" i="3"/>
  <c r="BX529" i="3"/>
  <c r="BW529" i="3"/>
  <c r="BV529" i="3"/>
  <c r="BU529" i="3"/>
  <c r="BT529" i="3"/>
  <c r="BS529" i="3"/>
  <c r="BR529" i="3"/>
  <c r="BP529" i="3"/>
  <c r="BO529" i="3"/>
  <c r="BN529" i="3"/>
  <c r="BM529" i="3"/>
  <c r="BL529" i="3"/>
  <c r="BK529" i="3"/>
  <c r="BJ529" i="3"/>
  <c r="BI529" i="3"/>
  <c r="BH529" i="3"/>
  <c r="BG529" i="3"/>
  <c r="BE529" i="3"/>
  <c r="BD529" i="3"/>
  <c r="BC529" i="3"/>
  <c r="BB529" i="3"/>
  <c r="BA529" i="3"/>
  <c r="AZ529" i="3"/>
  <c r="AY529" i="3"/>
  <c r="AX529" i="3"/>
  <c r="AW529" i="3"/>
  <c r="AV529" i="3"/>
  <c r="AT529" i="3"/>
  <c r="AS529" i="3"/>
  <c r="AR529" i="3"/>
  <c r="AQ529" i="3"/>
  <c r="AP529" i="3"/>
  <c r="AO529" i="3"/>
  <c r="AN529" i="3"/>
  <c r="AM529" i="3"/>
  <c r="AL529" i="3"/>
  <c r="AK529" i="3"/>
  <c r="AI529" i="3"/>
  <c r="AH529" i="3"/>
  <c r="AG529" i="3"/>
  <c r="AF529" i="3"/>
  <c r="AE529" i="3"/>
  <c r="AD529" i="3"/>
  <c r="AC529" i="3"/>
  <c r="AB529" i="3"/>
  <c r="AA529" i="3"/>
  <c r="Z529" i="3"/>
  <c r="X529" i="3"/>
  <c r="W529" i="3"/>
  <c r="V529" i="3"/>
  <c r="U529" i="3"/>
  <c r="T529" i="3"/>
  <c r="S529" i="3"/>
  <c r="R529" i="3"/>
  <c r="Q529" i="3"/>
  <c r="P529" i="3"/>
  <c r="O529" i="3"/>
  <c r="M529" i="3"/>
  <c r="L529" i="3"/>
  <c r="K529" i="3"/>
  <c r="J529" i="3"/>
  <c r="I529" i="3"/>
  <c r="H529" i="3"/>
  <c r="G529" i="3"/>
  <c r="F529" i="3"/>
  <c r="E529" i="3"/>
  <c r="D529" i="3"/>
  <c r="C529" i="3"/>
  <c r="A529" i="3"/>
  <c r="B529" i="3" s="1"/>
  <c r="CA528" i="3"/>
  <c r="BZ528" i="3"/>
  <c r="BY528" i="3"/>
  <c r="BX528" i="3"/>
  <c r="BW528" i="3"/>
  <c r="BV528" i="3"/>
  <c r="BU528" i="3"/>
  <c r="BT528" i="3"/>
  <c r="BS528" i="3"/>
  <c r="BR528" i="3"/>
  <c r="BP528" i="3"/>
  <c r="BO528" i="3"/>
  <c r="BN528" i="3"/>
  <c r="BM528" i="3"/>
  <c r="BL528" i="3"/>
  <c r="BK528" i="3"/>
  <c r="BJ528" i="3"/>
  <c r="BI528" i="3"/>
  <c r="BH528" i="3"/>
  <c r="BG528" i="3"/>
  <c r="BE528" i="3"/>
  <c r="BD528" i="3"/>
  <c r="BC528" i="3"/>
  <c r="BB528" i="3"/>
  <c r="BA528" i="3"/>
  <c r="AZ528" i="3"/>
  <c r="AY528" i="3"/>
  <c r="AX528" i="3"/>
  <c r="AW528" i="3"/>
  <c r="AV528" i="3"/>
  <c r="AT528" i="3"/>
  <c r="AS528" i="3"/>
  <c r="AR528" i="3"/>
  <c r="AQ528" i="3"/>
  <c r="AP528" i="3"/>
  <c r="AO528" i="3"/>
  <c r="AN528" i="3"/>
  <c r="AM528" i="3"/>
  <c r="AL528" i="3"/>
  <c r="AK528" i="3"/>
  <c r="AI528" i="3"/>
  <c r="AH528" i="3"/>
  <c r="AG528" i="3"/>
  <c r="AF528" i="3"/>
  <c r="AE528" i="3"/>
  <c r="AD528" i="3"/>
  <c r="AC528" i="3"/>
  <c r="AB528" i="3"/>
  <c r="AA528" i="3"/>
  <c r="Z528" i="3"/>
  <c r="X528" i="3"/>
  <c r="W528" i="3"/>
  <c r="V528" i="3"/>
  <c r="U528" i="3"/>
  <c r="T528" i="3"/>
  <c r="S528" i="3"/>
  <c r="R528" i="3"/>
  <c r="Q528" i="3"/>
  <c r="P528" i="3"/>
  <c r="O528" i="3"/>
  <c r="M528" i="3"/>
  <c r="L528" i="3"/>
  <c r="K528" i="3"/>
  <c r="J528" i="3"/>
  <c r="I528" i="3"/>
  <c r="H528" i="3"/>
  <c r="G528" i="3"/>
  <c r="F528" i="3"/>
  <c r="E528" i="3"/>
  <c r="D528" i="3"/>
  <c r="C528" i="3"/>
  <c r="A528" i="3"/>
  <c r="B528" i="3" s="1"/>
  <c r="CA527" i="3"/>
  <c r="BZ527" i="3"/>
  <c r="BY527" i="3"/>
  <c r="BX527" i="3"/>
  <c r="BW527" i="3"/>
  <c r="BV527" i="3"/>
  <c r="BU527" i="3"/>
  <c r="BT527" i="3"/>
  <c r="BS527" i="3"/>
  <c r="BR527" i="3"/>
  <c r="BP527" i="3"/>
  <c r="BO527" i="3"/>
  <c r="BN527" i="3"/>
  <c r="BM527" i="3"/>
  <c r="BL527" i="3"/>
  <c r="BK527" i="3"/>
  <c r="BJ527" i="3"/>
  <c r="BI527" i="3"/>
  <c r="BH527" i="3"/>
  <c r="BG527" i="3"/>
  <c r="BE527" i="3"/>
  <c r="BD527" i="3"/>
  <c r="BC527" i="3"/>
  <c r="BB527" i="3"/>
  <c r="BA527" i="3"/>
  <c r="AZ527" i="3"/>
  <c r="AY527" i="3"/>
  <c r="AX527" i="3"/>
  <c r="AW527" i="3"/>
  <c r="AV527" i="3"/>
  <c r="AT527" i="3"/>
  <c r="AS527" i="3"/>
  <c r="AR527" i="3"/>
  <c r="AQ527" i="3"/>
  <c r="AP527" i="3"/>
  <c r="AO527" i="3"/>
  <c r="AN527" i="3"/>
  <c r="AM527" i="3"/>
  <c r="AL527" i="3"/>
  <c r="AK527" i="3"/>
  <c r="AI527" i="3"/>
  <c r="AH527" i="3"/>
  <c r="AG527" i="3"/>
  <c r="AF527" i="3"/>
  <c r="AE527" i="3"/>
  <c r="AD527" i="3"/>
  <c r="AC527" i="3"/>
  <c r="AB527" i="3"/>
  <c r="AA527" i="3"/>
  <c r="Z527" i="3"/>
  <c r="X527" i="3"/>
  <c r="W527" i="3"/>
  <c r="V527" i="3"/>
  <c r="U527" i="3"/>
  <c r="T527" i="3"/>
  <c r="S527" i="3"/>
  <c r="R527" i="3"/>
  <c r="Q527" i="3"/>
  <c r="P527" i="3"/>
  <c r="O527" i="3"/>
  <c r="M527" i="3"/>
  <c r="L527" i="3"/>
  <c r="K527" i="3"/>
  <c r="J527" i="3"/>
  <c r="I527" i="3"/>
  <c r="H527" i="3"/>
  <c r="G527" i="3"/>
  <c r="F527" i="3"/>
  <c r="E527" i="3"/>
  <c r="D527" i="3"/>
  <c r="C527" i="3"/>
  <c r="B527" i="3"/>
  <c r="A527" i="3"/>
  <c r="CA526" i="3"/>
  <c r="BZ526" i="3"/>
  <c r="BY526" i="3"/>
  <c r="BX526" i="3"/>
  <c r="BW526" i="3"/>
  <c r="BV526" i="3"/>
  <c r="BU526" i="3"/>
  <c r="BT526" i="3"/>
  <c r="BS526" i="3"/>
  <c r="BR526" i="3"/>
  <c r="BP526" i="3"/>
  <c r="BO526" i="3"/>
  <c r="BN526" i="3"/>
  <c r="BM526" i="3"/>
  <c r="BL526" i="3"/>
  <c r="BK526" i="3"/>
  <c r="BJ526" i="3"/>
  <c r="BI526" i="3"/>
  <c r="BH526" i="3"/>
  <c r="BG526" i="3"/>
  <c r="BE526" i="3"/>
  <c r="BD526" i="3"/>
  <c r="BC526" i="3"/>
  <c r="BB526" i="3"/>
  <c r="BA526" i="3"/>
  <c r="AZ526" i="3"/>
  <c r="AY526" i="3"/>
  <c r="AX526" i="3"/>
  <c r="AW526" i="3"/>
  <c r="AV526" i="3"/>
  <c r="AT526" i="3"/>
  <c r="AS526" i="3"/>
  <c r="AR526" i="3"/>
  <c r="AQ526" i="3"/>
  <c r="AP526" i="3"/>
  <c r="AO526" i="3"/>
  <c r="AN526" i="3"/>
  <c r="AM526" i="3"/>
  <c r="AL526" i="3"/>
  <c r="AK526" i="3"/>
  <c r="AI526" i="3"/>
  <c r="AH526" i="3"/>
  <c r="AG526" i="3"/>
  <c r="AF526" i="3"/>
  <c r="AE526" i="3"/>
  <c r="AD526" i="3"/>
  <c r="AC526" i="3"/>
  <c r="AB526" i="3"/>
  <c r="AA526" i="3"/>
  <c r="Z526" i="3"/>
  <c r="X526" i="3"/>
  <c r="W526" i="3"/>
  <c r="V526" i="3"/>
  <c r="U526" i="3"/>
  <c r="T526" i="3"/>
  <c r="S526" i="3"/>
  <c r="R526" i="3"/>
  <c r="Q526" i="3"/>
  <c r="P526" i="3"/>
  <c r="O526" i="3"/>
  <c r="M526" i="3"/>
  <c r="L526" i="3"/>
  <c r="K526" i="3"/>
  <c r="J526" i="3"/>
  <c r="I526" i="3"/>
  <c r="H526" i="3"/>
  <c r="G526" i="3"/>
  <c r="F526" i="3"/>
  <c r="E526" i="3"/>
  <c r="D526" i="3"/>
  <c r="C526" i="3"/>
  <c r="A526" i="3"/>
  <c r="B526" i="3" s="1"/>
  <c r="CB526" i="3" s="1"/>
  <c r="CI526" i="3" s="1"/>
  <c r="CA525" i="3"/>
  <c r="BZ525" i="3"/>
  <c r="BY525" i="3"/>
  <c r="BX525" i="3"/>
  <c r="BW525" i="3"/>
  <c r="BV525" i="3"/>
  <c r="BU525" i="3"/>
  <c r="BT525" i="3"/>
  <c r="BS525" i="3"/>
  <c r="BR525" i="3"/>
  <c r="BP525" i="3"/>
  <c r="BO525" i="3"/>
  <c r="BN525" i="3"/>
  <c r="BM525" i="3"/>
  <c r="BL525" i="3"/>
  <c r="BK525" i="3"/>
  <c r="BJ525" i="3"/>
  <c r="BI525" i="3"/>
  <c r="BH525" i="3"/>
  <c r="BG525" i="3"/>
  <c r="BE525" i="3"/>
  <c r="BD525" i="3"/>
  <c r="BC525" i="3"/>
  <c r="BB525" i="3"/>
  <c r="BA525" i="3"/>
  <c r="AZ525" i="3"/>
  <c r="AY525" i="3"/>
  <c r="AX525" i="3"/>
  <c r="AW525" i="3"/>
  <c r="AV525" i="3"/>
  <c r="AT525" i="3"/>
  <c r="AS525" i="3"/>
  <c r="AR525" i="3"/>
  <c r="AQ525" i="3"/>
  <c r="AP525" i="3"/>
  <c r="AO525" i="3"/>
  <c r="AN525" i="3"/>
  <c r="AM525" i="3"/>
  <c r="AL525" i="3"/>
  <c r="AK525" i="3"/>
  <c r="AI525" i="3"/>
  <c r="AH525" i="3"/>
  <c r="AG525" i="3"/>
  <c r="AF525" i="3"/>
  <c r="AE525" i="3"/>
  <c r="AD525" i="3"/>
  <c r="AC525" i="3"/>
  <c r="AB525" i="3"/>
  <c r="AA525" i="3"/>
  <c r="Z525" i="3"/>
  <c r="X525" i="3"/>
  <c r="W525" i="3"/>
  <c r="V525" i="3"/>
  <c r="U525" i="3"/>
  <c r="T525" i="3"/>
  <c r="S525" i="3"/>
  <c r="R525" i="3"/>
  <c r="Q525" i="3"/>
  <c r="P525" i="3"/>
  <c r="O525" i="3"/>
  <c r="M525" i="3"/>
  <c r="L525" i="3"/>
  <c r="K525" i="3"/>
  <c r="J525" i="3"/>
  <c r="I525" i="3"/>
  <c r="H525" i="3"/>
  <c r="G525" i="3"/>
  <c r="F525" i="3"/>
  <c r="E525" i="3"/>
  <c r="D525" i="3"/>
  <c r="C525" i="3"/>
  <c r="A525" i="3"/>
  <c r="B525" i="3" s="1"/>
  <c r="CA524" i="3"/>
  <c r="BZ524" i="3"/>
  <c r="BY524" i="3"/>
  <c r="BX524" i="3"/>
  <c r="BW524" i="3"/>
  <c r="BV524" i="3"/>
  <c r="BU524" i="3"/>
  <c r="BT524" i="3"/>
  <c r="BS524" i="3"/>
  <c r="BR524" i="3"/>
  <c r="BP524" i="3"/>
  <c r="BO524" i="3"/>
  <c r="BN524" i="3"/>
  <c r="BM524" i="3"/>
  <c r="BL524" i="3"/>
  <c r="BK524" i="3"/>
  <c r="BJ524" i="3"/>
  <c r="BI524" i="3"/>
  <c r="BH524" i="3"/>
  <c r="BG524" i="3"/>
  <c r="BE524" i="3"/>
  <c r="BD524" i="3"/>
  <c r="BC524" i="3"/>
  <c r="BB524" i="3"/>
  <c r="BA524" i="3"/>
  <c r="AZ524" i="3"/>
  <c r="AY524" i="3"/>
  <c r="AX524" i="3"/>
  <c r="AW524" i="3"/>
  <c r="AV524" i="3"/>
  <c r="AT524" i="3"/>
  <c r="AS524" i="3"/>
  <c r="AR524" i="3"/>
  <c r="AQ524" i="3"/>
  <c r="AP524" i="3"/>
  <c r="AO524" i="3"/>
  <c r="AN524" i="3"/>
  <c r="AM524" i="3"/>
  <c r="AL524" i="3"/>
  <c r="AK524" i="3"/>
  <c r="AI524" i="3"/>
  <c r="AH524" i="3"/>
  <c r="AG524" i="3"/>
  <c r="AF524" i="3"/>
  <c r="AE524" i="3"/>
  <c r="AD524" i="3"/>
  <c r="AC524" i="3"/>
  <c r="AB524" i="3"/>
  <c r="AA524" i="3"/>
  <c r="Z524" i="3"/>
  <c r="X524" i="3"/>
  <c r="W524" i="3"/>
  <c r="V524" i="3"/>
  <c r="U524" i="3"/>
  <c r="T524" i="3"/>
  <c r="S524" i="3"/>
  <c r="R524" i="3"/>
  <c r="Q524" i="3"/>
  <c r="P524" i="3"/>
  <c r="O524" i="3"/>
  <c r="M524" i="3"/>
  <c r="L524" i="3"/>
  <c r="K524" i="3"/>
  <c r="J524" i="3"/>
  <c r="I524" i="3"/>
  <c r="H524" i="3"/>
  <c r="G524" i="3"/>
  <c r="F524" i="3"/>
  <c r="E524" i="3"/>
  <c r="D524" i="3"/>
  <c r="C524" i="3"/>
  <c r="A524" i="3"/>
  <c r="B524" i="3" s="1"/>
  <c r="CA523" i="3"/>
  <c r="BZ523" i="3"/>
  <c r="BY523" i="3"/>
  <c r="BX523" i="3"/>
  <c r="BW523" i="3"/>
  <c r="BV523" i="3"/>
  <c r="BU523" i="3"/>
  <c r="BT523" i="3"/>
  <c r="BS523" i="3"/>
  <c r="BR523" i="3"/>
  <c r="BP523" i="3"/>
  <c r="BO523" i="3"/>
  <c r="BN523" i="3"/>
  <c r="BM523" i="3"/>
  <c r="BL523" i="3"/>
  <c r="BK523" i="3"/>
  <c r="BJ523" i="3"/>
  <c r="BI523" i="3"/>
  <c r="BH523" i="3"/>
  <c r="BG523" i="3"/>
  <c r="BE523" i="3"/>
  <c r="BD523" i="3"/>
  <c r="BC523" i="3"/>
  <c r="BB523" i="3"/>
  <c r="BA523" i="3"/>
  <c r="AZ523" i="3"/>
  <c r="AY523" i="3"/>
  <c r="AX523" i="3"/>
  <c r="AW523" i="3"/>
  <c r="AV523" i="3"/>
  <c r="AT523" i="3"/>
  <c r="AS523" i="3"/>
  <c r="AR523" i="3"/>
  <c r="AQ523" i="3"/>
  <c r="AP523" i="3"/>
  <c r="AO523" i="3"/>
  <c r="AN523" i="3"/>
  <c r="AM523" i="3"/>
  <c r="AL523" i="3"/>
  <c r="AK523" i="3"/>
  <c r="AI523" i="3"/>
  <c r="AH523" i="3"/>
  <c r="AG523" i="3"/>
  <c r="AF523" i="3"/>
  <c r="AE523" i="3"/>
  <c r="AD523" i="3"/>
  <c r="AC523" i="3"/>
  <c r="AB523" i="3"/>
  <c r="AA523" i="3"/>
  <c r="Z523" i="3"/>
  <c r="X523" i="3"/>
  <c r="W523" i="3"/>
  <c r="V523" i="3"/>
  <c r="U523" i="3"/>
  <c r="T523" i="3"/>
  <c r="S523" i="3"/>
  <c r="R523" i="3"/>
  <c r="Q523" i="3"/>
  <c r="P523" i="3"/>
  <c r="O523" i="3"/>
  <c r="M523" i="3"/>
  <c r="L523" i="3"/>
  <c r="K523" i="3"/>
  <c r="J523" i="3"/>
  <c r="I523" i="3"/>
  <c r="H523" i="3"/>
  <c r="G523" i="3"/>
  <c r="F523" i="3"/>
  <c r="E523" i="3"/>
  <c r="D523" i="3"/>
  <c r="C523" i="3"/>
  <c r="B523" i="3"/>
  <c r="A523" i="3"/>
  <c r="CA522" i="3"/>
  <c r="BZ522" i="3"/>
  <c r="BY522" i="3"/>
  <c r="BX522" i="3"/>
  <c r="BW522" i="3"/>
  <c r="BV522" i="3"/>
  <c r="BU522" i="3"/>
  <c r="BT522" i="3"/>
  <c r="BS522" i="3"/>
  <c r="BR522" i="3"/>
  <c r="BP522" i="3"/>
  <c r="BO522" i="3"/>
  <c r="BN522" i="3"/>
  <c r="BM522" i="3"/>
  <c r="BL522" i="3"/>
  <c r="BK522" i="3"/>
  <c r="BJ522" i="3"/>
  <c r="BI522" i="3"/>
  <c r="BH522" i="3"/>
  <c r="BG522" i="3"/>
  <c r="BE522" i="3"/>
  <c r="BD522" i="3"/>
  <c r="BC522" i="3"/>
  <c r="BB522" i="3"/>
  <c r="BA522" i="3"/>
  <c r="AZ522" i="3"/>
  <c r="AY522" i="3"/>
  <c r="AX522" i="3"/>
  <c r="AW522" i="3"/>
  <c r="AV522" i="3"/>
  <c r="AT522" i="3"/>
  <c r="AS522" i="3"/>
  <c r="AR522" i="3"/>
  <c r="AQ522" i="3"/>
  <c r="AP522" i="3"/>
  <c r="AO522" i="3"/>
  <c r="AN522" i="3"/>
  <c r="AM522" i="3"/>
  <c r="AL522" i="3"/>
  <c r="AK522" i="3"/>
  <c r="AI522" i="3"/>
  <c r="AH522" i="3"/>
  <c r="AG522" i="3"/>
  <c r="AF522" i="3"/>
  <c r="AE522" i="3"/>
  <c r="AD522" i="3"/>
  <c r="AC522" i="3"/>
  <c r="AB522" i="3"/>
  <c r="AA522" i="3"/>
  <c r="Z522" i="3"/>
  <c r="X522" i="3"/>
  <c r="W522" i="3"/>
  <c r="V522" i="3"/>
  <c r="U522" i="3"/>
  <c r="T522" i="3"/>
  <c r="S522" i="3"/>
  <c r="R522" i="3"/>
  <c r="Q522" i="3"/>
  <c r="P522" i="3"/>
  <c r="O522" i="3"/>
  <c r="M522" i="3"/>
  <c r="L522" i="3"/>
  <c r="K522" i="3"/>
  <c r="J522" i="3"/>
  <c r="I522" i="3"/>
  <c r="H522" i="3"/>
  <c r="G522" i="3"/>
  <c r="F522" i="3"/>
  <c r="E522" i="3"/>
  <c r="D522" i="3"/>
  <c r="C522" i="3"/>
  <c r="A522" i="3"/>
  <c r="B522" i="3" s="1"/>
  <c r="CB522" i="3" s="1"/>
  <c r="CI522" i="3" s="1"/>
  <c r="CA521" i="3"/>
  <c r="BZ521" i="3"/>
  <c r="BY521" i="3"/>
  <c r="BX521" i="3"/>
  <c r="BW521" i="3"/>
  <c r="BV521" i="3"/>
  <c r="BU521" i="3"/>
  <c r="BT521" i="3"/>
  <c r="BS521" i="3"/>
  <c r="BR521" i="3"/>
  <c r="BP521" i="3"/>
  <c r="BO521" i="3"/>
  <c r="BN521" i="3"/>
  <c r="BM521" i="3"/>
  <c r="BL521" i="3"/>
  <c r="BK521" i="3"/>
  <c r="BJ521" i="3"/>
  <c r="BI521" i="3"/>
  <c r="BH521" i="3"/>
  <c r="BG521" i="3"/>
  <c r="BE521" i="3"/>
  <c r="BD521" i="3"/>
  <c r="BC521" i="3"/>
  <c r="BB521" i="3"/>
  <c r="BA521" i="3"/>
  <c r="AZ521" i="3"/>
  <c r="AY521" i="3"/>
  <c r="AX521" i="3"/>
  <c r="AW521" i="3"/>
  <c r="AV521" i="3"/>
  <c r="AT521" i="3"/>
  <c r="AS521" i="3"/>
  <c r="AR521" i="3"/>
  <c r="AQ521" i="3"/>
  <c r="AP521" i="3"/>
  <c r="AO521" i="3"/>
  <c r="AN521" i="3"/>
  <c r="AM521" i="3"/>
  <c r="AL521" i="3"/>
  <c r="AK521" i="3"/>
  <c r="AI521" i="3"/>
  <c r="AH521" i="3"/>
  <c r="AG521" i="3"/>
  <c r="AF521" i="3"/>
  <c r="AE521" i="3"/>
  <c r="AD521" i="3"/>
  <c r="AC521" i="3"/>
  <c r="AB521" i="3"/>
  <c r="AA521" i="3"/>
  <c r="Z521" i="3"/>
  <c r="X521" i="3"/>
  <c r="W521" i="3"/>
  <c r="V521" i="3"/>
  <c r="U521" i="3"/>
  <c r="T521" i="3"/>
  <c r="S521" i="3"/>
  <c r="R521" i="3"/>
  <c r="Q521" i="3"/>
  <c r="P521" i="3"/>
  <c r="O521" i="3"/>
  <c r="M521" i="3"/>
  <c r="L521" i="3"/>
  <c r="K521" i="3"/>
  <c r="J521" i="3"/>
  <c r="I521" i="3"/>
  <c r="H521" i="3"/>
  <c r="G521" i="3"/>
  <c r="F521" i="3"/>
  <c r="E521" i="3"/>
  <c r="D521" i="3"/>
  <c r="C521" i="3"/>
  <c r="A521" i="3"/>
  <c r="B521" i="3" s="1"/>
  <c r="CA520" i="3"/>
  <c r="BZ520" i="3"/>
  <c r="BY520" i="3"/>
  <c r="BX520" i="3"/>
  <c r="BW520" i="3"/>
  <c r="BV520" i="3"/>
  <c r="BU520" i="3"/>
  <c r="BT520" i="3"/>
  <c r="BS520" i="3"/>
  <c r="BR520" i="3"/>
  <c r="BP520" i="3"/>
  <c r="BO520" i="3"/>
  <c r="BN520" i="3"/>
  <c r="BM520" i="3"/>
  <c r="BL520" i="3"/>
  <c r="BK520" i="3"/>
  <c r="BJ520" i="3"/>
  <c r="BI520" i="3"/>
  <c r="BH520" i="3"/>
  <c r="BG520" i="3"/>
  <c r="BE520" i="3"/>
  <c r="BD520" i="3"/>
  <c r="BC520" i="3"/>
  <c r="BB520" i="3"/>
  <c r="BA520" i="3"/>
  <c r="AZ520" i="3"/>
  <c r="AY520" i="3"/>
  <c r="AX520" i="3"/>
  <c r="AW520" i="3"/>
  <c r="AV520" i="3"/>
  <c r="AT520" i="3"/>
  <c r="AS520" i="3"/>
  <c r="AR520" i="3"/>
  <c r="AQ520" i="3"/>
  <c r="AP520" i="3"/>
  <c r="AO520" i="3"/>
  <c r="AN520" i="3"/>
  <c r="AM520" i="3"/>
  <c r="AL520" i="3"/>
  <c r="AK520" i="3"/>
  <c r="AI520" i="3"/>
  <c r="AH520" i="3"/>
  <c r="AG520" i="3"/>
  <c r="AF520" i="3"/>
  <c r="AE520" i="3"/>
  <c r="AD520" i="3"/>
  <c r="AC520" i="3"/>
  <c r="AB520" i="3"/>
  <c r="AA520" i="3"/>
  <c r="Z520" i="3"/>
  <c r="X520" i="3"/>
  <c r="W520" i="3"/>
  <c r="V520" i="3"/>
  <c r="U520" i="3"/>
  <c r="T520" i="3"/>
  <c r="S520" i="3"/>
  <c r="R520" i="3"/>
  <c r="Q520" i="3"/>
  <c r="P520" i="3"/>
  <c r="O520" i="3"/>
  <c r="M520" i="3"/>
  <c r="L520" i="3"/>
  <c r="K520" i="3"/>
  <c r="J520" i="3"/>
  <c r="I520" i="3"/>
  <c r="H520" i="3"/>
  <c r="G520" i="3"/>
  <c r="F520" i="3"/>
  <c r="E520" i="3"/>
  <c r="D520" i="3"/>
  <c r="C520" i="3"/>
  <c r="A520" i="3"/>
  <c r="B520" i="3" s="1"/>
  <c r="CA519" i="3"/>
  <c r="BZ519" i="3"/>
  <c r="BY519" i="3"/>
  <c r="BX519" i="3"/>
  <c r="BW519" i="3"/>
  <c r="BV519" i="3"/>
  <c r="BU519" i="3"/>
  <c r="BT519" i="3"/>
  <c r="BS519" i="3"/>
  <c r="BR519" i="3"/>
  <c r="BP519" i="3"/>
  <c r="BO519" i="3"/>
  <c r="BN519" i="3"/>
  <c r="BM519" i="3"/>
  <c r="BL519" i="3"/>
  <c r="BK519" i="3"/>
  <c r="BJ519" i="3"/>
  <c r="BI519" i="3"/>
  <c r="BH519" i="3"/>
  <c r="BG519" i="3"/>
  <c r="BE519" i="3"/>
  <c r="BD519" i="3"/>
  <c r="BC519" i="3"/>
  <c r="BB519" i="3"/>
  <c r="BA519" i="3"/>
  <c r="AZ519" i="3"/>
  <c r="AY519" i="3"/>
  <c r="AX519" i="3"/>
  <c r="AW519" i="3"/>
  <c r="AV519" i="3"/>
  <c r="AT519" i="3"/>
  <c r="AS519" i="3"/>
  <c r="AR519" i="3"/>
  <c r="AQ519" i="3"/>
  <c r="AP519" i="3"/>
  <c r="AO519" i="3"/>
  <c r="AN519" i="3"/>
  <c r="AM519" i="3"/>
  <c r="AL519" i="3"/>
  <c r="AK519" i="3"/>
  <c r="AI519" i="3"/>
  <c r="AH519" i="3"/>
  <c r="AG519" i="3"/>
  <c r="AF519" i="3"/>
  <c r="AE519" i="3"/>
  <c r="AD519" i="3"/>
  <c r="AC519" i="3"/>
  <c r="AB519" i="3"/>
  <c r="AA519" i="3"/>
  <c r="Z519" i="3"/>
  <c r="X519" i="3"/>
  <c r="W519" i="3"/>
  <c r="V519" i="3"/>
  <c r="U519" i="3"/>
  <c r="T519" i="3"/>
  <c r="S519" i="3"/>
  <c r="R519" i="3"/>
  <c r="Q519" i="3"/>
  <c r="P519" i="3"/>
  <c r="O519" i="3"/>
  <c r="M519" i="3"/>
  <c r="L519" i="3"/>
  <c r="K519" i="3"/>
  <c r="J519" i="3"/>
  <c r="I519" i="3"/>
  <c r="H519" i="3"/>
  <c r="G519" i="3"/>
  <c r="F519" i="3"/>
  <c r="E519" i="3"/>
  <c r="D519" i="3"/>
  <c r="C519" i="3"/>
  <c r="B519" i="3"/>
  <c r="A519" i="3"/>
  <c r="CA518" i="3"/>
  <c r="BZ518" i="3"/>
  <c r="BY518" i="3"/>
  <c r="BX518" i="3"/>
  <c r="BW518" i="3"/>
  <c r="BV518" i="3"/>
  <c r="BU518" i="3"/>
  <c r="BT518" i="3"/>
  <c r="BS518" i="3"/>
  <c r="BR518" i="3"/>
  <c r="BP518" i="3"/>
  <c r="BO518" i="3"/>
  <c r="BN518" i="3"/>
  <c r="BM518" i="3"/>
  <c r="BL518" i="3"/>
  <c r="BK518" i="3"/>
  <c r="BJ518" i="3"/>
  <c r="BI518" i="3"/>
  <c r="BH518" i="3"/>
  <c r="BG518" i="3"/>
  <c r="BE518" i="3"/>
  <c r="BD518" i="3"/>
  <c r="BC518" i="3"/>
  <c r="BB518" i="3"/>
  <c r="BA518" i="3"/>
  <c r="AZ518" i="3"/>
  <c r="AY518" i="3"/>
  <c r="AX518" i="3"/>
  <c r="AW518" i="3"/>
  <c r="AV518" i="3"/>
  <c r="AT518" i="3"/>
  <c r="AS518" i="3"/>
  <c r="AR518" i="3"/>
  <c r="AQ518" i="3"/>
  <c r="AP518" i="3"/>
  <c r="AO518" i="3"/>
  <c r="AN518" i="3"/>
  <c r="AM518" i="3"/>
  <c r="AL518" i="3"/>
  <c r="AK518" i="3"/>
  <c r="AI518" i="3"/>
  <c r="AH518" i="3"/>
  <c r="AG518" i="3"/>
  <c r="AF518" i="3"/>
  <c r="AE518" i="3"/>
  <c r="AD518" i="3"/>
  <c r="AC518" i="3"/>
  <c r="AB518" i="3"/>
  <c r="AA518" i="3"/>
  <c r="Z518" i="3"/>
  <c r="X518" i="3"/>
  <c r="W518" i="3"/>
  <c r="V518" i="3"/>
  <c r="U518" i="3"/>
  <c r="T518" i="3"/>
  <c r="S518" i="3"/>
  <c r="R518" i="3"/>
  <c r="Q518" i="3"/>
  <c r="P518" i="3"/>
  <c r="O518" i="3"/>
  <c r="M518" i="3"/>
  <c r="L518" i="3"/>
  <c r="K518" i="3"/>
  <c r="J518" i="3"/>
  <c r="I518" i="3"/>
  <c r="H518" i="3"/>
  <c r="G518" i="3"/>
  <c r="F518" i="3"/>
  <c r="E518" i="3"/>
  <c r="D518" i="3"/>
  <c r="C518" i="3"/>
  <c r="B518" i="3"/>
  <c r="A518" i="3"/>
  <c r="CA517" i="3"/>
  <c r="BZ517" i="3"/>
  <c r="BY517" i="3"/>
  <c r="BX517" i="3"/>
  <c r="BW517" i="3"/>
  <c r="BV517" i="3"/>
  <c r="BU517" i="3"/>
  <c r="BT517" i="3"/>
  <c r="BS517" i="3"/>
  <c r="BR517" i="3"/>
  <c r="BP517" i="3"/>
  <c r="BO517" i="3"/>
  <c r="BN517" i="3"/>
  <c r="BM517" i="3"/>
  <c r="BL517" i="3"/>
  <c r="BK517" i="3"/>
  <c r="BJ517" i="3"/>
  <c r="BI517" i="3"/>
  <c r="BH517" i="3"/>
  <c r="BG517" i="3"/>
  <c r="BE517" i="3"/>
  <c r="BD517" i="3"/>
  <c r="BC517" i="3"/>
  <c r="BB517" i="3"/>
  <c r="BA517" i="3"/>
  <c r="AZ517" i="3"/>
  <c r="AY517" i="3"/>
  <c r="AX517" i="3"/>
  <c r="AW517" i="3"/>
  <c r="AV517" i="3"/>
  <c r="AT517" i="3"/>
  <c r="AS517" i="3"/>
  <c r="AR517" i="3"/>
  <c r="AQ517" i="3"/>
  <c r="AP517" i="3"/>
  <c r="AO517" i="3"/>
  <c r="AN517" i="3"/>
  <c r="AM517" i="3"/>
  <c r="AL517" i="3"/>
  <c r="AK517" i="3"/>
  <c r="AI517" i="3"/>
  <c r="AH517" i="3"/>
  <c r="AG517" i="3"/>
  <c r="AF517" i="3"/>
  <c r="AE517" i="3"/>
  <c r="AD517" i="3"/>
  <c r="AC517" i="3"/>
  <c r="AB517" i="3"/>
  <c r="AA517" i="3"/>
  <c r="Z517" i="3"/>
  <c r="X517" i="3"/>
  <c r="W517" i="3"/>
  <c r="V517" i="3"/>
  <c r="U517" i="3"/>
  <c r="T517" i="3"/>
  <c r="S517" i="3"/>
  <c r="R517" i="3"/>
  <c r="Q517" i="3"/>
  <c r="P517" i="3"/>
  <c r="O517" i="3"/>
  <c r="M517" i="3"/>
  <c r="L517" i="3"/>
  <c r="K517" i="3"/>
  <c r="J517" i="3"/>
  <c r="I517" i="3"/>
  <c r="H517" i="3"/>
  <c r="G517" i="3"/>
  <c r="F517" i="3"/>
  <c r="E517" i="3"/>
  <c r="D517" i="3"/>
  <c r="C517" i="3"/>
  <c r="A517" i="3"/>
  <c r="B517" i="3" s="1"/>
  <c r="CA516" i="3"/>
  <c r="BZ516" i="3"/>
  <c r="BY516" i="3"/>
  <c r="BX516" i="3"/>
  <c r="BW516" i="3"/>
  <c r="BV516" i="3"/>
  <c r="BU516" i="3"/>
  <c r="BT516" i="3"/>
  <c r="BS516" i="3"/>
  <c r="BR516" i="3"/>
  <c r="BP516" i="3"/>
  <c r="BO516" i="3"/>
  <c r="BN516" i="3"/>
  <c r="BM516" i="3"/>
  <c r="BL516" i="3"/>
  <c r="BK516" i="3"/>
  <c r="BJ516" i="3"/>
  <c r="BI516" i="3"/>
  <c r="BH516" i="3"/>
  <c r="BG516" i="3"/>
  <c r="BE516" i="3"/>
  <c r="BD516" i="3"/>
  <c r="BC516" i="3"/>
  <c r="BB516" i="3"/>
  <c r="BA516" i="3"/>
  <c r="AZ516" i="3"/>
  <c r="AY516" i="3"/>
  <c r="AX516" i="3"/>
  <c r="AW516" i="3"/>
  <c r="AV516" i="3"/>
  <c r="AT516" i="3"/>
  <c r="AS516" i="3"/>
  <c r="AR516" i="3"/>
  <c r="AQ516" i="3"/>
  <c r="AP516" i="3"/>
  <c r="AO516" i="3"/>
  <c r="AN516" i="3"/>
  <c r="AM516" i="3"/>
  <c r="AL516" i="3"/>
  <c r="AK516" i="3"/>
  <c r="AI516" i="3"/>
  <c r="AH516" i="3"/>
  <c r="AG516" i="3"/>
  <c r="AF516" i="3"/>
  <c r="AE516" i="3"/>
  <c r="AD516" i="3"/>
  <c r="AC516" i="3"/>
  <c r="AB516" i="3"/>
  <c r="AA516" i="3"/>
  <c r="Z516" i="3"/>
  <c r="X516" i="3"/>
  <c r="W516" i="3"/>
  <c r="V516" i="3"/>
  <c r="U516" i="3"/>
  <c r="T516" i="3"/>
  <c r="S516" i="3"/>
  <c r="R516" i="3"/>
  <c r="Q516" i="3"/>
  <c r="P516" i="3"/>
  <c r="O516" i="3"/>
  <c r="M516" i="3"/>
  <c r="L516" i="3"/>
  <c r="K516" i="3"/>
  <c r="J516" i="3"/>
  <c r="I516" i="3"/>
  <c r="H516" i="3"/>
  <c r="G516" i="3"/>
  <c r="F516" i="3"/>
  <c r="E516" i="3"/>
  <c r="D516" i="3"/>
  <c r="C516" i="3"/>
  <c r="A516" i="3"/>
  <c r="B516" i="3" s="1"/>
  <c r="CA515" i="3"/>
  <c r="BZ515" i="3"/>
  <c r="BY515" i="3"/>
  <c r="BX515" i="3"/>
  <c r="BW515" i="3"/>
  <c r="BV515" i="3"/>
  <c r="BU515" i="3"/>
  <c r="BT515" i="3"/>
  <c r="BS515" i="3"/>
  <c r="BR515" i="3"/>
  <c r="BP515" i="3"/>
  <c r="BO515" i="3"/>
  <c r="BN515" i="3"/>
  <c r="BM515" i="3"/>
  <c r="BL515" i="3"/>
  <c r="BK515" i="3"/>
  <c r="BJ515" i="3"/>
  <c r="BI515" i="3"/>
  <c r="BH515" i="3"/>
  <c r="BG515" i="3"/>
  <c r="BE515" i="3"/>
  <c r="BD515" i="3"/>
  <c r="BC515" i="3"/>
  <c r="BB515" i="3"/>
  <c r="BA515" i="3"/>
  <c r="AZ515" i="3"/>
  <c r="AY515" i="3"/>
  <c r="AX515" i="3"/>
  <c r="AW515" i="3"/>
  <c r="AV515" i="3"/>
  <c r="AT515" i="3"/>
  <c r="AS515" i="3"/>
  <c r="AR515" i="3"/>
  <c r="AQ515" i="3"/>
  <c r="AP515" i="3"/>
  <c r="AO515" i="3"/>
  <c r="AN515" i="3"/>
  <c r="AM515" i="3"/>
  <c r="AL515" i="3"/>
  <c r="AK515" i="3"/>
  <c r="AI515" i="3"/>
  <c r="AH515" i="3"/>
  <c r="AG515" i="3"/>
  <c r="AF515" i="3"/>
  <c r="AE515" i="3"/>
  <c r="AD515" i="3"/>
  <c r="AC515" i="3"/>
  <c r="AB515" i="3"/>
  <c r="AA515" i="3"/>
  <c r="Z515" i="3"/>
  <c r="X515" i="3"/>
  <c r="W515" i="3"/>
  <c r="V515" i="3"/>
  <c r="U515" i="3"/>
  <c r="T515" i="3"/>
  <c r="S515" i="3"/>
  <c r="R515" i="3"/>
  <c r="Q515" i="3"/>
  <c r="P515" i="3"/>
  <c r="O515" i="3"/>
  <c r="M515" i="3"/>
  <c r="L515" i="3"/>
  <c r="K515" i="3"/>
  <c r="J515" i="3"/>
  <c r="I515" i="3"/>
  <c r="H515" i="3"/>
  <c r="G515" i="3"/>
  <c r="F515" i="3"/>
  <c r="E515" i="3"/>
  <c r="D515" i="3"/>
  <c r="C515" i="3"/>
  <c r="B515" i="3"/>
  <c r="A515" i="3"/>
  <c r="CA514" i="3"/>
  <c r="BZ514" i="3"/>
  <c r="BY514" i="3"/>
  <c r="BX514" i="3"/>
  <c r="BW514" i="3"/>
  <c r="BV514" i="3"/>
  <c r="BU514" i="3"/>
  <c r="BT514" i="3"/>
  <c r="BS514" i="3"/>
  <c r="BR514" i="3"/>
  <c r="BP514" i="3"/>
  <c r="BO514" i="3"/>
  <c r="BN514" i="3"/>
  <c r="BM514" i="3"/>
  <c r="BL514" i="3"/>
  <c r="BK514" i="3"/>
  <c r="BJ514" i="3"/>
  <c r="BI514" i="3"/>
  <c r="BH514" i="3"/>
  <c r="BG514" i="3"/>
  <c r="BE514" i="3"/>
  <c r="BD514" i="3"/>
  <c r="BC514" i="3"/>
  <c r="BB514" i="3"/>
  <c r="BA514" i="3"/>
  <c r="AZ514" i="3"/>
  <c r="AY514" i="3"/>
  <c r="AX514" i="3"/>
  <c r="AW514" i="3"/>
  <c r="AV514" i="3"/>
  <c r="AT514" i="3"/>
  <c r="AS514" i="3"/>
  <c r="AR514" i="3"/>
  <c r="AQ514" i="3"/>
  <c r="AP514" i="3"/>
  <c r="AO514" i="3"/>
  <c r="AN514" i="3"/>
  <c r="AM514" i="3"/>
  <c r="AL514" i="3"/>
  <c r="AK514" i="3"/>
  <c r="AI514" i="3"/>
  <c r="AH514" i="3"/>
  <c r="AG514" i="3"/>
  <c r="AF514" i="3"/>
  <c r="AE514" i="3"/>
  <c r="AD514" i="3"/>
  <c r="AC514" i="3"/>
  <c r="AB514" i="3"/>
  <c r="AA514" i="3"/>
  <c r="Z514" i="3"/>
  <c r="X514" i="3"/>
  <c r="W514" i="3"/>
  <c r="V514" i="3"/>
  <c r="U514" i="3"/>
  <c r="T514" i="3"/>
  <c r="S514" i="3"/>
  <c r="R514" i="3"/>
  <c r="Q514" i="3"/>
  <c r="P514" i="3"/>
  <c r="O514" i="3"/>
  <c r="M514" i="3"/>
  <c r="L514" i="3"/>
  <c r="K514" i="3"/>
  <c r="J514" i="3"/>
  <c r="I514" i="3"/>
  <c r="H514" i="3"/>
  <c r="G514" i="3"/>
  <c r="F514" i="3"/>
  <c r="E514" i="3"/>
  <c r="D514" i="3"/>
  <c r="C514" i="3"/>
  <c r="A514" i="3"/>
  <c r="B514" i="3" s="1"/>
  <c r="CB514" i="3" s="1"/>
  <c r="CI514" i="3" s="1"/>
  <c r="CA513" i="3"/>
  <c r="BZ513" i="3"/>
  <c r="BY513" i="3"/>
  <c r="BX513" i="3"/>
  <c r="BW513" i="3"/>
  <c r="BV513" i="3"/>
  <c r="BU513" i="3"/>
  <c r="BT513" i="3"/>
  <c r="BS513" i="3"/>
  <c r="BR513" i="3"/>
  <c r="BP513" i="3"/>
  <c r="BO513" i="3"/>
  <c r="BN513" i="3"/>
  <c r="BM513" i="3"/>
  <c r="BL513" i="3"/>
  <c r="BK513" i="3"/>
  <c r="BJ513" i="3"/>
  <c r="BI513" i="3"/>
  <c r="BH513" i="3"/>
  <c r="BG513" i="3"/>
  <c r="BE513" i="3"/>
  <c r="BD513" i="3"/>
  <c r="BC513" i="3"/>
  <c r="BB513" i="3"/>
  <c r="BA513" i="3"/>
  <c r="AZ513" i="3"/>
  <c r="AY513" i="3"/>
  <c r="AX513" i="3"/>
  <c r="AW513" i="3"/>
  <c r="AV513" i="3"/>
  <c r="AT513" i="3"/>
  <c r="AS513" i="3"/>
  <c r="AR513" i="3"/>
  <c r="AQ513" i="3"/>
  <c r="AP513" i="3"/>
  <c r="AO513" i="3"/>
  <c r="AN513" i="3"/>
  <c r="AM513" i="3"/>
  <c r="AL513" i="3"/>
  <c r="AK513" i="3"/>
  <c r="AI513" i="3"/>
  <c r="AH513" i="3"/>
  <c r="AG513" i="3"/>
  <c r="AF513" i="3"/>
  <c r="AE513" i="3"/>
  <c r="AD513" i="3"/>
  <c r="AC513" i="3"/>
  <c r="AB513" i="3"/>
  <c r="AA513" i="3"/>
  <c r="Z513" i="3"/>
  <c r="X513" i="3"/>
  <c r="W513" i="3"/>
  <c r="V513" i="3"/>
  <c r="U513" i="3"/>
  <c r="T513" i="3"/>
  <c r="S513" i="3"/>
  <c r="R513" i="3"/>
  <c r="Q513" i="3"/>
  <c r="P513" i="3"/>
  <c r="O513" i="3"/>
  <c r="M513" i="3"/>
  <c r="L513" i="3"/>
  <c r="K513" i="3"/>
  <c r="J513" i="3"/>
  <c r="I513" i="3"/>
  <c r="H513" i="3"/>
  <c r="G513" i="3"/>
  <c r="F513" i="3"/>
  <c r="E513" i="3"/>
  <c r="D513" i="3"/>
  <c r="C513" i="3"/>
  <c r="A513" i="3"/>
  <c r="B513" i="3" s="1"/>
  <c r="CA512" i="3"/>
  <c r="BZ512" i="3"/>
  <c r="BY512" i="3"/>
  <c r="BX512" i="3"/>
  <c r="BW512" i="3"/>
  <c r="BV512" i="3"/>
  <c r="BU512" i="3"/>
  <c r="BT512" i="3"/>
  <c r="BS512" i="3"/>
  <c r="BR512" i="3"/>
  <c r="BP512" i="3"/>
  <c r="BO512" i="3"/>
  <c r="BN512" i="3"/>
  <c r="BM512" i="3"/>
  <c r="BL512" i="3"/>
  <c r="BK512" i="3"/>
  <c r="BJ512" i="3"/>
  <c r="BI512" i="3"/>
  <c r="BH512" i="3"/>
  <c r="BG512" i="3"/>
  <c r="BE512" i="3"/>
  <c r="BD512" i="3"/>
  <c r="BC512" i="3"/>
  <c r="BB512" i="3"/>
  <c r="BA512" i="3"/>
  <c r="AZ512" i="3"/>
  <c r="AY512" i="3"/>
  <c r="AX512" i="3"/>
  <c r="AW512" i="3"/>
  <c r="AV512" i="3"/>
  <c r="AT512" i="3"/>
  <c r="AS512" i="3"/>
  <c r="AR512" i="3"/>
  <c r="AQ512" i="3"/>
  <c r="AP512" i="3"/>
  <c r="AO512" i="3"/>
  <c r="AN512" i="3"/>
  <c r="AM512" i="3"/>
  <c r="AL512" i="3"/>
  <c r="AK512" i="3"/>
  <c r="AI512" i="3"/>
  <c r="AH512" i="3"/>
  <c r="AG512" i="3"/>
  <c r="AF512" i="3"/>
  <c r="AE512" i="3"/>
  <c r="AD512" i="3"/>
  <c r="AC512" i="3"/>
  <c r="AB512" i="3"/>
  <c r="AA512" i="3"/>
  <c r="Z512" i="3"/>
  <c r="X512" i="3"/>
  <c r="W512" i="3"/>
  <c r="V512" i="3"/>
  <c r="U512" i="3"/>
  <c r="T512" i="3"/>
  <c r="S512" i="3"/>
  <c r="R512" i="3"/>
  <c r="Q512" i="3"/>
  <c r="P512" i="3"/>
  <c r="O512" i="3"/>
  <c r="M512" i="3"/>
  <c r="L512" i="3"/>
  <c r="K512" i="3"/>
  <c r="J512" i="3"/>
  <c r="I512" i="3"/>
  <c r="H512" i="3"/>
  <c r="G512" i="3"/>
  <c r="F512" i="3"/>
  <c r="E512" i="3"/>
  <c r="D512" i="3"/>
  <c r="C512" i="3"/>
  <c r="A512" i="3"/>
  <c r="B512" i="3" s="1"/>
  <c r="CA511" i="3"/>
  <c r="BZ511" i="3"/>
  <c r="BY511" i="3"/>
  <c r="BX511" i="3"/>
  <c r="BW511" i="3"/>
  <c r="BV511" i="3"/>
  <c r="BU511" i="3"/>
  <c r="BT511" i="3"/>
  <c r="BS511" i="3"/>
  <c r="BR511" i="3"/>
  <c r="BP511" i="3"/>
  <c r="BO511" i="3"/>
  <c r="BN511" i="3"/>
  <c r="BM511" i="3"/>
  <c r="BL511" i="3"/>
  <c r="BK511" i="3"/>
  <c r="BJ511" i="3"/>
  <c r="BI511" i="3"/>
  <c r="BH511" i="3"/>
  <c r="BG511" i="3"/>
  <c r="BE511" i="3"/>
  <c r="BD511" i="3"/>
  <c r="BC511" i="3"/>
  <c r="BB511" i="3"/>
  <c r="BA511" i="3"/>
  <c r="AZ511" i="3"/>
  <c r="AY511" i="3"/>
  <c r="AX511" i="3"/>
  <c r="AW511" i="3"/>
  <c r="AV511" i="3"/>
  <c r="AT511" i="3"/>
  <c r="AS511" i="3"/>
  <c r="AR511" i="3"/>
  <c r="AQ511" i="3"/>
  <c r="AP511" i="3"/>
  <c r="AO511" i="3"/>
  <c r="AN511" i="3"/>
  <c r="AM511" i="3"/>
  <c r="AL511" i="3"/>
  <c r="AK511" i="3"/>
  <c r="AI511" i="3"/>
  <c r="AH511" i="3"/>
  <c r="AG511" i="3"/>
  <c r="AF511" i="3"/>
  <c r="AE511" i="3"/>
  <c r="AD511" i="3"/>
  <c r="AC511" i="3"/>
  <c r="AB511" i="3"/>
  <c r="AA511" i="3"/>
  <c r="Z511" i="3"/>
  <c r="X511" i="3"/>
  <c r="W511" i="3"/>
  <c r="V511" i="3"/>
  <c r="U511" i="3"/>
  <c r="T511" i="3"/>
  <c r="S511" i="3"/>
  <c r="R511" i="3"/>
  <c r="Q511" i="3"/>
  <c r="P511" i="3"/>
  <c r="O511" i="3"/>
  <c r="M511" i="3"/>
  <c r="L511" i="3"/>
  <c r="K511" i="3"/>
  <c r="J511" i="3"/>
  <c r="I511" i="3"/>
  <c r="H511" i="3"/>
  <c r="G511" i="3"/>
  <c r="F511" i="3"/>
  <c r="E511" i="3"/>
  <c r="D511" i="3"/>
  <c r="C511" i="3"/>
  <c r="A511" i="3"/>
  <c r="B511" i="3" s="1"/>
  <c r="Y511" i="3" s="1"/>
  <c r="CD511" i="3" s="1"/>
  <c r="CA510" i="3"/>
  <c r="BZ510" i="3"/>
  <c r="BY510" i="3"/>
  <c r="BX510" i="3"/>
  <c r="BW510" i="3"/>
  <c r="BV510" i="3"/>
  <c r="BU510" i="3"/>
  <c r="BT510" i="3"/>
  <c r="BS510" i="3"/>
  <c r="BR510" i="3"/>
  <c r="BP510" i="3"/>
  <c r="BO510" i="3"/>
  <c r="BN510" i="3"/>
  <c r="BM510" i="3"/>
  <c r="BL510" i="3"/>
  <c r="BK510" i="3"/>
  <c r="BJ510" i="3"/>
  <c r="BI510" i="3"/>
  <c r="BH510" i="3"/>
  <c r="BG510" i="3"/>
  <c r="BE510" i="3"/>
  <c r="BD510" i="3"/>
  <c r="BC510" i="3"/>
  <c r="BB510" i="3"/>
  <c r="BA510" i="3"/>
  <c r="AZ510" i="3"/>
  <c r="AY510" i="3"/>
  <c r="AX510" i="3"/>
  <c r="AW510" i="3"/>
  <c r="AV510" i="3"/>
  <c r="AT510" i="3"/>
  <c r="AS510" i="3"/>
  <c r="AR510" i="3"/>
  <c r="AQ510" i="3"/>
  <c r="AP510" i="3"/>
  <c r="AO510" i="3"/>
  <c r="AN510" i="3"/>
  <c r="AM510" i="3"/>
  <c r="AL510" i="3"/>
  <c r="AK510" i="3"/>
  <c r="AI510" i="3"/>
  <c r="AH510" i="3"/>
  <c r="AG510" i="3"/>
  <c r="AF510" i="3"/>
  <c r="AE510" i="3"/>
  <c r="AD510" i="3"/>
  <c r="AC510" i="3"/>
  <c r="AB510" i="3"/>
  <c r="AA510" i="3"/>
  <c r="Z510" i="3"/>
  <c r="X510" i="3"/>
  <c r="W510" i="3"/>
  <c r="V510" i="3"/>
  <c r="U510" i="3"/>
  <c r="T510" i="3"/>
  <c r="S510" i="3"/>
  <c r="R510" i="3"/>
  <c r="Q510" i="3"/>
  <c r="P510" i="3"/>
  <c r="O510" i="3"/>
  <c r="M510" i="3"/>
  <c r="L510" i="3"/>
  <c r="K510" i="3"/>
  <c r="J510" i="3"/>
  <c r="I510" i="3"/>
  <c r="H510" i="3"/>
  <c r="G510" i="3"/>
  <c r="F510" i="3"/>
  <c r="E510" i="3"/>
  <c r="D510" i="3"/>
  <c r="C510" i="3"/>
  <c r="B510" i="3"/>
  <c r="CB510" i="3" s="1"/>
  <c r="CI510" i="3" s="1"/>
  <c r="A510" i="3"/>
  <c r="CA509" i="3"/>
  <c r="BZ509" i="3"/>
  <c r="BY509" i="3"/>
  <c r="BX509" i="3"/>
  <c r="BW509" i="3"/>
  <c r="BV509" i="3"/>
  <c r="BU509" i="3"/>
  <c r="BT509" i="3"/>
  <c r="BS509" i="3"/>
  <c r="BR509" i="3"/>
  <c r="BP509" i="3"/>
  <c r="BO509" i="3"/>
  <c r="BN509" i="3"/>
  <c r="BM509" i="3"/>
  <c r="BL509" i="3"/>
  <c r="BK509" i="3"/>
  <c r="BJ509" i="3"/>
  <c r="BI509" i="3"/>
  <c r="BH509" i="3"/>
  <c r="BG509" i="3"/>
  <c r="BE509" i="3"/>
  <c r="BD509" i="3"/>
  <c r="BC509" i="3"/>
  <c r="BB509" i="3"/>
  <c r="BA509" i="3"/>
  <c r="AZ509" i="3"/>
  <c r="AY509" i="3"/>
  <c r="AX509" i="3"/>
  <c r="AW509" i="3"/>
  <c r="AV509" i="3"/>
  <c r="AT509" i="3"/>
  <c r="AS509" i="3"/>
  <c r="AR509" i="3"/>
  <c r="AQ509" i="3"/>
  <c r="AP509" i="3"/>
  <c r="AO509" i="3"/>
  <c r="AN509" i="3"/>
  <c r="AM509" i="3"/>
  <c r="AL509" i="3"/>
  <c r="AK509" i="3"/>
  <c r="AI509" i="3"/>
  <c r="AH509" i="3"/>
  <c r="AG509" i="3"/>
  <c r="AF509" i="3"/>
  <c r="AE509" i="3"/>
  <c r="AD509" i="3"/>
  <c r="AC509" i="3"/>
  <c r="AB509" i="3"/>
  <c r="AA509" i="3"/>
  <c r="Z509" i="3"/>
  <c r="X509" i="3"/>
  <c r="W509" i="3"/>
  <c r="V509" i="3"/>
  <c r="U509" i="3"/>
  <c r="T509" i="3"/>
  <c r="S509" i="3"/>
  <c r="R509" i="3"/>
  <c r="Q509" i="3"/>
  <c r="P509" i="3"/>
  <c r="O509" i="3"/>
  <c r="M509" i="3"/>
  <c r="L509" i="3"/>
  <c r="K509" i="3"/>
  <c r="J509" i="3"/>
  <c r="I509" i="3"/>
  <c r="H509" i="3"/>
  <c r="G509" i="3"/>
  <c r="F509" i="3"/>
  <c r="E509" i="3"/>
  <c r="D509" i="3"/>
  <c r="C509" i="3"/>
  <c r="A509" i="3"/>
  <c r="B509" i="3" s="1"/>
  <c r="CA508" i="3"/>
  <c r="BZ508" i="3"/>
  <c r="BY508" i="3"/>
  <c r="BX508" i="3"/>
  <c r="BW508" i="3"/>
  <c r="BV508" i="3"/>
  <c r="BU508" i="3"/>
  <c r="BT508" i="3"/>
  <c r="BS508" i="3"/>
  <c r="BR508" i="3"/>
  <c r="BP508" i="3"/>
  <c r="BO508" i="3"/>
  <c r="BN508" i="3"/>
  <c r="BM508" i="3"/>
  <c r="BL508" i="3"/>
  <c r="BK508" i="3"/>
  <c r="BJ508" i="3"/>
  <c r="BI508" i="3"/>
  <c r="BH508" i="3"/>
  <c r="BG508" i="3"/>
  <c r="BE508" i="3"/>
  <c r="BD508" i="3"/>
  <c r="BC508" i="3"/>
  <c r="BB508" i="3"/>
  <c r="BA508" i="3"/>
  <c r="AZ508" i="3"/>
  <c r="AY508" i="3"/>
  <c r="AX508" i="3"/>
  <c r="AW508" i="3"/>
  <c r="AV508" i="3"/>
  <c r="AT508" i="3"/>
  <c r="AS508" i="3"/>
  <c r="AR508" i="3"/>
  <c r="AQ508" i="3"/>
  <c r="AP508" i="3"/>
  <c r="AO508" i="3"/>
  <c r="AN508" i="3"/>
  <c r="AM508" i="3"/>
  <c r="AL508" i="3"/>
  <c r="AK508" i="3"/>
  <c r="AI508" i="3"/>
  <c r="AH508" i="3"/>
  <c r="AG508" i="3"/>
  <c r="AF508" i="3"/>
  <c r="AE508" i="3"/>
  <c r="AD508" i="3"/>
  <c r="AC508" i="3"/>
  <c r="AB508" i="3"/>
  <c r="AA508" i="3"/>
  <c r="Z508" i="3"/>
  <c r="X508" i="3"/>
  <c r="W508" i="3"/>
  <c r="V508" i="3"/>
  <c r="U508" i="3"/>
  <c r="T508" i="3"/>
  <c r="S508" i="3"/>
  <c r="R508" i="3"/>
  <c r="Q508" i="3"/>
  <c r="P508" i="3"/>
  <c r="O508" i="3"/>
  <c r="M508" i="3"/>
  <c r="L508" i="3"/>
  <c r="K508" i="3"/>
  <c r="J508" i="3"/>
  <c r="I508" i="3"/>
  <c r="H508" i="3"/>
  <c r="G508" i="3"/>
  <c r="F508" i="3"/>
  <c r="E508" i="3"/>
  <c r="D508" i="3"/>
  <c r="C508" i="3"/>
  <c r="A508" i="3"/>
  <c r="B508" i="3" s="1"/>
  <c r="CA507" i="3"/>
  <c r="BZ507" i="3"/>
  <c r="BY507" i="3"/>
  <c r="BX507" i="3"/>
  <c r="BW507" i="3"/>
  <c r="BV507" i="3"/>
  <c r="BU507" i="3"/>
  <c r="BT507" i="3"/>
  <c r="BS507" i="3"/>
  <c r="BR507" i="3"/>
  <c r="BP507" i="3"/>
  <c r="BO507" i="3"/>
  <c r="BN507" i="3"/>
  <c r="BM507" i="3"/>
  <c r="BL507" i="3"/>
  <c r="BK507" i="3"/>
  <c r="BJ507" i="3"/>
  <c r="BI507" i="3"/>
  <c r="BH507" i="3"/>
  <c r="BG507" i="3"/>
  <c r="BE507" i="3"/>
  <c r="BD507" i="3"/>
  <c r="BC507" i="3"/>
  <c r="BB507" i="3"/>
  <c r="BA507" i="3"/>
  <c r="AZ507" i="3"/>
  <c r="AY507" i="3"/>
  <c r="AX507" i="3"/>
  <c r="AW507" i="3"/>
  <c r="AV507" i="3"/>
  <c r="AT507" i="3"/>
  <c r="AS507" i="3"/>
  <c r="AR507" i="3"/>
  <c r="AQ507" i="3"/>
  <c r="AP507" i="3"/>
  <c r="AO507" i="3"/>
  <c r="AN507" i="3"/>
  <c r="AM507" i="3"/>
  <c r="AL507" i="3"/>
  <c r="AK507" i="3"/>
  <c r="AI507" i="3"/>
  <c r="AH507" i="3"/>
  <c r="AG507" i="3"/>
  <c r="AF507" i="3"/>
  <c r="AE507" i="3"/>
  <c r="AD507" i="3"/>
  <c r="AC507" i="3"/>
  <c r="AB507" i="3"/>
  <c r="AA507" i="3"/>
  <c r="Z507" i="3"/>
  <c r="X507" i="3"/>
  <c r="W507" i="3"/>
  <c r="V507" i="3"/>
  <c r="U507" i="3"/>
  <c r="T507" i="3"/>
  <c r="S507" i="3"/>
  <c r="R507" i="3"/>
  <c r="Q507" i="3"/>
  <c r="P507" i="3"/>
  <c r="O507" i="3"/>
  <c r="M507" i="3"/>
  <c r="L507" i="3"/>
  <c r="K507" i="3"/>
  <c r="J507" i="3"/>
  <c r="I507" i="3"/>
  <c r="H507" i="3"/>
  <c r="G507" i="3"/>
  <c r="F507" i="3"/>
  <c r="E507" i="3"/>
  <c r="D507" i="3"/>
  <c r="C507" i="3"/>
  <c r="A507" i="3"/>
  <c r="B507" i="3" s="1"/>
  <c r="Y507" i="3" s="1"/>
  <c r="CD507" i="3" s="1"/>
  <c r="CA506" i="3"/>
  <c r="BZ506" i="3"/>
  <c r="BY506" i="3"/>
  <c r="BX506" i="3"/>
  <c r="BW506" i="3"/>
  <c r="BV506" i="3"/>
  <c r="BU506" i="3"/>
  <c r="BT506" i="3"/>
  <c r="BS506" i="3"/>
  <c r="BR506" i="3"/>
  <c r="BP506" i="3"/>
  <c r="BO506" i="3"/>
  <c r="BN506" i="3"/>
  <c r="BM506" i="3"/>
  <c r="BL506" i="3"/>
  <c r="BK506" i="3"/>
  <c r="BJ506" i="3"/>
  <c r="BI506" i="3"/>
  <c r="BH506" i="3"/>
  <c r="BG506" i="3"/>
  <c r="BE506" i="3"/>
  <c r="BD506" i="3"/>
  <c r="BC506" i="3"/>
  <c r="BB506" i="3"/>
  <c r="BA506" i="3"/>
  <c r="AZ506" i="3"/>
  <c r="AY506" i="3"/>
  <c r="AX506" i="3"/>
  <c r="AW506" i="3"/>
  <c r="AV506" i="3"/>
  <c r="AT506" i="3"/>
  <c r="AS506" i="3"/>
  <c r="AR506" i="3"/>
  <c r="AQ506" i="3"/>
  <c r="AP506" i="3"/>
  <c r="AO506" i="3"/>
  <c r="AN506" i="3"/>
  <c r="AM506" i="3"/>
  <c r="AL506" i="3"/>
  <c r="AK506" i="3"/>
  <c r="AI506" i="3"/>
  <c r="AH506" i="3"/>
  <c r="AG506" i="3"/>
  <c r="AF506" i="3"/>
  <c r="AE506" i="3"/>
  <c r="AD506" i="3"/>
  <c r="AC506" i="3"/>
  <c r="AB506" i="3"/>
  <c r="AA506" i="3"/>
  <c r="Z506" i="3"/>
  <c r="X506" i="3"/>
  <c r="W506" i="3"/>
  <c r="V506" i="3"/>
  <c r="U506" i="3"/>
  <c r="T506" i="3"/>
  <c r="S506" i="3"/>
  <c r="R506" i="3"/>
  <c r="Q506" i="3"/>
  <c r="P506" i="3"/>
  <c r="O506" i="3"/>
  <c r="M506" i="3"/>
  <c r="L506" i="3"/>
  <c r="K506" i="3"/>
  <c r="J506" i="3"/>
  <c r="I506" i="3"/>
  <c r="H506" i="3"/>
  <c r="G506" i="3"/>
  <c r="F506" i="3"/>
  <c r="E506" i="3"/>
  <c r="D506" i="3"/>
  <c r="C506" i="3"/>
  <c r="A506" i="3"/>
  <c r="B506" i="3" s="1"/>
  <c r="CB506" i="3" s="1"/>
  <c r="CI506" i="3" s="1"/>
  <c r="CA505" i="3"/>
  <c r="BZ505" i="3"/>
  <c r="BY505" i="3"/>
  <c r="BX505" i="3"/>
  <c r="BW505" i="3"/>
  <c r="BV505" i="3"/>
  <c r="BU505" i="3"/>
  <c r="BT505" i="3"/>
  <c r="BS505" i="3"/>
  <c r="BR505" i="3"/>
  <c r="BP505" i="3"/>
  <c r="BO505" i="3"/>
  <c r="BN505" i="3"/>
  <c r="BM505" i="3"/>
  <c r="BL505" i="3"/>
  <c r="BK505" i="3"/>
  <c r="BJ505" i="3"/>
  <c r="BI505" i="3"/>
  <c r="BH505" i="3"/>
  <c r="BG505" i="3"/>
  <c r="BE505" i="3"/>
  <c r="BD505" i="3"/>
  <c r="BC505" i="3"/>
  <c r="BB505" i="3"/>
  <c r="BA505" i="3"/>
  <c r="AZ505" i="3"/>
  <c r="AY505" i="3"/>
  <c r="AX505" i="3"/>
  <c r="AW505" i="3"/>
  <c r="AV505" i="3"/>
  <c r="AT505" i="3"/>
  <c r="AS505" i="3"/>
  <c r="AR505" i="3"/>
  <c r="AQ505" i="3"/>
  <c r="AP505" i="3"/>
  <c r="AO505" i="3"/>
  <c r="AN505" i="3"/>
  <c r="AM505" i="3"/>
  <c r="AL505" i="3"/>
  <c r="AK505" i="3"/>
  <c r="AI505" i="3"/>
  <c r="AH505" i="3"/>
  <c r="AG505" i="3"/>
  <c r="AF505" i="3"/>
  <c r="AE505" i="3"/>
  <c r="AD505" i="3"/>
  <c r="AC505" i="3"/>
  <c r="AB505" i="3"/>
  <c r="AA505" i="3"/>
  <c r="Z505" i="3"/>
  <c r="X505" i="3"/>
  <c r="W505" i="3"/>
  <c r="V505" i="3"/>
  <c r="U505" i="3"/>
  <c r="T505" i="3"/>
  <c r="S505" i="3"/>
  <c r="R505" i="3"/>
  <c r="Q505" i="3"/>
  <c r="P505" i="3"/>
  <c r="O505" i="3"/>
  <c r="M505" i="3"/>
  <c r="L505" i="3"/>
  <c r="K505" i="3"/>
  <c r="J505" i="3"/>
  <c r="I505" i="3"/>
  <c r="H505" i="3"/>
  <c r="G505" i="3"/>
  <c r="F505" i="3"/>
  <c r="E505" i="3"/>
  <c r="D505" i="3"/>
  <c r="C505" i="3"/>
  <c r="A505" i="3"/>
  <c r="B505" i="3" s="1"/>
  <c r="CA504" i="3"/>
  <c r="BZ504" i="3"/>
  <c r="BY504" i="3"/>
  <c r="BX504" i="3"/>
  <c r="BW504" i="3"/>
  <c r="BV504" i="3"/>
  <c r="BU504" i="3"/>
  <c r="BT504" i="3"/>
  <c r="BS504" i="3"/>
  <c r="BR504" i="3"/>
  <c r="BP504" i="3"/>
  <c r="BO504" i="3"/>
  <c r="BN504" i="3"/>
  <c r="BM504" i="3"/>
  <c r="BL504" i="3"/>
  <c r="BK504" i="3"/>
  <c r="BJ504" i="3"/>
  <c r="BI504" i="3"/>
  <c r="BH504" i="3"/>
  <c r="BG504" i="3"/>
  <c r="BE504" i="3"/>
  <c r="BD504" i="3"/>
  <c r="BC504" i="3"/>
  <c r="BB504" i="3"/>
  <c r="BA504" i="3"/>
  <c r="AZ504" i="3"/>
  <c r="AY504" i="3"/>
  <c r="AX504" i="3"/>
  <c r="AW504" i="3"/>
  <c r="AV504" i="3"/>
  <c r="AT504" i="3"/>
  <c r="AS504" i="3"/>
  <c r="AR504" i="3"/>
  <c r="AQ504" i="3"/>
  <c r="AP504" i="3"/>
  <c r="AO504" i="3"/>
  <c r="AN504" i="3"/>
  <c r="AM504" i="3"/>
  <c r="AL504" i="3"/>
  <c r="AK504" i="3"/>
  <c r="AI504" i="3"/>
  <c r="AH504" i="3"/>
  <c r="AG504" i="3"/>
  <c r="AF504" i="3"/>
  <c r="AE504" i="3"/>
  <c r="AD504" i="3"/>
  <c r="AC504" i="3"/>
  <c r="AB504" i="3"/>
  <c r="AA504" i="3"/>
  <c r="Z504" i="3"/>
  <c r="X504" i="3"/>
  <c r="W504" i="3"/>
  <c r="V504" i="3"/>
  <c r="U504" i="3"/>
  <c r="T504" i="3"/>
  <c r="S504" i="3"/>
  <c r="R504" i="3"/>
  <c r="Q504" i="3"/>
  <c r="P504" i="3"/>
  <c r="O504" i="3"/>
  <c r="M504" i="3"/>
  <c r="L504" i="3"/>
  <c r="K504" i="3"/>
  <c r="J504" i="3"/>
  <c r="I504" i="3"/>
  <c r="H504" i="3"/>
  <c r="G504" i="3"/>
  <c r="F504" i="3"/>
  <c r="E504" i="3"/>
  <c r="D504" i="3"/>
  <c r="C504" i="3"/>
  <c r="A504" i="3"/>
  <c r="B504" i="3" s="1"/>
  <c r="CA503" i="3"/>
  <c r="BZ503" i="3"/>
  <c r="BY503" i="3"/>
  <c r="BX503" i="3"/>
  <c r="BW503" i="3"/>
  <c r="BV503" i="3"/>
  <c r="BU503" i="3"/>
  <c r="BT503" i="3"/>
  <c r="BS503" i="3"/>
  <c r="BR503" i="3"/>
  <c r="BP503" i="3"/>
  <c r="BO503" i="3"/>
  <c r="BN503" i="3"/>
  <c r="BM503" i="3"/>
  <c r="BL503" i="3"/>
  <c r="BK503" i="3"/>
  <c r="BJ503" i="3"/>
  <c r="BI503" i="3"/>
  <c r="BH503" i="3"/>
  <c r="BG503" i="3"/>
  <c r="BE503" i="3"/>
  <c r="BD503" i="3"/>
  <c r="BC503" i="3"/>
  <c r="BB503" i="3"/>
  <c r="BA503" i="3"/>
  <c r="AZ503" i="3"/>
  <c r="AY503" i="3"/>
  <c r="AX503" i="3"/>
  <c r="AW503" i="3"/>
  <c r="AV503" i="3"/>
  <c r="AT503" i="3"/>
  <c r="AS503" i="3"/>
  <c r="AR503" i="3"/>
  <c r="AQ503" i="3"/>
  <c r="AP503" i="3"/>
  <c r="AO503" i="3"/>
  <c r="AN503" i="3"/>
  <c r="AM503" i="3"/>
  <c r="AL503" i="3"/>
  <c r="AK503" i="3"/>
  <c r="AI503" i="3"/>
  <c r="AH503" i="3"/>
  <c r="AG503" i="3"/>
  <c r="AF503" i="3"/>
  <c r="AE503" i="3"/>
  <c r="AD503" i="3"/>
  <c r="AC503" i="3"/>
  <c r="AB503" i="3"/>
  <c r="AA503" i="3"/>
  <c r="Z503" i="3"/>
  <c r="X503" i="3"/>
  <c r="W503" i="3"/>
  <c r="V503" i="3"/>
  <c r="U503" i="3"/>
  <c r="T503" i="3"/>
  <c r="S503" i="3"/>
  <c r="R503" i="3"/>
  <c r="Q503" i="3"/>
  <c r="P503" i="3"/>
  <c r="O503" i="3"/>
  <c r="M503" i="3"/>
  <c r="L503" i="3"/>
  <c r="K503" i="3"/>
  <c r="J503" i="3"/>
  <c r="I503" i="3"/>
  <c r="H503" i="3"/>
  <c r="G503" i="3"/>
  <c r="F503" i="3"/>
  <c r="E503" i="3"/>
  <c r="D503" i="3"/>
  <c r="C503" i="3"/>
  <c r="B503" i="3"/>
  <c r="A503" i="3"/>
  <c r="CA502" i="3"/>
  <c r="BZ502" i="3"/>
  <c r="BY502" i="3"/>
  <c r="BX502" i="3"/>
  <c r="BW502" i="3"/>
  <c r="BV502" i="3"/>
  <c r="BU502" i="3"/>
  <c r="BT502" i="3"/>
  <c r="BS502" i="3"/>
  <c r="BR502" i="3"/>
  <c r="BP502" i="3"/>
  <c r="BO502" i="3"/>
  <c r="BN502" i="3"/>
  <c r="BM502" i="3"/>
  <c r="BL502" i="3"/>
  <c r="BK502" i="3"/>
  <c r="BJ502" i="3"/>
  <c r="BI502" i="3"/>
  <c r="BH502" i="3"/>
  <c r="BG502" i="3"/>
  <c r="BE502" i="3"/>
  <c r="BD502" i="3"/>
  <c r="BC502" i="3"/>
  <c r="BB502" i="3"/>
  <c r="BA502" i="3"/>
  <c r="AZ502" i="3"/>
  <c r="AY502" i="3"/>
  <c r="AX502" i="3"/>
  <c r="AW502" i="3"/>
  <c r="AV502" i="3"/>
  <c r="AT502" i="3"/>
  <c r="AS502" i="3"/>
  <c r="AR502" i="3"/>
  <c r="AQ502" i="3"/>
  <c r="AP502" i="3"/>
  <c r="AO502" i="3"/>
  <c r="AN502" i="3"/>
  <c r="AM502" i="3"/>
  <c r="AL502" i="3"/>
  <c r="AK502" i="3"/>
  <c r="AI502" i="3"/>
  <c r="AH502" i="3"/>
  <c r="AG502" i="3"/>
  <c r="AF502" i="3"/>
  <c r="AE502" i="3"/>
  <c r="AD502" i="3"/>
  <c r="AC502" i="3"/>
  <c r="AB502" i="3"/>
  <c r="AA502" i="3"/>
  <c r="Z502" i="3"/>
  <c r="X502" i="3"/>
  <c r="W502" i="3"/>
  <c r="V502" i="3"/>
  <c r="U502" i="3"/>
  <c r="T502" i="3"/>
  <c r="S502" i="3"/>
  <c r="R502" i="3"/>
  <c r="Q502" i="3"/>
  <c r="P502" i="3"/>
  <c r="O502" i="3"/>
  <c r="M502" i="3"/>
  <c r="L502" i="3"/>
  <c r="K502" i="3"/>
  <c r="J502" i="3"/>
  <c r="I502" i="3"/>
  <c r="H502" i="3"/>
  <c r="G502" i="3"/>
  <c r="F502" i="3"/>
  <c r="E502" i="3"/>
  <c r="D502" i="3"/>
  <c r="C502" i="3"/>
  <c r="B502" i="3"/>
  <c r="A502" i="3"/>
  <c r="CA501" i="3"/>
  <c r="BZ501" i="3"/>
  <c r="BY501" i="3"/>
  <c r="BX501" i="3"/>
  <c r="BW501" i="3"/>
  <c r="BV501" i="3"/>
  <c r="BU501" i="3"/>
  <c r="BT501" i="3"/>
  <c r="BS501" i="3"/>
  <c r="BR501" i="3"/>
  <c r="BP501" i="3"/>
  <c r="BO501" i="3"/>
  <c r="BN501" i="3"/>
  <c r="BM501" i="3"/>
  <c r="BL501" i="3"/>
  <c r="BK501" i="3"/>
  <c r="BJ501" i="3"/>
  <c r="BI501" i="3"/>
  <c r="BH501" i="3"/>
  <c r="BG501" i="3"/>
  <c r="BE501" i="3"/>
  <c r="BD501" i="3"/>
  <c r="BC501" i="3"/>
  <c r="BB501" i="3"/>
  <c r="BA501" i="3"/>
  <c r="AZ501" i="3"/>
  <c r="AY501" i="3"/>
  <c r="AX501" i="3"/>
  <c r="AW501" i="3"/>
  <c r="AV501" i="3"/>
  <c r="AT501" i="3"/>
  <c r="AS501" i="3"/>
  <c r="AR501" i="3"/>
  <c r="AQ501" i="3"/>
  <c r="AP501" i="3"/>
  <c r="AO501" i="3"/>
  <c r="AN501" i="3"/>
  <c r="AM501" i="3"/>
  <c r="AL501" i="3"/>
  <c r="AK501" i="3"/>
  <c r="AI501" i="3"/>
  <c r="AH501" i="3"/>
  <c r="AG501" i="3"/>
  <c r="AF501" i="3"/>
  <c r="AE501" i="3"/>
  <c r="AD501" i="3"/>
  <c r="AC501" i="3"/>
  <c r="AB501" i="3"/>
  <c r="AA501" i="3"/>
  <c r="Z501" i="3"/>
  <c r="X501" i="3"/>
  <c r="W501" i="3"/>
  <c r="V501" i="3"/>
  <c r="U501" i="3"/>
  <c r="T501" i="3"/>
  <c r="S501" i="3"/>
  <c r="R501" i="3"/>
  <c r="Q501" i="3"/>
  <c r="P501" i="3"/>
  <c r="O501" i="3"/>
  <c r="M501" i="3"/>
  <c r="L501" i="3"/>
  <c r="K501" i="3"/>
  <c r="J501" i="3"/>
  <c r="I501" i="3"/>
  <c r="H501" i="3"/>
  <c r="G501" i="3"/>
  <c r="F501" i="3"/>
  <c r="E501" i="3"/>
  <c r="D501" i="3"/>
  <c r="C501" i="3"/>
  <c r="A501" i="3"/>
  <c r="B501" i="3" s="1"/>
  <c r="CA500" i="3"/>
  <c r="BZ500" i="3"/>
  <c r="BY500" i="3"/>
  <c r="BX500" i="3"/>
  <c r="BW500" i="3"/>
  <c r="BV500" i="3"/>
  <c r="BU500" i="3"/>
  <c r="BT500" i="3"/>
  <c r="BS500" i="3"/>
  <c r="BR500" i="3"/>
  <c r="BP500" i="3"/>
  <c r="BO500" i="3"/>
  <c r="BN500" i="3"/>
  <c r="BM500" i="3"/>
  <c r="BL500" i="3"/>
  <c r="BK500" i="3"/>
  <c r="BJ500" i="3"/>
  <c r="BI500" i="3"/>
  <c r="BH500" i="3"/>
  <c r="BG500" i="3"/>
  <c r="BE500" i="3"/>
  <c r="BD500" i="3"/>
  <c r="BC500" i="3"/>
  <c r="BB500" i="3"/>
  <c r="BA500" i="3"/>
  <c r="AZ500" i="3"/>
  <c r="AY500" i="3"/>
  <c r="AX500" i="3"/>
  <c r="AW500" i="3"/>
  <c r="AV500" i="3"/>
  <c r="AT500" i="3"/>
  <c r="AS500" i="3"/>
  <c r="AR500" i="3"/>
  <c r="AQ500" i="3"/>
  <c r="AP500" i="3"/>
  <c r="AO500" i="3"/>
  <c r="AN500" i="3"/>
  <c r="AM500" i="3"/>
  <c r="AL500" i="3"/>
  <c r="AK500" i="3"/>
  <c r="AI500" i="3"/>
  <c r="AH500" i="3"/>
  <c r="AG500" i="3"/>
  <c r="AF500" i="3"/>
  <c r="AE500" i="3"/>
  <c r="AD500" i="3"/>
  <c r="AC500" i="3"/>
  <c r="AB500" i="3"/>
  <c r="AA500" i="3"/>
  <c r="Z500" i="3"/>
  <c r="X500" i="3"/>
  <c r="W500" i="3"/>
  <c r="V500" i="3"/>
  <c r="U500" i="3"/>
  <c r="T500" i="3"/>
  <c r="S500" i="3"/>
  <c r="R500" i="3"/>
  <c r="Q500" i="3"/>
  <c r="P500" i="3"/>
  <c r="O500" i="3"/>
  <c r="M500" i="3"/>
  <c r="L500" i="3"/>
  <c r="K500" i="3"/>
  <c r="J500" i="3"/>
  <c r="I500" i="3"/>
  <c r="H500" i="3"/>
  <c r="G500" i="3"/>
  <c r="F500" i="3"/>
  <c r="E500" i="3"/>
  <c r="D500" i="3"/>
  <c r="C500" i="3"/>
  <c r="A500" i="3"/>
  <c r="B500" i="3" s="1"/>
  <c r="CA499" i="3"/>
  <c r="BZ499" i="3"/>
  <c r="BY499" i="3"/>
  <c r="BX499" i="3"/>
  <c r="BW499" i="3"/>
  <c r="BV499" i="3"/>
  <c r="BU499" i="3"/>
  <c r="BT499" i="3"/>
  <c r="BS499" i="3"/>
  <c r="BR499" i="3"/>
  <c r="BP499" i="3"/>
  <c r="BO499" i="3"/>
  <c r="BN499" i="3"/>
  <c r="BM499" i="3"/>
  <c r="BL499" i="3"/>
  <c r="BK499" i="3"/>
  <c r="BJ499" i="3"/>
  <c r="BI499" i="3"/>
  <c r="BH499" i="3"/>
  <c r="BG499" i="3"/>
  <c r="BE499" i="3"/>
  <c r="BD499" i="3"/>
  <c r="BC499" i="3"/>
  <c r="BB499" i="3"/>
  <c r="BA499" i="3"/>
  <c r="AZ499" i="3"/>
  <c r="AY499" i="3"/>
  <c r="AX499" i="3"/>
  <c r="AW499" i="3"/>
  <c r="AV499" i="3"/>
  <c r="AT499" i="3"/>
  <c r="AS499" i="3"/>
  <c r="AR499" i="3"/>
  <c r="AQ499" i="3"/>
  <c r="AP499" i="3"/>
  <c r="AO499" i="3"/>
  <c r="AN499" i="3"/>
  <c r="AM499" i="3"/>
  <c r="AL499" i="3"/>
  <c r="AK499" i="3"/>
  <c r="AI499" i="3"/>
  <c r="AH499" i="3"/>
  <c r="AG499" i="3"/>
  <c r="AF499" i="3"/>
  <c r="AE499" i="3"/>
  <c r="AD499" i="3"/>
  <c r="AC499" i="3"/>
  <c r="AB499" i="3"/>
  <c r="AA499" i="3"/>
  <c r="Z499" i="3"/>
  <c r="X499" i="3"/>
  <c r="W499" i="3"/>
  <c r="V499" i="3"/>
  <c r="U499" i="3"/>
  <c r="T499" i="3"/>
  <c r="S499" i="3"/>
  <c r="R499" i="3"/>
  <c r="Q499" i="3"/>
  <c r="P499" i="3"/>
  <c r="O499" i="3"/>
  <c r="M499" i="3"/>
  <c r="L499" i="3"/>
  <c r="K499" i="3"/>
  <c r="J499" i="3"/>
  <c r="I499" i="3"/>
  <c r="H499" i="3"/>
  <c r="G499" i="3"/>
  <c r="F499" i="3"/>
  <c r="E499" i="3"/>
  <c r="D499" i="3"/>
  <c r="C499" i="3"/>
  <c r="B499" i="3"/>
  <c r="A499" i="3"/>
  <c r="CA498" i="3"/>
  <c r="BZ498" i="3"/>
  <c r="BY498" i="3"/>
  <c r="BX498" i="3"/>
  <c r="BW498" i="3"/>
  <c r="BV498" i="3"/>
  <c r="BU498" i="3"/>
  <c r="BT498" i="3"/>
  <c r="BS498" i="3"/>
  <c r="BR498" i="3"/>
  <c r="BP498" i="3"/>
  <c r="BO498" i="3"/>
  <c r="BN498" i="3"/>
  <c r="BM498" i="3"/>
  <c r="BL498" i="3"/>
  <c r="BK498" i="3"/>
  <c r="BJ498" i="3"/>
  <c r="BI498" i="3"/>
  <c r="BH498" i="3"/>
  <c r="BG498" i="3"/>
  <c r="BE498" i="3"/>
  <c r="BD498" i="3"/>
  <c r="BC498" i="3"/>
  <c r="BB498" i="3"/>
  <c r="BA498" i="3"/>
  <c r="AZ498" i="3"/>
  <c r="AY498" i="3"/>
  <c r="AX498" i="3"/>
  <c r="AW498" i="3"/>
  <c r="AV498" i="3"/>
  <c r="AT498" i="3"/>
  <c r="AS498" i="3"/>
  <c r="AR498" i="3"/>
  <c r="AQ498" i="3"/>
  <c r="AP498" i="3"/>
  <c r="AO498" i="3"/>
  <c r="AN498" i="3"/>
  <c r="AM498" i="3"/>
  <c r="AL498" i="3"/>
  <c r="AK498" i="3"/>
  <c r="AI498" i="3"/>
  <c r="AH498" i="3"/>
  <c r="AG498" i="3"/>
  <c r="AF498" i="3"/>
  <c r="AE498" i="3"/>
  <c r="AD498" i="3"/>
  <c r="AC498" i="3"/>
  <c r="AB498" i="3"/>
  <c r="AA498" i="3"/>
  <c r="Z498" i="3"/>
  <c r="X498" i="3"/>
  <c r="W498" i="3"/>
  <c r="V498" i="3"/>
  <c r="U498" i="3"/>
  <c r="T498" i="3"/>
  <c r="S498" i="3"/>
  <c r="R498" i="3"/>
  <c r="Q498" i="3"/>
  <c r="P498" i="3"/>
  <c r="O498" i="3"/>
  <c r="M498" i="3"/>
  <c r="L498" i="3"/>
  <c r="K498" i="3"/>
  <c r="J498" i="3"/>
  <c r="I498" i="3"/>
  <c r="H498" i="3"/>
  <c r="G498" i="3"/>
  <c r="F498" i="3"/>
  <c r="E498" i="3"/>
  <c r="D498" i="3"/>
  <c r="C498" i="3"/>
  <c r="A498" i="3"/>
  <c r="B498" i="3" s="1"/>
  <c r="CB498" i="3" s="1"/>
  <c r="CI498" i="3" s="1"/>
  <c r="CA497" i="3"/>
  <c r="BZ497" i="3"/>
  <c r="BY497" i="3"/>
  <c r="BX497" i="3"/>
  <c r="BW497" i="3"/>
  <c r="BV497" i="3"/>
  <c r="BU497" i="3"/>
  <c r="BT497" i="3"/>
  <c r="BS497" i="3"/>
  <c r="BR497" i="3"/>
  <c r="BP497" i="3"/>
  <c r="BO497" i="3"/>
  <c r="BN497" i="3"/>
  <c r="BM497" i="3"/>
  <c r="BL497" i="3"/>
  <c r="BK497" i="3"/>
  <c r="BJ497" i="3"/>
  <c r="BI497" i="3"/>
  <c r="BH497" i="3"/>
  <c r="BG497" i="3"/>
  <c r="BE497" i="3"/>
  <c r="BD497" i="3"/>
  <c r="BC497" i="3"/>
  <c r="BB497" i="3"/>
  <c r="BA497" i="3"/>
  <c r="AZ497" i="3"/>
  <c r="AY497" i="3"/>
  <c r="AX497" i="3"/>
  <c r="AW497" i="3"/>
  <c r="AV497" i="3"/>
  <c r="AT497" i="3"/>
  <c r="AS497" i="3"/>
  <c r="AR497" i="3"/>
  <c r="AQ497" i="3"/>
  <c r="AP497" i="3"/>
  <c r="AO497" i="3"/>
  <c r="AN497" i="3"/>
  <c r="AM497" i="3"/>
  <c r="AL497" i="3"/>
  <c r="AK497" i="3"/>
  <c r="AI497" i="3"/>
  <c r="AH497" i="3"/>
  <c r="AG497" i="3"/>
  <c r="AF497" i="3"/>
  <c r="AE497" i="3"/>
  <c r="AD497" i="3"/>
  <c r="AC497" i="3"/>
  <c r="AB497" i="3"/>
  <c r="AA497" i="3"/>
  <c r="Z497" i="3"/>
  <c r="X497" i="3"/>
  <c r="W497" i="3"/>
  <c r="V497" i="3"/>
  <c r="U497" i="3"/>
  <c r="T497" i="3"/>
  <c r="S497" i="3"/>
  <c r="R497" i="3"/>
  <c r="Q497" i="3"/>
  <c r="P497" i="3"/>
  <c r="O497" i="3"/>
  <c r="M497" i="3"/>
  <c r="L497" i="3"/>
  <c r="K497" i="3"/>
  <c r="J497" i="3"/>
  <c r="I497" i="3"/>
  <c r="H497" i="3"/>
  <c r="G497" i="3"/>
  <c r="F497" i="3"/>
  <c r="E497" i="3"/>
  <c r="D497" i="3"/>
  <c r="C497" i="3"/>
  <c r="A497" i="3"/>
  <c r="B497" i="3" s="1"/>
  <c r="CA496" i="3"/>
  <c r="BZ496" i="3"/>
  <c r="BY496" i="3"/>
  <c r="BX496" i="3"/>
  <c r="BW496" i="3"/>
  <c r="BV496" i="3"/>
  <c r="BU496" i="3"/>
  <c r="BT496" i="3"/>
  <c r="BS496" i="3"/>
  <c r="BR496" i="3"/>
  <c r="BP496" i="3"/>
  <c r="BO496" i="3"/>
  <c r="BN496" i="3"/>
  <c r="BM496" i="3"/>
  <c r="BL496" i="3"/>
  <c r="BK496" i="3"/>
  <c r="BJ496" i="3"/>
  <c r="BI496" i="3"/>
  <c r="BH496" i="3"/>
  <c r="BG496" i="3"/>
  <c r="BE496" i="3"/>
  <c r="BD496" i="3"/>
  <c r="BC496" i="3"/>
  <c r="BB496" i="3"/>
  <c r="BA496" i="3"/>
  <c r="AZ496" i="3"/>
  <c r="AY496" i="3"/>
  <c r="AX496" i="3"/>
  <c r="AW496" i="3"/>
  <c r="AV496" i="3"/>
  <c r="AT496" i="3"/>
  <c r="AS496" i="3"/>
  <c r="AR496" i="3"/>
  <c r="AQ496" i="3"/>
  <c r="AP496" i="3"/>
  <c r="AO496" i="3"/>
  <c r="AN496" i="3"/>
  <c r="AM496" i="3"/>
  <c r="AL496" i="3"/>
  <c r="AK496" i="3"/>
  <c r="AI496" i="3"/>
  <c r="AH496" i="3"/>
  <c r="AG496" i="3"/>
  <c r="AF496" i="3"/>
  <c r="AE496" i="3"/>
  <c r="AD496" i="3"/>
  <c r="AC496" i="3"/>
  <c r="AB496" i="3"/>
  <c r="AA496" i="3"/>
  <c r="Z496" i="3"/>
  <c r="X496" i="3"/>
  <c r="W496" i="3"/>
  <c r="V496" i="3"/>
  <c r="U496" i="3"/>
  <c r="T496" i="3"/>
  <c r="S496" i="3"/>
  <c r="R496" i="3"/>
  <c r="Q496" i="3"/>
  <c r="P496" i="3"/>
  <c r="O496" i="3"/>
  <c r="M496" i="3"/>
  <c r="L496" i="3"/>
  <c r="K496" i="3"/>
  <c r="J496" i="3"/>
  <c r="I496" i="3"/>
  <c r="H496" i="3"/>
  <c r="G496" i="3"/>
  <c r="F496" i="3"/>
  <c r="E496" i="3"/>
  <c r="D496" i="3"/>
  <c r="C496" i="3"/>
  <c r="A496" i="3"/>
  <c r="B496" i="3" s="1"/>
  <c r="CA495" i="3"/>
  <c r="BZ495" i="3"/>
  <c r="BY495" i="3"/>
  <c r="BX495" i="3"/>
  <c r="BW495" i="3"/>
  <c r="BV495" i="3"/>
  <c r="BU495" i="3"/>
  <c r="BT495" i="3"/>
  <c r="BS495" i="3"/>
  <c r="BR495" i="3"/>
  <c r="BP495" i="3"/>
  <c r="BO495" i="3"/>
  <c r="BN495" i="3"/>
  <c r="BM495" i="3"/>
  <c r="BL495" i="3"/>
  <c r="BK495" i="3"/>
  <c r="BJ495" i="3"/>
  <c r="BI495" i="3"/>
  <c r="BH495" i="3"/>
  <c r="BG495" i="3"/>
  <c r="BE495" i="3"/>
  <c r="BD495" i="3"/>
  <c r="BC495" i="3"/>
  <c r="BB495" i="3"/>
  <c r="BA495" i="3"/>
  <c r="AZ495" i="3"/>
  <c r="AY495" i="3"/>
  <c r="AX495" i="3"/>
  <c r="AW495" i="3"/>
  <c r="AV495" i="3"/>
  <c r="AT495" i="3"/>
  <c r="AS495" i="3"/>
  <c r="AR495" i="3"/>
  <c r="AQ495" i="3"/>
  <c r="AP495" i="3"/>
  <c r="AO495" i="3"/>
  <c r="AN495" i="3"/>
  <c r="AM495" i="3"/>
  <c r="AL495" i="3"/>
  <c r="AK495" i="3"/>
  <c r="AI495" i="3"/>
  <c r="AH495" i="3"/>
  <c r="AG495" i="3"/>
  <c r="AF495" i="3"/>
  <c r="AE495" i="3"/>
  <c r="AD495" i="3"/>
  <c r="AC495" i="3"/>
  <c r="AB495" i="3"/>
  <c r="AA495" i="3"/>
  <c r="Z495" i="3"/>
  <c r="X495" i="3"/>
  <c r="W495" i="3"/>
  <c r="V495" i="3"/>
  <c r="U495" i="3"/>
  <c r="T495" i="3"/>
  <c r="S495" i="3"/>
  <c r="R495" i="3"/>
  <c r="Q495" i="3"/>
  <c r="P495" i="3"/>
  <c r="O495" i="3"/>
  <c r="M495" i="3"/>
  <c r="L495" i="3"/>
  <c r="K495" i="3"/>
  <c r="J495" i="3"/>
  <c r="I495" i="3"/>
  <c r="H495" i="3"/>
  <c r="G495" i="3"/>
  <c r="F495" i="3"/>
  <c r="E495" i="3"/>
  <c r="D495" i="3"/>
  <c r="C495" i="3"/>
  <c r="B495" i="3"/>
  <c r="A495" i="3"/>
  <c r="CA494" i="3"/>
  <c r="BZ494" i="3"/>
  <c r="BY494" i="3"/>
  <c r="BX494" i="3"/>
  <c r="BW494" i="3"/>
  <c r="BV494" i="3"/>
  <c r="BU494" i="3"/>
  <c r="BT494" i="3"/>
  <c r="BS494" i="3"/>
  <c r="BR494" i="3"/>
  <c r="BP494" i="3"/>
  <c r="BO494" i="3"/>
  <c r="BN494" i="3"/>
  <c r="BM494" i="3"/>
  <c r="BL494" i="3"/>
  <c r="BK494" i="3"/>
  <c r="BJ494" i="3"/>
  <c r="BI494" i="3"/>
  <c r="BH494" i="3"/>
  <c r="BG494" i="3"/>
  <c r="BE494" i="3"/>
  <c r="BD494" i="3"/>
  <c r="BC494" i="3"/>
  <c r="BB494" i="3"/>
  <c r="BA494" i="3"/>
  <c r="AZ494" i="3"/>
  <c r="AY494" i="3"/>
  <c r="AX494" i="3"/>
  <c r="AW494" i="3"/>
  <c r="AV494" i="3"/>
  <c r="AT494" i="3"/>
  <c r="AS494" i="3"/>
  <c r="AR494" i="3"/>
  <c r="AQ494" i="3"/>
  <c r="AP494" i="3"/>
  <c r="AO494" i="3"/>
  <c r="AN494" i="3"/>
  <c r="AM494" i="3"/>
  <c r="AL494" i="3"/>
  <c r="AK494" i="3"/>
  <c r="AI494" i="3"/>
  <c r="AH494" i="3"/>
  <c r="AG494" i="3"/>
  <c r="AF494" i="3"/>
  <c r="AE494" i="3"/>
  <c r="AD494" i="3"/>
  <c r="AC494" i="3"/>
  <c r="AB494" i="3"/>
  <c r="AA494" i="3"/>
  <c r="Z494" i="3"/>
  <c r="X494" i="3"/>
  <c r="W494" i="3"/>
  <c r="V494" i="3"/>
  <c r="U494" i="3"/>
  <c r="T494" i="3"/>
  <c r="S494" i="3"/>
  <c r="R494" i="3"/>
  <c r="Q494" i="3"/>
  <c r="P494" i="3"/>
  <c r="O494" i="3"/>
  <c r="M494" i="3"/>
  <c r="L494" i="3"/>
  <c r="K494" i="3"/>
  <c r="J494" i="3"/>
  <c r="I494" i="3"/>
  <c r="H494" i="3"/>
  <c r="G494" i="3"/>
  <c r="F494" i="3"/>
  <c r="E494" i="3"/>
  <c r="D494" i="3"/>
  <c r="C494" i="3"/>
  <c r="B494" i="3"/>
  <c r="A494" i="3"/>
  <c r="CA493" i="3"/>
  <c r="BZ493" i="3"/>
  <c r="BY493" i="3"/>
  <c r="BX493" i="3"/>
  <c r="BW493" i="3"/>
  <c r="BV493" i="3"/>
  <c r="BU493" i="3"/>
  <c r="BT493" i="3"/>
  <c r="BS493" i="3"/>
  <c r="BR493" i="3"/>
  <c r="BP493" i="3"/>
  <c r="BO493" i="3"/>
  <c r="BN493" i="3"/>
  <c r="BM493" i="3"/>
  <c r="BL493" i="3"/>
  <c r="BK493" i="3"/>
  <c r="BJ493" i="3"/>
  <c r="BI493" i="3"/>
  <c r="BH493" i="3"/>
  <c r="BG493" i="3"/>
  <c r="BE493" i="3"/>
  <c r="BD493" i="3"/>
  <c r="BC493" i="3"/>
  <c r="BB493" i="3"/>
  <c r="BA493" i="3"/>
  <c r="AZ493" i="3"/>
  <c r="AY493" i="3"/>
  <c r="AX493" i="3"/>
  <c r="AW493" i="3"/>
  <c r="AV493" i="3"/>
  <c r="AT493" i="3"/>
  <c r="AS493" i="3"/>
  <c r="AR493" i="3"/>
  <c r="AQ493" i="3"/>
  <c r="AP493" i="3"/>
  <c r="AO493" i="3"/>
  <c r="AN493" i="3"/>
  <c r="AM493" i="3"/>
  <c r="AL493" i="3"/>
  <c r="AK493" i="3"/>
  <c r="AI493" i="3"/>
  <c r="AH493" i="3"/>
  <c r="AG493" i="3"/>
  <c r="AF493" i="3"/>
  <c r="AE493" i="3"/>
  <c r="AD493" i="3"/>
  <c r="AC493" i="3"/>
  <c r="AB493" i="3"/>
  <c r="AA493" i="3"/>
  <c r="Z493" i="3"/>
  <c r="X493" i="3"/>
  <c r="W493" i="3"/>
  <c r="V493" i="3"/>
  <c r="U493" i="3"/>
  <c r="T493" i="3"/>
  <c r="S493" i="3"/>
  <c r="R493" i="3"/>
  <c r="Q493" i="3"/>
  <c r="P493" i="3"/>
  <c r="O493" i="3"/>
  <c r="M493" i="3"/>
  <c r="L493" i="3"/>
  <c r="K493" i="3"/>
  <c r="J493" i="3"/>
  <c r="I493" i="3"/>
  <c r="H493" i="3"/>
  <c r="G493" i="3"/>
  <c r="F493" i="3"/>
  <c r="E493" i="3"/>
  <c r="D493" i="3"/>
  <c r="C493" i="3"/>
  <c r="A493" i="3"/>
  <c r="B493" i="3" s="1"/>
  <c r="CA492" i="3"/>
  <c r="BZ492" i="3"/>
  <c r="BY492" i="3"/>
  <c r="BX492" i="3"/>
  <c r="BW492" i="3"/>
  <c r="BV492" i="3"/>
  <c r="BU492" i="3"/>
  <c r="BT492" i="3"/>
  <c r="BS492" i="3"/>
  <c r="BR492" i="3"/>
  <c r="BP492" i="3"/>
  <c r="BO492" i="3"/>
  <c r="BN492" i="3"/>
  <c r="BM492" i="3"/>
  <c r="BL492" i="3"/>
  <c r="BK492" i="3"/>
  <c r="BJ492" i="3"/>
  <c r="BI492" i="3"/>
  <c r="BH492" i="3"/>
  <c r="BG492" i="3"/>
  <c r="BE492" i="3"/>
  <c r="BD492" i="3"/>
  <c r="BC492" i="3"/>
  <c r="BB492" i="3"/>
  <c r="BA492" i="3"/>
  <c r="AZ492" i="3"/>
  <c r="AY492" i="3"/>
  <c r="AX492" i="3"/>
  <c r="AW492" i="3"/>
  <c r="AV492" i="3"/>
  <c r="AT492" i="3"/>
  <c r="AS492" i="3"/>
  <c r="AR492" i="3"/>
  <c r="AQ492" i="3"/>
  <c r="AP492" i="3"/>
  <c r="AO492" i="3"/>
  <c r="AN492" i="3"/>
  <c r="AM492" i="3"/>
  <c r="AL492" i="3"/>
  <c r="AK492" i="3"/>
  <c r="AI492" i="3"/>
  <c r="AH492" i="3"/>
  <c r="AG492" i="3"/>
  <c r="AF492" i="3"/>
  <c r="AE492" i="3"/>
  <c r="AD492" i="3"/>
  <c r="AC492" i="3"/>
  <c r="AB492" i="3"/>
  <c r="AA492" i="3"/>
  <c r="Z492" i="3"/>
  <c r="X492" i="3"/>
  <c r="W492" i="3"/>
  <c r="V492" i="3"/>
  <c r="U492" i="3"/>
  <c r="T492" i="3"/>
  <c r="S492" i="3"/>
  <c r="R492" i="3"/>
  <c r="Q492" i="3"/>
  <c r="P492" i="3"/>
  <c r="O492" i="3"/>
  <c r="M492" i="3"/>
  <c r="L492" i="3"/>
  <c r="K492" i="3"/>
  <c r="J492" i="3"/>
  <c r="I492" i="3"/>
  <c r="H492" i="3"/>
  <c r="G492" i="3"/>
  <c r="F492" i="3"/>
  <c r="E492" i="3"/>
  <c r="D492" i="3"/>
  <c r="C492" i="3"/>
  <c r="A492" i="3"/>
  <c r="B492" i="3" s="1"/>
  <c r="CA491" i="3"/>
  <c r="BZ491" i="3"/>
  <c r="BY491" i="3"/>
  <c r="BX491" i="3"/>
  <c r="BW491" i="3"/>
  <c r="BV491" i="3"/>
  <c r="BU491" i="3"/>
  <c r="BT491" i="3"/>
  <c r="BS491" i="3"/>
  <c r="BR491" i="3"/>
  <c r="BP491" i="3"/>
  <c r="BO491" i="3"/>
  <c r="BN491" i="3"/>
  <c r="BM491" i="3"/>
  <c r="BL491" i="3"/>
  <c r="BK491" i="3"/>
  <c r="BJ491" i="3"/>
  <c r="BI491" i="3"/>
  <c r="BH491" i="3"/>
  <c r="BG491" i="3"/>
  <c r="BE491" i="3"/>
  <c r="BD491" i="3"/>
  <c r="BC491" i="3"/>
  <c r="BB491" i="3"/>
  <c r="BA491" i="3"/>
  <c r="AZ491" i="3"/>
  <c r="AY491" i="3"/>
  <c r="AX491" i="3"/>
  <c r="AW491" i="3"/>
  <c r="AV491" i="3"/>
  <c r="AT491" i="3"/>
  <c r="AS491" i="3"/>
  <c r="AR491" i="3"/>
  <c r="AQ491" i="3"/>
  <c r="AP491" i="3"/>
  <c r="AO491" i="3"/>
  <c r="AN491" i="3"/>
  <c r="AM491" i="3"/>
  <c r="AL491" i="3"/>
  <c r="AK491" i="3"/>
  <c r="AI491" i="3"/>
  <c r="AH491" i="3"/>
  <c r="AG491" i="3"/>
  <c r="AF491" i="3"/>
  <c r="AE491" i="3"/>
  <c r="AD491" i="3"/>
  <c r="AC491" i="3"/>
  <c r="AB491" i="3"/>
  <c r="AA491" i="3"/>
  <c r="Z491" i="3"/>
  <c r="X491" i="3"/>
  <c r="W491" i="3"/>
  <c r="V491" i="3"/>
  <c r="U491" i="3"/>
  <c r="T491" i="3"/>
  <c r="S491" i="3"/>
  <c r="R491" i="3"/>
  <c r="Q491" i="3"/>
  <c r="P491" i="3"/>
  <c r="O491" i="3"/>
  <c r="M491" i="3"/>
  <c r="L491" i="3"/>
  <c r="K491" i="3"/>
  <c r="J491" i="3"/>
  <c r="I491" i="3"/>
  <c r="H491" i="3"/>
  <c r="G491" i="3"/>
  <c r="F491" i="3"/>
  <c r="E491" i="3"/>
  <c r="D491" i="3"/>
  <c r="C491" i="3"/>
  <c r="A491" i="3"/>
  <c r="B491" i="3" s="1"/>
  <c r="Y491" i="3" s="1"/>
  <c r="CD491" i="3" s="1"/>
  <c r="CA490" i="3"/>
  <c r="BZ490" i="3"/>
  <c r="BY490" i="3"/>
  <c r="BX490" i="3"/>
  <c r="BW490" i="3"/>
  <c r="BV490" i="3"/>
  <c r="BU490" i="3"/>
  <c r="BT490" i="3"/>
  <c r="BS490" i="3"/>
  <c r="BR490" i="3"/>
  <c r="BP490" i="3"/>
  <c r="BO490" i="3"/>
  <c r="BN490" i="3"/>
  <c r="BM490" i="3"/>
  <c r="BL490" i="3"/>
  <c r="BK490" i="3"/>
  <c r="BJ490" i="3"/>
  <c r="BI490" i="3"/>
  <c r="BH490" i="3"/>
  <c r="BG490" i="3"/>
  <c r="BE490" i="3"/>
  <c r="BD490" i="3"/>
  <c r="BC490" i="3"/>
  <c r="BB490" i="3"/>
  <c r="BA490" i="3"/>
  <c r="AZ490" i="3"/>
  <c r="AY490" i="3"/>
  <c r="AX490" i="3"/>
  <c r="AW490" i="3"/>
  <c r="AV490" i="3"/>
  <c r="AT490" i="3"/>
  <c r="AS490" i="3"/>
  <c r="AR490" i="3"/>
  <c r="AQ490" i="3"/>
  <c r="AP490" i="3"/>
  <c r="AO490" i="3"/>
  <c r="AN490" i="3"/>
  <c r="AM490" i="3"/>
  <c r="AL490" i="3"/>
  <c r="AK490" i="3"/>
  <c r="AI490" i="3"/>
  <c r="AH490" i="3"/>
  <c r="AG490" i="3"/>
  <c r="AF490" i="3"/>
  <c r="AE490" i="3"/>
  <c r="AD490" i="3"/>
  <c r="AC490" i="3"/>
  <c r="AB490" i="3"/>
  <c r="AA490" i="3"/>
  <c r="Z490" i="3"/>
  <c r="X490" i="3"/>
  <c r="W490" i="3"/>
  <c r="V490" i="3"/>
  <c r="U490" i="3"/>
  <c r="T490" i="3"/>
  <c r="S490" i="3"/>
  <c r="R490" i="3"/>
  <c r="Q490" i="3"/>
  <c r="P490" i="3"/>
  <c r="O490" i="3"/>
  <c r="M490" i="3"/>
  <c r="L490" i="3"/>
  <c r="K490" i="3"/>
  <c r="J490" i="3"/>
  <c r="I490" i="3"/>
  <c r="H490" i="3"/>
  <c r="G490" i="3"/>
  <c r="F490" i="3"/>
  <c r="E490" i="3"/>
  <c r="D490" i="3"/>
  <c r="C490" i="3"/>
  <c r="A490" i="3"/>
  <c r="B490" i="3" s="1"/>
  <c r="CB490" i="3" s="1"/>
  <c r="CI490" i="3" s="1"/>
  <c r="CA489" i="3"/>
  <c r="BZ489" i="3"/>
  <c r="BY489" i="3"/>
  <c r="BX489" i="3"/>
  <c r="BW489" i="3"/>
  <c r="BV489" i="3"/>
  <c r="BU489" i="3"/>
  <c r="BT489" i="3"/>
  <c r="BS489" i="3"/>
  <c r="BR489" i="3"/>
  <c r="BP489" i="3"/>
  <c r="BO489" i="3"/>
  <c r="BN489" i="3"/>
  <c r="BM489" i="3"/>
  <c r="BL489" i="3"/>
  <c r="BK489" i="3"/>
  <c r="BJ489" i="3"/>
  <c r="BI489" i="3"/>
  <c r="BH489" i="3"/>
  <c r="BG489" i="3"/>
  <c r="BE489" i="3"/>
  <c r="BD489" i="3"/>
  <c r="BC489" i="3"/>
  <c r="BB489" i="3"/>
  <c r="BA489" i="3"/>
  <c r="AZ489" i="3"/>
  <c r="AY489" i="3"/>
  <c r="AX489" i="3"/>
  <c r="AW489" i="3"/>
  <c r="AV489" i="3"/>
  <c r="AT489" i="3"/>
  <c r="AS489" i="3"/>
  <c r="AR489" i="3"/>
  <c r="AQ489" i="3"/>
  <c r="AP489" i="3"/>
  <c r="AO489" i="3"/>
  <c r="AN489" i="3"/>
  <c r="AM489" i="3"/>
  <c r="AL489" i="3"/>
  <c r="AK489" i="3"/>
  <c r="AI489" i="3"/>
  <c r="AH489" i="3"/>
  <c r="AG489" i="3"/>
  <c r="AF489" i="3"/>
  <c r="AE489" i="3"/>
  <c r="AD489" i="3"/>
  <c r="AC489" i="3"/>
  <c r="AB489" i="3"/>
  <c r="AA489" i="3"/>
  <c r="Z489" i="3"/>
  <c r="X489" i="3"/>
  <c r="W489" i="3"/>
  <c r="V489" i="3"/>
  <c r="U489" i="3"/>
  <c r="T489" i="3"/>
  <c r="S489" i="3"/>
  <c r="R489" i="3"/>
  <c r="Q489" i="3"/>
  <c r="P489" i="3"/>
  <c r="O489" i="3"/>
  <c r="M489" i="3"/>
  <c r="L489" i="3"/>
  <c r="K489" i="3"/>
  <c r="J489" i="3"/>
  <c r="I489" i="3"/>
  <c r="H489" i="3"/>
  <c r="G489" i="3"/>
  <c r="F489" i="3"/>
  <c r="E489" i="3"/>
  <c r="D489" i="3"/>
  <c r="C489" i="3"/>
  <c r="A489" i="3"/>
  <c r="B489" i="3" s="1"/>
  <c r="CA488" i="3"/>
  <c r="BZ488" i="3"/>
  <c r="BY488" i="3"/>
  <c r="BX488" i="3"/>
  <c r="BW488" i="3"/>
  <c r="BV488" i="3"/>
  <c r="BU488" i="3"/>
  <c r="BT488" i="3"/>
  <c r="BS488" i="3"/>
  <c r="BR488" i="3"/>
  <c r="BP488" i="3"/>
  <c r="BO488" i="3"/>
  <c r="BN488" i="3"/>
  <c r="BM488" i="3"/>
  <c r="BL488" i="3"/>
  <c r="BK488" i="3"/>
  <c r="BJ488" i="3"/>
  <c r="BI488" i="3"/>
  <c r="BH488" i="3"/>
  <c r="BG488" i="3"/>
  <c r="BE488" i="3"/>
  <c r="BD488" i="3"/>
  <c r="BC488" i="3"/>
  <c r="BB488" i="3"/>
  <c r="BA488" i="3"/>
  <c r="AZ488" i="3"/>
  <c r="AY488" i="3"/>
  <c r="AX488" i="3"/>
  <c r="AW488" i="3"/>
  <c r="AV488" i="3"/>
  <c r="AT488" i="3"/>
  <c r="AS488" i="3"/>
  <c r="AR488" i="3"/>
  <c r="AQ488" i="3"/>
  <c r="AP488" i="3"/>
  <c r="AO488" i="3"/>
  <c r="AN488" i="3"/>
  <c r="AM488" i="3"/>
  <c r="AL488" i="3"/>
  <c r="AK488" i="3"/>
  <c r="AI488" i="3"/>
  <c r="AH488" i="3"/>
  <c r="AG488" i="3"/>
  <c r="AF488" i="3"/>
  <c r="AE488" i="3"/>
  <c r="AD488" i="3"/>
  <c r="AC488" i="3"/>
  <c r="AB488" i="3"/>
  <c r="AA488" i="3"/>
  <c r="Z488" i="3"/>
  <c r="X488" i="3"/>
  <c r="W488" i="3"/>
  <c r="V488" i="3"/>
  <c r="U488" i="3"/>
  <c r="T488" i="3"/>
  <c r="S488" i="3"/>
  <c r="R488" i="3"/>
  <c r="Q488" i="3"/>
  <c r="P488" i="3"/>
  <c r="O488" i="3"/>
  <c r="M488" i="3"/>
  <c r="L488" i="3"/>
  <c r="K488" i="3"/>
  <c r="J488" i="3"/>
  <c r="I488" i="3"/>
  <c r="H488" i="3"/>
  <c r="G488" i="3"/>
  <c r="F488" i="3"/>
  <c r="E488" i="3"/>
  <c r="D488" i="3"/>
  <c r="C488" i="3"/>
  <c r="A488" i="3"/>
  <c r="B488" i="3" s="1"/>
  <c r="CA487" i="3"/>
  <c r="BZ487" i="3"/>
  <c r="BY487" i="3"/>
  <c r="BX487" i="3"/>
  <c r="BW487" i="3"/>
  <c r="BV487" i="3"/>
  <c r="BU487" i="3"/>
  <c r="BT487" i="3"/>
  <c r="BS487" i="3"/>
  <c r="BR487" i="3"/>
  <c r="BP487" i="3"/>
  <c r="BO487" i="3"/>
  <c r="BN487" i="3"/>
  <c r="BM487" i="3"/>
  <c r="BL487" i="3"/>
  <c r="BK487" i="3"/>
  <c r="BJ487" i="3"/>
  <c r="BI487" i="3"/>
  <c r="BH487" i="3"/>
  <c r="BG487" i="3"/>
  <c r="BE487" i="3"/>
  <c r="BD487" i="3"/>
  <c r="BC487" i="3"/>
  <c r="BB487" i="3"/>
  <c r="BA487" i="3"/>
  <c r="AZ487" i="3"/>
  <c r="AY487" i="3"/>
  <c r="AX487" i="3"/>
  <c r="AW487" i="3"/>
  <c r="AV487" i="3"/>
  <c r="AT487" i="3"/>
  <c r="AS487" i="3"/>
  <c r="AR487" i="3"/>
  <c r="AQ487" i="3"/>
  <c r="AP487" i="3"/>
  <c r="AO487" i="3"/>
  <c r="AN487" i="3"/>
  <c r="AM487" i="3"/>
  <c r="AL487" i="3"/>
  <c r="AK487" i="3"/>
  <c r="AI487" i="3"/>
  <c r="AH487" i="3"/>
  <c r="AG487" i="3"/>
  <c r="AF487" i="3"/>
  <c r="AE487" i="3"/>
  <c r="AD487" i="3"/>
  <c r="AC487" i="3"/>
  <c r="AB487" i="3"/>
  <c r="AA487" i="3"/>
  <c r="Z487" i="3"/>
  <c r="X487" i="3"/>
  <c r="W487" i="3"/>
  <c r="V487" i="3"/>
  <c r="U487" i="3"/>
  <c r="T487" i="3"/>
  <c r="S487" i="3"/>
  <c r="R487" i="3"/>
  <c r="Q487" i="3"/>
  <c r="P487" i="3"/>
  <c r="O487" i="3"/>
  <c r="M487" i="3"/>
  <c r="L487" i="3"/>
  <c r="K487" i="3"/>
  <c r="J487" i="3"/>
  <c r="I487" i="3"/>
  <c r="H487" i="3"/>
  <c r="G487" i="3"/>
  <c r="F487" i="3"/>
  <c r="E487" i="3"/>
  <c r="D487" i="3"/>
  <c r="C487" i="3"/>
  <c r="A487" i="3"/>
  <c r="B487" i="3" s="1"/>
  <c r="Y487" i="3" s="1"/>
  <c r="CD487" i="3" s="1"/>
  <c r="CA486" i="3"/>
  <c r="BZ486" i="3"/>
  <c r="BY486" i="3"/>
  <c r="BX486" i="3"/>
  <c r="BW486" i="3"/>
  <c r="BV486" i="3"/>
  <c r="BU486" i="3"/>
  <c r="BT486" i="3"/>
  <c r="BS486" i="3"/>
  <c r="BR486" i="3"/>
  <c r="BP486" i="3"/>
  <c r="BO486" i="3"/>
  <c r="BN486" i="3"/>
  <c r="BM486" i="3"/>
  <c r="BL486" i="3"/>
  <c r="BK486" i="3"/>
  <c r="BJ486" i="3"/>
  <c r="BI486" i="3"/>
  <c r="BH486" i="3"/>
  <c r="BG486" i="3"/>
  <c r="BE486" i="3"/>
  <c r="BD486" i="3"/>
  <c r="BC486" i="3"/>
  <c r="BB486" i="3"/>
  <c r="BA486" i="3"/>
  <c r="AZ486" i="3"/>
  <c r="AY486" i="3"/>
  <c r="AX486" i="3"/>
  <c r="AW486" i="3"/>
  <c r="AV486" i="3"/>
  <c r="AT486" i="3"/>
  <c r="AS486" i="3"/>
  <c r="AR486" i="3"/>
  <c r="AQ486" i="3"/>
  <c r="AP486" i="3"/>
  <c r="AO486" i="3"/>
  <c r="AN486" i="3"/>
  <c r="AM486" i="3"/>
  <c r="AL486" i="3"/>
  <c r="AK486" i="3"/>
  <c r="AI486" i="3"/>
  <c r="AH486" i="3"/>
  <c r="AG486" i="3"/>
  <c r="AF486" i="3"/>
  <c r="AE486" i="3"/>
  <c r="AD486" i="3"/>
  <c r="AC486" i="3"/>
  <c r="AB486" i="3"/>
  <c r="AA486" i="3"/>
  <c r="Z486" i="3"/>
  <c r="X486" i="3"/>
  <c r="W486" i="3"/>
  <c r="V486" i="3"/>
  <c r="U486" i="3"/>
  <c r="T486" i="3"/>
  <c r="S486" i="3"/>
  <c r="R486" i="3"/>
  <c r="Q486" i="3"/>
  <c r="P486" i="3"/>
  <c r="O486" i="3"/>
  <c r="M486" i="3"/>
  <c r="L486" i="3"/>
  <c r="K486" i="3"/>
  <c r="J486" i="3"/>
  <c r="I486" i="3"/>
  <c r="H486" i="3"/>
  <c r="G486" i="3"/>
  <c r="F486" i="3"/>
  <c r="E486" i="3"/>
  <c r="D486" i="3"/>
  <c r="C486" i="3"/>
  <c r="B486" i="3"/>
  <c r="CB486" i="3" s="1"/>
  <c r="CI486" i="3" s="1"/>
  <c r="A486" i="3"/>
  <c r="CA485" i="3"/>
  <c r="BZ485" i="3"/>
  <c r="BY485" i="3"/>
  <c r="BX485" i="3"/>
  <c r="BW485" i="3"/>
  <c r="BV485" i="3"/>
  <c r="BU485" i="3"/>
  <c r="BT485" i="3"/>
  <c r="BS485" i="3"/>
  <c r="BR485" i="3"/>
  <c r="BP485" i="3"/>
  <c r="BO485" i="3"/>
  <c r="BN485" i="3"/>
  <c r="BM485" i="3"/>
  <c r="BL485" i="3"/>
  <c r="BK485" i="3"/>
  <c r="BJ485" i="3"/>
  <c r="BI485" i="3"/>
  <c r="BH485" i="3"/>
  <c r="BG485" i="3"/>
  <c r="BE485" i="3"/>
  <c r="BD485" i="3"/>
  <c r="BC485" i="3"/>
  <c r="BB485" i="3"/>
  <c r="BA485" i="3"/>
  <c r="AZ485" i="3"/>
  <c r="AY485" i="3"/>
  <c r="AX485" i="3"/>
  <c r="AW485" i="3"/>
  <c r="AV485" i="3"/>
  <c r="AT485" i="3"/>
  <c r="AS485" i="3"/>
  <c r="AR485" i="3"/>
  <c r="AQ485" i="3"/>
  <c r="AP485" i="3"/>
  <c r="AO485" i="3"/>
  <c r="AN485" i="3"/>
  <c r="AM485" i="3"/>
  <c r="AL485" i="3"/>
  <c r="AK485" i="3"/>
  <c r="AI485" i="3"/>
  <c r="AH485" i="3"/>
  <c r="AG485" i="3"/>
  <c r="AF485" i="3"/>
  <c r="AE485" i="3"/>
  <c r="AD485" i="3"/>
  <c r="AC485" i="3"/>
  <c r="AB485" i="3"/>
  <c r="AA485" i="3"/>
  <c r="Z485" i="3"/>
  <c r="X485" i="3"/>
  <c r="W485" i="3"/>
  <c r="V485" i="3"/>
  <c r="U485" i="3"/>
  <c r="T485" i="3"/>
  <c r="S485" i="3"/>
  <c r="R485" i="3"/>
  <c r="Q485" i="3"/>
  <c r="P485" i="3"/>
  <c r="O485" i="3"/>
  <c r="M485" i="3"/>
  <c r="L485" i="3"/>
  <c r="K485" i="3"/>
  <c r="J485" i="3"/>
  <c r="I485" i="3"/>
  <c r="H485" i="3"/>
  <c r="G485" i="3"/>
  <c r="F485" i="3"/>
  <c r="E485" i="3"/>
  <c r="D485" i="3"/>
  <c r="C485" i="3"/>
  <c r="A485" i="3"/>
  <c r="B485" i="3" s="1"/>
  <c r="CA484" i="3"/>
  <c r="BZ484" i="3"/>
  <c r="BY484" i="3"/>
  <c r="BX484" i="3"/>
  <c r="BW484" i="3"/>
  <c r="BV484" i="3"/>
  <c r="BU484" i="3"/>
  <c r="BT484" i="3"/>
  <c r="BS484" i="3"/>
  <c r="BR484" i="3"/>
  <c r="BP484" i="3"/>
  <c r="BO484" i="3"/>
  <c r="BN484" i="3"/>
  <c r="BM484" i="3"/>
  <c r="BL484" i="3"/>
  <c r="BK484" i="3"/>
  <c r="BJ484" i="3"/>
  <c r="BI484" i="3"/>
  <c r="BH484" i="3"/>
  <c r="BG484" i="3"/>
  <c r="BE484" i="3"/>
  <c r="BD484" i="3"/>
  <c r="BC484" i="3"/>
  <c r="BB484" i="3"/>
  <c r="BA484" i="3"/>
  <c r="AZ484" i="3"/>
  <c r="AY484" i="3"/>
  <c r="AX484" i="3"/>
  <c r="AW484" i="3"/>
  <c r="AV484" i="3"/>
  <c r="AT484" i="3"/>
  <c r="AS484" i="3"/>
  <c r="AR484" i="3"/>
  <c r="AQ484" i="3"/>
  <c r="AP484" i="3"/>
  <c r="AO484" i="3"/>
  <c r="AN484" i="3"/>
  <c r="AM484" i="3"/>
  <c r="AL484" i="3"/>
  <c r="AK484" i="3"/>
  <c r="AI484" i="3"/>
  <c r="AH484" i="3"/>
  <c r="AG484" i="3"/>
  <c r="AF484" i="3"/>
  <c r="AE484" i="3"/>
  <c r="AD484" i="3"/>
  <c r="AC484" i="3"/>
  <c r="AB484" i="3"/>
  <c r="AA484" i="3"/>
  <c r="Z484" i="3"/>
  <c r="X484" i="3"/>
  <c r="W484" i="3"/>
  <c r="V484" i="3"/>
  <c r="U484" i="3"/>
  <c r="T484" i="3"/>
  <c r="S484" i="3"/>
  <c r="R484" i="3"/>
  <c r="Q484" i="3"/>
  <c r="P484" i="3"/>
  <c r="O484" i="3"/>
  <c r="M484" i="3"/>
  <c r="L484" i="3"/>
  <c r="K484" i="3"/>
  <c r="J484" i="3"/>
  <c r="I484" i="3"/>
  <c r="H484" i="3"/>
  <c r="G484" i="3"/>
  <c r="F484" i="3"/>
  <c r="E484" i="3"/>
  <c r="D484" i="3"/>
  <c r="C484" i="3"/>
  <c r="A484" i="3"/>
  <c r="B484" i="3" s="1"/>
  <c r="CA483" i="3"/>
  <c r="BZ483" i="3"/>
  <c r="BY483" i="3"/>
  <c r="BX483" i="3"/>
  <c r="BW483" i="3"/>
  <c r="BV483" i="3"/>
  <c r="BU483" i="3"/>
  <c r="BT483" i="3"/>
  <c r="BS483" i="3"/>
  <c r="BR483" i="3"/>
  <c r="BP483" i="3"/>
  <c r="BO483" i="3"/>
  <c r="BN483" i="3"/>
  <c r="BM483" i="3"/>
  <c r="BL483" i="3"/>
  <c r="BK483" i="3"/>
  <c r="BJ483" i="3"/>
  <c r="BI483" i="3"/>
  <c r="BH483" i="3"/>
  <c r="BG483" i="3"/>
  <c r="BE483" i="3"/>
  <c r="BD483" i="3"/>
  <c r="BC483" i="3"/>
  <c r="BB483" i="3"/>
  <c r="BA483" i="3"/>
  <c r="AZ483" i="3"/>
  <c r="AY483" i="3"/>
  <c r="AX483" i="3"/>
  <c r="AW483" i="3"/>
  <c r="AV483" i="3"/>
  <c r="AT483" i="3"/>
  <c r="AS483" i="3"/>
  <c r="AR483" i="3"/>
  <c r="AQ483" i="3"/>
  <c r="AP483" i="3"/>
  <c r="AO483" i="3"/>
  <c r="AN483" i="3"/>
  <c r="AM483" i="3"/>
  <c r="AL483" i="3"/>
  <c r="AK483" i="3"/>
  <c r="AI483" i="3"/>
  <c r="AH483" i="3"/>
  <c r="AG483" i="3"/>
  <c r="AF483" i="3"/>
  <c r="AE483" i="3"/>
  <c r="AD483" i="3"/>
  <c r="AC483" i="3"/>
  <c r="AB483" i="3"/>
  <c r="AA483" i="3"/>
  <c r="Z483" i="3"/>
  <c r="X483" i="3"/>
  <c r="W483" i="3"/>
  <c r="V483" i="3"/>
  <c r="U483" i="3"/>
  <c r="T483" i="3"/>
  <c r="S483" i="3"/>
  <c r="R483" i="3"/>
  <c r="Q483" i="3"/>
  <c r="P483" i="3"/>
  <c r="O483" i="3"/>
  <c r="M483" i="3"/>
  <c r="L483" i="3"/>
  <c r="K483" i="3"/>
  <c r="J483" i="3"/>
  <c r="I483" i="3"/>
  <c r="H483" i="3"/>
  <c r="G483" i="3"/>
  <c r="F483" i="3"/>
  <c r="E483" i="3"/>
  <c r="D483" i="3"/>
  <c r="C483" i="3"/>
  <c r="A483" i="3"/>
  <c r="B483" i="3" s="1"/>
  <c r="Y483" i="3" s="1"/>
  <c r="CD483" i="3" s="1"/>
  <c r="CA482" i="3"/>
  <c r="BZ482" i="3"/>
  <c r="BY482" i="3"/>
  <c r="BX482" i="3"/>
  <c r="BW482" i="3"/>
  <c r="BV482" i="3"/>
  <c r="BU482" i="3"/>
  <c r="BT482" i="3"/>
  <c r="BS482" i="3"/>
  <c r="BR482" i="3"/>
  <c r="BP482" i="3"/>
  <c r="BO482" i="3"/>
  <c r="BN482" i="3"/>
  <c r="BM482" i="3"/>
  <c r="BL482" i="3"/>
  <c r="BK482" i="3"/>
  <c r="BJ482" i="3"/>
  <c r="BI482" i="3"/>
  <c r="BH482" i="3"/>
  <c r="BG482" i="3"/>
  <c r="BE482" i="3"/>
  <c r="BD482" i="3"/>
  <c r="BC482" i="3"/>
  <c r="BB482" i="3"/>
  <c r="BA482" i="3"/>
  <c r="AZ482" i="3"/>
  <c r="AY482" i="3"/>
  <c r="AX482" i="3"/>
  <c r="AW482" i="3"/>
  <c r="AV482" i="3"/>
  <c r="AT482" i="3"/>
  <c r="AS482" i="3"/>
  <c r="AR482" i="3"/>
  <c r="AQ482" i="3"/>
  <c r="AP482" i="3"/>
  <c r="AO482" i="3"/>
  <c r="AN482" i="3"/>
  <c r="AM482" i="3"/>
  <c r="AL482" i="3"/>
  <c r="AK482" i="3"/>
  <c r="AI482" i="3"/>
  <c r="AH482" i="3"/>
  <c r="AG482" i="3"/>
  <c r="AF482" i="3"/>
  <c r="AE482" i="3"/>
  <c r="AD482" i="3"/>
  <c r="AC482" i="3"/>
  <c r="AB482" i="3"/>
  <c r="AA482" i="3"/>
  <c r="Z482" i="3"/>
  <c r="X482" i="3"/>
  <c r="W482" i="3"/>
  <c r="V482" i="3"/>
  <c r="U482" i="3"/>
  <c r="T482" i="3"/>
  <c r="S482" i="3"/>
  <c r="R482" i="3"/>
  <c r="Q482" i="3"/>
  <c r="P482" i="3"/>
  <c r="O482" i="3"/>
  <c r="M482" i="3"/>
  <c r="L482" i="3"/>
  <c r="K482" i="3"/>
  <c r="J482" i="3"/>
  <c r="I482" i="3"/>
  <c r="H482" i="3"/>
  <c r="G482" i="3"/>
  <c r="F482" i="3"/>
  <c r="E482" i="3"/>
  <c r="D482" i="3"/>
  <c r="C482" i="3"/>
  <c r="A482" i="3"/>
  <c r="B482" i="3" s="1"/>
  <c r="CB482" i="3" s="1"/>
  <c r="CI482" i="3" s="1"/>
  <c r="CA481" i="3"/>
  <c r="BZ481" i="3"/>
  <c r="BY481" i="3"/>
  <c r="BX481" i="3"/>
  <c r="BW481" i="3"/>
  <c r="BV481" i="3"/>
  <c r="BU481" i="3"/>
  <c r="BT481" i="3"/>
  <c r="BS481" i="3"/>
  <c r="BR481" i="3"/>
  <c r="BP481" i="3"/>
  <c r="BO481" i="3"/>
  <c r="BN481" i="3"/>
  <c r="BM481" i="3"/>
  <c r="BL481" i="3"/>
  <c r="BK481" i="3"/>
  <c r="BJ481" i="3"/>
  <c r="BI481" i="3"/>
  <c r="BH481" i="3"/>
  <c r="BG481" i="3"/>
  <c r="BE481" i="3"/>
  <c r="BD481" i="3"/>
  <c r="BC481" i="3"/>
  <c r="BB481" i="3"/>
  <c r="BA481" i="3"/>
  <c r="AZ481" i="3"/>
  <c r="AY481" i="3"/>
  <c r="AX481" i="3"/>
  <c r="AW481" i="3"/>
  <c r="AV481" i="3"/>
  <c r="AT481" i="3"/>
  <c r="AS481" i="3"/>
  <c r="AR481" i="3"/>
  <c r="AQ481" i="3"/>
  <c r="AP481" i="3"/>
  <c r="AO481" i="3"/>
  <c r="AN481" i="3"/>
  <c r="AM481" i="3"/>
  <c r="AL481" i="3"/>
  <c r="AK481" i="3"/>
  <c r="AI481" i="3"/>
  <c r="AH481" i="3"/>
  <c r="AG481" i="3"/>
  <c r="AF481" i="3"/>
  <c r="AE481" i="3"/>
  <c r="AD481" i="3"/>
  <c r="AC481" i="3"/>
  <c r="AB481" i="3"/>
  <c r="AA481" i="3"/>
  <c r="Z481" i="3"/>
  <c r="X481" i="3"/>
  <c r="W481" i="3"/>
  <c r="V481" i="3"/>
  <c r="U481" i="3"/>
  <c r="T481" i="3"/>
  <c r="S481" i="3"/>
  <c r="R481" i="3"/>
  <c r="Q481" i="3"/>
  <c r="P481" i="3"/>
  <c r="O481" i="3"/>
  <c r="M481" i="3"/>
  <c r="L481" i="3"/>
  <c r="K481" i="3"/>
  <c r="J481" i="3"/>
  <c r="I481" i="3"/>
  <c r="H481" i="3"/>
  <c r="G481" i="3"/>
  <c r="F481" i="3"/>
  <c r="E481" i="3"/>
  <c r="D481" i="3"/>
  <c r="C481" i="3"/>
  <c r="A481" i="3"/>
  <c r="B481" i="3" s="1"/>
  <c r="CA480" i="3"/>
  <c r="BZ480" i="3"/>
  <c r="BY480" i="3"/>
  <c r="BX480" i="3"/>
  <c r="BW480" i="3"/>
  <c r="BV480" i="3"/>
  <c r="BU480" i="3"/>
  <c r="BT480" i="3"/>
  <c r="BS480" i="3"/>
  <c r="BR480" i="3"/>
  <c r="BP480" i="3"/>
  <c r="BO480" i="3"/>
  <c r="BN480" i="3"/>
  <c r="BM480" i="3"/>
  <c r="BL480" i="3"/>
  <c r="BK480" i="3"/>
  <c r="BJ480" i="3"/>
  <c r="BI480" i="3"/>
  <c r="BH480" i="3"/>
  <c r="BG480" i="3"/>
  <c r="BE480" i="3"/>
  <c r="BD480" i="3"/>
  <c r="BC480" i="3"/>
  <c r="BB480" i="3"/>
  <c r="BA480" i="3"/>
  <c r="AZ480" i="3"/>
  <c r="AY480" i="3"/>
  <c r="AX480" i="3"/>
  <c r="AW480" i="3"/>
  <c r="AV480" i="3"/>
  <c r="AT480" i="3"/>
  <c r="AS480" i="3"/>
  <c r="AR480" i="3"/>
  <c r="AQ480" i="3"/>
  <c r="AP480" i="3"/>
  <c r="AO480" i="3"/>
  <c r="AN480" i="3"/>
  <c r="AM480" i="3"/>
  <c r="AL480" i="3"/>
  <c r="AK480" i="3"/>
  <c r="AI480" i="3"/>
  <c r="AH480" i="3"/>
  <c r="AG480" i="3"/>
  <c r="AF480" i="3"/>
  <c r="AE480" i="3"/>
  <c r="AD480" i="3"/>
  <c r="AC480" i="3"/>
  <c r="AB480" i="3"/>
  <c r="AA480" i="3"/>
  <c r="Z480" i="3"/>
  <c r="X480" i="3"/>
  <c r="W480" i="3"/>
  <c r="V480" i="3"/>
  <c r="U480" i="3"/>
  <c r="T480" i="3"/>
  <c r="S480" i="3"/>
  <c r="R480" i="3"/>
  <c r="Q480" i="3"/>
  <c r="P480" i="3"/>
  <c r="O480" i="3"/>
  <c r="M480" i="3"/>
  <c r="L480" i="3"/>
  <c r="K480" i="3"/>
  <c r="J480" i="3"/>
  <c r="I480" i="3"/>
  <c r="H480" i="3"/>
  <c r="G480" i="3"/>
  <c r="F480" i="3"/>
  <c r="E480" i="3"/>
  <c r="D480" i="3"/>
  <c r="C480" i="3"/>
  <c r="A480" i="3"/>
  <c r="B480" i="3" s="1"/>
  <c r="CA479" i="3"/>
  <c r="BZ479" i="3"/>
  <c r="BY479" i="3"/>
  <c r="BX479" i="3"/>
  <c r="BW479" i="3"/>
  <c r="BV479" i="3"/>
  <c r="BU479" i="3"/>
  <c r="BT479" i="3"/>
  <c r="BS479" i="3"/>
  <c r="BR479" i="3"/>
  <c r="BP479" i="3"/>
  <c r="BO479" i="3"/>
  <c r="BN479" i="3"/>
  <c r="BM479" i="3"/>
  <c r="BL479" i="3"/>
  <c r="BK479" i="3"/>
  <c r="BJ479" i="3"/>
  <c r="BI479" i="3"/>
  <c r="BH479" i="3"/>
  <c r="BG479" i="3"/>
  <c r="BE479" i="3"/>
  <c r="BD479" i="3"/>
  <c r="BC479" i="3"/>
  <c r="BB479" i="3"/>
  <c r="BA479" i="3"/>
  <c r="AZ479" i="3"/>
  <c r="AY479" i="3"/>
  <c r="AX479" i="3"/>
  <c r="AW479" i="3"/>
  <c r="AV479" i="3"/>
  <c r="AT479" i="3"/>
  <c r="AS479" i="3"/>
  <c r="AR479" i="3"/>
  <c r="AQ479" i="3"/>
  <c r="AP479" i="3"/>
  <c r="AO479" i="3"/>
  <c r="AN479" i="3"/>
  <c r="AM479" i="3"/>
  <c r="AL479" i="3"/>
  <c r="AK479" i="3"/>
  <c r="AI479" i="3"/>
  <c r="AH479" i="3"/>
  <c r="AG479" i="3"/>
  <c r="AF479" i="3"/>
  <c r="AE479" i="3"/>
  <c r="AD479" i="3"/>
  <c r="AC479" i="3"/>
  <c r="AB479" i="3"/>
  <c r="AA479" i="3"/>
  <c r="Z479" i="3"/>
  <c r="X479" i="3"/>
  <c r="W479" i="3"/>
  <c r="V479" i="3"/>
  <c r="U479" i="3"/>
  <c r="T479" i="3"/>
  <c r="S479" i="3"/>
  <c r="R479" i="3"/>
  <c r="Q479" i="3"/>
  <c r="P479" i="3"/>
  <c r="O479" i="3"/>
  <c r="M479" i="3"/>
  <c r="L479" i="3"/>
  <c r="K479" i="3"/>
  <c r="J479" i="3"/>
  <c r="I479" i="3"/>
  <c r="H479" i="3"/>
  <c r="G479" i="3"/>
  <c r="F479" i="3"/>
  <c r="E479" i="3"/>
  <c r="D479" i="3"/>
  <c r="C479" i="3"/>
  <c r="B479" i="3"/>
  <c r="A479" i="3"/>
  <c r="CA478" i="3"/>
  <c r="BZ478" i="3"/>
  <c r="BY478" i="3"/>
  <c r="BX478" i="3"/>
  <c r="BW478" i="3"/>
  <c r="BV478" i="3"/>
  <c r="BU478" i="3"/>
  <c r="BT478" i="3"/>
  <c r="BS478" i="3"/>
  <c r="BR478" i="3"/>
  <c r="BP478" i="3"/>
  <c r="BO478" i="3"/>
  <c r="BN478" i="3"/>
  <c r="BM478" i="3"/>
  <c r="BL478" i="3"/>
  <c r="BK478" i="3"/>
  <c r="BJ478" i="3"/>
  <c r="BI478" i="3"/>
  <c r="BH478" i="3"/>
  <c r="BG478" i="3"/>
  <c r="BE478" i="3"/>
  <c r="BD478" i="3"/>
  <c r="BC478" i="3"/>
  <c r="BB478" i="3"/>
  <c r="BA478" i="3"/>
  <c r="AZ478" i="3"/>
  <c r="AY478" i="3"/>
  <c r="AX478" i="3"/>
  <c r="AW478" i="3"/>
  <c r="AV478" i="3"/>
  <c r="AT478" i="3"/>
  <c r="AS478" i="3"/>
  <c r="AR478" i="3"/>
  <c r="AQ478" i="3"/>
  <c r="AP478" i="3"/>
  <c r="AO478" i="3"/>
  <c r="AN478" i="3"/>
  <c r="AM478" i="3"/>
  <c r="AL478" i="3"/>
  <c r="AK478" i="3"/>
  <c r="AI478" i="3"/>
  <c r="AH478" i="3"/>
  <c r="AG478" i="3"/>
  <c r="AF478" i="3"/>
  <c r="AE478" i="3"/>
  <c r="AD478" i="3"/>
  <c r="AC478" i="3"/>
  <c r="AB478" i="3"/>
  <c r="AA478" i="3"/>
  <c r="Z478" i="3"/>
  <c r="X478" i="3"/>
  <c r="W478" i="3"/>
  <c r="V478" i="3"/>
  <c r="U478" i="3"/>
  <c r="T478" i="3"/>
  <c r="S478" i="3"/>
  <c r="R478" i="3"/>
  <c r="Q478" i="3"/>
  <c r="P478" i="3"/>
  <c r="O478" i="3"/>
  <c r="M478" i="3"/>
  <c r="L478" i="3"/>
  <c r="K478" i="3"/>
  <c r="J478" i="3"/>
  <c r="I478" i="3"/>
  <c r="H478" i="3"/>
  <c r="G478" i="3"/>
  <c r="F478" i="3"/>
  <c r="E478" i="3"/>
  <c r="D478" i="3"/>
  <c r="C478" i="3"/>
  <c r="B478" i="3"/>
  <c r="A478" i="3"/>
  <c r="CA477" i="3"/>
  <c r="BZ477" i="3"/>
  <c r="BY477" i="3"/>
  <c r="BX477" i="3"/>
  <c r="BW477" i="3"/>
  <c r="BV477" i="3"/>
  <c r="BU477" i="3"/>
  <c r="BT477" i="3"/>
  <c r="BS477" i="3"/>
  <c r="BR477" i="3"/>
  <c r="BP477" i="3"/>
  <c r="BO477" i="3"/>
  <c r="BN477" i="3"/>
  <c r="BM477" i="3"/>
  <c r="BL477" i="3"/>
  <c r="BK477" i="3"/>
  <c r="BJ477" i="3"/>
  <c r="BI477" i="3"/>
  <c r="BH477" i="3"/>
  <c r="BG477" i="3"/>
  <c r="BE477" i="3"/>
  <c r="BD477" i="3"/>
  <c r="BC477" i="3"/>
  <c r="BB477" i="3"/>
  <c r="BA477" i="3"/>
  <c r="AZ477" i="3"/>
  <c r="AY477" i="3"/>
  <c r="AX477" i="3"/>
  <c r="AW477" i="3"/>
  <c r="AV477" i="3"/>
  <c r="AT477" i="3"/>
  <c r="AS477" i="3"/>
  <c r="AR477" i="3"/>
  <c r="AQ477" i="3"/>
  <c r="AP477" i="3"/>
  <c r="AO477" i="3"/>
  <c r="AN477" i="3"/>
  <c r="AM477" i="3"/>
  <c r="AL477" i="3"/>
  <c r="AK477" i="3"/>
  <c r="AI477" i="3"/>
  <c r="AH477" i="3"/>
  <c r="AG477" i="3"/>
  <c r="AF477" i="3"/>
  <c r="AE477" i="3"/>
  <c r="AD477" i="3"/>
  <c r="AC477" i="3"/>
  <c r="AB477" i="3"/>
  <c r="AA477" i="3"/>
  <c r="Z477" i="3"/>
  <c r="X477" i="3"/>
  <c r="W477" i="3"/>
  <c r="V477" i="3"/>
  <c r="U477" i="3"/>
  <c r="T477" i="3"/>
  <c r="S477" i="3"/>
  <c r="R477" i="3"/>
  <c r="Q477" i="3"/>
  <c r="P477" i="3"/>
  <c r="O477" i="3"/>
  <c r="M477" i="3"/>
  <c r="L477" i="3"/>
  <c r="K477" i="3"/>
  <c r="J477" i="3"/>
  <c r="I477" i="3"/>
  <c r="H477" i="3"/>
  <c r="G477" i="3"/>
  <c r="F477" i="3"/>
  <c r="E477" i="3"/>
  <c r="D477" i="3"/>
  <c r="C477" i="3"/>
  <c r="A477" i="3"/>
  <c r="B477" i="3" s="1"/>
  <c r="CA476" i="3"/>
  <c r="BZ476" i="3"/>
  <c r="BY476" i="3"/>
  <c r="BX476" i="3"/>
  <c r="BW476" i="3"/>
  <c r="BV476" i="3"/>
  <c r="BU476" i="3"/>
  <c r="BT476" i="3"/>
  <c r="BS476" i="3"/>
  <c r="BR476" i="3"/>
  <c r="BP476" i="3"/>
  <c r="BO476" i="3"/>
  <c r="BN476" i="3"/>
  <c r="BM476" i="3"/>
  <c r="BL476" i="3"/>
  <c r="BK476" i="3"/>
  <c r="BJ476" i="3"/>
  <c r="BI476" i="3"/>
  <c r="BH476" i="3"/>
  <c r="BG476" i="3"/>
  <c r="BE476" i="3"/>
  <c r="BD476" i="3"/>
  <c r="BC476" i="3"/>
  <c r="BB476" i="3"/>
  <c r="BA476" i="3"/>
  <c r="AZ476" i="3"/>
  <c r="AY476" i="3"/>
  <c r="AX476" i="3"/>
  <c r="AW476" i="3"/>
  <c r="AV476" i="3"/>
  <c r="AT476" i="3"/>
  <c r="AS476" i="3"/>
  <c r="AR476" i="3"/>
  <c r="AQ476" i="3"/>
  <c r="AP476" i="3"/>
  <c r="AO476" i="3"/>
  <c r="AN476" i="3"/>
  <c r="AM476" i="3"/>
  <c r="AL476" i="3"/>
  <c r="AK476" i="3"/>
  <c r="AI476" i="3"/>
  <c r="AH476" i="3"/>
  <c r="AG476" i="3"/>
  <c r="AF476" i="3"/>
  <c r="AE476" i="3"/>
  <c r="AD476" i="3"/>
  <c r="AC476" i="3"/>
  <c r="AB476" i="3"/>
  <c r="AA476" i="3"/>
  <c r="Z476" i="3"/>
  <c r="X476" i="3"/>
  <c r="W476" i="3"/>
  <c r="V476" i="3"/>
  <c r="U476" i="3"/>
  <c r="T476" i="3"/>
  <c r="S476" i="3"/>
  <c r="R476" i="3"/>
  <c r="Q476" i="3"/>
  <c r="P476" i="3"/>
  <c r="O476" i="3"/>
  <c r="M476" i="3"/>
  <c r="L476" i="3"/>
  <c r="K476" i="3"/>
  <c r="J476" i="3"/>
  <c r="I476" i="3"/>
  <c r="H476" i="3"/>
  <c r="G476" i="3"/>
  <c r="F476" i="3"/>
  <c r="E476" i="3"/>
  <c r="D476" i="3"/>
  <c r="C476" i="3"/>
  <c r="A476" i="3"/>
  <c r="B476" i="3" s="1"/>
  <c r="CA475" i="3"/>
  <c r="BZ475" i="3"/>
  <c r="BY475" i="3"/>
  <c r="BX475" i="3"/>
  <c r="BW475" i="3"/>
  <c r="BV475" i="3"/>
  <c r="BU475" i="3"/>
  <c r="BT475" i="3"/>
  <c r="BS475" i="3"/>
  <c r="BR475" i="3"/>
  <c r="BP475" i="3"/>
  <c r="BO475" i="3"/>
  <c r="BN475" i="3"/>
  <c r="BM475" i="3"/>
  <c r="BL475" i="3"/>
  <c r="BK475" i="3"/>
  <c r="BJ475" i="3"/>
  <c r="BI475" i="3"/>
  <c r="BH475" i="3"/>
  <c r="BG475" i="3"/>
  <c r="BE475" i="3"/>
  <c r="BD475" i="3"/>
  <c r="BC475" i="3"/>
  <c r="BB475" i="3"/>
  <c r="BA475" i="3"/>
  <c r="AZ475" i="3"/>
  <c r="AY475" i="3"/>
  <c r="AX475" i="3"/>
  <c r="AW475" i="3"/>
  <c r="AV475" i="3"/>
  <c r="AT475" i="3"/>
  <c r="AS475" i="3"/>
  <c r="AR475" i="3"/>
  <c r="AQ475" i="3"/>
  <c r="AP475" i="3"/>
  <c r="AO475" i="3"/>
  <c r="AN475" i="3"/>
  <c r="AM475" i="3"/>
  <c r="AL475" i="3"/>
  <c r="AK475" i="3"/>
  <c r="AI475" i="3"/>
  <c r="AH475" i="3"/>
  <c r="AG475" i="3"/>
  <c r="AF475" i="3"/>
  <c r="AE475" i="3"/>
  <c r="AD475" i="3"/>
  <c r="AC475" i="3"/>
  <c r="AB475" i="3"/>
  <c r="AA475" i="3"/>
  <c r="Z475" i="3"/>
  <c r="X475" i="3"/>
  <c r="W475" i="3"/>
  <c r="V475" i="3"/>
  <c r="U475" i="3"/>
  <c r="T475" i="3"/>
  <c r="S475" i="3"/>
  <c r="R475" i="3"/>
  <c r="Q475" i="3"/>
  <c r="P475" i="3"/>
  <c r="O475" i="3"/>
  <c r="M475" i="3"/>
  <c r="L475" i="3"/>
  <c r="K475" i="3"/>
  <c r="J475" i="3"/>
  <c r="I475" i="3"/>
  <c r="H475" i="3"/>
  <c r="G475" i="3"/>
  <c r="F475" i="3"/>
  <c r="E475" i="3"/>
  <c r="D475" i="3"/>
  <c r="C475" i="3"/>
  <c r="A475" i="3"/>
  <c r="B475" i="3" s="1"/>
  <c r="Y475" i="3" s="1"/>
  <c r="CD475" i="3" s="1"/>
  <c r="CA474" i="3"/>
  <c r="BZ474" i="3"/>
  <c r="BY474" i="3"/>
  <c r="BX474" i="3"/>
  <c r="BW474" i="3"/>
  <c r="BV474" i="3"/>
  <c r="BU474" i="3"/>
  <c r="BT474" i="3"/>
  <c r="BS474" i="3"/>
  <c r="BR474" i="3"/>
  <c r="BP474" i="3"/>
  <c r="BO474" i="3"/>
  <c r="BN474" i="3"/>
  <c r="BM474" i="3"/>
  <c r="BL474" i="3"/>
  <c r="BK474" i="3"/>
  <c r="BJ474" i="3"/>
  <c r="BI474" i="3"/>
  <c r="BH474" i="3"/>
  <c r="BG474" i="3"/>
  <c r="BE474" i="3"/>
  <c r="BD474" i="3"/>
  <c r="BC474" i="3"/>
  <c r="BB474" i="3"/>
  <c r="BA474" i="3"/>
  <c r="AZ474" i="3"/>
  <c r="AY474" i="3"/>
  <c r="AX474" i="3"/>
  <c r="AW474" i="3"/>
  <c r="AV474" i="3"/>
  <c r="AT474" i="3"/>
  <c r="AS474" i="3"/>
  <c r="AR474" i="3"/>
  <c r="AQ474" i="3"/>
  <c r="AP474" i="3"/>
  <c r="AO474" i="3"/>
  <c r="AN474" i="3"/>
  <c r="AM474" i="3"/>
  <c r="AL474" i="3"/>
  <c r="AK474" i="3"/>
  <c r="AI474" i="3"/>
  <c r="AH474" i="3"/>
  <c r="AG474" i="3"/>
  <c r="AF474" i="3"/>
  <c r="AE474" i="3"/>
  <c r="AD474" i="3"/>
  <c r="AC474" i="3"/>
  <c r="AB474" i="3"/>
  <c r="AA474" i="3"/>
  <c r="Z474" i="3"/>
  <c r="X474" i="3"/>
  <c r="W474" i="3"/>
  <c r="V474" i="3"/>
  <c r="U474" i="3"/>
  <c r="T474" i="3"/>
  <c r="S474" i="3"/>
  <c r="R474" i="3"/>
  <c r="Q474" i="3"/>
  <c r="P474" i="3"/>
  <c r="O474" i="3"/>
  <c r="M474" i="3"/>
  <c r="L474" i="3"/>
  <c r="K474" i="3"/>
  <c r="J474" i="3"/>
  <c r="I474" i="3"/>
  <c r="H474" i="3"/>
  <c r="G474" i="3"/>
  <c r="F474" i="3"/>
  <c r="E474" i="3"/>
  <c r="D474" i="3"/>
  <c r="C474" i="3"/>
  <c r="B474" i="3"/>
  <c r="A474" i="3"/>
  <c r="CA473" i="3"/>
  <c r="BZ473" i="3"/>
  <c r="BY473" i="3"/>
  <c r="BX473" i="3"/>
  <c r="BW473" i="3"/>
  <c r="BV473" i="3"/>
  <c r="BU473" i="3"/>
  <c r="BT473" i="3"/>
  <c r="BS473" i="3"/>
  <c r="BR473" i="3"/>
  <c r="BP473" i="3"/>
  <c r="BO473" i="3"/>
  <c r="BN473" i="3"/>
  <c r="BM473" i="3"/>
  <c r="BL473" i="3"/>
  <c r="BK473" i="3"/>
  <c r="BJ473" i="3"/>
  <c r="BI473" i="3"/>
  <c r="BH473" i="3"/>
  <c r="BG473" i="3"/>
  <c r="BE473" i="3"/>
  <c r="BD473" i="3"/>
  <c r="BC473" i="3"/>
  <c r="BB473" i="3"/>
  <c r="BA473" i="3"/>
  <c r="AZ473" i="3"/>
  <c r="AY473" i="3"/>
  <c r="AX473" i="3"/>
  <c r="AW473" i="3"/>
  <c r="AV473" i="3"/>
  <c r="AT473" i="3"/>
  <c r="AS473" i="3"/>
  <c r="AR473" i="3"/>
  <c r="AQ473" i="3"/>
  <c r="AP473" i="3"/>
  <c r="AO473" i="3"/>
  <c r="AN473" i="3"/>
  <c r="AM473" i="3"/>
  <c r="AL473" i="3"/>
  <c r="AK473" i="3"/>
  <c r="AI473" i="3"/>
  <c r="AH473" i="3"/>
  <c r="AG473" i="3"/>
  <c r="AF473" i="3"/>
  <c r="AE473" i="3"/>
  <c r="AD473" i="3"/>
  <c r="AC473" i="3"/>
  <c r="AB473" i="3"/>
  <c r="AA473" i="3"/>
  <c r="Z473" i="3"/>
  <c r="X473" i="3"/>
  <c r="W473" i="3"/>
  <c r="V473" i="3"/>
  <c r="U473" i="3"/>
  <c r="T473" i="3"/>
  <c r="S473" i="3"/>
  <c r="R473" i="3"/>
  <c r="Q473" i="3"/>
  <c r="P473" i="3"/>
  <c r="O473" i="3"/>
  <c r="M473" i="3"/>
  <c r="L473" i="3"/>
  <c r="K473" i="3"/>
  <c r="J473" i="3"/>
  <c r="I473" i="3"/>
  <c r="H473" i="3"/>
  <c r="G473" i="3"/>
  <c r="F473" i="3"/>
  <c r="E473" i="3"/>
  <c r="D473" i="3"/>
  <c r="C473" i="3"/>
  <c r="A473" i="3"/>
  <c r="B473" i="3" s="1"/>
  <c r="CA472" i="3"/>
  <c r="BZ472" i="3"/>
  <c r="BY472" i="3"/>
  <c r="BX472" i="3"/>
  <c r="BW472" i="3"/>
  <c r="BV472" i="3"/>
  <c r="BU472" i="3"/>
  <c r="BT472" i="3"/>
  <c r="BS472" i="3"/>
  <c r="BR472" i="3"/>
  <c r="BP472" i="3"/>
  <c r="BO472" i="3"/>
  <c r="BN472" i="3"/>
  <c r="BM472" i="3"/>
  <c r="BL472" i="3"/>
  <c r="BK472" i="3"/>
  <c r="BJ472" i="3"/>
  <c r="BI472" i="3"/>
  <c r="BH472" i="3"/>
  <c r="BG472" i="3"/>
  <c r="BE472" i="3"/>
  <c r="BD472" i="3"/>
  <c r="BC472" i="3"/>
  <c r="BB472" i="3"/>
  <c r="BA472" i="3"/>
  <c r="AZ472" i="3"/>
  <c r="AY472" i="3"/>
  <c r="AX472" i="3"/>
  <c r="AW472" i="3"/>
  <c r="AV472" i="3"/>
  <c r="AT472" i="3"/>
  <c r="AS472" i="3"/>
  <c r="AR472" i="3"/>
  <c r="AQ472" i="3"/>
  <c r="AP472" i="3"/>
  <c r="AO472" i="3"/>
  <c r="AN472" i="3"/>
  <c r="AM472" i="3"/>
  <c r="AL472" i="3"/>
  <c r="AK472" i="3"/>
  <c r="AI472" i="3"/>
  <c r="AH472" i="3"/>
  <c r="AG472" i="3"/>
  <c r="AF472" i="3"/>
  <c r="AE472" i="3"/>
  <c r="AD472" i="3"/>
  <c r="AC472" i="3"/>
  <c r="AB472" i="3"/>
  <c r="AA472" i="3"/>
  <c r="Z472" i="3"/>
  <c r="X472" i="3"/>
  <c r="W472" i="3"/>
  <c r="V472" i="3"/>
  <c r="U472" i="3"/>
  <c r="T472" i="3"/>
  <c r="S472" i="3"/>
  <c r="R472" i="3"/>
  <c r="Q472" i="3"/>
  <c r="P472" i="3"/>
  <c r="O472" i="3"/>
  <c r="M472" i="3"/>
  <c r="L472" i="3"/>
  <c r="K472" i="3"/>
  <c r="J472" i="3"/>
  <c r="I472" i="3"/>
  <c r="H472" i="3"/>
  <c r="G472" i="3"/>
  <c r="F472" i="3"/>
  <c r="E472" i="3"/>
  <c r="D472" i="3"/>
  <c r="C472" i="3"/>
  <c r="A472" i="3"/>
  <c r="B472" i="3" s="1"/>
  <c r="CA471" i="3"/>
  <c r="BZ471" i="3"/>
  <c r="BY471" i="3"/>
  <c r="BX471" i="3"/>
  <c r="BW471" i="3"/>
  <c r="BV471" i="3"/>
  <c r="BU471" i="3"/>
  <c r="BT471" i="3"/>
  <c r="BS471" i="3"/>
  <c r="BR471" i="3"/>
  <c r="BP471" i="3"/>
  <c r="BO471" i="3"/>
  <c r="BN471" i="3"/>
  <c r="BM471" i="3"/>
  <c r="BL471" i="3"/>
  <c r="BK471" i="3"/>
  <c r="BJ471" i="3"/>
  <c r="BI471" i="3"/>
  <c r="BH471" i="3"/>
  <c r="BG471" i="3"/>
  <c r="BE471" i="3"/>
  <c r="BD471" i="3"/>
  <c r="BC471" i="3"/>
  <c r="BB471" i="3"/>
  <c r="BA471" i="3"/>
  <c r="AZ471" i="3"/>
  <c r="AY471" i="3"/>
  <c r="AX471" i="3"/>
  <c r="AW471" i="3"/>
  <c r="AV471" i="3"/>
  <c r="AT471" i="3"/>
  <c r="AS471" i="3"/>
  <c r="AR471" i="3"/>
  <c r="AQ471" i="3"/>
  <c r="AP471" i="3"/>
  <c r="AO471" i="3"/>
  <c r="AN471" i="3"/>
  <c r="AM471" i="3"/>
  <c r="AL471" i="3"/>
  <c r="AK471" i="3"/>
  <c r="AI471" i="3"/>
  <c r="AH471" i="3"/>
  <c r="AG471" i="3"/>
  <c r="AF471" i="3"/>
  <c r="AE471" i="3"/>
  <c r="AD471" i="3"/>
  <c r="AC471" i="3"/>
  <c r="AB471" i="3"/>
  <c r="AA471" i="3"/>
  <c r="Z471" i="3"/>
  <c r="X471" i="3"/>
  <c r="W471" i="3"/>
  <c r="V471" i="3"/>
  <c r="U471" i="3"/>
  <c r="T471" i="3"/>
  <c r="S471" i="3"/>
  <c r="R471" i="3"/>
  <c r="Q471" i="3"/>
  <c r="P471" i="3"/>
  <c r="O471" i="3"/>
  <c r="M471" i="3"/>
  <c r="L471" i="3"/>
  <c r="K471" i="3"/>
  <c r="J471" i="3"/>
  <c r="I471" i="3"/>
  <c r="H471" i="3"/>
  <c r="G471" i="3"/>
  <c r="F471" i="3"/>
  <c r="E471" i="3"/>
  <c r="D471" i="3"/>
  <c r="C471" i="3"/>
  <c r="A471" i="3"/>
  <c r="B471" i="3" s="1"/>
  <c r="Y471" i="3" s="1"/>
  <c r="CD471" i="3" s="1"/>
  <c r="CA470" i="3"/>
  <c r="BZ470" i="3"/>
  <c r="BY470" i="3"/>
  <c r="BX470" i="3"/>
  <c r="BW470" i="3"/>
  <c r="BV470" i="3"/>
  <c r="BU470" i="3"/>
  <c r="BT470" i="3"/>
  <c r="BS470" i="3"/>
  <c r="BR470" i="3"/>
  <c r="BP470" i="3"/>
  <c r="BO470" i="3"/>
  <c r="BN470" i="3"/>
  <c r="BM470" i="3"/>
  <c r="BL470" i="3"/>
  <c r="BK470" i="3"/>
  <c r="BJ470" i="3"/>
  <c r="BI470" i="3"/>
  <c r="BH470" i="3"/>
  <c r="BG470" i="3"/>
  <c r="BE470" i="3"/>
  <c r="BD470" i="3"/>
  <c r="BC470" i="3"/>
  <c r="BB470" i="3"/>
  <c r="BA470" i="3"/>
  <c r="AZ470" i="3"/>
  <c r="AY470" i="3"/>
  <c r="AX470" i="3"/>
  <c r="AW470" i="3"/>
  <c r="AV470" i="3"/>
  <c r="AT470" i="3"/>
  <c r="AS470" i="3"/>
  <c r="AR470" i="3"/>
  <c r="AQ470" i="3"/>
  <c r="AP470" i="3"/>
  <c r="AO470" i="3"/>
  <c r="AN470" i="3"/>
  <c r="AM470" i="3"/>
  <c r="AL470" i="3"/>
  <c r="AK470" i="3"/>
  <c r="AI470" i="3"/>
  <c r="AH470" i="3"/>
  <c r="AG470" i="3"/>
  <c r="AF470" i="3"/>
  <c r="AE470" i="3"/>
  <c r="AD470" i="3"/>
  <c r="AC470" i="3"/>
  <c r="AB470" i="3"/>
  <c r="AA470" i="3"/>
  <c r="Z470" i="3"/>
  <c r="X470" i="3"/>
  <c r="W470" i="3"/>
  <c r="V470" i="3"/>
  <c r="U470" i="3"/>
  <c r="T470" i="3"/>
  <c r="S470" i="3"/>
  <c r="R470" i="3"/>
  <c r="Q470" i="3"/>
  <c r="P470" i="3"/>
  <c r="O470" i="3"/>
  <c r="M470" i="3"/>
  <c r="L470" i="3"/>
  <c r="K470" i="3"/>
  <c r="J470" i="3"/>
  <c r="I470" i="3"/>
  <c r="H470" i="3"/>
  <c r="G470" i="3"/>
  <c r="F470" i="3"/>
  <c r="E470" i="3"/>
  <c r="D470" i="3"/>
  <c r="C470" i="3"/>
  <c r="B470" i="3"/>
  <c r="A470" i="3"/>
  <c r="CA469" i="3"/>
  <c r="BZ469" i="3"/>
  <c r="BY469" i="3"/>
  <c r="BX469" i="3"/>
  <c r="BW469" i="3"/>
  <c r="BV469" i="3"/>
  <c r="BU469" i="3"/>
  <c r="BT469" i="3"/>
  <c r="BS469" i="3"/>
  <c r="BR469" i="3"/>
  <c r="BP469" i="3"/>
  <c r="BO469" i="3"/>
  <c r="BN469" i="3"/>
  <c r="BM469" i="3"/>
  <c r="BL469" i="3"/>
  <c r="BK469" i="3"/>
  <c r="BJ469" i="3"/>
  <c r="BI469" i="3"/>
  <c r="BH469" i="3"/>
  <c r="BG469" i="3"/>
  <c r="BE469" i="3"/>
  <c r="BD469" i="3"/>
  <c r="BC469" i="3"/>
  <c r="BB469" i="3"/>
  <c r="BA469" i="3"/>
  <c r="AZ469" i="3"/>
  <c r="AY469" i="3"/>
  <c r="AX469" i="3"/>
  <c r="AW469" i="3"/>
  <c r="AV469" i="3"/>
  <c r="AT469" i="3"/>
  <c r="AS469" i="3"/>
  <c r="AR469" i="3"/>
  <c r="AQ469" i="3"/>
  <c r="AP469" i="3"/>
  <c r="AO469" i="3"/>
  <c r="AN469" i="3"/>
  <c r="AM469" i="3"/>
  <c r="AL469" i="3"/>
  <c r="AK469" i="3"/>
  <c r="AI469" i="3"/>
  <c r="AH469" i="3"/>
  <c r="AG469" i="3"/>
  <c r="AF469" i="3"/>
  <c r="AE469" i="3"/>
  <c r="AD469" i="3"/>
  <c r="AC469" i="3"/>
  <c r="AB469" i="3"/>
  <c r="AA469" i="3"/>
  <c r="Z469" i="3"/>
  <c r="X469" i="3"/>
  <c r="W469" i="3"/>
  <c r="V469" i="3"/>
  <c r="U469" i="3"/>
  <c r="T469" i="3"/>
  <c r="S469" i="3"/>
  <c r="R469" i="3"/>
  <c r="Q469" i="3"/>
  <c r="P469" i="3"/>
  <c r="O469" i="3"/>
  <c r="M469" i="3"/>
  <c r="L469" i="3"/>
  <c r="K469" i="3"/>
  <c r="J469" i="3"/>
  <c r="I469" i="3"/>
  <c r="H469" i="3"/>
  <c r="G469" i="3"/>
  <c r="F469" i="3"/>
  <c r="E469" i="3"/>
  <c r="D469" i="3"/>
  <c r="C469" i="3"/>
  <c r="A469" i="3"/>
  <c r="B469" i="3" s="1"/>
  <c r="CA468" i="3"/>
  <c r="BZ468" i="3"/>
  <c r="BY468" i="3"/>
  <c r="BX468" i="3"/>
  <c r="BW468" i="3"/>
  <c r="BV468" i="3"/>
  <c r="BU468" i="3"/>
  <c r="BT468" i="3"/>
  <c r="BS468" i="3"/>
  <c r="BR468" i="3"/>
  <c r="BP468" i="3"/>
  <c r="BO468" i="3"/>
  <c r="BN468" i="3"/>
  <c r="BM468" i="3"/>
  <c r="BL468" i="3"/>
  <c r="BK468" i="3"/>
  <c r="BJ468" i="3"/>
  <c r="BI468" i="3"/>
  <c r="BH468" i="3"/>
  <c r="BG468" i="3"/>
  <c r="BE468" i="3"/>
  <c r="BD468" i="3"/>
  <c r="BC468" i="3"/>
  <c r="BB468" i="3"/>
  <c r="BA468" i="3"/>
  <c r="AZ468" i="3"/>
  <c r="AY468" i="3"/>
  <c r="AX468" i="3"/>
  <c r="AW468" i="3"/>
  <c r="AV468" i="3"/>
  <c r="AT468" i="3"/>
  <c r="AS468" i="3"/>
  <c r="AR468" i="3"/>
  <c r="AQ468" i="3"/>
  <c r="AP468" i="3"/>
  <c r="AO468" i="3"/>
  <c r="AN468" i="3"/>
  <c r="AM468" i="3"/>
  <c r="AL468" i="3"/>
  <c r="AK468" i="3"/>
  <c r="AI468" i="3"/>
  <c r="AH468" i="3"/>
  <c r="AG468" i="3"/>
  <c r="AF468" i="3"/>
  <c r="AE468" i="3"/>
  <c r="AD468" i="3"/>
  <c r="AC468" i="3"/>
  <c r="AB468" i="3"/>
  <c r="AA468" i="3"/>
  <c r="Z468" i="3"/>
  <c r="X468" i="3"/>
  <c r="W468" i="3"/>
  <c r="V468" i="3"/>
  <c r="U468" i="3"/>
  <c r="T468" i="3"/>
  <c r="S468" i="3"/>
  <c r="R468" i="3"/>
  <c r="Q468" i="3"/>
  <c r="P468" i="3"/>
  <c r="O468" i="3"/>
  <c r="M468" i="3"/>
  <c r="L468" i="3"/>
  <c r="K468" i="3"/>
  <c r="J468" i="3"/>
  <c r="I468" i="3"/>
  <c r="H468" i="3"/>
  <c r="G468" i="3"/>
  <c r="F468" i="3"/>
  <c r="E468" i="3"/>
  <c r="D468" i="3"/>
  <c r="C468" i="3"/>
  <c r="A468" i="3"/>
  <c r="B468" i="3" s="1"/>
  <c r="CA467" i="3"/>
  <c r="BZ467" i="3"/>
  <c r="BY467" i="3"/>
  <c r="BX467" i="3"/>
  <c r="BW467" i="3"/>
  <c r="BV467" i="3"/>
  <c r="BU467" i="3"/>
  <c r="BT467" i="3"/>
  <c r="BS467" i="3"/>
  <c r="BR467" i="3"/>
  <c r="BP467" i="3"/>
  <c r="BO467" i="3"/>
  <c r="BN467" i="3"/>
  <c r="BM467" i="3"/>
  <c r="BL467" i="3"/>
  <c r="BK467" i="3"/>
  <c r="BJ467" i="3"/>
  <c r="BI467" i="3"/>
  <c r="BH467" i="3"/>
  <c r="BG467" i="3"/>
  <c r="BE467" i="3"/>
  <c r="BD467" i="3"/>
  <c r="BC467" i="3"/>
  <c r="BB467" i="3"/>
  <c r="BA467" i="3"/>
  <c r="AZ467" i="3"/>
  <c r="AY467" i="3"/>
  <c r="AX467" i="3"/>
  <c r="AW467" i="3"/>
  <c r="AV467" i="3"/>
  <c r="AT467" i="3"/>
  <c r="AS467" i="3"/>
  <c r="AR467" i="3"/>
  <c r="AQ467" i="3"/>
  <c r="AP467" i="3"/>
  <c r="AO467" i="3"/>
  <c r="AN467" i="3"/>
  <c r="AM467" i="3"/>
  <c r="AL467" i="3"/>
  <c r="AK467" i="3"/>
  <c r="AI467" i="3"/>
  <c r="AH467" i="3"/>
  <c r="AG467" i="3"/>
  <c r="AF467" i="3"/>
  <c r="AE467" i="3"/>
  <c r="AD467" i="3"/>
  <c r="AC467" i="3"/>
  <c r="AB467" i="3"/>
  <c r="AA467" i="3"/>
  <c r="Z467" i="3"/>
  <c r="X467" i="3"/>
  <c r="W467" i="3"/>
  <c r="V467" i="3"/>
  <c r="U467" i="3"/>
  <c r="T467" i="3"/>
  <c r="S467" i="3"/>
  <c r="R467" i="3"/>
  <c r="Q467" i="3"/>
  <c r="P467" i="3"/>
  <c r="O467" i="3"/>
  <c r="M467" i="3"/>
  <c r="L467" i="3"/>
  <c r="K467" i="3"/>
  <c r="J467" i="3"/>
  <c r="I467" i="3"/>
  <c r="H467" i="3"/>
  <c r="G467" i="3"/>
  <c r="F467" i="3"/>
  <c r="E467" i="3"/>
  <c r="D467" i="3"/>
  <c r="C467" i="3"/>
  <c r="A467" i="3"/>
  <c r="B467" i="3" s="1"/>
  <c r="Y467" i="3" s="1"/>
  <c r="CD467" i="3" s="1"/>
  <c r="CA466" i="3"/>
  <c r="BZ466" i="3"/>
  <c r="BY466" i="3"/>
  <c r="BX466" i="3"/>
  <c r="BW466" i="3"/>
  <c r="BV466" i="3"/>
  <c r="BU466" i="3"/>
  <c r="BT466" i="3"/>
  <c r="BS466" i="3"/>
  <c r="BR466" i="3"/>
  <c r="BP466" i="3"/>
  <c r="BO466" i="3"/>
  <c r="BN466" i="3"/>
  <c r="BM466" i="3"/>
  <c r="BL466" i="3"/>
  <c r="BK466" i="3"/>
  <c r="BJ466" i="3"/>
  <c r="BI466" i="3"/>
  <c r="BH466" i="3"/>
  <c r="BG466" i="3"/>
  <c r="BE466" i="3"/>
  <c r="BD466" i="3"/>
  <c r="BC466" i="3"/>
  <c r="BB466" i="3"/>
  <c r="BA466" i="3"/>
  <c r="AZ466" i="3"/>
  <c r="AY466" i="3"/>
  <c r="AX466" i="3"/>
  <c r="AW466" i="3"/>
  <c r="AV466" i="3"/>
  <c r="AT466" i="3"/>
  <c r="AS466" i="3"/>
  <c r="AR466" i="3"/>
  <c r="AQ466" i="3"/>
  <c r="AP466" i="3"/>
  <c r="AO466" i="3"/>
  <c r="AN466" i="3"/>
  <c r="AM466" i="3"/>
  <c r="AL466" i="3"/>
  <c r="AK466" i="3"/>
  <c r="AI466" i="3"/>
  <c r="AH466" i="3"/>
  <c r="AG466" i="3"/>
  <c r="AF466" i="3"/>
  <c r="AE466" i="3"/>
  <c r="AD466" i="3"/>
  <c r="AC466" i="3"/>
  <c r="AB466" i="3"/>
  <c r="AA466" i="3"/>
  <c r="Z466" i="3"/>
  <c r="X466" i="3"/>
  <c r="W466" i="3"/>
  <c r="V466" i="3"/>
  <c r="U466" i="3"/>
  <c r="T466" i="3"/>
  <c r="S466" i="3"/>
  <c r="R466" i="3"/>
  <c r="Q466" i="3"/>
  <c r="P466" i="3"/>
  <c r="O466" i="3"/>
  <c r="M466" i="3"/>
  <c r="L466" i="3"/>
  <c r="K466" i="3"/>
  <c r="J466" i="3"/>
  <c r="I466" i="3"/>
  <c r="H466" i="3"/>
  <c r="G466" i="3"/>
  <c r="F466" i="3"/>
  <c r="E466" i="3"/>
  <c r="D466" i="3"/>
  <c r="C466" i="3"/>
  <c r="B466" i="3"/>
  <c r="A466" i="3"/>
  <c r="CA465" i="3"/>
  <c r="BZ465" i="3"/>
  <c r="BY465" i="3"/>
  <c r="BX465" i="3"/>
  <c r="BW465" i="3"/>
  <c r="BV465" i="3"/>
  <c r="BU465" i="3"/>
  <c r="BT465" i="3"/>
  <c r="BS465" i="3"/>
  <c r="BR465" i="3"/>
  <c r="BP465" i="3"/>
  <c r="BO465" i="3"/>
  <c r="BN465" i="3"/>
  <c r="BM465" i="3"/>
  <c r="BL465" i="3"/>
  <c r="BK465" i="3"/>
  <c r="BJ465" i="3"/>
  <c r="BI465" i="3"/>
  <c r="BH465" i="3"/>
  <c r="BG465" i="3"/>
  <c r="BE465" i="3"/>
  <c r="BD465" i="3"/>
  <c r="BC465" i="3"/>
  <c r="BB465" i="3"/>
  <c r="BA465" i="3"/>
  <c r="AZ465" i="3"/>
  <c r="AY465" i="3"/>
  <c r="AX465" i="3"/>
  <c r="AW465" i="3"/>
  <c r="AV465" i="3"/>
  <c r="AT465" i="3"/>
  <c r="AS465" i="3"/>
  <c r="AR465" i="3"/>
  <c r="AQ465" i="3"/>
  <c r="AP465" i="3"/>
  <c r="AO465" i="3"/>
  <c r="AN465" i="3"/>
  <c r="AM465" i="3"/>
  <c r="AL465" i="3"/>
  <c r="AK465" i="3"/>
  <c r="AI465" i="3"/>
  <c r="AH465" i="3"/>
  <c r="AG465" i="3"/>
  <c r="AF465" i="3"/>
  <c r="AE465" i="3"/>
  <c r="AD465" i="3"/>
  <c r="AC465" i="3"/>
  <c r="AB465" i="3"/>
  <c r="AA465" i="3"/>
  <c r="Z465" i="3"/>
  <c r="X465" i="3"/>
  <c r="W465" i="3"/>
  <c r="V465" i="3"/>
  <c r="U465" i="3"/>
  <c r="T465" i="3"/>
  <c r="S465" i="3"/>
  <c r="R465" i="3"/>
  <c r="Q465" i="3"/>
  <c r="P465" i="3"/>
  <c r="O465" i="3"/>
  <c r="M465" i="3"/>
  <c r="L465" i="3"/>
  <c r="K465" i="3"/>
  <c r="J465" i="3"/>
  <c r="I465" i="3"/>
  <c r="H465" i="3"/>
  <c r="G465" i="3"/>
  <c r="F465" i="3"/>
  <c r="E465" i="3"/>
  <c r="D465" i="3"/>
  <c r="C465" i="3"/>
  <c r="A465" i="3"/>
  <c r="B465" i="3" s="1"/>
  <c r="CA464" i="3"/>
  <c r="BZ464" i="3"/>
  <c r="BY464" i="3"/>
  <c r="BX464" i="3"/>
  <c r="BW464" i="3"/>
  <c r="BV464" i="3"/>
  <c r="BU464" i="3"/>
  <c r="BT464" i="3"/>
  <c r="BS464" i="3"/>
  <c r="BR464" i="3"/>
  <c r="BP464" i="3"/>
  <c r="BO464" i="3"/>
  <c r="BN464" i="3"/>
  <c r="BM464" i="3"/>
  <c r="BL464" i="3"/>
  <c r="BK464" i="3"/>
  <c r="BJ464" i="3"/>
  <c r="BI464" i="3"/>
  <c r="BH464" i="3"/>
  <c r="BG464" i="3"/>
  <c r="BE464" i="3"/>
  <c r="BD464" i="3"/>
  <c r="BC464" i="3"/>
  <c r="BB464" i="3"/>
  <c r="BA464" i="3"/>
  <c r="AZ464" i="3"/>
  <c r="AY464" i="3"/>
  <c r="AX464" i="3"/>
  <c r="AW464" i="3"/>
  <c r="AV464" i="3"/>
  <c r="AT464" i="3"/>
  <c r="AS464" i="3"/>
  <c r="AR464" i="3"/>
  <c r="AQ464" i="3"/>
  <c r="AP464" i="3"/>
  <c r="AO464" i="3"/>
  <c r="AN464" i="3"/>
  <c r="AM464" i="3"/>
  <c r="AL464" i="3"/>
  <c r="AK464" i="3"/>
  <c r="AI464" i="3"/>
  <c r="AH464" i="3"/>
  <c r="AG464" i="3"/>
  <c r="AF464" i="3"/>
  <c r="AE464" i="3"/>
  <c r="AD464" i="3"/>
  <c r="AC464" i="3"/>
  <c r="AB464" i="3"/>
  <c r="AA464" i="3"/>
  <c r="Z464" i="3"/>
  <c r="X464" i="3"/>
  <c r="W464" i="3"/>
  <c r="V464" i="3"/>
  <c r="U464" i="3"/>
  <c r="T464" i="3"/>
  <c r="S464" i="3"/>
  <c r="R464" i="3"/>
  <c r="Q464" i="3"/>
  <c r="P464" i="3"/>
  <c r="O464" i="3"/>
  <c r="M464" i="3"/>
  <c r="L464" i="3"/>
  <c r="K464" i="3"/>
  <c r="J464" i="3"/>
  <c r="I464" i="3"/>
  <c r="H464" i="3"/>
  <c r="G464" i="3"/>
  <c r="F464" i="3"/>
  <c r="E464" i="3"/>
  <c r="D464" i="3"/>
  <c r="C464" i="3"/>
  <c r="A464" i="3"/>
  <c r="B464" i="3" s="1"/>
  <c r="CA463" i="3"/>
  <c r="BZ463" i="3"/>
  <c r="BY463" i="3"/>
  <c r="BX463" i="3"/>
  <c r="BW463" i="3"/>
  <c r="BV463" i="3"/>
  <c r="BU463" i="3"/>
  <c r="BT463" i="3"/>
  <c r="BS463" i="3"/>
  <c r="BR463" i="3"/>
  <c r="BP463" i="3"/>
  <c r="BO463" i="3"/>
  <c r="BN463" i="3"/>
  <c r="BM463" i="3"/>
  <c r="BL463" i="3"/>
  <c r="BK463" i="3"/>
  <c r="BJ463" i="3"/>
  <c r="BI463" i="3"/>
  <c r="BH463" i="3"/>
  <c r="BG463" i="3"/>
  <c r="BE463" i="3"/>
  <c r="BD463" i="3"/>
  <c r="BC463" i="3"/>
  <c r="BB463" i="3"/>
  <c r="BA463" i="3"/>
  <c r="AZ463" i="3"/>
  <c r="AY463" i="3"/>
  <c r="AX463" i="3"/>
  <c r="AW463" i="3"/>
  <c r="AV463" i="3"/>
  <c r="AT463" i="3"/>
  <c r="AS463" i="3"/>
  <c r="AR463" i="3"/>
  <c r="AQ463" i="3"/>
  <c r="AP463" i="3"/>
  <c r="AO463" i="3"/>
  <c r="AN463" i="3"/>
  <c r="AM463" i="3"/>
  <c r="AL463" i="3"/>
  <c r="AK463" i="3"/>
  <c r="AI463" i="3"/>
  <c r="AH463" i="3"/>
  <c r="AG463" i="3"/>
  <c r="AF463" i="3"/>
  <c r="AE463" i="3"/>
  <c r="AD463" i="3"/>
  <c r="AC463" i="3"/>
  <c r="AB463" i="3"/>
  <c r="AA463" i="3"/>
  <c r="Z463" i="3"/>
  <c r="X463" i="3"/>
  <c r="W463" i="3"/>
  <c r="V463" i="3"/>
  <c r="U463" i="3"/>
  <c r="T463" i="3"/>
  <c r="S463" i="3"/>
  <c r="R463" i="3"/>
  <c r="Q463" i="3"/>
  <c r="P463" i="3"/>
  <c r="O463" i="3"/>
  <c r="M463" i="3"/>
  <c r="L463" i="3"/>
  <c r="K463" i="3"/>
  <c r="J463" i="3"/>
  <c r="I463" i="3"/>
  <c r="H463" i="3"/>
  <c r="G463" i="3"/>
  <c r="F463" i="3"/>
  <c r="E463" i="3"/>
  <c r="D463" i="3"/>
  <c r="C463" i="3"/>
  <c r="A463" i="3"/>
  <c r="B463" i="3" s="1"/>
  <c r="Y463" i="3" s="1"/>
  <c r="CD463" i="3" s="1"/>
  <c r="CA462" i="3"/>
  <c r="BZ462" i="3"/>
  <c r="BY462" i="3"/>
  <c r="BX462" i="3"/>
  <c r="BW462" i="3"/>
  <c r="BV462" i="3"/>
  <c r="BU462" i="3"/>
  <c r="BT462" i="3"/>
  <c r="BS462" i="3"/>
  <c r="BR462" i="3"/>
  <c r="BP462" i="3"/>
  <c r="BO462" i="3"/>
  <c r="BN462" i="3"/>
  <c r="BM462" i="3"/>
  <c r="BL462" i="3"/>
  <c r="BK462" i="3"/>
  <c r="BJ462" i="3"/>
  <c r="BI462" i="3"/>
  <c r="BH462" i="3"/>
  <c r="BG462" i="3"/>
  <c r="BE462" i="3"/>
  <c r="BD462" i="3"/>
  <c r="BC462" i="3"/>
  <c r="BB462" i="3"/>
  <c r="BA462" i="3"/>
  <c r="AZ462" i="3"/>
  <c r="AY462" i="3"/>
  <c r="AX462" i="3"/>
  <c r="AW462" i="3"/>
  <c r="AV462" i="3"/>
  <c r="AT462" i="3"/>
  <c r="AS462" i="3"/>
  <c r="AR462" i="3"/>
  <c r="AQ462" i="3"/>
  <c r="AP462" i="3"/>
  <c r="AO462" i="3"/>
  <c r="AN462" i="3"/>
  <c r="AM462" i="3"/>
  <c r="AL462" i="3"/>
  <c r="AK462" i="3"/>
  <c r="AI462" i="3"/>
  <c r="AH462" i="3"/>
  <c r="AG462" i="3"/>
  <c r="AF462" i="3"/>
  <c r="AE462" i="3"/>
  <c r="AD462" i="3"/>
  <c r="AC462" i="3"/>
  <c r="AB462" i="3"/>
  <c r="AA462" i="3"/>
  <c r="Z462" i="3"/>
  <c r="X462" i="3"/>
  <c r="W462" i="3"/>
  <c r="V462" i="3"/>
  <c r="U462" i="3"/>
  <c r="T462" i="3"/>
  <c r="S462" i="3"/>
  <c r="R462" i="3"/>
  <c r="Q462" i="3"/>
  <c r="P462" i="3"/>
  <c r="O462" i="3"/>
  <c r="M462" i="3"/>
  <c r="L462" i="3"/>
  <c r="K462" i="3"/>
  <c r="J462" i="3"/>
  <c r="I462" i="3"/>
  <c r="H462" i="3"/>
  <c r="G462" i="3"/>
  <c r="F462" i="3"/>
  <c r="E462" i="3"/>
  <c r="D462" i="3"/>
  <c r="C462" i="3"/>
  <c r="B462" i="3"/>
  <c r="CB462" i="3" s="1"/>
  <c r="CI462" i="3" s="1"/>
  <c r="A462" i="3"/>
  <c r="CA461" i="3"/>
  <c r="BZ461" i="3"/>
  <c r="BY461" i="3"/>
  <c r="BX461" i="3"/>
  <c r="BW461" i="3"/>
  <c r="BV461" i="3"/>
  <c r="BU461" i="3"/>
  <c r="BT461" i="3"/>
  <c r="BS461" i="3"/>
  <c r="BR461" i="3"/>
  <c r="BP461" i="3"/>
  <c r="BO461" i="3"/>
  <c r="BN461" i="3"/>
  <c r="BM461" i="3"/>
  <c r="BL461" i="3"/>
  <c r="BK461" i="3"/>
  <c r="BJ461" i="3"/>
  <c r="BI461" i="3"/>
  <c r="BH461" i="3"/>
  <c r="BG461" i="3"/>
  <c r="BE461" i="3"/>
  <c r="BD461" i="3"/>
  <c r="BC461" i="3"/>
  <c r="BB461" i="3"/>
  <c r="BA461" i="3"/>
  <c r="AZ461" i="3"/>
  <c r="AY461" i="3"/>
  <c r="AX461" i="3"/>
  <c r="AW461" i="3"/>
  <c r="AV461" i="3"/>
  <c r="AT461" i="3"/>
  <c r="AS461" i="3"/>
  <c r="AR461" i="3"/>
  <c r="AQ461" i="3"/>
  <c r="AP461" i="3"/>
  <c r="AO461" i="3"/>
  <c r="AN461" i="3"/>
  <c r="AM461" i="3"/>
  <c r="AL461" i="3"/>
  <c r="AK461" i="3"/>
  <c r="AI461" i="3"/>
  <c r="AH461" i="3"/>
  <c r="AG461" i="3"/>
  <c r="AF461" i="3"/>
  <c r="AE461" i="3"/>
  <c r="AD461" i="3"/>
  <c r="AC461" i="3"/>
  <c r="AB461" i="3"/>
  <c r="AA461" i="3"/>
  <c r="Z461" i="3"/>
  <c r="X461" i="3"/>
  <c r="W461" i="3"/>
  <c r="V461" i="3"/>
  <c r="U461" i="3"/>
  <c r="T461" i="3"/>
  <c r="S461" i="3"/>
  <c r="R461" i="3"/>
  <c r="Q461" i="3"/>
  <c r="P461" i="3"/>
  <c r="O461" i="3"/>
  <c r="M461" i="3"/>
  <c r="L461" i="3"/>
  <c r="K461" i="3"/>
  <c r="J461" i="3"/>
  <c r="I461" i="3"/>
  <c r="H461" i="3"/>
  <c r="G461" i="3"/>
  <c r="F461" i="3"/>
  <c r="E461" i="3"/>
  <c r="D461" i="3"/>
  <c r="C461" i="3"/>
  <c r="A461" i="3"/>
  <c r="B461" i="3" s="1"/>
  <c r="CA460" i="3"/>
  <c r="BZ460" i="3"/>
  <c r="BY460" i="3"/>
  <c r="BX460" i="3"/>
  <c r="BW460" i="3"/>
  <c r="BV460" i="3"/>
  <c r="BU460" i="3"/>
  <c r="BT460" i="3"/>
  <c r="BS460" i="3"/>
  <c r="BR460" i="3"/>
  <c r="BP460" i="3"/>
  <c r="BO460" i="3"/>
  <c r="BN460" i="3"/>
  <c r="BM460" i="3"/>
  <c r="BL460" i="3"/>
  <c r="BK460" i="3"/>
  <c r="BJ460" i="3"/>
  <c r="BI460" i="3"/>
  <c r="BH460" i="3"/>
  <c r="BG460" i="3"/>
  <c r="BE460" i="3"/>
  <c r="BD460" i="3"/>
  <c r="BC460" i="3"/>
  <c r="BB460" i="3"/>
  <c r="BA460" i="3"/>
  <c r="AZ460" i="3"/>
  <c r="AY460" i="3"/>
  <c r="AX460" i="3"/>
  <c r="AW460" i="3"/>
  <c r="AV460" i="3"/>
  <c r="AT460" i="3"/>
  <c r="AS460" i="3"/>
  <c r="AR460" i="3"/>
  <c r="AQ460" i="3"/>
  <c r="AP460" i="3"/>
  <c r="AO460" i="3"/>
  <c r="AN460" i="3"/>
  <c r="AM460" i="3"/>
  <c r="AL460" i="3"/>
  <c r="AK460" i="3"/>
  <c r="AI460" i="3"/>
  <c r="AH460" i="3"/>
  <c r="AG460" i="3"/>
  <c r="AF460" i="3"/>
  <c r="AE460" i="3"/>
  <c r="AD460" i="3"/>
  <c r="AC460" i="3"/>
  <c r="AB460" i="3"/>
  <c r="AA460" i="3"/>
  <c r="Z460" i="3"/>
  <c r="X460" i="3"/>
  <c r="W460" i="3"/>
  <c r="V460" i="3"/>
  <c r="U460" i="3"/>
  <c r="T460" i="3"/>
  <c r="S460" i="3"/>
  <c r="R460" i="3"/>
  <c r="Q460" i="3"/>
  <c r="P460" i="3"/>
  <c r="O460" i="3"/>
  <c r="M460" i="3"/>
  <c r="L460" i="3"/>
  <c r="K460" i="3"/>
  <c r="J460" i="3"/>
  <c r="I460" i="3"/>
  <c r="H460" i="3"/>
  <c r="G460" i="3"/>
  <c r="F460" i="3"/>
  <c r="E460" i="3"/>
  <c r="D460" i="3"/>
  <c r="C460" i="3"/>
  <c r="A460" i="3"/>
  <c r="B460" i="3" s="1"/>
  <c r="CA459" i="3"/>
  <c r="BZ459" i="3"/>
  <c r="BY459" i="3"/>
  <c r="BX459" i="3"/>
  <c r="BW459" i="3"/>
  <c r="BV459" i="3"/>
  <c r="BU459" i="3"/>
  <c r="BT459" i="3"/>
  <c r="BS459" i="3"/>
  <c r="BR459" i="3"/>
  <c r="BP459" i="3"/>
  <c r="BO459" i="3"/>
  <c r="BN459" i="3"/>
  <c r="BM459" i="3"/>
  <c r="BL459" i="3"/>
  <c r="BK459" i="3"/>
  <c r="BJ459" i="3"/>
  <c r="BI459" i="3"/>
  <c r="BH459" i="3"/>
  <c r="BG459" i="3"/>
  <c r="BE459" i="3"/>
  <c r="BD459" i="3"/>
  <c r="BC459" i="3"/>
  <c r="BB459" i="3"/>
  <c r="BA459" i="3"/>
  <c r="AZ459" i="3"/>
  <c r="AY459" i="3"/>
  <c r="AX459" i="3"/>
  <c r="AW459" i="3"/>
  <c r="AV459" i="3"/>
  <c r="AT459" i="3"/>
  <c r="AS459" i="3"/>
  <c r="AR459" i="3"/>
  <c r="AQ459" i="3"/>
  <c r="AP459" i="3"/>
  <c r="AO459" i="3"/>
  <c r="AN459" i="3"/>
  <c r="AM459" i="3"/>
  <c r="AL459" i="3"/>
  <c r="AK459" i="3"/>
  <c r="AI459" i="3"/>
  <c r="AH459" i="3"/>
  <c r="AG459" i="3"/>
  <c r="AF459" i="3"/>
  <c r="AE459" i="3"/>
  <c r="AD459" i="3"/>
  <c r="AC459" i="3"/>
  <c r="AB459" i="3"/>
  <c r="AA459" i="3"/>
  <c r="Z459" i="3"/>
  <c r="X459" i="3"/>
  <c r="W459" i="3"/>
  <c r="V459" i="3"/>
  <c r="U459" i="3"/>
  <c r="T459" i="3"/>
  <c r="S459" i="3"/>
  <c r="R459" i="3"/>
  <c r="Q459" i="3"/>
  <c r="P459" i="3"/>
  <c r="O459" i="3"/>
  <c r="M459" i="3"/>
  <c r="L459" i="3"/>
  <c r="K459" i="3"/>
  <c r="J459" i="3"/>
  <c r="I459" i="3"/>
  <c r="H459" i="3"/>
  <c r="G459" i="3"/>
  <c r="F459" i="3"/>
  <c r="E459" i="3"/>
  <c r="D459" i="3"/>
  <c r="C459" i="3"/>
  <c r="A459" i="3"/>
  <c r="B459" i="3" s="1"/>
  <c r="Y459" i="3" s="1"/>
  <c r="CD459" i="3" s="1"/>
  <c r="CA458" i="3"/>
  <c r="BZ458" i="3"/>
  <c r="BY458" i="3"/>
  <c r="BX458" i="3"/>
  <c r="BW458" i="3"/>
  <c r="BV458" i="3"/>
  <c r="BU458" i="3"/>
  <c r="BT458" i="3"/>
  <c r="BS458" i="3"/>
  <c r="BR458" i="3"/>
  <c r="BP458" i="3"/>
  <c r="BO458" i="3"/>
  <c r="BN458" i="3"/>
  <c r="BM458" i="3"/>
  <c r="BL458" i="3"/>
  <c r="BK458" i="3"/>
  <c r="BJ458" i="3"/>
  <c r="BI458" i="3"/>
  <c r="BH458" i="3"/>
  <c r="BG458" i="3"/>
  <c r="BE458" i="3"/>
  <c r="BD458" i="3"/>
  <c r="BC458" i="3"/>
  <c r="BB458" i="3"/>
  <c r="BA458" i="3"/>
  <c r="AZ458" i="3"/>
  <c r="AY458" i="3"/>
  <c r="AX458" i="3"/>
  <c r="AW458" i="3"/>
  <c r="AV458" i="3"/>
  <c r="AT458" i="3"/>
  <c r="AS458" i="3"/>
  <c r="AR458" i="3"/>
  <c r="AQ458" i="3"/>
  <c r="AP458" i="3"/>
  <c r="AO458" i="3"/>
  <c r="AN458" i="3"/>
  <c r="AM458" i="3"/>
  <c r="AL458" i="3"/>
  <c r="AK458" i="3"/>
  <c r="AI458" i="3"/>
  <c r="AH458" i="3"/>
  <c r="AG458" i="3"/>
  <c r="AF458" i="3"/>
  <c r="AE458" i="3"/>
  <c r="AD458" i="3"/>
  <c r="AC458" i="3"/>
  <c r="AB458" i="3"/>
  <c r="AA458" i="3"/>
  <c r="Z458" i="3"/>
  <c r="X458" i="3"/>
  <c r="W458" i="3"/>
  <c r="V458" i="3"/>
  <c r="U458" i="3"/>
  <c r="T458" i="3"/>
  <c r="S458" i="3"/>
  <c r="R458" i="3"/>
  <c r="Q458" i="3"/>
  <c r="P458" i="3"/>
  <c r="O458" i="3"/>
  <c r="M458" i="3"/>
  <c r="L458" i="3"/>
  <c r="K458" i="3"/>
  <c r="J458" i="3"/>
  <c r="I458" i="3"/>
  <c r="H458" i="3"/>
  <c r="G458" i="3"/>
  <c r="F458" i="3"/>
  <c r="E458" i="3"/>
  <c r="D458" i="3"/>
  <c r="C458" i="3"/>
  <c r="B458" i="3"/>
  <c r="CB458" i="3" s="1"/>
  <c r="CI458" i="3" s="1"/>
  <c r="A458" i="3"/>
  <c r="CA457" i="3"/>
  <c r="BZ457" i="3"/>
  <c r="BY457" i="3"/>
  <c r="BX457" i="3"/>
  <c r="BW457" i="3"/>
  <c r="BV457" i="3"/>
  <c r="BU457" i="3"/>
  <c r="BT457" i="3"/>
  <c r="BS457" i="3"/>
  <c r="BR457" i="3"/>
  <c r="BP457" i="3"/>
  <c r="BO457" i="3"/>
  <c r="BN457" i="3"/>
  <c r="BM457" i="3"/>
  <c r="BL457" i="3"/>
  <c r="BK457" i="3"/>
  <c r="BJ457" i="3"/>
  <c r="BI457" i="3"/>
  <c r="BH457" i="3"/>
  <c r="BG457" i="3"/>
  <c r="BE457" i="3"/>
  <c r="BD457" i="3"/>
  <c r="BC457" i="3"/>
  <c r="BB457" i="3"/>
  <c r="BA457" i="3"/>
  <c r="AZ457" i="3"/>
  <c r="AY457" i="3"/>
  <c r="AX457" i="3"/>
  <c r="AW457" i="3"/>
  <c r="AV457" i="3"/>
  <c r="AT457" i="3"/>
  <c r="AS457" i="3"/>
  <c r="AR457" i="3"/>
  <c r="AQ457" i="3"/>
  <c r="AP457" i="3"/>
  <c r="AO457" i="3"/>
  <c r="AN457" i="3"/>
  <c r="AM457" i="3"/>
  <c r="AL457" i="3"/>
  <c r="AK457" i="3"/>
  <c r="AI457" i="3"/>
  <c r="AH457" i="3"/>
  <c r="AG457" i="3"/>
  <c r="AF457" i="3"/>
  <c r="AE457" i="3"/>
  <c r="AD457" i="3"/>
  <c r="AC457" i="3"/>
  <c r="AB457" i="3"/>
  <c r="AA457" i="3"/>
  <c r="Z457" i="3"/>
  <c r="X457" i="3"/>
  <c r="W457" i="3"/>
  <c r="V457" i="3"/>
  <c r="U457" i="3"/>
  <c r="T457" i="3"/>
  <c r="S457" i="3"/>
  <c r="R457" i="3"/>
  <c r="Q457" i="3"/>
  <c r="P457" i="3"/>
  <c r="O457" i="3"/>
  <c r="M457" i="3"/>
  <c r="L457" i="3"/>
  <c r="K457" i="3"/>
  <c r="J457" i="3"/>
  <c r="I457" i="3"/>
  <c r="H457" i="3"/>
  <c r="G457" i="3"/>
  <c r="F457" i="3"/>
  <c r="E457" i="3"/>
  <c r="D457" i="3"/>
  <c r="C457" i="3"/>
  <c r="A457" i="3"/>
  <c r="B457" i="3" s="1"/>
  <c r="CA456" i="3"/>
  <c r="BZ456" i="3"/>
  <c r="BY456" i="3"/>
  <c r="BX456" i="3"/>
  <c r="BW456" i="3"/>
  <c r="BV456" i="3"/>
  <c r="BU456" i="3"/>
  <c r="BT456" i="3"/>
  <c r="BS456" i="3"/>
  <c r="BR456" i="3"/>
  <c r="BP456" i="3"/>
  <c r="BO456" i="3"/>
  <c r="BN456" i="3"/>
  <c r="BM456" i="3"/>
  <c r="BL456" i="3"/>
  <c r="BK456" i="3"/>
  <c r="BJ456" i="3"/>
  <c r="BI456" i="3"/>
  <c r="BH456" i="3"/>
  <c r="BG456" i="3"/>
  <c r="BE456" i="3"/>
  <c r="BD456" i="3"/>
  <c r="BC456" i="3"/>
  <c r="BB456" i="3"/>
  <c r="BA456" i="3"/>
  <c r="AZ456" i="3"/>
  <c r="AY456" i="3"/>
  <c r="AX456" i="3"/>
  <c r="AW456" i="3"/>
  <c r="AV456" i="3"/>
  <c r="AT456" i="3"/>
  <c r="AS456" i="3"/>
  <c r="AR456" i="3"/>
  <c r="AQ456" i="3"/>
  <c r="AP456" i="3"/>
  <c r="AO456" i="3"/>
  <c r="AN456" i="3"/>
  <c r="AM456" i="3"/>
  <c r="AL456" i="3"/>
  <c r="AK456" i="3"/>
  <c r="AI456" i="3"/>
  <c r="AH456" i="3"/>
  <c r="AG456" i="3"/>
  <c r="AF456" i="3"/>
  <c r="AE456" i="3"/>
  <c r="AD456" i="3"/>
  <c r="AC456" i="3"/>
  <c r="AB456" i="3"/>
  <c r="AA456" i="3"/>
  <c r="Z456" i="3"/>
  <c r="X456" i="3"/>
  <c r="W456" i="3"/>
  <c r="V456" i="3"/>
  <c r="U456" i="3"/>
  <c r="T456" i="3"/>
  <c r="S456" i="3"/>
  <c r="R456" i="3"/>
  <c r="Q456" i="3"/>
  <c r="P456" i="3"/>
  <c r="O456" i="3"/>
  <c r="M456" i="3"/>
  <c r="L456" i="3"/>
  <c r="K456" i="3"/>
  <c r="J456" i="3"/>
  <c r="I456" i="3"/>
  <c r="H456" i="3"/>
  <c r="G456" i="3"/>
  <c r="F456" i="3"/>
  <c r="E456" i="3"/>
  <c r="D456" i="3"/>
  <c r="C456" i="3"/>
  <c r="A456" i="3"/>
  <c r="B456" i="3" s="1"/>
  <c r="CA455" i="3"/>
  <c r="BZ455" i="3"/>
  <c r="BY455" i="3"/>
  <c r="BX455" i="3"/>
  <c r="BW455" i="3"/>
  <c r="BV455" i="3"/>
  <c r="BU455" i="3"/>
  <c r="BT455" i="3"/>
  <c r="BS455" i="3"/>
  <c r="BR455" i="3"/>
  <c r="BP455" i="3"/>
  <c r="BO455" i="3"/>
  <c r="BN455" i="3"/>
  <c r="BM455" i="3"/>
  <c r="BL455" i="3"/>
  <c r="BK455" i="3"/>
  <c r="BJ455" i="3"/>
  <c r="BI455" i="3"/>
  <c r="BH455" i="3"/>
  <c r="BG455" i="3"/>
  <c r="BE455" i="3"/>
  <c r="BD455" i="3"/>
  <c r="BC455" i="3"/>
  <c r="BB455" i="3"/>
  <c r="BA455" i="3"/>
  <c r="AZ455" i="3"/>
  <c r="AY455" i="3"/>
  <c r="AX455" i="3"/>
  <c r="AW455" i="3"/>
  <c r="AV455" i="3"/>
  <c r="AT455" i="3"/>
  <c r="AS455" i="3"/>
  <c r="AR455" i="3"/>
  <c r="AQ455" i="3"/>
  <c r="AP455" i="3"/>
  <c r="AO455" i="3"/>
  <c r="AN455" i="3"/>
  <c r="AM455" i="3"/>
  <c r="AL455" i="3"/>
  <c r="AK455" i="3"/>
  <c r="AI455" i="3"/>
  <c r="AH455" i="3"/>
  <c r="AG455" i="3"/>
  <c r="AF455" i="3"/>
  <c r="AE455" i="3"/>
  <c r="AD455" i="3"/>
  <c r="AC455" i="3"/>
  <c r="AB455" i="3"/>
  <c r="AA455" i="3"/>
  <c r="Z455" i="3"/>
  <c r="X455" i="3"/>
  <c r="W455" i="3"/>
  <c r="V455" i="3"/>
  <c r="U455" i="3"/>
  <c r="T455" i="3"/>
  <c r="S455" i="3"/>
  <c r="R455" i="3"/>
  <c r="Q455" i="3"/>
  <c r="P455" i="3"/>
  <c r="O455" i="3"/>
  <c r="M455" i="3"/>
  <c r="L455" i="3"/>
  <c r="K455" i="3"/>
  <c r="J455" i="3"/>
  <c r="I455" i="3"/>
  <c r="H455" i="3"/>
  <c r="G455" i="3"/>
  <c r="F455" i="3"/>
  <c r="E455" i="3"/>
  <c r="D455" i="3"/>
  <c r="C455" i="3"/>
  <c r="B455" i="3"/>
  <c r="A455" i="3"/>
  <c r="CA454" i="3"/>
  <c r="BZ454" i="3"/>
  <c r="BY454" i="3"/>
  <c r="BX454" i="3"/>
  <c r="BW454" i="3"/>
  <c r="BV454" i="3"/>
  <c r="BU454" i="3"/>
  <c r="BT454" i="3"/>
  <c r="BS454" i="3"/>
  <c r="BR454" i="3"/>
  <c r="BP454" i="3"/>
  <c r="BO454" i="3"/>
  <c r="BN454" i="3"/>
  <c r="BM454" i="3"/>
  <c r="BL454" i="3"/>
  <c r="BK454" i="3"/>
  <c r="BJ454" i="3"/>
  <c r="BI454" i="3"/>
  <c r="BH454" i="3"/>
  <c r="BG454" i="3"/>
  <c r="BE454" i="3"/>
  <c r="BD454" i="3"/>
  <c r="BC454" i="3"/>
  <c r="BB454" i="3"/>
  <c r="BA454" i="3"/>
  <c r="AZ454" i="3"/>
  <c r="AY454" i="3"/>
  <c r="AX454" i="3"/>
  <c r="AW454" i="3"/>
  <c r="AV454" i="3"/>
  <c r="AT454" i="3"/>
  <c r="AS454" i="3"/>
  <c r="AR454" i="3"/>
  <c r="AQ454" i="3"/>
  <c r="AP454" i="3"/>
  <c r="AO454" i="3"/>
  <c r="AN454" i="3"/>
  <c r="AM454" i="3"/>
  <c r="AL454" i="3"/>
  <c r="AK454" i="3"/>
  <c r="AI454" i="3"/>
  <c r="AH454" i="3"/>
  <c r="AG454" i="3"/>
  <c r="AF454" i="3"/>
  <c r="AE454" i="3"/>
  <c r="AD454" i="3"/>
  <c r="AC454" i="3"/>
  <c r="AB454" i="3"/>
  <c r="AA454" i="3"/>
  <c r="Z454" i="3"/>
  <c r="X454" i="3"/>
  <c r="W454" i="3"/>
  <c r="V454" i="3"/>
  <c r="U454" i="3"/>
  <c r="T454" i="3"/>
  <c r="S454" i="3"/>
  <c r="R454" i="3"/>
  <c r="Q454" i="3"/>
  <c r="P454" i="3"/>
  <c r="O454" i="3"/>
  <c r="M454" i="3"/>
  <c r="L454" i="3"/>
  <c r="K454" i="3"/>
  <c r="J454" i="3"/>
  <c r="I454" i="3"/>
  <c r="H454" i="3"/>
  <c r="G454" i="3"/>
  <c r="F454" i="3"/>
  <c r="E454" i="3"/>
  <c r="D454" i="3"/>
  <c r="C454" i="3"/>
  <c r="B454" i="3"/>
  <c r="A454" i="3"/>
  <c r="CA453" i="3"/>
  <c r="BZ453" i="3"/>
  <c r="BY453" i="3"/>
  <c r="BX453" i="3"/>
  <c r="BW453" i="3"/>
  <c r="BV453" i="3"/>
  <c r="BU453" i="3"/>
  <c r="BT453" i="3"/>
  <c r="BS453" i="3"/>
  <c r="BR453" i="3"/>
  <c r="BP453" i="3"/>
  <c r="BO453" i="3"/>
  <c r="BN453" i="3"/>
  <c r="BM453" i="3"/>
  <c r="BL453" i="3"/>
  <c r="BK453" i="3"/>
  <c r="BJ453" i="3"/>
  <c r="BI453" i="3"/>
  <c r="BH453" i="3"/>
  <c r="BG453" i="3"/>
  <c r="BE453" i="3"/>
  <c r="BD453" i="3"/>
  <c r="BC453" i="3"/>
  <c r="BB453" i="3"/>
  <c r="BA453" i="3"/>
  <c r="AZ453" i="3"/>
  <c r="AY453" i="3"/>
  <c r="AX453" i="3"/>
  <c r="AW453" i="3"/>
  <c r="AV453" i="3"/>
  <c r="AT453" i="3"/>
  <c r="AS453" i="3"/>
  <c r="AR453" i="3"/>
  <c r="AQ453" i="3"/>
  <c r="AP453" i="3"/>
  <c r="AO453" i="3"/>
  <c r="AN453" i="3"/>
  <c r="AM453" i="3"/>
  <c r="AL453" i="3"/>
  <c r="AK453" i="3"/>
  <c r="AI453" i="3"/>
  <c r="AH453" i="3"/>
  <c r="AG453" i="3"/>
  <c r="AF453" i="3"/>
  <c r="AE453" i="3"/>
  <c r="AD453" i="3"/>
  <c r="AC453" i="3"/>
  <c r="AB453" i="3"/>
  <c r="AA453" i="3"/>
  <c r="Z453" i="3"/>
  <c r="X453" i="3"/>
  <c r="W453" i="3"/>
  <c r="V453" i="3"/>
  <c r="U453" i="3"/>
  <c r="T453" i="3"/>
  <c r="S453" i="3"/>
  <c r="R453" i="3"/>
  <c r="Q453" i="3"/>
  <c r="P453" i="3"/>
  <c r="O453" i="3"/>
  <c r="M453" i="3"/>
  <c r="L453" i="3"/>
  <c r="K453" i="3"/>
  <c r="J453" i="3"/>
  <c r="I453" i="3"/>
  <c r="H453" i="3"/>
  <c r="G453" i="3"/>
  <c r="F453" i="3"/>
  <c r="E453" i="3"/>
  <c r="D453" i="3"/>
  <c r="C453" i="3"/>
  <c r="A453" i="3"/>
  <c r="B453" i="3" s="1"/>
  <c r="CA452" i="3"/>
  <c r="BZ452" i="3"/>
  <c r="BY452" i="3"/>
  <c r="BX452" i="3"/>
  <c r="BW452" i="3"/>
  <c r="BV452" i="3"/>
  <c r="BU452" i="3"/>
  <c r="BT452" i="3"/>
  <c r="BS452" i="3"/>
  <c r="BR452" i="3"/>
  <c r="BP452" i="3"/>
  <c r="BO452" i="3"/>
  <c r="BN452" i="3"/>
  <c r="BM452" i="3"/>
  <c r="BL452" i="3"/>
  <c r="BK452" i="3"/>
  <c r="BJ452" i="3"/>
  <c r="BI452" i="3"/>
  <c r="BH452" i="3"/>
  <c r="BG452" i="3"/>
  <c r="BE452" i="3"/>
  <c r="BD452" i="3"/>
  <c r="BC452" i="3"/>
  <c r="BB452" i="3"/>
  <c r="BA452" i="3"/>
  <c r="AZ452" i="3"/>
  <c r="AY452" i="3"/>
  <c r="AX452" i="3"/>
  <c r="AW452" i="3"/>
  <c r="AV452" i="3"/>
  <c r="AT452" i="3"/>
  <c r="AS452" i="3"/>
  <c r="AR452" i="3"/>
  <c r="AQ452" i="3"/>
  <c r="AP452" i="3"/>
  <c r="AO452" i="3"/>
  <c r="AN452" i="3"/>
  <c r="AM452" i="3"/>
  <c r="AL452" i="3"/>
  <c r="AK452" i="3"/>
  <c r="AI452" i="3"/>
  <c r="AH452" i="3"/>
  <c r="AG452" i="3"/>
  <c r="AF452" i="3"/>
  <c r="AE452" i="3"/>
  <c r="AD452" i="3"/>
  <c r="AC452" i="3"/>
  <c r="AB452" i="3"/>
  <c r="AA452" i="3"/>
  <c r="Z452" i="3"/>
  <c r="X452" i="3"/>
  <c r="W452" i="3"/>
  <c r="V452" i="3"/>
  <c r="U452" i="3"/>
  <c r="T452" i="3"/>
  <c r="S452" i="3"/>
  <c r="R452" i="3"/>
  <c r="Q452" i="3"/>
  <c r="P452" i="3"/>
  <c r="O452" i="3"/>
  <c r="M452" i="3"/>
  <c r="L452" i="3"/>
  <c r="K452" i="3"/>
  <c r="J452" i="3"/>
  <c r="I452" i="3"/>
  <c r="H452" i="3"/>
  <c r="G452" i="3"/>
  <c r="F452" i="3"/>
  <c r="E452" i="3"/>
  <c r="D452" i="3"/>
  <c r="C452" i="3"/>
  <c r="A452" i="3"/>
  <c r="B452" i="3" s="1"/>
  <c r="CA451" i="3"/>
  <c r="BZ451" i="3"/>
  <c r="BY451" i="3"/>
  <c r="BX451" i="3"/>
  <c r="BW451" i="3"/>
  <c r="BV451" i="3"/>
  <c r="BU451" i="3"/>
  <c r="BT451" i="3"/>
  <c r="BS451" i="3"/>
  <c r="BR451" i="3"/>
  <c r="BP451" i="3"/>
  <c r="BO451" i="3"/>
  <c r="BN451" i="3"/>
  <c r="BM451" i="3"/>
  <c r="BL451" i="3"/>
  <c r="BK451" i="3"/>
  <c r="BJ451" i="3"/>
  <c r="BI451" i="3"/>
  <c r="BH451" i="3"/>
  <c r="BG451" i="3"/>
  <c r="BE451" i="3"/>
  <c r="BD451" i="3"/>
  <c r="BC451" i="3"/>
  <c r="BB451" i="3"/>
  <c r="BA451" i="3"/>
  <c r="AZ451" i="3"/>
  <c r="AY451" i="3"/>
  <c r="AX451" i="3"/>
  <c r="AW451" i="3"/>
  <c r="AV451" i="3"/>
  <c r="AT451" i="3"/>
  <c r="AS451" i="3"/>
  <c r="AR451" i="3"/>
  <c r="AQ451" i="3"/>
  <c r="AP451" i="3"/>
  <c r="AO451" i="3"/>
  <c r="AN451" i="3"/>
  <c r="AM451" i="3"/>
  <c r="AL451" i="3"/>
  <c r="AK451" i="3"/>
  <c r="AI451" i="3"/>
  <c r="AH451" i="3"/>
  <c r="AG451" i="3"/>
  <c r="AF451" i="3"/>
  <c r="AE451" i="3"/>
  <c r="AD451" i="3"/>
  <c r="AC451" i="3"/>
  <c r="AB451" i="3"/>
  <c r="AA451" i="3"/>
  <c r="Z451" i="3"/>
  <c r="X451" i="3"/>
  <c r="W451" i="3"/>
  <c r="V451" i="3"/>
  <c r="U451" i="3"/>
  <c r="T451" i="3"/>
  <c r="S451" i="3"/>
  <c r="R451" i="3"/>
  <c r="Q451" i="3"/>
  <c r="P451" i="3"/>
  <c r="O451" i="3"/>
  <c r="M451" i="3"/>
  <c r="L451" i="3"/>
  <c r="K451" i="3"/>
  <c r="J451" i="3"/>
  <c r="I451" i="3"/>
  <c r="H451" i="3"/>
  <c r="G451" i="3"/>
  <c r="F451" i="3"/>
  <c r="E451" i="3"/>
  <c r="D451" i="3"/>
  <c r="C451" i="3"/>
  <c r="A451" i="3"/>
  <c r="B451" i="3" s="1"/>
  <c r="Y451" i="3" s="1"/>
  <c r="CD451" i="3" s="1"/>
  <c r="CA450" i="3"/>
  <c r="BZ450" i="3"/>
  <c r="BY450" i="3"/>
  <c r="BX450" i="3"/>
  <c r="BW450" i="3"/>
  <c r="BV450" i="3"/>
  <c r="BU450" i="3"/>
  <c r="BT450" i="3"/>
  <c r="BS450" i="3"/>
  <c r="BR450" i="3"/>
  <c r="BP450" i="3"/>
  <c r="BO450" i="3"/>
  <c r="BN450" i="3"/>
  <c r="BM450" i="3"/>
  <c r="BL450" i="3"/>
  <c r="BK450" i="3"/>
  <c r="BJ450" i="3"/>
  <c r="BI450" i="3"/>
  <c r="BH450" i="3"/>
  <c r="BG450" i="3"/>
  <c r="BE450" i="3"/>
  <c r="BD450" i="3"/>
  <c r="BC450" i="3"/>
  <c r="BB450" i="3"/>
  <c r="BA450" i="3"/>
  <c r="AZ450" i="3"/>
  <c r="AY450" i="3"/>
  <c r="AX450" i="3"/>
  <c r="AW450" i="3"/>
  <c r="AV450" i="3"/>
  <c r="AT450" i="3"/>
  <c r="AS450" i="3"/>
  <c r="AR450" i="3"/>
  <c r="AQ450" i="3"/>
  <c r="AP450" i="3"/>
  <c r="AO450" i="3"/>
  <c r="AN450" i="3"/>
  <c r="AM450" i="3"/>
  <c r="AL450" i="3"/>
  <c r="AK450" i="3"/>
  <c r="AI450" i="3"/>
  <c r="AH450" i="3"/>
  <c r="AG450" i="3"/>
  <c r="AF450" i="3"/>
  <c r="AE450" i="3"/>
  <c r="AD450" i="3"/>
  <c r="AC450" i="3"/>
  <c r="AB450" i="3"/>
  <c r="AA450" i="3"/>
  <c r="Z450" i="3"/>
  <c r="X450" i="3"/>
  <c r="W450" i="3"/>
  <c r="V450" i="3"/>
  <c r="U450" i="3"/>
  <c r="T450" i="3"/>
  <c r="S450" i="3"/>
  <c r="R450" i="3"/>
  <c r="Q450" i="3"/>
  <c r="P450" i="3"/>
  <c r="O450" i="3"/>
  <c r="M450" i="3"/>
  <c r="L450" i="3"/>
  <c r="K450" i="3"/>
  <c r="J450" i="3"/>
  <c r="I450" i="3"/>
  <c r="H450" i="3"/>
  <c r="G450" i="3"/>
  <c r="F450" i="3"/>
  <c r="E450" i="3"/>
  <c r="D450" i="3"/>
  <c r="C450" i="3"/>
  <c r="A450" i="3"/>
  <c r="B450" i="3" s="1"/>
  <c r="CB450" i="3" s="1"/>
  <c r="CI450" i="3" s="1"/>
  <c r="CA449" i="3"/>
  <c r="BZ449" i="3"/>
  <c r="BY449" i="3"/>
  <c r="BX449" i="3"/>
  <c r="BW449" i="3"/>
  <c r="BV449" i="3"/>
  <c r="BU449" i="3"/>
  <c r="BT449" i="3"/>
  <c r="BS449" i="3"/>
  <c r="BR449" i="3"/>
  <c r="BP449" i="3"/>
  <c r="BO449" i="3"/>
  <c r="BN449" i="3"/>
  <c r="BM449" i="3"/>
  <c r="BL449" i="3"/>
  <c r="BK449" i="3"/>
  <c r="BJ449" i="3"/>
  <c r="BI449" i="3"/>
  <c r="BH449" i="3"/>
  <c r="BG449" i="3"/>
  <c r="BE449" i="3"/>
  <c r="BD449" i="3"/>
  <c r="BC449" i="3"/>
  <c r="BB449" i="3"/>
  <c r="BA449" i="3"/>
  <c r="AZ449" i="3"/>
  <c r="AY449" i="3"/>
  <c r="AX449" i="3"/>
  <c r="AW449" i="3"/>
  <c r="AV449" i="3"/>
  <c r="AT449" i="3"/>
  <c r="AS449" i="3"/>
  <c r="AR449" i="3"/>
  <c r="AQ449" i="3"/>
  <c r="AP449" i="3"/>
  <c r="AO449" i="3"/>
  <c r="AN449" i="3"/>
  <c r="AM449" i="3"/>
  <c r="AL449" i="3"/>
  <c r="AK449" i="3"/>
  <c r="AI449" i="3"/>
  <c r="AH449" i="3"/>
  <c r="AG449" i="3"/>
  <c r="AF449" i="3"/>
  <c r="AE449" i="3"/>
  <c r="AD449" i="3"/>
  <c r="AC449" i="3"/>
  <c r="AB449" i="3"/>
  <c r="AA449" i="3"/>
  <c r="Z449" i="3"/>
  <c r="X449" i="3"/>
  <c r="W449" i="3"/>
  <c r="V449" i="3"/>
  <c r="U449" i="3"/>
  <c r="T449" i="3"/>
  <c r="S449" i="3"/>
  <c r="R449" i="3"/>
  <c r="Q449" i="3"/>
  <c r="P449" i="3"/>
  <c r="O449" i="3"/>
  <c r="M449" i="3"/>
  <c r="L449" i="3"/>
  <c r="K449" i="3"/>
  <c r="J449" i="3"/>
  <c r="I449" i="3"/>
  <c r="H449" i="3"/>
  <c r="G449" i="3"/>
  <c r="F449" i="3"/>
  <c r="E449" i="3"/>
  <c r="D449" i="3"/>
  <c r="C449" i="3"/>
  <c r="A449" i="3"/>
  <c r="B449" i="3" s="1"/>
  <c r="CA448" i="3"/>
  <c r="BZ448" i="3"/>
  <c r="BY448" i="3"/>
  <c r="BX448" i="3"/>
  <c r="BW448" i="3"/>
  <c r="BV448" i="3"/>
  <c r="BU448" i="3"/>
  <c r="BT448" i="3"/>
  <c r="BS448" i="3"/>
  <c r="BR448" i="3"/>
  <c r="BP448" i="3"/>
  <c r="BO448" i="3"/>
  <c r="BN448" i="3"/>
  <c r="BM448" i="3"/>
  <c r="BL448" i="3"/>
  <c r="BK448" i="3"/>
  <c r="BJ448" i="3"/>
  <c r="BI448" i="3"/>
  <c r="BH448" i="3"/>
  <c r="BG448" i="3"/>
  <c r="BE448" i="3"/>
  <c r="BD448" i="3"/>
  <c r="BC448" i="3"/>
  <c r="BB448" i="3"/>
  <c r="BA448" i="3"/>
  <c r="AZ448" i="3"/>
  <c r="AY448" i="3"/>
  <c r="AX448" i="3"/>
  <c r="AW448" i="3"/>
  <c r="AV448" i="3"/>
  <c r="AT448" i="3"/>
  <c r="AS448" i="3"/>
  <c r="AR448" i="3"/>
  <c r="AQ448" i="3"/>
  <c r="AP448" i="3"/>
  <c r="AO448" i="3"/>
  <c r="AN448" i="3"/>
  <c r="AM448" i="3"/>
  <c r="AL448" i="3"/>
  <c r="AK448" i="3"/>
  <c r="AI448" i="3"/>
  <c r="AH448" i="3"/>
  <c r="AG448" i="3"/>
  <c r="AF448" i="3"/>
  <c r="AE448" i="3"/>
  <c r="AD448" i="3"/>
  <c r="AC448" i="3"/>
  <c r="AB448" i="3"/>
  <c r="AA448" i="3"/>
  <c r="Z448" i="3"/>
  <c r="X448" i="3"/>
  <c r="W448" i="3"/>
  <c r="V448" i="3"/>
  <c r="U448" i="3"/>
  <c r="T448" i="3"/>
  <c r="S448" i="3"/>
  <c r="R448" i="3"/>
  <c r="Q448" i="3"/>
  <c r="P448" i="3"/>
  <c r="O448" i="3"/>
  <c r="M448" i="3"/>
  <c r="L448" i="3"/>
  <c r="K448" i="3"/>
  <c r="J448" i="3"/>
  <c r="I448" i="3"/>
  <c r="H448" i="3"/>
  <c r="G448" i="3"/>
  <c r="F448" i="3"/>
  <c r="E448" i="3"/>
  <c r="D448" i="3"/>
  <c r="C448" i="3"/>
  <c r="A448" i="3"/>
  <c r="B448" i="3" s="1"/>
  <c r="CA447" i="3"/>
  <c r="BZ447" i="3"/>
  <c r="BY447" i="3"/>
  <c r="BX447" i="3"/>
  <c r="BW447" i="3"/>
  <c r="BV447" i="3"/>
  <c r="BU447" i="3"/>
  <c r="BT447" i="3"/>
  <c r="BS447" i="3"/>
  <c r="BR447" i="3"/>
  <c r="BP447" i="3"/>
  <c r="BO447" i="3"/>
  <c r="BN447" i="3"/>
  <c r="BM447" i="3"/>
  <c r="BL447" i="3"/>
  <c r="BK447" i="3"/>
  <c r="BJ447" i="3"/>
  <c r="BI447" i="3"/>
  <c r="BH447" i="3"/>
  <c r="BG447" i="3"/>
  <c r="BE447" i="3"/>
  <c r="BD447" i="3"/>
  <c r="BC447" i="3"/>
  <c r="BB447" i="3"/>
  <c r="BA447" i="3"/>
  <c r="AZ447" i="3"/>
  <c r="AY447" i="3"/>
  <c r="AX447" i="3"/>
  <c r="AW447" i="3"/>
  <c r="AV447" i="3"/>
  <c r="AT447" i="3"/>
  <c r="AS447" i="3"/>
  <c r="AR447" i="3"/>
  <c r="AQ447" i="3"/>
  <c r="AP447" i="3"/>
  <c r="AO447" i="3"/>
  <c r="AN447" i="3"/>
  <c r="AM447" i="3"/>
  <c r="AL447" i="3"/>
  <c r="AK447" i="3"/>
  <c r="AI447" i="3"/>
  <c r="AH447" i="3"/>
  <c r="AG447" i="3"/>
  <c r="AF447" i="3"/>
  <c r="AE447" i="3"/>
  <c r="AD447" i="3"/>
  <c r="AC447" i="3"/>
  <c r="AB447" i="3"/>
  <c r="AA447" i="3"/>
  <c r="Z447" i="3"/>
  <c r="X447" i="3"/>
  <c r="W447" i="3"/>
  <c r="V447" i="3"/>
  <c r="U447" i="3"/>
  <c r="T447" i="3"/>
  <c r="S447" i="3"/>
  <c r="R447" i="3"/>
  <c r="Q447" i="3"/>
  <c r="P447" i="3"/>
  <c r="O447" i="3"/>
  <c r="M447" i="3"/>
  <c r="L447" i="3"/>
  <c r="K447" i="3"/>
  <c r="J447" i="3"/>
  <c r="I447" i="3"/>
  <c r="H447" i="3"/>
  <c r="G447" i="3"/>
  <c r="F447" i="3"/>
  <c r="E447" i="3"/>
  <c r="D447" i="3"/>
  <c r="C447" i="3"/>
  <c r="A447" i="3"/>
  <c r="B447" i="3" s="1"/>
  <c r="Y447" i="3" s="1"/>
  <c r="CD447" i="3" s="1"/>
  <c r="CA446" i="3"/>
  <c r="BZ446" i="3"/>
  <c r="BY446" i="3"/>
  <c r="BX446" i="3"/>
  <c r="BW446" i="3"/>
  <c r="BV446" i="3"/>
  <c r="BU446" i="3"/>
  <c r="BT446" i="3"/>
  <c r="BS446" i="3"/>
  <c r="BR446" i="3"/>
  <c r="BP446" i="3"/>
  <c r="BO446" i="3"/>
  <c r="BN446" i="3"/>
  <c r="BM446" i="3"/>
  <c r="BL446" i="3"/>
  <c r="BK446" i="3"/>
  <c r="BJ446" i="3"/>
  <c r="BI446" i="3"/>
  <c r="BH446" i="3"/>
  <c r="BG446" i="3"/>
  <c r="BE446" i="3"/>
  <c r="BD446" i="3"/>
  <c r="BC446" i="3"/>
  <c r="BB446" i="3"/>
  <c r="BA446" i="3"/>
  <c r="AZ446" i="3"/>
  <c r="AY446" i="3"/>
  <c r="AX446" i="3"/>
  <c r="AW446" i="3"/>
  <c r="AV446" i="3"/>
  <c r="AT446" i="3"/>
  <c r="AS446" i="3"/>
  <c r="AR446" i="3"/>
  <c r="AQ446" i="3"/>
  <c r="AP446" i="3"/>
  <c r="AO446" i="3"/>
  <c r="AN446" i="3"/>
  <c r="AM446" i="3"/>
  <c r="AL446" i="3"/>
  <c r="AK446" i="3"/>
  <c r="AI446" i="3"/>
  <c r="AH446" i="3"/>
  <c r="AG446" i="3"/>
  <c r="AF446" i="3"/>
  <c r="AE446" i="3"/>
  <c r="AD446" i="3"/>
  <c r="AC446" i="3"/>
  <c r="AB446" i="3"/>
  <c r="AA446" i="3"/>
  <c r="Z446" i="3"/>
  <c r="X446" i="3"/>
  <c r="W446" i="3"/>
  <c r="V446" i="3"/>
  <c r="U446" i="3"/>
  <c r="T446" i="3"/>
  <c r="S446" i="3"/>
  <c r="R446" i="3"/>
  <c r="Q446" i="3"/>
  <c r="P446" i="3"/>
  <c r="O446" i="3"/>
  <c r="M446" i="3"/>
  <c r="L446" i="3"/>
  <c r="K446" i="3"/>
  <c r="J446" i="3"/>
  <c r="I446" i="3"/>
  <c r="H446" i="3"/>
  <c r="G446" i="3"/>
  <c r="F446" i="3"/>
  <c r="E446" i="3"/>
  <c r="D446" i="3"/>
  <c r="C446" i="3"/>
  <c r="B446" i="3"/>
  <c r="A446" i="3"/>
  <c r="CA445" i="3"/>
  <c r="BZ445" i="3"/>
  <c r="BY445" i="3"/>
  <c r="BX445" i="3"/>
  <c r="BW445" i="3"/>
  <c r="BV445" i="3"/>
  <c r="BU445" i="3"/>
  <c r="BT445" i="3"/>
  <c r="BS445" i="3"/>
  <c r="BR445" i="3"/>
  <c r="BP445" i="3"/>
  <c r="BO445" i="3"/>
  <c r="BN445" i="3"/>
  <c r="BM445" i="3"/>
  <c r="BL445" i="3"/>
  <c r="BK445" i="3"/>
  <c r="BJ445" i="3"/>
  <c r="BI445" i="3"/>
  <c r="BH445" i="3"/>
  <c r="BG445" i="3"/>
  <c r="BE445" i="3"/>
  <c r="BD445" i="3"/>
  <c r="BC445" i="3"/>
  <c r="BB445" i="3"/>
  <c r="BA445" i="3"/>
  <c r="AZ445" i="3"/>
  <c r="AY445" i="3"/>
  <c r="AX445" i="3"/>
  <c r="AW445" i="3"/>
  <c r="AV445" i="3"/>
  <c r="AT445" i="3"/>
  <c r="AS445" i="3"/>
  <c r="AR445" i="3"/>
  <c r="AQ445" i="3"/>
  <c r="AP445" i="3"/>
  <c r="AO445" i="3"/>
  <c r="AN445" i="3"/>
  <c r="AM445" i="3"/>
  <c r="AL445" i="3"/>
  <c r="AK445" i="3"/>
  <c r="AI445" i="3"/>
  <c r="AH445" i="3"/>
  <c r="AG445" i="3"/>
  <c r="AF445" i="3"/>
  <c r="AE445" i="3"/>
  <c r="AD445" i="3"/>
  <c r="AC445" i="3"/>
  <c r="AB445" i="3"/>
  <c r="AA445" i="3"/>
  <c r="Z445" i="3"/>
  <c r="X445" i="3"/>
  <c r="W445" i="3"/>
  <c r="V445" i="3"/>
  <c r="U445" i="3"/>
  <c r="T445" i="3"/>
  <c r="S445" i="3"/>
  <c r="R445" i="3"/>
  <c r="Q445" i="3"/>
  <c r="P445" i="3"/>
  <c r="O445" i="3"/>
  <c r="M445" i="3"/>
  <c r="L445" i="3"/>
  <c r="K445" i="3"/>
  <c r="J445" i="3"/>
  <c r="I445" i="3"/>
  <c r="H445" i="3"/>
  <c r="G445" i="3"/>
  <c r="F445" i="3"/>
  <c r="E445" i="3"/>
  <c r="D445" i="3"/>
  <c r="C445" i="3"/>
  <c r="A445" i="3"/>
  <c r="B445" i="3" s="1"/>
  <c r="CA444" i="3"/>
  <c r="BZ444" i="3"/>
  <c r="BY444" i="3"/>
  <c r="BX444" i="3"/>
  <c r="BW444" i="3"/>
  <c r="BV444" i="3"/>
  <c r="BU444" i="3"/>
  <c r="BT444" i="3"/>
  <c r="BS444" i="3"/>
  <c r="BR444" i="3"/>
  <c r="BP444" i="3"/>
  <c r="BO444" i="3"/>
  <c r="BN444" i="3"/>
  <c r="BM444" i="3"/>
  <c r="BL444" i="3"/>
  <c r="BK444" i="3"/>
  <c r="BJ444" i="3"/>
  <c r="BI444" i="3"/>
  <c r="BH444" i="3"/>
  <c r="BG444" i="3"/>
  <c r="BE444" i="3"/>
  <c r="BD444" i="3"/>
  <c r="BC444" i="3"/>
  <c r="BB444" i="3"/>
  <c r="BA444" i="3"/>
  <c r="AZ444" i="3"/>
  <c r="AY444" i="3"/>
  <c r="AX444" i="3"/>
  <c r="AW444" i="3"/>
  <c r="AV444" i="3"/>
  <c r="AT444" i="3"/>
  <c r="AS444" i="3"/>
  <c r="AR444" i="3"/>
  <c r="AQ444" i="3"/>
  <c r="AP444" i="3"/>
  <c r="AO444" i="3"/>
  <c r="AN444" i="3"/>
  <c r="AM444" i="3"/>
  <c r="AL444" i="3"/>
  <c r="AK444" i="3"/>
  <c r="AI444" i="3"/>
  <c r="AH444" i="3"/>
  <c r="AG444" i="3"/>
  <c r="AF444" i="3"/>
  <c r="AE444" i="3"/>
  <c r="AD444" i="3"/>
  <c r="AC444" i="3"/>
  <c r="AB444" i="3"/>
  <c r="AA444" i="3"/>
  <c r="Z444" i="3"/>
  <c r="X444" i="3"/>
  <c r="W444" i="3"/>
  <c r="V444" i="3"/>
  <c r="U444" i="3"/>
  <c r="T444" i="3"/>
  <c r="S444" i="3"/>
  <c r="R444" i="3"/>
  <c r="Q444" i="3"/>
  <c r="P444" i="3"/>
  <c r="O444" i="3"/>
  <c r="M444" i="3"/>
  <c r="L444" i="3"/>
  <c r="K444" i="3"/>
  <c r="J444" i="3"/>
  <c r="I444" i="3"/>
  <c r="H444" i="3"/>
  <c r="G444" i="3"/>
  <c r="F444" i="3"/>
  <c r="E444" i="3"/>
  <c r="D444" i="3"/>
  <c r="C444" i="3"/>
  <c r="A444" i="3"/>
  <c r="B444" i="3" s="1"/>
  <c r="CA443" i="3"/>
  <c r="BZ443" i="3"/>
  <c r="BY443" i="3"/>
  <c r="BX443" i="3"/>
  <c r="BW443" i="3"/>
  <c r="BV443" i="3"/>
  <c r="BU443" i="3"/>
  <c r="BT443" i="3"/>
  <c r="BS443" i="3"/>
  <c r="BR443" i="3"/>
  <c r="BP443" i="3"/>
  <c r="BO443" i="3"/>
  <c r="BN443" i="3"/>
  <c r="BM443" i="3"/>
  <c r="BL443" i="3"/>
  <c r="BK443" i="3"/>
  <c r="BJ443" i="3"/>
  <c r="BI443" i="3"/>
  <c r="BH443" i="3"/>
  <c r="BG443" i="3"/>
  <c r="BE443" i="3"/>
  <c r="BD443" i="3"/>
  <c r="BC443" i="3"/>
  <c r="BB443" i="3"/>
  <c r="BA443" i="3"/>
  <c r="AZ443" i="3"/>
  <c r="AY443" i="3"/>
  <c r="AX443" i="3"/>
  <c r="AW443" i="3"/>
  <c r="AV443" i="3"/>
  <c r="AT443" i="3"/>
  <c r="AS443" i="3"/>
  <c r="AR443" i="3"/>
  <c r="AQ443" i="3"/>
  <c r="AP443" i="3"/>
  <c r="AO443" i="3"/>
  <c r="AN443" i="3"/>
  <c r="AM443" i="3"/>
  <c r="AL443" i="3"/>
  <c r="AK443" i="3"/>
  <c r="AI443" i="3"/>
  <c r="AH443" i="3"/>
  <c r="AG443" i="3"/>
  <c r="AF443" i="3"/>
  <c r="AE443" i="3"/>
  <c r="AD443" i="3"/>
  <c r="AC443" i="3"/>
  <c r="AB443" i="3"/>
  <c r="AA443" i="3"/>
  <c r="Z443" i="3"/>
  <c r="X443" i="3"/>
  <c r="W443" i="3"/>
  <c r="V443" i="3"/>
  <c r="U443" i="3"/>
  <c r="T443" i="3"/>
  <c r="S443" i="3"/>
  <c r="R443" i="3"/>
  <c r="Q443" i="3"/>
  <c r="P443" i="3"/>
  <c r="O443" i="3"/>
  <c r="M443" i="3"/>
  <c r="L443" i="3"/>
  <c r="K443" i="3"/>
  <c r="J443" i="3"/>
  <c r="I443" i="3"/>
  <c r="H443" i="3"/>
  <c r="G443" i="3"/>
  <c r="F443" i="3"/>
  <c r="E443" i="3"/>
  <c r="D443" i="3"/>
  <c r="C443" i="3"/>
  <c r="B443" i="3"/>
  <c r="A443" i="3"/>
  <c r="CA442" i="3"/>
  <c r="BZ442" i="3"/>
  <c r="BY442" i="3"/>
  <c r="BX442" i="3"/>
  <c r="BW442" i="3"/>
  <c r="BV442" i="3"/>
  <c r="BU442" i="3"/>
  <c r="BT442" i="3"/>
  <c r="BS442" i="3"/>
  <c r="BR442" i="3"/>
  <c r="BP442" i="3"/>
  <c r="BO442" i="3"/>
  <c r="BN442" i="3"/>
  <c r="BM442" i="3"/>
  <c r="BL442" i="3"/>
  <c r="BK442" i="3"/>
  <c r="BJ442" i="3"/>
  <c r="BI442" i="3"/>
  <c r="BH442" i="3"/>
  <c r="BG442" i="3"/>
  <c r="BE442" i="3"/>
  <c r="BD442" i="3"/>
  <c r="BC442" i="3"/>
  <c r="BB442" i="3"/>
  <c r="BA442" i="3"/>
  <c r="AZ442" i="3"/>
  <c r="AY442" i="3"/>
  <c r="AX442" i="3"/>
  <c r="AW442" i="3"/>
  <c r="AV442" i="3"/>
  <c r="AT442" i="3"/>
  <c r="AS442" i="3"/>
  <c r="AR442" i="3"/>
  <c r="AQ442" i="3"/>
  <c r="AP442" i="3"/>
  <c r="AO442" i="3"/>
  <c r="AN442" i="3"/>
  <c r="AM442" i="3"/>
  <c r="AL442" i="3"/>
  <c r="AK442" i="3"/>
  <c r="AI442" i="3"/>
  <c r="AH442" i="3"/>
  <c r="AG442" i="3"/>
  <c r="AF442" i="3"/>
  <c r="AE442" i="3"/>
  <c r="AD442" i="3"/>
  <c r="AC442" i="3"/>
  <c r="AB442" i="3"/>
  <c r="AA442" i="3"/>
  <c r="Z442" i="3"/>
  <c r="X442" i="3"/>
  <c r="W442" i="3"/>
  <c r="V442" i="3"/>
  <c r="U442" i="3"/>
  <c r="T442" i="3"/>
  <c r="S442" i="3"/>
  <c r="R442" i="3"/>
  <c r="Q442" i="3"/>
  <c r="P442" i="3"/>
  <c r="O442" i="3"/>
  <c r="M442" i="3"/>
  <c r="L442" i="3"/>
  <c r="K442" i="3"/>
  <c r="J442" i="3"/>
  <c r="I442" i="3"/>
  <c r="H442" i="3"/>
  <c r="G442" i="3"/>
  <c r="F442" i="3"/>
  <c r="E442" i="3"/>
  <c r="D442" i="3"/>
  <c r="C442" i="3"/>
  <c r="A442" i="3"/>
  <c r="B442" i="3" s="1"/>
  <c r="CB442" i="3" s="1"/>
  <c r="CI442" i="3" s="1"/>
  <c r="CA441" i="3"/>
  <c r="BZ441" i="3"/>
  <c r="BY441" i="3"/>
  <c r="BX441" i="3"/>
  <c r="BW441" i="3"/>
  <c r="BV441" i="3"/>
  <c r="BU441" i="3"/>
  <c r="BT441" i="3"/>
  <c r="BS441" i="3"/>
  <c r="BR441" i="3"/>
  <c r="BP441" i="3"/>
  <c r="BO441" i="3"/>
  <c r="BN441" i="3"/>
  <c r="BM441" i="3"/>
  <c r="BL441" i="3"/>
  <c r="BK441" i="3"/>
  <c r="BJ441" i="3"/>
  <c r="BI441" i="3"/>
  <c r="BH441" i="3"/>
  <c r="BG441" i="3"/>
  <c r="BE441" i="3"/>
  <c r="BD441" i="3"/>
  <c r="BC441" i="3"/>
  <c r="BB441" i="3"/>
  <c r="BA441" i="3"/>
  <c r="AZ441" i="3"/>
  <c r="AY441" i="3"/>
  <c r="AX441" i="3"/>
  <c r="AW441" i="3"/>
  <c r="AV441" i="3"/>
  <c r="AT441" i="3"/>
  <c r="AS441" i="3"/>
  <c r="AR441" i="3"/>
  <c r="AQ441" i="3"/>
  <c r="AP441" i="3"/>
  <c r="AO441" i="3"/>
  <c r="AN441" i="3"/>
  <c r="AM441" i="3"/>
  <c r="AL441" i="3"/>
  <c r="AK441" i="3"/>
  <c r="AI441" i="3"/>
  <c r="AH441" i="3"/>
  <c r="AG441" i="3"/>
  <c r="AF441" i="3"/>
  <c r="AE441" i="3"/>
  <c r="AD441" i="3"/>
  <c r="AC441" i="3"/>
  <c r="AB441" i="3"/>
  <c r="AA441" i="3"/>
  <c r="Z441" i="3"/>
  <c r="X441" i="3"/>
  <c r="W441" i="3"/>
  <c r="V441" i="3"/>
  <c r="U441" i="3"/>
  <c r="T441" i="3"/>
  <c r="S441" i="3"/>
  <c r="R441" i="3"/>
  <c r="Q441" i="3"/>
  <c r="P441" i="3"/>
  <c r="O441" i="3"/>
  <c r="M441" i="3"/>
  <c r="L441" i="3"/>
  <c r="K441" i="3"/>
  <c r="J441" i="3"/>
  <c r="I441" i="3"/>
  <c r="H441" i="3"/>
  <c r="G441" i="3"/>
  <c r="F441" i="3"/>
  <c r="E441" i="3"/>
  <c r="D441" i="3"/>
  <c r="C441" i="3"/>
  <c r="A441" i="3"/>
  <c r="B441" i="3" s="1"/>
  <c r="CA440" i="3"/>
  <c r="BZ440" i="3"/>
  <c r="BY440" i="3"/>
  <c r="BX440" i="3"/>
  <c r="BW440" i="3"/>
  <c r="BV440" i="3"/>
  <c r="BU440" i="3"/>
  <c r="BT440" i="3"/>
  <c r="BS440" i="3"/>
  <c r="BR440" i="3"/>
  <c r="BP440" i="3"/>
  <c r="BO440" i="3"/>
  <c r="BN440" i="3"/>
  <c r="BM440" i="3"/>
  <c r="BL440" i="3"/>
  <c r="BK440" i="3"/>
  <c r="BJ440" i="3"/>
  <c r="BI440" i="3"/>
  <c r="BH440" i="3"/>
  <c r="BG440" i="3"/>
  <c r="BE440" i="3"/>
  <c r="BD440" i="3"/>
  <c r="BC440" i="3"/>
  <c r="BB440" i="3"/>
  <c r="BA440" i="3"/>
  <c r="AZ440" i="3"/>
  <c r="AY440" i="3"/>
  <c r="AX440" i="3"/>
  <c r="AW440" i="3"/>
  <c r="AV440" i="3"/>
  <c r="AT440" i="3"/>
  <c r="AS440" i="3"/>
  <c r="AR440" i="3"/>
  <c r="AQ440" i="3"/>
  <c r="AP440" i="3"/>
  <c r="AO440" i="3"/>
  <c r="AN440" i="3"/>
  <c r="AM440" i="3"/>
  <c r="AL440" i="3"/>
  <c r="AK440" i="3"/>
  <c r="AI440" i="3"/>
  <c r="AH440" i="3"/>
  <c r="AG440" i="3"/>
  <c r="AF440" i="3"/>
  <c r="AE440" i="3"/>
  <c r="AD440" i="3"/>
  <c r="AC440" i="3"/>
  <c r="AB440" i="3"/>
  <c r="AA440" i="3"/>
  <c r="Z440" i="3"/>
  <c r="X440" i="3"/>
  <c r="W440" i="3"/>
  <c r="V440" i="3"/>
  <c r="U440" i="3"/>
  <c r="T440" i="3"/>
  <c r="S440" i="3"/>
  <c r="R440" i="3"/>
  <c r="Q440" i="3"/>
  <c r="P440" i="3"/>
  <c r="O440" i="3"/>
  <c r="M440" i="3"/>
  <c r="L440" i="3"/>
  <c r="K440" i="3"/>
  <c r="J440" i="3"/>
  <c r="I440" i="3"/>
  <c r="H440" i="3"/>
  <c r="G440" i="3"/>
  <c r="F440" i="3"/>
  <c r="E440" i="3"/>
  <c r="D440" i="3"/>
  <c r="C440" i="3"/>
  <c r="A440" i="3"/>
  <c r="B440" i="3" s="1"/>
  <c r="CA439" i="3"/>
  <c r="BZ439" i="3"/>
  <c r="BY439" i="3"/>
  <c r="BX439" i="3"/>
  <c r="BW439" i="3"/>
  <c r="BV439" i="3"/>
  <c r="BU439" i="3"/>
  <c r="BT439" i="3"/>
  <c r="BS439" i="3"/>
  <c r="BR439" i="3"/>
  <c r="BP439" i="3"/>
  <c r="BO439" i="3"/>
  <c r="BN439" i="3"/>
  <c r="BM439" i="3"/>
  <c r="BL439" i="3"/>
  <c r="BK439" i="3"/>
  <c r="BJ439" i="3"/>
  <c r="BI439" i="3"/>
  <c r="BH439" i="3"/>
  <c r="BG439" i="3"/>
  <c r="BE439" i="3"/>
  <c r="BD439" i="3"/>
  <c r="BC439" i="3"/>
  <c r="BB439" i="3"/>
  <c r="BA439" i="3"/>
  <c r="AZ439" i="3"/>
  <c r="AY439" i="3"/>
  <c r="AX439" i="3"/>
  <c r="AW439" i="3"/>
  <c r="AV439" i="3"/>
  <c r="AT439" i="3"/>
  <c r="AS439" i="3"/>
  <c r="AR439" i="3"/>
  <c r="AQ439" i="3"/>
  <c r="AP439" i="3"/>
  <c r="AO439" i="3"/>
  <c r="AN439" i="3"/>
  <c r="AM439" i="3"/>
  <c r="AL439" i="3"/>
  <c r="AK439" i="3"/>
  <c r="AI439" i="3"/>
  <c r="AH439" i="3"/>
  <c r="AG439" i="3"/>
  <c r="AF439" i="3"/>
  <c r="AE439" i="3"/>
  <c r="AD439" i="3"/>
  <c r="AC439" i="3"/>
  <c r="AB439" i="3"/>
  <c r="AA439" i="3"/>
  <c r="Z439" i="3"/>
  <c r="X439" i="3"/>
  <c r="W439" i="3"/>
  <c r="V439" i="3"/>
  <c r="U439" i="3"/>
  <c r="T439" i="3"/>
  <c r="S439" i="3"/>
  <c r="R439" i="3"/>
  <c r="Q439" i="3"/>
  <c r="P439" i="3"/>
  <c r="O439" i="3"/>
  <c r="M439" i="3"/>
  <c r="L439" i="3"/>
  <c r="K439" i="3"/>
  <c r="J439" i="3"/>
  <c r="I439" i="3"/>
  <c r="H439" i="3"/>
  <c r="G439" i="3"/>
  <c r="F439" i="3"/>
  <c r="E439" i="3"/>
  <c r="D439" i="3"/>
  <c r="C439" i="3"/>
  <c r="A439" i="3"/>
  <c r="B439" i="3" s="1"/>
  <c r="Y439" i="3" s="1"/>
  <c r="CD439" i="3" s="1"/>
  <c r="CA438" i="3"/>
  <c r="BZ438" i="3"/>
  <c r="BY438" i="3"/>
  <c r="BX438" i="3"/>
  <c r="BW438" i="3"/>
  <c r="BV438" i="3"/>
  <c r="BU438" i="3"/>
  <c r="BT438" i="3"/>
  <c r="BS438" i="3"/>
  <c r="BR438" i="3"/>
  <c r="BP438" i="3"/>
  <c r="BO438" i="3"/>
  <c r="BN438" i="3"/>
  <c r="BM438" i="3"/>
  <c r="BL438" i="3"/>
  <c r="BK438" i="3"/>
  <c r="BJ438" i="3"/>
  <c r="BI438" i="3"/>
  <c r="BH438" i="3"/>
  <c r="BG438" i="3"/>
  <c r="BE438" i="3"/>
  <c r="BD438" i="3"/>
  <c r="BC438" i="3"/>
  <c r="BB438" i="3"/>
  <c r="BA438" i="3"/>
  <c r="AZ438" i="3"/>
  <c r="AY438" i="3"/>
  <c r="AX438" i="3"/>
  <c r="AW438" i="3"/>
  <c r="AV438" i="3"/>
  <c r="AT438" i="3"/>
  <c r="AS438" i="3"/>
  <c r="AR438" i="3"/>
  <c r="AQ438" i="3"/>
  <c r="AP438" i="3"/>
  <c r="AO438" i="3"/>
  <c r="AN438" i="3"/>
  <c r="AM438" i="3"/>
  <c r="AL438" i="3"/>
  <c r="AK438" i="3"/>
  <c r="AI438" i="3"/>
  <c r="AH438" i="3"/>
  <c r="AG438" i="3"/>
  <c r="AF438" i="3"/>
  <c r="AE438" i="3"/>
  <c r="AD438" i="3"/>
  <c r="AC438" i="3"/>
  <c r="AB438" i="3"/>
  <c r="AA438" i="3"/>
  <c r="Z438" i="3"/>
  <c r="X438" i="3"/>
  <c r="W438" i="3"/>
  <c r="V438" i="3"/>
  <c r="U438" i="3"/>
  <c r="T438" i="3"/>
  <c r="S438" i="3"/>
  <c r="R438" i="3"/>
  <c r="Q438" i="3"/>
  <c r="P438" i="3"/>
  <c r="O438" i="3"/>
  <c r="M438" i="3"/>
  <c r="L438" i="3"/>
  <c r="K438" i="3"/>
  <c r="J438" i="3"/>
  <c r="I438" i="3"/>
  <c r="H438" i="3"/>
  <c r="G438" i="3"/>
  <c r="F438" i="3"/>
  <c r="E438" i="3"/>
  <c r="D438" i="3"/>
  <c r="C438" i="3"/>
  <c r="B438" i="3"/>
  <c r="A438" i="3"/>
  <c r="CA437" i="3"/>
  <c r="BZ437" i="3"/>
  <c r="BY437" i="3"/>
  <c r="BX437" i="3"/>
  <c r="BW437" i="3"/>
  <c r="BV437" i="3"/>
  <c r="BU437" i="3"/>
  <c r="BT437" i="3"/>
  <c r="BS437" i="3"/>
  <c r="BR437" i="3"/>
  <c r="BP437" i="3"/>
  <c r="BO437" i="3"/>
  <c r="BN437" i="3"/>
  <c r="BM437" i="3"/>
  <c r="BL437" i="3"/>
  <c r="BK437" i="3"/>
  <c r="BJ437" i="3"/>
  <c r="BI437" i="3"/>
  <c r="BH437" i="3"/>
  <c r="BG437" i="3"/>
  <c r="BE437" i="3"/>
  <c r="BD437" i="3"/>
  <c r="BC437" i="3"/>
  <c r="BB437" i="3"/>
  <c r="BA437" i="3"/>
  <c r="AZ437" i="3"/>
  <c r="AY437" i="3"/>
  <c r="AX437" i="3"/>
  <c r="AW437" i="3"/>
  <c r="AV437" i="3"/>
  <c r="AT437" i="3"/>
  <c r="AS437" i="3"/>
  <c r="AR437" i="3"/>
  <c r="AQ437" i="3"/>
  <c r="AP437" i="3"/>
  <c r="AO437" i="3"/>
  <c r="AN437" i="3"/>
  <c r="AM437" i="3"/>
  <c r="AL437" i="3"/>
  <c r="AK437" i="3"/>
  <c r="AI437" i="3"/>
  <c r="AH437" i="3"/>
  <c r="AG437" i="3"/>
  <c r="AF437" i="3"/>
  <c r="AE437" i="3"/>
  <c r="AD437" i="3"/>
  <c r="AC437" i="3"/>
  <c r="AB437" i="3"/>
  <c r="AA437" i="3"/>
  <c r="Z437" i="3"/>
  <c r="X437" i="3"/>
  <c r="W437" i="3"/>
  <c r="V437" i="3"/>
  <c r="U437" i="3"/>
  <c r="T437" i="3"/>
  <c r="S437" i="3"/>
  <c r="R437" i="3"/>
  <c r="Q437" i="3"/>
  <c r="P437" i="3"/>
  <c r="O437" i="3"/>
  <c r="M437" i="3"/>
  <c r="L437" i="3"/>
  <c r="K437" i="3"/>
  <c r="J437" i="3"/>
  <c r="I437" i="3"/>
  <c r="H437" i="3"/>
  <c r="G437" i="3"/>
  <c r="F437" i="3"/>
  <c r="E437" i="3"/>
  <c r="D437" i="3"/>
  <c r="C437" i="3"/>
  <c r="A437" i="3"/>
  <c r="B437" i="3" s="1"/>
  <c r="CA436" i="3"/>
  <c r="BZ436" i="3"/>
  <c r="BY436" i="3"/>
  <c r="BX436" i="3"/>
  <c r="BW436" i="3"/>
  <c r="BV436" i="3"/>
  <c r="BU436" i="3"/>
  <c r="BT436" i="3"/>
  <c r="BS436" i="3"/>
  <c r="BR436" i="3"/>
  <c r="BP436" i="3"/>
  <c r="BO436" i="3"/>
  <c r="BN436" i="3"/>
  <c r="BM436" i="3"/>
  <c r="BL436" i="3"/>
  <c r="BK436" i="3"/>
  <c r="BJ436" i="3"/>
  <c r="BI436" i="3"/>
  <c r="BH436" i="3"/>
  <c r="BG436" i="3"/>
  <c r="BE436" i="3"/>
  <c r="BD436" i="3"/>
  <c r="BC436" i="3"/>
  <c r="BB436" i="3"/>
  <c r="BA436" i="3"/>
  <c r="AZ436" i="3"/>
  <c r="AY436" i="3"/>
  <c r="AX436" i="3"/>
  <c r="AW436" i="3"/>
  <c r="AV436" i="3"/>
  <c r="AT436" i="3"/>
  <c r="AS436" i="3"/>
  <c r="AR436" i="3"/>
  <c r="AQ436" i="3"/>
  <c r="AP436" i="3"/>
  <c r="AO436" i="3"/>
  <c r="AN436" i="3"/>
  <c r="AM436" i="3"/>
  <c r="AL436" i="3"/>
  <c r="AK436" i="3"/>
  <c r="AI436" i="3"/>
  <c r="AH436" i="3"/>
  <c r="AG436" i="3"/>
  <c r="AF436" i="3"/>
  <c r="AE436" i="3"/>
  <c r="AD436" i="3"/>
  <c r="AC436" i="3"/>
  <c r="AB436" i="3"/>
  <c r="AA436" i="3"/>
  <c r="Z436" i="3"/>
  <c r="X436" i="3"/>
  <c r="W436" i="3"/>
  <c r="V436" i="3"/>
  <c r="U436" i="3"/>
  <c r="T436" i="3"/>
  <c r="S436" i="3"/>
  <c r="R436" i="3"/>
  <c r="Q436" i="3"/>
  <c r="P436" i="3"/>
  <c r="O436" i="3"/>
  <c r="M436" i="3"/>
  <c r="L436" i="3"/>
  <c r="K436" i="3"/>
  <c r="J436" i="3"/>
  <c r="I436" i="3"/>
  <c r="H436" i="3"/>
  <c r="G436" i="3"/>
  <c r="F436" i="3"/>
  <c r="E436" i="3"/>
  <c r="D436" i="3"/>
  <c r="C436" i="3"/>
  <c r="A436" i="3"/>
  <c r="B436" i="3" s="1"/>
  <c r="CA435" i="3"/>
  <c r="BZ435" i="3"/>
  <c r="BY435" i="3"/>
  <c r="BX435" i="3"/>
  <c r="BW435" i="3"/>
  <c r="BV435" i="3"/>
  <c r="BU435" i="3"/>
  <c r="BT435" i="3"/>
  <c r="BS435" i="3"/>
  <c r="BR435" i="3"/>
  <c r="BP435" i="3"/>
  <c r="BO435" i="3"/>
  <c r="BN435" i="3"/>
  <c r="BM435" i="3"/>
  <c r="BL435" i="3"/>
  <c r="BK435" i="3"/>
  <c r="BJ435" i="3"/>
  <c r="BI435" i="3"/>
  <c r="BH435" i="3"/>
  <c r="BG435" i="3"/>
  <c r="BE435" i="3"/>
  <c r="BD435" i="3"/>
  <c r="BC435" i="3"/>
  <c r="BB435" i="3"/>
  <c r="BA435" i="3"/>
  <c r="AZ435" i="3"/>
  <c r="AY435" i="3"/>
  <c r="AX435" i="3"/>
  <c r="AW435" i="3"/>
  <c r="AV435" i="3"/>
  <c r="AT435" i="3"/>
  <c r="AS435" i="3"/>
  <c r="AR435" i="3"/>
  <c r="AQ435" i="3"/>
  <c r="AP435" i="3"/>
  <c r="AO435" i="3"/>
  <c r="AN435" i="3"/>
  <c r="AM435" i="3"/>
  <c r="AL435" i="3"/>
  <c r="AK435" i="3"/>
  <c r="AI435" i="3"/>
  <c r="AH435" i="3"/>
  <c r="AG435" i="3"/>
  <c r="AF435" i="3"/>
  <c r="AE435" i="3"/>
  <c r="AD435" i="3"/>
  <c r="AC435" i="3"/>
  <c r="AB435" i="3"/>
  <c r="AA435" i="3"/>
  <c r="Z435" i="3"/>
  <c r="X435" i="3"/>
  <c r="W435" i="3"/>
  <c r="V435" i="3"/>
  <c r="U435" i="3"/>
  <c r="T435" i="3"/>
  <c r="S435" i="3"/>
  <c r="R435" i="3"/>
  <c r="Q435" i="3"/>
  <c r="P435" i="3"/>
  <c r="O435" i="3"/>
  <c r="M435" i="3"/>
  <c r="L435" i="3"/>
  <c r="K435" i="3"/>
  <c r="J435" i="3"/>
  <c r="I435" i="3"/>
  <c r="H435" i="3"/>
  <c r="G435" i="3"/>
  <c r="F435" i="3"/>
  <c r="E435" i="3"/>
  <c r="D435" i="3"/>
  <c r="C435" i="3"/>
  <c r="A435" i="3"/>
  <c r="B435" i="3" s="1"/>
  <c r="Y435" i="3" s="1"/>
  <c r="CD435" i="3" s="1"/>
  <c r="CA434" i="3"/>
  <c r="BZ434" i="3"/>
  <c r="BY434" i="3"/>
  <c r="BX434" i="3"/>
  <c r="BW434" i="3"/>
  <c r="BV434" i="3"/>
  <c r="BU434" i="3"/>
  <c r="BT434" i="3"/>
  <c r="BS434" i="3"/>
  <c r="BR434" i="3"/>
  <c r="BP434" i="3"/>
  <c r="BO434" i="3"/>
  <c r="BN434" i="3"/>
  <c r="BM434" i="3"/>
  <c r="BL434" i="3"/>
  <c r="BK434" i="3"/>
  <c r="BJ434" i="3"/>
  <c r="BI434" i="3"/>
  <c r="BH434" i="3"/>
  <c r="BG434" i="3"/>
  <c r="BE434" i="3"/>
  <c r="BD434" i="3"/>
  <c r="BC434" i="3"/>
  <c r="BB434" i="3"/>
  <c r="BA434" i="3"/>
  <c r="AZ434" i="3"/>
  <c r="AY434" i="3"/>
  <c r="AX434" i="3"/>
  <c r="AW434" i="3"/>
  <c r="AV434" i="3"/>
  <c r="AT434" i="3"/>
  <c r="AS434" i="3"/>
  <c r="AR434" i="3"/>
  <c r="AQ434" i="3"/>
  <c r="AP434" i="3"/>
  <c r="AO434" i="3"/>
  <c r="AN434" i="3"/>
  <c r="AM434" i="3"/>
  <c r="AL434" i="3"/>
  <c r="AK434" i="3"/>
  <c r="AI434" i="3"/>
  <c r="AH434" i="3"/>
  <c r="AG434" i="3"/>
  <c r="AF434" i="3"/>
  <c r="AE434" i="3"/>
  <c r="AD434" i="3"/>
  <c r="AC434" i="3"/>
  <c r="AB434" i="3"/>
  <c r="AA434" i="3"/>
  <c r="Z434" i="3"/>
  <c r="X434" i="3"/>
  <c r="W434" i="3"/>
  <c r="V434" i="3"/>
  <c r="U434" i="3"/>
  <c r="T434" i="3"/>
  <c r="S434" i="3"/>
  <c r="R434" i="3"/>
  <c r="Q434" i="3"/>
  <c r="P434" i="3"/>
  <c r="O434" i="3"/>
  <c r="M434" i="3"/>
  <c r="L434" i="3"/>
  <c r="K434" i="3"/>
  <c r="J434" i="3"/>
  <c r="I434" i="3"/>
  <c r="H434" i="3"/>
  <c r="G434" i="3"/>
  <c r="F434" i="3"/>
  <c r="E434" i="3"/>
  <c r="D434" i="3"/>
  <c r="C434" i="3"/>
  <c r="B434" i="3"/>
  <c r="CB434" i="3" s="1"/>
  <c r="CI434" i="3" s="1"/>
  <c r="A434" i="3"/>
  <c r="CA433" i="3"/>
  <c r="BZ433" i="3"/>
  <c r="BY433" i="3"/>
  <c r="BX433" i="3"/>
  <c r="BW433" i="3"/>
  <c r="BV433" i="3"/>
  <c r="BU433" i="3"/>
  <c r="BT433" i="3"/>
  <c r="BS433" i="3"/>
  <c r="BR433" i="3"/>
  <c r="BP433" i="3"/>
  <c r="BO433" i="3"/>
  <c r="BN433" i="3"/>
  <c r="BM433" i="3"/>
  <c r="BL433" i="3"/>
  <c r="BK433" i="3"/>
  <c r="BJ433" i="3"/>
  <c r="BI433" i="3"/>
  <c r="BH433" i="3"/>
  <c r="BG433" i="3"/>
  <c r="BE433" i="3"/>
  <c r="BD433" i="3"/>
  <c r="BC433" i="3"/>
  <c r="BB433" i="3"/>
  <c r="BA433" i="3"/>
  <c r="AZ433" i="3"/>
  <c r="AY433" i="3"/>
  <c r="AX433" i="3"/>
  <c r="AW433" i="3"/>
  <c r="AV433" i="3"/>
  <c r="AT433" i="3"/>
  <c r="AS433" i="3"/>
  <c r="AR433" i="3"/>
  <c r="AQ433" i="3"/>
  <c r="AP433" i="3"/>
  <c r="AO433" i="3"/>
  <c r="AN433" i="3"/>
  <c r="AM433" i="3"/>
  <c r="AL433" i="3"/>
  <c r="AK433" i="3"/>
  <c r="AI433" i="3"/>
  <c r="AH433" i="3"/>
  <c r="AG433" i="3"/>
  <c r="AF433" i="3"/>
  <c r="AE433" i="3"/>
  <c r="AD433" i="3"/>
  <c r="AC433" i="3"/>
  <c r="AB433" i="3"/>
  <c r="AA433" i="3"/>
  <c r="Z433" i="3"/>
  <c r="X433" i="3"/>
  <c r="W433" i="3"/>
  <c r="V433" i="3"/>
  <c r="U433" i="3"/>
  <c r="T433" i="3"/>
  <c r="S433" i="3"/>
  <c r="R433" i="3"/>
  <c r="Q433" i="3"/>
  <c r="P433" i="3"/>
  <c r="O433" i="3"/>
  <c r="M433" i="3"/>
  <c r="L433" i="3"/>
  <c r="K433" i="3"/>
  <c r="J433" i="3"/>
  <c r="I433" i="3"/>
  <c r="H433" i="3"/>
  <c r="G433" i="3"/>
  <c r="F433" i="3"/>
  <c r="E433" i="3"/>
  <c r="D433" i="3"/>
  <c r="C433" i="3"/>
  <c r="A433" i="3"/>
  <c r="B433" i="3" s="1"/>
  <c r="CA432" i="3"/>
  <c r="BZ432" i="3"/>
  <c r="BY432" i="3"/>
  <c r="BX432" i="3"/>
  <c r="BW432" i="3"/>
  <c r="BV432" i="3"/>
  <c r="BU432" i="3"/>
  <c r="BT432" i="3"/>
  <c r="BS432" i="3"/>
  <c r="BR432" i="3"/>
  <c r="BP432" i="3"/>
  <c r="BO432" i="3"/>
  <c r="BN432" i="3"/>
  <c r="BM432" i="3"/>
  <c r="BL432" i="3"/>
  <c r="BK432" i="3"/>
  <c r="BJ432" i="3"/>
  <c r="BI432" i="3"/>
  <c r="BH432" i="3"/>
  <c r="BG432" i="3"/>
  <c r="BE432" i="3"/>
  <c r="BD432" i="3"/>
  <c r="BC432" i="3"/>
  <c r="BB432" i="3"/>
  <c r="BA432" i="3"/>
  <c r="AZ432" i="3"/>
  <c r="AY432" i="3"/>
  <c r="AX432" i="3"/>
  <c r="AW432" i="3"/>
  <c r="AV432" i="3"/>
  <c r="AT432" i="3"/>
  <c r="AS432" i="3"/>
  <c r="AR432" i="3"/>
  <c r="AQ432" i="3"/>
  <c r="AP432" i="3"/>
  <c r="AO432" i="3"/>
  <c r="AN432" i="3"/>
  <c r="AM432" i="3"/>
  <c r="AL432" i="3"/>
  <c r="AK432" i="3"/>
  <c r="AI432" i="3"/>
  <c r="AH432" i="3"/>
  <c r="AG432" i="3"/>
  <c r="AF432" i="3"/>
  <c r="AE432" i="3"/>
  <c r="AD432" i="3"/>
  <c r="AC432" i="3"/>
  <c r="AB432" i="3"/>
  <c r="AA432" i="3"/>
  <c r="Z432" i="3"/>
  <c r="X432" i="3"/>
  <c r="W432" i="3"/>
  <c r="V432" i="3"/>
  <c r="U432" i="3"/>
  <c r="T432" i="3"/>
  <c r="S432" i="3"/>
  <c r="R432" i="3"/>
  <c r="Q432" i="3"/>
  <c r="P432" i="3"/>
  <c r="O432" i="3"/>
  <c r="M432" i="3"/>
  <c r="L432" i="3"/>
  <c r="K432" i="3"/>
  <c r="J432" i="3"/>
  <c r="I432" i="3"/>
  <c r="H432" i="3"/>
  <c r="G432" i="3"/>
  <c r="F432" i="3"/>
  <c r="E432" i="3"/>
  <c r="D432" i="3"/>
  <c r="C432" i="3"/>
  <c r="A432" i="3"/>
  <c r="B432" i="3" s="1"/>
  <c r="CA431" i="3"/>
  <c r="BZ431" i="3"/>
  <c r="BY431" i="3"/>
  <c r="BX431" i="3"/>
  <c r="BW431" i="3"/>
  <c r="BV431" i="3"/>
  <c r="BU431" i="3"/>
  <c r="BT431" i="3"/>
  <c r="BS431" i="3"/>
  <c r="BR431" i="3"/>
  <c r="BP431" i="3"/>
  <c r="BO431" i="3"/>
  <c r="BN431" i="3"/>
  <c r="BM431" i="3"/>
  <c r="BL431" i="3"/>
  <c r="BK431" i="3"/>
  <c r="BJ431" i="3"/>
  <c r="BI431" i="3"/>
  <c r="BH431" i="3"/>
  <c r="BG431" i="3"/>
  <c r="BE431" i="3"/>
  <c r="BD431" i="3"/>
  <c r="BC431" i="3"/>
  <c r="BB431" i="3"/>
  <c r="BA431" i="3"/>
  <c r="AZ431" i="3"/>
  <c r="AY431" i="3"/>
  <c r="AX431" i="3"/>
  <c r="AW431" i="3"/>
  <c r="AV431" i="3"/>
  <c r="AT431" i="3"/>
  <c r="AS431" i="3"/>
  <c r="AR431" i="3"/>
  <c r="AQ431" i="3"/>
  <c r="AP431" i="3"/>
  <c r="AO431" i="3"/>
  <c r="AN431" i="3"/>
  <c r="AM431" i="3"/>
  <c r="AL431" i="3"/>
  <c r="AK431" i="3"/>
  <c r="AI431" i="3"/>
  <c r="AH431" i="3"/>
  <c r="AG431" i="3"/>
  <c r="AF431" i="3"/>
  <c r="AE431" i="3"/>
  <c r="AD431" i="3"/>
  <c r="AC431" i="3"/>
  <c r="AB431" i="3"/>
  <c r="AA431" i="3"/>
  <c r="Z431" i="3"/>
  <c r="X431" i="3"/>
  <c r="W431" i="3"/>
  <c r="V431" i="3"/>
  <c r="U431" i="3"/>
  <c r="T431" i="3"/>
  <c r="S431" i="3"/>
  <c r="R431" i="3"/>
  <c r="Q431" i="3"/>
  <c r="P431" i="3"/>
  <c r="O431" i="3"/>
  <c r="M431" i="3"/>
  <c r="L431" i="3"/>
  <c r="K431" i="3"/>
  <c r="J431" i="3"/>
  <c r="I431" i="3"/>
  <c r="H431" i="3"/>
  <c r="G431" i="3"/>
  <c r="F431" i="3"/>
  <c r="E431" i="3"/>
  <c r="D431" i="3"/>
  <c r="C431" i="3"/>
  <c r="B431" i="3"/>
  <c r="A431" i="3"/>
  <c r="CA430" i="3"/>
  <c r="BZ430" i="3"/>
  <c r="BY430" i="3"/>
  <c r="BX430" i="3"/>
  <c r="BW430" i="3"/>
  <c r="BV430" i="3"/>
  <c r="BU430" i="3"/>
  <c r="BT430" i="3"/>
  <c r="BS430" i="3"/>
  <c r="BR430" i="3"/>
  <c r="BP430" i="3"/>
  <c r="BO430" i="3"/>
  <c r="BN430" i="3"/>
  <c r="BM430" i="3"/>
  <c r="BL430" i="3"/>
  <c r="BK430" i="3"/>
  <c r="BJ430" i="3"/>
  <c r="BI430" i="3"/>
  <c r="BH430" i="3"/>
  <c r="BG430" i="3"/>
  <c r="BE430" i="3"/>
  <c r="BD430" i="3"/>
  <c r="BC430" i="3"/>
  <c r="BB430" i="3"/>
  <c r="BA430" i="3"/>
  <c r="AZ430" i="3"/>
  <c r="AY430" i="3"/>
  <c r="AX430" i="3"/>
  <c r="AW430" i="3"/>
  <c r="AV430" i="3"/>
  <c r="AT430" i="3"/>
  <c r="AS430" i="3"/>
  <c r="AR430" i="3"/>
  <c r="AQ430" i="3"/>
  <c r="AP430" i="3"/>
  <c r="AO430" i="3"/>
  <c r="AN430" i="3"/>
  <c r="AM430" i="3"/>
  <c r="AL430" i="3"/>
  <c r="AK430" i="3"/>
  <c r="AI430" i="3"/>
  <c r="AH430" i="3"/>
  <c r="AG430" i="3"/>
  <c r="AF430" i="3"/>
  <c r="AE430" i="3"/>
  <c r="AD430" i="3"/>
  <c r="AC430" i="3"/>
  <c r="AB430" i="3"/>
  <c r="AA430" i="3"/>
  <c r="Z430" i="3"/>
  <c r="X430" i="3"/>
  <c r="W430" i="3"/>
  <c r="V430" i="3"/>
  <c r="U430" i="3"/>
  <c r="T430" i="3"/>
  <c r="S430" i="3"/>
  <c r="R430" i="3"/>
  <c r="Q430" i="3"/>
  <c r="P430" i="3"/>
  <c r="O430" i="3"/>
  <c r="M430" i="3"/>
  <c r="L430" i="3"/>
  <c r="K430" i="3"/>
  <c r="J430" i="3"/>
  <c r="I430" i="3"/>
  <c r="H430" i="3"/>
  <c r="G430" i="3"/>
  <c r="F430" i="3"/>
  <c r="E430" i="3"/>
  <c r="D430" i="3"/>
  <c r="C430" i="3"/>
  <c r="B430" i="3"/>
  <c r="A430" i="3"/>
  <c r="CA429" i="3"/>
  <c r="BZ429" i="3"/>
  <c r="BY429" i="3"/>
  <c r="BX429" i="3"/>
  <c r="BW429" i="3"/>
  <c r="BV429" i="3"/>
  <c r="BU429" i="3"/>
  <c r="BT429" i="3"/>
  <c r="BS429" i="3"/>
  <c r="BR429" i="3"/>
  <c r="BP429" i="3"/>
  <c r="BO429" i="3"/>
  <c r="BN429" i="3"/>
  <c r="BM429" i="3"/>
  <c r="BL429" i="3"/>
  <c r="BK429" i="3"/>
  <c r="BJ429" i="3"/>
  <c r="BI429" i="3"/>
  <c r="BH429" i="3"/>
  <c r="BG429" i="3"/>
  <c r="BE429" i="3"/>
  <c r="BD429" i="3"/>
  <c r="BC429" i="3"/>
  <c r="BB429" i="3"/>
  <c r="BA429" i="3"/>
  <c r="AZ429" i="3"/>
  <c r="AY429" i="3"/>
  <c r="AX429" i="3"/>
  <c r="AW429" i="3"/>
  <c r="AV429" i="3"/>
  <c r="AT429" i="3"/>
  <c r="AS429" i="3"/>
  <c r="AR429" i="3"/>
  <c r="AQ429" i="3"/>
  <c r="AP429" i="3"/>
  <c r="AO429" i="3"/>
  <c r="AN429" i="3"/>
  <c r="AM429" i="3"/>
  <c r="AL429" i="3"/>
  <c r="AK429" i="3"/>
  <c r="AI429" i="3"/>
  <c r="AH429" i="3"/>
  <c r="AG429" i="3"/>
  <c r="AF429" i="3"/>
  <c r="AE429" i="3"/>
  <c r="AD429" i="3"/>
  <c r="AC429" i="3"/>
  <c r="AB429" i="3"/>
  <c r="AA429" i="3"/>
  <c r="Z429" i="3"/>
  <c r="X429" i="3"/>
  <c r="W429" i="3"/>
  <c r="V429" i="3"/>
  <c r="U429" i="3"/>
  <c r="T429" i="3"/>
  <c r="S429" i="3"/>
  <c r="R429" i="3"/>
  <c r="Q429" i="3"/>
  <c r="P429" i="3"/>
  <c r="O429" i="3"/>
  <c r="M429" i="3"/>
  <c r="L429" i="3"/>
  <c r="K429" i="3"/>
  <c r="J429" i="3"/>
  <c r="I429" i="3"/>
  <c r="H429" i="3"/>
  <c r="G429" i="3"/>
  <c r="F429" i="3"/>
  <c r="E429" i="3"/>
  <c r="D429" i="3"/>
  <c r="C429" i="3"/>
  <c r="A429" i="3"/>
  <c r="B429" i="3" s="1"/>
  <c r="CA428" i="3"/>
  <c r="BZ428" i="3"/>
  <c r="BY428" i="3"/>
  <c r="BX428" i="3"/>
  <c r="BW428" i="3"/>
  <c r="BV428" i="3"/>
  <c r="BU428" i="3"/>
  <c r="BT428" i="3"/>
  <c r="BS428" i="3"/>
  <c r="BR428" i="3"/>
  <c r="BP428" i="3"/>
  <c r="BO428" i="3"/>
  <c r="BN428" i="3"/>
  <c r="BM428" i="3"/>
  <c r="BL428" i="3"/>
  <c r="BK428" i="3"/>
  <c r="BJ428" i="3"/>
  <c r="BI428" i="3"/>
  <c r="BH428" i="3"/>
  <c r="BG428" i="3"/>
  <c r="BE428" i="3"/>
  <c r="BD428" i="3"/>
  <c r="BC428" i="3"/>
  <c r="BB428" i="3"/>
  <c r="BA428" i="3"/>
  <c r="AZ428" i="3"/>
  <c r="AY428" i="3"/>
  <c r="AX428" i="3"/>
  <c r="AW428" i="3"/>
  <c r="AV428" i="3"/>
  <c r="AT428" i="3"/>
  <c r="AS428" i="3"/>
  <c r="AR428" i="3"/>
  <c r="AQ428" i="3"/>
  <c r="AP428" i="3"/>
  <c r="AO428" i="3"/>
  <c r="AN428" i="3"/>
  <c r="AM428" i="3"/>
  <c r="AL428" i="3"/>
  <c r="AK428" i="3"/>
  <c r="AI428" i="3"/>
  <c r="AH428" i="3"/>
  <c r="AG428" i="3"/>
  <c r="AF428" i="3"/>
  <c r="AE428" i="3"/>
  <c r="AD428" i="3"/>
  <c r="AC428" i="3"/>
  <c r="AB428" i="3"/>
  <c r="AA428" i="3"/>
  <c r="Z428" i="3"/>
  <c r="X428" i="3"/>
  <c r="W428" i="3"/>
  <c r="V428" i="3"/>
  <c r="U428" i="3"/>
  <c r="T428" i="3"/>
  <c r="S428" i="3"/>
  <c r="R428" i="3"/>
  <c r="Q428" i="3"/>
  <c r="P428" i="3"/>
  <c r="O428" i="3"/>
  <c r="M428" i="3"/>
  <c r="L428" i="3"/>
  <c r="K428" i="3"/>
  <c r="J428" i="3"/>
  <c r="I428" i="3"/>
  <c r="H428" i="3"/>
  <c r="G428" i="3"/>
  <c r="F428" i="3"/>
  <c r="E428" i="3"/>
  <c r="D428" i="3"/>
  <c r="C428" i="3"/>
  <c r="A428" i="3"/>
  <c r="B428" i="3" s="1"/>
  <c r="CA427" i="3"/>
  <c r="BZ427" i="3"/>
  <c r="BY427" i="3"/>
  <c r="BX427" i="3"/>
  <c r="BW427" i="3"/>
  <c r="BV427" i="3"/>
  <c r="BU427" i="3"/>
  <c r="BT427" i="3"/>
  <c r="BS427" i="3"/>
  <c r="BR427" i="3"/>
  <c r="BP427" i="3"/>
  <c r="BO427" i="3"/>
  <c r="BN427" i="3"/>
  <c r="BM427" i="3"/>
  <c r="BL427" i="3"/>
  <c r="BK427" i="3"/>
  <c r="BJ427" i="3"/>
  <c r="BI427" i="3"/>
  <c r="BH427" i="3"/>
  <c r="BG427" i="3"/>
  <c r="BE427" i="3"/>
  <c r="BD427" i="3"/>
  <c r="BC427" i="3"/>
  <c r="BB427" i="3"/>
  <c r="BA427" i="3"/>
  <c r="AZ427" i="3"/>
  <c r="AY427" i="3"/>
  <c r="AX427" i="3"/>
  <c r="AW427" i="3"/>
  <c r="AV427" i="3"/>
  <c r="AT427" i="3"/>
  <c r="AS427" i="3"/>
  <c r="AR427" i="3"/>
  <c r="AQ427" i="3"/>
  <c r="AP427" i="3"/>
  <c r="AO427" i="3"/>
  <c r="AN427" i="3"/>
  <c r="AM427" i="3"/>
  <c r="AL427" i="3"/>
  <c r="AK427" i="3"/>
  <c r="AI427" i="3"/>
  <c r="AH427" i="3"/>
  <c r="AG427" i="3"/>
  <c r="AF427" i="3"/>
  <c r="AE427" i="3"/>
  <c r="AD427" i="3"/>
  <c r="AC427" i="3"/>
  <c r="AB427" i="3"/>
  <c r="AA427" i="3"/>
  <c r="Z427" i="3"/>
  <c r="X427" i="3"/>
  <c r="W427" i="3"/>
  <c r="V427" i="3"/>
  <c r="U427" i="3"/>
  <c r="T427" i="3"/>
  <c r="S427" i="3"/>
  <c r="R427" i="3"/>
  <c r="Q427" i="3"/>
  <c r="P427" i="3"/>
  <c r="O427" i="3"/>
  <c r="M427" i="3"/>
  <c r="L427" i="3"/>
  <c r="K427" i="3"/>
  <c r="J427" i="3"/>
  <c r="I427" i="3"/>
  <c r="H427" i="3"/>
  <c r="G427" i="3"/>
  <c r="F427" i="3"/>
  <c r="E427" i="3"/>
  <c r="D427" i="3"/>
  <c r="C427" i="3"/>
  <c r="B427" i="3"/>
  <c r="A427" i="3"/>
  <c r="CA426" i="3"/>
  <c r="BZ426" i="3"/>
  <c r="BY426" i="3"/>
  <c r="BX426" i="3"/>
  <c r="BW426" i="3"/>
  <c r="BV426" i="3"/>
  <c r="BU426" i="3"/>
  <c r="BT426" i="3"/>
  <c r="BS426" i="3"/>
  <c r="BR426" i="3"/>
  <c r="BP426" i="3"/>
  <c r="BO426" i="3"/>
  <c r="BN426" i="3"/>
  <c r="BM426" i="3"/>
  <c r="BL426" i="3"/>
  <c r="BK426" i="3"/>
  <c r="BJ426" i="3"/>
  <c r="BI426" i="3"/>
  <c r="BH426" i="3"/>
  <c r="BG426" i="3"/>
  <c r="BE426" i="3"/>
  <c r="BD426" i="3"/>
  <c r="BC426" i="3"/>
  <c r="BB426" i="3"/>
  <c r="BA426" i="3"/>
  <c r="AZ426" i="3"/>
  <c r="AY426" i="3"/>
  <c r="AX426" i="3"/>
  <c r="AW426" i="3"/>
  <c r="AV426" i="3"/>
  <c r="AT426" i="3"/>
  <c r="AS426" i="3"/>
  <c r="AR426" i="3"/>
  <c r="AQ426" i="3"/>
  <c r="AP426" i="3"/>
  <c r="AO426" i="3"/>
  <c r="AN426" i="3"/>
  <c r="AM426" i="3"/>
  <c r="AL426" i="3"/>
  <c r="AK426" i="3"/>
  <c r="AI426" i="3"/>
  <c r="AH426" i="3"/>
  <c r="AG426" i="3"/>
  <c r="AF426" i="3"/>
  <c r="AE426" i="3"/>
  <c r="AD426" i="3"/>
  <c r="AC426" i="3"/>
  <c r="AB426" i="3"/>
  <c r="AA426" i="3"/>
  <c r="Z426" i="3"/>
  <c r="X426" i="3"/>
  <c r="W426" i="3"/>
  <c r="V426" i="3"/>
  <c r="U426" i="3"/>
  <c r="T426" i="3"/>
  <c r="S426" i="3"/>
  <c r="R426" i="3"/>
  <c r="Q426" i="3"/>
  <c r="P426" i="3"/>
  <c r="O426" i="3"/>
  <c r="M426" i="3"/>
  <c r="L426" i="3"/>
  <c r="K426" i="3"/>
  <c r="J426" i="3"/>
  <c r="I426" i="3"/>
  <c r="H426" i="3"/>
  <c r="G426" i="3"/>
  <c r="F426" i="3"/>
  <c r="E426" i="3"/>
  <c r="D426" i="3"/>
  <c r="C426" i="3"/>
  <c r="A426" i="3"/>
  <c r="B426" i="3" s="1"/>
  <c r="CB426" i="3" s="1"/>
  <c r="CI426" i="3" s="1"/>
  <c r="CA425" i="3"/>
  <c r="BZ425" i="3"/>
  <c r="BY425" i="3"/>
  <c r="BX425" i="3"/>
  <c r="BW425" i="3"/>
  <c r="BV425" i="3"/>
  <c r="BU425" i="3"/>
  <c r="BT425" i="3"/>
  <c r="BS425" i="3"/>
  <c r="BR425" i="3"/>
  <c r="BP425" i="3"/>
  <c r="BO425" i="3"/>
  <c r="BN425" i="3"/>
  <c r="BM425" i="3"/>
  <c r="BL425" i="3"/>
  <c r="BK425" i="3"/>
  <c r="BJ425" i="3"/>
  <c r="BI425" i="3"/>
  <c r="BH425" i="3"/>
  <c r="BG425" i="3"/>
  <c r="BE425" i="3"/>
  <c r="BD425" i="3"/>
  <c r="BC425" i="3"/>
  <c r="BB425" i="3"/>
  <c r="BA425" i="3"/>
  <c r="AZ425" i="3"/>
  <c r="AY425" i="3"/>
  <c r="AX425" i="3"/>
  <c r="AW425" i="3"/>
  <c r="AV425" i="3"/>
  <c r="AT425" i="3"/>
  <c r="AS425" i="3"/>
  <c r="AR425" i="3"/>
  <c r="AQ425" i="3"/>
  <c r="AP425" i="3"/>
  <c r="AO425" i="3"/>
  <c r="AN425" i="3"/>
  <c r="AM425" i="3"/>
  <c r="AL425" i="3"/>
  <c r="AK425" i="3"/>
  <c r="AI425" i="3"/>
  <c r="AH425" i="3"/>
  <c r="AG425" i="3"/>
  <c r="AF425" i="3"/>
  <c r="AE425" i="3"/>
  <c r="AD425" i="3"/>
  <c r="AC425" i="3"/>
  <c r="AB425" i="3"/>
  <c r="AA425" i="3"/>
  <c r="Z425" i="3"/>
  <c r="X425" i="3"/>
  <c r="W425" i="3"/>
  <c r="V425" i="3"/>
  <c r="U425" i="3"/>
  <c r="T425" i="3"/>
  <c r="S425" i="3"/>
  <c r="R425" i="3"/>
  <c r="Q425" i="3"/>
  <c r="P425" i="3"/>
  <c r="O425" i="3"/>
  <c r="M425" i="3"/>
  <c r="L425" i="3"/>
  <c r="K425" i="3"/>
  <c r="J425" i="3"/>
  <c r="I425" i="3"/>
  <c r="H425" i="3"/>
  <c r="G425" i="3"/>
  <c r="F425" i="3"/>
  <c r="E425" i="3"/>
  <c r="D425" i="3"/>
  <c r="C425" i="3"/>
  <c r="A425" i="3"/>
  <c r="B425" i="3" s="1"/>
  <c r="CA424" i="3"/>
  <c r="BZ424" i="3"/>
  <c r="BY424" i="3"/>
  <c r="BX424" i="3"/>
  <c r="BW424" i="3"/>
  <c r="BV424" i="3"/>
  <c r="BU424" i="3"/>
  <c r="BT424" i="3"/>
  <c r="BS424" i="3"/>
  <c r="BR424" i="3"/>
  <c r="BP424" i="3"/>
  <c r="BO424" i="3"/>
  <c r="BN424" i="3"/>
  <c r="BM424" i="3"/>
  <c r="BL424" i="3"/>
  <c r="BK424" i="3"/>
  <c r="BJ424" i="3"/>
  <c r="BI424" i="3"/>
  <c r="BH424" i="3"/>
  <c r="BG424" i="3"/>
  <c r="BE424" i="3"/>
  <c r="BD424" i="3"/>
  <c r="BC424" i="3"/>
  <c r="BB424" i="3"/>
  <c r="BA424" i="3"/>
  <c r="AZ424" i="3"/>
  <c r="AY424" i="3"/>
  <c r="AX424" i="3"/>
  <c r="AW424" i="3"/>
  <c r="AV424" i="3"/>
  <c r="AT424" i="3"/>
  <c r="AS424" i="3"/>
  <c r="AR424" i="3"/>
  <c r="AQ424" i="3"/>
  <c r="AP424" i="3"/>
  <c r="AO424" i="3"/>
  <c r="AN424" i="3"/>
  <c r="AM424" i="3"/>
  <c r="AL424" i="3"/>
  <c r="AK424" i="3"/>
  <c r="AI424" i="3"/>
  <c r="AH424" i="3"/>
  <c r="AG424" i="3"/>
  <c r="AF424" i="3"/>
  <c r="AE424" i="3"/>
  <c r="AD424" i="3"/>
  <c r="AC424" i="3"/>
  <c r="AB424" i="3"/>
  <c r="AA424" i="3"/>
  <c r="Z424" i="3"/>
  <c r="X424" i="3"/>
  <c r="W424" i="3"/>
  <c r="V424" i="3"/>
  <c r="U424" i="3"/>
  <c r="T424" i="3"/>
  <c r="S424" i="3"/>
  <c r="R424" i="3"/>
  <c r="Q424" i="3"/>
  <c r="P424" i="3"/>
  <c r="O424" i="3"/>
  <c r="M424" i="3"/>
  <c r="L424" i="3"/>
  <c r="K424" i="3"/>
  <c r="J424" i="3"/>
  <c r="I424" i="3"/>
  <c r="H424" i="3"/>
  <c r="G424" i="3"/>
  <c r="F424" i="3"/>
  <c r="E424" i="3"/>
  <c r="D424" i="3"/>
  <c r="C424" i="3"/>
  <c r="A424" i="3"/>
  <c r="B424" i="3" s="1"/>
  <c r="CA423" i="3"/>
  <c r="BZ423" i="3"/>
  <c r="BY423" i="3"/>
  <c r="BX423" i="3"/>
  <c r="BW423" i="3"/>
  <c r="BV423" i="3"/>
  <c r="BU423" i="3"/>
  <c r="BT423" i="3"/>
  <c r="BS423" i="3"/>
  <c r="BR423" i="3"/>
  <c r="BP423" i="3"/>
  <c r="BO423" i="3"/>
  <c r="BN423" i="3"/>
  <c r="BM423" i="3"/>
  <c r="BL423" i="3"/>
  <c r="BK423" i="3"/>
  <c r="BJ423" i="3"/>
  <c r="BI423" i="3"/>
  <c r="BH423" i="3"/>
  <c r="BG423" i="3"/>
  <c r="BE423" i="3"/>
  <c r="BD423" i="3"/>
  <c r="BC423" i="3"/>
  <c r="BB423" i="3"/>
  <c r="BA423" i="3"/>
  <c r="AZ423" i="3"/>
  <c r="AY423" i="3"/>
  <c r="AX423" i="3"/>
  <c r="AW423" i="3"/>
  <c r="AV423" i="3"/>
  <c r="AT423" i="3"/>
  <c r="AS423" i="3"/>
  <c r="AR423" i="3"/>
  <c r="AQ423" i="3"/>
  <c r="AP423" i="3"/>
  <c r="AO423" i="3"/>
  <c r="AN423" i="3"/>
  <c r="AM423" i="3"/>
  <c r="AL423" i="3"/>
  <c r="AK423" i="3"/>
  <c r="AI423" i="3"/>
  <c r="AH423" i="3"/>
  <c r="AG423" i="3"/>
  <c r="AF423" i="3"/>
  <c r="AE423" i="3"/>
  <c r="AD423" i="3"/>
  <c r="AC423" i="3"/>
  <c r="AB423" i="3"/>
  <c r="AA423" i="3"/>
  <c r="Z423" i="3"/>
  <c r="X423" i="3"/>
  <c r="W423" i="3"/>
  <c r="V423" i="3"/>
  <c r="U423" i="3"/>
  <c r="T423" i="3"/>
  <c r="S423" i="3"/>
  <c r="R423" i="3"/>
  <c r="Q423" i="3"/>
  <c r="P423" i="3"/>
  <c r="O423" i="3"/>
  <c r="M423" i="3"/>
  <c r="L423" i="3"/>
  <c r="K423" i="3"/>
  <c r="J423" i="3"/>
  <c r="I423" i="3"/>
  <c r="H423" i="3"/>
  <c r="G423" i="3"/>
  <c r="F423" i="3"/>
  <c r="E423" i="3"/>
  <c r="D423" i="3"/>
  <c r="C423" i="3"/>
  <c r="A423" i="3"/>
  <c r="B423" i="3" s="1"/>
  <c r="Y423" i="3" s="1"/>
  <c r="CD423" i="3" s="1"/>
  <c r="CA422" i="3"/>
  <c r="BZ422" i="3"/>
  <c r="BY422" i="3"/>
  <c r="BX422" i="3"/>
  <c r="BW422" i="3"/>
  <c r="BV422" i="3"/>
  <c r="BU422" i="3"/>
  <c r="BT422" i="3"/>
  <c r="BS422" i="3"/>
  <c r="BR422" i="3"/>
  <c r="BP422" i="3"/>
  <c r="BO422" i="3"/>
  <c r="BN422" i="3"/>
  <c r="BM422" i="3"/>
  <c r="BL422" i="3"/>
  <c r="BK422" i="3"/>
  <c r="BJ422" i="3"/>
  <c r="BI422" i="3"/>
  <c r="BH422" i="3"/>
  <c r="BG422" i="3"/>
  <c r="BE422" i="3"/>
  <c r="BD422" i="3"/>
  <c r="BC422" i="3"/>
  <c r="BB422" i="3"/>
  <c r="BA422" i="3"/>
  <c r="AZ422" i="3"/>
  <c r="AY422" i="3"/>
  <c r="AX422" i="3"/>
  <c r="AW422" i="3"/>
  <c r="AV422" i="3"/>
  <c r="AT422" i="3"/>
  <c r="AS422" i="3"/>
  <c r="AR422" i="3"/>
  <c r="AQ422" i="3"/>
  <c r="AP422" i="3"/>
  <c r="AO422" i="3"/>
  <c r="AN422" i="3"/>
  <c r="AM422" i="3"/>
  <c r="AL422" i="3"/>
  <c r="AK422" i="3"/>
  <c r="AI422" i="3"/>
  <c r="AH422" i="3"/>
  <c r="AG422" i="3"/>
  <c r="AF422" i="3"/>
  <c r="AE422" i="3"/>
  <c r="AD422" i="3"/>
  <c r="AC422" i="3"/>
  <c r="AB422" i="3"/>
  <c r="AA422" i="3"/>
  <c r="Z422" i="3"/>
  <c r="X422" i="3"/>
  <c r="W422" i="3"/>
  <c r="V422" i="3"/>
  <c r="U422" i="3"/>
  <c r="T422" i="3"/>
  <c r="S422" i="3"/>
  <c r="R422" i="3"/>
  <c r="Q422" i="3"/>
  <c r="P422" i="3"/>
  <c r="O422" i="3"/>
  <c r="M422" i="3"/>
  <c r="L422" i="3"/>
  <c r="K422" i="3"/>
  <c r="J422" i="3"/>
  <c r="I422" i="3"/>
  <c r="H422" i="3"/>
  <c r="G422" i="3"/>
  <c r="F422" i="3"/>
  <c r="E422" i="3"/>
  <c r="D422" i="3"/>
  <c r="C422" i="3"/>
  <c r="B422" i="3"/>
  <c r="A422" i="3"/>
  <c r="CA421" i="3"/>
  <c r="BZ421" i="3"/>
  <c r="BY421" i="3"/>
  <c r="BX421" i="3"/>
  <c r="BW421" i="3"/>
  <c r="BV421" i="3"/>
  <c r="BU421" i="3"/>
  <c r="BT421" i="3"/>
  <c r="BS421" i="3"/>
  <c r="BR421" i="3"/>
  <c r="BP421" i="3"/>
  <c r="BO421" i="3"/>
  <c r="BN421" i="3"/>
  <c r="BM421" i="3"/>
  <c r="BL421" i="3"/>
  <c r="BK421" i="3"/>
  <c r="BJ421" i="3"/>
  <c r="BI421" i="3"/>
  <c r="BH421" i="3"/>
  <c r="BG421" i="3"/>
  <c r="BE421" i="3"/>
  <c r="BD421" i="3"/>
  <c r="BC421" i="3"/>
  <c r="BB421" i="3"/>
  <c r="BA421" i="3"/>
  <c r="AZ421" i="3"/>
  <c r="AY421" i="3"/>
  <c r="AX421" i="3"/>
  <c r="AW421" i="3"/>
  <c r="AV421" i="3"/>
  <c r="AT421" i="3"/>
  <c r="AS421" i="3"/>
  <c r="AR421" i="3"/>
  <c r="AQ421" i="3"/>
  <c r="AP421" i="3"/>
  <c r="AO421" i="3"/>
  <c r="AN421" i="3"/>
  <c r="AM421" i="3"/>
  <c r="AL421" i="3"/>
  <c r="AK421" i="3"/>
  <c r="AI421" i="3"/>
  <c r="AH421" i="3"/>
  <c r="AG421" i="3"/>
  <c r="AF421" i="3"/>
  <c r="AE421" i="3"/>
  <c r="AD421" i="3"/>
  <c r="AC421" i="3"/>
  <c r="AB421" i="3"/>
  <c r="AA421" i="3"/>
  <c r="Z421" i="3"/>
  <c r="X421" i="3"/>
  <c r="W421" i="3"/>
  <c r="V421" i="3"/>
  <c r="U421" i="3"/>
  <c r="T421" i="3"/>
  <c r="S421" i="3"/>
  <c r="R421" i="3"/>
  <c r="Q421" i="3"/>
  <c r="P421" i="3"/>
  <c r="O421" i="3"/>
  <c r="M421" i="3"/>
  <c r="L421" i="3"/>
  <c r="K421" i="3"/>
  <c r="J421" i="3"/>
  <c r="I421" i="3"/>
  <c r="H421" i="3"/>
  <c r="G421" i="3"/>
  <c r="F421" i="3"/>
  <c r="E421" i="3"/>
  <c r="D421" i="3"/>
  <c r="C421" i="3"/>
  <c r="A421" i="3"/>
  <c r="B421" i="3" s="1"/>
  <c r="CA420" i="3"/>
  <c r="BZ420" i="3"/>
  <c r="BY420" i="3"/>
  <c r="BX420" i="3"/>
  <c r="BW420" i="3"/>
  <c r="BV420" i="3"/>
  <c r="BU420" i="3"/>
  <c r="BT420" i="3"/>
  <c r="BS420" i="3"/>
  <c r="BR420" i="3"/>
  <c r="BP420" i="3"/>
  <c r="BO420" i="3"/>
  <c r="BN420" i="3"/>
  <c r="BM420" i="3"/>
  <c r="BL420" i="3"/>
  <c r="BK420" i="3"/>
  <c r="BJ420" i="3"/>
  <c r="BI420" i="3"/>
  <c r="BH420" i="3"/>
  <c r="BG420" i="3"/>
  <c r="BE420" i="3"/>
  <c r="BD420" i="3"/>
  <c r="BC420" i="3"/>
  <c r="BB420" i="3"/>
  <c r="BA420" i="3"/>
  <c r="AZ420" i="3"/>
  <c r="AY420" i="3"/>
  <c r="AX420" i="3"/>
  <c r="AW420" i="3"/>
  <c r="AV420" i="3"/>
  <c r="AT420" i="3"/>
  <c r="AS420" i="3"/>
  <c r="AR420" i="3"/>
  <c r="AQ420" i="3"/>
  <c r="AP420" i="3"/>
  <c r="AO420" i="3"/>
  <c r="AN420" i="3"/>
  <c r="AM420" i="3"/>
  <c r="AL420" i="3"/>
  <c r="AK420" i="3"/>
  <c r="AI420" i="3"/>
  <c r="AH420" i="3"/>
  <c r="AG420" i="3"/>
  <c r="AF420" i="3"/>
  <c r="AE420" i="3"/>
  <c r="AD420" i="3"/>
  <c r="AC420" i="3"/>
  <c r="AB420" i="3"/>
  <c r="AA420" i="3"/>
  <c r="Z420" i="3"/>
  <c r="X420" i="3"/>
  <c r="W420" i="3"/>
  <c r="V420" i="3"/>
  <c r="U420" i="3"/>
  <c r="T420" i="3"/>
  <c r="S420" i="3"/>
  <c r="R420" i="3"/>
  <c r="Q420" i="3"/>
  <c r="P420" i="3"/>
  <c r="O420" i="3"/>
  <c r="M420" i="3"/>
  <c r="L420" i="3"/>
  <c r="K420" i="3"/>
  <c r="J420" i="3"/>
  <c r="I420" i="3"/>
  <c r="H420" i="3"/>
  <c r="G420" i="3"/>
  <c r="F420" i="3"/>
  <c r="E420" i="3"/>
  <c r="D420" i="3"/>
  <c r="C420" i="3"/>
  <c r="A420" i="3"/>
  <c r="B420" i="3" s="1"/>
  <c r="CA419" i="3"/>
  <c r="BZ419" i="3"/>
  <c r="BY419" i="3"/>
  <c r="BX419" i="3"/>
  <c r="BW419" i="3"/>
  <c r="BV419" i="3"/>
  <c r="BU419" i="3"/>
  <c r="BT419" i="3"/>
  <c r="BS419" i="3"/>
  <c r="BR419" i="3"/>
  <c r="BP419" i="3"/>
  <c r="BO419" i="3"/>
  <c r="BN419" i="3"/>
  <c r="BM419" i="3"/>
  <c r="BL419" i="3"/>
  <c r="BK419" i="3"/>
  <c r="BJ419" i="3"/>
  <c r="BI419" i="3"/>
  <c r="BH419" i="3"/>
  <c r="BG419" i="3"/>
  <c r="BE419" i="3"/>
  <c r="BD419" i="3"/>
  <c r="BC419" i="3"/>
  <c r="BB419" i="3"/>
  <c r="BA419" i="3"/>
  <c r="AZ419" i="3"/>
  <c r="AY419" i="3"/>
  <c r="AX419" i="3"/>
  <c r="AW419" i="3"/>
  <c r="AV419" i="3"/>
  <c r="AT419" i="3"/>
  <c r="AS419" i="3"/>
  <c r="AR419" i="3"/>
  <c r="AQ419" i="3"/>
  <c r="AP419" i="3"/>
  <c r="AO419" i="3"/>
  <c r="AN419" i="3"/>
  <c r="AM419" i="3"/>
  <c r="AL419" i="3"/>
  <c r="AK419" i="3"/>
  <c r="AI419" i="3"/>
  <c r="AH419" i="3"/>
  <c r="AG419" i="3"/>
  <c r="AF419" i="3"/>
  <c r="AE419" i="3"/>
  <c r="AD419" i="3"/>
  <c r="AC419" i="3"/>
  <c r="AB419" i="3"/>
  <c r="AA419" i="3"/>
  <c r="Z419" i="3"/>
  <c r="X419" i="3"/>
  <c r="W419" i="3"/>
  <c r="V419" i="3"/>
  <c r="U419" i="3"/>
  <c r="T419" i="3"/>
  <c r="S419" i="3"/>
  <c r="R419" i="3"/>
  <c r="Q419" i="3"/>
  <c r="P419" i="3"/>
  <c r="O419" i="3"/>
  <c r="M419" i="3"/>
  <c r="L419" i="3"/>
  <c r="K419" i="3"/>
  <c r="J419" i="3"/>
  <c r="I419" i="3"/>
  <c r="H419" i="3"/>
  <c r="G419" i="3"/>
  <c r="F419" i="3"/>
  <c r="E419" i="3"/>
  <c r="D419" i="3"/>
  <c r="C419" i="3"/>
  <c r="B419" i="3"/>
  <c r="A419" i="3"/>
  <c r="CA418" i="3"/>
  <c r="BZ418" i="3"/>
  <c r="BY418" i="3"/>
  <c r="BX418" i="3"/>
  <c r="BW418" i="3"/>
  <c r="BV418" i="3"/>
  <c r="BU418" i="3"/>
  <c r="BT418" i="3"/>
  <c r="BS418" i="3"/>
  <c r="BR418" i="3"/>
  <c r="BP418" i="3"/>
  <c r="BO418" i="3"/>
  <c r="BN418" i="3"/>
  <c r="BM418" i="3"/>
  <c r="BL418" i="3"/>
  <c r="BK418" i="3"/>
  <c r="BJ418" i="3"/>
  <c r="BI418" i="3"/>
  <c r="BH418" i="3"/>
  <c r="BG418" i="3"/>
  <c r="BE418" i="3"/>
  <c r="BD418" i="3"/>
  <c r="BC418" i="3"/>
  <c r="BB418" i="3"/>
  <c r="BA418" i="3"/>
  <c r="AZ418" i="3"/>
  <c r="AY418" i="3"/>
  <c r="AX418" i="3"/>
  <c r="AW418" i="3"/>
  <c r="AV418" i="3"/>
  <c r="AT418" i="3"/>
  <c r="AS418" i="3"/>
  <c r="AR418" i="3"/>
  <c r="AQ418" i="3"/>
  <c r="AP418" i="3"/>
  <c r="AO418" i="3"/>
  <c r="AN418" i="3"/>
  <c r="AM418" i="3"/>
  <c r="AL418" i="3"/>
  <c r="AK418" i="3"/>
  <c r="AI418" i="3"/>
  <c r="AH418" i="3"/>
  <c r="AG418" i="3"/>
  <c r="AF418" i="3"/>
  <c r="AE418" i="3"/>
  <c r="AD418" i="3"/>
  <c r="AC418" i="3"/>
  <c r="AB418" i="3"/>
  <c r="AA418" i="3"/>
  <c r="Z418" i="3"/>
  <c r="X418" i="3"/>
  <c r="W418" i="3"/>
  <c r="V418" i="3"/>
  <c r="U418" i="3"/>
  <c r="T418" i="3"/>
  <c r="S418" i="3"/>
  <c r="R418" i="3"/>
  <c r="Q418" i="3"/>
  <c r="P418" i="3"/>
  <c r="O418" i="3"/>
  <c r="M418" i="3"/>
  <c r="L418" i="3"/>
  <c r="K418" i="3"/>
  <c r="J418" i="3"/>
  <c r="I418" i="3"/>
  <c r="H418" i="3"/>
  <c r="G418" i="3"/>
  <c r="F418" i="3"/>
  <c r="E418" i="3"/>
  <c r="D418" i="3"/>
  <c r="C418" i="3"/>
  <c r="B418" i="3"/>
  <c r="A418" i="3"/>
  <c r="CA417" i="3"/>
  <c r="BZ417" i="3"/>
  <c r="BY417" i="3"/>
  <c r="BX417" i="3"/>
  <c r="BW417" i="3"/>
  <c r="BV417" i="3"/>
  <c r="BU417" i="3"/>
  <c r="BT417" i="3"/>
  <c r="BS417" i="3"/>
  <c r="BR417" i="3"/>
  <c r="BP417" i="3"/>
  <c r="BO417" i="3"/>
  <c r="BN417" i="3"/>
  <c r="BM417" i="3"/>
  <c r="BL417" i="3"/>
  <c r="BK417" i="3"/>
  <c r="BJ417" i="3"/>
  <c r="BI417" i="3"/>
  <c r="BH417" i="3"/>
  <c r="BG417" i="3"/>
  <c r="BE417" i="3"/>
  <c r="BD417" i="3"/>
  <c r="BC417" i="3"/>
  <c r="BB417" i="3"/>
  <c r="BA417" i="3"/>
  <c r="AZ417" i="3"/>
  <c r="AY417" i="3"/>
  <c r="AX417" i="3"/>
  <c r="AW417" i="3"/>
  <c r="AV417" i="3"/>
  <c r="AT417" i="3"/>
  <c r="AS417" i="3"/>
  <c r="AR417" i="3"/>
  <c r="AQ417" i="3"/>
  <c r="AP417" i="3"/>
  <c r="AO417" i="3"/>
  <c r="AN417" i="3"/>
  <c r="AM417" i="3"/>
  <c r="AL417" i="3"/>
  <c r="AK417" i="3"/>
  <c r="AI417" i="3"/>
  <c r="AH417" i="3"/>
  <c r="AG417" i="3"/>
  <c r="AF417" i="3"/>
  <c r="AE417" i="3"/>
  <c r="AD417" i="3"/>
  <c r="AC417" i="3"/>
  <c r="AB417" i="3"/>
  <c r="AA417" i="3"/>
  <c r="Z417" i="3"/>
  <c r="X417" i="3"/>
  <c r="W417" i="3"/>
  <c r="V417" i="3"/>
  <c r="U417" i="3"/>
  <c r="T417" i="3"/>
  <c r="S417" i="3"/>
  <c r="R417" i="3"/>
  <c r="Q417" i="3"/>
  <c r="P417" i="3"/>
  <c r="O417" i="3"/>
  <c r="M417" i="3"/>
  <c r="L417" i="3"/>
  <c r="K417" i="3"/>
  <c r="J417" i="3"/>
  <c r="I417" i="3"/>
  <c r="H417" i="3"/>
  <c r="G417" i="3"/>
  <c r="F417" i="3"/>
  <c r="E417" i="3"/>
  <c r="D417" i="3"/>
  <c r="C417" i="3"/>
  <c r="A417" i="3"/>
  <c r="B417" i="3" s="1"/>
  <c r="CA416" i="3"/>
  <c r="BZ416" i="3"/>
  <c r="BY416" i="3"/>
  <c r="BX416" i="3"/>
  <c r="BW416" i="3"/>
  <c r="BV416" i="3"/>
  <c r="BU416" i="3"/>
  <c r="BT416" i="3"/>
  <c r="BS416" i="3"/>
  <c r="BR416" i="3"/>
  <c r="BP416" i="3"/>
  <c r="BO416" i="3"/>
  <c r="BN416" i="3"/>
  <c r="BM416" i="3"/>
  <c r="BL416" i="3"/>
  <c r="BK416" i="3"/>
  <c r="BJ416" i="3"/>
  <c r="BI416" i="3"/>
  <c r="BH416" i="3"/>
  <c r="BG416" i="3"/>
  <c r="BE416" i="3"/>
  <c r="BD416" i="3"/>
  <c r="BC416" i="3"/>
  <c r="BB416" i="3"/>
  <c r="BA416" i="3"/>
  <c r="AZ416" i="3"/>
  <c r="AY416" i="3"/>
  <c r="AX416" i="3"/>
  <c r="AW416" i="3"/>
  <c r="AV416" i="3"/>
  <c r="AT416" i="3"/>
  <c r="AS416" i="3"/>
  <c r="AR416" i="3"/>
  <c r="AQ416" i="3"/>
  <c r="AP416" i="3"/>
  <c r="AO416" i="3"/>
  <c r="AN416" i="3"/>
  <c r="AM416" i="3"/>
  <c r="AL416" i="3"/>
  <c r="AK416" i="3"/>
  <c r="AI416" i="3"/>
  <c r="AH416" i="3"/>
  <c r="AG416" i="3"/>
  <c r="AF416" i="3"/>
  <c r="AE416" i="3"/>
  <c r="AD416" i="3"/>
  <c r="AC416" i="3"/>
  <c r="AB416" i="3"/>
  <c r="AA416" i="3"/>
  <c r="Z416" i="3"/>
  <c r="X416" i="3"/>
  <c r="W416" i="3"/>
  <c r="V416" i="3"/>
  <c r="U416" i="3"/>
  <c r="T416" i="3"/>
  <c r="S416" i="3"/>
  <c r="R416" i="3"/>
  <c r="Q416" i="3"/>
  <c r="P416" i="3"/>
  <c r="O416" i="3"/>
  <c r="M416" i="3"/>
  <c r="L416" i="3"/>
  <c r="K416" i="3"/>
  <c r="J416" i="3"/>
  <c r="I416" i="3"/>
  <c r="H416" i="3"/>
  <c r="G416" i="3"/>
  <c r="F416" i="3"/>
  <c r="E416" i="3"/>
  <c r="D416" i="3"/>
  <c r="C416" i="3"/>
  <c r="A416" i="3"/>
  <c r="B416" i="3" s="1"/>
  <c r="CA415" i="3"/>
  <c r="BZ415" i="3"/>
  <c r="BY415" i="3"/>
  <c r="BX415" i="3"/>
  <c r="BW415" i="3"/>
  <c r="BV415" i="3"/>
  <c r="BU415" i="3"/>
  <c r="BT415" i="3"/>
  <c r="BS415" i="3"/>
  <c r="BR415" i="3"/>
  <c r="BP415" i="3"/>
  <c r="BO415" i="3"/>
  <c r="BN415" i="3"/>
  <c r="BM415" i="3"/>
  <c r="BL415" i="3"/>
  <c r="BK415" i="3"/>
  <c r="BJ415" i="3"/>
  <c r="BI415" i="3"/>
  <c r="BH415" i="3"/>
  <c r="BG415" i="3"/>
  <c r="BE415" i="3"/>
  <c r="BD415" i="3"/>
  <c r="BC415" i="3"/>
  <c r="BB415" i="3"/>
  <c r="BA415" i="3"/>
  <c r="AZ415" i="3"/>
  <c r="AY415" i="3"/>
  <c r="AX415" i="3"/>
  <c r="AW415" i="3"/>
  <c r="AV415" i="3"/>
  <c r="AT415" i="3"/>
  <c r="AS415" i="3"/>
  <c r="AR415" i="3"/>
  <c r="AQ415" i="3"/>
  <c r="AP415" i="3"/>
  <c r="AO415" i="3"/>
  <c r="AN415" i="3"/>
  <c r="AM415" i="3"/>
  <c r="AL415" i="3"/>
  <c r="AK415" i="3"/>
  <c r="AI415" i="3"/>
  <c r="AH415" i="3"/>
  <c r="AG415" i="3"/>
  <c r="AF415" i="3"/>
  <c r="AE415" i="3"/>
  <c r="AD415" i="3"/>
  <c r="AC415" i="3"/>
  <c r="AB415" i="3"/>
  <c r="AA415" i="3"/>
  <c r="Z415" i="3"/>
  <c r="X415" i="3"/>
  <c r="W415" i="3"/>
  <c r="V415" i="3"/>
  <c r="U415" i="3"/>
  <c r="T415" i="3"/>
  <c r="S415" i="3"/>
  <c r="R415" i="3"/>
  <c r="Q415" i="3"/>
  <c r="P415" i="3"/>
  <c r="O415" i="3"/>
  <c r="M415" i="3"/>
  <c r="L415" i="3"/>
  <c r="K415" i="3"/>
  <c r="J415" i="3"/>
  <c r="I415" i="3"/>
  <c r="H415" i="3"/>
  <c r="G415" i="3"/>
  <c r="F415" i="3"/>
  <c r="E415" i="3"/>
  <c r="D415" i="3"/>
  <c r="C415" i="3"/>
  <c r="A415" i="3"/>
  <c r="B415" i="3" s="1"/>
  <c r="Y415" i="3" s="1"/>
  <c r="CD415" i="3" s="1"/>
  <c r="CA414" i="3"/>
  <c r="BZ414" i="3"/>
  <c r="BY414" i="3"/>
  <c r="BX414" i="3"/>
  <c r="BW414" i="3"/>
  <c r="BV414" i="3"/>
  <c r="BU414" i="3"/>
  <c r="BT414" i="3"/>
  <c r="BS414" i="3"/>
  <c r="BR414" i="3"/>
  <c r="BP414" i="3"/>
  <c r="BO414" i="3"/>
  <c r="BN414" i="3"/>
  <c r="BM414" i="3"/>
  <c r="BL414" i="3"/>
  <c r="BK414" i="3"/>
  <c r="BJ414" i="3"/>
  <c r="BI414" i="3"/>
  <c r="BH414" i="3"/>
  <c r="BG414" i="3"/>
  <c r="BE414" i="3"/>
  <c r="BD414" i="3"/>
  <c r="BC414" i="3"/>
  <c r="BB414" i="3"/>
  <c r="BA414" i="3"/>
  <c r="AZ414" i="3"/>
  <c r="AY414" i="3"/>
  <c r="AX414" i="3"/>
  <c r="AW414" i="3"/>
  <c r="AV414" i="3"/>
  <c r="AT414" i="3"/>
  <c r="AS414" i="3"/>
  <c r="AR414" i="3"/>
  <c r="AQ414" i="3"/>
  <c r="AP414" i="3"/>
  <c r="AO414" i="3"/>
  <c r="AN414" i="3"/>
  <c r="AM414" i="3"/>
  <c r="AL414" i="3"/>
  <c r="AK414" i="3"/>
  <c r="AI414" i="3"/>
  <c r="AH414" i="3"/>
  <c r="AG414" i="3"/>
  <c r="AF414" i="3"/>
  <c r="AE414" i="3"/>
  <c r="AD414" i="3"/>
  <c r="AC414" i="3"/>
  <c r="AB414" i="3"/>
  <c r="AA414" i="3"/>
  <c r="Z414" i="3"/>
  <c r="X414" i="3"/>
  <c r="W414" i="3"/>
  <c r="V414" i="3"/>
  <c r="U414" i="3"/>
  <c r="T414" i="3"/>
  <c r="S414" i="3"/>
  <c r="R414" i="3"/>
  <c r="Q414" i="3"/>
  <c r="P414" i="3"/>
  <c r="O414" i="3"/>
  <c r="M414" i="3"/>
  <c r="L414" i="3"/>
  <c r="K414" i="3"/>
  <c r="J414" i="3"/>
  <c r="I414" i="3"/>
  <c r="H414" i="3"/>
  <c r="G414" i="3"/>
  <c r="F414" i="3"/>
  <c r="E414" i="3"/>
  <c r="D414" i="3"/>
  <c r="C414" i="3"/>
  <c r="B414" i="3"/>
  <c r="A414" i="3"/>
  <c r="CA413" i="3"/>
  <c r="BZ413" i="3"/>
  <c r="BY413" i="3"/>
  <c r="BX413" i="3"/>
  <c r="BW413" i="3"/>
  <c r="BV413" i="3"/>
  <c r="BU413" i="3"/>
  <c r="BT413" i="3"/>
  <c r="BS413" i="3"/>
  <c r="BR413" i="3"/>
  <c r="BP413" i="3"/>
  <c r="BO413" i="3"/>
  <c r="BN413" i="3"/>
  <c r="BM413" i="3"/>
  <c r="BL413" i="3"/>
  <c r="BK413" i="3"/>
  <c r="BJ413" i="3"/>
  <c r="BI413" i="3"/>
  <c r="BH413" i="3"/>
  <c r="BG413" i="3"/>
  <c r="BE413" i="3"/>
  <c r="BD413" i="3"/>
  <c r="BC413" i="3"/>
  <c r="BB413" i="3"/>
  <c r="BA413" i="3"/>
  <c r="AZ413" i="3"/>
  <c r="AY413" i="3"/>
  <c r="AX413" i="3"/>
  <c r="AW413" i="3"/>
  <c r="AV413" i="3"/>
  <c r="AT413" i="3"/>
  <c r="AS413" i="3"/>
  <c r="AR413" i="3"/>
  <c r="AQ413" i="3"/>
  <c r="AP413" i="3"/>
  <c r="AO413" i="3"/>
  <c r="AN413" i="3"/>
  <c r="AM413" i="3"/>
  <c r="AL413" i="3"/>
  <c r="AK413" i="3"/>
  <c r="AI413" i="3"/>
  <c r="AH413" i="3"/>
  <c r="AG413" i="3"/>
  <c r="AF413" i="3"/>
  <c r="AE413" i="3"/>
  <c r="AD413" i="3"/>
  <c r="AC413" i="3"/>
  <c r="AB413" i="3"/>
  <c r="AA413" i="3"/>
  <c r="Z413" i="3"/>
  <c r="X413" i="3"/>
  <c r="W413" i="3"/>
  <c r="V413" i="3"/>
  <c r="U413" i="3"/>
  <c r="T413" i="3"/>
  <c r="S413" i="3"/>
  <c r="R413" i="3"/>
  <c r="Q413" i="3"/>
  <c r="P413" i="3"/>
  <c r="O413" i="3"/>
  <c r="M413" i="3"/>
  <c r="L413" i="3"/>
  <c r="K413" i="3"/>
  <c r="J413" i="3"/>
  <c r="I413" i="3"/>
  <c r="H413" i="3"/>
  <c r="G413" i="3"/>
  <c r="F413" i="3"/>
  <c r="E413" i="3"/>
  <c r="D413" i="3"/>
  <c r="C413" i="3"/>
  <c r="A413" i="3"/>
  <c r="B413" i="3" s="1"/>
  <c r="CA412" i="3"/>
  <c r="BZ412" i="3"/>
  <c r="BY412" i="3"/>
  <c r="BX412" i="3"/>
  <c r="BW412" i="3"/>
  <c r="BV412" i="3"/>
  <c r="BU412" i="3"/>
  <c r="BT412" i="3"/>
  <c r="BS412" i="3"/>
  <c r="BR412" i="3"/>
  <c r="BP412" i="3"/>
  <c r="BO412" i="3"/>
  <c r="BN412" i="3"/>
  <c r="BM412" i="3"/>
  <c r="BL412" i="3"/>
  <c r="BK412" i="3"/>
  <c r="BJ412" i="3"/>
  <c r="BI412" i="3"/>
  <c r="BH412" i="3"/>
  <c r="BG412" i="3"/>
  <c r="BE412" i="3"/>
  <c r="BD412" i="3"/>
  <c r="BC412" i="3"/>
  <c r="BB412" i="3"/>
  <c r="BA412" i="3"/>
  <c r="AZ412" i="3"/>
  <c r="AY412" i="3"/>
  <c r="AX412" i="3"/>
  <c r="AW412" i="3"/>
  <c r="AV412" i="3"/>
  <c r="AT412" i="3"/>
  <c r="AS412" i="3"/>
  <c r="AR412" i="3"/>
  <c r="AQ412" i="3"/>
  <c r="AP412" i="3"/>
  <c r="AO412" i="3"/>
  <c r="AN412" i="3"/>
  <c r="AM412" i="3"/>
  <c r="AL412" i="3"/>
  <c r="AK412" i="3"/>
  <c r="AI412" i="3"/>
  <c r="AH412" i="3"/>
  <c r="AG412" i="3"/>
  <c r="AF412" i="3"/>
  <c r="AE412" i="3"/>
  <c r="AD412" i="3"/>
  <c r="AC412" i="3"/>
  <c r="AB412" i="3"/>
  <c r="AA412" i="3"/>
  <c r="Z412" i="3"/>
  <c r="X412" i="3"/>
  <c r="W412" i="3"/>
  <c r="V412" i="3"/>
  <c r="U412" i="3"/>
  <c r="T412" i="3"/>
  <c r="S412" i="3"/>
  <c r="R412" i="3"/>
  <c r="Q412" i="3"/>
  <c r="P412" i="3"/>
  <c r="O412" i="3"/>
  <c r="M412" i="3"/>
  <c r="L412" i="3"/>
  <c r="K412" i="3"/>
  <c r="J412" i="3"/>
  <c r="I412" i="3"/>
  <c r="H412" i="3"/>
  <c r="G412" i="3"/>
  <c r="F412" i="3"/>
  <c r="E412" i="3"/>
  <c r="D412" i="3"/>
  <c r="C412" i="3"/>
  <c r="A412" i="3"/>
  <c r="B412" i="3" s="1"/>
  <c r="CA411" i="3"/>
  <c r="BZ411" i="3"/>
  <c r="BY411" i="3"/>
  <c r="BX411" i="3"/>
  <c r="BW411" i="3"/>
  <c r="BV411" i="3"/>
  <c r="BU411" i="3"/>
  <c r="BT411" i="3"/>
  <c r="BS411" i="3"/>
  <c r="BR411" i="3"/>
  <c r="BP411" i="3"/>
  <c r="BO411" i="3"/>
  <c r="BN411" i="3"/>
  <c r="BM411" i="3"/>
  <c r="BL411" i="3"/>
  <c r="BK411" i="3"/>
  <c r="BJ411" i="3"/>
  <c r="BI411" i="3"/>
  <c r="BH411" i="3"/>
  <c r="BG411" i="3"/>
  <c r="BE411" i="3"/>
  <c r="BD411" i="3"/>
  <c r="BC411" i="3"/>
  <c r="BB411" i="3"/>
  <c r="BA411" i="3"/>
  <c r="AZ411" i="3"/>
  <c r="AY411" i="3"/>
  <c r="AX411" i="3"/>
  <c r="AW411" i="3"/>
  <c r="AV411" i="3"/>
  <c r="AT411" i="3"/>
  <c r="AS411" i="3"/>
  <c r="AR411" i="3"/>
  <c r="AQ411" i="3"/>
  <c r="AP411" i="3"/>
  <c r="AO411" i="3"/>
  <c r="AN411" i="3"/>
  <c r="AM411" i="3"/>
  <c r="AL411" i="3"/>
  <c r="AK411" i="3"/>
  <c r="AI411" i="3"/>
  <c r="AH411" i="3"/>
  <c r="AG411" i="3"/>
  <c r="AF411" i="3"/>
  <c r="AE411" i="3"/>
  <c r="AD411" i="3"/>
  <c r="AC411" i="3"/>
  <c r="AB411" i="3"/>
  <c r="AA411" i="3"/>
  <c r="Z411" i="3"/>
  <c r="X411" i="3"/>
  <c r="W411" i="3"/>
  <c r="V411" i="3"/>
  <c r="U411" i="3"/>
  <c r="T411" i="3"/>
  <c r="S411" i="3"/>
  <c r="R411" i="3"/>
  <c r="Q411" i="3"/>
  <c r="P411" i="3"/>
  <c r="O411" i="3"/>
  <c r="M411" i="3"/>
  <c r="L411" i="3"/>
  <c r="K411" i="3"/>
  <c r="J411" i="3"/>
  <c r="I411" i="3"/>
  <c r="H411" i="3"/>
  <c r="G411" i="3"/>
  <c r="F411" i="3"/>
  <c r="E411" i="3"/>
  <c r="D411" i="3"/>
  <c r="C411" i="3"/>
  <c r="A411" i="3"/>
  <c r="B411" i="3" s="1"/>
  <c r="Y411" i="3" s="1"/>
  <c r="CD411" i="3" s="1"/>
  <c r="CA410" i="3"/>
  <c r="BZ410" i="3"/>
  <c r="BY410" i="3"/>
  <c r="BX410" i="3"/>
  <c r="BW410" i="3"/>
  <c r="BV410" i="3"/>
  <c r="BU410" i="3"/>
  <c r="BT410" i="3"/>
  <c r="BS410" i="3"/>
  <c r="BR410" i="3"/>
  <c r="BP410" i="3"/>
  <c r="BO410" i="3"/>
  <c r="BN410" i="3"/>
  <c r="BM410" i="3"/>
  <c r="BL410" i="3"/>
  <c r="BK410" i="3"/>
  <c r="BJ410" i="3"/>
  <c r="BI410" i="3"/>
  <c r="BH410" i="3"/>
  <c r="BG410" i="3"/>
  <c r="BE410" i="3"/>
  <c r="BD410" i="3"/>
  <c r="BC410" i="3"/>
  <c r="BB410" i="3"/>
  <c r="BA410" i="3"/>
  <c r="AZ410" i="3"/>
  <c r="AY410" i="3"/>
  <c r="AX410" i="3"/>
  <c r="AW410" i="3"/>
  <c r="AV410" i="3"/>
  <c r="AT410" i="3"/>
  <c r="AS410" i="3"/>
  <c r="AR410" i="3"/>
  <c r="AQ410" i="3"/>
  <c r="AP410" i="3"/>
  <c r="AO410" i="3"/>
  <c r="AN410" i="3"/>
  <c r="AM410" i="3"/>
  <c r="AL410" i="3"/>
  <c r="AK410" i="3"/>
  <c r="AI410" i="3"/>
  <c r="AH410" i="3"/>
  <c r="AG410" i="3"/>
  <c r="AF410" i="3"/>
  <c r="AE410" i="3"/>
  <c r="AD410" i="3"/>
  <c r="AC410" i="3"/>
  <c r="AB410" i="3"/>
  <c r="AA410" i="3"/>
  <c r="Z410" i="3"/>
  <c r="X410" i="3"/>
  <c r="W410" i="3"/>
  <c r="V410" i="3"/>
  <c r="U410" i="3"/>
  <c r="T410" i="3"/>
  <c r="S410" i="3"/>
  <c r="R410" i="3"/>
  <c r="Q410" i="3"/>
  <c r="P410" i="3"/>
  <c r="O410" i="3"/>
  <c r="M410" i="3"/>
  <c r="L410" i="3"/>
  <c r="K410" i="3"/>
  <c r="J410" i="3"/>
  <c r="I410" i="3"/>
  <c r="H410" i="3"/>
  <c r="G410" i="3"/>
  <c r="F410" i="3"/>
  <c r="E410" i="3"/>
  <c r="D410" i="3"/>
  <c r="C410" i="3"/>
  <c r="B410" i="3"/>
  <c r="CB410" i="3" s="1"/>
  <c r="CI410" i="3" s="1"/>
  <c r="A410" i="3"/>
  <c r="CA409" i="3"/>
  <c r="BZ409" i="3"/>
  <c r="BY409" i="3"/>
  <c r="BX409" i="3"/>
  <c r="BW409" i="3"/>
  <c r="BV409" i="3"/>
  <c r="BU409" i="3"/>
  <c r="BT409" i="3"/>
  <c r="BS409" i="3"/>
  <c r="BR409" i="3"/>
  <c r="BP409" i="3"/>
  <c r="BO409" i="3"/>
  <c r="BN409" i="3"/>
  <c r="BM409" i="3"/>
  <c r="BL409" i="3"/>
  <c r="BK409" i="3"/>
  <c r="BJ409" i="3"/>
  <c r="BI409" i="3"/>
  <c r="BH409" i="3"/>
  <c r="BG409" i="3"/>
  <c r="BE409" i="3"/>
  <c r="BD409" i="3"/>
  <c r="BC409" i="3"/>
  <c r="BB409" i="3"/>
  <c r="BA409" i="3"/>
  <c r="AZ409" i="3"/>
  <c r="AY409" i="3"/>
  <c r="AX409" i="3"/>
  <c r="AW409" i="3"/>
  <c r="AV409" i="3"/>
  <c r="AT409" i="3"/>
  <c r="AS409" i="3"/>
  <c r="AR409" i="3"/>
  <c r="AQ409" i="3"/>
  <c r="AP409" i="3"/>
  <c r="AO409" i="3"/>
  <c r="AN409" i="3"/>
  <c r="AM409" i="3"/>
  <c r="AL409" i="3"/>
  <c r="AK409" i="3"/>
  <c r="AI409" i="3"/>
  <c r="AH409" i="3"/>
  <c r="AG409" i="3"/>
  <c r="AF409" i="3"/>
  <c r="AE409" i="3"/>
  <c r="AD409" i="3"/>
  <c r="AC409" i="3"/>
  <c r="AB409" i="3"/>
  <c r="AA409" i="3"/>
  <c r="Z409" i="3"/>
  <c r="X409" i="3"/>
  <c r="W409" i="3"/>
  <c r="V409" i="3"/>
  <c r="U409" i="3"/>
  <c r="T409" i="3"/>
  <c r="S409" i="3"/>
  <c r="R409" i="3"/>
  <c r="Q409" i="3"/>
  <c r="P409" i="3"/>
  <c r="O409" i="3"/>
  <c r="M409" i="3"/>
  <c r="L409" i="3"/>
  <c r="K409" i="3"/>
  <c r="J409" i="3"/>
  <c r="I409" i="3"/>
  <c r="H409" i="3"/>
  <c r="G409" i="3"/>
  <c r="F409" i="3"/>
  <c r="E409" i="3"/>
  <c r="D409" i="3"/>
  <c r="C409" i="3"/>
  <c r="A409" i="3"/>
  <c r="B409" i="3" s="1"/>
  <c r="CA408" i="3"/>
  <c r="BZ408" i="3"/>
  <c r="BY408" i="3"/>
  <c r="BX408" i="3"/>
  <c r="BW408" i="3"/>
  <c r="BV408" i="3"/>
  <c r="BU408" i="3"/>
  <c r="BT408" i="3"/>
  <c r="BS408" i="3"/>
  <c r="BR408" i="3"/>
  <c r="BP408" i="3"/>
  <c r="BO408" i="3"/>
  <c r="BN408" i="3"/>
  <c r="BM408" i="3"/>
  <c r="BL408" i="3"/>
  <c r="BK408" i="3"/>
  <c r="BJ408" i="3"/>
  <c r="BI408" i="3"/>
  <c r="BH408" i="3"/>
  <c r="BG408" i="3"/>
  <c r="BE408" i="3"/>
  <c r="BD408" i="3"/>
  <c r="BC408" i="3"/>
  <c r="BB408" i="3"/>
  <c r="BA408" i="3"/>
  <c r="AZ408" i="3"/>
  <c r="AY408" i="3"/>
  <c r="AX408" i="3"/>
  <c r="AW408" i="3"/>
  <c r="AV408" i="3"/>
  <c r="AT408" i="3"/>
  <c r="AS408" i="3"/>
  <c r="AR408" i="3"/>
  <c r="AQ408" i="3"/>
  <c r="AP408" i="3"/>
  <c r="AO408" i="3"/>
  <c r="AN408" i="3"/>
  <c r="AM408" i="3"/>
  <c r="AL408" i="3"/>
  <c r="AK408" i="3"/>
  <c r="AI408" i="3"/>
  <c r="AH408" i="3"/>
  <c r="AG408" i="3"/>
  <c r="AF408" i="3"/>
  <c r="AE408" i="3"/>
  <c r="AD408" i="3"/>
  <c r="AC408" i="3"/>
  <c r="AB408" i="3"/>
  <c r="AA408" i="3"/>
  <c r="Z408" i="3"/>
  <c r="X408" i="3"/>
  <c r="W408" i="3"/>
  <c r="V408" i="3"/>
  <c r="U408" i="3"/>
  <c r="T408" i="3"/>
  <c r="S408" i="3"/>
  <c r="R408" i="3"/>
  <c r="Q408" i="3"/>
  <c r="P408" i="3"/>
  <c r="O408" i="3"/>
  <c r="M408" i="3"/>
  <c r="L408" i="3"/>
  <c r="K408" i="3"/>
  <c r="J408" i="3"/>
  <c r="I408" i="3"/>
  <c r="H408" i="3"/>
  <c r="G408" i="3"/>
  <c r="F408" i="3"/>
  <c r="E408" i="3"/>
  <c r="D408" i="3"/>
  <c r="C408" i="3"/>
  <c r="A408" i="3"/>
  <c r="B408" i="3" s="1"/>
  <c r="CA407" i="3"/>
  <c r="BZ407" i="3"/>
  <c r="BY407" i="3"/>
  <c r="BX407" i="3"/>
  <c r="BW407" i="3"/>
  <c r="BV407" i="3"/>
  <c r="BU407" i="3"/>
  <c r="BT407" i="3"/>
  <c r="BS407" i="3"/>
  <c r="BR407" i="3"/>
  <c r="BP407" i="3"/>
  <c r="BO407" i="3"/>
  <c r="BN407" i="3"/>
  <c r="BM407" i="3"/>
  <c r="BL407" i="3"/>
  <c r="BK407" i="3"/>
  <c r="BJ407" i="3"/>
  <c r="BI407" i="3"/>
  <c r="BH407" i="3"/>
  <c r="BG407" i="3"/>
  <c r="BE407" i="3"/>
  <c r="BD407" i="3"/>
  <c r="BC407" i="3"/>
  <c r="BB407" i="3"/>
  <c r="BA407" i="3"/>
  <c r="AZ407" i="3"/>
  <c r="AY407" i="3"/>
  <c r="AX407" i="3"/>
  <c r="AW407" i="3"/>
  <c r="AV407" i="3"/>
  <c r="AT407" i="3"/>
  <c r="AS407" i="3"/>
  <c r="AR407" i="3"/>
  <c r="AQ407" i="3"/>
  <c r="AP407" i="3"/>
  <c r="AO407" i="3"/>
  <c r="AN407" i="3"/>
  <c r="AM407" i="3"/>
  <c r="AL407" i="3"/>
  <c r="AK407" i="3"/>
  <c r="AI407" i="3"/>
  <c r="AH407" i="3"/>
  <c r="AG407" i="3"/>
  <c r="AF407" i="3"/>
  <c r="AE407" i="3"/>
  <c r="AD407" i="3"/>
  <c r="AC407" i="3"/>
  <c r="AB407" i="3"/>
  <c r="AA407" i="3"/>
  <c r="Z407" i="3"/>
  <c r="X407" i="3"/>
  <c r="W407" i="3"/>
  <c r="V407" i="3"/>
  <c r="U407" i="3"/>
  <c r="T407" i="3"/>
  <c r="S407" i="3"/>
  <c r="R407" i="3"/>
  <c r="Q407" i="3"/>
  <c r="P407" i="3"/>
  <c r="O407" i="3"/>
  <c r="M407" i="3"/>
  <c r="L407" i="3"/>
  <c r="K407" i="3"/>
  <c r="J407" i="3"/>
  <c r="I407" i="3"/>
  <c r="H407" i="3"/>
  <c r="G407" i="3"/>
  <c r="F407" i="3"/>
  <c r="E407" i="3"/>
  <c r="D407" i="3"/>
  <c r="C407" i="3"/>
  <c r="B407" i="3"/>
  <c r="A407" i="3"/>
  <c r="CA406" i="3"/>
  <c r="BZ406" i="3"/>
  <c r="BY406" i="3"/>
  <c r="BX406" i="3"/>
  <c r="BW406" i="3"/>
  <c r="BV406" i="3"/>
  <c r="BU406" i="3"/>
  <c r="BT406" i="3"/>
  <c r="BS406" i="3"/>
  <c r="BR406" i="3"/>
  <c r="BP406" i="3"/>
  <c r="BO406" i="3"/>
  <c r="BN406" i="3"/>
  <c r="BM406" i="3"/>
  <c r="BL406" i="3"/>
  <c r="BK406" i="3"/>
  <c r="BJ406" i="3"/>
  <c r="BI406" i="3"/>
  <c r="BH406" i="3"/>
  <c r="BG406" i="3"/>
  <c r="BE406" i="3"/>
  <c r="BD406" i="3"/>
  <c r="BC406" i="3"/>
  <c r="BB406" i="3"/>
  <c r="BA406" i="3"/>
  <c r="AZ406" i="3"/>
  <c r="AY406" i="3"/>
  <c r="AX406" i="3"/>
  <c r="AW406" i="3"/>
  <c r="AV406" i="3"/>
  <c r="AT406" i="3"/>
  <c r="AS406" i="3"/>
  <c r="AR406" i="3"/>
  <c r="AQ406" i="3"/>
  <c r="AP406" i="3"/>
  <c r="AO406" i="3"/>
  <c r="AN406" i="3"/>
  <c r="AM406" i="3"/>
  <c r="AL406" i="3"/>
  <c r="AK406" i="3"/>
  <c r="AI406" i="3"/>
  <c r="AH406" i="3"/>
  <c r="AG406" i="3"/>
  <c r="AF406" i="3"/>
  <c r="AE406" i="3"/>
  <c r="AD406" i="3"/>
  <c r="AC406" i="3"/>
  <c r="AB406" i="3"/>
  <c r="AA406" i="3"/>
  <c r="Z406" i="3"/>
  <c r="X406" i="3"/>
  <c r="W406" i="3"/>
  <c r="V406" i="3"/>
  <c r="U406" i="3"/>
  <c r="T406" i="3"/>
  <c r="S406" i="3"/>
  <c r="R406" i="3"/>
  <c r="Q406" i="3"/>
  <c r="P406" i="3"/>
  <c r="O406" i="3"/>
  <c r="M406" i="3"/>
  <c r="L406" i="3"/>
  <c r="K406" i="3"/>
  <c r="J406" i="3"/>
  <c r="I406" i="3"/>
  <c r="H406" i="3"/>
  <c r="G406" i="3"/>
  <c r="F406" i="3"/>
  <c r="E406" i="3"/>
  <c r="D406" i="3"/>
  <c r="C406" i="3"/>
  <c r="A406" i="3"/>
  <c r="B406" i="3" s="1"/>
  <c r="CB406" i="3" s="1"/>
  <c r="CI406" i="3" s="1"/>
  <c r="CA405" i="3"/>
  <c r="BZ405" i="3"/>
  <c r="BY405" i="3"/>
  <c r="BX405" i="3"/>
  <c r="BW405" i="3"/>
  <c r="BV405" i="3"/>
  <c r="BU405" i="3"/>
  <c r="BT405" i="3"/>
  <c r="BS405" i="3"/>
  <c r="BR405" i="3"/>
  <c r="BP405" i="3"/>
  <c r="BO405" i="3"/>
  <c r="BN405" i="3"/>
  <c r="BM405" i="3"/>
  <c r="BL405" i="3"/>
  <c r="BK405" i="3"/>
  <c r="BJ405" i="3"/>
  <c r="BI405" i="3"/>
  <c r="BH405" i="3"/>
  <c r="BG405" i="3"/>
  <c r="BE405" i="3"/>
  <c r="BD405" i="3"/>
  <c r="BC405" i="3"/>
  <c r="BB405" i="3"/>
  <c r="BA405" i="3"/>
  <c r="AZ405" i="3"/>
  <c r="AY405" i="3"/>
  <c r="AX405" i="3"/>
  <c r="AW405" i="3"/>
  <c r="AV405" i="3"/>
  <c r="AT405" i="3"/>
  <c r="AS405" i="3"/>
  <c r="AR405" i="3"/>
  <c r="AQ405" i="3"/>
  <c r="AP405" i="3"/>
  <c r="AO405" i="3"/>
  <c r="AN405" i="3"/>
  <c r="AM405" i="3"/>
  <c r="AL405" i="3"/>
  <c r="AK405" i="3"/>
  <c r="AI405" i="3"/>
  <c r="AH405" i="3"/>
  <c r="AG405" i="3"/>
  <c r="AF405" i="3"/>
  <c r="AE405" i="3"/>
  <c r="AD405" i="3"/>
  <c r="AC405" i="3"/>
  <c r="AB405" i="3"/>
  <c r="AA405" i="3"/>
  <c r="Z405" i="3"/>
  <c r="X405" i="3"/>
  <c r="W405" i="3"/>
  <c r="V405" i="3"/>
  <c r="U405" i="3"/>
  <c r="T405" i="3"/>
  <c r="S405" i="3"/>
  <c r="R405" i="3"/>
  <c r="Q405" i="3"/>
  <c r="P405" i="3"/>
  <c r="O405" i="3"/>
  <c r="M405" i="3"/>
  <c r="L405" i="3"/>
  <c r="K405" i="3"/>
  <c r="J405" i="3"/>
  <c r="I405" i="3"/>
  <c r="H405" i="3"/>
  <c r="G405" i="3"/>
  <c r="F405" i="3"/>
  <c r="E405" i="3"/>
  <c r="D405" i="3"/>
  <c r="C405" i="3"/>
  <c r="A405" i="3"/>
  <c r="B405" i="3" s="1"/>
  <c r="CA404" i="3"/>
  <c r="BZ404" i="3"/>
  <c r="BY404" i="3"/>
  <c r="BX404" i="3"/>
  <c r="BW404" i="3"/>
  <c r="BV404" i="3"/>
  <c r="BU404" i="3"/>
  <c r="BT404" i="3"/>
  <c r="BS404" i="3"/>
  <c r="BR404" i="3"/>
  <c r="BP404" i="3"/>
  <c r="BO404" i="3"/>
  <c r="BN404" i="3"/>
  <c r="BM404" i="3"/>
  <c r="BL404" i="3"/>
  <c r="BK404" i="3"/>
  <c r="BJ404" i="3"/>
  <c r="BI404" i="3"/>
  <c r="BH404" i="3"/>
  <c r="BG404" i="3"/>
  <c r="BE404" i="3"/>
  <c r="BD404" i="3"/>
  <c r="BC404" i="3"/>
  <c r="BB404" i="3"/>
  <c r="BA404" i="3"/>
  <c r="AZ404" i="3"/>
  <c r="AY404" i="3"/>
  <c r="AX404" i="3"/>
  <c r="AW404" i="3"/>
  <c r="AV404" i="3"/>
  <c r="AT404" i="3"/>
  <c r="AS404" i="3"/>
  <c r="AR404" i="3"/>
  <c r="AQ404" i="3"/>
  <c r="AP404" i="3"/>
  <c r="AO404" i="3"/>
  <c r="AN404" i="3"/>
  <c r="AM404" i="3"/>
  <c r="AL404" i="3"/>
  <c r="AK404" i="3"/>
  <c r="AI404" i="3"/>
  <c r="AH404" i="3"/>
  <c r="AG404" i="3"/>
  <c r="AF404" i="3"/>
  <c r="AE404" i="3"/>
  <c r="AD404" i="3"/>
  <c r="AC404" i="3"/>
  <c r="AB404" i="3"/>
  <c r="AA404" i="3"/>
  <c r="Z404" i="3"/>
  <c r="X404" i="3"/>
  <c r="W404" i="3"/>
  <c r="V404" i="3"/>
  <c r="U404" i="3"/>
  <c r="T404" i="3"/>
  <c r="S404" i="3"/>
  <c r="R404" i="3"/>
  <c r="Q404" i="3"/>
  <c r="P404" i="3"/>
  <c r="O404" i="3"/>
  <c r="M404" i="3"/>
  <c r="L404" i="3"/>
  <c r="K404" i="3"/>
  <c r="J404" i="3"/>
  <c r="I404" i="3"/>
  <c r="H404" i="3"/>
  <c r="G404" i="3"/>
  <c r="F404" i="3"/>
  <c r="E404" i="3"/>
  <c r="D404" i="3"/>
  <c r="C404" i="3"/>
  <c r="A404" i="3"/>
  <c r="B404" i="3" s="1"/>
  <c r="CA403" i="3"/>
  <c r="BZ403" i="3"/>
  <c r="BY403" i="3"/>
  <c r="BX403" i="3"/>
  <c r="BW403" i="3"/>
  <c r="BV403" i="3"/>
  <c r="BU403" i="3"/>
  <c r="BT403" i="3"/>
  <c r="BS403" i="3"/>
  <c r="BR403" i="3"/>
  <c r="BP403" i="3"/>
  <c r="BO403" i="3"/>
  <c r="BN403" i="3"/>
  <c r="BM403" i="3"/>
  <c r="BL403" i="3"/>
  <c r="BK403" i="3"/>
  <c r="BJ403" i="3"/>
  <c r="BI403" i="3"/>
  <c r="BH403" i="3"/>
  <c r="BG403" i="3"/>
  <c r="BE403" i="3"/>
  <c r="BD403" i="3"/>
  <c r="BC403" i="3"/>
  <c r="BB403" i="3"/>
  <c r="BA403" i="3"/>
  <c r="AZ403" i="3"/>
  <c r="AY403" i="3"/>
  <c r="AX403" i="3"/>
  <c r="AW403" i="3"/>
  <c r="AV403" i="3"/>
  <c r="AT403" i="3"/>
  <c r="AS403" i="3"/>
  <c r="AR403" i="3"/>
  <c r="AQ403" i="3"/>
  <c r="AP403" i="3"/>
  <c r="AO403" i="3"/>
  <c r="AN403" i="3"/>
  <c r="AM403" i="3"/>
  <c r="AL403" i="3"/>
  <c r="AK403" i="3"/>
  <c r="AI403" i="3"/>
  <c r="AH403" i="3"/>
  <c r="AG403" i="3"/>
  <c r="AF403" i="3"/>
  <c r="AE403" i="3"/>
  <c r="AD403" i="3"/>
  <c r="AC403" i="3"/>
  <c r="AB403" i="3"/>
  <c r="AA403" i="3"/>
  <c r="Z403" i="3"/>
  <c r="X403" i="3"/>
  <c r="W403" i="3"/>
  <c r="V403" i="3"/>
  <c r="U403" i="3"/>
  <c r="T403" i="3"/>
  <c r="S403" i="3"/>
  <c r="R403" i="3"/>
  <c r="Q403" i="3"/>
  <c r="P403" i="3"/>
  <c r="O403" i="3"/>
  <c r="M403" i="3"/>
  <c r="L403" i="3"/>
  <c r="K403" i="3"/>
  <c r="J403" i="3"/>
  <c r="I403" i="3"/>
  <c r="H403" i="3"/>
  <c r="G403" i="3"/>
  <c r="F403" i="3"/>
  <c r="E403" i="3"/>
  <c r="D403" i="3"/>
  <c r="C403" i="3"/>
  <c r="B403" i="3"/>
  <c r="A403" i="3"/>
  <c r="CA402" i="3"/>
  <c r="BZ402" i="3"/>
  <c r="BY402" i="3"/>
  <c r="BX402" i="3"/>
  <c r="BW402" i="3"/>
  <c r="BV402" i="3"/>
  <c r="BU402" i="3"/>
  <c r="BT402" i="3"/>
  <c r="BS402" i="3"/>
  <c r="BR402" i="3"/>
  <c r="BP402" i="3"/>
  <c r="BO402" i="3"/>
  <c r="BN402" i="3"/>
  <c r="BM402" i="3"/>
  <c r="BL402" i="3"/>
  <c r="BK402" i="3"/>
  <c r="BJ402" i="3"/>
  <c r="BI402" i="3"/>
  <c r="BH402" i="3"/>
  <c r="BG402" i="3"/>
  <c r="BE402" i="3"/>
  <c r="BD402" i="3"/>
  <c r="BC402" i="3"/>
  <c r="BB402" i="3"/>
  <c r="BA402" i="3"/>
  <c r="AZ402" i="3"/>
  <c r="AY402" i="3"/>
  <c r="AX402" i="3"/>
  <c r="AW402" i="3"/>
  <c r="AV402" i="3"/>
  <c r="AT402" i="3"/>
  <c r="AS402" i="3"/>
  <c r="AR402" i="3"/>
  <c r="AQ402" i="3"/>
  <c r="AP402" i="3"/>
  <c r="AO402" i="3"/>
  <c r="AN402" i="3"/>
  <c r="AM402" i="3"/>
  <c r="AL402" i="3"/>
  <c r="AK402" i="3"/>
  <c r="AI402" i="3"/>
  <c r="AH402" i="3"/>
  <c r="AG402" i="3"/>
  <c r="AF402" i="3"/>
  <c r="AE402" i="3"/>
  <c r="AD402" i="3"/>
  <c r="AC402" i="3"/>
  <c r="AB402" i="3"/>
  <c r="AA402" i="3"/>
  <c r="Z402" i="3"/>
  <c r="X402" i="3"/>
  <c r="W402" i="3"/>
  <c r="V402" i="3"/>
  <c r="U402" i="3"/>
  <c r="T402" i="3"/>
  <c r="S402" i="3"/>
  <c r="R402" i="3"/>
  <c r="Q402" i="3"/>
  <c r="P402" i="3"/>
  <c r="O402" i="3"/>
  <c r="M402" i="3"/>
  <c r="L402" i="3"/>
  <c r="K402" i="3"/>
  <c r="J402" i="3"/>
  <c r="I402" i="3"/>
  <c r="H402" i="3"/>
  <c r="G402" i="3"/>
  <c r="F402" i="3"/>
  <c r="E402" i="3"/>
  <c r="D402" i="3"/>
  <c r="C402" i="3"/>
  <c r="A402" i="3"/>
  <c r="B402" i="3" s="1"/>
  <c r="CB402" i="3" s="1"/>
  <c r="CI402" i="3" s="1"/>
  <c r="CA401" i="3"/>
  <c r="BZ401" i="3"/>
  <c r="BY401" i="3"/>
  <c r="BX401" i="3"/>
  <c r="BW401" i="3"/>
  <c r="BV401" i="3"/>
  <c r="BU401" i="3"/>
  <c r="BT401" i="3"/>
  <c r="BS401" i="3"/>
  <c r="BR401" i="3"/>
  <c r="BP401" i="3"/>
  <c r="BO401" i="3"/>
  <c r="BN401" i="3"/>
  <c r="BM401" i="3"/>
  <c r="BL401" i="3"/>
  <c r="BK401" i="3"/>
  <c r="BJ401" i="3"/>
  <c r="BI401" i="3"/>
  <c r="BH401" i="3"/>
  <c r="BG401" i="3"/>
  <c r="BE401" i="3"/>
  <c r="BD401" i="3"/>
  <c r="BC401" i="3"/>
  <c r="BB401" i="3"/>
  <c r="BA401" i="3"/>
  <c r="AZ401" i="3"/>
  <c r="AY401" i="3"/>
  <c r="AX401" i="3"/>
  <c r="AW401" i="3"/>
  <c r="AV401" i="3"/>
  <c r="AT401" i="3"/>
  <c r="AS401" i="3"/>
  <c r="AR401" i="3"/>
  <c r="AQ401" i="3"/>
  <c r="AP401" i="3"/>
  <c r="AO401" i="3"/>
  <c r="AN401" i="3"/>
  <c r="AM401" i="3"/>
  <c r="AL401" i="3"/>
  <c r="AK401" i="3"/>
  <c r="AI401" i="3"/>
  <c r="AH401" i="3"/>
  <c r="AG401" i="3"/>
  <c r="AF401" i="3"/>
  <c r="AE401" i="3"/>
  <c r="AD401" i="3"/>
  <c r="AC401" i="3"/>
  <c r="AB401" i="3"/>
  <c r="AA401" i="3"/>
  <c r="Z401" i="3"/>
  <c r="X401" i="3"/>
  <c r="W401" i="3"/>
  <c r="V401" i="3"/>
  <c r="U401" i="3"/>
  <c r="T401" i="3"/>
  <c r="S401" i="3"/>
  <c r="R401" i="3"/>
  <c r="Q401" i="3"/>
  <c r="P401" i="3"/>
  <c r="O401" i="3"/>
  <c r="M401" i="3"/>
  <c r="L401" i="3"/>
  <c r="K401" i="3"/>
  <c r="J401" i="3"/>
  <c r="I401" i="3"/>
  <c r="H401" i="3"/>
  <c r="G401" i="3"/>
  <c r="F401" i="3"/>
  <c r="E401" i="3"/>
  <c r="D401" i="3"/>
  <c r="C401" i="3"/>
  <c r="A401" i="3"/>
  <c r="B401" i="3" s="1"/>
  <c r="BF401" i="3" s="1"/>
  <c r="CG401" i="3" s="1"/>
  <c r="CA400" i="3"/>
  <c r="BZ400" i="3"/>
  <c r="BY400" i="3"/>
  <c r="BX400" i="3"/>
  <c r="BW400" i="3"/>
  <c r="BV400" i="3"/>
  <c r="BU400" i="3"/>
  <c r="BT400" i="3"/>
  <c r="BS400" i="3"/>
  <c r="BR400" i="3"/>
  <c r="BP400" i="3"/>
  <c r="BO400" i="3"/>
  <c r="BN400" i="3"/>
  <c r="BM400" i="3"/>
  <c r="BL400" i="3"/>
  <c r="BK400" i="3"/>
  <c r="BJ400" i="3"/>
  <c r="BI400" i="3"/>
  <c r="BH400" i="3"/>
  <c r="BG400" i="3"/>
  <c r="BE400" i="3"/>
  <c r="BD400" i="3"/>
  <c r="BC400" i="3"/>
  <c r="BB400" i="3"/>
  <c r="BA400" i="3"/>
  <c r="AZ400" i="3"/>
  <c r="AY400" i="3"/>
  <c r="AX400" i="3"/>
  <c r="AW400" i="3"/>
  <c r="AV400" i="3"/>
  <c r="AT400" i="3"/>
  <c r="AS400" i="3"/>
  <c r="AR400" i="3"/>
  <c r="AQ400" i="3"/>
  <c r="AP400" i="3"/>
  <c r="AO400" i="3"/>
  <c r="AN400" i="3"/>
  <c r="AM400" i="3"/>
  <c r="AL400" i="3"/>
  <c r="AK400" i="3"/>
  <c r="AI400" i="3"/>
  <c r="AH400" i="3"/>
  <c r="AG400" i="3"/>
  <c r="AF400" i="3"/>
  <c r="AE400" i="3"/>
  <c r="AD400" i="3"/>
  <c r="AC400" i="3"/>
  <c r="AB400" i="3"/>
  <c r="AA400" i="3"/>
  <c r="Z400" i="3"/>
  <c r="X400" i="3"/>
  <c r="W400" i="3"/>
  <c r="V400" i="3"/>
  <c r="U400" i="3"/>
  <c r="T400" i="3"/>
  <c r="S400" i="3"/>
  <c r="R400" i="3"/>
  <c r="Q400" i="3"/>
  <c r="P400" i="3"/>
  <c r="O400" i="3"/>
  <c r="M400" i="3"/>
  <c r="L400" i="3"/>
  <c r="K400" i="3"/>
  <c r="J400" i="3"/>
  <c r="I400" i="3"/>
  <c r="H400" i="3"/>
  <c r="G400" i="3"/>
  <c r="F400" i="3"/>
  <c r="E400" i="3"/>
  <c r="D400" i="3"/>
  <c r="C400" i="3"/>
  <c r="A400" i="3"/>
  <c r="B400" i="3" s="1"/>
  <c r="Y400" i="3" s="1"/>
  <c r="CD400" i="3" s="1"/>
  <c r="CA399" i="3"/>
  <c r="BZ399" i="3"/>
  <c r="BY399" i="3"/>
  <c r="BX399" i="3"/>
  <c r="BW399" i="3"/>
  <c r="BV399" i="3"/>
  <c r="BU399" i="3"/>
  <c r="BT399" i="3"/>
  <c r="BS399" i="3"/>
  <c r="BR399" i="3"/>
  <c r="BP399" i="3"/>
  <c r="BO399" i="3"/>
  <c r="BN399" i="3"/>
  <c r="BM399" i="3"/>
  <c r="BL399" i="3"/>
  <c r="BK399" i="3"/>
  <c r="BJ399" i="3"/>
  <c r="BI399" i="3"/>
  <c r="BH399" i="3"/>
  <c r="BG399" i="3"/>
  <c r="BE399" i="3"/>
  <c r="BD399" i="3"/>
  <c r="BC399" i="3"/>
  <c r="BB399" i="3"/>
  <c r="BA399" i="3"/>
  <c r="AZ399" i="3"/>
  <c r="AY399" i="3"/>
  <c r="AX399" i="3"/>
  <c r="AW399" i="3"/>
  <c r="AV399" i="3"/>
  <c r="AT399" i="3"/>
  <c r="AS399" i="3"/>
  <c r="AR399" i="3"/>
  <c r="AQ399" i="3"/>
  <c r="AP399" i="3"/>
  <c r="AO399" i="3"/>
  <c r="AN399" i="3"/>
  <c r="AM399" i="3"/>
  <c r="AL399" i="3"/>
  <c r="AK399" i="3"/>
  <c r="AI399" i="3"/>
  <c r="AH399" i="3"/>
  <c r="AG399" i="3"/>
  <c r="AF399" i="3"/>
  <c r="AE399" i="3"/>
  <c r="AD399" i="3"/>
  <c r="AC399" i="3"/>
  <c r="AB399" i="3"/>
  <c r="AA399" i="3"/>
  <c r="Z399" i="3"/>
  <c r="X399" i="3"/>
  <c r="W399" i="3"/>
  <c r="V399" i="3"/>
  <c r="U399" i="3"/>
  <c r="T399" i="3"/>
  <c r="S399" i="3"/>
  <c r="R399" i="3"/>
  <c r="Q399" i="3"/>
  <c r="P399" i="3"/>
  <c r="O399" i="3"/>
  <c r="M399" i="3"/>
  <c r="L399" i="3"/>
  <c r="K399" i="3"/>
  <c r="J399" i="3"/>
  <c r="I399" i="3"/>
  <c r="H399" i="3"/>
  <c r="G399" i="3"/>
  <c r="F399" i="3"/>
  <c r="E399" i="3"/>
  <c r="D399" i="3"/>
  <c r="C399" i="3"/>
  <c r="B399" i="3"/>
  <c r="A399" i="3"/>
  <c r="CA398" i="3"/>
  <c r="BZ398" i="3"/>
  <c r="BY398" i="3"/>
  <c r="BX398" i="3"/>
  <c r="BW398" i="3"/>
  <c r="BV398" i="3"/>
  <c r="BU398" i="3"/>
  <c r="BT398" i="3"/>
  <c r="BS398" i="3"/>
  <c r="BR398" i="3"/>
  <c r="BP398" i="3"/>
  <c r="BO398" i="3"/>
  <c r="BN398" i="3"/>
  <c r="BM398" i="3"/>
  <c r="BL398" i="3"/>
  <c r="BK398" i="3"/>
  <c r="BJ398" i="3"/>
  <c r="BI398" i="3"/>
  <c r="BH398" i="3"/>
  <c r="BG398" i="3"/>
  <c r="BE398" i="3"/>
  <c r="BD398" i="3"/>
  <c r="BC398" i="3"/>
  <c r="BB398" i="3"/>
  <c r="BA398" i="3"/>
  <c r="AZ398" i="3"/>
  <c r="AY398" i="3"/>
  <c r="AX398" i="3"/>
  <c r="AW398" i="3"/>
  <c r="AV398" i="3"/>
  <c r="AT398" i="3"/>
  <c r="AS398" i="3"/>
  <c r="AR398" i="3"/>
  <c r="AQ398" i="3"/>
  <c r="AP398" i="3"/>
  <c r="AO398" i="3"/>
  <c r="AN398" i="3"/>
  <c r="AM398" i="3"/>
  <c r="AL398" i="3"/>
  <c r="AK398" i="3"/>
  <c r="AI398" i="3"/>
  <c r="AH398" i="3"/>
  <c r="AG398" i="3"/>
  <c r="AF398" i="3"/>
  <c r="AE398" i="3"/>
  <c r="AD398" i="3"/>
  <c r="AC398" i="3"/>
  <c r="AB398" i="3"/>
  <c r="AA398" i="3"/>
  <c r="Z398" i="3"/>
  <c r="X398" i="3"/>
  <c r="W398" i="3"/>
  <c r="V398" i="3"/>
  <c r="U398" i="3"/>
  <c r="T398" i="3"/>
  <c r="S398" i="3"/>
  <c r="R398" i="3"/>
  <c r="Q398" i="3"/>
  <c r="P398" i="3"/>
  <c r="O398" i="3"/>
  <c r="M398" i="3"/>
  <c r="L398" i="3"/>
  <c r="K398" i="3"/>
  <c r="J398" i="3"/>
  <c r="I398" i="3"/>
  <c r="H398" i="3"/>
  <c r="G398" i="3"/>
  <c r="F398" i="3"/>
  <c r="E398" i="3"/>
  <c r="D398" i="3"/>
  <c r="C398" i="3"/>
  <c r="B398" i="3"/>
  <c r="A398" i="3"/>
  <c r="CA397" i="3"/>
  <c r="BZ397" i="3"/>
  <c r="BY397" i="3"/>
  <c r="BX397" i="3"/>
  <c r="BW397" i="3"/>
  <c r="BV397" i="3"/>
  <c r="BU397" i="3"/>
  <c r="BT397" i="3"/>
  <c r="BS397" i="3"/>
  <c r="BR397" i="3"/>
  <c r="BP397" i="3"/>
  <c r="BO397" i="3"/>
  <c r="BN397" i="3"/>
  <c r="BM397" i="3"/>
  <c r="BL397" i="3"/>
  <c r="BK397" i="3"/>
  <c r="BJ397" i="3"/>
  <c r="BI397" i="3"/>
  <c r="BH397" i="3"/>
  <c r="BG397" i="3"/>
  <c r="BE397" i="3"/>
  <c r="BD397" i="3"/>
  <c r="BC397" i="3"/>
  <c r="BB397" i="3"/>
  <c r="BA397" i="3"/>
  <c r="AZ397" i="3"/>
  <c r="AY397" i="3"/>
  <c r="AX397" i="3"/>
  <c r="AW397" i="3"/>
  <c r="AV397" i="3"/>
  <c r="AT397" i="3"/>
  <c r="AS397" i="3"/>
  <c r="AR397" i="3"/>
  <c r="AQ397" i="3"/>
  <c r="AP397" i="3"/>
  <c r="AO397" i="3"/>
  <c r="AN397" i="3"/>
  <c r="AM397" i="3"/>
  <c r="AL397" i="3"/>
  <c r="AK397" i="3"/>
  <c r="AI397" i="3"/>
  <c r="AH397" i="3"/>
  <c r="AG397" i="3"/>
  <c r="AF397" i="3"/>
  <c r="AE397" i="3"/>
  <c r="AD397" i="3"/>
  <c r="AC397" i="3"/>
  <c r="AB397" i="3"/>
  <c r="AA397" i="3"/>
  <c r="Z397" i="3"/>
  <c r="X397" i="3"/>
  <c r="W397" i="3"/>
  <c r="V397" i="3"/>
  <c r="U397" i="3"/>
  <c r="T397" i="3"/>
  <c r="S397" i="3"/>
  <c r="R397" i="3"/>
  <c r="Q397" i="3"/>
  <c r="P397" i="3"/>
  <c r="O397" i="3"/>
  <c r="M397" i="3"/>
  <c r="L397" i="3"/>
  <c r="K397" i="3"/>
  <c r="J397" i="3"/>
  <c r="I397" i="3"/>
  <c r="E397" i="3"/>
  <c r="C397" i="3"/>
  <c r="A397" i="3"/>
  <c r="B397" i="3" s="1"/>
  <c r="BF397" i="3" s="1"/>
  <c r="CG397" i="3" s="1"/>
  <c r="CA396" i="3"/>
  <c r="BZ396" i="3"/>
  <c r="BY396" i="3"/>
  <c r="BX396" i="3"/>
  <c r="BW396" i="3"/>
  <c r="BV396" i="3"/>
  <c r="BU396" i="3"/>
  <c r="BT396" i="3"/>
  <c r="BS396" i="3"/>
  <c r="BR396" i="3"/>
  <c r="BP396" i="3"/>
  <c r="BO396" i="3"/>
  <c r="BN396" i="3"/>
  <c r="BM396" i="3"/>
  <c r="BL396" i="3"/>
  <c r="BK396" i="3"/>
  <c r="BJ396" i="3"/>
  <c r="BI396" i="3"/>
  <c r="BH396" i="3"/>
  <c r="BG396" i="3"/>
  <c r="BE396" i="3"/>
  <c r="BD396" i="3"/>
  <c r="BC396" i="3"/>
  <c r="BB396" i="3"/>
  <c r="BA396" i="3"/>
  <c r="AZ396" i="3"/>
  <c r="AY396" i="3"/>
  <c r="AX396" i="3"/>
  <c r="AW396" i="3"/>
  <c r="AV396" i="3"/>
  <c r="AT396" i="3"/>
  <c r="AS396" i="3"/>
  <c r="AR396" i="3"/>
  <c r="AQ396" i="3"/>
  <c r="AP396" i="3"/>
  <c r="AO396" i="3"/>
  <c r="AN396" i="3"/>
  <c r="AM396" i="3"/>
  <c r="AL396" i="3"/>
  <c r="AK396" i="3"/>
  <c r="AI396" i="3"/>
  <c r="AH396" i="3"/>
  <c r="AG396" i="3"/>
  <c r="AF396" i="3"/>
  <c r="AE396" i="3"/>
  <c r="AD396" i="3"/>
  <c r="AC396" i="3"/>
  <c r="AB396" i="3"/>
  <c r="AA396" i="3"/>
  <c r="Z396" i="3"/>
  <c r="X396" i="3"/>
  <c r="W396" i="3"/>
  <c r="V396" i="3"/>
  <c r="U396" i="3"/>
  <c r="T396" i="3"/>
  <c r="S396" i="3"/>
  <c r="R396" i="3"/>
  <c r="Q396" i="3"/>
  <c r="P396" i="3"/>
  <c r="O396" i="3"/>
  <c r="M396" i="3"/>
  <c r="L396" i="3"/>
  <c r="K396" i="3"/>
  <c r="J396" i="3"/>
  <c r="I396" i="3"/>
  <c r="E396" i="3"/>
  <c r="C396" i="3"/>
  <c r="A396" i="3"/>
  <c r="B396" i="3" s="1"/>
  <c r="CA395" i="3"/>
  <c r="BZ395" i="3"/>
  <c r="BY395" i="3"/>
  <c r="BX395" i="3"/>
  <c r="BW395" i="3"/>
  <c r="BV395" i="3"/>
  <c r="BU395" i="3"/>
  <c r="BT395" i="3"/>
  <c r="BS395" i="3"/>
  <c r="BR395" i="3"/>
  <c r="BP395" i="3"/>
  <c r="BO395" i="3"/>
  <c r="BN395" i="3"/>
  <c r="BM395" i="3"/>
  <c r="BL395" i="3"/>
  <c r="BK395" i="3"/>
  <c r="BJ395" i="3"/>
  <c r="BI395" i="3"/>
  <c r="BH395" i="3"/>
  <c r="BG395" i="3"/>
  <c r="BE395" i="3"/>
  <c r="BD395" i="3"/>
  <c r="BC395" i="3"/>
  <c r="BB395" i="3"/>
  <c r="BA395" i="3"/>
  <c r="AZ395" i="3"/>
  <c r="AY395" i="3"/>
  <c r="AX395" i="3"/>
  <c r="AW395" i="3"/>
  <c r="AV395" i="3"/>
  <c r="AT395" i="3"/>
  <c r="AS395" i="3"/>
  <c r="AR395" i="3"/>
  <c r="AQ395" i="3"/>
  <c r="AP395" i="3"/>
  <c r="AO395" i="3"/>
  <c r="AN395" i="3"/>
  <c r="AM395" i="3"/>
  <c r="AL395" i="3"/>
  <c r="AK395" i="3"/>
  <c r="AI395" i="3"/>
  <c r="AH395" i="3"/>
  <c r="AG395" i="3"/>
  <c r="AF395" i="3"/>
  <c r="AE395" i="3"/>
  <c r="AD395" i="3"/>
  <c r="AC395" i="3"/>
  <c r="AB395" i="3"/>
  <c r="AA395" i="3"/>
  <c r="Z395" i="3"/>
  <c r="X395" i="3"/>
  <c r="W395" i="3"/>
  <c r="V395" i="3"/>
  <c r="U395" i="3"/>
  <c r="T395" i="3"/>
  <c r="S395" i="3"/>
  <c r="R395" i="3"/>
  <c r="Q395" i="3"/>
  <c r="P395" i="3"/>
  <c r="O395" i="3"/>
  <c r="M395" i="3"/>
  <c r="L395" i="3"/>
  <c r="K395" i="3"/>
  <c r="J395" i="3"/>
  <c r="I395" i="3"/>
  <c r="E395" i="3"/>
  <c r="C395" i="3"/>
  <c r="B395" i="3"/>
  <c r="Y395" i="3" s="1"/>
  <c r="CD395" i="3" s="1"/>
  <c r="A395" i="3"/>
  <c r="CA394" i="3"/>
  <c r="BZ394" i="3"/>
  <c r="BY394" i="3"/>
  <c r="BX394" i="3"/>
  <c r="BW394" i="3"/>
  <c r="BV394" i="3"/>
  <c r="BU394" i="3"/>
  <c r="BT394" i="3"/>
  <c r="BS394" i="3"/>
  <c r="BR394" i="3"/>
  <c r="BP394" i="3"/>
  <c r="BO394" i="3"/>
  <c r="BN394" i="3"/>
  <c r="BM394" i="3"/>
  <c r="BL394" i="3"/>
  <c r="BK394" i="3"/>
  <c r="BJ394" i="3"/>
  <c r="BI394" i="3"/>
  <c r="BH394" i="3"/>
  <c r="BG394" i="3"/>
  <c r="BE394" i="3"/>
  <c r="BD394" i="3"/>
  <c r="BC394" i="3"/>
  <c r="BB394" i="3"/>
  <c r="BA394" i="3"/>
  <c r="AZ394" i="3"/>
  <c r="AY394" i="3"/>
  <c r="AX394" i="3"/>
  <c r="AW394" i="3"/>
  <c r="AV394" i="3"/>
  <c r="AT394" i="3"/>
  <c r="AS394" i="3"/>
  <c r="AR394" i="3"/>
  <c r="AQ394" i="3"/>
  <c r="AP394" i="3"/>
  <c r="AO394" i="3"/>
  <c r="AN394" i="3"/>
  <c r="AM394" i="3"/>
  <c r="AL394" i="3"/>
  <c r="AK394" i="3"/>
  <c r="AI394" i="3"/>
  <c r="AH394" i="3"/>
  <c r="AG394" i="3"/>
  <c r="AF394" i="3"/>
  <c r="AE394" i="3"/>
  <c r="AD394" i="3"/>
  <c r="AC394" i="3"/>
  <c r="AB394" i="3"/>
  <c r="AA394" i="3"/>
  <c r="Z394" i="3"/>
  <c r="X394" i="3"/>
  <c r="W394" i="3"/>
  <c r="V394" i="3"/>
  <c r="U394" i="3"/>
  <c r="T394" i="3"/>
  <c r="S394" i="3"/>
  <c r="R394" i="3"/>
  <c r="Q394" i="3"/>
  <c r="P394" i="3"/>
  <c r="O394" i="3"/>
  <c r="M394" i="3"/>
  <c r="L394" i="3"/>
  <c r="K394" i="3"/>
  <c r="J394" i="3"/>
  <c r="I394" i="3"/>
  <c r="E394" i="3"/>
  <c r="C394" i="3"/>
  <c r="A394" i="3"/>
  <c r="B394" i="3" s="1"/>
  <c r="CA393" i="3"/>
  <c r="BZ393" i="3"/>
  <c r="BY393" i="3"/>
  <c r="BX393" i="3"/>
  <c r="BW393" i="3"/>
  <c r="BV393" i="3"/>
  <c r="BU393" i="3"/>
  <c r="BT393" i="3"/>
  <c r="BS393" i="3"/>
  <c r="BR393" i="3"/>
  <c r="BP393" i="3"/>
  <c r="BO393" i="3"/>
  <c r="BN393" i="3"/>
  <c r="BM393" i="3"/>
  <c r="BL393" i="3"/>
  <c r="BK393" i="3"/>
  <c r="BJ393" i="3"/>
  <c r="BI393" i="3"/>
  <c r="BH393" i="3"/>
  <c r="BG393" i="3"/>
  <c r="BE393" i="3"/>
  <c r="BD393" i="3"/>
  <c r="BC393" i="3"/>
  <c r="BB393" i="3"/>
  <c r="BA393" i="3"/>
  <c r="AZ393" i="3"/>
  <c r="AY393" i="3"/>
  <c r="AX393" i="3"/>
  <c r="AW393" i="3"/>
  <c r="AV393" i="3"/>
  <c r="AT393" i="3"/>
  <c r="AS393" i="3"/>
  <c r="AR393" i="3"/>
  <c r="AQ393" i="3"/>
  <c r="AP393" i="3"/>
  <c r="AO393" i="3"/>
  <c r="AN393" i="3"/>
  <c r="AM393" i="3"/>
  <c r="AL393" i="3"/>
  <c r="AK393" i="3"/>
  <c r="AI393" i="3"/>
  <c r="AH393" i="3"/>
  <c r="AG393" i="3"/>
  <c r="AF393" i="3"/>
  <c r="AE393" i="3"/>
  <c r="AD393" i="3"/>
  <c r="AC393" i="3"/>
  <c r="AB393" i="3"/>
  <c r="AA393" i="3"/>
  <c r="Z393" i="3"/>
  <c r="X393" i="3"/>
  <c r="W393" i="3"/>
  <c r="V393" i="3"/>
  <c r="U393" i="3"/>
  <c r="T393" i="3"/>
  <c r="S393" i="3"/>
  <c r="R393" i="3"/>
  <c r="Q393" i="3"/>
  <c r="P393" i="3"/>
  <c r="O393" i="3"/>
  <c r="M393" i="3"/>
  <c r="L393" i="3"/>
  <c r="K393" i="3"/>
  <c r="J393" i="3"/>
  <c r="I393" i="3"/>
  <c r="H393" i="3"/>
  <c r="G393" i="3"/>
  <c r="F393" i="3"/>
  <c r="E393" i="3"/>
  <c r="D393" i="3"/>
  <c r="C393" i="3"/>
  <c r="A393" i="3"/>
  <c r="B393" i="3" s="1"/>
  <c r="BF393" i="3" s="1"/>
  <c r="CG393" i="3" s="1"/>
  <c r="CA392" i="3"/>
  <c r="BZ392" i="3"/>
  <c r="BY392" i="3"/>
  <c r="BX392" i="3"/>
  <c r="BW392" i="3"/>
  <c r="BV392" i="3"/>
  <c r="BU392" i="3"/>
  <c r="BT392" i="3"/>
  <c r="BS392" i="3"/>
  <c r="BR392" i="3"/>
  <c r="BP392" i="3"/>
  <c r="BO392" i="3"/>
  <c r="BN392" i="3"/>
  <c r="BM392" i="3"/>
  <c r="BL392" i="3"/>
  <c r="BK392" i="3"/>
  <c r="BJ392" i="3"/>
  <c r="BI392" i="3"/>
  <c r="BH392" i="3"/>
  <c r="BG392" i="3"/>
  <c r="BE392" i="3"/>
  <c r="BD392" i="3"/>
  <c r="BC392" i="3"/>
  <c r="BB392" i="3"/>
  <c r="BA392" i="3"/>
  <c r="AZ392" i="3"/>
  <c r="AY392" i="3"/>
  <c r="AX392" i="3"/>
  <c r="AW392" i="3"/>
  <c r="AV392" i="3"/>
  <c r="AT392" i="3"/>
  <c r="AS392" i="3"/>
  <c r="AR392" i="3"/>
  <c r="AQ392" i="3"/>
  <c r="AP392" i="3"/>
  <c r="AO392" i="3"/>
  <c r="AN392" i="3"/>
  <c r="AM392" i="3"/>
  <c r="AL392" i="3"/>
  <c r="AK392" i="3"/>
  <c r="AI392" i="3"/>
  <c r="AH392" i="3"/>
  <c r="AG392" i="3"/>
  <c r="AF392" i="3"/>
  <c r="AE392" i="3"/>
  <c r="AD392" i="3"/>
  <c r="AC392" i="3"/>
  <c r="AB392" i="3"/>
  <c r="AA392" i="3"/>
  <c r="Z392" i="3"/>
  <c r="X392" i="3"/>
  <c r="W392" i="3"/>
  <c r="V392" i="3"/>
  <c r="U392" i="3"/>
  <c r="T392" i="3"/>
  <c r="S392" i="3"/>
  <c r="R392" i="3"/>
  <c r="Q392" i="3"/>
  <c r="P392" i="3"/>
  <c r="O392" i="3"/>
  <c r="M392" i="3"/>
  <c r="L392" i="3"/>
  <c r="K392" i="3"/>
  <c r="J392" i="3"/>
  <c r="I392" i="3"/>
  <c r="H392" i="3"/>
  <c r="G392" i="3"/>
  <c r="F392" i="3"/>
  <c r="E392" i="3"/>
  <c r="D392" i="3"/>
  <c r="C392" i="3"/>
  <c r="A392" i="3"/>
  <c r="B392" i="3" s="1"/>
  <c r="Y392" i="3" s="1"/>
  <c r="CD392" i="3" s="1"/>
  <c r="CA391" i="3"/>
  <c r="BZ391" i="3"/>
  <c r="BY391" i="3"/>
  <c r="BX391" i="3"/>
  <c r="BW391" i="3"/>
  <c r="BV391" i="3"/>
  <c r="BU391" i="3"/>
  <c r="BT391" i="3"/>
  <c r="BS391" i="3"/>
  <c r="BR391" i="3"/>
  <c r="BP391" i="3"/>
  <c r="BO391" i="3"/>
  <c r="BN391" i="3"/>
  <c r="BM391" i="3"/>
  <c r="BL391" i="3"/>
  <c r="BK391" i="3"/>
  <c r="BJ391" i="3"/>
  <c r="BI391" i="3"/>
  <c r="BH391" i="3"/>
  <c r="BG391" i="3"/>
  <c r="BE391" i="3"/>
  <c r="BD391" i="3"/>
  <c r="BC391" i="3"/>
  <c r="BB391" i="3"/>
  <c r="BA391" i="3"/>
  <c r="AZ391" i="3"/>
  <c r="AY391" i="3"/>
  <c r="AX391" i="3"/>
  <c r="AW391" i="3"/>
  <c r="AV391" i="3"/>
  <c r="AT391" i="3"/>
  <c r="AS391" i="3"/>
  <c r="AR391" i="3"/>
  <c r="AQ391" i="3"/>
  <c r="AP391" i="3"/>
  <c r="AO391" i="3"/>
  <c r="AN391" i="3"/>
  <c r="AM391" i="3"/>
  <c r="AL391" i="3"/>
  <c r="AK391" i="3"/>
  <c r="AI391" i="3"/>
  <c r="AH391" i="3"/>
  <c r="AG391" i="3"/>
  <c r="AF391" i="3"/>
  <c r="AE391" i="3"/>
  <c r="AD391" i="3"/>
  <c r="AC391" i="3"/>
  <c r="AB391" i="3"/>
  <c r="AA391" i="3"/>
  <c r="Z391" i="3"/>
  <c r="X391" i="3"/>
  <c r="W391" i="3"/>
  <c r="V391" i="3"/>
  <c r="U391" i="3"/>
  <c r="T391" i="3"/>
  <c r="S391" i="3"/>
  <c r="R391" i="3"/>
  <c r="Q391" i="3"/>
  <c r="P391" i="3"/>
  <c r="O391" i="3"/>
  <c r="M391" i="3"/>
  <c r="L391" i="3"/>
  <c r="K391" i="3"/>
  <c r="J391" i="3"/>
  <c r="I391" i="3"/>
  <c r="H391" i="3"/>
  <c r="G391" i="3"/>
  <c r="F391" i="3"/>
  <c r="E391" i="3"/>
  <c r="D391" i="3"/>
  <c r="C391" i="3"/>
  <c r="A391" i="3"/>
  <c r="B391" i="3" s="1"/>
  <c r="CA390" i="3"/>
  <c r="BZ390" i="3"/>
  <c r="BY390" i="3"/>
  <c r="BX390" i="3"/>
  <c r="BW390" i="3"/>
  <c r="BV390" i="3"/>
  <c r="BU390" i="3"/>
  <c r="BT390" i="3"/>
  <c r="BS390" i="3"/>
  <c r="BR390" i="3"/>
  <c r="BP390" i="3"/>
  <c r="BO390" i="3"/>
  <c r="BN390" i="3"/>
  <c r="BM390" i="3"/>
  <c r="BL390" i="3"/>
  <c r="BK390" i="3"/>
  <c r="BJ390" i="3"/>
  <c r="BI390" i="3"/>
  <c r="BH390" i="3"/>
  <c r="BG390" i="3"/>
  <c r="BE390" i="3"/>
  <c r="BD390" i="3"/>
  <c r="BC390" i="3"/>
  <c r="BB390" i="3"/>
  <c r="BA390" i="3"/>
  <c r="AZ390" i="3"/>
  <c r="AY390" i="3"/>
  <c r="AX390" i="3"/>
  <c r="AW390" i="3"/>
  <c r="AV390" i="3"/>
  <c r="AT390" i="3"/>
  <c r="AS390" i="3"/>
  <c r="AR390" i="3"/>
  <c r="AQ390" i="3"/>
  <c r="AP390" i="3"/>
  <c r="AO390" i="3"/>
  <c r="AN390" i="3"/>
  <c r="AM390" i="3"/>
  <c r="AL390" i="3"/>
  <c r="AK390" i="3"/>
  <c r="AI390" i="3"/>
  <c r="AH390" i="3"/>
  <c r="AG390" i="3"/>
  <c r="AF390" i="3"/>
  <c r="AE390" i="3"/>
  <c r="AD390" i="3"/>
  <c r="AC390" i="3"/>
  <c r="AB390" i="3"/>
  <c r="AA390" i="3"/>
  <c r="Z390" i="3"/>
  <c r="X390" i="3"/>
  <c r="W390" i="3"/>
  <c r="V390" i="3"/>
  <c r="U390" i="3"/>
  <c r="T390" i="3"/>
  <c r="S390" i="3"/>
  <c r="R390" i="3"/>
  <c r="Q390" i="3"/>
  <c r="P390" i="3"/>
  <c r="O390" i="3"/>
  <c r="M390" i="3"/>
  <c r="L390" i="3"/>
  <c r="K390" i="3"/>
  <c r="J390" i="3"/>
  <c r="I390" i="3"/>
  <c r="H390" i="3"/>
  <c r="G390" i="3"/>
  <c r="F390" i="3"/>
  <c r="E390" i="3"/>
  <c r="D390" i="3"/>
  <c r="C390" i="3"/>
  <c r="A390" i="3"/>
  <c r="B390" i="3" s="1"/>
  <c r="BF390" i="3" s="1"/>
  <c r="CG390" i="3" s="1"/>
  <c r="CA389" i="3"/>
  <c r="BZ389" i="3"/>
  <c r="BY389" i="3"/>
  <c r="BX389" i="3"/>
  <c r="BW389" i="3"/>
  <c r="BV389" i="3"/>
  <c r="BU389" i="3"/>
  <c r="BT389" i="3"/>
  <c r="BS389" i="3"/>
  <c r="BR389" i="3"/>
  <c r="BP389" i="3"/>
  <c r="BO389" i="3"/>
  <c r="BN389" i="3"/>
  <c r="BM389" i="3"/>
  <c r="BL389" i="3"/>
  <c r="BK389" i="3"/>
  <c r="BJ389" i="3"/>
  <c r="BI389" i="3"/>
  <c r="BH389" i="3"/>
  <c r="BG389" i="3"/>
  <c r="BE389" i="3"/>
  <c r="BD389" i="3"/>
  <c r="BC389" i="3"/>
  <c r="BB389" i="3"/>
  <c r="BA389" i="3"/>
  <c r="AZ389" i="3"/>
  <c r="AY389" i="3"/>
  <c r="AX389" i="3"/>
  <c r="AW389" i="3"/>
  <c r="AV389" i="3"/>
  <c r="AT389" i="3"/>
  <c r="AS389" i="3"/>
  <c r="AR389" i="3"/>
  <c r="AQ389" i="3"/>
  <c r="AP389" i="3"/>
  <c r="AO389" i="3"/>
  <c r="AN389" i="3"/>
  <c r="AM389" i="3"/>
  <c r="AL389" i="3"/>
  <c r="AK389" i="3"/>
  <c r="AI389" i="3"/>
  <c r="AH389" i="3"/>
  <c r="AG389" i="3"/>
  <c r="AF389" i="3"/>
  <c r="AE389" i="3"/>
  <c r="AD389" i="3"/>
  <c r="AC389" i="3"/>
  <c r="AB389" i="3"/>
  <c r="AA389" i="3"/>
  <c r="Z389" i="3"/>
  <c r="X389" i="3"/>
  <c r="W389" i="3"/>
  <c r="V389" i="3"/>
  <c r="U389" i="3"/>
  <c r="T389" i="3"/>
  <c r="S389" i="3"/>
  <c r="R389" i="3"/>
  <c r="Q389" i="3"/>
  <c r="P389" i="3"/>
  <c r="O389" i="3"/>
  <c r="M389" i="3"/>
  <c r="L389" i="3"/>
  <c r="K389" i="3"/>
  <c r="J389" i="3"/>
  <c r="I389" i="3"/>
  <c r="H389" i="3"/>
  <c r="G389" i="3"/>
  <c r="F389" i="3"/>
  <c r="E389" i="3"/>
  <c r="D389" i="3"/>
  <c r="C389" i="3"/>
  <c r="A389" i="3"/>
  <c r="B389" i="3" s="1"/>
  <c r="CA388" i="3"/>
  <c r="BZ388" i="3"/>
  <c r="BY388" i="3"/>
  <c r="BX388" i="3"/>
  <c r="BW388" i="3"/>
  <c r="BV388" i="3"/>
  <c r="BU388" i="3"/>
  <c r="BT388" i="3"/>
  <c r="BS388" i="3"/>
  <c r="BR388" i="3"/>
  <c r="BP388" i="3"/>
  <c r="BO388" i="3"/>
  <c r="BN388" i="3"/>
  <c r="BM388" i="3"/>
  <c r="BL388" i="3"/>
  <c r="BK388" i="3"/>
  <c r="BJ388" i="3"/>
  <c r="BI388" i="3"/>
  <c r="BH388" i="3"/>
  <c r="BG388" i="3"/>
  <c r="BE388" i="3"/>
  <c r="BD388" i="3"/>
  <c r="BC388" i="3"/>
  <c r="BB388" i="3"/>
  <c r="BA388" i="3"/>
  <c r="AZ388" i="3"/>
  <c r="AY388" i="3"/>
  <c r="AX388" i="3"/>
  <c r="AW388" i="3"/>
  <c r="AV388" i="3"/>
  <c r="AT388" i="3"/>
  <c r="AS388" i="3"/>
  <c r="AR388" i="3"/>
  <c r="AQ388" i="3"/>
  <c r="AP388" i="3"/>
  <c r="AO388" i="3"/>
  <c r="AN388" i="3"/>
  <c r="AM388" i="3"/>
  <c r="AL388" i="3"/>
  <c r="AK388" i="3"/>
  <c r="AI388" i="3"/>
  <c r="AH388" i="3"/>
  <c r="AG388" i="3"/>
  <c r="AF388" i="3"/>
  <c r="AE388" i="3"/>
  <c r="AD388" i="3"/>
  <c r="AC388" i="3"/>
  <c r="AB388" i="3"/>
  <c r="AA388" i="3"/>
  <c r="Z388" i="3"/>
  <c r="X388" i="3"/>
  <c r="W388" i="3"/>
  <c r="V388" i="3"/>
  <c r="U388" i="3"/>
  <c r="T388" i="3"/>
  <c r="S388" i="3"/>
  <c r="R388" i="3"/>
  <c r="Q388" i="3"/>
  <c r="P388" i="3"/>
  <c r="O388" i="3"/>
  <c r="M388" i="3"/>
  <c r="L388" i="3"/>
  <c r="K388" i="3"/>
  <c r="J388" i="3"/>
  <c r="I388" i="3"/>
  <c r="H388" i="3"/>
  <c r="G388" i="3"/>
  <c r="F388" i="3"/>
  <c r="E388" i="3"/>
  <c r="D388" i="3"/>
  <c r="C388" i="3"/>
  <c r="A388" i="3"/>
  <c r="B388" i="3" s="1"/>
  <c r="CA387" i="3"/>
  <c r="BZ387" i="3"/>
  <c r="BY387" i="3"/>
  <c r="BX387" i="3"/>
  <c r="BW387" i="3"/>
  <c r="BV387" i="3"/>
  <c r="BU387" i="3"/>
  <c r="BT387" i="3"/>
  <c r="BS387" i="3"/>
  <c r="BR387" i="3"/>
  <c r="BP387" i="3"/>
  <c r="BO387" i="3"/>
  <c r="BN387" i="3"/>
  <c r="BM387" i="3"/>
  <c r="BL387" i="3"/>
  <c r="BK387" i="3"/>
  <c r="BJ387" i="3"/>
  <c r="BI387" i="3"/>
  <c r="BH387" i="3"/>
  <c r="BG387" i="3"/>
  <c r="BE387" i="3"/>
  <c r="BD387" i="3"/>
  <c r="BC387" i="3"/>
  <c r="BB387" i="3"/>
  <c r="BA387" i="3"/>
  <c r="AZ387" i="3"/>
  <c r="AY387" i="3"/>
  <c r="AX387" i="3"/>
  <c r="AW387" i="3"/>
  <c r="AV387" i="3"/>
  <c r="AT387" i="3"/>
  <c r="AS387" i="3"/>
  <c r="AR387" i="3"/>
  <c r="AQ387" i="3"/>
  <c r="AP387" i="3"/>
  <c r="AO387" i="3"/>
  <c r="AN387" i="3"/>
  <c r="AM387" i="3"/>
  <c r="AL387" i="3"/>
  <c r="AK387" i="3"/>
  <c r="AI387" i="3"/>
  <c r="AH387" i="3"/>
  <c r="AG387" i="3"/>
  <c r="AF387" i="3"/>
  <c r="AE387" i="3"/>
  <c r="AD387" i="3"/>
  <c r="AC387" i="3"/>
  <c r="AB387" i="3"/>
  <c r="AA387" i="3"/>
  <c r="Z387" i="3"/>
  <c r="X387" i="3"/>
  <c r="W387" i="3"/>
  <c r="V387" i="3"/>
  <c r="U387" i="3"/>
  <c r="T387" i="3"/>
  <c r="S387" i="3"/>
  <c r="R387" i="3"/>
  <c r="Q387" i="3"/>
  <c r="P387" i="3"/>
  <c r="O387" i="3"/>
  <c r="M387" i="3"/>
  <c r="L387" i="3"/>
  <c r="K387" i="3"/>
  <c r="J387" i="3"/>
  <c r="I387" i="3"/>
  <c r="H387" i="3"/>
  <c r="G387" i="3"/>
  <c r="F387" i="3"/>
  <c r="E387" i="3"/>
  <c r="D387" i="3"/>
  <c r="C387" i="3"/>
  <c r="B387" i="3"/>
  <c r="A387" i="3"/>
  <c r="CA386" i="3"/>
  <c r="BZ386" i="3"/>
  <c r="BY386" i="3"/>
  <c r="BX386" i="3"/>
  <c r="BW386" i="3"/>
  <c r="BV386" i="3"/>
  <c r="BU386" i="3"/>
  <c r="BT386" i="3"/>
  <c r="BS386" i="3"/>
  <c r="BR386" i="3"/>
  <c r="BP386" i="3"/>
  <c r="BO386" i="3"/>
  <c r="BN386" i="3"/>
  <c r="BM386" i="3"/>
  <c r="BL386" i="3"/>
  <c r="BK386" i="3"/>
  <c r="BJ386" i="3"/>
  <c r="BI386" i="3"/>
  <c r="BH386" i="3"/>
  <c r="BG386" i="3"/>
  <c r="BE386" i="3"/>
  <c r="BD386" i="3"/>
  <c r="BC386" i="3"/>
  <c r="BB386" i="3"/>
  <c r="BA386" i="3"/>
  <c r="AZ386" i="3"/>
  <c r="AY386" i="3"/>
  <c r="AX386" i="3"/>
  <c r="AW386" i="3"/>
  <c r="AV386" i="3"/>
  <c r="AT386" i="3"/>
  <c r="AS386" i="3"/>
  <c r="AR386" i="3"/>
  <c r="AQ386" i="3"/>
  <c r="AP386" i="3"/>
  <c r="AO386" i="3"/>
  <c r="AN386" i="3"/>
  <c r="AM386" i="3"/>
  <c r="AL386" i="3"/>
  <c r="AK386" i="3"/>
  <c r="AI386" i="3"/>
  <c r="AH386" i="3"/>
  <c r="AG386" i="3"/>
  <c r="AF386" i="3"/>
  <c r="AE386" i="3"/>
  <c r="AD386" i="3"/>
  <c r="AC386" i="3"/>
  <c r="AB386" i="3"/>
  <c r="AA386" i="3"/>
  <c r="Z386" i="3"/>
  <c r="X386" i="3"/>
  <c r="W386" i="3"/>
  <c r="V386" i="3"/>
  <c r="U386" i="3"/>
  <c r="T386" i="3"/>
  <c r="S386" i="3"/>
  <c r="R386" i="3"/>
  <c r="Q386" i="3"/>
  <c r="P386" i="3"/>
  <c r="O386" i="3"/>
  <c r="M386" i="3"/>
  <c r="L386" i="3"/>
  <c r="K386" i="3"/>
  <c r="J386" i="3"/>
  <c r="I386" i="3"/>
  <c r="H386" i="3"/>
  <c r="G386" i="3"/>
  <c r="F386" i="3"/>
  <c r="E386" i="3"/>
  <c r="D386" i="3"/>
  <c r="C386" i="3"/>
  <c r="B386" i="3"/>
  <c r="A386" i="3"/>
  <c r="CA385" i="3"/>
  <c r="BZ385" i="3"/>
  <c r="BY385" i="3"/>
  <c r="BX385" i="3"/>
  <c r="BW385" i="3"/>
  <c r="BV385" i="3"/>
  <c r="BU385" i="3"/>
  <c r="BT385" i="3"/>
  <c r="BS385" i="3"/>
  <c r="BR385" i="3"/>
  <c r="BP385" i="3"/>
  <c r="BO385" i="3"/>
  <c r="BN385" i="3"/>
  <c r="BM385" i="3"/>
  <c r="BL385" i="3"/>
  <c r="BK385" i="3"/>
  <c r="BJ385" i="3"/>
  <c r="BI385" i="3"/>
  <c r="BH385" i="3"/>
  <c r="BG385" i="3"/>
  <c r="BE385" i="3"/>
  <c r="BD385" i="3"/>
  <c r="BC385" i="3"/>
  <c r="BB385" i="3"/>
  <c r="BA385" i="3"/>
  <c r="AZ385" i="3"/>
  <c r="AY385" i="3"/>
  <c r="AX385" i="3"/>
  <c r="AW385" i="3"/>
  <c r="AV385" i="3"/>
  <c r="AT385" i="3"/>
  <c r="AS385" i="3"/>
  <c r="AR385" i="3"/>
  <c r="AQ385" i="3"/>
  <c r="AP385" i="3"/>
  <c r="AO385" i="3"/>
  <c r="AN385" i="3"/>
  <c r="AM385" i="3"/>
  <c r="AL385" i="3"/>
  <c r="AK385" i="3"/>
  <c r="AI385" i="3"/>
  <c r="AH385" i="3"/>
  <c r="AG385" i="3"/>
  <c r="AF385" i="3"/>
  <c r="AE385" i="3"/>
  <c r="AD385" i="3"/>
  <c r="AC385" i="3"/>
  <c r="AB385" i="3"/>
  <c r="AA385" i="3"/>
  <c r="Z385" i="3"/>
  <c r="X385" i="3"/>
  <c r="W385" i="3"/>
  <c r="V385" i="3"/>
  <c r="U385" i="3"/>
  <c r="T385" i="3"/>
  <c r="S385" i="3"/>
  <c r="R385" i="3"/>
  <c r="Q385" i="3"/>
  <c r="P385" i="3"/>
  <c r="O385" i="3"/>
  <c r="M385" i="3"/>
  <c r="L385" i="3"/>
  <c r="K385" i="3"/>
  <c r="J385" i="3"/>
  <c r="I385" i="3"/>
  <c r="H385" i="3"/>
  <c r="G385" i="3"/>
  <c r="F385" i="3"/>
  <c r="E385" i="3"/>
  <c r="D385" i="3"/>
  <c r="C385" i="3"/>
  <c r="A385" i="3"/>
  <c r="B385" i="3" s="1"/>
  <c r="BF385" i="3" s="1"/>
  <c r="CG385" i="3" s="1"/>
  <c r="CA384" i="3"/>
  <c r="BZ384" i="3"/>
  <c r="BY384" i="3"/>
  <c r="BX384" i="3"/>
  <c r="BW384" i="3"/>
  <c r="BV384" i="3"/>
  <c r="BU384" i="3"/>
  <c r="BT384" i="3"/>
  <c r="BS384" i="3"/>
  <c r="BR384" i="3"/>
  <c r="BP384" i="3"/>
  <c r="BO384" i="3"/>
  <c r="BN384" i="3"/>
  <c r="BM384" i="3"/>
  <c r="BL384" i="3"/>
  <c r="BK384" i="3"/>
  <c r="BJ384" i="3"/>
  <c r="BI384" i="3"/>
  <c r="BH384" i="3"/>
  <c r="BG384" i="3"/>
  <c r="BE384" i="3"/>
  <c r="BD384" i="3"/>
  <c r="BC384" i="3"/>
  <c r="BB384" i="3"/>
  <c r="BA384" i="3"/>
  <c r="AZ384" i="3"/>
  <c r="AY384" i="3"/>
  <c r="AX384" i="3"/>
  <c r="AW384" i="3"/>
  <c r="AV384" i="3"/>
  <c r="AT384" i="3"/>
  <c r="AS384" i="3"/>
  <c r="AR384" i="3"/>
  <c r="AQ384" i="3"/>
  <c r="AP384" i="3"/>
  <c r="AO384" i="3"/>
  <c r="AN384" i="3"/>
  <c r="AM384" i="3"/>
  <c r="AL384" i="3"/>
  <c r="AK384" i="3"/>
  <c r="AI384" i="3"/>
  <c r="AH384" i="3"/>
  <c r="AG384" i="3"/>
  <c r="AF384" i="3"/>
  <c r="AE384" i="3"/>
  <c r="AD384" i="3"/>
  <c r="AC384" i="3"/>
  <c r="AB384" i="3"/>
  <c r="AA384" i="3"/>
  <c r="Z384" i="3"/>
  <c r="X384" i="3"/>
  <c r="W384" i="3"/>
  <c r="V384" i="3"/>
  <c r="U384" i="3"/>
  <c r="T384" i="3"/>
  <c r="S384" i="3"/>
  <c r="R384" i="3"/>
  <c r="Q384" i="3"/>
  <c r="P384" i="3"/>
  <c r="Y384" i="3" s="1"/>
  <c r="CD384" i="3" s="1"/>
  <c r="O384" i="3"/>
  <c r="M384" i="3"/>
  <c r="L384" i="3"/>
  <c r="K384" i="3"/>
  <c r="J384" i="3"/>
  <c r="I384" i="3"/>
  <c r="H384" i="3"/>
  <c r="G384" i="3"/>
  <c r="F384" i="3"/>
  <c r="E384" i="3"/>
  <c r="D384" i="3"/>
  <c r="C384" i="3"/>
  <c r="A384" i="3"/>
  <c r="B384" i="3" s="1"/>
  <c r="CA383" i="3"/>
  <c r="BZ383" i="3"/>
  <c r="BY383" i="3"/>
  <c r="BX383" i="3"/>
  <c r="BW383" i="3"/>
  <c r="BV383" i="3"/>
  <c r="BU383" i="3"/>
  <c r="BT383" i="3"/>
  <c r="BS383" i="3"/>
  <c r="BR383" i="3"/>
  <c r="BP383" i="3"/>
  <c r="BO383" i="3"/>
  <c r="BN383" i="3"/>
  <c r="BM383" i="3"/>
  <c r="BL383" i="3"/>
  <c r="BK383" i="3"/>
  <c r="BJ383" i="3"/>
  <c r="BI383" i="3"/>
  <c r="BH383" i="3"/>
  <c r="BG383" i="3"/>
  <c r="BE383" i="3"/>
  <c r="BD383" i="3"/>
  <c r="BC383" i="3"/>
  <c r="BB383" i="3"/>
  <c r="BA383" i="3"/>
  <c r="AZ383" i="3"/>
  <c r="AY383" i="3"/>
  <c r="AX383" i="3"/>
  <c r="AW383" i="3"/>
  <c r="AV383" i="3"/>
  <c r="AT383" i="3"/>
  <c r="AS383" i="3"/>
  <c r="AR383" i="3"/>
  <c r="AQ383" i="3"/>
  <c r="AP383" i="3"/>
  <c r="AO383" i="3"/>
  <c r="AN383" i="3"/>
  <c r="AM383" i="3"/>
  <c r="AL383" i="3"/>
  <c r="AK383" i="3"/>
  <c r="AI383" i="3"/>
  <c r="AH383" i="3"/>
  <c r="AG383" i="3"/>
  <c r="AF383" i="3"/>
  <c r="AE383" i="3"/>
  <c r="AD383" i="3"/>
  <c r="AC383" i="3"/>
  <c r="AB383" i="3"/>
  <c r="AA383" i="3"/>
  <c r="Z383" i="3"/>
  <c r="X383" i="3"/>
  <c r="W383" i="3"/>
  <c r="V383" i="3"/>
  <c r="U383" i="3"/>
  <c r="T383" i="3"/>
  <c r="S383" i="3"/>
  <c r="R383" i="3"/>
  <c r="Q383" i="3"/>
  <c r="P383" i="3"/>
  <c r="O383" i="3"/>
  <c r="M383" i="3"/>
  <c r="L383" i="3"/>
  <c r="K383" i="3"/>
  <c r="J383" i="3"/>
  <c r="I383" i="3"/>
  <c r="H383" i="3"/>
  <c r="G383" i="3"/>
  <c r="F383" i="3"/>
  <c r="E383" i="3"/>
  <c r="D383" i="3"/>
  <c r="C383" i="3"/>
  <c r="B383" i="3"/>
  <c r="AU383" i="3" s="1"/>
  <c r="CF383" i="3" s="1"/>
  <c r="A383" i="3"/>
  <c r="CA382" i="3"/>
  <c r="BZ382" i="3"/>
  <c r="BY382" i="3"/>
  <c r="BX382" i="3"/>
  <c r="BW382" i="3"/>
  <c r="BV382" i="3"/>
  <c r="BU382" i="3"/>
  <c r="BT382" i="3"/>
  <c r="BS382" i="3"/>
  <c r="BR382" i="3"/>
  <c r="BP382" i="3"/>
  <c r="BO382" i="3"/>
  <c r="BN382" i="3"/>
  <c r="BM382" i="3"/>
  <c r="BL382" i="3"/>
  <c r="BK382" i="3"/>
  <c r="BJ382" i="3"/>
  <c r="BI382" i="3"/>
  <c r="BH382" i="3"/>
  <c r="BG382" i="3"/>
  <c r="BE382" i="3"/>
  <c r="BD382" i="3"/>
  <c r="BC382" i="3"/>
  <c r="BB382" i="3"/>
  <c r="BA382" i="3"/>
  <c r="AZ382" i="3"/>
  <c r="AY382" i="3"/>
  <c r="AX382" i="3"/>
  <c r="AW382" i="3"/>
  <c r="AV382" i="3"/>
  <c r="AT382" i="3"/>
  <c r="AS382" i="3"/>
  <c r="AR382" i="3"/>
  <c r="AQ382" i="3"/>
  <c r="AP382" i="3"/>
  <c r="AO382" i="3"/>
  <c r="AN382" i="3"/>
  <c r="AM382" i="3"/>
  <c r="AL382" i="3"/>
  <c r="AK382" i="3"/>
  <c r="AI382" i="3"/>
  <c r="AH382" i="3"/>
  <c r="AG382" i="3"/>
  <c r="AF382" i="3"/>
  <c r="AE382" i="3"/>
  <c r="AD382" i="3"/>
  <c r="AC382" i="3"/>
  <c r="AB382" i="3"/>
  <c r="AA382" i="3"/>
  <c r="Z382" i="3"/>
  <c r="X382" i="3"/>
  <c r="W382" i="3"/>
  <c r="V382" i="3"/>
  <c r="U382" i="3"/>
  <c r="T382" i="3"/>
  <c r="S382" i="3"/>
  <c r="R382" i="3"/>
  <c r="Q382" i="3"/>
  <c r="P382" i="3"/>
  <c r="O382" i="3"/>
  <c r="M382" i="3"/>
  <c r="L382" i="3"/>
  <c r="K382" i="3"/>
  <c r="J382" i="3"/>
  <c r="I382" i="3"/>
  <c r="H382" i="3"/>
  <c r="G382" i="3"/>
  <c r="F382" i="3"/>
  <c r="E382" i="3"/>
  <c r="D382" i="3"/>
  <c r="C382" i="3"/>
  <c r="B382" i="3"/>
  <c r="A382" i="3"/>
  <c r="CA381" i="3"/>
  <c r="BZ381" i="3"/>
  <c r="BY381" i="3"/>
  <c r="BX381" i="3"/>
  <c r="BW381" i="3"/>
  <c r="BV381" i="3"/>
  <c r="BU381" i="3"/>
  <c r="BT381" i="3"/>
  <c r="BS381" i="3"/>
  <c r="BR381" i="3"/>
  <c r="BP381" i="3"/>
  <c r="BO381" i="3"/>
  <c r="BN381" i="3"/>
  <c r="BM381" i="3"/>
  <c r="BL381" i="3"/>
  <c r="BK381" i="3"/>
  <c r="BJ381" i="3"/>
  <c r="BI381" i="3"/>
  <c r="BH381" i="3"/>
  <c r="BG381" i="3"/>
  <c r="BE381" i="3"/>
  <c r="BD381" i="3"/>
  <c r="BC381" i="3"/>
  <c r="BB381" i="3"/>
  <c r="BA381" i="3"/>
  <c r="AZ381" i="3"/>
  <c r="AY381" i="3"/>
  <c r="AX381" i="3"/>
  <c r="AW381" i="3"/>
  <c r="AV381" i="3"/>
  <c r="AT381" i="3"/>
  <c r="AS381" i="3"/>
  <c r="AR381" i="3"/>
  <c r="AQ381" i="3"/>
  <c r="AP381" i="3"/>
  <c r="AO381" i="3"/>
  <c r="AN381" i="3"/>
  <c r="AM381" i="3"/>
  <c r="AL381" i="3"/>
  <c r="AK381" i="3"/>
  <c r="AI381" i="3"/>
  <c r="AH381" i="3"/>
  <c r="AG381" i="3"/>
  <c r="AF381" i="3"/>
  <c r="AE381" i="3"/>
  <c r="AD381" i="3"/>
  <c r="AC381" i="3"/>
  <c r="AB381" i="3"/>
  <c r="AA381" i="3"/>
  <c r="Z381" i="3"/>
  <c r="X381" i="3"/>
  <c r="W381" i="3"/>
  <c r="V381" i="3"/>
  <c r="U381" i="3"/>
  <c r="T381" i="3"/>
  <c r="S381" i="3"/>
  <c r="R381" i="3"/>
  <c r="Q381" i="3"/>
  <c r="Y381" i="3" s="1"/>
  <c r="CD381" i="3" s="1"/>
  <c r="P381" i="3"/>
  <c r="O381" i="3"/>
  <c r="M381" i="3"/>
  <c r="L381" i="3"/>
  <c r="K381" i="3"/>
  <c r="J381" i="3"/>
  <c r="I381" i="3"/>
  <c r="H381" i="3"/>
  <c r="G381" i="3"/>
  <c r="F381" i="3"/>
  <c r="E381" i="3"/>
  <c r="D381" i="3"/>
  <c r="C381" i="3"/>
  <c r="A381" i="3"/>
  <c r="B381" i="3" s="1"/>
  <c r="CA380" i="3"/>
  <c r="BZ380" i="3"/>
  <c r="BY380" i="3"/>
  <c r="BX380" i="3"/>
  <c r="BW380" i="3"/>
  <c r="BV380" i="3"/>
  <c r="BU380" i="3"/>
  <c r="BT380" i="3"/>
  <c r="BS380" i="3"/>
  <c r="BR380" i="3"/>
  <c r="BP380" i="3"/>
  <c r="BO380" i="3"/>
  <c r="BN380" i="3"/>
  <c r="BM380" i="3"/>
  <c r="BL380" i="3"/>
  <c r="BK380" i="3"/>
  <c r="BJ380" i="3"/>
  <c r="BI380" i="3"/>
  <c r="BH380" i="3"/>
  <c r="BG380" i="3"/>
  <c r="BE380" i="3"/>
  <c r="BD380" i="3"/>
  <c r="BC380" i="3"/>
  <c r="BB380" i="3"/>
  <c r="BA380" i="3"/>
  <c r="AZ380" i="3"/>
  <c r="AY380" i="3"/>
  <c r="AX380" i="3"/>
  <c r="AW380" i="3"/>
  <c r="AV380" i="3"/>
  <c r="AT380" i="3"/>
  <c r="AS380" i="3"/>
  <c r="AR380" i="3"/>
  <c r="AQ380" i="3"/>
  <c r="AP380" i="3"/>
  <c r="AO380" i="3"/>
  <c r="AN380" i="3"/>
  <c r="AM380" i="3"/>
  <c r="AL380" i="3"/>
  <c r="AK380" i="3"/>
  <c r="AI380" i="3"/>
  <c r="AH380" i="3"/>
  <c r="AG380" i="3"/>
  <c r="AF380" i="3"/>
  <c r="AE380" i="3"/>
  <c r="AD380" i="3"/>
  <c r="AC380" i="3"/>
  <c r="AB380" i="3"/>
  <c r="AA380" i="3"/>
  <c r="Z380" i="3"/>
  <c r="X380" i="3"/>
  <c r="W380" i="3"/>
  <c r="V380" i="3"/>
  <c r="U380" i="3"/>
  <c r="T380" i="3"/>
  <c r="S380" i="3"/>
  <c r="R380" i="3"/>
  <c r="Q380" i="3"/>
  <c r="P380" i="3"/>
  <c r="O380" i="3"/>
  <c r="M380" i="3"/>
  <c r="L380" i="3"/>
  <c r="K380" i="3"/>
  <c r="J380" i="3"/>
  <c r="I380" i="3"/>
  <c r="H380" i="3"/>
  <c r="G380" i="3"/>
  <c r="F380" i="3"/>
  <c r="E380" i="3"/>
  <c r="D380" i="3"/>
  <c r="C380" i="3"/>
  <c r="A380" i="3"/>
  <c r="B380" i="3" s="1"/>
  <c r="CB380" i="3" s="1"/>
  <c r="CI380" i="3" s="1"/>
  <c r="CA379" i="3"/>
  <c r="BZ379" i="3"/>
  <c r="BY379" i="3"/>
  <c r="BX379" i="3"/>
  <c r="BW379" i="3"/>
  <c r="BV379" i="3"/>
  <c r="BU379" i="3"/>
  <c r="BT379" i="3"/>
  <c r="BS379" i="3"/>
  <c r="BR379" i="3"/>
  <c r="BP379" i="3"/>
  <c r="BO379" i="3"/>
  <c r="BN379" i="3"/>
  <c r="BM379" i="3"/>
  <c r="BL379" i="3"/>
  <c r="BK379" i="3"/>
  <c r="BJ379" i="3"/>
  <c r="BI379" i="3"/>
  <c r="BH379" i="3"/>
  <c r="BG379" i="3"/>
  <c r="BE379" i="3"/>
  <c r="BD379" i="3"/>
  <c r="BC379" i="3"/>
  <c r="BB379" i="3"/>
  <c r="BA379" i="3"/>
  <c r="AZ379" i="3"/>
  <c r="AY379" i="3"/>
  <c r="AX379" i="3"/>
  <c r="AW379" i="3"/>
  <c r="AV379" i="3"/>
  <c r="AT379" i="3"/>
  <c r="AS379" i="3"/>
  <c r="AR379" i="3"/>
  <c r="AQ379" i="3"/>
  <c r="AP379" i="3"/>
  <c r="AO379" i="3"/>
  <c r="AN379" i="3"/>
  <c r="AM379" i="3"/>
  <c r="AL379" i="3"/>
  <c r="AK379" i="3"/>
  <c r="AI379" i="3"/>
  <c r="AH379" i="3"/>
  <c r="AG379" i="3"/>
  <c r="AF379" i="3"/>
  <c r="AE379" i="3"/>
  <c r="AD379" i="3"/>
  <c r="AC379" i="3"/>
  <c r="AB379" i="3"/>
  <c r="AA379" i="3"/>
  <c r="Z379" i="3"/>
  <c r="X379" i="3"/>
  <c r="W379" i="3"/>
  <c r="V379" i="3"/>
  <c r="U379" i="3"/>
  <c r="T379" i="3"/>
  <c r="S379" i="3"/>
  <c r="R379" i="3"/>
  <c r="Q379" i="3"/>
  <c r="P379" i="3"/>
  <c r="O379" i="3"/>
  <c r="M379" i="3"/>
  <c r="L379" i="3"/>
  <c r="K379" i="3"/>
  <c r="J379" i="3"/>
  <c r="I379" i="3"/>
  <c r="H379" i="3"/>
  <c r="G379" i="3"/>
  <c r="F379" i="3"/>
  <c r="E379" i="3"/>
  <c r="D379" i="3"/>
  <c r="C379" i="3"/>
  <c r="A379" i="3"/>
  <c r="B379" i="3" s="1"/>
  <c r="CA378" i="3"/>
  <c r="BZ378" i="3"/>
  <c r="BY378" i="3"/>
  <c r="BX378" i="3"/>
  <c r="BW378" i="3"/>
  <c r="BV378" i="3"/>
  <c r="BU378" i="3"/>
  <c r="BT378" i="3"/>
  <c r="BS378" i="3"/>
  <c r="BR378" i="3"/>
  <c r="BP378" i="3"/>
  <c r="BO378" i="3"/>
  <c r="BN378" i="3"/>
  <c r="BM378" i="3"/>
  <c r="BL378" i="3"/>
  <c r="BK378" i="3"/>
  <c r="BJ378" i="3"/>
  <c r="BI378" i="3"/>
  <c r="BH378" i="3"/>
  <c r="BG378" i="3"/>
  <c r="BE378" i="3"/>
  <c r="BD378" i="3"/>
  <c r="BC378" i="3"/>
  <c r="BB378" i="3"/>
  <c r="BA378" i="3"/>
  <c r="AZ378" i="3"/>
  <c r="AY378" i="3"/>
  <c r="AX378" i="3"/>
  <c r="AW378" i="3"/>
  <c r="AV378" i="3"/>
  <c r="AU378" i="3"/>
  <c r="CF378" i="3" s="1"/>
  <c r="AT378" i="3"/>
  <c r="AS378" i="3"/>
  <c r="AR378" i="3"/>
  <c r="AQ378" i="3"/>
  <c r="AP378" i="3"/>
  <c r="AO378" i="3"/>
  <c r="AN378" i="3"/>
  <c r="AM378" i="3"/>
  <c r="AL378" i="3"/>
  <c r="AK378" i="3"/>
  <c r="AI378" i="3"/>
  <c r="AH378" i="3"/>
  <c r="AG378" i="3"/>
  <c r="AF378" i="3"/>
  <c r="AE378" i="3"/>
  <c r="AD378" i="3"/>
  <c r="AC378" i="3"/>
  <c r="AB378" i="3"/>
  <c r="AA378" i="3"/>
  <c r="Z378" i="3"/>
  <c r="X378" i="3"/>
  <c r="W378" i="3"/>
  <c r="V378" i="3"/>
  <c r="U378" i="3"/>
  <c r="T378" i="3"/>
  <c r="S378" i="3"/>
  <c r="R378" i="3"/>
  <c r="Q378" i="3"/>
  <c r="P378" i="3"/>
  <c r="O378" i="3"/>
  <c r="M378" i="3"/>
  <c r="L378" i="3"/>
  <c r="K378" i="3"/>
  <c r="J378" i="3"/>
  <c r="I378" i="3"/>
  <c r="H378" i="3"/>
  <c r="G378" i="3"/>
  <c r="F378" i="3"/>
  <c r="E378" i="3"/>
  <c r="D378" i="3"/>
  <c r="C378" i="3"/>
  <c r="B378" i="3"/>
  <c r="A378" i="3"/>
  <c r="CA377" i="3"/>
  <c r="BZ377" i="3"/>
  <c r="BY377" i="3"/>
  <c r="BX377" i="3"/>
  <c r="BW377" i="3"/>
  <c r="BV377" i="3"/>
  <c r="BU377" i="3"/>
  <c r="BT377" i="3"/>
  <c r="BS377" i="3"/>
  <c r="BR377" i="3"/>
  <c r="BP377" i="3"/>
  <c r="BO377" i="3"/>
  <c r="BN377" i="3"/>
  <c r="BM377" i="3"/>
  <c r="BL377" i="3"/>
  <c r="BK377" i="3"/>
  <c r="BJ377" i="3"/>
  <c r="BI377" i="3"/>
  <c r="BH377" i="3"/>
  <c r="BG377" i="3"/>
  <c r="BE377" i="3"/>
  <c r="BD377" i="3"/>
  <c r="BC377" i="3"/>
  <c r="BB377" i="3"/>
  <c r="BA377" i="3"/>
  <c r="AZ377" i="3"/>
  <c r="AY377" i="3"/>
  <c r="AX377" i="3"/>
  <c r="AW377" i="3"/>
  <c r="AV377" i="3"/>
  <c r="AT377" i="3"/>
  <c r="AS377" i="3"/>
  <c r="AR377" i="3"/>
  <c r="AQ377" i="3"/>
  <c r="AP377" i="3"/>
  <c r="AO377" i="3"/>
  <c r="AN377" i="3"/>
  <c r="AM377" i="3"/>
  <c r="AL377" i="3"/>
  <c r="AK377" i="3"/>
  <c r="AI377" i="3"/>
  <c r="AH377" i="3"/>
  <c r="AG377" i="3"/>
  <c r="AF377" i="3"/>
  <c r="AE377" i="3"/>
  <c r="AD377" i="3"/>
  <c r="AC377" i="3"/>
  <c r="AB377" i="3"/>
  <c r="AA377" i="3"/>
  <c r="Z377" i="3"/>
  <c r="X377" i="3"/>
  <c r="W377" i="3"/>
  <c r="V377" i="3"/>
  <c r="U377" i="3"/>
  <c r="T377" i="3"/>
  <c r="S377" i="3"/>
  <c r="R377" i="3"/>
  <c r="Q377" i="3"/>
  <c r="P377" i="3"/>
  <c r="O377" i="3"/>
  <c r="M377" i="3"/>
  <c r="L377" i="3"/>
  <c r="K377" i="3"/>
  <c r="J377" i="3"/>
  <c r="I377" i="3"/>
  <c r="H377" i="3"/>
  <c r="G377" i="3"/>
  <c r="F377" i="3"/>
  <c r="E377" i="3"/>
  <c r="D377" i="3"/>
  <c r="C377" i="3"/>
  <c r="B377" i="3"/>
  <c r="A377" i="3"/>
  <c r="CA376" i="3"/>
  <c r="BZ376" i="3"/>
  <c r="BY376" i="3"/>
  <c r="BX376" i="3"/>
  <c r="BW376" i="3"/>
  <c r="BV376" i="3"/>
  <c r="BU376" i="3"/>
  <c r="BT376" i="3"/>
  <c r="BS376" i="3"/>
  <c r="BR376" i="3"/>
  <c r="BP376" i="3"/>
  <c r="BO376" i="3"/>
  <c r="BN376" i="3"/>
  <c r="BM376" i="3"/>
  <c r="BL376" i="3"/>
  <c r="BK376" i="3"/>
  <c r="BJ376" i="3"/>
  <c r="BI376" i="3"/>
  <c r="BH376" i="3"/>
  <c r="BG376" i="3"/>
  <c r="BE376" i="3"/>
  <c r="BD376" i="3"/>
  <c r="BC376" i="3"/>
  <c r="BB376" i="3"/>
  <c r="BA376" i="3"/>
  <c r="AZ376" i="3"/>
  <c r="AY376" i="3"/>
  <c r="AX376" i="3"/>
  <c r="AW376" i="3"/>
  <c r="AV376" i="3"/>
  <c r="AT376" i="3"/>
  <c r="AS376" i="3"/>
  <c r="AR376" i="3"/>
  <c r="AQ376" i="3"/>
  <c r="AP376" i="3"/>
  <c r="AO376" i="3"/>
  <c r="AN376" i="3"/>
  <c r="AM376" i="3"/>
  <c r="AL376" i="3"/>
  <c r="AK376" i="3"/>
  <c r="AI376" i="3"/>
  <c r="AH376" i="3"/>
  <c r="AG376" i="3"/>
  <c r="AF376" i="3"/>
  <c r="AE376" i="3"/>
  <c r="AD376" i="3"/>
  <c r="AC376" i="3"/>
  <c r="AB376" i="3"/>
  <c r="AA376" i="3"/>
  <c r="Z376" i="3"/>
  <c r="X376" i="3"/>
  <c r="W376" i="3"/>
  <c r="V376" i="3"/>
  <c r="U376" i="3"/>
  <c r="T376" i="3"/>
  <c r="S376" i="3"/>
  <c r="R376" i="3"/>
  <c r="Q376" i="3"/>
  <c r="P376" i="3"/>
  <c r="O376" i="3"/>
  <c r="M376" i="3"/>
  <c r="L376" i="3"/>
  <c r="K376" i="3"/>
  <c r="J376" i="3"/>
  <c r="I376" i="3"/>
  <c r="H376" i="3"/>
  <c r="G376" i="3"/>
  <c r="F376" i="3"/>
  <c r="E376" i="3"/>
  <c r="D376" i="3"/>
  <c r="C376" i="3"/>
  <c r="A376" i="3"/>
  <c r="B376" i="3" s="1"/>
  <c r="CA375" i="3"/>
  <c r="BZ375" i="3"/>
  <c r="BY375" i="3"/>
  <c r="BX375" i="3"/>
  <c r="BW375" i="3"/>
  <c r="BV375" i="3"/>
  <c r="BU375" i="3"/>
  <c r="BT375" i="3"/>
  <c r="BS375" i="3"/>
  <c r="BR375" i="3"/>
  <c r="BP375" i="3"/>
  <c r="BO375" i="3"/>
  <c r="BN375" i="3"/>
  <c r="BM375" i="3"/>
  <c r="BL375" i="3"/>
  <c r="BK375" i="3"/>
  <c r="BJ375" i="3"/>
  <c r="BI375" i="3"/>
  <c r="BH375" i="3"/>
  <c r="BG375" i="3"/>
  <c r="BE375" i="3"/>
  <c r="BD375" i="3"/>
  <c r="BC375" i="3"/>
  <c r="BB375" i="3"/>
  <c r="BA375" i="3"/>
  <c r="AZ375" i="3"/>
  <c r="AY375" i="3"/>
  <c r="AX375" i="3"/>
  <c r="AW375" i="3"/>
  <c r="AV375" i="3"/>
  <c r="AT375" i="3"/>
  <c r="AS375" i="3"/>
  <c r="AR375" i="3"/>
  <c r="AQ375" i="3"/>
  <c r="AP375" i="3"/>
  <c r="AO375" i="3"/>
  <c r="AN375" i="3"/>
  <c r="AM375" i="3"/>
  <c r="AL375" i="3"/>
  <c r="AK375" i="3"/>
  <c r="AI375" i="3"/>
  <c r="AH375" i="3"/>
  <c r="AG375" i="3"/>
  <c r="AF375" i="3"/>
  <c r="AE375" i="3"/>
  <c r="AD375" i="3"/>
  <c r="AC375" i="3"/>
  <c r="AB375" i="3"/>
  <c r="AA375" i="3"/>
  <c r="Z375" i="3"/>
  <c r="X375" i="3"/>
  <c r="W375" i="3"/>
  <c r="V375" i="3"/>
  <c r="U375" i="3"/>
  <c r="T375" i="3"/>
  <c r="S375" i="3"/>
  <c r="R375" i="3"/>
  <c r="Q375" i="3"/>
  <c r="P375" i="3"/>
  <c r="O375" i="3"/>
  <c r="M375" i="3"/>
  <c r="L375" i="3"/>
  <c r="K375" i="3"/>
  <c r="J375" i="3"/>
  <c r="I375" i="3"/>
  <c r="H375" i="3"/>
  <c r="G375" i="3"/>
  <c r="F375" i="3"/>
  <c r="E375" i="3"/>
  <c r="D375" i="3"/>
  <c r="C375" i="3"/>
  <c r="A375" i="3"/>
  <c r="B375" i="3" s="1"/>
  <c r="CA374" i="3"/>
  <c r="BZ374" i="3"/>
  <c r="BY374" i="3"/>
  <c r="BX374" i="3"/>
  <c r="BW374" i="3"/>
  <c r="BV374" i="3"/>
  <c r="BU374" i="3"/>
  <c r="BT374" i="3"/>
  <c r="BS374" i="3"/>
  <c r="BR374" i="3"/>
  <c r="BP374" i="3"/>
  <c r="BO374" i="3"/>
  <c r="BN374" i="3"/>
  <c r="BM374" i="3"/>
  <c r="BL374" i="3"/>
  <c r="BK374" i="3"/>
  <c r="BJ374" i="3"/>
  <c r="BI374" i="3"/>
  <c r="BH374" i="3"/>
  <c r="BG374" i="3"/>
  <c r="BE374" i="3"/>
  <c r="BD374" i="3"/>
  <c r="BC374" i="3"/>
  <c r="BB374" i="3"/>
  <c r="BA374" i="3"/>
  <c r="AZ374" i="3"/>
  <c r="AY374" i="3"/>
  <c r="AX374" i="3"/>
  <c r="AW374" i="3"/>
  <c r="AV374" i="3"/>
  <c r="AT374" i="3"/>
  <c r="AS374" i="3"/>
  <c r="AR374" i="3"/>
  <c r="AQ374" i="3"/>
  <c r="AP374" i="3"/>
  <c r="AO374" i="3"/>
  <c r="AN374" i="3"/>
  <c r="AM374" i="3"/>
  <c r="AL374" i="3"/>
  <c r="AK374" i="3"/>
  <c r="AI374" i="3"/>
  <c r="AH374" i="3"/>
  <c r="AG374" i="3"/>
  <c r="AF374" i="3"/>
  <c r="AE374" i="3"/>
  <c r="AD374" i="3"/>
  <c r="AC374" i="3"/>
  <c r="AB374" i="3"/>
  <c r="AA374" i="3"/>
  <c r="Z374" i="3"/>
  <c r="X374" i="3"/>
  <c r="W374" i="3"/>
  <c r="V374" i="3"/>
  <c r="U374" i="3"/>
  <c r="T374" i="3"/>
  <c r="S374" i="3"/>
  <c r="R374" i="3"/>
  <c r="Q374" i="3"/>
  <c r="P374" i="3"/>
  <c r="O374" i="3"/>
  <c r="M374" i="3"/>
  <c r="L374" i="3"/>
  <c r="K374" i="3"/>
  <c r="J374" i="3"/>
  <c r="I374" i="3"/>
  <c r="H374" i="3"/>
  <c r="G374" i="3"/>
  <c r="F374" i="3"/>
  <c r="E374" i="3"/>
  <c r="D374" i="3"/>
  <c r="C374" i="3"/>
  <c r="A374" i="3"/>
  <c r="B374" i="3" s="1"/>
  <c r="CA373" i="3"/>
  <c r="BZ373" i="3"/>
  <c r="BY373" i="3"/>
  <c r="BX373" i="3"/>
  <c r="BW373" i="3"/>
  <c r="BV373" i="3"/>
  <c r="BU373" i="3"/>
  <c r="BT373" i="3"/>
  <c r="BS373" i="3"/>
  <c r="BR373" i="3"/>
  <c r="BP373" i="3"/>
  <c r="BO373" i="3"/>
  <c r="BN373" i="3"/>
  <c r="BM373" i="3"/>
  <c r="BL373" i="3"/>
  <c r="BK373" i="3"/>
  <c r="BJ373" i="3"/>
  <c r="BI373" i="3"/>
  <c r="BH373" i="3"/>
  <c r="BG373" i="3"/>
  <c r="BE373" i="3"/>
  <c r="BD373" i="3"/>
  <c r="BC373" i="3"/>
  <c r="BB373" i="3"/>
  <c r="BA373" i="3"/>
  <c r="AZ373" i="3"/>
  <c r="AY373" i="3"/>
  <c r="AX373" i="3"/>
  <c r="AW373" i="3"/>
  <c r="AV373" i="3"/>
  <c r="AT373" i="3"/>
  <c r="AS373" i="3"/>
  <c r="AR373" i="3"/>
  <c r="AQ373" i="3"/>
  <c r="AP373" i="3"/>
  <c r="AO373" i="3"/>
  <c r="AN373" i="3"/>
  <c r="AM373" i="3"/>
  <c r="AL373" i="3"/>
  <c r="AK373" i="3"/>
  <c r="AI373" i="3"/>
  <c r="AH373" i="3"/>
  <c r="AG373" i="3"/>
  <c r="AF373" i="3"/>
  <c r="AE373" i="3"/>
  <c r="AD373" i="3"/>
  <c r="AC373" i="3"/>
  <c r="AB373" i="3"/>
  <c r="AA373" i="3"/>
  <c r="Z373" i="3"/>
  <c r="X373" i="3"/>
  <c r="W373" i="3"/>
  <c r="V373" i="3"/>
  <c r="U373" i="3"/>
  <c r="T373" i="3"/>
  <c r="S373" i="3"/>
  <c r="R373" i="3"/>
  <c r="Q373" i="3"/>
  <c r="P373" i="3"/>
  <c r="O373" i="3"/>
  <c r="M373" i="3"/>
  <c r="L373" i="3"/>
  <c r="K373" i="3"/>
  <c r="J373" i="3"/>
  <c r="I373" i="3"/>
  <c r="H373" i="3"/>
  <c r="G373" i="3"/>
  <c r="F373" i="3"/>
  <c r="E373" i="3"/>
  <c r="D373" i="3"/>
  <c r="C373" i="3"/>
  <c r="B373" i="3"/>
  <c r="A373" i="3"/>
  <c r="CA372" i="3"/>
  <c r="BZ372" i="3"/>
  <c r="BY372" i="3"/>
  <c r="BX372" i="3"/>
  <c r="BW372" i="3"/>
  <c r="BV372" i="3"/>
  <c r="BU372" i="3"/>
  <c r="BT372" i="3"/>
  <c r="BS372" i="3"/>
  <c r="BR372" i="3"/>
  <c r="BP372" i="3"/>
  <c r="BO372" i="3"/>
  <c r="BN372" i="3"/>
  <c r="BM372" i="3"/>
  <c r="BL372" i="3"/>
  <c r="BK372" i="3"/>
  <c r="BJ372" i="3"/>
  <c r="BI372" i="3"/>
  <c r="BH372" i="3"/>
  <c r="BG372" i="3"/>
  <c r="BE372" i="3"/>
  <c r="BD372" i="3"/>
  <c r="BC372" i="3"/>
  <c r="BB372" i="3"/>
  <c r="BA372" i="3"/>
  <c r="AZ372" i="3"/>
  <c r="AY372" i="3"/>
  <c r="AX372" i="3"/>
  <c r="AW372" i="3"/>
  <c r="AV372" i="3"/>
  <c r="AT372" i="3"/>
  <c r="AS372" i="3"/>
  <c r="AR372" i="3"/>
  <c r="AQ372" i="3"/>
  <c r="AP372" i="3"/>
  <c r="AO372" i="3"/>
  <c r="AN372" i="3"/>
  <c r="AM372" i="3"/>
  <c r="AL372" i="3"/>
  <c r="AK372" i="3"/>
  <c r="AI372" i="3"/>
  <c r="AH372" i="3"/>
  <c r="AG372" i="3"/>
  <c r="AF372" i="3"/>
  <c r="AE372" i="3"/>
  <c r="AD372" i="3"/>
  <c r="AC372" i="3"/>
  <c r="AB372" i="3"/>
  <c r="AA372" i="3"/>
  <c r="Z372" i="3"/>
  <c r="X372" i="3"/>
  <c r="W372" i="3"/>
  <c r="V372" i="3"/>
  <c r="U372" i="3"/>
  <c r="T372" i="3"/>
  <c r="S372" i="3"/>
  <c r="R372" i="3"/>
  <c r="Q372" i="3"/>
  <c r="P372" i="3"/>
  <c r="O372" i="3"/>
  <c r="M372" i="3"/>
  <c r="L372" i="3"/>
  <c r="K372" i="3"/>
  <c r="J372" i="3"/>
  <c r="I372" i="3"/>
  <c r="H372" i="3"/>
  <c r="G372" i="3"/>
  <c r="F372" i="3"/>
  <c r="E372" i="3"/>
  <c r="D372" i="3"/>
  <c r="C372" i="3"/>
  <c r="A372" i="3"/>
  <c r="B372" i="3" s="1"/>
  <c r="CB372" i="3" s="1"/>
  <c r="CI372" i="3" s="1"/>
  <c r="CA371" i="3"/>
  <c r="BZ371" i="3"/>
  <c r="BY371" i="3"/>
  <c r="BX371" i="3"/>
  <c r="BW371" i="3"/>
  <c r="BV371" i="3"/>
  <c r="BU371" i="3"/>
  <c r="BT371" i="3"/>
  <c r="BS371" i="3"/>
  <c r="BR371" i="3"/>
  <c r="BP371" i="3"/>
  <c r="BO371" i="3"/>
  <c r="BN371" i="3"/>
  <c r="BM371" i="3"/>
  <c r="BL371" i="3"/>
  <c r="BK371" i="3"/>
  <c r="BJ371" i="3"/>
  <c r="BI371" i="3"/>
  <c r="BH371" i="3"/>
  <c r="BG371" i="3"/>
  <c r="BE371" i="3"/>
  <c r="BD371" i="3"/>
  <c r="BC371" i="3"/>
  <c r="BB371" i="3"/>
  <c r="BA371" i="3"/>
  <c r="AZ371" i="3"/>
  <c r="AY371" i="3"/>
  <c r="AX371" i="3"/>
  <c r="AW371" i="3"/>
  <c r="AV371" i="3"/>
  <c r="AT371" i="3"/>
  <c r="AS371" i="3"/>
  <c r="AR371" i="3"/>
  <c r="AQ371" i="3"/>
  <c r="AP371" i="3"/>
  <c r="AO371" i="3"/>
  <c r="AN371" i="3"/>
  <c r="AM371" i="3"/>
  <c r="AL371" i="3"/>
  <c r="AK371" i="3"/>
  <c r="AI371" i="3"/>
  <c r="AH371" i="3"/>
  <c r="AG371" i="3"/>
  <c r="AF371" i="3"/>
  <c r="AE371" i="3"/>
  <c r="AD371" i="3"/>
  <c r="AC371" i="3"/>
  <c r="AB371" i="3"/>
  <c r="AA371" i="3"/>
  <c r="Z371" i="3"/>
  <c r="X371" i="3"/>
  <c r="W371" i="3"/>
  <c r="V371" i="3"/>
  <c r="U371" i="3"/>
  <c r="T371" i="3"/>
  <c r="S371" i="3"/>
  <c r="R371" i="3"/>
  <c r="Q371" i="3"/>
  <c r="P371" i="3"/>
  <c r="O371" i="3"/>
  <c r="M371" i="3"/>
  <c r="L371" i="3"/>
  <c r="K371" i="3"/>
  <c r="J371" i="3"/>
  <c r="I371" i="3"/>
  <c r="H371" i="3"/>
  <c r="G371" i="3"/>
  <c r="F371" i="3"/>
  <c r="E371" i="3"/>
  <c r="D371" i="3"/>
  <c r="C371" i="3"/>
  <c r="B371" i="3"/>
  <c r="A371" i="3"/>
  <c r="CA370" i="3"/>
  <c r="BZ370" i="3"/>
  <c r="BY370" i="3"/>
  <c r="BX370" i="3"/>
  <c r="BW370" i="3"/>
  <c r="BV370" i="3"/>
  <c r="BU370" i="3"/>
  <c r="BT370" i="3"/>
  <c r="BS370" i="3"/>
  <c r="BR370" i="3"/>
  <c r="BP370" i="3"/>
  <c r="BO370" i="3"/>
  <c r="BN370" i="3"/>
  <c r="BM370" i="3"/>
  <c r="BL370" i="3"/>
  <c r="BK370" i="3"/>
  <c r="BJ370" i="3"/>
  <c r="BI370" i="3"/>
  <c r="BH370" i="3"/>
  <c r="BG370" i="3"/>
  <c r="BE370" i="3"/>
  <c r="BD370" i="3"/>
  <c r="BC370" i="3"/>
  <c r="BB370" i="3"/>
  <c r="BA370" i="3"/>
  <c r="AZ370" i="3"/>
  <c r="AY370" i="3"/>
  <c r="AX370" i="3"/>
  <c r="AW370" i="3"/>
  <c r="AV370" i="3"/>
  <c r="AT370" i="3"/>
  <c r="AS370" i="3"/>
  <c r="AR370" i="3"/>
  <c r="AQ370" i="3"/>
  <c r="AP370" i="3"/>
  <c r="AO370" i="3"/>
  <c r="AN370" i="3"/>
  <c r="AM370" i="3"/>
  <c r="AL370" i="3"/>
  <c r="AK370" i="3"/>
  <c r="AI370" i="3"/>
  <c r="AH370" i="3"/>
  <c r="AG370" i="3"/>
  <c r="AF370" i="3"/>
  <c r="AE370" i="3"/>
  <c r="AD370" i="3"/>
  <c r="AC370" i="3"/>
  <c r="AB370" i="3"/>
  <c r="AA370" i="3"/>
  <c r="Z370" i="3"/>
  <c r="X370" i="3"/>
  <c r="W370" i="3"/>
  <c r="V370" i="3"/>
  <c r="U370" i="3"/>
  <c r="T370" i="3"/>
  <c r="S370" i="3"/>
  <c r="R370" i="3"/>
  <c r="Q370" i="3"/>
  <c r="P370" i="3"/>
  <c r="O370" i="3"/>
  <c r="M370" i="3"/>
  <c r="L370" i="3"/>
  <c r="K370" i="3"/>
  <c r="J370" i="3"/>
  <c r="I370" i="3"/>
  <c r="H370" i="3"/>
  <c r="G370" i="3"/>
  <c r="F370" i="3"/>
  <c r="E370" i="3"/>
  <c r="D370" i="3"/>
  <c r="C370" i="3"/>
  <c r="A370" i="3"/>
  <c r="B370" i="3" s="1"/>
  <c r="CA369" i="3"/>
  <c r="BZ369" i="3"/>
  <c r="BY369" i="3"/>
  <c r="BX369" i="3"/>
  <c r="BW369" i="3"/>
  <c r="BV369" i="3"/>
  <c r="BU369" i="3"/>
  <c r="BT369" i="3"/>
  <c r="BS369" i="3"/>
  <c r="BR369" i="3"/>
  <c r="BP369" i="3"/>
  <c r="BO369" i="3"/>
  <c r="BN369" i="3"/>
  <c r="BM369" i="3"/>
  <c r="BL369" i="3"/>
  <c r="BK369" i="3"/>
  <c r="BJ369" i="3"/>
  <c r="BI369" i="3"/>
  <c r="BH369" i="3"/>
  <c r="BG369" i="3"/>
  <c r="BE369" i="3"/>
  <c r="BD369" i="3"/>
  <c r="BC369" i="3"/>
  <c r="BB369" i="3"/>
  <c r="BA369" i="3"/>
  <c r="AZ369" i="3"/>
  <c r="AY369" i="3"/>
  <c r="AX369" i="3"/>
  <c r="AW369" i="3"/>
  <c r="AV369" i="3"/>
  <c r="AT369" i="3"/>
  <c r="AS369" i="3"/>
  <c r="AR369" i="3"/>
  <c r="AQ369" i="3"/>
  <c r="AP369" i="3"/>
  <c r="AO369" i="3"/>
  <c r="AN369" i="3"/>
  <c r="AM369" i="3"/>
  <c r="AL369" i="3"/>
  <c r="AK369" i="3"/>
  <c r="AI369" i="3"/>
  <c r="AH369" i="3"/>
  <c r="AG369" i="3"/>
  <c r="AF369" i="3"/>
  <c r="AE369" i="3"/>
  <c r="AD369" i="3"/>
  <c r="AC369" i="3"/>
  <c r="AB369" i="3"/>
  <c r="AA369" i="3"/>
  <c r="Z369" i="3"/>
  <c r="X369" i="3"/>
  <c r="W369" i="3"/>
  <c r="V369" i="3"/>
  <c r="U369" i="3"/>
  <c r="T369" i="3"/>
  <c r="S369" i="3"/>
  <c r="R369" i="3"/>
  <c r="Q369" i="3"/>
  <c r="P369" i="3"/>
  <c r="O369" i="3"/>
  <c r="M369" i="3"/>
  <c r="L369" i="3"/>
  <c r="K369" i="3"/>
  <c r="J369" i="3"/>
  <c r="I369" i="3"/>
  <c r="H369" i="3"/>
  <c r="G369" i="3"/>
  <c r="F369" i="3"/>
  <c r="E369" i="3"/>
  <c r="D369" i="3"/>
  <c r="C369" i="3"/>
  <c r="A369" i="3"/>
  <c r="B369" i="3" s="1"/>
  <c r="CA368" i="3"/>
  <c r="BZ368" i="3"/>
  <c r="BY368" i="3"/>
  <c r="BX368" i="3"/>
  <c r="BW368" i="3"/>
  <c r="BV368" i="3"/>
  <c r="BU368" i="3"/>
  <c r="BT368" i="3"/>
  <c r="BS368" i="3"/>
  <c r="BR368" i="3"/>
  <c r="BP368" i="3"/>
  <c r="BO368" i="3"/>
  <c r="BN368" i="3"/>
  <c r="BM368" i="3"/>
  <c r="BL368" i="3"/>
  <c r="BK368" i="3"/>
  <c r="BJ368" i="3"/>
  <c r="BI368" i="3"/>
  <c r="BH368" i="3"/>
  <c r="BG368" i="3"/>
  <c r="BE368" i="3"/>
  <c r="BD368" i="3"/>
  <c r="BC368" i="3"/>
  <c r="BB368" i="3"/>
  <c r="BA368" i="3"/>
  <c r="AZ368" i="3"/>
  <c r="AY368" i="3"/>
  <c r="AX368" i="3"/>
  <c r="AW368" i="3"/>
  <c r="AV368" i="3"/>
  <c r="AT368" i="3"/>
  <c r="AS368" i="3"/>
  <c r="AR368" i="3"/>
  <c r="AQ368" i="3"/>
  <c r="AP368" i="3"/>
  <c r="AO368" i="3"/>
  <c r="AN368" i="3"/>
  <c r="AM368" i="3"/>
  <c r="AL368" i="3"/>
  <c r="AK368" i="3"/>
  <c r="AI368" i="3"/>
  <c r="AH368" i="3"/>
  <c r="AG368" i="3"/>
  <c r="AF368" i="3"/>
  <c r="AE368" i="3"/>
  <c r="AD368" i="3"/>
  <c r="AC368" i="3"/>
  <c r="AB368" i="3"/>
  <c r="AA368" i="3"/>
  <c r="Z368" i="3"/>
  <c r="X368" i="3"/>
  <c r="W368" i="3"/>
  <c r="V368" i="3"/>
  <c r="U368" i="3"/>
  <c r="T368" i="3"/>
  <c r="S368" i="3"/>
  <c r="R368" i="3"/>
  <c r="Q368" i="3"/>
  <c r="P368" i="3"/>
  <c r="O368" i="3"/>
  <c r="M368" i="3"/>
  <c r="L368" i="3"/>
  <c r="K368" i="3"/>
  <c r="J368" i="3"/>
  <c r="I368" i="3"/>
  <c r="H368" i="3"/>
  <c r="G368" i="3"/>
  <c r="F368" i="3"/>
  <c r="E368" i="3"/>
  <c r="D368" i="3"/>
  <c r="C368" i="3"/>
  <c r="A368" i="3"/>
  <c r="B368" i="3" s="1"/>
  <c r="CA367" i="3"/>
  <c r="BZ367" i="3"/>
  <c r="BY367" i="3"/>
  <c r="BX367" i="3"/>
  <c r="BW367" i="3"/>
  <c r="BV367" i="3"/>
  <c r="BU367" i="3"/>
  <c r="BT367" i="3"/>
  <c r="BS367" i="3"/>
  <c r="BR367" i="3"/>
  <c r="BP367" i="3"/>
  <c r="BO367" i="3"/>
  <c r="BN367" i="3"/>
  <c r="BM367" i="3"/>
  <c r="BL367" i="3"/>
  <c r="BK367" i="3"/>
  <c r="BJ367" i="3"/>
  <c r="BI367" i="3"/>
  <c r="BH367" i="3"/>
  <c r="BG367" i="3"/>
  <c r="BE367" i="3"/>
  <c r="BD367" i="3"/>
  <c r="BC367" i="3"/>
  <c r="BB367" i="3"/>
  <c r="BA367" i="3"/>
  <c r="AZ367" i="3"/>
  <c r="AY367" i="3"/>
  <c r="AX367" i="3"/>
  <c r="AW367" i="3"/>
  <c r="AV367" i="3"/>
  <c r="AT367" i="3"/>
  <c r="AS367" i="3"/>
  <c r="AR367" i="3"/>
  <c r="AQ367" i="3"/>
  <c r="AP367" i="3"/>
  <c r="AO367" i="3"/>
  <c r="AN367" i="3"/>
  <c r="AM367" i="3"/>
  <c r="AL367" i="3"/>
  <c r="AK367" i="3"/>
  <c r="AI367" i="3"/>
  <c r="AH367" i="3"/>
  <c r="AG367" i="3"/>
  <c r="AF367" i="3"/>
  <c r="AE367" i="3"/>
  <c r="AD367" i="3"/>
  <c r="AJ367" i="3" s="1"/>
  <c r="CE367" i="3" s="1"/>
  <c r="AC367" i="3"/>
  <c r="AB367" i="3"/>
  <c r="AA367" i="3"/>
  <c r="Z367" i="3"/>
  <c r="X367" i="3"/>
  <c r="W367" i="3"/>
  <c r="V367" i="3"/>
  <c r="U367" i="3"/>
  <c r="T367" i="3"/>
  <c r="S367" i="3"/>
  <c r="R367" i="3"/>
  <c r="Q367" i="3"/>
  <c r="P367" i="3"/>
  <c r="O367" i="3"/>
  <c r="M367" i="3"/>
  <c r="L367" i="3"/>
  <c r="K367" i="3"/>
  <c r="J367" i="3"/>
  <c r="I367" i="3"/>
  <c r="H367" i="3"/>
  <c r="G367" i="3"/>
  <c r="F367" i="3"/>
  <c r="E367" i="3"/>
  <c r="D367" i="3"/>
  <c r="C367" i="3"/>
  <c r="B367" i="3"/>
  <c r="A367" i="3"/>
  <c r="CA366" i="3"/>
  <c r="BZ366" i="3"/>
  <c r="BY366" i="3"/>
  <c r="BX366" i="3"/>
  <c r="BW366" i="3"/>
  <c r="BV366" i="3"/>
  <c r="BU366" i="3"/>
  <c r="BT366" i="3"/>
  <c r="BS366" i="3"/>
  <c r="BR366" i="3"/>
  <c r="BP366" i="3"/>
  <c r="BO366" i="3"/>
  <c r="BN366" i="3"/>
  <c r="BM366" i="3"/>
  <c r="BL366" i="3"/>
  <c r="BK366" i="3"/>
  <c r="BJ366" i="3"/>
  <c r="BI366" i="3"/>
  <c r="BH366" i="3"/>
  <c r="BG366" i="3"/>
  <c r="BE366" i="3"/>
  <c r="BD366" i="3"/>
  <c r="BC366" i="3"/>
  <c r="BB366" i="3"/>
  <c r="BA366" i="3"/>
  <c r="AZ366" i="3"/>
  <c r="AY366" i="3"/>
  <c r="AX366" i="3"/>
  <c r="AW366" i="3"/>
  <c r="AV366" i="3"/>
  <c r="AT366" i="3"/>
  <c r="AS366" i="3"/>
  <c r="AR366" i="3"/>
  <c r="AQ366" i="3"/>
  <c r="AP366" i="3"/>
  <c r="AO366" i="3"/>
  <c r="AN366" i="3"/>
  <c r="AM366" i="3"/>
  <c r="AL366" i="3"/>
  <c r="AK366" i="3"/>
  <c r="AI366" i="3"/>
  <c r="AH366" i="3"/>
  <c r="AG366" i="3"/>
  <c r="AF366" i="3"/>
  <c r="AE366" i="3"/>
  <c r="AD366" i="3"/>
  <c r="AC366" i="3"/>
  <c r="AB366" i="3"/>
  <c r="AA366" i="3"/>
  <c r="Z366" i="3"/>
  <c r="X366" i="3"/>
  <c r="W366" i="3"/>
  <c r="V366" i="3"/>
  <c r="U366" i="3"/>
  <c r="T366" i="3"/>
  <c r="S366" i="3"/>
  <c r="R366" i="3"/>
  <c r="Q366" i="3"/>
  <c r="P366" i="3"/>
  <c r="O366" i="3"/>
  <c r="M366" i="3"/>
  <c r="L366" i="3"/>
  <c r="K366" i="3"/>
  <c r="J366" i="3"/>
  <c r="I366" i="3"/>
  <c r="H366" i="3"/>
  <c r="G366" i="3"/>
  <c r="F366" i="3"/>
  <c r="E366" i="3"/>
  <c r="D366" i="3"/>
  <c r="C366" i="3"/>
  <c r="A366" i="3"/>
  <c r="B366" i="3" s="1"/>
  <c r="CA365" i="3"/>
  <c r="BZ365" i="3"/>
  <c r="BY365" i="3"/>
  <c r="BX365" i="3"/>
  <c r="BW365" i="3"/>
  <c r="BV365" i="3"/>
  <c r="BU365" i="3"/>
  <c r="BT365" i="3"/>
  <c r="BS365" i="3"/>
  <c r="BR365" i="3"/>
  <c r="BP365" i="3"/>
  <c r="BO365" i="3"/>
  <c r="BN365" i="3"/>
  <c r="BM365" i="3"/>
  <c r="BL365" i="3"/>
  <c r="BK365" i="3"/>
  <c r="BJ365" i="3"/>
  <c r="BI365" i="3"/>
  <c r="BH365" i="3"/>
  <c r="BG365" i="3"/>
  <c r="BE365" i="3"/>
  <c r="BD365" i="3"/>
  <c r="BC365" i="3"/>
  <c r="BB365" i="3"/>
  <c r="BA365" i="3"/>
  <c r="AZ365" i="3"/>
  <c r="AY365" i="3"/>
  <c r="AX365" i="3"/>
  <c r="AW365" i="3"/>
  <c r="AV365" i="3"/>
  <c r="AT365" i="3"/>
  <c r="AS365" i="3"/>
  <c r="AR365" i="3"/>
  <c r="AQ365" i="3"/>
  <c r="AP365" i="3"/>
  <c r="AO365" i="3"/>
  <c r="AN365" i="3"/>
  <c r="AM365" i="3"/>
  <c r="AL365" i="3"/>
  <c r="AK365" i="3"/>
  <c r="AI365" i="3"/>
  <c r="AH365" i="3"/>
  <c r="AG365" i="3"/>
  <c r="AF365" i="3"/>
  <c r="AE365" i="3"/>
  <c r="AD365" i="3"/>
  <c r="AC365" i="3"/>
  <c r="AB365" i="3"/>
  <c r="AA365" i="3"/>
  <c r="Z365" i="3"/>
  <c r="X365" i="3"/>
  <c r="W365" i="3"/>
  <c r="V365" i="3"/>
  <c r="U365" i="3"/>
  <c r="T365" i="3"/>
  <c r="S365" i="3"/>
  <c r="R365" i="3"/>
  <c r="Q365" i="3"/>
  <c r="P365" i="3"/>
  <c r="O365" i="3"/>
  <c r="M365" i="3"/>
  <c r="L365" i="3"/>
  <c r="K365" i="3"/>
  <c r="J365" i="3"/>
  <c r="I365" i="3"/>
  <c r="H365" i="3"/>
  <c r="G365" i="3"/>
  <c r="F365" i="3"/>
  <c r="E365" i="3"/>
  <c r="D365" i="3"/>
  <c r="C365" i="3"/>
  <c r="A365" i="3"/>
  <c r="B365" i="3" s="1"/>
  <c r="CA364" i="3"/>
  <c r="BZ364" i="3"/>
  <c r="BY364" i="3"/>
  <c r="BX364" i="3"/>
  <c r="BW364" i="3"/>
  <c r="BV364" i="3"/>
  <c r="BU364" i="3"/>
  <c r="BT364" i="3"/>
  <c r="BS364" i="3"/>
  <c r="BR364" i="3"/>
  <c r="BP364" i="3"/>
  <c r="BO364" i="3"/>
  <c r="BN364" i="3"/>
  <c r="BM364" i="3"/>
  <c r="BL364" i="3"/>
  <c r="BK364" i="3"/>
  <c r="BJ364" i="3"/>
  <c r="BI364" i="3"/>
  <c r="BH364" i="3"/>
  <c r="BG364" i="3"/>
  <c r="BE364" i="3"/>
  <c r="BD364" i="3"/>
  <c r="BC364" i="3"/>
  <c r="BB364" i="3"/>
  <c r="BA364" i="3"/>
  <c r="AZ364" i="3"/>
  <c r="AY364" i="3"/>
  <c r="AX364" i="3"/>
  <c r="AW364" i="3"/>
  <c r="AV364" i="3"/>
  <c r="AT364" i="3"/>
  <c r="AS364" i="3"/>
  <c r="AR364" i="3"/>
  <c r="AQ364" i="3"/>
  <c r="AP364" i="3"/>
  <c r="AO364" i="3"/>
  <c r="AN364" i="3"/>
  <c r="AM364" i="3"/>
  <c r="AL364" i="3"/>
  <c r="AK364" i="3"/>
  <c r="AI364" i="3"/>
  <c r="AH364" i="3"/>
  <c r="AG364" i="3"/>
  <c r="AF364" i="3"/>
  <c r="AE364" i="3"/>
  <c r="AD364" i="3"/>
  <c r="AC364" i="3"/>
  <c r="AB364" i="3"/>
  <c r="AA364" i="3"/>
  <c r="Z364" i="3"/>
  <c r="X364" i="3"/>
  <c r="W364" i="3"/>
  <c r="V364" i="3"/>
  <c r="U364" i="3"/>
  <c r="T364" i="3"/>
  <c r="S364" i="3"/>
  <c r="R364" i="3"/>
  <c r="Q364" i="3"/>
  <c r="P364" i="3"/>
  <c r="O364" i="3"/>
  <c r="M364" i="3"/>
  <c r="L364" i="3"/>
  <c r="K364" i="3"/>
  <c r="J364" i="3"/>
  <c r="I364" i="3"/>
  <c r="H364" i="3"/>
  <c r="G364" i="3"/>
  <c r="F364" i="3"/>
  <c r="E364" i="3"/>
  <c r="D364" i="3"/>
  <c r="C364" i="3"/>
  <c r="A364" i="3"/>
  <c r="B364" i="3" s="1"/>
  <c r="CA363" i="3"/>
  <c r="BZ363" i="3"/>
  <c r="BY363" i="3"/>
  <c r="BX363" i="3"/>
  <c r="BW363" i="3"/>
  <c r="BV363" i="3"/>
  <c r="BU363" i="3"/>
  <c r="BT363" i="3"/>
  <c r="BS363" i="3"/>
  <c r="BR363" i="3"/>
  <c r="BP363" i="3"/>
  <c r="BO363" i="3"/>
  <c r="BN363" i="3"/>
  <c r="BM363" i="3"/>
  <c r="BL363" i="3"/>
  <c r="BK363" i="3"/>
  <c r="BJ363" i="3"/>
  <c r="BI363" i="3"/>
  <c r="BH363" i="3"/>
  <c r="BG363" i="3"/>
  <c r="BE363" i="3"/>
  <c r="BD363" i="3"/>
  <c r="BC363" i="3"/>
  <c r="BB363" i="3"/>
  <c r="BA363" i="3"/>
  <c r="AZ363" i="3"/>
  <c r="AY363" i="3"/>
  <c r="AX363" i="3"/>
  <c r="AW363" i="3"/>
  <c r="AV363" i="3"/>
  <c r="AT363" i="3"/>
  <c r="AS363" i="3"/>
  <c r="AR363" i="3"/>
  <c r="AQ363" i="3"/>
  <c r="AP363" i="3"/>
  <c r="AO363" i="3"/>
  <c r="AN363" i="3"/>
  <c r="AM363" i="3"/>
  <c r="AL363" i="3"/>
  <c r="AK363" i="3"/>
  <c r="AI363" i="3"/>
  <c r="AH363" i="3"/>
  <c r="AG363" i="3"/>
  <c r="AF363" i="3"/>
  <c r="AE363" i="3"/>
  <c r="AD363" i="3"/>
  <c r="AC363" i="3"/>
  <c r="AB363" i="3"/>
  <c r="AA363" i="3"/>
  <c r="Z363" i="3"/>
  <c r="X363" i="3"/>
  <c r="W363" i="3"/>
  <c r="V363" i="3"/>
  <c r="U363" i="3"/>
  <c r="T363" i="3"/>
  <c r="S363" i="3"/>
  <c r="R363" i="3"/>
  <c r="Q363" i="3"/>
  <c r="P363" i="3"/>
  <c r="O363" i="3"/>
  <c r="M363" i="3"/>
  <c r="L363" i="3"/>
  <c r="K363" i="3"/>
  <c r="J363" i="3"/>
  <c r="I363" i="3"/>
  <c r="H363" i="3"/>
  <c r="G363" i="3"/>
  <c r="F363" i="3"/>
  <c r="E363" i="3"/>
  <c r="D363" i="3"/>
  <c r="C363" i="3"/>
  <c r="B363" i="3"/>
  <c r="A363" i="3"/>
  <c r="CA362" i="3"/>
  <c r="BZ362" i="3"/>
  <c r="BY362" i="3"/>
  <c r="BX362" i="3"/>
  <c r="BW362" i="3"/>
  <c r="BV362" i="3"/>
  <c r="BU362" i="3"/>
  <c r="BT362" i="3"/>
  <c r="BS362" i="3"/>
  <c r="BR362" i="3"/>
  <c r="BP362" i="3"/>
  <c r="BO362" i="3"/>
  <c r="BN362" i="3"/>
  <c r="BM362" i="3"/>
  <c r="BL362" i="3"/>
  <c r="BK362" i="3"/>
  <c r="BQ362" i="3" s="1"/>
  <c r="CH362" i="3" s="1"/>
  <c r="BJ362" i="3"/>
  <c r="BI362" i="3"/>
  <c r="BH362" i="3"/>
  <c r="BG362" i="3"/>
  <c r="BE362" i="3"/>
  <c r="BD362" i="3"/>
  <c r="BC362" i="3"/>
  <c r="BB362" i="3"/>
  <c r="BA362" i="3"/>
  <c r="AZ362" i="3"/>
  <c r="AY362" i="3"/>
  <c r="AX362" i="3"/>
  <c r="AW362" i="3"/>
  <c r="AV362" i="3"/>
  <c r="AT362" i="3"/>
  <c r="AS362" i="3"/>
  <c r="AR362" i="3"/>
  <c r="AQ362" i="3"/>
  <c r="AP362" i="3"/>
  <c r="AO362" i="3"/>
  <c r="AN362" i="3"/>
  <c r="AM362" i="3"/>
  <c r="AL362" i="3"/>
  <c r="AK362" i="3"/>
  <c r="AI362" i="3"/>
  <c r="AH362" i="3"/>
  <c r="AG362" i="3"/>
  <c r="AF362" i="3"/>
  <c r="AE362" i="3"/>
  <c r="AD362" i="3"/>
  <c r="AC362" i="3"/>
  <c r="AB362" i="3"/>
  <c r="AA362" i="3"/>
  <c r="Z362" i="3"/>
  <c r="X362" i="3"/>
  <c r="W362" i="3"/>
  <c r="V362" i="3"/>
  <c r="U362" i="3"/>
  <c r="T362" i="3"/>
  <c r="S362" i="3"/>
  <c r="R362" i="3"/>
  <c r="Q362" i="3"/>
  <c r="P362" i="3"/>
  <c r="O362" i="3"/>
  <c r="M362" i="3"/>
  <c r="L362" i="3"/>
  <c r="K362" i="3"/>
  <c r="J362" i="3"/>
  <c r="I362" i="3"/>
  <c r="H362" i="3"/>
  <c r="G362" i="3"/>
  <c r="F362" i="3"/>
  <c r="E362" i="3"/>
  <c r="D362" i="3"/>
  <c r="C362" i="3"/>
  <c r="B362" i="3"/>
  <c r="A362" i="3"/>
  <c r="CA361" i="3"/>
  <c r="BZ361" i="3"/>
  <c r="BY361" i="3"/>
  <c r="BX361" i="3"/>
  <c r="BW361" i="3"/>
  <c r="BV361" i="3"/>
  <c r="BU361" i="3"/>
  <c r="BT361" i="3"/>
  <c r="BS361" i="3"/>
  <c r="BR361" i="3"/>
  <c r="BP361" i="3"/>
  <c r="BO361" i="3"/>
  <c r="BN361" i="3"/>
  <c r="BM361" i="3"/>
  <c r="BL361" i="3"/>
  <c r="BK361" i="3"/>
  <c r="BJ361" i="3"/>
  <c r="BI361" i="3"/>
  <c r="BH361" i="3"/>
  <c r="BG361" i="3"/>
  <c r="BE361" i="3"/>
  <c r="BD361" i="3"/>
  <c r="BC361" i="3"/>
  <c r="BB361" i="3"/>
  <c r="BA361" i="3"/>
  <c r="AZ361" i="3"/>
  <c r="AY361" i="3"/>
  <c r="AX361" i="3"/>
  <c r="AW361" i="3"/>
  <c r="AV361" i="3"/>
  <c r="AT361" i="3"/>
  <c r="AS361" i="3"/>
  <c r="AR361" i="3"/>
  <c r="AQ361" i="3"/>
  <c r="AP361" i="3"/>
  <c r="AO361" i="3"/>
  <c r="AN361" i="3"/>
  <c r="AM361" i="3"/>
  <c r="AL361" i="3"/>
  <c r="AK361" i="3"/>
  <c r="AI361" i="3"/>
  <c r="AH361" i="3"/>
  <c r="AG361" i="3"/>
  <c r="AF361" i="3"/>
  <c r="AE361" i="3"/>
  <c r="AD361" i="3"/>
  <c r="AC361" i="3"/>
  <c r="AB361" i="3"/>
  <c r="AA361" i="3"/>
  <c r="Z361" i="3"/>
  <c r="X361" i="3"/>
  <c r="W361" i="3"/>
  <c r="V361" i="3"/>
  <c r="U361" i="3"/>
  <c r="T361" i="3"/>
  <c r="S361" i="3"/>
  <c r="R361" i="3"/>
  <c r="Q361" i="3"/>
  <c r="P361" i="3"/>
  <c r="O361" i="3"/>
  <c r="M361" i="3"/>
  <c r="L361" i="3"/>
  <c r="K361" i="3"/>
  <c r="J361" i="3"/>
  <c r="I361" i="3"/>
  <c r="H361" i="3"/>
  <c r="G361" i="3"/>
  <c r="F361" i="3"/>
  <c r="E361" i="3"/>
  <c r="D361" i="3"/>
  <c r="C361" i="3"/>
  <c r="A361" i="3"/>
  <c r="B361" i="3" s="1"/>
  <c r="CA360" i="3"/>
  <c r="BZ360" i="3"/>
  <c r="BY360" i="3"/>
  <c r="BX360" i="3"/>
  <c r="BW360" i="3"/>
  <c r="BV360" i="3"/>
  <c r="BU360" i="3"/>
  <c r="BT360" i="3"/>
  <c r="BS360" i="3"/>
  <c r="BR360" i="3"/>
  <c r="BP360" i="3"/>
  <c r="BO360" i="3"/>
  <c r="BN360" i="3"/>
  <c r="BM360" i="3"/>
  <c r="BL360" i="3"/>
  <c r="BK360" i="3"/>
  <c r="BJ360" i="3"/>
  <c r="BI360" i="3"/>
  <c r="BH360" i="3"/>
  <c r="BG360" i="3"/>
  <c r="BE360" i="3"/>
  <c r="BD360" i="3"/>
  <c r="BC360" i="3"/>
  <c r="BB360" i="3"/>
  <c r="BA360" i="3"/>
  <c r="AZ360" i="3"/>
  <c r="AY360" i="3"/>
  <c r="AX360" i="3"/>
  <c r="AW360" i="3"/>
  <c r="AV360" i="3"/>
  <c r="AT360" i="3"/>
  <c r="AS360" i="3"/>
  <c r="AR360" i="3"/>
  <c r="AQ360" i="3"/>
  <c r="AP360" i="3"/>
  <c r="AO360" i="3"/>
  <c r="AN360" i="3"/>
  <c r="AM360" i="3"/>
  <c r="AL360" i="3"/>
  <c r="AK360" i="3"/>
  <c r="AI360" i="3"/>
  <c r="AH360" i="3"/>
  <c r="AG360" i="3"/>
  <c r="AF360" i="3"/>
  <c r="AE360" i="3"/>
  <c r="AD360" i="3"/>
  <c r="AC360" i="3"/>
  <c r="AB360" i="3"/>
  <c r="AA360" i="3"/>
  <c r="Z360" i="3"/>
  <c r="X360" i="3"/>
  <c r="W360" i="3"/>
  <c r="V360" i="3"/>
  <c r="U360" i="3"/>
  <c r="T360" i="3"/>
  <c r="S360" i="3"/>
  <c r="R360" i="3"/>
  <c r="Q360" i="3"/>
  <c r="P360" i="3"/>
  <c r="O360" i="3"/>
  <c r="M360" i="3"/>
  <c r="L360" i="3"/>
  <c r="K360" i="3"/>
  <c r="J360" i="3"/>
  <c r="I360" i="3"/>
  <c r="H360" i="3"/>
  <c r="G360" i="3"/>
  <c r="F360" i="3"/>
  <c r="E360" i="3"/>
  <c r="D360" i="3"/>
  <c r="C360" i="3"/>
  <c r="A360" i="3"/>
  <c r="B360" i="3" s="1"/>
  <c r="CA359" i="3"/>
  <c r="BZ359" i="3"/>
  <c r="BY359" i="3"/>
  <c r="BX359" i="3"/>
  <c r="BW359" i="3"/>
  <c r="BV359" i="3"/>
  <c r="BU359" i="3"/>
  <c r="BT359" i="3"/>
  <c r="BS359" i="3"/>
  <c r="BR359" i="3"/>
  <c r="BP359" i="3"/>
  <c r="BO359" i="3"/>
  <c r="BN359" i="3"/>
  <c r="BM359" i="3"/>
  <c r="BL359" i="3"/>
  <c r="BK359" i="3"/>
  <c r="BJ359" i="3"/>
  <c r="BI359" i="3"/>
  <c r="BH359" i="3"/>
  <c r="BG359" i="3"/>
  <c r="BE359" i="3"/>
  <c r="BD359" i="3"/>
  <c r="BC359" i="3"/>
  <c r="BB359" i="3"/>
  <c r="BA359" i="3"/>
  <c r="AZ359" i="3"/>
  <c r="AY359" i="3"/>
  <c r="AX359" i="3"/>
  <c r="AW359" i="3"/>
  <c r="AV359" i="3"/>
  <c r="AT359" i="3"/>
  <c r="AS359" i="3"/>
  <c r="AR359" i="3"/>
  <c r="AQ359" i="3"/>
  <c r="AP359" i="3"/>
  <c r="AO359" i="3"/>
  <c r="AN359" i="3"/>
  <c r="AM359" i="3"/>
  <c r="AL359" i="3"/>
  <c r="AK359" i="3"/>
  <c r="AI359" i="3"/>
  <c r="AH359" i="3"/>
  <c r="AG359" i="3"/>
  <c r="AF359" i="3"/>
  <c r="AE359" i="3"/>
  <c r="AD359" i="3"/>
  <c r="AC359" i="3"/>
  <c r="AB359" i="3"/>
  <c r="AA359" i="3"/>
  <c r="Z359" i="3"/>
  <c r="X359" i="3"/>
  <c r="W359" i="3"/>
  <c r="V359" i="3"/>
  <c r="U359" i="3"/>
  <c r="T359" i="3"/>
  <c r="S359" i="3"/>
  <c r="R359" i="3"/>
  <c r="Q359" i="3"/>
  <c r="P359" i="3"/>
  <c r="O359" i="3"/>
  <c r="M359" i="3"/>
  <c r="L359" i="3"/>
  <c r="K359" i="3"/>
  <c r="J359" i="3"/>
  <c r="I359" i="3"/>
  <c r="H359" i="3"/>
  <c r="G359" i="3"/>
  <c r="F359" i="3"/>
  <c r="E359" i="3"/>
  <c r="D359" i="3"/>
  <c r="C359" i="3"/>
  <c r="A359" i="3"/>
  <c r="B359" i="3" s="1"/>
  <c r="BQ359" i="3" s="1"/>
  <c r="CH359" i="3" s="1"/>
  <c r="CA358" i="3"/>
  <c r="BZ358" i="3"/>
  <c r="BY358" i="3"/>
  <c r="BX358" i="3"/>
  <c r="BW358" i="3"/>
  <c r="BV358" i="3"/>
  <c r="BU358" i="3"/>
  <c r="BT358" i="3"/>
  <c r="BS358" i="3"/>
  <c r="BR358" i="3"/>
  <c r="BP358" i="3"/>
  <c r="BO358" i="3"/>
  <c r="BN358" i="3"/>
  <c r="BM358" i="3"/>
  <c r="BL358" i="3"/>
  <c r="BK358" i="3"/>
  <c r="BJ358" i="3"/>
  <c r="BI358" i="3"/>
  <c r="BH358" i="3"/>
  <c r="BG358" i="3"/>
  <c r="BE358" i="3"/>
  <c r="BD358" i="3"/>
  <c r="BC358" i="3"/>
  <c r="BB358" i="3"/>
  <c r="BA358" i="3"/>
  <c r="AZ358" i="3"/>
  <c r="AY358" i="3"/>
  <c r="AX358" i="3"/>
  <c r="AW358" i="3"/>
  <c r="AV358" i="3"/>
  <c r="AT358" i="3"/>
  <c r="AS358" i="3"/>
  <c r="AR358" i="3"/>
  <c r="AQ358" i="3"/>
  <c r="AP358" i="3"/>
  <c r="AO358" i="3"/>
  <c r="AN358" i="3"/>
  <c r="AM358" i="3"/>
  <c r="AL358" i="3"/>
  <c r="AK358" i="3"/>
  <c r="AI358" i="3"/>
  <c r="AH358" i="3"/>
  <c r="AG358" i="3"/>
  <c r="AF358" i="3"/>
  <c r="AE358" i="3"/>
  <c r="AD358" i="3"/>
  <c r="AC358" i="3"/>
  <c r="AB358" i="3"/>
  <c r="AA358" i="3"/>
  <c r="Z358" i="3"/>
  <c r="X358" i="3"/>
  <c r="W358" i="3"/>
  <c r="V358" i="3"/>
  <c r="U358" i="3"/>
  <c r="T358" i="3"/>
  <c r="S358" i="3"/>
  <c r="R358" i="3"/>
  <c r="Q358" i="3"/>
  <c r="P358" i="3"/>
  <c r="O358" i="3"/>
  <c r="M358" i="3"/>
  <c r="L358" i="3"/>
  <c r="K358" i="3"/>
  <c r="J358" i="3"/>
  <c r="I358" i="3"/>
  <c r="G358" i="3"/>
  <c r="E358" i="3"/>
  <c r="C358" i="3"/>
  <c r="A358" i="3"/>
  <c r="B358" i="3" s="1"/>
  <c r="CA357" i="3"/>
  <c r="BZ357" i="3"/>
  <c r="BY357" i="3"/>
  <c r="BX357" i="3"/>
  <c r="BW357" i="3"/>
  <c r="BV357" i="3"/>
  <c r="BU357" i="3"/>
  <c r="BT357" i="3"/>
  <c r="BS357" i="3"/>
  <c r="BR357" i="3"/>
  <c r="BP357" i="3"/>
  <c r="BO357" i="3"/>
  <c r="BN357" i="3"/>
  <c r="BM357" i="3"/>
  <c r="BL357" i="3"/>
  <c r="BK357" i="3"/>
  <c r="BJ357" i="3"/>
  <c r="BI357" i="3"/>
  <c r="BH357" i="3"/>
  <c r="BG357" i="3"/>
  <c r="BE357" i="3"/>
  <c r="BD357" i="3"/>
  <c r="BC357" i="3"/>
  <c r="BB357" i="3"/>
  <c r="BA357" i="3"/>
  <c r="AZ357" i="3"/>
  <c r="AY357" i="3"/>
  <c r="AX357" i="3"/>
  <c r="AW357" i="3"/>
  <c r="AV357" i="3"/>
  <c r="AT357" i="3"/>
  <c r="AS357" i="3"/>
  <c r="AR357" i="3"/>
  <c r="AQ357" i="3"/>
  <c r="AP357" i="3"/>
  <c r="AO357" i="3"/>
  <c r="AN357" i="3"/>
  <c r="AM357" i="3"/>
  <c r="AL357" i="3"/>
  <c r="AK357" i="3"/>
  <c r="AI357" i="3"/>
  <c r="AH357" i="3"/>
  <c r="AG357" i="3"/>
  <c r="AF357" i="3"/>
  <c r="AE357" i="3"/>
  <c r="AD357" i="3"/>
  <c r="AC357" i="3"/>
  <c r="AB357" i="3"/>
  <c r="AA357" i="3"/>
  <c r="Z357" i="3"/>
  <c r="X357" i="3"/>
  <c r="W357" i="3"/>
  <c r="V357" i="3"/>
  <c r="U357" i="3"/>
  <c r="T357" i="3"/>
  <c r="S357" i="3"/>
  <c r="R357" i="3"/>
  <c r="Q357" i="3"/>
  <c r="P357" i="3"/>
  <c r="O357" i="3"/>
  <c r="M357" i="3"/>
  <c r="L357" i="3"/>
  <c r="K357" i="3"/>
  <c r="J357" i="3"/>
  <c r="I357" i="3"/>
  <c r="G357" i="3"/>
  <c r="E357" i="3"/>
  <c r="C357" i="3"/>
  <c r="A357" i="3"/>
  <c r="B357" i="3" s="1"/>
  <c r="CA356" i="3"/>
  <c r="BZ356" i="3"/>
  <c r="BY356" i="3"/>
  <c r="BX356" i="3"/>
  <c r="BW356" i="3"/>
  <c r="BV356" i="3"/>
  <c r="BU356" i="3"/>
  <c r="BT356" i="3"/>
  <c r="BS356" i="3"/>
  <c r="BR356" i="3"/>
  <c r="BP356" i="3"/>
  <c r="BO356" i="3"/>
  <c r="BN356" i="3"/>
  <c r="BM356" i="3"/>
  <c r="BL356" i="3"/>
  <c r="BK356" i="3"/>
  <c r="BJ356" i="3"/>
  <c r="BI356" i="3"/>
  <c r="BH356" i="3"/>
  <c r="BG356" i="3"/>
  <c r="BE356" i="3"/>
  <c r="BD356" i="3"/>
  <c r="BC356" i="3"/>
  <c r="BB356" i="3"/>
  <c r="BA356" i="3"/>
  <c r="AZ356" i="3"/>
  <c r="AY356" i="3"/>
  <c r="AX356" i="3"/>
  <c r="AW356" i="3"/>
  <c r="AV356" i="3"/>
  <c r="AT356" i="3"/>
  <c r="AS356" i="3"/>
  <c r="AR356" i="3"/>
  <c r="AQ356" i="3"/>
  <c r="AP356" i="3"/>
  <c r="AO356" i="3"/>
  <c r="AN356" i="3"/>
  <c r="AM356" i="3"/>
  <c r="AL356" i="3"/>
  <c r="AK356" i="3"/>
  <c r="AI356" i="3"/>
  <c r="AH356" i="3"/>
  <c r="AG356" i="3"/>
  <c r="AF356" i="3"/>
  <c r="AE356" i="3"/>
  <c r="AD356" i="3"/>
  <c r="AC356" i="3"/>
  <c r="AB356" i="3"/>
  <c r="AA356" i="3"/>
  <c r="Z356" i="3"/>
  <c r="X356" i="3"/>
  <c r="W356" i="3"/>
  <c r="V356" i="3"/>
  <c r="U356" i="3"/>
  <c r="T356" i="3"/>
  <c r="S356" i="3"/>
  <c r="R356" i="3"/>
  <c r="Q356" i="3"/>
  <c r="P356" i="3"/>
  <c r="O356" i="3"/>
  <c r="M356" i="3"/>
  <c r="L356" i="3"/>
  <c r="K356" i="3"/>
  <c r="J356" i="3"/>
  <c r="I356" i="3"/>
  <c r="G356" i="3"/>
  <c r="E356" i="3"/>
  <c r="C356" i="3"/>
  <c r="A356" i="3"/>
  <c r="B356" i="3" s="1"/>
  <c r="CA355" i="3"/>
  <c r="BZ355" i="3"/>
  <c r="BY355" i="3"/>
  <c r="BX355" i="3"/>
  <c r="BW355" i="3"/>
  <c r="BV355" i="3"/>
  <c r="BU355" i="3"/>
  <c r="BT355" i="3"/>
  <c r="BS355" i="3"/>
  <c r="BR355" i="3"/>
  <c r="BP355" i="3"/>
  <c r="BO355" i="3"/>
  <c r="BN355" i="3"/>
  <c r="BM355" i="3"/>
  <c r="BL355" i="3"/>
  <c r="BK355" i="3"/>
  <c r="BJ355" i="3"/>
  <c r="BI355" i="3"/>
  <c r="BH355" i="3"/>
  <c r="BG355" i="3"/>
  <c r="BE355" i="3"/>
  <c r="BD355" i="3"/>
  <c r="BC355" i="3"/>
  <c r="BB355" i="3"/>
  <c r="BA355" i="3"/>
  <c r="AZ355" i="3"/>
  <c r="AY355" i="3"/>
  <c r="AX355" i="3"/>
  <c r="AW355" i="3"/>
  <c r="AV355" i="3"/>
  <c r="AT355" i="3"/>
  <c r="AS355" i="3"/>
  <c r="AR355" i="3"/>
  <c r="AQ355" i="3"/>
  <c r="AP355" i="3"/>
  <c r="AO355" i="3"/>
  <c r="AN355" i="3"/>
  <c r="AM355" i="3"/>
  <c r="AL355" i="3"/>
  <c r="AK355" i="3"/>
  <c r="AI355" i="3"/>
  <c r="AH355" i="3"/>
  <c r="AG355" i="3"/>
  <c r="AF355" i="3"/>
  <c r="AE355" i="3"/>
  <c r="AD355" i="3"/>
  <c r="AC355" i="3"/>
  <c r="AB355" i="3"/>
  <c r="AA355" i="3"/>
  <c r="Z355" i="3"/>
  <c r="X355" i="3"/>
  <c r="W355" i="3"/>
  <c r="V355" i="3"/>
  <c r="U355" i="3"/>
  <c r="T355" i="3"/>
  <c r="S355" i="3"/>
  <c r="R355" i="3"/>
  <c r="Q355" i="3"/>
  <c r="P355" i="3"/>
  <c r="O355" i="3"/>
  <c r="M355" i="3"/>
  <c r="L355" i="3"/>
  <c r="K355" i="3"/>
  <c r="J355" i="3"/>
  <c r="I355" i="3"/>
  <c r="G355" i="3"/>
  <c r="E355" i="3"/>
  <c r="C355" i="3"/>
  <c r="B355" i="3"/>
  <c r="BQ355" i="3" s="1"/>
  <c r="CH355" i="3" s="1"/>
  <c r="A355" i="3"/>
  <c r="CA354" i="3"/>
  <c r="BZ354" i="3"/>
  <c r="BY354" i="3"/>
  <c r="BX354" i="3"/>
  <c r="BW354" i="3"/>
  <c r="BV354" i="3"/>
  <c r="BU354" i="3"/>
  <c r="BT354" i="3"/>
  <c r="BS354" i="3"/>
  <c r="BR354" i="3"/>
  <c r="BQ354" i="3"/>
  <c r="CH354" i="3" s="1"/>
  <c r="BP354" i="3"/>
  <c r="BO354" i="3"/>
  <c r="BN354" i="3"/>
  <c r="BM354" i="3"/>
  <c r="BL354" i="3"/>
  <c r="BK354" i="3"/>
  <c r="BJ354" i="3"/>
  <c r="BI354" i="3"/>
  <c r="BH354" i="3"/>
  <c r="BG354" i="3"/>
  <c r="BE354" i="3"/>
  <c r="BD354" i="3"/>
  <c r="BC354" i="3"/>
  <c r="BB354" i="3"/>
  <c r="BA354" i="3"/>
  <c r="AZ354" i="3"/>
  <c r="AY354" i="3"/>
  <c r="AX354" i="3"/>
  <c r="AW354" i="3"/>
  <c r="AV354" i="3"/>
  <c r="AT354" i="3"/>
  <c r="AS354" i="3"/>
  <c r="AR354" i="3"/>
  <c r="AQ354" i="3"/>
  <c r="AP354" i="3"/>
  <c r="AO354" i="3"/>
  <c r="AN354" i="3"/>
  <c r="AM354" i="3"/>
  <c r="AL354" i="3"/>
  <c r="AK354" i="3"/>
  <c r="AI354" i="3"/>
  <c r="AH354" i="3"/>
  <c r="AG354" i="3"/>
  <c r="AF354" i="3"/>
  <c r="AE354" i="3"/>
  <c r="AD354" i="3"/>
  <c r="AC354" i="3"/>
  <c r="AB354" i="3"/>
  <c r="AA354" i="3"/>
  <c r="Z354" i="3"/>
  <c r="X354" i="3"/>
  <c r="W354" i="3"/>
  <c r="V354" i="3"/>
  <c r="U354" i="3"/>
  <c r="T354" i="3"/>
  <c r="S354" i="3"/>
  <c r="R354" i="3"/>
  <c r="Q354" i="3"/>
  <c r="P354" i="3"/>
  <c r="O354" i="3"/>
  <c r="M354" i="3"/>
  <c r="L354" i="3"/>
  <c r="K354" i="3"/>
  <c r="J354" i="3"/>
  <c r="I354" i="3"/>
  <c r="G354" i="3"/>
  <c r="E354" i="3"/>
  <c r="C354" i="3"/>
  <c r="B354" i="3"/>
  <c r="A354" i="3"/>
  <c r="CA353" i="3"/>
  <c r="BZ353" i="3"/>
  <c r="BY353" i="3"/>
  <c r="BX353" i="3"/>
  <c r="BW353" i="3"/>
  <c r="BV353" i="3"/>
  <c r="BU353" i="3"/>
  <c r="BT353" i="3"/>
  <c r="BS353" i="3"/>
  <c r="BR353" i="3"/>
  <c r="BP353" i="3"/>
  <c r="BO353" i="3"/>
  <c r="BN353" i="3"/>
  <c r="BM353" i="3"/>
  <c r="BL353" i="3"/>
  <c r="BK353" i="3"/>
  <c r="BJ353" i="3"/>
  <c r="BI353" i="3"/>
  <c r="BH353" i="3"/>
  <c r="BG353" i="3"/>
  <c r="BE353" i="3"/>
  <c r="BD353" i="3"/>
  <c r="BC353" i="3"/>
  <c r="BB353" i="3"/>
  <c r="BA353" i="3"/>
  <c r="AZ353" i="3"/>
  <c r="AY353" i="3"/>
  <c r="AX353" i="3"/>
  <c r="AW353" i="3"/>
  <c r="AV353" i="3"/>
  <c r="AT353" i="3"/>
  <c r="AS353" i="3"/>
  <c r="AR353" i="3"/>
  <c r="AQ353" i="3"/>
  <c r="AP353" i="3"/>
  <c r="AO353" i="3"/>
  <c r="AN353" i="3"/>
  <c r="AM353" i="3"/>
  <c r="AL353" i="3"/>
  <c r="AK353" i="3"/>
  <c r="AI353" i="3"/>
  <c r="AH353" i="3"/>
  <c r="AG353" i="3"/>
  <c r="AF353" i="3"/>
  <c r="AE353" i="3"/>
  <c r="AD353" i="3"/>
  <c r="AC353" i="3"/>
  <c r="AB353" i="3"/>
  <c r="AA353" i="3"/>
  <c r="Z353" i="3"/>
  <c r="X353" i="3"/>
  <c r="W353" i="3"/>
  <c r="V353" i="3"/>
  <c r="U353" i="3"/>
  <c r="T353" i="3"/>
  <c r="S353" i="3"/>
  <c r="R353" i="3"/>
  <c r="Q353" i="3"/>
  <c r="P353" i="3"/>
  <c r="O353" i="3"/>
  <c r="M353" i="3"/>
  <c r="L353" i="3"/>
  <c r="K353" i="3"/>
  <c r="J353" i="3"/>
  <c r="I353" i="3"/>
  <c r="G353" i="3"/>
  <c r="E353" i="3"/>
  <c r="C353" i="3"/>
  <c r="A353" i="3"/>
  <c r="B353" i="3" s="1"/>
  <c r="CA352" i="3"/>
  <c r="BZ352" i="3"/>
  <c r="BY352" i="3"/>
  <c r="BX352" i="3"/>
  <c r="BW352" i="3"/>
  <c r="BV352" i="3"/>
  <c r="BU352" i="3"/>
  <c r="BT352" i="3"/>
  <c r="BS352" i="3"/>
  <c r="BR352" i="3"/>
  <c r="BP352" i="3"/>
  <c r="BO352" i="3"/>
  <c r="BN352" i="3"/>
  <c r="BM352" i="3"/>
  <c r="BL352" i="3"/>
  <c r="BK352" i="3"/>
  <c r="BJ352" i="3"/>
  <c r="BI352" i="3"/>
  <c r="BH352" i="3"/>
  <c r="BG352" i="3"/>
  <c r="BE352" i="3"/>
  <c r="BD352" i="3"/>
  <c r="BC352" i="3"/>
  <c r="BB352" i="3"/>
  <c r="BA352" i="3"/>
  <c r="AZ352" i="3"/>
  <c r="AY352" i="3"/>
  <c r="AX352" i="3"/>
  <c r="AW352" i="3"/>
  <c r="AV352" i="3"/>
  <c r="AT352" i="3"/>
  <c r="AS352" i="3"/>
  <c r="AR352" i="3"/>
  <c r="AQ352" i="3"/>
  <c r="AP352" i="3"/>
  <c r="AO352" i="3"/>
  <c r="AN352" i="3"/>
  <c r="AM352" i="3"/>
  <c r="AL352" i="3"/>
  <c r="AK352" i="3"/>
  <c r="AI352" i="3"/>
  <c r="AH352" i="3"/>
  <c r="AG352" i="3"/>
  <c r="AF352" i="3"/>
  <c r="AE352" i="3"/>
  <c r="AD352" i="3"/>
  <c r="AC352" i="3"/>
  <c r="AB352" i="3"/>
  <c r="AA352" i="3"/>
  <c r="Z352" i="3"/>
  <c r="X352" i="3"/>
  <c r="W352" i="3"/>
  <c r="V352" i="3"/>
  <c r="U352" i="3"/>
  <c r="T352" i="3"/>
  <c r="S352" i="3"/>
  <c r="R352" i="3"/>
  <c r="Q352" i="3"/>
  <c r="P352" i="3"/>
  <c r="O352" i="3"/>
  <c r="M352" i="3"/>
  <c r="L352" i="3"/>
  <c r="K352" i="3"/>
  <c r="J352" i="3"/>
  <c r="I352" i="3"/>
  <c r="G352" i="3"/>
  <c r="E352" i="3"/>
  <c r="C352" i="3"/>
  <c r="A352" i="3"/>
  <c r="B352" i="3" s="1"/>
  <c r="CA351" i="3"/>
  <c r="BZ351" i="3"/>
  <c r="BY351" i="3"/>
  <c r="BX351" i="3"/>
  <c r="BW351" i="3"/>
  <c r="BV351" i="3"/>
  <c r="BU351" i="3"/>
  <c r="BT351" i="3"/>
  <c r="BS351" i="3"/>
  <c r="BR351" i="3"/>
  <c r="BP351" i="3"/>
  <c r="BO351" i="3"/>
  <c r="BN351" i="3"/>
  <c r="BM351" i="3"/>
  <c r="BL351" i="3"/>
  <c r="BK351" i="3"/>
  <c r="BJ351" i="3"/>
  <c r="BI351" i="3"/>
  <c r="BH351" i="3"/>
  <c r="BG351" i="3"/>
  <c r="BE351" i="3"/>
  <c r="BD351" i="3"/>
  <c r="BC351" i="3"/>
  <c r="BB351" i="3"/>
  <c r="BA351" i="3"/>
  <c r="AZ351" i="3"/>
  <c r="AY351" i="3"/>
  <c r="AX351" i="3"/>
  <c r="AW351" i="3"/>
  <c r="AV351" i="3"/>
  <c r="AT351" i="3"/>
  <c r="AS351" i="3"/>
  <c r="AR351" i="3"/>
  <c r="AQ351" i="3"/>
  <c r="AP351" i="3"/>
  <c r="AO351" i="3"/>
  <c r="AN351" i="3"/>
  <c r="AM351" i="3"/>
  <c r="AL351" i="3"/>
  <c r="AK351" i="3"/>
  <c r="AI351" i="3"/>
  <c r="AH351" i="3"/>
  <c r="AG351" i="3"/>
  <c r="AF351" i="3"/>
  <c r="AE351" i="3"/>
  <c r="AD351" i="3"/>
  <c r="AC351" i="3"/>
  <c r="AB351" i="3"/>
  <c r="AA351" i="3"/>
  <c r="Z351" i="3"/>
  <c r="X351" i="3"/>
  <c r="W351" i="3"/>
  <c r="V351" i="3"/>
  <c r="U351" i="3"/>
  <c r="T351" i="3"/>
  <c r="S351" i="3"/>
  <c r="R351" i="3"/>
  <c r="Q351" i="3"/>
  <c r="P351" i="3"/>
  <c r="O351" i="3"/>
  <c r="M351" i="3"/>
  <c r="L351" i="3"/>
  <c r="K351" i="3"/>
  <c r="J351" i="3"/>
  <c r="I351" i="3"/>
  <c r="G351" i="3"/>
  <c r="E351" i="3"/>
  <c r="C351" i="3"/>
  <c r="A351" i="3"/>
  <c r="B351" i="3" s="1"/>
  <c r="BQ351" i="3" s="1"/>
  <c r="CH351" i="3" s="1"/>
  <c r="CA350" i="3"/>
  <c r="BZ350" i="3"/>
  <c r="BY350" i="3"/>
  <c r="BX350" i="3"/>
  <c r="BW350" i="3"/>
  <c r="BV350" i="3"/>
  <c r="BU350" i="3"/>
  <c r="BT350" i="3"/>
  <c r="BS350" i="3"/>
  <c r="BR350" i="3"/>
  <c r="BP350" i="3"/>
  <c r="BO350" i="3"/>
  <c r="BN350" i="3"/>
  <c r="BM350" i="3"/>
  <c r="BL350" i="3"/>
  <c r="BK350" i="3"/>
  <c r="BJ350" i="3"/>
  <c r="BI350" i="3"/>
  <c r="BH350" i="3"/>
  <c r="BG350" i="3"/>
  <c r="BE350" i="3"/>
  <c r="BD350" i="3"/>
  <c r="BC350" i="3"/>
  <c r="BB350" i="3"/>
  <c r="BA350" i="3"/>
  <c r="AZ350" i="3"/>
  <c r="AY350" i="3"/>
  <c r="AX350" i="3"/>
  <c r="AW350" i="3"/>
  <c r="AV350" i="3"/>
  <c r="AT350" i="3"/>
  <c r="AS350" i="3"/>
  <c r="AR350" i="3"/>
  <c r="AQ350" i="3"/>
  <c r="AP350" i="3"/>
  <c r="AO350" i="3"/>
  <c r="AN350" i="3"/>
  <c r="AM350" i="3"/>
  <c r="AL350" i="3"/>
  <c r="AK350" i="3"/>
  <c r="AI350" i="3"/>
  <c r="AH350" i="3"/>
  <c r="AG350" i="3"/>
  <c r="AF350" i="3"/>
  <c r="AE350" i="3"/>
  <c r="AD350" i="3"/>
  <c r="AC350" i="3"/>
  <c r="AB350" i="3"/>
  <c r="AA350" i="3"/>
  <c r="Z350" i="3"/>
  <c r="X350" i="3"/>
  <c r="W350" i="3"/>
  <c r="V350" i="3"/>
  <c r="U350" i="3"/>
  <c r="T350" i="3"/>
  <c r="S350" i="3"/>
  <c r="R350" i="3"/>
  <c r="Q350" i="3"/>
  <c r="P350" i="3"/>
  <c r="O350" i="3"/>
  <c r="M350" i="3"/>
  <c r="L350" i="3"/>
  <c r="K350" i="3"/>
  <c r="J350" i="3"/>
  <c r="I350" i="3"/>
  <c r="G350" i="3"/>
  <c r="E350" i="3"/>
  <c r="C350" i="3"/>
  <c r="A350" i="3"/>
  <c r="B350" i="3" s="1"/>
  <c r="CA349" i="3"/>
  <c r="BZ349" i="3"/>
  <c r="BY349" i="3"/>
  <c r="BX349" i="3"/>
  <c r="BW349" i="3"/>
  <c r="BV349" i="3"/>
  <c r="BU349" i="3"/>
  <c r="BT349" i="3"/>
  <c r="BS349" i="3"/>
  <c r="BR349" i="3"/>
  <c r="BP349" i="3"/>
  <c r="BO349" i="3"/>
  <c r="BN349" i="3"/>
  <c r="BM349" i="3"/>
  <c r="BL349" i="3"/>
  <c r="BK349" i="3"/>
  <c r="BJ349" i="3"/>
  <c r="BI349" i="3"/>
  <c r="BH349" i="3"/>
  <c r="BG349" i="3"/>
  <c r="BE349" i="3"/>
  <c r="BD349" i="3"/>
  <c r="BC349" i="3"/>
  <c r="BB349" i="3"/>
  <c r="BA349" i="3"/>
  <c r="AZ349" i="3"/>
  <c r="AY349" i="3"/>
  <c r="AX349" i="3"/>
  <c r="AW349" i="3"/>
  <c r="AV349" i="3"/>
  <c r="AT349" i="3"/>
  <c r="AS349" i="3"/>
  <c r="AR349" i="3"/>
  <c r="AQ349" i="3"/>
  <c r="AP349" i="3"/>
  <c r="AO349" i="3"/>
  <c r="AN349" i="3"/>
  <c r="AM349" i="3"/>
  <c r="AL349" i="3"/>
  <c r="AK349" i="3"/>
  <c r="AI349" i="3"/>
  <c r="AH349" i="3"/>
  <c r="AG349" i="3"/>
  <c r="AF349" i="3"/>
  <c r="AE349" i="3"/>
  <c r="AD349" i="3"/>
  <c r="AC349" i="3"/>
  <c r="AB349" i="3"/>
  <c r="AA349" i="3"/>
  <c r="Z349" i="3"/>
  <c r="X349" i="3"/>
  <c r="W349" i="3"/>
  <c r="V349" i="3"/>
  <c r="U349" i="3"/>
  <c r="T349" i="3"/>
  <c r="S349" i="3"/>
  <c r="R349" i="3"/>
  <c r="Q349" i="3"/>
  <c r="P349" i="3"/>
  <c r="O349" i="3"/>
  <c r="M349" i="3"/>
  <c r="L349" i="3"/>
  <c r="K349" i="3"/>
  <c r="J349" i="3"/>
  <c r="I349" i="3"/>
  <c r="G349" i="3"/>
  <c r="E349" i="3"/>
  <c r="C349" i="3"/>
  <c r="A349" i="3"/>
  <c r="B349" i="3" s="1"/>
  <c r="CA348" i="3"/>
  <c r="BZ348" i="3"/>
  <c r="BY348" i="3"/>
  <c r="BX348" i="3"/>
  <c r="BW348" i="3"/>
  <c r="BV348" i="3"/>
  <c r="BU348" i="3"/>
  <c r="BT348" i="3"/>
  <c r="BS348" i="3"/>
  <c r="BR348" i="3"/>
  <c r="BP348" i="3"/>
  <c r="BO348" i="3"/>
  <c r="BN348" i="3"/>
  <c r="BM348" i="3"/>
  <c r="BL348" i="3"/>
  <c r="BK348" i="3"/>
  <c r="BJ348" i="3"/>
  <c r="BI348" i="3"/>
  <c r="BH348" i="3"/>
  <c r="BG348" i="3"/>
  <c r="BE348" i="3"/>
  <c r="BD348" i="3"/>
  <c r="BC348" i="3"/>
  <c r="BB348" i="3"/>
  <c r="BA348" i="3"/>
  <c r="AZ348" i="3"/>
  <c r="AY348" i="3"/>
  <c r="AX348" i="3"/>
  <c r="AW348" i="3"/>
  <c r="AV348" i="3"/>
  <c r="AT348" i="3"/>
  <c r="AS348" i="3"/>
  <c r="AR348" i="3"/>
  <c r="AQ348" i="3"/>
  <c r="AP348" i="3"/>
  <c r="AO348" i="3"/>
  <c r="AN348" i="3"/>
  <c r="AM348" i="3"/>
  <c r="AL348" i="3"/>
  <c r="AK348" i="3"/>
  <c r="AI348" i="3"/>
  <c r="AH348" i="3"/>
  <c r="AG348" i="3"/>
  <c r="AF348" i="3"/>
  <c r="AE348" i="3"/>
  <c r="AD348" i="3"/>
  <c r="AC348" i="3"/>
  <c r="AB348" i="3"/>
  <c r="AA348" i="3"/>
  <c r="Z348" i="3"/>
  <c r="X348" i="3"/>
  <c r="W348" i="3"/>
  <c r="V348" i="3"/>
  <c r="U348" i="3"/>
  <c r="T348" i="3"/>
  <c r="S348" i="3"/>
  <c r="R348" i="3"/>
  <c r="Q348" i="3"/>
  <c r="P348" i="3"/>
  <c r="O348" i="3"/>
  <c r="M348" i="3"/>
  <c r="L348" i="3"/>
  <c r="K348" i="3"/>
  <c r="J348" i="3"/>
  <c r="I348" i="3"/>
  <c r="G348" i="3"/>
  <c r="E348" i="3"/>
  <c r="C348" i="3"/>
  <c r="A348" i="3"/>
  <c r="B348" i="3" s="1"/>
  <c r="CA347" i="3"/>
  <c r="BZ347" i="3"/>
  <c r="BY347" i="3"/>
  <c r="BX347" i="3"/>
  <c r="BW347" i="3"/>
  <c r="BV347" i="3"/>
  <c r="BU347" i="3"/>
  <c r="BT347" i="3"/>
  <c r="BS347" i="3"/>
  <c r="BR347" i="3"/>
  <c r="BP347" i="3"/>
  <c r="BO347" i="3"/>
  <c r="BN347" i="3"/>
  <c r="BM347" i="3"/>
  <c r="BL347" i="3"/>
  <c r="BK347" i="3"/>
  <c r="BJ347" i="3"/>
  <c r="BI347" i="3"/>
  <c r="BH347" i="3"/>
  <c r="BG347" i="3"/>
  <c r="BE347" i="3"/>
  <c r="BD347" i="3"/>
  <c r="BC347" i="3"/>
  <c r="BB347" i="3"/>
  <c r="BA347" i="3"/>
  <c r="AZ347" i="3"/>
  <c r="AY347" i="3"/>
  <c r="AX347" i="3"/>
  <c r="AW347" i="3"/>
  <c r="AV347" i="3"/>
  <c r="AT347" i="3"/>
  <c r="AS347" i="3"/>
  <c r="AR347" i="3"/>
  <c r="AQ347" i="3"/>
  <c r="AP347" i="3"/>
  <c r="AO347" i="3"/>
  <c r="AN347" i="3"/>
  <c r="AM347" i="3"/>
  <c r="AL347" i="3"/>
  <c r="AK347" i="3"/>
  <c r="AI347" i="3"/>
  <c r="AH347" i="3"/>
  <c r="AG347" i="3"/>
  <c r="AF347" i="3"/>
  <c r="AE347" i="3"/>
  <c r="AD347" i="3"/>
  <c r="AC347" i="3"/>
  <c r="AB347" i="3"/>
  <c r="AA347" i="3"/>
  <c r="Z347" i="3"/>
  <c r="X347" i="3"/>
  <c r="W347" i="3"/>
  <c r="V347" i="3"/>
  <c r="U347" i="3"/>
  <c r="T347" i="3"/>
  <c r="S347" i="3"/>
  <c r="R347" i="3"/>
  <c r="Q347" i="3"/>
  <c r="P347" i="3"/>
  <c r="O347" i="3"/>
  <c r="M347" i="3"/>
  <c r="L347" i="3"/>
  <c r="K347" i="3"/>
  <c r="J347" i="3"/>
  <c r="I347" i="3"/>
  <c r="G347" i="3"/>
  <c r="E347" i="3"/>
  <c r="C347" i="3"/>
  <c r="B347" i="3"/>
  <c r="A347" i="3"/>
  <c r="CA346" i="3"/>
  <c r="BZ346" i="3"/>
  <c r="BY346" i="3"/>
  <c r="BX346" i="3"/>
  <c r="BW346" i="3"/>
  <c r="BV346" i="3"/>
  <c r="BU346" i="3"/>
  <c r="BT346" i="3"/>
  <c r="BS346" i="3"/>
  <c r="BR346" i="3"/>
  <c r="BP346" i="3"/>
  <c r="BO346" i="3"/>
  <c r="BN346" i="3"/>
  <c r="BM346" i="3"/>
  <c r="BL346" i="3"/>
  <c r="BK346" i="3"/>
  <c r="BQ346" i="3" s="1"/>
  <c r="CH346" i="3" s="1"/>
  <c r="BJ346" i="3"/>
  <c r="BI346" i="3"/>
  <c r="BH346" i="3"/>
  <c r="BG346" i="3"/>
  <c r="BE346" i="3"/>
  <c r="BD346" i="3"/>
  <c r="BC346" i="3"/>
  <c r="BB346" i="3"/>
  <c r="BA346" i="3"/>
  <c r="AZ346" i="3"/>
  <c r="AY346" i="3"/>
  <c r="AX346" i="3"/>
  <c r="AW346" i="3"/>
  <c r="AV346" i="3"/>
  <c r="AT346" i="3"/>
  <c r="AS346" i="3"/>
  <c r="AR346" i="3"/>
  <c r="AQ346" i="3"/>
  <c r="AP346" i="3"/>
  <c r="AO346" i="3"/>
  <c r="AN346" i="3"/>
  <c r="AM346" i="3"/>
  <c r="AL346" i="3"/>
  <c r="AK346" i="3"/>
  <c r="AI346" i="3"/>
  <c r="AH346" i="3"/>
  <c r="AG346" i="3"/>
  <c r="AF346" i="3"/>
  <c r="AE346" i="3"/>
  <c r="AD346" i="3"/>
  <c r="AC346" i="3"/>
  <c r="AB346" i="3"/>
  <c r="AA346" i="3"/>
  <c r="Z346" i="3"/>
  <c r="X346" i="3"/>
  <c r="W346" i="3"/>
  <c r="V346" i="3"/>
  <c r="U346" i="3"/>
  <c r="T346" i="3"/>
  <c r="S346" i="3"/>
  <c r="R346" i="3"/>
  <c r="Q346" i="3"/>
  <c r="P346" i="3"/>
  <c r="O346" i="3"/>
  <c r="M346" i="3"/>
  <c r="L346" i="3"/>
  <c r="K346" i="3"/>
  <c r="J346" i="3"/>
  <c r="I346" i="3"/>
  <c r="G346" i="3"/>
  <c r="E346" i="3"/>
  <c r="C346" i="3"/>
  <c r="B346" i="3"/>
  <c r="A346" i="3"/>
  <c r="CA345" i="3"/>
  <c r="BZ345" i="3"/>
  <c r="BY345" i="3"/>
  <c r="BX345" i="3"/>
  <c r="BW345" i="3"/>
  <c r="BV345" i="3"/>
  <c r="BU345" i="3"/>
  <c r="BT345" i="3"/>
  <c r="BS345" i="3"/>
  <c r="BR345" i="3"/>
  <c r="BP345" i="3"/>
  <c r="BO345" i="3"/>
  <c r="BN345" i="3"/>
  <c r="BM345" i="3"/>
  <c r="BL345" i="3"/>
  <c r="BK345" i="3"/>
  <c r="BJ345" i="3"/>
  <c r="BI345" i="3"/>
  <c r="BH345" i="3"/>
  <c r="BG345" i="3"/>
  <c r="BE345" i="3"/>
  <c r="BD345" i="3"/>
  <c r="BC345" i="3"/>
  <c r="BB345" i="3"/>
  <c r="BA345" i="3"/>
  <c r="AZ345" i="3"/>
  <c r="AY345" i="3"/>
  <c r="AX345" i="3"/>
  <c r="AW345" i="3"/>
  <c r="AV345" i="3"/>
  <c r="AT345" i="3"/>
  <c r="AS345" i="3"/>
  <c r="AR345" i="3"/>
  <c r="AQ345" i="3"/>
  <c r="AP345" i="3"/>
  <c r="AO345" i="3"/>
  <c r="AN345" i="3"/>
  <c r="AM345" i="3"/>
  <c r="AL345" i="3"/>
  <c r="AK345" i="3"/>
  <c r="AI345" i="3"/>
  <c r="AH345" i="3"/>
  <c r="AG345" i="3"/>
  <c r="AF345" i="3"/>
  <c r="AE345" i="3"/>
  <c r="AD345" i="3"/>
  <c r="AC345" i="3"/>
  <c r="AB345" i="3"/>
  <c r="AA345" i="3"/>
  <c r="Z345" i="3"/>
  <c r="X345" i="3"/>
  <c r="W345" i="3"/>
  <c r="V345" i="3"/>
  <c r="U345" i="3"/>
  <c r="T345" i="3"/>
  <c r="S345" i="3"/>
  <c r="R345" i="3"/>
  <c r="Q345" i="3"/>
  <c r="P345" i="3"/>
  <c r="O345" i="3"/>
  <c r="M345" i="3"/>
  <c r="L345" i="3"/>
  <c r="K345" i="3"/>
  <c r="J345" i="3"/>
  <c r="I345" i="3"/>
  <c r="G345" i="3"/>
  <c r="E345" i="3"/>
  <c r="C345" i="3"/>
  <c r="A345" i="3"/>
  <c r="B345" i="3" s="1"/>
  <c r="CA344" i="3"/>
  <c r="BZ344" i="3"/>
  <c r="BY344" i="3"/>
  <c r="BX344" i="3"/>
  <c r="BW344" i="3"/>
  <c r="BV344" i="3"/>
  <c r="BU344" i="3"/>
  <c r="BT344" i="3"/>
  <c r="BS344" i="3"/>
  <c r="BR344" i="3"/>
  <c r="BP344" i="3"/>
  <c r="BO344" i="3"/>
  <c r="BN344" i="3"/>
  <c r="BM344" i="3"/>
  <c r="BL344" i="3"/>
  <c r="BK344" i="3"/>
  <c r="BJ344" i="3"/>
  <c r="BI344" i="3"/>
  <c r="BH344" i="3"/>
  <c r="BG344" i="3"/>
  <c r="BE344" i="3"/>
  <c r="BD344" i="3"/>
  <c r="BC344" i="3"/>
  <c r="BB344" i="3"/>
  <c r="BA344" i="3"/>
  <c r="AZ344" i="3"/>
  <c r="AY344" i="3"/>
  <c r="AX344" i="3"/>
  <c r="AW344" i="3"/>
  <c r="AV344" i="3"/>
  <c r="AT344" i="3"/>
  <c r="AS344" i="3"/>
  <c r="AR344" i="3"/>
  <c r="AQ344" i="3"/>
  <c r="AP344" i="3"/>
  <c r="AO344" i="3"/>
  <c r="AN344" i="3"/>
  <c r="AM344" i="3"/>
  <c r="AL344" i="3"/>
  <c r="AK344" i="3"/>
  <c r="AI344" i="3"/>
  <c r="AH344" i="3"/>
  <c r="AG344" i="3"/>
  <c r="AF344" i="3"/>
  <c r="AE344" i="3"/>
  <c r="AD344" i="3"/>
  <c r="AC344" i="3"/>
  <c r="AB344" i="3"/>
  <c r="AA344" i="3"/>
  <c r="Z344" i="3"/>
  <c r="X344" i="3"/>
  <c r="W344" i="3"/>
  <c r="V344" i="3"/>
  <c r="U344" i="3"/>
  <c r="T344" i="3"/>
  <c r="S344" i="3"/>
  <c r="R344" i="3"/>
  <c r="Q344" i="3"/>
  <c r="P344" i="3"/>
  <c r="O344" i="3"/>
  <c r="M344" i="3"/>
  <c r="L344" i="3"/>
  <c r="K344" i="3"/>
  <c r="J344" i="3"/>
  <c r="I344" i="3"/>
  <c r="G344" i="3"/>
  <c r="E344" i="3"/>
  <c r="C344" i="3"/>
  <c r="A344" i="3"/>
  <c r="B344" i="3" s="1"/>
  <c r="CA343" i="3"/>
  <c r="BZ343" i="3"/>
  <c r="BY343" i="3"/>
  <c r="BX343" i="3"/>
  <c r="BW343" i="3"/>
  <c r="BV343" i="3"/>
  <c r="BU343" i="3"/>
  <c r="BT343" i="3"/>
  <c r="BS343" i="3"/>
  <c r="BR343" i="3"/>
  <c r="BP343" i="3"/>
  <c r="BO343" i="3"/>
  <c r="BN343" i="3"/>
  <c r="BM343" i="3"/>
  <c r="BL343" i="3"/>
  <c r="BK343" i="3"/>
  <c r="BJ343" i="3"/>
  <c r="BI343" i="3"/>
  <c r="BH343" i="3"/>
  <c r="BG343" i="3"/>
  <c r="BE343" i="3"/>
  <c r="BD343" i="3"/>
  <c r="BC343" i="3"/>
  <c r="BB343" i="3"/>
  <c r="BA343" i="3"/>
  <c r="AZ343" i="3"/>
  <c r="AY343" i="3"/>
  <c r="AX343" i="3"/>
  <c r="AW343" i="3"/>
  <c r="AV343" i="3"/>
  <c r="AT343" i="3"/>
  <c r="AS343" i="3"/>
  <c r="AR343" i="3"/>
  <c r="AQ343" i="3"/>
  <c r="AP343" i="3"/>
  <c r="AO343" i="3"/>
  <c r="AN343" i="3"/>
  <c r="AM343" i="3"/>
  <c r="AL343" i="3"/>
  <c r="AK343" i="3"/>
  <c r="AI343" i="3"/>
  <c r="AH343" i="3"/>
  <c r="AG343" i="3"/>
  <c r="AF343" i="3"/>
  <c r="AE343" i="3"/>
  <c r="AD343" i="3"/>
  <c r="AC343" i="3"/>
  <c r="AB343" i="3"/>
  <c r="AA343" i="3"/>
  <c r="Z343" i="3"/>
  <c r="X343" i="3"/>
  <c r="W343" i="3"/>
  <c r="V343" i="3"/>
  <c r="U343" i="3"/>
  <c r="T343" i="3"/>
  <c r="S343" i="3"/>
  <c r="R343" i="3"/>
  <c r="Q343" i="3"/>
  <c r="P343" i="3"/>
  <c r="O343" i="3"/>
  <c r="M343" i="3"/>
  <c r="L343" i="3"/>
  <c r="K343" i="3"/>
  <c r="J343" i="3"/>
  <c r="I343" i="3"/>
  <c r="G343" i="3"/>
  <c r="E343" i="3"/>
  <c r="C343" i="3"/>
  <c r="A343" i="3"/>
  <c r="B343" i="3" s="1"/>
  <c r="BQ343" i="3" s="1"/>
  <c r="CH343" i="3" s="1"/>
  <c r="CA342" i="3"/>
  <c r="BZ342" i="3"/>
  <c r="BY342" i="3"/>
  <c r="BX342" i="3"/>
  <c r="BW342" i="3"/>
  <c r="BV342" i="3"/>
  <c r="BU342" i="3"/>
  <c r="BT342" i="3"/>
  <c r="BS342" i="3"/>
  <c r="BR342" i="3"/>
  <c r="BP342" i="3"/>
  <c r="BO342" i="3"/>
  <c r="BN342" i="3"/>
  <c r="BM342" i="3"/>
  <c r="BL342" i="3"/>
  <c r="BK342" i="3"/>
  <c r="BJ342" i="3"/>
  <c r="BI342" i="3"/>
  <c r="BH342" i="3"/>
  <c r="BG342" i="3"/>
  <c r="BE342" i="3"/>
  <c r="BD342" i="3"/>
  <c r="BC342" i="3"/>
  <c r="BB342" i="3"/>
  <c r="BA342" i="3"/>
  <c r="AZ342" i="3"/>
  <c r="AY342" i="3"/>
  <c r="AX342" i="3"/>
  <c r="AW342" i="3"/>
  <c r="AV342" i="3"/>
  <c r="AT342" i="3"/>
  <c r="AS342" i="3"/>
  <c r="AR342" i="3"/>
  <c r="AQ342" i="3"/>
  <c r="AP342" i="3"/>
  <c r="AO342" i="3"/>
  <c r="AN342" i="3"/>
  <c r="AM342" i="3"/>
  <c r="AL342" i="3"/>
  <c r="AK342" i="3"/>
  <c r="AI342" i="3"/>
  <c r="AH342" i="3"/>
  <c r="AG342" i="3"/>
  <c r="AF342" i="3"/>
  <c r="AE342" i="3"/>
  <c r="AD342" i="3"/>
  <c r="AC342" i="3"/>
  <c r="AB342" i="3"/>
  <c r="AA342" i="3"/>
  <c r="Z342" i="3"/>
  <c r="X342" i="3"/>
  <c r="W342" i="3"/>
  <c r="V342" i="3"/>
  <c r="U342" i="3"/>
  <c r="T342" i="3"/>
  <c r="S342" i="3"/>
  <c r="R342" i="3"/>
  <c r="Q342" i="3"/>
  <c r="P342" i="3"/>
  <c r="O342" i="3"/>
  <c r="M342" i="3"/>
  <c r="L342" i="3"/>
  <c r="K342" i="3"/>
  <c r="J342" i="3"/>
  <c r="I342" i="3"/>
  <c r="G342" i="3"/>
  <c r="E342" i="3"/>
  <c r="C342" i="3"/>
  <c r="A342" i="3"/>
  <c r="B342" i="3" s="1"/>
  <c r="CA341" i="3"/>
  <c r="BZ341" i="3"/>
  <c r="BY341" i="3"/>
  <c r="BX341" i="3"/>
  <c r="BW341" i="3"/>
  <c r="BV341" i="3"/>
  <c r="BU341" i="3"/>
  <c r="BT341" i="3"/>
  <c r="BS341" i="3"/>
  <c r="BR341" i="3"/>
  <c r="BP341" i="3"/>
  <c r="BO341" i="3"/>
  <c r="BN341" i="3"/>
  <c r="BM341" i="3"/>
  <c r="BL341" i="3"/>
  <c r="BK341" i="3"/>
  <c r="BJ341" i="3"/>
  <c r="BI341" i="3"/>
  <c r="BH341" i="3"/>
  <c r="BG341" i="3"/>
  <c r="BE341" i="3"/>
  <c r="BD341" i="3"/>
  <c r="BC341" i="3"/>
  <c r="BB341" i="3"/>
  <c r="BA341" i="3"/>
  <c r="AZ341" i="3"/>
  <c r="AY341" i="3"/>
  <c r="AX341" i="3"/>
  <c r="AW341" i="3"/>
  <c r="AV341" i="3"/>
  <c r="AT341" i="3"/>
  <c r="AS341" i="3"/>
  <c r="AR341" i="3"/>
  <c r="AQ341" i="3"/>
  <c r="AP341" i="3"/>
  <c r="AO341" i="3"/>
  <c r="AN341" i="3"/>
  <c r="AM341" i="3"/>
  <c r="AL341" i="3"/>
  <c r="AK341" i="3"/>
  <c r="AI341" i="3"/>
  <c r="AH341" i="3"/>
  <c r="AG341" i="3"/>
  <c r="AF341" i="3"/>
  <c r="AE341" i="3"/>
  <c r="AD341" i="3"/>
  <c r="AC341" i="3"/>
  <c r="AB341" i="3"/>
  <c r="AA341" i="3"/>
  <c r="Z341" i="3"/>
  <c r="X341" i="3"/>
  <c r="W341" i="3"/>
  <c r="V341" i="3"/>
  <c r="U341" i="3"/>
  <c r="T341" i="3"/>
  <c r="S341" i="3"/>
  <c r="R341" i="3"/>
  <c r="Q341" i="3"/>
  <c r="P341" i="3"/>
  <c r="O341" i="3"/>
  <c r="M341" i="3"/>
  <c r="L341" i="3"/>
  <c r="K341" i="3"/>
  <c r="J341" i="3"/>
  <c r="I341" i="3"/>
  <c r="G341" i="3"/>
  <c r="E341" i="3"/>
  <c r="C341" i="3"/>
  <c r="A341" i="3"/>
  <c r="B341" i="3" s="1"/>
  <c r="CA340" i="3"/>
  <c r="BZ340" i="3"/>
  <c r="BY340" i="3"/>
  <c r="BX340" i="3"/>
  <c r="BW340" i="3"/>
  <c r="BV340" i="3"/>
  <c r="BU340" i="3"/>
  <c r="BT340" i="3"/>
  <c r="BS340" i="3"/>
  <c r="BR340" i="3"/>
  <c r="BP340" i="3"/>
  <c r="BO340" i="3"/>
  <c r="BN340" i="3"/>
  <c r="BM340" i="3"/>
  <c r="BL340" i="3"/>
  <c r="BK340" i="3"/>
  <c r="BJ340" i="3"/>
  <c r="BI340" i="3"/>
  <c r="BH340" i="3"/>
  <c r="BG340" i="3"/>
  <c r="BE340" i="3"/>
  <c r="BD340" i="3"/>
  <c r="BC340" i="3"/>
  <c r="BB340" i="3"/>
  <c r="BA340" i="3"/>
  <c r="AZ340" i="3"/>
  <c r="AY340" i="3"/>
  <c r="AX340" i="3"/>
  <c r="AW340" i="3"/>
  <c r="AV340" i="3"/>
  <c r="AT340" i="3"/>
  <c r="AS340" i="3"/>
  <c r="AR340" i="3"/>
  <c r="AQ340" i="3"/>
  <c r="AP340" i="3"/>
  <c r="AO340" i="3"/>
  <c r="AN340" i="3"/>
  <c r="AM340" i="3"/>
  <c r="AL340" i="3"/>
  <c r="AK340" i="3"/>
  <c r="AI340" i="3"/>
  <c r="AH340" i="3"/>
  <c r="AG340" i="3"/>
  <c r="AF340" i="3"/>
  <c r="AE340" i="3"/>
  <c r="AD340" i="3"/>
  <c r="AC340" i="3"/>
  <c r="AB340" i="3"/>
  <c r="AA340" i="3"/>
  <c r="Z340" i="3"/>
  <c r="X340" i="3"/>
  <c r="W340" i="3"/>
  <c r="V340" i="3"/>
  <c r="U340" i="3"/>
  <c r="T340" i="3"/>
  <c r="S340" i="3"/>
  <c r="R340" i="3"/>
  <c r="Q340" i="3"/>
  <c r="P340" i="3"/>
  <c r="O340" i="3"/>
  <c r="M340" i="3"/>
  <c r="L340" i="3"/>
  <c r="K340" i="3"/>
  <c r="J340" i="3"/>
  <c r="I340" i="3"/>
  <c r="G340" i="3"/>
  <c r="E340" i="3"/>
  <c r="C340" i="3"/>
  <c r="A340" i="3"/>
  <c r="B340" i="3" s="1"/>
  <c r="CA339" i="3"/>
  <c r="BZ339" i="3"/>
  <c r="BY339" i="3"/>
  <c r="BX339" i="3"/>
  <c r="BW339" i="3"/>
  <c r="BV339" i="3"/>
  <c r="BU339" i="3"/>
  <c r="BT339" i="3"/>
  <c r="BS339" i="3"/>
  <c r="BR339" i="3"/>
  <c r="BP339" i="3"/>
  <c r="BO339" i="3"/>
  <c r="BN339" i="3"/>
  <c r="BM339" i="3"/>
  <c r="BL339" i="3"/>
  <c r="BK339" i="3"/>
  <c r="BJ339" i="3"/>
  <c r="BI339" i="3"/>
  <c r="BH339" i="3"/>
  <c r="BG339" i="3"/>
  <c r="BE339" i="3"/>
  <c r="BD339" i="3"/>
  <c r="BC339" i="3"/>
  <c r="BB339" i="3"/>
  <c r="BA339" i="3"/>
  <c r="AZ339" i="3"/>
  <c r="AY339" i="3"/>
  <c r="AX339" i="3"/>
  <c r="AW339" i="3"/>
  <c r="AV339" i="3"/>
  <c r="AT339" i="3"/>
  <c r="AS339" i="3"/>
  <c r="AR339" i="3"/>
  <c r="AQ339" i="3"/>
  <c r="AP339" i="3"/>
  <c r="AO339" i="3"/>
  <c r="AN339" i="3"/>
  <c r="AM339" i="3"/>
  <c r="AL339" i="3"/>
  <c r="AK339" i="3"/>
  <c r="AI339" i="3"/>
  <c r="AH339" i="3"/>
  <c r="AG339" i="3"/>
  <c r="AF339" i="3"/>
  <c r="AE339" i="3"/>
  <c r="AD339" i="3"/>
  <c r="AC339" i="3"/>
  <c r="AB339" i="3"/>
  <c r="AA339" i="3"/>
  <c r="Z339" i="3"/>
  <c r="X339" i="3"/>
  <c r="W339" i="3"/>
  <c r="V339" i="3"/>
  <c r="U339" i="3"/>
  <c r="T339" i="3"/>
  <c r="S339" i="3"/>
  <c r="R339" i="3"/>
  <c r="Q339" i="3"/>
  <c r="P339" i="3"/>
  <c r="O339" i="3"/>
  <c r="M339" i="3"/>
  <c r="L339" i="3"/>
  <c r="K339" i="3"/>
  <c r="J339" i="3"/>
  <c r="I339" i="3"/>
  <c r="G339" i="3"/>
  <c r="E339" i="3"/>
  <c r="C339" i="3"/>
  <c r="B339" i="3"/>
  <c r="BQ339" i="3" s="1"/>
  <c r="CH339" i="3" s="1"/>
  <c r="A339" i="3"/>
  <c r="CA338" i="3"/>
  <c r="BZ338" i="3"/>
  <c r="BY338" i="3"/>
  <c r="BX338" i="3"/>
  <c r="BW338" i="3"/>
  <c r="BV338" i="3"/>
  <c r="BU338" i="3"/>
  <c r="BT338" i="3"/>
  <c r="BS338" i="3"/>
  <c r="BR338" i="3"/>
  <c r="BP338" i="3"/>
  <c r="BO338" i="3"/>
  <c r="BN338" i="3"/>
  <c r="BM338" i="3"/>
  <c r="BL338" i="3"/>
  <c r="BK338" i="3"/>
  <c r="BJ338" i="3"/>
  <c r="BI338" i="3"/>
  <c r="BH338" i="3"/>
  <c r="BG338" i="3"/>
  <c r="BE338" i="3"/>
  <c r="BD338" i="3"/>
  <c r="BC338" i="3"/>
  <c r="BB338" i="3"/>
  <c r="BA338" i="3"/>
  <c r="AZ338" i="3"/>
  <c r="AY338" i="3"/>
  <c r="AX338" i="3"/>
  <c r="AW338" i="3"/>
  <c r="AV338" i="3"/>
  <c r="AT338" i="3"/>
  <c r="AS338" i="3"/>
  <c r="AR338" i="3"/>
  <c r="AQ338" i="3"/>
  <c r="AP338" i="3"/>
  <c r="AO338" i="3"/>
  <c r="AN338" i="3"/>
  <c r="AM338" i="3"/>
  <c r="AL338" i="3"/>
  <c r="AK338" i="3"/>
  <c r="AI338" i="3"/>
  <c r="AH338" i="3"/>
  <c r="AG338" i="3"/>
  <c r="AF338" i="3"/>
  <c r="AE338" i="3"/>
  <c r="AD338" i="3"/>
  <c r="AC338" i="3"/>
  <c r="AB338" i="3"/>
  <c r="AA338" i="3"/>
  <c r="Z338" i="3"/>
  <c r="X338" i="3"/>
  <c r="W338" i="3"/>
  <c r="V338" i="3"/>
  <c r="U338" i="3"/>
  <c r="T338" i="3"/>
  <c r="S338" i="3"/>
  <c r="R338" i="3"/>
  <c r="Q338" i="3"/>
  <c r="P338" i="3"/>
  <c r="O338" i="3"/>
  <c r="M338" i="3"/>
  <c r="L338" i="3"/>
  <c r="K338" i="3"/>
  <c r="J338" i="3"/>
  <c r="I338" i="3"/>
  <c r="G338" i="3"/>
  <c r="E338" i="3"/>
  <c r="C338" i="3"/>
  <c r="A338" i="3"/>
  <c r="B338" i="3" s="1"/>
  <c r="CA337" i="3"/>
  <c r="BZ337" i="3"/>
  <c r="BY337" i="3"/>
  <c r="BX337" i="3"/>
  <c r="BW337" i="3"/>
  <c r="BV337" i="3"/>
  <c r="BU337" i="3"/>
  <c r="BT337" i="3"/>
  <c r="BS337" i="3"/>
  <c r="BR337" i="3"/>
  <c r="BP337" i="3"/>
  <c r="BO337" i="3"/>
  <c r="BN337" i="3"/>
  <c r="BM337" i="3"/>
  <c r="BL337" i="3"/>
  <c r="BK337" i="3"/>
  <c r="BJ337" i="3"/>
  <c r="BI337" i="3"/>
  <c r="BH337" i="3"/>
  <c r="BG337" i="3"/>
  <c r="BE337" i="3"/>
  <c r="BD337" i="3"/>
  <c r="BC337" i="3"/>
  <c r="BB337" i="3"/>
  <c r="BA337" i="3"/>
  <c r="AZ337" i="3"/>
  <c r="AY337" i="3"/>
  <c r="AX337" i="3"/>
  <c r="AW337" i="3"/>
  <c r="AV337" i="3"/>
  <c r="AT337" i="3"/>
  <c r="AS337" i="3"/>
  <c r="AR337" i="3"/>
  <c r="AQ337" i="3"/>
  <c r="AP337" i="3"/>
  <c r="AO337" i="3"/>
  <c r="AN337" i="3"/>
  <c r="AM337" i="3"/>
  <c r="AL337" i="3"/>
  <c r="AK337" i="3"/>
  <c r="AI337" i="3"/>
  <c r="AH337" i="3"/>
  <c r="AG337" i="3"/>
  <c r="AF337" i="3"/>
  <c r="AE337" i="3"/>
  <c r="AD337" i="3"/>
  <c r="AC337" i="3"/>
  <c r="AB337" i="3"/>
  <c r="AA337" i="3"/>
  <c r="Z337" i="3"/>
  <c r="X337" i="3"/>
  <c r="W337" i="3"/>
  <c r="V337" i="3"/>
  <c r="U337" i="3"/>
  <c r="T337" i="3"/>
  <c r="S337" i="3"/>
  <c r="R337" i="3"/>
  <c r="Q337" i="3"/>
  <c r="P337" i="3"/>
  <c r="O337" i="3"/>
  <c r="M337" i="3"/>
  <c r="L337" i="3"/>
  <c r="K337" i="3"/>
  <c r="J337" i="3"/>
  <c r="I337" i="3"/>
  <c r="G337" i="3"/>
  <c r="E337" i="3"/>
  <c r="C337" i="3"/>
  <c r="A337" i="3"/>
  <c r="B337" i="3" s="1"/>
  <c r="CA336" i="3"/>
  <c r="BZ336" i="3"/>
  <c r="BY336" i="3"/>
  <c r="BX336" i="3"/>
  <c r="BW336" i="3"/>
  <c r="BV336" i="3"/>
  <c r="BU336" i="3"/>
  <c r="BT336" i="3"/>
  <c r="BS336" i="3"/>
  <c r="BR336" i="3"/>
  <c r="BP336" i="3"/>
  <c r="BO336" i="3"/>
  <c r="BN336" i="3"/>
  <c r="BM336" i="3"/>
  <c r="BL336" i="3"/>
  <c r="BK336" i="3"/>
  <c r="BJ336" i="3"/>
  <c r="BI336" i="3"/>
  <c r="BH336" i="3"/>
  <c r="BG336" i="3"/>
  <c r="BE336" i="3"/>
  <c r="BD336" i="3"/>
  <c r="BC336" i="3"/>
  <c r="BB336" i="3"/>
  <c r="BA336" i="3"/>
  <c r="AZ336" i="3"/>
  <c r="AY336" i="3"/>
  <c r="AX336" i="3"/>
  <c r="AW336" i="3"/>
  <c r="AV336" i="3"/>
  <c r="AT336" i="3"/>
  <c r="AS336" i="3"/>
  <c r="AR336" i="3"/>
  <c r="AQ336" i="3"/>
  <c r="AP336" i="3"/>
  <c r="AO336" i="3"/>
  <c r="AN336" i="3"/>
  <c r="AM336" i="3"/>
  <c r="AL336" i="3"/>
  <c r="AK336" i="3"/>
  <c r="AI336" i="3"/>
  <c r="AH336" i="3"/>
  <c r="AG336" i="3"/>
  <c r="AF336" i="3"/>
  <c r="AE336" i="3"/>
  <c r="AD336" i="3"/>
  <c r="AC336" i="3"/>
  <c r="AB336" i="3"/>
  <c r="AA336" i="3"/>
  <c r="Z336" i="3"/>
  <c r="X336" i="3"/>
  <c r="W336" i="3"/>
  <c r="V336" i="3"/>
  <c r="U336" i="3"/>
  <c r="T336" i="3"/>
  <c r="S336" i="3"/>
  <c r="R336" i="3"/>
  <c r="Q336" i="3"/>
  <c r="P336" i="3"/>
  <c r="O336" i="3"/>
  <c r="M336" i="3"/>
  <c r="L336" i="3"/>
  <c r="K336" i="3"/>
  <c r="J336" i="3"/>
  <c r="I336" i="3"/>
  <c r="H336" i="3"/>
  <c r="G336" i="3"/>
  <c r="F336" i="3"/>
  <c r="E336" i="3"/>
  <c r="D336" i="3"/>
  <c r="C336" i="3"/>
  <c r="A336" i="3"/>
  <c r="B336" i="3" s="1"/>
  <c r="CA335" i="3"/>
  <c r="BZ335" i="3"/>
  <c r="BY335" i="3"/>
  <c r="BX335" i="3"/>
  <c r="BW335" i="3"/>
  <c r="BV335" i="3"/>
  <c r="BU335" i="3"/>
  <c r="BT335" i="3"/>
  <c r="BS335" i="3"/>
  <c r="BR335" i="3"/>
  <c r="BP335" i="3"/>
  <c r="BO335" i="3"/>
  <c r="BN335" i="3"/>
  <c r="BM335" i="3"/>
  <c r="BL335" i="3"/>
  <c r="BK335" i="3"/>
  <c r="BJ335" i="3"/>
  <c r="BI335" i="3"/>
  <c r="BH335" i="3"/>
  <c r="BG335" i="3"/>
  <c r="BE335" i="3"/>
  <c r="BD335" i="3"/>
  <c r="BC335" i="3"/>
  <c r="BB335" i="3"/>
  <c r="BA335" i="3"/>
  <c r="AZ335" i="3"/>
  <c r="AY335" i="3"/>
  <c r="AX335" i="3"/>
  <c r="AW335" i="3"/>
  <c r="AV335" i="3"/>
  <c r="AT335" i="3"/>
  <c r="AS335" i="3"/>
  <c r="AR335" i="3"/>
  <c r="AQ335" i="3"/>
  <c r="AP335" i="3"/>
  <c r="AO335" i="3"/>
  <c r="AN335" i="3"/>
  <c r="AM335" i="3"/>
  <c r="AL335" i="3"/>
  <c r="AK335" i="3"/>
  <c r="AI335" i="3"/>
  <c r="AH335" i="3"/>
  <c r="AG335" i="3"/>
  <c r="AF335" i="3"/>
  <c r="AE335" i="3"/>
  <c r="AD335" i="3"/>
  <c r="AC335" i="3"/>
  <c r="AB335" i="3"/>
  <c r="AA335" i="3"/>
  <c r="Z335" i="3"/>
  <c r="X335" i="3"/>
  <c r="W335" i="3"/>
  <c r="V335" i="3"/>
  <c r="U335" i="3"/>
  <c r="T335" i="3"/>
  <c r="S335" i="3"/>
  <c r="R335" i="3"/>
  <c r="Q335" i="3"/>
  <c r="P335" i="3"/>
  <c r="O335" i="3"/>
  <c r="M335" i="3"/>
  <c r="L335" i="3"/>
  <c r="K335" i="3"/>
  <c r="J335" i="3"/>
  <c r="I335" i="3"/>
  <c r="H335" i="3"/>
  <c r="G335" i="3"/>
  <c r="F335" i="3"/>
  <c r="E335" i="3"/>
  <c r="D335" i="3"/>
  <c r="C335" i="3"/>
  <c r="A335" i="3"/>
  <c r="B335" i="3" s="1"/>
  <c r="BQ335" i="3" s="1"/>
  <c r="CH335" i="3" s="1"/>
  <c r="CA334" i="3"/>
  <c r="BZ334" i="3"/>
  <c r="BY334" i="3"/>
  <c r="BX334" i="3"/>
  <c r="BW334" i="3"/>
  <c r="BV334" i="3"/>
  <c r="BU334" i="3"/>
  <c r="BT334" i="3"/>
  <c r="BS334" i="3"/>
  <c r="BR334" i="3"/>
  <c r="BP334" i="3"/>
  <c r="BO334" i="3"/>
  <c r="BN334" i="3"/>
  <c r="BM334" i="3"/>
  <c r="BL334" i="3"/>
  <c r="BK334" i="3"/>
  <c r="BJ334" i="3"/>
  <c r="BI334" i="3"/>
  <c r="BH334" i="3"/>
  <c r="BG334" i="3"/>
  <c r="BE334" i="3"/>
  <c r="BD334" i="3"/>
  <c r="BC334" i="3"/>
  <c r="BB334" i="3"/>
  <c r="BA334" i="3"/>
  <c r="AZ334" i="3"/>
  <c r="AY334" i="3"/>
  <c r="AX334" i="3"/>
  <c r="AW334" i="3"/>
  <c r="AV334" i="3"/>
  <c r="AT334" i="3"/>
  <c r="AS334" i="3"/>
  <c r="AR334" i="3"/>
  <c r="AQ334" i="3"/>
  <c r="AP334" i="3"/>
  <c r="AO334" i="3"/>
  <c r="AN334" i="3"/>
  <c r="AM334" i="3"/>
  <c r="AL334" i="3"/>
  <c r="AK334" i="3"/>
  <c r="AI334" i="3"/>
  <c r="AH334" i="3"/>
  <c r="AG334" i="3"/>
  <c r="AF334" i="3"/>
  <c r="AE334" i="3"/>
  <c r="AD334" i="3"/>
  <c r="AC334" i="3"/>
  <c r="AB334" i="3"/>
  <c r="AA334" i="3"/>
  <c r="Z334" i="3"/>
  <c r="X334" i="3"/>
  <c r="W334" i="3"/>
  <c r="V334" i="3"/>
  <c r="U334" i="3"/>
  <c r="T334" i="3"/>
  <c r="S334" i="3"/>
  <c r="R334" i="3"/>
  <c r="Q334" i="3"/>
  <c r="P334" i="3"/>
  <c r="O334" i="3"/>
  <c r="M334" i="3"/>
  <c r="L334" i="3"/>
  <c r="K334" i="3"/>
  <c r="J334" i="3"/>
  <c r="I334" i="3"/>
  <c r="H334" i="3"/>
  <c r="G334" i="3"/>
  <c r="F334" i="3"/>
  <c r="E334" i="3"/>
  <c r="D334" i="3"/>
  <c r="C334" i="3"/>
  <c r="A334" i="3"/>
  <c r="B334" i="3" s="1"/>
  <c r="CA333" i="3"/>
  <c r="BZ333" i="3"/>
  <c r="BY333" i="3"/>
  <c r="BX333" i="3"/>
  <c r="BW333" i="3"/>
  <c r="BV333" i="3"/>
  <c r="BU333" i="3"/>
  <c r="BT333" i="3"/>
  <c r="BS333" i="3"/>
  <c r="BR333" i="3"/>
  <c r="BP333" i="3"/>
  <c r="BO333" i="3"/>
  <c r="BN333" i="3"/>
  <c r="BM333" i="3"/>
  <c r="BL333" i="3"/>
  <c r="BK333" i="3"/>
  <c r="BJ333" i="3"/>
  <c r="BI333" i="3"/>
  <c r="BH333" i="3"/>
  <c r="BG333" i="3"/>
  <c r="BE333" i="3"/>
  <c r="BD333" i="3"/>
  <c r="BC333" i="3"/>
  <c r="BB333" i="3"/>
  <c r="BA333" i="3"/>
  <c r="AZ333" i="3"/>
  <c r="AY333" i="3"/>
  <c r="AX333" i="3"/>
  <c r="AW333" i="3"/>
  <c r="AV333" i="3"/>
  <c r="AT333" i="3"/>
  <c r="AS333" i="3"/>
  <c r="AR333" i="3"/>
  <c r="AQ333" i="3"/>
  <c r="AP333" i="3"/>
  <c r="AO333" i="3"/>
  <c r="AN333" i="3"/>
  <c r="AM333" i="3"/>
  <c r="AL333" i="3"/>
  <c r="AK333" i="3"/>
  <c r="AI333" i="3"/>
  <c r="AH333" i="3"/>
  <c r="AG333" i="3"/>
  <c r="AF333" i="3"/>
  <c r="AE333" i="3"/>
  <c r="AD333" i="3"/>
  <c r="AC333" i="3"/>
  <c r="AB333" i="3"/>
  <c r="AA333" i="3"/>
  <c r="Z333" i="3"/>
  <c r="X333" i="3"/>
  <c r="W333" i="3"/>
  <c r="V333" i="3"/>
  <c r="U333" i="3"/>
  <c r="T333" i="3"/>
  <c r="S333" i="3"/>
  <c r="R333" i="3"/>
  <c r="Q333" i="3"/>
  <c r="P333" i="3"/>
  <c r="O333" i="3"/>
  <c r="M333" i="3"/>
  <c r="L333" i="3"/>
  <c r="K333" i="3"/>
  <c r="J333" i="3"/>
  <c r="I333" i="3"/>
  <c r="H333" i="3"/>
  <c r="G333" i="3"/>
  <c r="F333" i="3"/>
  <c r="E333" i="3"/>
  <c r="D333" i="3"/>
  <c r="C333" i="3"/>
  <c r="A333" i="3"/>
  <c r="B333" i="3" s="1"/>
  <c r="CA332" i="3"/>
  <c r="BZ332" i="3"/>
  <c r="BY332" i="3"/>
  <c r="BX332" i="3"/>
  <c r="BW332" i="3"/>
  <c r="BV332" i="3"/>
  <c r="BU332" i="3"/>
  <c r="BT332" i="3"/>
  <c r="BS332" i="3"/>
  <c r="BR332" i="3"/>
  <c r="BP332" i="3"/>
  <c r="BO332" i="3"/>
  <c r="BN332" i="3"/>
  <c r="BM332" i="3"/>
  <c r="BL332" i="3"/>
  <c r="BK332" i="3"/>
  <c r="BJ332" i="3"/>
  <c r="BI332" i="3"/>
  <c r="BH332" i="3"/>
  <c r="BG332" i="3"/>
  <c r="BE332" i="3"/>
  <c r="BD332" i="3"/>
  <c r="BC332" i="3"/>
  <c r="BB332" i="3"/>
  <c r="BA332" i="3"/>
  <c r="AZ332" i="3"/>
  <c r="AY332" i="3"/>
  <c r="AX332" i="3"/>
  <c r="AW332" i="3"/>
  <c r="AV332" i="3"/>
  <c r="AT332" i="3"/>
  <c r="AS332" i="3"/>
  <c r="AR332" i="3"/>
  <c r="AQ332" i="3"/>
  <c r="AP332" i="3"/>
  <c r="AO332" i="3"/>
  <c r="AN332" i="3"/>
  <c r="AM332" i="3"/>
  <c r="AL332" i="3"/>
  <c r="AK332" i="3"/>
  <c r="AI332" i="3"/>
  <c r="AH332" i="3"/>
  <c r="AG332" i="3"/>
  <c r="AF332" i="3"/>
  <c r="AE332" i="3"/>
  <c r="AD332" i="3"/>
  <c r="AC332" i="3"/>
  <c r="AB332" i="3"/>
  <c r="AA332" i="3"/>
  <c r="Z332" i="3"/>
  <c r="X332" i="3"/>
  <c r="W332" i="3"/>
  <c r="V332" i="3"/>
  <c r="U332" i="3"/>
  <c r="T332" i="3"/>
  <c r="S332" i="3"/>
  <c r="R332" i="3"/>
  <c r="Q332" i="3"/>
  <c r="P332" i="3"/>
  <c r="O332" i="3"/>
  <c r="M332" i="3"/>
  <c r="L332" i="3"/>
  <c r="K332" i="3"/>
  <c r="J332" i="3"/>
  <c r="I332" i="3"/>
  <c r="H332" i="3"/>
  <c r="G332" i="3"/>
  <c r="F332" i="3"/>
  <c r="E332" i="3"/>
  <c r="D332" i="3"/>
  <c r="C332" i="3"/>
  <c r="A332" i="3"/>
  <c r="B332" i="3" s="1"/>
  <c r="CA331" i="3"/>
  <c r="BZ331" i="3"/>
  <c r="BY331" i="3"/>
  <c r="BX331" i="3"/>
  <c r="BW331" i="3"/>
  <c r="BV331" i="3"/>
  <c r="BU331" i="3"/>
  <c r="BT331" i="3"/>
  <c r="BS331" i="3"/>
  <c r="BR331" i="3"/>
  <c r="BP331" i="3"/>
  <c r="BO331" i="3"/>
  <c r="BN331" i="3"/>
  <c r="BM331" i="3"/>
  <c r="BL331" i="3"/>
  <c r="BK331" i="3"/>
  <c r="BJ331" i="3"/>
  <c r="BI331" i="3"/>
  <c r="BH331" i="3"/>
  <c r="BG331" i="3"/>
  <c r="BE331" i="3"/>
  <c r="BD331" i="3"/>
  <c r="BC331" i="3"/>
  <c r="BB331" i="3"/>
  <c r="BA331" i="3"/>
  <c r="AZ331" i="3"/>
  <c r="AY331" i="3"/>
  <c r="AX331" i="3"/>
  <c r="AW331" i="3"/>
  <c r="AV331" i="3"/>
  <c r="AT331" i="3"/>
  <c r="AS331" i="3"/>
  <c r="AR331" i="3"/>
  <c r="AQ331" i="3"/>
  <c r="AP331" i="3"/>
  <c r="AO331" i="3"/>
  <c r="AN331" i="3"/>
  <c r="AM331" i="3"/>
  <c r="AL331" i="3"/>
  <c r="AK331" i="3"/>
  <c r="AI331" i="3"/>
  <c r="AH331" i="3"/>
  <c r="AG331" i="3"/>
  <c r="AF331" i="3"/>
  <c r="AE331" i="3"/>
  <c r="AD331" i="3"/>
  <c r="AC331" i="3"/>
  <c r="AB331" i="3"/>
  <c r="AA331" i="3"/>
  <c r="Z331" i="3"/>
  <c r="X331" i="3"/>
  <c r="W331" i="3"/>
  <c r="V331" i="3"/>
  <c r="U331" i="3"/>
  <c r="T331" i="3"/>
  <c r="S331" i="3"/>
  <c r="R331" i="3"/>
  <c r="Q331" i="3"/>
  <c r="P331" i="3"/>
  <c r="O331" i="3"/>
  <c r="M331" i="3"/>
  <c r="L331" i="3"/>
  <c r="K331" i="3"/>
  <c r="J331" i="3"/>
  <c r="I331" i="3"/>
  <c r="H331" i="3"/>
  <c r="G331" i="3"/>
  <c r="F331" i="3"/>
  <c r="E331" i="3"/>
  <c r="D331" i="3"/>
  <c r="C331" i="3"/>
  <c r="B331" i="3"/>
  <c r="A331" i="3"/>
  <c r="CA330" i="3"/>
  <c r="BZ330" i="3"/>
  <c r="BY330" i="3"/>
  <c r="BX330" i="3"/>
  <c r="BW330" i="3"/>
  <c r="BV330" i="3"/>
  <c r="BU330" i="3"/>
  <c r="BT330" i="3"/>
  <c r="BS330" i="3"/>
  <c r="BR330" i="3"/>
  <c r="BP330" i="3"/>
  <c r="BO330" i="3"/>
  <c r="BN330" i="3"/>
  <c r="BM330" i="3"/>
  <c r="BL330" i="3"/>
  <c r="BK330" i="3"/>
  <c r="BJ330" i="3"/>
  <c r="BI330" i="3"/>
  <c r="BH330" i="3"/>
  <c r="BG330" i="3"/>
  <c r="BE330" i="3"/>
  <c r="BD330" i="3"/>
  <c r="BC330" i="3"/>
  <c r="BB330" i="3"/>
  <c r="BA330" i="3"/>
  <c r="AZ330" i="3"/>
  <c r="AY330" i="3"/>
  <c r="AX330" i="3"/>
  <c r="AW330" i="3"/>
  <c r="AV330" i="3"/>
  <c r="AT330" i="3"/>
  <c r="AS330" i="3"/>
  <c r="AR330" i="3"/>
  <c r="AQ330" i="3"/>
  <c r="AP330" i="3"/>
  <c r="AO330" i="3"/>
  <c r="AN330" i="3"/>
  <c r="AM330" i="3"/>
  <c r="AL330" i="3"/>
  <c r="AK330" i="3"/>
  <c r="AI330" i="3"/>
  <c r="AH330" i="3"/>
  <c r="AG330" i="3"/>
  <c r="AF330" i="3"/>
  <c r="AE330" i="3"/>
  <c r="AD330" i="3"/>
  <c r="AC330" i="3"/>
  <c r="AB330" i="3"/>
  <c r="AA330" i="3"/>
  <c r="Z330" i="3"/>
  <c r="X330" i="3"/>
  <c r="W330" i="3"/>
  <c r="V330" i="3"/>
  <c r="U330" i="3"/>
  <c r="T330" i="3"/>
  <c r="S330" i="3"/>
  <c r="R330" i="3"/>
  <c r="Q330" i="3"/>
  <c r="P330" i="3"/>
  <c r="O330" i="3"/>
  <c r="M330" i="3"/>
  <c r="L330" i="3"/>
  <c r="K330" i="3"/>
  <c r="J330" i="3"/>
  <c r="I330" i="3"/>
  <c r="H330" i="3"/>
  <c r="G330" i="3"/>
  <c r="F330" i="3"/>
  <c r="E330" i="3"/>
  <c r="D330" i="3"/>
  <c r="C330" i="3"/>
  <c r="A330" i="3"/>
  <c r="B330" i="3" s="1"/>
  <c r="CA329" i="3"/>
  <c r="BZ329" i="3"/>
  <c r="BY329" i="3"/>
  <c r="BX329" i="3"/>
  <c r="BW329" i="3"/>
  <c r="BV329" i="3"/>
  <c r="BU329" i="3"/>
  <c r="BT329" i="3"/>
  <c r="BS329" i="3"/>
  <c r="BR329" i="3"/>
  <c r="BP329" i="3"/>
  <c r="BO329" i="3"/>
  <c r="BN329" i="3"/>
  <c r="BM329" i="3"/>
  <c r="BL329" i="3"/>
  <c r="BK329" i="3"/>
  <c r="BJ329" i="3"/>
  <c r="BI329" i="3"/>
  <c r="BH329" i="3"/>
  <c r="BG329" i="3"/>
  <c r="BE329" i="3"/>
  <c r="BD329" i="3"/>
  <c r="BC329" i="3"/>
  <c r="BB329" i="3"/>
  <c r="BA329" i="3"/>
  <c r="AZ329" i="3"/>
  <c r="AY329" i="3"/>
  <c r="AX329" i="3"/>
  <c r="AW329" i="3"/>
  <c r="AV329" i="3"/>
  <c r="AT329" i="3"/>
  <c r="AS329" i="3"/>
  <c r="AR329" i="3"/>
  <c r="AQ329" i="3"/>
  <c r="AP329" i="3"/>
  <c r="AO329" i="3"/>
  <c r="AN329" i="3"/>
  <c r="AM329" i="3"/>
  <c r="AL329" i="3"/>
  <c r="AK329" i="3"/>
  <c r="AI329" i="3"/>
  <c r="AH329" i="3"/>
  <c r="AG329" i="3"/>
  <c r="AF329" i="3"/>
  <c r="AE329" i="3"/>
  <c r="AD329" i="3"/>
  <c r="AC329" i="3"/>
  <c r="AB329" i="3"/>
  <c r="AA329" i="3"/>
  <c r="Z329" i="3"/>
  <c r="X329" i="3"/>
  <c r="W329" i="3"/>
  <c r="V329" i="3"/>
  <c r="U329" i="3"/>
  <c r="T329" i="3"/>
  <c r="S329" i="3"/>
  <c r="R329" i="3"/>
  <c r="Q329" i="3"/>
  <c r="P329" i="3"/>
  <c r="O329" i="3"/>
  <c r="M329" i="3"/>
  <c r="L329" i="3"/>
  <c r="K329" i="3"/>
  <c r="J329" i="3"/>
  <c r="I329" i="3"/>
  <c r="H329" i="3"/>
  <c r="G329" i="3"/>
  <c r="F329" i="3"/>
  <c r="E329" i="3"/>
  <c r="D329" i="3"/>
  <c r="C329" i="3"/>
  <c r="A329" i="3"/>
  <c r="B329" i="3" s="1"/>
  <c r="CA328" i="3"/>
  <c r="BZ328" i="3"/>
  <c r="BY328" i="3"/>
  <c r="BX328" i="3"/>
  <c r="BW328" i="3"/>
  <c r="BV328" i="3"/>
  <c r="BU328" i="3"/>
  <c r="BT328" i="3"/>
  <c r="BS328" i="3"/>
  <c r="BR328" i="3"/>
  <c r="BP328" i="3"/>
  <c r="BO328" i="3"/>
  <c r="BN328" i="3"/>
  <c r="BM328" i="3"/>
  <c r="BL328" i="3"/>
  <c r="BK328" i="3"/>
  <c r="BJ328" i="3"/>
  <c r="BI328" i="3"/>
  <c r="BH328" i="3"/>
  <c r="BG328" i="3"/>
  <c r="BE328" i="3"/>
  <c r="BD328" i="3"/>
  <c r="BC328" i="3"/>
  <c r="BB328" i="3"/>
  <c r="BA328" i="3"/>
  <c r="AZ328" i="3"/>
  <c r="AY328" i="3"/>
  <c r="AX328" i="3"/>
  <c r="AW328" i="3"/>
  <c r="AV328" i="3"/>
  <c r="AT328" i="3"/>
  <c r="AS328" i="3"/>
  <c r="AR328" i="3"/>
  <c r="AQ328" i="3"/>
  <c r="AP328" i="3"/>
  <c r="AO328" i="3"/>
  <c r="AN328" i="3"/>
  <c r="AM328" i="3"/>
  <c r="AL328" i="3"/>
  <c r="AK328" i="3"/>
  <c r="AI328" i="3"/>
  <c r="AH328" i="3"/>
  <c r="AG328" i="3"/>
  <c r="AF328" i="3"/>
  <c r="AE328" i="3"/>
  <c r="AD328" i="3"/>
  <c r="AC328" i="3"/>
  <c r="AB328" i="3"/>
  <c r="AA328" i="3"/>
  <c r="Z328" i="3"/>
  <c r="X328" i="3"/>
  <c r="W328" i="3"/>
  <c r="V328" i="3"/>
  <c r="U328" i="3"/>
  <c r="T328" i="3"/>
  <c r="S328" i="3"/>
  <c r="R328" i="3"/>
  <c r="Q328" i="3"/>
  <c r="P328" i="3"/>
  <c r="O328" i="3"/>
  <c r="M328" i="3"/>
  <c r="L328" i="3"/>
  <c r="K328" i="3"/>
  <c r="J328" i="3"/>
  <c r="I328" i="3"/>
  <c r="H328" i="3"/>
  <c r="G328" i="3"/>
  <c r="F328" i="3"/>
  <c r="E328" i="3"/>
  <c r="D328" i="3"/>
  <c r="C328" i="3"/>
  <c r="A328" i="3"/>
  <c r="B328" i="3" s="1"/>
  <c r="CA327" i="3"/>
  <c r="BZ327" i="3"/>
  <c r="BY327" i="3"/>
  <c r="BX327" i="3"/>
  <c r="BW327" i="3"/>
  <c r="BV327" i="3"/>
  <c r="BU327" i="3"/>
  <c r="BT327" i="3"/>
  <c r="BS327" i="3"/>
  <c r="BR327" i="3"/>
  <c r="BP327" i="3"/>
  <c r="BO327" i="3"/>
  <c r="BN327" i="3"/>
  <c r="BM327" i="3"/>
  <c r="BL327" i="3"/>
  <c r="BK327" i="3"/>
  <c r="BJ327" i="3"/>
  <c r="BI327" i="3"/>
  <c r="BH327" i="3"/>
  <c r="BG327" i="3"/>
  <c r="BE327" i="3"/>
  <c r="BD327" i="3"/>
  <c r="BC327" i="3"/>
  <c r="BB327" i="3"/>
  <c r="BA327" i="3"/>
  <c r="AZ327" i="3"/>
  <c r="AY327" i="3"/>
  <c r="AX327" i="3"/>
  <c r="AW327" i="3"/>
  <c r="AV327" i="3"/>
  <c r="AT327" i="3"/>
  <c r="AS327" i="3"/>
  <c r="AR327" i="3"/>
  <c r="AQ327" i="3"/>
  <c r="AP327" i="3"/>
  <c r="AO327" i="3"/>
  <c r="AN327" i="3"/>
  <c r="AM327" i="3"/>
  <c r="AL327" i="3"/>
  <c r="AK327" i="3"/>
  <c r="AI327" i="3"/>
  <c r="AH327" i="3"/>
  <c r="AG327" i="3"/>
  <c r="AF327" i="3"/>
  <c r="AE327" i="3"/>
  <c r="AD327" i="3"/>
  <c r="AC327" i="3"/>
  <c r="AB327" i="3"/>
  <c r="AA327" i="3"/>
  <c r="Z327" i="3"/>
  <c r="X327" i="3"/>
  <c r="W327" i="3"/>
  <c r="V327" i="3"/>
  <c r="U327" i="3"/>
  <c r="T327" i="3"/>
  <c r="S327" i="3"/>
  <c r="R327" i="3"/>
  <c r="Q327" i="3"/>
  <c r="P327" i="3"/>
  <c r="O327" i="3"/>
  <c r="M327" i="3"/>
  <c r="L327" i="3"/>
  <c r="K327" i="3"/>
  <c r="J327" i="3"/>
  <c r="I327" i="3"/>
  <c r="H327" i="3"/>
  <c r="G327" i="3"/>
  <c r="F327" i="3"/>
  <c r="E327" i="3"/>
  <c r="D327" i="3"/>
  <c r="C327" i="3"/>
  <c r="A327" i="3"/>
  <c r="B327" i="3" s="1"/>
  <c r="CA326" i="3"/>
  <c r="BZ326" i="3"/>
  <c r="BY326" i="3"/>
  <c r="BX326" i="3"/>
  <c r="BW326" i="3"/>
  <c r="BV326" i="3"/>
  <c r="BU326" i="3"/>
  <c r="BT326" i="3"/>
  <c r="BS326" i="3"/>
  <c r="BR326" i="3"/>
  <c r="BP326" i="3"/>
  <c r="BO326" i="3"/>
  <c r="BN326" i="3"/>
  <c r="BM326" i="3"/>
  <c r="BL326" i="3"/>
  <c r="BK326" i="3"/>
  <c r="BJ326" i="3"/>
  <c r="BI326" i="3"/>
  <c r="BH326" i="3"/>
  <c r="BG326" i="3"/>
  <c r="BE326" i="3"/>
  <c r="BD326" i="3"/>
  <c r="BC326" i="3"/>
  <c r="BB326" i="3"/>
  <c r="BA326" i="3"/>
  <c r="AZ326" i="3"/>
  <c r="AY326" i="3"/>
  <c r="AX326" i="3"/>
  <c r="AW326" i="3"/>
  <c r="AV326" i="3"/>
  <c r="AT326" i="3"/>
  <c r="AS326" i="3"/>
  <c r="AR326" i="3"/>
  <c r="AQ326" i="3"/>
  <c r="AP326" i="3"/>
  <c r="AO326" i="3"/>
  <c r="AN326" i="3"/>
  <c r="AM326" i="3"/>
  <c r="AL326" i="3"/>
  <c r="AK326" i="3"/>
  <c r="AI326" i="3"/>
  <c r="AH326" i="3"/>
  <c r="AG326" i="3"/>
  <c r="AF326" i="3"/>
  <c r="AE326" i="3"/>
  <c r="AD326" i="3"/>
  <c r="AC326" i="3"/>
  <c r="AB326" i="3"/>
  <c r="AA326" i="3"/>
  <c r="Z326" i="3"/>
  <c r="X326" i="3"/>
  <c r="W326" i="3"/>
  <c r="V326" i="3"/>
  <c r="U326" i="3"/>
  <c r="T326" i="3"/>
  <c r="S326" i="3"/>
  <c r="R326" i="3"/>
  <c r="Q326" i="3"/>
  <c r="P326" i="3"/>
  <c r="O326" i="3"/>
  <c r="M326" i="3"/>
  <c r="L326" i="3"/>
  <c r="K326" i="3"/>
  <c r="J326" i="3"/>
  <c r="I326" i="3"/>
  <c r="H326" i="3"/>
  <c r="G326" i="3"/>
  <c r="F326" i="3"/>
  <c r="E326" i="3"/>
  <c r="D326" i="3"/>
  <c r="C326" i="3"/>
  <c r="B326" i="3"/>
  <c r="BQ326" i="3" s="1"/>
  <c r="CH326" i="3" s="1"/>
  <c r="A326" i="3"/>
  <c r="CA325" i="3"/>
  <c r="BZ325" i="3"/>
  <c r="BY325" i="3"/>
  <c r="BX325" i="3"/>
  <c r="BW325" i="3"/>
  <c r="BV325" i="3"/>
  <c r="BU325" i="3"/>
  <c r="BT325" i="3"/>
  <c r="BS325" i="3"/>
  <c r="BR325" i="3"/>
  <c r="BP325" i="3"/>
  <c r="BO325" i="3"/>
  <c r="BN325" i="3"/>
  <c r="BM325" i="3"/>
  <c r="BL325" i="3"/>
  <c r="BK325" i="3"/>
  <c r="BJ325" i="3"/>
  <c r="BI325" i="3"/>
  <c r="BH325" i="3"/>
  <c r="BG325" i="3"/>
  <c r="BE325" i="3"/>
  <c r="BD325" i="3"/>
  <c r="BC325" i="3"/>
  <c r="BB325" i="3"/>
  <c r="BA325" i="3"/>
  <c r="AZ325" i="3"/>
  <c r="AY325" i="3"/>
  <c r="AX325" i="3"/>
  <c r="AW325" i="3"/>
  <c r="AV325" i="3"/>
  <c r="AT325" i="3"/>
  <c r="AS325" i="3"/>
  <c r="AR325" i="3"/>
  <c r="AQ325" i="3"/>
  <c r="AP325" i="3"/>
  <c r="AO325" i="3"/>
  <c r="AN325" i="3"/>
  <c r="AM325" i="3"/>
  <c r="AL325" i="3"/>
  <c r="AK325" i="3"/>
  <c r="AI325" i="3"/>
  <c r="AH325" i="3"/>
  <c r="AG325" i="3"/>
  <c r="AF325" i="3"/>
  <c r="AE325" i="3"/>
  <c r="AD325" i="3"/>
  <c r="AC325" i="3"/>
  <c r="AB325" i="3"/>
  <c r="AA325" i="3"/>
  <c r="Z325" i="3"/>
  <c r="X325" i="3"/>
  <c r="W325" i="3"/>
  <c r="V325" i="3"/>
  <c r="U325" i="3"/>
  <c r="T325" i="3"/>
  <c r="S325" i="3"/>
  <c r="R325" i="3"/>
  <c r="Q325" i="3"/>
  <c r="P325" i="3"/>
  <c r="O325" i="3"/>
  <c r="M325" i="3"/>
  <c r="L325" i="3"/>
  <c r="K325" i="3"/>
  <c r="J325" i="3"/>
  <c r="I325" i="3"/>
  <c r="H325" i="3"/>
  <c r="G325" i="3"/>
  <c r="F325" i="3"/>
  <c r="E325" i="3"/>
  <c r="D325" i="3"/>
  <c r="C325" i="3"/>
  <c r="A325" i="3"/>
  <c r="B325" i="3" s="1"/>
  <c r="CA324" i="3"/>
  <c r="BZ324" i="3"/>
  <c r="BY324" i="3"/>
  <c r="BX324" i="3"/>
  <c r="BW324" i="3"/>
  <c r="BV324" i="3"/>
  <c r="BU324" i="3"/>
  <c r="BT324" i="3"/>
  <c r="BS324" i="3"/>
  <c r="BR324" i="3"/>
  <c r="BP324" i="3"/>
  <c r="BO324" i="3"/>
  <c r="BN324" i="3"/>
  <c r="BM324" i="3"/>
  <c r="BL324" i="3"/>
  <c r="BK324" i="3"/>
  <c r="BJ324" i="3"/>
  <c r="BI324" i="3"/>
  <c r="BH324" i="3"/>
  <c r="BG324" i="3"/>
  <c r="BE324" i="3"/>
  <c r="BD324" i="3"/>
  <c r="BC324" i="3"/>
  <c r="BB324" i="3"/>
  <c r="BA324" i="3"/>
  <c r="AZ324" i="3"/>
  <c r="AY324" i="3"/>
  <c r="AX324" i="3"/>
  <c r="AW324" i="3"/>
  <c r="AV324" i="3"/>
  <c r="AT324" i="3"/>
  <c r="AS324" i="3"/>
  <c r="AR324" i="3"/>
  <c r="AQ324" i="3"/>
  <c r="AP324" i="3"/>
  <c r="AO324" i="3"/>
  <c r="AN324" i="3"/>
  <c r="AM324" i="3"/>
  <c r="AL324" i="3"/>
  <c r="AK324" i="3"/>
  <c r="AI324" i="3"/>
  <c r="AH324" i="3"/>
  <c r="AG324" i="3"/>
  <c r="AF324" i="3"/>
  <c r="AE324" i="3"/>
  <c r="AD324" i="3"/>
  <c r="AC324" i="3"/>
  <c r="AB324" i="3"/>
  <c r="AA324" i="3"/>
  <c r="Z324" i="3"/>
  <c r="X324" i="3"/>
  <c r="W324" i="3"/>
  <c r="V324" i="3"/>
  <c r="U324" i="3"/>
  <c r="T324" i="3"/>
  <c r="S324" i="3"/>
  <c r="R324" i="3"/>
  <c r="Q324" i="3"/>
  <c r="P324" i="3"/>
  <c r="O324" i="3"/>
  <c r="M324" i="3"/>
  <c r="L324" i="3"/>
  <c r="K324" i="3"/>
  <c r="J324" i="3"/>
  <c r="I324" i="3"/>
  <c r="H324" i="3"/>
  <c r="G324" i="3"/>
  <c r="F324" i="3"/>
  <c r="E324" i="3"/>
  <c r="D324" i="3"/>
  <c r="C324" i="3"/>
  <c r="A324" i="3"/>
  <c r="B324" i="3" s="1"/>
  <c r="CA323" i="3"/>
  <c r="BZ323" i="3"/>
  <c r="BY323" i="3"/>
  <c r="BX323" i="3"/>
  <c r="BW323" i="3"/>
  <c r="BV323" i="3"/>
  <c r="BU323" i="3"/>
  <c r="BT323" i="3"/>
  <c r="BS323" i="3"/>
  <c r="BR323" i="3"/>
  <c r="BP323" i="3"/>
  <c r="BO323" i="3"/>
  <c r="BN323" i="3"/>
  <c r="BM323" i="3"/>
  <c r="BL323" i="3"/>
  <c r="BK323" i="3"/>
  <c r="BJ323" i="3"/>
  <c r="BI323" i="3"/>
  <c r="BH323" i="3"/>
  <c r="BG323" i="3"/>
  <c r="BE323" i="3"/>
  <c r="BD323" i="3"/>
  <c r="BC323" i="3"/>
  <c r="BB323" i="3"/>
  <c r="BA323" i="3"/>
  <c r="AZ323" i="3"/>
  <c r="AY323" i="3"/>
  <c r="AX323" i="3"/>
  <c r="AW323" i="3"/>
  <c r="AV323" i="3"/>
  <c r="AT323" i="3"/>
  <c r="AS323" i="3"/>
  <c r="AR323" i="3"/>
  <c r="AQ323" i="3"/>
  <c r="AP323" i="3"/>
  <c r="AO323" i="3"/>
  <c r="AN323" i="3"/>
  <c r="AM323" i="3"/>
  <c r="AL323" i="3"/>
  <c r="AK323" i="3"/>
  <c r="AI323" i="3"/>
  <c r="AH323" i="3"/>
  <c r="AG323" i="3"/>
  <c r="AF323" i="3"/>
  <c r="AE323" i="3"/>
  <c r="AD323" i="3"/>
  <c r="AC323" i="3"/>
  <c r="AB323" i="3"/>
  <c r="AA323" i="3"/>
  <c r="Z323" i="3"/>
  <c r="X323" i="3"/>
  <c r="W323" i="3"/>
  <c r="V323" i="3"/>
  <c r="U323" i="3"/>
  <c r="T323" i="3"/>
  <c r="S323" i="3"/>
  <c r="R323" i="3"/>
  <c r="Q323" i="3"/>
  <c r="P323" i="3"/>
  <c r="O323" i="3"/>
  <c r="M323" i="3"/>
  <c r="L323" i="3"/>
  <c r="K323" i="3"/>
  <c r="J323" i="3"/>
  <c r="I323" i="3"/>
  <c r="H323" i="3"/>
  <c r="G323" i="3"/>
  <c r="F323" i="3"/>
  <c r="E323" i="3"/>
  <c r="D323" i="3"/>
  <c r="C323" i="3"/>
  <c r="A323" i="3"/>
  <c r="B323" i="3" s="1"/>
  <c r="CA322" i="3"/>
  <c r="BZ322" i="3"/>
  <c r="BY322" i="3"/>
  <c r="BX322" i="3"/>
  <c r="BW322" i="3"/>
  <c r="BV322" i="3"/>
  <c r="BU322" i="3"/>
  <c r="BT322" i="3"/>
  <c r="BS322" i="3"/>
  <c r="BR322" i="3"/>
  <c r="BP322" i="3"/>
  <c r="BO322" i="3"/>
  <c r="BN322" i="3"/>
  <c r="BM322" i="3"/>
  <c r="BL322" i="3"/>
  <c r="BK322" i="3"/>
  <c r="BJ322" i="3"/>
  <c r="BI322" i="3"/>
  <c r="BH322" i="3"/>
  <c r="BG322" i="3"/>
  <c r="BE322" i="3"/>
  <c r="BD322" i="3"/>
  <c r="BC322" i="3"/>
  <c r="BB322" i="3"/>
  <c r="BA322" i="3"/>
  <c r="AZ322" i="3"/>
  <c r="AY322" i="3"/>
  <c r="AX322" i="3"/>
  <c r="AW322" i="3"/>
  <c r="AV322" i="3"/>
  <c r="AT322" i="3"/>
  <c r="AS322" i="3"/>
  <c r="AR322" i="3"/>
  <c r="AQ322" i="3"/>
  <c r="AP322" i="3"/>
  <c r="AO322" i="3"/>
  <c r="AN322" i="3"/>
  <c r="AM322" i="3"/>
  <c r="AL322" i="3"/>
  <c r="AK322" i="3"/>
  <c r="AI322" i="3"/>
  <c r="AH322" i="3"/>
  <c r="AG322" i="3"/>
  <c r="AF322" i="3"/>
  <c r="AE322" i="3"/>
  <c r="AD322" i="3"/>
  <c r="AC322" i="3"/>
  <c r="AB322" i="3"/>
  <c r="AA322" i="3"/>
  <c r="Z322" i="3"/>
  <c r="X322" i="3"/>
  <c r="W322" i="3"/>
  <c r="V322" i="3"/>
  <c r="U322" i="3"/>
  <c r="T322" i="3"/>
  <c r="S322" i="3"/>
  <c r="R322" i="3"/>
  <c r="Q322" i="3"/>
  <c r="P322" i="3"/>
  <c r="O322" i="3"/>
  <c r="M322" i="3"/>
  <c r="L322" i="3"/>
  <c r="K322" i="3"/>
  <c r="J322" i="3"/>
  <c r="I322" i="3"/>
  <c r="H322" i="3"/>
  <c r="G322" i="3"/>
  <c r="F322" i="3"/>
  <c r="E322" i="3"/>
  <c r="D322" i="3"/>
  <c r="C322" i="3"/>
  <c r="B322" i="3"/>
  <c r="AJ322" i="3" s="1"/>
  <c r="CE322" i="3" s="1"/>
  <c r="A322" i="3"/>
  <c r="CA321" i="3"/>
  <c r="BZ321" i="3"/>
  <c r="BY321" i="3"/>
  <c r="BX321" i="3"/>
  <c r="BW321" i="3"/>
  <c r="BV321" i="3"/>
  <c r="BU321" i="3"/>
  <c r="BT321" i="3"/>
  <c r="BS321" i="3"/>
  <c r="BR321" i="3"/>
  <c r="BP321" i="3"/>
  <c r="BO321" i="3"/>
  <c r="BN321" i="3"/>
  <c r="BM321" i="3"/>
  <c r="BL321" i="3"/>
  <c r="BK321" i="3"/>
  <c r="BJ321" i="3"/>
  <c r="BI321" i="3"/>
  <c r="BH321" i="3"/>
  <c r="BG321" i="3"/>
  <c r="BE321" i="3"/>
  <c r="BD321" i="3"/>
  <c r="BC321" i="3"/>
  <c r="BB321" i="3"/>
  <c r="BA321" i="3"/>
  <c r="AZ321" i="3"/>
  <c r="AY321" i="3"/>
  <c r="AX321" i="3"/>
  <c r="AW321" i="3"/>
  <c r="AV321" i="3"/>
  <c r="AT321" i="3"/>
  <c r="AS321" i="3"/>
  <c r="AR321" i="3"/>
  <c r="AQ321" i="3"/>
  <c r="AP321" i="3"/>
  <c r="AO321" i="3"/>
  <c r="AN321" i="3"/>
  <c r="AM321" i="3"/>
  <c r="AL321" i="3"/>
  <c r="AK321" i="3"/>
  <c r="AI321" i="3"/>
  <c r="AH321" i="3"/>
  <c r="AG321" i="3"/>
  <c r="AF321" i="3"/>
  <c r="AE321" i="3"/>
  <c r="AD321" i="3"/>
  <c r="AC321" i="3"/>
  <c r="AB321" i="3"/>
  <c r="AA321" i="3"/>
  <c r="Z321" i="3"/>
  <c r="X321" i="3"/>
  <c r="W321" i="3"/>
  <c r="V321" i="3"/>
  <c r="U321" i="3"/>
  <c r="T321" i="3"/>
  <c r="S321" i="3"/>
  <c r="R321" i="3"/>
  <c r="Q321" i="3"/>
  <c r="P321" i="3"/>
  <c r="O321" i="3"/>
  <c r="M321" i="3"/>
  <c r="L321" i="3"/>
  <c r="K321" i="3"/>
  <c r="J321" i="3"/>
  <c r="I321" i="3"/>
  <c r="H321" i="3"/>
  <c r="G321" i="3"/>
  <c r="F321" i="3"/>
  <c r="E321" i="3"/>
  <c r="D321" i="3"/>
  <c r="C321" i="3"/>
  <c r="A321" i="3"/>
  <c r="B321" i="3" s="1"/>
  <c r="CA320" i="3"/>
  <c r="BZ320" i="3"/>
  <c r="BY320" i="3"/>
  <c r="BX320" i="3"/>
  <c r="BW320" i="3"/>
  <c r="BV320" i="3"/>
  <c r="BU320" i="3"/>
  <c r="BT320" i="3"/>
  <c r="BS320" i="3"/>
  <c r="BR320" i="3"/>
  <c r="BP320" i="3"/>
  <c r="BO320" i="3"/>
  <c r="BN320" i="3"/>
  <c r="BM320" i="3"/>
  <c r="BL320" i="3"/>
  <c r="BK320" i="3"/>
  <c r="BJ320" i="3"/>
  <c r="BI320" i="3"/>
  <c r="BH320" i="3"/>
  <c r="BG320" i="3"/>
  <c r="BE320" i="3"/>
  <c r="BD320" i="3"/>
  <c r="BC320" i="3"/>
  <c r="BB320" i="3"/>
  <c r="BA320" i="3"/>
  <c r="AZ320" i="3"/>
  <c r="AY320" i="3"/>
  <c r="AX320" i="3"/>
  <c r="AW320" i="3"/>
  <c r="AV320" i="3"/>
  <c r="AT320" i="3"/>
  <c r="AS320" i="3"/>
  <c r="AR320" i="3"/>
  <c r="AQ320" i="3"/>
  <c r="AP320" i="3"/>
  <c r="AO320" i="3"/>
  <c r="AN320" i="3"/>
  <c r="AM320" i="3"/>
  <c r="AL320" i="3"/>
  <c r="AK320" i="3"/>
  <c r="AI320" i="3"/>
  <c r="AH320" i="3"/>
  <c r="AG320" i="3"/>
  <c r="AF320" i="3"/>
  <c r="AE320" i="3"/>
  <c r="AD320" i="3"/>
  <c r="AC320" i="3"/>
  <c r="AB320" i="3"/>
  <c r="AA320" i="3"/>
  <c r="Z320" i="3"/>
  <c r="X320" i="3"/>
  <c r="W320" i="3"/>
  <c r="V320" i="3"/>
  <c r="U320" i="3"/>
  <c r="T320" i="3"/>
  <c r="S320" i="3"/>
  <c r="R320" i="3"/>
  <c r="Q320" i="3"/>
  <c r="P320" i="3"/>
  <c r="O320" i="3"/>
  <c r="M320" i="3"/>
  <c r="L320" i="3"/>
  <c r="K320" i="3"/>
  <c r="J320" i="3"/>
  <c r="I320" i="3"/>
  <c r="H320" i="3"/>
  <c r="G320" i="3"/>
  <c r="F320" i="3"/>
  <c r="E320" i="3"/>
  <c r="D320" i="3"/>
  <c r="C320" i="3"/>
  <c r="A320" i="3"/>
  <c r="B320" i="3" s="1"/>
  <c r="CA319" i="3"/>
  <c r="BZ319" i="3"/>
  <c r="BY319" i="3"/>
  <c r="BX319" i="3"/>
  <c r="BW319" i="3"/>
  <c r="BV319" i="3"/>
  <c r="BU319" i="3"/>
  <c r="BT319" i="3"/>
  <c r="BS319" i="3"/>
  <c r="BR319" i="3"/>
  <c r="BP319" i="3"/>
  <c r="BO319" i="3"/>
  <c r="BN319" i="3"/>
  <c r="BM319" i="3"/>
  <c r="BL319" i="3"/>
  <c r="BK319" i="3"/>
  <c r="BJ319" i="3"/>
  <c r="BI319" i="3"/>
  <c r="BH319" i="3"/>
  <c r="BG319" i="3"/>
  <c r="BE319" i="3"/>
  <c r="BD319" i="3"/>
  <c r="BC319" i="3"/>
  <c r="BB319" i="3"/>
  <c r="BA319" i="3"/>
  <c r="AZ319" i="3"/>
  <c r="AY319" i="3"/>
  <c r="AX319" i="3"/>
  <c r="AW319" i="3"/>
  <c r="AV319" i="3"/>
  <c r="AT319" i="3"/>
  <c r="AS319" i="3"/>
  <c r="AR319" i="3"/>
  <c r="AQ319" i="3"/>
  <c r="AP319" i="3"/>
  <c r="AO319" i="3"/>
  <c r="AN319" i="3"/>
  <c r="AM319" i="3"/>
  <c r="AL319" i="3"/>
  <c r="AK319" i="3"/>
  <c r="AI319" i="3"/>
  <c r="AH319" i="3"/>
  <c r="AG319" i="3"/>
  <c r="AF319" i="3"/>
  <c r="AE319" i="3"/>
  <c r="AD319" i="3"/>
  <c r="AC319" i="3"/>
  <c r="AB319" i="3"/>
  <c r="AA319" i="3"/>
  <c r="Z319" i="3"/>
  <c r="X319" i="3"/>
  <c r="W319" i="3"/>
  <c r="V319" i="3"/>
  <c r="U319" i="3"/>
  <c r="T319" i="3"/>
  <c r="S319" i="3"/>
  <c r="R319" i="3"/>
  <c r="Q319" i="3"/>
  <c r="P319" i="3"/>
  <c r="O319" i="3"/>
  <c r="M319" i="3"/>
  <c r="L319" i="3"/>
  <c r="K319" i="3"/>
  <c r="J319" i="3"/>
  <c r="I319" i="3"/>
  <c r="H319" i="3"/>
  <c r="G319" i="3"/>
  <c r="F319" i="3"/>
  <c r="E319" i="3"/>
  <c r="D319" i="3"/>
  <c r="C319" i="3"/>
  <c r="A319" i="3"/>
  <c r="B319" i="3" s="1"/>
  <c r="CA318" i="3"/>
  <c r="BZ318" i="3"/>
  <c r="BY318" i="3"/>
  <c r="BX318" i="3"/>
  <c r="BW318" i="3"/>
  <c r="BV318" i="3"/>
  <c r="BU318" i="3"/>
  <c r="BT318" i="3"/>
  <c r="BS318" i="3"/>
  <c r="BR318" i="3"/>
  <c r="BP318" i="3"/>
  <c r="BO318" i="3"/>
  <c r="BN318" i="3"/>
  <c r="BM318" i="3"/>
  <c r="BL318" i="3"/>
  <c r="BK318" i="3"/>
  <c r="BJ318" i="3"/>
  <c r="BI318" i="3"/>
  <c r="BH318" i="3"/>
  <c r="BG318" i="3"/>
  <c r="BE318" i="3"/>
  <c r="BD318" i="3"/>
  <c r="BC318" i="3"/>
  <c r="BB318" i="3"/>
  <c r="BA318" i="3"/>
  <c r="AZ318" i="3"/>
  <c r="AY318" i="3"/>
  <c r="AX318" i="3"/>
  <c r="AW318" i="3"/>
  <c r="AV318" i="3"/>
  <c r="AT318" i="3"/>
  <c r="AS318" i="3"/>
  <c r="AR318" i="3"/>
  <c r="AQ318" i="3"/>
  <c r="AP318" i="3"/>
  <c r="AO318" i="3"/>
  <c r="AN318" i="3"/>
  <c r="AM318" i="3"/>
  <c r="AL318" i="3"/>
  <c r="AK318" i="3"/>
  <c r="AI318" i="3"/>
  <c r="AH318" i="3"/>
  <c r="AG318" i="3"/>
  <c r="AF318" i="3"/>
  <c r="AE318" i="3"/>
  <c r="AD318" i="3"/>
  <c r="AC318" i="3"/>
  <c r="AB318" i="3"/>
  <c r="AA318" i="3"/>
  <c r="Z318" i="3"/>
  <c r="X318" i="3"/>
  <c r="W318" i="3"/>
  <c r="V318" i="3"/>
  <c r="U318" i="3"/>
  <c r="T318" i="3"/>
  <c r="S318" i="3"/>
  <c r="R318" i="3"/>
  <c r="Q318" i="3"/>
  <c r="P318" i="3"/>
  <c r="O318" i="3"/>
  <c r="M318" i="3"/>
  <c r="L318" i="3"/>
  <c r="K318" i="3"/>
  <c r="J318" i="3"/>
  <c r="I318" i="3"/>
  <c r="H318" i="3"/>
  <c r="G318" i="3"/>
  <c r="F318" i="3"/>
  <c r="E318" i="3"/>
  <c r="D318" i="3"/>
  <c r="C318" i="3"/>
  <c r="A318" i="3"/>
  <c r="B318" i="3" s="1"/>
  <c r="CA317" i="3"/>
  <c r="BZ317" i="3"/>
  <c r="BY317" i="3"/>
  <c r="BX317" i="3"/>
  <c r="BW317" i="3"/>
  <c r="BV317" i="3"/>
  <c r="BU317" i="3"/>
  <c r="BT317" i="3"/>
  <c r="BS317" i="3"/>
  <c r="BR317" i="3"/>
  <c r="BP317" i="3"/>
  <c r="BO317" i="3"/>
  <c r="BN317" i="3"/>
  <c r="BM317" i="3"/>
  <c r="BL317" i="3"/>
  <c r="BK317" i="3"/>
  <c r="BJ317" i="3"/>
  <c r="BI317" i="3"/>
  <c r="BH317" i="3"/>
  <c r="BG317" i="3"/>
  <c r="BE317" i="3"/>
  <c r="BD317" i="3"/>
  <c r="BC317" i="3"/>
  <c r="BB317" i="3"/>
  <c r="BA317" i="3"/>
  <c r="AZ317" i="3"/>
  <c r="AY317" i="3"/>
  <c r="AX317" i="3"/>
  <c r="AW317" i="3"/>
  <c r="AV317" i="3"/>
  <c r="AT317" i="3"/>
  <c r="AS317" i="3"/>
  <c r="AR317" i="3"/>
  <c r="AQ317" i="3"/>
  <c r="AP317" i="3"/>
  <c r="AO317" i="3"/>
  <c r="AN317" i="3"/>
  <c r="AM317" i="3"/>
  <c r="AL317" i="3"/>
  <c r="AK317" i="3"/>
  <c r="AI317" i="3"/>
  <c r="AH317" i="3"/>
  <c r="AG317" i="3"/>
  <c r="AF317" i="3"/>
  <c r="AE317" i="3"/>
  <c r="AD317" i="3"/>
  <c r="AC317" i="3"/>
  <c r="AB317" i="3"/>
  <c r="AA317" i="3"/>
  <c r="Z317" i="3"/>
  <c r="X317" i="3"/>
  <c r="W317" i="3"/>
  <c r="V317" i="3"/>
  <c r="U317" i="3"/>
  <c r="T317" i="3"/>
  <c r="S317" i="3"/>
  <c r="R317" i="3"/>
  <c r="Q317" i="3"/>
  <c r="P317" i="3"/>
  <c r="O317" i="3"/>
  <c r="M317" i="3"/>
  <c r="L317" i="3"/>
  <c r="K317" i="3"/>
  <c r="J317" i="3"/>
  <c r="I317" i="3"/>
  <c r="H317" i="3"/>
  <c r="G317" i="3"/>
  <c r="F317" i="3"/>
  <c r="E317" i="3"/>
  <c r="D317" i="3"/>
  <c r="C317" i="3"/>
  <c r="A317" i="3"/>
  <c r="B317" i="3" s="1"/>
  <c r="CA316" i="3"/>
  <c r="BZ316" i="3"/>
  <c r="BY316" i="3"/>
  <c r="BX316" i="3"/>
  <c r="BW316" i="3"/>
  <c r="BV316" i="3"/>
  <c r="BU316" i="3"/>
  <c r="BT316" i="3"/>
  <c r="BS316" i="3"/>
  <c r="BR316" i="3"/>
  <c r="BP316" i="3"/>
  <c r="BO316" i="3"/>
  <c r="BN316" i="3"/>
  <c r="BM316" i="3"/>
  <c r="BL316" i="3"/>
  <c r="BK316" i="3"/>
  <c r="BJ316" i="3"/>
  <c r="BI316" i="3"/>
  <c r="BH316" i="3"/>
  <c r="BG316" i="3"/>
  <c r="BE316" i="3"/>
  <c r="BD316" i="3"/>
  <c r="BC316" i="3"/>
  <c r="BB316" i="3"/>
  <c r="BA316" i="3"/>
  <c r="AZ316" i="3"/>
  <c r="AY316" i="3"/>
  <c r="AX316" i="3"/>
  <c r="AW316" i="3"/>
  <c r="AV316" i="3"/>
  <c r="AT316" i="3"/>
  <c r="AS316" i="3"/>
  <c r="AR316" i="3"/>
  <c r="AQ316" i="3"/>
  <c r="AP316" i="3"/>
  <c r="AO316" i="3"/>
  <c r="AN316" i="3"/>
  <c r="AM316" i="3"/>
  <c r="AL316" i="3"/>
  <c r="AK316" i="3"/>
  <c r="AI316" i="3"/>
  <c r="AH316" i="3"/>
  <c r="AG316" i="3"/>
  <c r="AF316" i="3"/>
  <c r="AE316" i="3"/>
  <c r="AD316" i="3"/>
  <c r="AC316" i="3"/>
  <c r="AB316" i="3"/>
  <c r="AA316" i="3"/>
  <c r="Z316" i="3"/>
  <c r="X316" i="3"/>
  <c r="W316" i="3"/>
  <c r="V316" i="3"/>
  <c r="U316" i="3"/>
  <c r="T316" i="3"/>
  <c r="S316" i="3"/>
  <c r="R316" i="3"/>
  <c r="Q316" i="3"/>
  <c r="P316" i="3"/>
  <c r="O316" i="3"/>
  <c r="M316" i="3"/>
  <c r="L316" i="3"/>
  <c r="K316" i="3"/>
  <c r="J316" i="3"/>
  <c r="I316" i="3"/>
  <c r="H316" i="3"/>
  <c r="G316" i="3"/>
  <c r="F316" i="3"/>
  <c r="E316" i="3"/>
  <c r="D316" i="3"/>
  <c r="C316" i="3"/>
  <c r="A316" i="3"/>
  <c r="B316" i="3" s="1"/>
  <c r="CA315" i="3"/>
  <c r="BZ315" i="3"/>
  <c r="BY315" i="3"/>
  <c r="BX315" i="3"/>
  <c r="BW315" i="3"/>
  <c r="BV315" i="3"/>
  <c r="BU315" i="3"/>
  <c r="BT315" i="3"/>
  <c r="BS315" i="3"/>
  <c r="BR315" i="3"/>
  <c r="BP315" i="3"/>
  <c r="BO315" i="3"/>
  <c r="BN315" i="3"/>
  <c r="BM315" i="3"/>
  <c r="BL315" i="3"/>
  <c r="BK315" i="3"/>
  <c r="BJ315" i="3"/>
  <c r="BI315" i="3"/>
  <c r="BH315" i="3"/>
  <c r="BG315" i="3"/>
  <c r="BE315" i="3"/>
  <c r="BD315" i="3"/>
  <c r="BC315" i="3"/>
  <c r="BB315" i="3"/>
  <c r="BA315" i="3"/>
  <c r="AZ315" i="3"/>
  <c r="AY315" i="3"/>
  <c r="AX315" i="3"/>
  <c r="AW315" i="3"/>
  <c r="AV315" i="3"/>
  <c r="AT315" i="3"/>
  <c r="AS315" i="3"/>
  <c r="AR315" i="3"/>
  <c r="AQ315" i="3"/>
  <c r="AP315" i="3"/>
  <c r="AO315" i="3"/>
  <c r="AN315" i="3"/>
  <c r="AM315" i="3"/>
  <c r="AL315" i="3"/>
  <c r="AK315" i="3"/>
  <c r="AI315" i="3"/>
  <c r="AH315" i="3"/>
  <c r="AG315" i="3"/>
  <c r="AF315" i="3"/>
  <c r="AE315" i="3"/>
  <c r="AD315" i="3"/>
  <c r="AC315" i="3"/>
  <c r="AB315" i="3"/>
  <c r="AA315" i="3"/>
  <c r="Z315" i="3"/>
  <c r="X315" i="3"/>
  <c r="W315" i="3"/>
  <c r="V315" i="3"/>
  <c r="U315" i="3"/>
  <c r="T315" i="3"/>
  <c r="S315" i="3"/>
  <c r="R315" i="3"/>
  <c r="Q315" i="3"/>
  <c r="P315" i="3"/>
  <c r="O315" i="3"/>
  <c r="M315" i="3"/>
  <c r="L315" i="3"/>
  <c r="K315" i="3"/>
  <c r="J315" i="3"/>
  <c r="I315" i="3"/>
  <c r="H315" i="3"/>
  <c r="G315" i="3"/>
  <c r="F315" i="3"/>
  <c r="E315" i="3"/>
  <c r="D315" i="3"/>
  <c r="C315" i="3"/>
  <c r="A315" i="3"/>
  <c r="B315" i="3" s="1"/>
  <c r="CA314" i="3"/>
  <c r="BZ314" i="3"/>
  <c r="BY314" i="3"/>
  <c r="BX314" i="3"/>
  <c r="BW314" i="3"/>
  <c r="BV314" i="3"/>
  <c r="BU314" i="3"/>
  <c r="BT314" i="3"/>
  <c r="BS314" i="3"/>
  <c r="BR314" i="3"/>
  <c r="BP314" i="3"/>
  <c r="BO314" i="3"/>
  <c r="BN314" i="3"/>
  <c r="BM314" i="3"/>
  <c r="BL314" i="3"/>
  <c r="BK314" i="3"/>
  <c r="BJ314" i="3"/>
  <c r="BI314" i="3"/>
  <c r="BH314" i="3"/>
  <c r="BG314" i="3"/>
  <c r="BE314" i="3"/>
  <c r="BD314" i="3"/>
  <c r="BC314" i="3"/>
  <c r="BB314" i="3"/>
  <c r="BA314" i="3"/>
  <c r="AZ314" i="3"/>
  <c r="AY314" i="3"/>
  <c r="AX314" i="3"/>
  <c r="AW314" i="3"/>
  <c r="AV314" i="3"/>
  <c r="AT314" i="3"/>
  <c r="AS314" i="3"/>
  <c r="AR314" i="3"/>
  <c r="AQ314" i="3"/>
  <c r="AP314" i="3"/>
  <c r="AO314" i="3"/>
  <c r="AN314" i="3"/>
  <c r="AM314" i="3"/>
  <c r="AL314" i="3"/>
  <c r="AK314" i="3"/>
  <c r="AI314" i="3"/>
  <c r="AH314" i="3"/>
  <c r="AG314" i="3"/>
  <c r="AF314" i="3"/>
  <c r="AE314" i="3"/>
  <c r="AD314" i="3"/>
  <c r="AC314" i="3"/>
  <c r="AB314" i="3"/>
  <c r="AA314" i="3"/>
  <c r="Z314" i="3"/>
  <c r="X314" i="3"/>
  <c r="W314" i="3"/>
  <c r="V314" i="3"/>
  <c r="U314" i="3"/>
  <c r="T314" i="3"/>
  <c r="S314" i="3"/>
  <c r="R314" i="3"/>
  <c r="Q314" i="3"/>
  <c r="P314" i="3"/>
  <c r="O314" i="3"/>
  <c r="M314" i="3"/>
  <c r="L314" i="3"/>
  <c r="K314" i="3"/>
  <c r="J314" i="3"/>
  <c r="I314" i="3"/>
  <c r="H314" i="3"/>
  <c r="G314" i="3"/>
  <c r="F314" i="3"/>
  <c r="E314" i="3"/>
  <c r="D314" i="3"/>
  <c r="C314" i="3"/>
  <c r="A314" i="3"/>
  <c r="B314" i="3" s="1"/>
  <c r="CA313" i="3"/>
  <c r="BZ313" i="3"/>
  <c r="BY313" i="3"/>
  <c r="BX313" i="3"/>
  <c r="BW313" i="3"/>
  <c r="BV313" i="3"/>
  <c r="BU313" i="3"/>
  <c r="BT313" i="3"/>
  <c r="BS313" i="3"/>
  <c r="BR313" i="3"/>
  <c r="BP313" i="3"/>
  <c r="BO313" i="3"/>
  <c r="BN313" i="3"/>
  <c r="BM313" i="3"/>
  <c r="BL313" i="3"/>
  <c r="BK313" i="3"/>
  <c r="BJ313" i="3"/>
  <c r="BI313" i="3"/>
  <c r="BH313" i="3"/>
  <c r="BG313" i="3"/>
  <c r="BE313" i="3"/>
  <c r="BD313" i="3"/>
  <c r="BC313" i="3"/>
  <c r="BB313" i="3"/>
  <c r="BA313" i="3"/>
  <c r="AZ313" i="3"/>
  <c r="AY313" i="3"/>
  <c r="AX313" i="3"/>
  <c r="AW313" i="3"/>
  <c r="AV313" i="3"/>
  <c r="AT313" i="3"/>
  <c r="AS313" i="3"/>
  <c r="AR313" i="3"/>
  <c r="AQ313" i="3"/>
  <c r="AP313" i="3"/>
  <c r="AO313" i="3"/>
  <c r="AN313" i="3"/>
  <c r="AM313" i="3"/>
  <c r="AL313" i="3"/>
  <c r="AK313" i="3"/>
  <c r="AI313" i="3"/>
  <c r="AH313" i="3"/>
  <c r="AG313" i="3"/>
  <c r="AF313" i="3"/>
  <c r="AE313" i="3"/>
  <c r="AD313" i="3"/>
  <c r="AC313" i="3"/>
  <c r="AB313" i="3"/>
  <c r="AA313" i="3"/>
  <c r="Z313" i="3"/>
  <c r="X313" i="3"/>
  <c r="W313" i="3"/>
  <c r="V313" i="3"/>
  <c r="U313" i="3"/>
  <c r="T313" i="3"/>
  <c r="S313" i="3"/>
  <c r="R313" i="3"/>
  <c r="Q313" i="3"/>
  <c r="P313" i="3"/>
  <c r="O313" i="3"/>
  <c r="M313" i="3"/>
  <c r="L313" i="3"/>
  <c r="K313" i="3"/>
  <c r="J313" i="3"/>
  <c r="I313" i="3"/>
  <c r="H313" i="3"/>
  <c r="G313" i="3"/>
  <c r="F313" i="3"/>
  <c r="E313" i="3"/>
  <c r="D313" i="3"/>
  <c r="C313" i="3"/>
  <c r="A313" i="3"/>
  <c r="B313" i="3" s="1"/>
  <c r="CA312" i="3"/>
  <c r="BZ312" i="3"/>
  <c r="BY312" i="3"/>
  <c r="BX312" i="3"/>
  <c r="BW312" i="3"/>
  <c r="BV312" i="3"/>
  <c r="BU312" i="3"/>
  <c r="BT312" i="3"/>
  <c r="BS312" i="3"/>
  <c r="BR312" i="3"/>
  <c r="BP312" i="3"/>
  <c r="BO312" i="3"/>
  <c r="BN312" i="3"/>
  <c r="BM312" i="3"/>
  <c r="BL312" i="3"/>
  <c r="BK312" i="3"/>
  <c r="BJ312" i="3"/>
  <c r="BI312" i="3"/>
  <c r="BH312" i="3"/>
  <c r="BG312" i="3"/>
  <c r="BE312" i="3"/>
  <c r="BD312" i="3"/>
  <c r="BC312" i="3"/>
  <c r="BB312" i="3"/>
  <c r="BA312" i="3"/>
  <c r="AZ312" i="3"/>
  <c r="AY312" i="3"/>
  <c r="AX312" i="3"/>
  <c r="AW312" i="3"/>
  <c r="AV312" i="3"/>
  <c r="AT312" i="3"/>
  <c r="AS312" i="3"/>
  <c r="AR312" i="3"/>
  <c r="AQ312" i="3"/>
  <c r="AP312" i="3"/>
  <c r="AO312" i="3"/>
  <c r="AN312" i="3"/>
  <c r="AM312" i="3"/>
  <c r="AL312" i="3"/>
  <c r="AK312" i="3"/>
  <c r="AI312" i="3"/>
  <c r="AH312" i="3"/>
  <c r="AG312" i="3"/>
  <c r="AF312" i="3"/>
  <c r="AE312" i="3"/>
  <c r="AD312" i="3"/>
  <c r="AC312" i="3"/>
  <c r="AB312" i="3"/>
  <c r="AA312" i="3"/>
  <c r="Z312" i="3"/>
  <c r="X312" i="3"/>
  <c r="W312" i="3"/>
  <c r="V312" i="3"/>
  <c r="U312" i="3"/>
  <c r="T312" i="3"/>
  <c r="S312" i="3"/>
  <c r="R312" i="3"/>
  <c r="Q312" i="3"/>
  <c r="P312" i="3"/>
  <c r="O312" i="3"/>
  <c r="M312" i="3"/>
  <c r="L312" i="3"/>
  <c r="K312" i="3"/>
  <c r="J312" i="3"/>
  <c r="I312" i="3"/>
  <c r="H312" i="3"/>
  <c r="G312" i="3"/>
  <c r="F312" i="3"/>
  <c r="E312" i="3"/>
  <c r="D312" i="3"/>
  <c r="C312" i="3"/>
  <c r="A312" i="3"/>
  <c r="B312" i="3" s="1"/>
  <c r="CA311" i="3"/>
  <c r="BZ311" i="3"/>
  <c r="BY311" i="3"/>
  <c r="BX311" i="3"/>
  <c r="BW311" i="3"/>
  <c r="BV311" i="3"/>
  <c r="BU311" i="3"/>
  <c r="BT311" i="3"/>
  <c r="BS311" i="3"/>
  <c r="BR311" i="3"/>
  <c r="BP311" i="3"/>
  <c r="BO311" i="3"/>
  <c r="BN311" i="3"/>
  <c r="BM311" i="3"/>
  <c r="BL311" i="3"/>
  <c r="BK311" i="3"/>
  <c r="BJ311" i="3"/>
  <c r="BI311" i="3"/>
  <c r="BH311" i="3"/>
  <c r="BG311" i="3"/>
  <c r="BE311" i="3"/>
  <c r="BD311" i="3"/>
  <c r="BC311" i="3"/>
  <c r="BB311" i="3"/>
  <c r="BA311" i="3"/>
  <c r="AZ311" i="3"/>
  <c r="AY311" i="3"/>
  <c r="AX311" i="3"/>
  <c r="AW311" i="3"/>
  <c r="AV311" i="3"/>
  <c r="AT311" i="3"/>
  <c r="AS311" i="3"/>
  <c r="AR311" i="3"/>
  <c r="AQ311" i="3"/>
  <c r="AP311" i="3"/>
  <c r="AO311" i="3"/>
  <c r="AN311" i="3"/>
  <c r="AM311" i="3"/>
  <c r="AL311" i="3"/>
  <c r="AK311" i="3"/>
  <c r="AI311" i="3"/>
  <c r="AH311" i="3"/>
  <c r="AG311" i="3"/>
  <c r="AF311" i="3"/>
  <c r="AE311" i="3"/>
  <c r="AD311" i="3"/>
  <c r="AC311" i="3"/>
  <c r="AB311" i="3"/>
  <c r="AA311" i="3"/>
  <c r="Z311" i="3"/>
  <c r="X311" i="3"/>
  <c r="W311" i="3"/>
  <c r="V311" i="3"/>
  <c r="U311" i="3"/>
  <c r="T311" i="3"/>
  <c r="S311" i="3"/>
  <c r="R311" i="3"/>
  <c r="Q311" i="3"/>
  <c r="P311" i="3"/>
  <c r="O311" i="3"/>
  <c r="M311" i="3"/>
  <c r="L311" i="3"/>
  <c r="K311" i="3"/>
  <c r="J311" i="3"/>
  <c r="I311" i="3"/>
  <c r="H311" i="3"/>
  <c r="G311" i="3"/>
  <c r="F311" i="3"/>
  <c r="E311" i="3"/>
  <c r="D311" i="3"/>
  <c r="C311" i="3"/>
  <c r="A311" i="3"/>
  <c r="B311" i="3" s="1"/>
  <c r="CA310" i="3"/>
  <c r="BZ310" i="3"/>
  <c r="BY310" i="3"/>
  <c r="BX310" i="3"/>
  <c r="BW310" i="3"/>
  <c r="BV310" i="3"/>
  <c r="BU310" i="3"/>
  <c r="BT310" i="3"/>
  <c r="BS310" i="3"/>
  <c r="BR310" i="3"/>
  <c r="BP310" i="3"/>
  <c r="BO310" i="3"/>
  <c r="BN310" i="3"/>
  <c r="BM310" i="3"/>
  <c r="BL310" i="3"/>
  <c r="BK310" i="3"/>
  <c r="BJ310" i="3"/>
  <c r="BI310" i="3"/>
  <c r="BH310" i="3"/>
  <c r="BG310" i="3"/>
  <c r="BE310" i="3"/>
  <c r="BD310" i="3"/>
  <c r="BC310" i="3"/>
  <c r="BB310" i="3"/>
  <c r="BA310" i="3"/>
  <c r="AZ310" i="3"/>
  <c r="AY310" i="3"/>
  <c r="AX310" i="3"/>
  <c r="AW310" i="3"/>
  <c r="AV310" i="3"/>
  <c r="AT310" i="3"/>
  <c r="AS310" i="3"/>
  <c r="AR310" i="3"/>
  <c r="AQ310" i="3"/>
  <c r="AP310" i="3"/>
  <c r="AO310" i="3"/>
  <c r="AN310" i="3"/>
  <c r="AM310" i="3"/>
  <c r="AL310" i="3"/>
  <c r="AK310" i="3"/>
  <c r="AI310" i="3"/>
  <c r="AH310" i="3"/>
  <c r="AG310" i="3"/>
  <c r="AF310" i="3"/>
  <c r="AE310" i="3"/>
  <c r="AD310" i="3"/>
  <c r="AC310" i="3"/>
  <c r="AB310" i="3"/>
  <c r="AA310" i="3"/>
  <c r="Z310" i="3"/>
  <c r="X310" i="3"/>
  <c r="W310" i="3"/>
  <c r="V310" i="3"/>
  <c r="U310" i="3"/>
  <c r="T310" i="3"/>
  <c r="S310" i="3"/>
  <c r="R310" i="3"/>
  <c r="Q310" i="3"/>
  <c r="P310" i="3"/>
  <c r="O310" i="3"/>
  <c r="M310" i="3"/>
  <c r="L310" i="3"/>
  <c r="K310" i="3"/>
  <c r="J310" i="3"/>
  <c r="I310" i="3"/>
  <c r="H310" i="3"/>
  <c r="G310" i="3"/>
  <c r="F310" i="3"/>
  <c r="E310" i="3"/>
  <c r="D310" i="3"/>
  <c r="C310" i="3"/>
  <c r="B310" i="3"/>
  <c r="A310" i="3"/>
  <c r="CA309" i="3"/>
  <c r="BZ309" i="3"/>
  <c r="BY309" i="3"/>
  <c r="BX309" i="3"/>
  <c r="BW309" i="3"/>
  <c r="BV309" i="3"/>
  <c r="BU309" i="3"/>
  <c r="BT309" i="3"/>
  <c r="BS309" i="3"/>
  <c r="BR309" i="3"/>
  <c r="BP309" i="3"/>
  <c r="BO309" i="3"/>
  <c r="BN309" i="3"/>
  <c r="BM309" i="3"/>
  <c r="BL309" i="3"/>
  <c r="BK309" i="3"/>
  <c r="BJ309" i="3"/>
  <c r="BI309" i="3"/>
  <c r="BH309" i="3"/>
  <c r="BG309" i="3"/>
  <c r="BE309" i="3"/>
  <c r="BD309" i="3"/>
  <c r="BC309" i="3"/>
  <c r="BB309" i="3"/>
  <c r="BA309" i="3"/>
  <c r="AZ309" i="3"/>
  <c r="AY309" i="3"/>
  <c r="AX309" i="3"/>
  <c r="AW309" i="3"/>
  <c r="AV309" i="3"/>
  <c r="AT309" i="3"/>
  <c r="AS309" i="3"/>
  <c r="AR309" i="3"/>
  <c r="AQ309" i="3"/>
  <c r="AP309" i="3"/>
  <c r="AO309" i="3"/>
  <c r="AN309" i="3"/>
  <c r="AM309" i="3"/>
  <c r="AL309" i="3"/>
  <c r="AK309" i="3"/>
  <c r="AI309" i="3"/>
  <c r="AH309" i="3"/>
  <c r="AG309" i="3"/>
  <c r="AF309" i="3"/>
  <c r="AE309" i="3"/>
  <c r="AD309" i="3"/>
  <c r="AC309" i="3"/>
  <c r="AB309" i="3"/>
  <c r="AA309" i="3"/>
  <c r="Z309" i="3"/>
  <c r="X309" i="3"/>
  <c r="W309" i="3"/>
  <c r="V309" i="3"/>
  <c r="U309" i="3"/>
  <c r="T309" i="3"/>
  <c r="S309" i="3"/>
  <c r="R309" i="3"/>
  <c r="Q309" i="3"/>
  <c r="P309" i="3"/>
  <c r="O309" i="3"/>
  <c r="M309" i="3"/>
  <c r="L309" i="3"/>
  <c r="K309" i="3"/>
  <c r="J309" i="3"/>
  <c r="I309" i="3"/>
  <c r="H309" i="3"/>
  <c r="G309" i="3"/>
  <c r="F309" i="3"/>
  <c r="E309" i="3"/>
  <c r="D309" i="3"/>
  <c r="C309" i="3"/>
  <c r="A309" i="3"/>
  <c r="B309" i="3" s="1"/>
  <c r="CA308" i="3"/>
  <c r="BZ308" i="3"/>
  <c r="BY308" i="3"/>
  <c r="BX308" i="3"/>
  <c r="BW308" i="3"/>
  <c r="BV308" i="3"/>
  <c r="BU308" i="3"/>
  <c r="BT308" i="3"/>
  <c r="BS308" i="3"/>
  <c r="BR308" i="3"/>
  <c r="BP308" i="3"/>
  <c r="BO308" i="3"/>
  <c r="BN308" i="3"/>
  <c r="BM308" i="3"/>
  <c r="BL308" i="3"/>
  <c r="BK308" i="3"/>
  <c r="BJ308" i="3"/>
  <c r="BI308" i="3"/>
  <c r="BH308" i="3"/>
  <c r="BG308" i="3"/>
  <c r="BE308" i="3"/>
  <c r="BD308" i="3"/>
  <c r="BC308" i="3"/>
  <c r="BB308" i="3"/>
  <c r="BA308" i="3"/>
  <c r="AZ308" i="3"/>
  <c r="AY308" i="3"/>
  <c r="AX308" i="3"/>
  <c r="AW308" i="3"/>
  <c r="AV308" i="3"/>
  <c r="AT308" i="3"/>
  <c r="AS308" i="3"/>
  <c r="AR308" i="3"/>
  <c r="AQ308" i="3"/>
  <c r="AP308" i="3"/>
  <c r="AO308" i="3"/>
  <c r="AN308" i="3"/>
  <c r="AM308" i="3"/>
  <c r="AL308" i="3"/>
  <c r="AK308" i="3"/>
  <c r="AI308" i="3"/>
  <c r="AH308" i="3"/>
  <c r="AG308" i="3"/>
  <c r="AF308" i="3"/>
  <c r="AE308" i="3"/>
  <c r="AD308" i="3"/>
  <c r="AC308" i="3"/>
  <c r="AB308" i="3"/>
  <c r="AA308" i="3"/>
  <c r="Z308" i="3"/>
  <c r="X308" i="3"/>
  <c r="W308" i="3"/>
  <c r="V308" i="3"/>
  <c r="U308" i="3"/>
  <c r="T308" i="3"/>
  <c r="S308" i="3"/>
  <c r="R308" i="3"/>
  <c r="Q308" i="3"/>
  <c r="P308" i="3"/>
  <c r="O308" i="3"/>
  <c r="M308" i="3"/>
  <c r="L308" i="3"/>
  <c r="K308" i="3"/>
  <c r="J308" i="3"/>
  <c r="I308" i="3"/>
  <c r="G308" i="3"/>
  <c r="E308" i="3"/>
  <c r="C308" i="3"/>
  <c r="A308" i="3"/>
  <c r="B308" i="3" s="1"/>
  <c r="CA307" i="3"/>
  <c r="BZ307" i="3"/>
  <c r="BY307" i="3"/>
  <c r="BX307" i="3"/>
  <c r="BW307" i="3"/>
  <c r="BV307" i="3"/>
  <c r="BU307" i="3"/>
  <c r="BT307" i="3"/>
  <c r="BS307" i="3"/>
  <c r="BR307" i="3"/>
  <c r="BP307" i="3"/>
  <c r="BO307" i="3"/>
  <c r="BN307" i="3"/>
  <c r="BM307" i="3"/>
  <c r="BL307" i="3"/>
  <c r="BK307" i="3"/>
  <c r="BJ307" i="3"/>
  <c r="BI307" i="3"/>
  <c r="BH307" i="3"/>
  <c r="BG307" i="3"/>
  <c r="BE307" i="3"/>
  <c r="BD307" i="3"/>
  <c r="BC307" i="3"/>
  <c r="BB307" i="3"/>
  <c r="BA307" i="3"/>
  <c r="AZ307" i="3"/>
  <c r="AY307" i="3"/>
  <c r="AX307" i="3"/>
  <c r="AW307" i="3"/>
  <c r="AV307" i="3"/>
  <c r="AT307" i="3"/>
  <c r="AS307" i="3"/>
  <c r="AR307" i="3"/>
  <c r="AQ307" i="3"/>
  <c r="AP307" i="3"/>
  <c r="AO307" i="3"/>
  <c r="AN307" i="3"/>
  <c r="AM307" i="3"/>
  <c r="AL307" i="3"/>
  <c r="AK307" i="3"/>
  <c r="AI307" i="3"/>
  <c r="AH307" i="3"/>
  <c r="AG307" i="3"/>
  <c r="AF307" i="3"/>
  <c r="AE307" i="3"/>
  <c r="AD307" i="3"/>
  <c r="AC307" i="3"/>
  <c r="AB307" i="3"/>
  <c r="AA307" i="3"/>
  <c r="Z307" i="3"/>
  <c r="X307" i="3"/>
  <c r="W307" i="3"/>
  <c r="V307" i="3"/>
  <c r="U307" i="3"/>
  <c r="T307" i="3"/>
  <c r="S307" i="3"/>
  <c r="R307" i="3"/>
  <c r="Q307" i="3"/>
  <c r="P307" i="3"/>
  <c r="O307" i="3"/>
  <c r="M307" i="3"/>
  <c r="L307" i="3"/>
  <c r="K307" i="3"/>
  <c r="J307" i="3"/>
  <c r="I307" i="3"/>
  <c r="H307" i="3"/>
  <c r="G307" i="3"/>
  <c r="E307" i="3"/>
  <c r="C307" i="3"/>
  <c r="A307" i="3"/>
  <c r="B307" i="3" s="1"/>
  <c r="CA306" i="3"/>
  <c r="BZ306" i="3"/>
  <c r="BY306" i="3"/>
  <c r="BX306" i="3"/>
  <c r="BW306" i="3"/>
  <c r="BV306" i="3"/>
  <c r="BU306" i="3"/>
  <c r="BT306" i="3"/>
  <c r="BS306" i="3"/>
  <c r="BR306" i="3"/>
  <c r="BP306" i="3"/>
  <c r="BO306" i="3"/>
  <c r="BN306" i="3"/>
  <c r="BM306" i="3"/>
  <c r="BL306" i="3"/>
  <c r="BK306" i="3"/>
  <c r="BQ306" i="3" s="1"/>
  <c r="CH306" i="3" s="1"/>
  <c r="BJ306" i="3"/>
  <c r="BI306" i="3"/>
  <c r="BH306" i="3"/>
  <c r="BG306" i="3"/>
  <c r="BE306" i="3"/>
  <c r="BD306" i="3"/>
  <c r="BC306" i="3"/>
  <c r="BB306" i="3"/>
  <c r="BA306" i="3"/>
  <c r="AZ306" i="3"/>
  <c r="AY306" i="3"/>
  <c r="AX306" i="3"/>
  <c r="AW306" i="3"/>
  <c r="AV306" i="3"/>
  <c r="AT306" i="3"/>
  <c r="AS306" i="3"/>
  <c r="AR306" i="3"/>
  <c r="AQ306" i="3"/>
  <c r="AP306" i="3"/>
  <c r="AO306" i="3"/>
  <c r="AN306" i="3"/>
  <c r="AM306" i="3"/>
  <c r="AL306" i="3"/>
  <c r="AK306" i="3"/>
  <c r="AI306" i="3"/>
  <c r="AH306" i="3"/>
  <c r="AG306" i="3"/>
  <c r="AF306" i="3"/>
  <c r="AE306" i="3"/>
  <c r="AD306" i="3"/>
  <c r="AC306" i="3"/>
  <c r="AB306" i="3"/>
  <c r="AA306" i="3"/>
  <c r="Z306" i="3"/>
  <c r="X306" i="3"/>
  <c r="W306" i="3"/>
  <c r="V306" i="3"/>
  <c r="U306" i="3"/>
  <c r="T306" i="3"/>
  <c r="S306" i="3"/>
  <c r="R306" i="3"/>
  <c r="Q306" i="3"/>
  <c r="P306" i="3"/>
  <c r="O306" i="3"/>
  <c r="M306" i="3"/>
  <c r="L306" i="3"/>
  <c r="K306" i="3"/>
  <c r="J306" i="3"/>
  <c r="I306" i="3"/>
  <c r="H306" i="3"/>
  <c r="G306" i="3"/>
  <c r="E306" i="3"/>
  <c r="D306" i="3"/>
  <c r="C306" i="3"/>
  <c r="B306" i="3"/>
  <c r="A306" i="3"/>
  <c r="CA305" i="3"/>
  <c r="BZ305" i="3"/>
  <c r="BY305" i="3"/>
  <c r="BX305" i="3"/>
  <c r="BW305" i="3"/>
  <c r="BV305" i="3"/>
  <c r="BU305" i="3"/>
  <c r="BT305" i="3"/>
  <c r="BS305" i="3"/>
  <c r="BR305" i="3"/>
  <c r="BP305" i="3"/>
  <c r="BO305" i="3"/>
  <c r="BN305" i="3"/>
  <c r="BM305" i="3"/>
  <c r="BL305" i="3"/>
  <c r="BK305" i="3"/>
  <c r="BJ305" i="3"/>
  <c r="BI305" i="3"/>
  <c r="BH305" i="3"/>
  <c r="BG305" i="3"/>
  <c r="BE305" i="3"/>
  <c r="BD305" i="3"/>
  <c r="BC305" i="3"/>
  <c r="BB305" i="3"/>
  <c r="BA305" i="3"/>
  <c r="AZ305" i="3"/>
  <c r="AY305" i="3"/>
  <c r="AX305" i="3"/>
  <c r="AW305" i="3"/>
  <c r="AV305" i="3"/>
  <c r="AT305" i="3"/>
  <c r="AS305" i="3"/>
  <c r="AR305" i="3"/>
  <c r="AQ305" i="3"/>
  <c r="AP305" i="3"/>
  <c r="AO305" i="3"/>
  <c r="AN305" i="3"/>
  <c r="AM305" i="3"/>
  <c r="AL305" i="3"/>
  <c r="AK305" i="3"/>
  <c r="AI305" i="3"/>
  <c r="AH305" i="3"/>
  <c r="AG305" i="3"/>
  <c r="AF305" i="3"/>
  <c r="AE305" i="3"/>
  <c r="AD305" i="3"/>
  <c r="AC305" i="3"/>
  <c r="AB305" i="3"/>
  <c r="AA305" i="3"/>
  <c r="Z305" i="3"/>
  <c r="X305" i="3"/>
  <c r="W305" i="3"/>
  <c r="V305" i="3"/>
  <c r="U305" i="3"/>
  <c r="T305" i="3"/>
  <c r="S305" i="3"/>
  <c r="R305" i="3"/>
  <c r="Q305" i="3"/>
  <c r="P305" i="3"/>
  <c r="O305" i="3"/>
  <c r="M305" i="3"/>
  <c r="L305" i="3"/>
  <c r="K305" i="3"/>
  <c r="J305" i="3"/>
  <c r="I305" i="3"/>
  <c r="H305" i="3"/>
  <c r="G305" i="3"/>
  <c r="E305" i="3"/>
  <c r="D305" i="3"/>
  <c r="C305" i="3"/>
  <c r="A305" i="3"/>
  <c r="B305" i="3" s="1"/>
  <c r="CA304" i="3"/>
  <c r="BZ304" i="3"/>
  <c r="BY304" i="3"/>
  <c r="BX304" i="3"/>
  <c r="BW304" i="3"/>
  <c r="BV304" i="3"/>
  <c r="BU304" i="3"/>
  <c r="BT304" i="3"/>
  <c r="BS304" i="3"/>
  <c r="BR304" i="3"/>
  <c r="BP304" i="3"/>
  <c r="BO304" i="3"/>
  <c r="BN304" i="3"/>
  <c r="BM304" i="3"/>
  <c r="BL304" i="3"/>
  <c r="BK304" i="3"/>
  <c r="BJ304" i="3"/>
  <c r="BI304" i="3"/>
  <c r="BH304" i="3"/>
  <c r="BG304" i="3"/>
  <c r="BE304" i="3"/>
  <c r="BD304" i="3"/>
  <c r="BC304" i="3"/>
  <c r="BB304" i="3"/>
  <c r="BA304" i="3"/>
  <c r="AZ304" i="3"/>
  <c r="AY304" i="3"/>
  <c r="AX304" i="3"/>
  <c r="AW304" i="3"/>
  <c r="AV304" i="3"/>
  <c r="AT304" i="3"/>
  <c r="AS304" i="3"/>
  <c r="AR304" i="3"/>
  <c r="AQ304" i="3"/>
  <c r="AP304" i="3"/>
  <c r="AO304" i="3"/>
  <c r="AN304" i="3"/>
  <c r="AM304" i="3"/>
  <c r="AL304" i="3"/>
  <c r="AK304" i="3"/>
  <c r="AI304" i="3"/>
  <c r="AH304" i="3"/>
  <c r="AG304" i="3"/>
  <c r="AF304" i="3"/>
  <c r="AE304" i="3"/>
  <c r="AD304" i="3"/>
  <c r="AC304" i="3"/>
  <c r="AB304" i="3"/>
  <c r="AA304" i="3"/>
  <c r="Z304" i="3"/>
  <c r="X304" i="3"/>
  <c r="W304" i="3"/>
  <c r="V304" i="3"/>
  <c r="U304" i="3"/>
  <c r="T304" i="3"/>
  <c r="S304" i="3"/>
  <c r="R304" i="3"/>
  <c r="Q304" i="3"/>
  <c r="P304" i="3"/>
  <c r="O304" i="3"/>
  <c r="M304" i="3"/>
  <c r="L304" i="3"/>
  <c r="K304" i="3"/>
  <c r="J304" i="3"/>
  <c r="I304" i="3"/>
  <c r="H304" i="3"/>
  <c r="G304" i="3"/>
  <c r="E304" i="3"/>
  <c r="D304" i="3"/>
  <c r="C304" i="3"/>
  <c r="A304" i="3"/>
  <c r="B304" i="3" s="1"/>
  <c r="CA303" i="3"/>
  <c r="BZ303" i="3"/>
  <c r="BY303" i="3"/>
  <c r="BX303" i="3"/>
  <c r="BW303" i="3"/>
  <c r="BV303" i="3"/>
  <c r="BU303" i="3"/>
  <c r="BT303" i="3"/>
  <c r="BS303" i="3"/>
  <c r="BR303" i="3"/>
  <c r="BP303" i="3"/>
  <c r="BO303" i="3"/>
  <c r="BN303" i="3"/>
  <c r="BM303" i="3"/>
  <c r="BL303" i="3"/>
  <c r="BK303" i="3"/>
  <c r="BJ303" i="3"/>
  <c r="BI303" i="3"/>
  <c r="BH303" i="3"/>
  <c r="BG303" i="3"/>
  <c r="BE303" i="3"/>
  <c r="BD303" i="3"/>
  <c r="BC303" i="3"/>
  <c r="BB303" i="3"/>
  <c r="BA303" i="3"/>
  <c r="AZ303" i="3"/>
  <c r="AY303" i="3"/>
  <c r="AX303" i="3"/>
  <c r="AW303" i="3"/>
  <c r="AV303" i="3"/>
  <c r="AT303" i="3"/>
  <c r="AS303" i="3"/>
  <c r="AR303" i="3"/>
  <c r="AQ303" i="3"/>
  <c r="AP303" i="3"/>
  <c r="AO303" i="3"/>
  <c r="AN303" i="3"/>
  <c r="AM303" i="3"/>
  <c r="AL303" i="3"/>
  <c r="AK303" i="3"/>
  <c r="AI303" i="3"/>
  <c r="AH303" i="3"/>
  <c r="AG303" i="3"/>
  <c r="AF303" i="3"/>
  <c r="AE303" i="3"/>
  <c r="AD303" i="3"/>
  <c r="AC303" i="3"/>
  <c r="AB303" i="3"/>
  <c r="AA303" i="3"/>
  <c r="Z303" i="3"/>
  <c r="X303" i="3"/>
  <c r="W303" i="3"/>
  <c r="V303" i="3"/>
  <c r="U303" i="3"/>
  <c r="T303" i="3"/>
  <c r="S303" i="3"/>
  <c r="R303" i="3"/>
  <c r="Q303" i="3"/>
  <c r="P303" i="3"/>
  <c r="O303" i="3"/>
  <c r="M303" i="3"/>
  <c r="L303" i="3"/>
  <c r="K303" i="3"/>
  <c r="J303" i="3"/>
  <c r="I303" i="3"/>
  <c r="H303" i="3"/>
  <c r="G303" i="3"/>
  <c r="F303" i="3"/>
  <c r="E303" i="3"/>
  <c r="D303" i="3"/>
  <c r="C303" i="3"/>
  <c r="A303" i="3"/>
  <c r="B303" i="3" s="1"/>
  <c r="CA302" i="3"/>
  <c r="BZ302" i="3"/>
  <c r="BY302" i="3"/>
  <c r="BX302" i="3"/>
  <c r="BW302" i="3"/>
  <c r="BV302" i="3"/>
  <c r="BU302" i="3"/>
  <c r="BT302" i="3"/>
  <c r="BS302" i="3"/>
  <c r="BR302" i="3"/>
  <c r="BP302" i="3"/>
  <c r="BO302" i="3"/>
  <c r="BN302" i="3"/>
  <c r="BM302" i="3"/>
  <c r="BL302" i="3"/>
  <c r="BK302" i="3"/>
  <c r="BJ302" i="3"/>
  <c r="BI302" i="3"/>
  <c r="BH302" i="3"/>
  <c r="BG302" i="3"/>
  <c r="BE302" i="3"/>
  <c r="BD302" i="3"/>
  <c r="BC302" i="3"/>
  <c r="BB302" i="3"/>
  <c r="BA302" i="3"/>
  <c r="AZ302" i="3"/>
  <c r="AY302" i="3"/>
  <c r="AX302" i="3"/>
  <c r="AW302" i="3"/>
  <c r="AV302" i="3"/>
  <c r="AT302" i="3"/>
  <c r="AS302" i="3"/>
  <c r="AR302" i="3"/>
  <c r="AQ302" i="3"/>
  <c r="AP302" i="3"/>
  <c r="AO302" i="3"/>
  <c r="AN302" i="3"/>
  <c r="AM302" i="3"/>
  <c r="AL302" i="3"/>
  <c r="AK302" i="3"/>
  <c r="AI302" i="3"/>
  <c r="AH302" i="3"/>
  <c r="AG302" i="3"/>
  <c r="AF302" i="3"/>
  <c r="AE302" i="3"/>
  <c r="AD302" i="3"/>
  <c r="AC302" i="3"/>
  <c r="AB302" i="3"/>
  <c r="AA302" i="3"/>
  <c r="Z302" i="3"/>
  <c r="X302" i="3"/>
  <c r="W302" i="3"/>
  <c r="V302" i="3"/>
  <c r="U302" i="3"/>
  <c r="T302" i="3"/>
  <c r="S302" i="3"/>
  <c r="R302" i="3"/>
  <c r="Q302" i="3"/>
  <c r="P302" i="3"/>
  <c r="O302" i="3"/>
  <c r="M302" i="3"/>
  <c r="L302" i="3"/>
  <c r="K302" i="3"/>
  <c r="J302" i="3"/>
  <c r="I302" i="3"/>
  <c r="G302" i="3"/>
  <c r="F302" i="3"/>
  <c r="E302" i="3"/>
  <c r="C302" i="3"/>
  <c r="B302" i="3"/>
  <c r="BQ302" i="3" s="1"/>
  <c r="CH302" i="3" s="1"/>
  <c r="A302" i="3"/>
  <c r="CA301" i="3"/>
  <c r="BZ301" i="3"/>
  <c r="BY301" i="3"/>
  <c r="BX301" i="3"/>
  <c r="BW301" i="3"/>
  <c r="BV301" i="3"/>
  <c r="BU301" i="3"/>
  <c r="BT301" i="3"/>
  <c r="BS301" i="3"/>
  <c r="BR301" i="3"/>
  <c r="BP301" i="3"/>
  <c r="BO301" i="3"/>
  <c r="BN301" i="3"/>
  <c r="BM301" i="3"/>
  <c r="BL301" i="3"/>
  <c r="BK301" i="3"/>
  <c r="BJ301" i="3"/>
  <c r="BI301" i="3"/>
  <c r="BH301" i="3"/>
  <c r="BG301" i="3"/>
  <c r="BE301" i="3"/>
  <c r="BD301" i="3"/>
  <c r="BC301" i="3"/>
  <c r="BB301" i="3"/>
  <c r="BA301" i="3"/>
  <c r="AZ301" i="3"/>
  <c r="AY301" i="3"/>
  <c r="AX301" i="3"/>
  <c r="AW301" i="3"/>
  <c r="AV301" i="3"/>
  <c r="AT301" i="3"/>
  <c r="AS301" i="3"/>
  <c r="AR301" i="3"/>
  <c r="AQ301" i="3"/>
  <c r="AP301" i="3"/>
  <c r="AO301" i="3"/>
  <c r="AN301" i="3"/>
  <c r="AM301" i="3"/>
  <c r="AL301" i="3"/>
  <c r="AK301" i="3"/>
  <c r="AI301" i="3"/>
  <c r="AH301" i="3"/>
  <c r="AG301" i="3"/>
  <c r="AF301" i="3"/>
  <c r="AE301" i="3"/>
  <c r="AD301" i="3"/>
  <c r="AC301" i="3"/>
  <c r="AB301" i="3"/>
  <c r="AA301" i="3"/>
  <c r="Z301" i="3"/>
  <c r="X301" i="3"/>
  <c r="W301" i="3"/>
  <c r="V301" i="3"/>
  <c r="U301" i="3"/>
  <c r="T301" i="3"/>
  <c r="S301" i="3"/>
  <c r="R301" i="3"/>
  <c r="Q301" i="3"/>
  <c r="P301" i="3"/>
  <c r="O301" i="3"/>
  <c r="M301" i="3"/>
  <c r="L301" i="3"/>
  <c r="K301" i="3"/>
  <c r="J301" i="3"/>
  <c r="I301" i="3"/>
  <c r="G301" i="3"/>
  <c r="E301" i="3"/>
  <c r="C301" i="3"/>
  <c r="A301" i="3"/>
  <c r="B301" i="3" s="1"/>
  <c r="CA300" i="3"/>
  <c r="BZ300" i="3"/>
  <c r="BY300" i="3"/>
  <c r="BX300" i="3"/>
  <c r="BW300" i="3"/>
  <c r="BV300" i="3"/>
  <c r="BU300" i="3"/>
  <c r="BT300" i="3"/>
  <c r="BS300" i="3"/>
  <c r="BR300" i="3"/>
  <c r="BP300" i="3"/>
  <c r="BO300" i="3"/>
  <c r="BN300" i="3"/>
  <c r="BM300" i="3"/>
  <c r="BL300" i="3"/>
  <c r="BK300" i="3"/>
  <c r="BJ300" i="3"/>
  <c r="BI300" i="3"/>
  <c r="BH300" i="3"/>
  <c r="BG300" i="3"/>
  <c r="BE300" i="3"/>
  <c r="BD300" i="3"/>
  <c r="BC300" i="3"/>
  <c r="BB300" i="3"/>
  <c r="BA300" i="3"/>
  <c r="AZ300" i="3"/>
  <c r="AY300" i="3"/>
  <c r="AX300" i="3"/>
  <c r="AW300" i="3"/>
  <c r="AV300" i="3"/>
  <c r="AT300" i="3"/>
  <c r="AS300" i="3"/>
  <c r="AR300" i="3"/>
  <c r="AQ300" i="3"/>
  <c r="AP300" i="3"/>
  <c r="AO300" i="3"/>
  <c r="AN300" i="3"/>
  <c r="AM300" i="3"/>
  <c r="AL300" i="3"/>
  <c r="AK300" i="3"/>
  <c r="AI300" i="3"/>
  <c r="AH300" i="3"/>
  <c r="AG300" i="3"/>
  <c r="AF300" i="3"/>
  <c r="AE300" i="3"/>
  <c r="AD300" i="3"/>
  <c r="AC300" i="3"/>
  <c r="AB300" i="3"/>
  <c r="AA300" i="3"/>
  <c r="Z300" i="3"/>
  <c r="X300" i="3"/>
  <c r="W300" i="3"/>
  <c r="V300" i="3"/>
  <c r="U300" i="3"/>
  <c r="T300" i="3"/>
  <c r="S300" i="3"/>
  <c r="R300" i="3"/>
  <c r="Q300" i="3"/>
  <c r="P300" i="3"/>
  <c r="O300" i="3"/>
  <c r="M300" i="3"/>
  <c r="L300" i="3"/>
  <c r="K300" i="3"/>
  <c r="J300" i="3"/>
  <c r="I300" i="3"/>
  <c r="G300" i="3"/>
  <c r="E300" i="3"/>
  <c r="C300" i="3"/>
  <c r="A300" i="3"/>
  <c r="B300" i="3" s="1"/>
  <c r="CA299" i="3"/>
  <c r="BZ299" i="3"/>
  <c r="BY299" i="3"/>
  <c r="BX299" i="3"/>
  <c r="BW299" i="3"/>
  <c r="BV299" i="3"/>
  <c r="BU299" i="3"/>
  <c r="BT299" i="3"/>
  <c r="BS299" i="3"/>
  <c r="BR299" i="3"/>
  <c r="BP299" i="3"/>
  <c r="BO299" i="3"/>
  <c r="BN299" i="3"/>
  <c r="BM299" i="3"/>
  <c r="BL299" i="3"/>
  <c r="BK299" i="3"/>
  <c r="BJ299" i="3"/>
  <c r="BI299" i="3"/>
  <c r="BH299" i="3"/>
  <c r="BG299" i="3"/>
  <c r="BE299" i="3"/>
  <c r="BD299" i="3"/>
  <c r="BC299" i="3"/>
  <c r="BB299" i="3"/>
  <c r="BA299" i="3"/>
  <c r="AZ299" i="3"/>
  <c r="AY299" i="3"/>
  <c r="AX299" i="3"/>
  <c r="AW299" i="3"/>
  <c r="AV299" i="3"/>
  <c r="AT299" i="3"/>
  <c r="AS299" i="3"/>
  <c r="AR299" i="3"/>
  <c r="AQ299" i="3"/>
  <c r="AP299" i="3"/>
  <c r="AO299" i="3"/>
  <c r="AN299" i="3"/>
  <c r="AM299" i="3"/>
  <c r="AL299" i="3"/>
  <c r="AK299" i="3"/>
  <c r="AI299" i="3"/>
  <c r="AH299" i="3"/>
  <c r="AG299" i="3"/>
  <c r="AF299" i="3"/>
  <c r="AE299" i="3"/>
  <c r="AD299" i="3"/>
  <c r="AC299" i="3"/>
  <c r="AB299" i="3"/>
  <c r="AA299" i="3"/>
  <c r="Z299" i="3"/>
  <c r="X299" i="3"/>
  <c r="W299" i="3"/>
  <c r="V299" i="3"/>
  <c r="U299" i="3"/>
  <c r="T299" i="3"/>
  <c r="S299" i="3"/>
  <c r="R299" i="3"/>
  <c r="Q299" i="3"/>
  <c r="P299" i="3"/>
  <c r="O299" i="3"/>
  <c r="M299" i="3"/>
  <c r="L299" i="3"/>
  <c r="K299" i="3"/>
  <c r="J299" i="3"/>
  <c r="I299" i="3"/>
  <c r="G299" i="3"/>
  <c r="E299" i="3"/>
  <c r="C299" i="3"/>
  <c r="A299" i="3"/>
  <c r="B299" i="3" s="1"/>
  <c r="CA298" i="3"/>
  <c r="BZ298" i="3"/>
  <c r="BY298" i="3"/>
  <c r="BX298" i="3"/>
  <c r="BW298" i="3"/>
  <c r="BV298" i="3"/>
  <c r="BU298" i="3"/>
  <c r="BT298" i="3"/>
  <c r="BS298" i="3"/>
  <c r="BR298" i="3"/>
  <c r="BP298" i="3"/>
  <c r="BO298" i="3"/>
  <c r="BN298" i="3"/>
  <c r="BM298" i="3"/>
  <c r="BL298" i="3"/>
  <c r="BK298" i="3"/>
  <c r="BJ298" i="3"/>
  <c r="BI298" i="3"/>
  <c r="BH298" i="3"/>
  <c r="BG298" i="3"/>
  <c r="BE298" i="3"/>
  <c r="BD298" i="3"/>
  <c r="BC298" i="3"/>
  <c r="BB298" i="3"/>
  <c r="BA298" i="3"/>
  <c r="AZ298" i="3"/>
  <c r="AY298" i="3"/>
  <c r="AX298" i="3"/>
  <c r="AW298" i="3"/>
  <c r="AV298" i="3"/>
  <c r="AT298" i="3"/>
  <c r="AS298" i="3"/>
  <c r="AR298" i="3"/>
  <c r="AQ298" i="3"/>
  <c r="AP298" i="3"/>
  <c r="AO298" i="3"/>
  <c r="AN298" i="3"/>
  <c r="AM298" i="3"/>
  <c r="AL298" i="3"/>
  <c r="AK298" i="3"/>
  <c r="AI298" i="3"/>
  <c r="AH298" i="3"/>
  <c r="AG298" i="3"/>
  <c r="AF298" i="3"/>
  <c r="AE298" i="3"/>
  <c r="AD298" i="3"/>
  <c r="AC298" i="3"/>
  <c r="AB298" i="3"/>
  <c r="AA298" i="3"/>
  <c r="Z298" i="3"/>
  <c r="X298" i="3"/>
  <c r="W298" i="3"/>
  <c r="V298" i="3"/>
  <c r="U298" i="3"/>
  <c r="T298" i="3"/>
  <c r="S298" i="3"/>
  <c r="R298" i="3"/>
  <c r="Q298" i="3"/>
  <c r="P298" i="3"/>
  <c r="O298" i="3"/>
  <c r="M298" i="3"/>
  <c r="L298" i="3"/>
  <c r="K298" i="3"/>
  <c r="J298" i="3"/>
  <c r="I298" i="3"/>
  <c r="G298" i="3"/>
  <c r="E298" i="3"/>
  <c r="C298" i="3"/>
  <c r="B298" i="3"/>
  <c r="AJ298" i="3" s="1"/>
  <c r="CE298" i="3" s="1"/>
  <c r="A298" i="3"/>
  <c r="CA297" i="3"/>
  <c r="BZ297" i="3"/>
  <c r="BY297" i="3"/>
  <c r="BX297" i="3"/>
  <c r="BW297" i="3"/>
  <c r="BV297" i="3"/>
  <c r="BU297" i="3"/>
  <c r="BT297" i="3"/>
  <c r="BS297" i="3"/>
  <c r="BR297" i="3"/>
  <c r="BP297" i="3"/>
  <c r="BO297" i="3"/>
  <c r="BN297" i="3"/>
  <c r="BM297" i="3"/>
  <c r="BL297" i="3"/>
  <c r="BK297" i="3"/>
  <c r="BJ297" i="3"/>
  <c r="BI297" i="3"/>
  <c r="BH297" i="3"/>
  <c r="BG297" i="3"/>
  <c r="BE297" i="3"/>
  <c r="BD297" i="3"/>
  <c r="BC297" i="3"/>
  <c r="BB297" i="3"/>
  <c r="BA297" i="3"/>
  <c r="AZ297" i="3"/>
  <c r="AY297" i="3"/>
  <c r="AX297" i="3"/>
  <c r="AW297" i="3"/>
  <c r="AV297" i="3"/>
  <c r="AT297" i="3"/>
  <c r="AS297" i="3"/>
  <c r="AR297" i="3"/>
  <c r="AQ297" i="3"/>
  <c r="AP297" i="3"/>
  <c r="AO297" i="3"/>
  <c r="AN297" i="3"/>
  <c r="AM297" i="3"/>
  <c r="AL297" i="3"/>
  <c r="AK297" i="3"/>
  <c r="AI297" i="3"/>
  <c r="AH297" i="3"/>
  <c r="AG297" i="3"/>
  <c r="AF297" i="3"/>
  <c r="AE297" i="3"/>
  <c r="AD297" i="3"/>
  <c r="AC297" i="3"/>
  <c r="AB297" i="3"/>
  <c r="AA297" i="3"/>
  <c r="Z297" i="3"/>
  <c r="X297" i="3"/>
  <c r="W297" i="3"/>
  <c r="V297" i="3"/>
  <c r="U297" i="3"/>
  <c r="T297" i="3"/>
  <c r="S297" i="3"/>
  <c r="R297" i="3"/>
  <c r="Q297" i="3"/>
  <c r="P297" i="3"/>
  <c r="O297" i="3"/>
  <c r="M297" i="3"/>
  <c r="L297" i="3"/>
  <c r="K297" i="3"/>
  <c r="J297" i="3"/>
  <c r="I297" i="3"/>
  <c r="G297" i="3"/>
  <c r="E297" i="3"/>
  <c r="C297" i="3"/>
  <c r="A297" i="3"/>
  <c r="B297" i="3" s="1"/>
  <c r="CA296" i="3"/>
  <c r="BZ296" i="3"/>
  <c r="BY296" i="3"/>
  <c r="BX296" i="3"/>
  <c r="BW296" i="3"/>
  <c r="BV296" i="3"/>
  <c r="BU296" i="3"/>
  <c r="BT296" i="3"/>
  <c r="BS296" i="3"/>
  <c r="BR296" i="3"/>
  <c r="BP296" i="3"/>
  <c r="BO296" i="3"/>
  <c r="BN296" i="3"/>
  <c r="BM296" i="3"/>
  <c r="BL296" i="3"/>
  <c r="BK296" i="3"/>
  <c r="BJ296" i="3"/>
  <c r="BI296" i="3"/>
  <c r="BH296" i="3"/>
  <c r="BG296" i="3"/>
  <c r="BE296" i="3"/>
  <c r="BD296" i="3"/>
  <c r="BC296" i="3"/>
  <c r="BB296" i="3"/>
  <c r="BA296" i="3"/>
  <c r="AZ296" i="3"/>
  <c r="AY296" i="3"/>
  <c r="AX296" i="3"/>
  <c r="AW296" i="3"/>
  <c r="AV296" i="3"/>
  <c r="AT296" i="3"/>
  <c r="AS296" i="3"/>
  <c r="AR296" i="3"/>
  <c r="AQ296" i="3"/>
  <c r="AP296" i="3"/>
  <c r="AO296" i="3"/>
  <c r="AN296" i="3"/>
  <c r="AM296" i="3"/>
  <c r="AL296" i="3"/>
  <c r="AK296" i="3"/>
  <c r="AI296" i="3"/>
  <c r="AH296" i="3"/>
  <c r="AG296" i="3"/>
  <c r="AF296" i="3"/>
  <c r="AE296" i="3"/>
  <c r="AD296" i="3"/>
  <c r="AC296" i="3"/>
  <c r="AB296" i="3"/>
  <c r="AA296" i="3"/>
  <c r="Z296" i="3"/>
  <c r="X296" i="3"/>
  <c r="W296" i="3"/>
  <c r="V296" i="3"/>
  <c r="U296" i="3"/>
  <c r="T296" i="3"/>
  <c r="S296" i="3"/>
  <c r="R296" i="3"/>
  <c r="Q296" i="3"/>
  <c r="P296" i="3"/>
  <c r="O296" i="3"/>
  <c r="M296" i="3"/>
  <c r="L296" i="3"/>
  <c r="K296" i="3"/>
  <c r="J296" i="3"/>
  <c r="I296" i="3"/>
  <c r="G296" i="3"/>
  <c r="E296" i="3"/>
  <c r="C296" i="3"/>
  <c r="A296" i="3"/>
  <c r="B296" i="3" s="1"/>
  <c r="CA295" i="3"/>
  <c r="BZ295" i="3"/>
  <c r="BY295" i="3"/>
  <c r="BX295" i="3"/>
  <c r="BW295" i="3"/>
  <c r="BV295" i="3"/>
  <c r="BU295" i="3"/>
  <c r="BT295" i="3"/>
  <c r="BS295" i="3"/>
  <c r="BR295" i="3"/>
  <c r="BP295" i="3"/>
  <c r="BO295" i="3"/>
  <c r="BN295" i="3"/>
  <c r="BM295" i="3"/>
  <c r="BL295" i="3"/>
  <c r="BK295" i="3"/>
  <c r="BJ295" i="3"/>
  <c r="BI295" i="3"/>
  <c r="BH295" i="3"/>
  <c r="BG295" i="3"/>
  <c r="BE295" i="3"/>
  <c r="BD295" i="3"/>
  <c r="BC295" i="3"/>
  <c r="BB295" i="3"/>
  <c r="BA295" i="3"/>
  <c r="AZ295" i="3"/>
  <c r="AY295" i="3"/>
  <c r="AX295" i="3"/>
  <c r="AW295" i="3"/>
  <c r="AV295" i="3"/>
  <c r="AT295" i="3"/>
  <c r="AS295" i="3"/>
  <c r="AR295" i="3"/>
  <c r="AQ295" i="3"/>
  <c r="AP295" i="3"/>
  <c r="AO295" i="3"/>
  <c r="AN295" i="3"/>
  <c r="AM295" i="3"/>
  <c r="AL295" i="3"/>
  <c r="AK295" i="3"/>
  <c r="AI295" i="3"/>
  <c r="AH295" i="3"/>
  <c r="AG295" i="3"/>
  <c r="AF295" i="3"/>
  <c r="AE295" i="3"/>
  <c r="AD295" i="3"/>
  <c r="AC295" i="3"/>
  <c r="AB295" i="3"/>
  <c r="AA295" i="3"/>
  <c r="Z295" i="3"/>
  <c r="X295" i="3"/>
  <c r="W295" i="3"/>
  <c r="V295" i="3"/>
  <c r="U295" i="3"/>
  <c r="T295" i="3"/>
  <c r="S295" i="3"/>
  <c r="R295" i="3"/>
  <c r="Q295" i="3"/>
  <c r="P295" i="3"/>
  <c r="O295" i="3"/>
  <c r="M295" i="3"/>
  <c r="L295" i="3"/>
  <c r="K295" i="3"/>
  <c r="J295" i="3"/>
  <c r="I295" i="3"/>
  <c r="G295" i="3"/>
  <c r="E295" i="3"/>
  <c r="C295" i="3"/>
  <c r="A295" i="3"/>
  <c r="B295" i="3" s="1"/>
  <c r="CA294" i="3"/>
  <c r="BZ294" i="3"/>
  <c r="BY294" i="3"/>
  <c r="BX294" i="3"/>
  <c r="BW294" i="3"/>
  <c r="BV294" i="3"/>
  <c r="BU294" i="3"/>
  <c r="BT294" i="3"/>
  <c r="BS294" i="3"/>
  <c r="BR294" i="3"/>
  <c r="BP294" i="3"/>
  <c r="BO294" i="3"/>
  <c r="BN294" i="3"/>
  <c r="BM294" i="3"/>
  <c r="BL294" i="3"/>
  <c r="BK294" i="3"/>
  <c r="BJ294" i="3"/>
  <c r="BI294" i="3"/>
  <c r="BH294" i="3"/>
  <c r="BG294" i="3"/>
  <c r="BE294" i="3"/>
  <c r="BD294" i="3"/>
  <c r="BC294" i="3"/>
  <c r="BB294" i="3"/>
  <c r="BA294" i="3"/>
  <c r="AZ294" i="3"/>
  <c r="AY294" i="3"/>
  <c r="AX294" i="3"/>
  <c r="AW294" i="3"/>
  <c r="AV294" i="3"/>
  <c r="AT294" i="3"/>
  <c r="AS294" i="3"/>
  <c r="AR294" i="3"/>
  <c r="AQ294" i="3"/>
  <c r="AP294" i="3"/>
  <c r="AO294" i="3"/>
  <c r="AN294" i="3"/>
  <c r="AM294" i="3"/>
  <c r="AL294" i="3"/>
  <c r="AK294" i="3"/>
  <c r="AI294" i="3"/>
  <c r="AH294" i="3"/>
  <c r="AG294" i="3"/>
  <c r="AF294" i="3"/>
  <c r="AE294" i="3"/>
  <c r="AD294" i="3"/>
  <c r="AC294" i="3"/>
  <c r="AB294" i="3"/>
  <c r="AA294" i="3"/>
  <c r="Z294" i="3"/>
  <c r="X294" i="3"/>
  <c r="W294" i="3"/>
  <c r="V294" i="3"/>
  <c r="U294" i="3"/>
  <c r="T294" i="3"/>
  <c r="S294" i="3"/>
  <c r="R294" i="3"/>
  <c r="Q294" i="3"/>
  <c r="P294" i="3"/>
  <c r="O294" i="3"/>
  <c r="M294" i="3"/>
  <c r="L294" i="3"/>
  <c r="K294" i="3"/>
  <c r="J294" i="3"/>
  <c r="I294" i="3"/>
  <c r="G294" i="3"/>
  <c r="E294" i="3"/>
  <c r="C294" i="3"/>
  <c r="A294" i="3"/>
  <c r="B294" i="3" s="1"/>
  <c r="CA293" i="3"/>
  <c r="BZ293" i="3"/>
  <c r="BY293" i="3"/>
  <c r="BX293" i="3"/>
  <c r="BW293" i="3"/>
  <c r="BV293" i="3"/>
  <c r="BU293" i="3"/>
  <c r="BT293" i="3"/>
  <c r="BS293" i="3"/>
  <c r="BR293" i="3"/>
  <c r="BP293" i="3"/>
  <c r="BO293" i="3"/>
  <c r="BN293" i="3"/>
  <c r="BM293" i="3"/>
  <c r="BL293" i="3"/>
  <c r="BK293" i="3"/>
  <c r="BJ293" i="3"/>
  <c r="BI293" i="3"/>
  <c r="BH293" i="3"/>
  <c r="BG293" i="3"/>
  <c r="BE293" i="3"/>
  <c r="BD293" i="3"/>
  <c r="BC293" i="3"/>
  <c r="BB293" i="3"/>
  <c r="BA293" i="3"/>
  <c r="AZ293" i="3"/>
  <c r="AY293" i="3"/>
  <c r="AX293" i="3"/>
  <c r="AW293" i="3"/>
  <c r="AV293" i="3"/>
  <c r="AT293" i="3"/>
  <c r="AS293" i="3"/>
  <c r="AR293" i="3"/>
  <c r="AQ293" i="3"/>
  <c r="AP293" i="3"/>
  <c r="AO293" i="3"/>
  <c r="AN293" i="3"/>
  <c r="AM293" i="3"/>
  <c r="AL293" i="3"/>
  <c r="AK293" i="3"/>
  <c r="AI293" i="3"/>
  <c r="AH293" i="3"/>
  <c r="AG293" i="3"/>
  <c r="AF293" i="3"/>
  <c r="AE293" i="3"/>
  <c r="AD293" i="3"/>
  <c r="AC293" i="3"/>
  <c r="AB293" i="3"/>
  <c r="AA293" i="3"/>
  <c r="Z293" i="3"/>
  <c r="X293" i="3"/>
  <c r="W293" i="3"/>
  <c r="V293" i="3"/>
  <c r="U293" i="3"/>
  <c r="T293" i="3"/>
  <c r="S293" i="3"/>
  <c r="R293" i="3"/>
  <c r="Q293" i="3"/>
  <c r="P293" i="3"/>
  <c r="O293" i="3"/>
  <c r="M293" i="3"/>
  <c r="L293" i="3"/>
  <c r="K293" i="3"/>
  <c r="J293" i="3"/>
  <c r="I293" i="3"/>
  <c r="G293" i="3"/>
  <c r="E293" i="3"/>
  <c r="C293" i="3"/>
  <c r="B293" i="3"/>
  <c r="A293" i="3"/>
  <c r="CA292" i="3"/>
  <c r="BZ292" i="3"/>
  <c r="BY292" i="3"/>
  <c r="BX292" i="3"/>
  <c r="BW292" i="3"/>
  <c r="BV292" i="3"/>
  <c r="BU292" i="3"/>
  <c r="BT292" i="3"/>
  <c r="BS292" i="3"/>
  <c r="BR292" i="3"/>
  <c r="BP292" i="3"/>
  <c r="BO292" i="3"/>
  <c r="BN292" i="3"/>
  <c r="BM292" i="3"/>
  <c r="BL292" i="3"/>
  <c r="BK292" i="3"/>
  <c r="BJ292" i="3"/>
  <c r="BI292" i="3"/>
  <c r="BH292" i="3"/>
  <c r="BG292" i="3"/>
  <c r="BE292" i="3"/>
  <c r="BD292" i="3"/>
  <c r="BC292" i="3"/>
  <c r="BB292" i="3"/>
  <c r="BA292" i="3"/>
  <c r="AZ292" i="3"/>
  <c r="AY292" i="3"/>
  <c r="AX292" i="3"/>
  <c r="AW292" i="3"/>
  <c r="AV292" i="3"/>
  <c r="AT292" i="3"/>
  <c r="AS292" i="3"/>
  <c r="AR292" i="3"/>
  <c r="AQ292" i="3"/>
  <c r="AP292" i="3"/>
  <c r="AO292" i="3"/>
  <c r="AN292" i="3"/>
  <c r="AM292" i="3"/>
  <c r="AL292" i="3"/>
  <c r="AK292" i="3"/>
  <c r="AI292" i="3"/>
  <c r="AH292" i="3"/>
  <c r="AG292" i="3"/>
  <c r="AF292" i="3"/>
  <c r="AE292" i="3"/>
  <c r="AD292" i="3"/>
  <c r="AC292" i="3"/>
  <c r="AB292" i="3"/>
  <c r="AA292" i="3"/>
  <c r="Z292" i="3"/>
  <c r="X292" i="3"/>
  <c r="W292" i="3"/>
  <c r="V292" i="3"/>
  <c r="U292" i="3"/>
  <c r="T292" i="3"/>
  <c r="S292" i="3"/>
  <c r="R292" i="3"/>
  <c r="Q292" i="3"/>
  <c r="P292" i="3"/>
  <c r="O292" i="3"/>
  <c r="M292" i="3"/>
  <c r="L292" i="3"/>
  <c r="K292" i="3"/>
  <c r="J292" i="3"/>
  <c r="I292" i="3"/>
  <c r="G292" i="3"/>
  <c r="F292" i="3"/>
  <c r="E292" i="3"/>
  <c r="C292" i="3"/>
  <c r="A292" i="3"/>
  <c r="B292" i="3" s="1"/>
  <c r="CA291" i="3"/>
  <c r="BZ291" i="3"/>
  <c r="BY291" i="3"/>
  <c r="BX291" i="3"/>
  <c r="BW291" i="3"/>
  <c r="BV291" i="3"/>
  <c r="BU291" i="3"/>
  <c r="BT291" i="3"/>
  <c r="BS291" i="3"/>
  <c r="BR291" i="3"/>
  <c r="BP291" i="3"/>
  <c r="BO291" i="3"/>
  <c r="BN291" i="3"/>
  <c r="BM291" i="3"/>
  <c r="BL291" i="3"/>
  <c r="BK291" i="3"/>
  <c r="BJ291" i="3"/>
  <c r="BI291" i="3"/>
  <c r="BH291" i="3"/>
  <c r="BG291" i="3"/>
  <c r="BE291" i="3"/>
  <c r="BD291" i="3"/>
  <c r="BC291" i="3"/>
  <c r="BB291" i="3"/>
  <c r="BA291" i="3"/>
  <c r="AZ291" i="3"/>
  <c r="AY291" i="3"/>
  <c r="AX291" i="3"/>
  <c r="AW291" i="3"/>
  <c r="AV291" i="3"/>
  <c r="AT291" i="3"/>
  <c r="AS291" i="3"/>
  <c r="AR291" i="3"/>
  <c r="AQ291" i="3"/>
  <c r="AP291" i="3"/>
  <c r="AO291" i="3"/>
  <c r="AN291" i="3"/>
  <c r="AM291" i="3"/>
  <c r="AL291" i="3"/>
  <c r="AK291" i="3"/>
  <c r="AI291" i="3"/>
  <c r="AH291" i="3"/>
  <c r="AG291" i="3"/>
  <c r="AF291" i="3"/>
  <c r="AE291" i="3"/>
  <c r="AD291" i="3"/>
  <c r="AC291" i="3"/>
  <c r="AB291" i="3"/>
  <c r="AA291" i="3"/>
  <c r="Z291" i="3"/>
  <c r="X291" i="3"/>
  <c r="W291" i="3"/>
  <c r="V291" i="3"/>
  <c r="U291" i="3"/>
  <c r="T291" i="3"/>
  <c r="S291" i="3"/>
  <c r="R291" i="3"/>
  <c r="Q291" i="3"/>
  <c r="P291" i="3"/>
  <c r="O291" i="3"/>
  <c r="M291" i="3"/>
  <c r="L291" i="3"/>
  <c r="K291" i="3"/>
  <c r="J291" i="3"/>
  <c r="I291" i="3"/>
  <c r="G291" i="3"/>
  <c r="E291" i="3"/>
  <c r="C291" i="3"/>
  <c r="A291" i="3"/>
  <c r="B291" i="3" s="1"/>
  <c r="CA290" i="3"/>
  <c r="BZ290" i="3"/>
  <c r="BY290" i="3"/>
  <c r="BX290" i="3"/>
  <c r="BW290" i="3"/>
  <c r="BV290" i="3"/>
  <c r="BU290" i="3"/>
  <c r="BT290" i="3"/>
  <c r="BS290" i="3"/>
  <c r="BR290" i="3"/>
  <c r="BP290" i="3"/>
  <c r="BO290" i="3"/>
  <c r="BN290" i="3"/>
  <c r="BM290" i="3"/>
  <c r="BL290" i="3"/>
  <c r="BK290" i="3"/>
  <c r="BQ290" i="3" s="1"/>
  <c r="CH290" i="3" s="1"/>
  <c r="BJ290" i="3"/>
  <c r="BI290" i="3"/>
  <c r="BH290" i="3"/>
  <c r="BG290" i="3"/>
  <c r="BE290" i="3"/>
  <c r="BD290" i="3"/>
  <c r="BC290" i="3"/>
  <c r="BB290" i="3"/>
  <c r="BA290" i="3"/>
  <c r="AZ290" i="3"/>
  <c r="AY290" i="3"/>
  <c r="AX290" i="3"/>
  <c r="AW290" i="3"/>
  <c r="AV290" i="3"/>
  <c r="AT290" i="3"/>
  <c r="AS290" i="3"/>
  <c r="AR290" i="3"/>
  <c r="AQ290" i="3"/>
  <c r="AP290" i="3"/>
  <c r="AO290" i="3"/>
  <c r="AN290" i="3"/>
  <c r="AM290" i="3"/>
  <c r="AL290" i="3"/>
  <c r="AK290" i="3"/>
  <c r="AI290" i="3"/>
  <c r="AH290" i="3"/>
  <c r="AG290" i="3"/>
  <c r="AF290" i="3"/>
  <c r="AE290" i="3"/>
  <c r="AD290" i="3"/>
  <c r="AC290" i="3"/>
  <c r="AB290" i="3"/>
  <c r="AA290" i="3"/>
  <c r="Z290" i="3"/>
  <c r="X290" i="3"/>
  <c r="W290" i="3"/>
  <c r="V290" i="3"/>
  <c r="U290" i="3"/>
  <c r="T290" i="3"/>
  <c r="S290" i="3"/>
  <c r="R290" i="3"/>
  <c r="Q290" i="3"/>
  <c r="P290" i="3"/>
  <c r="O290" i="3"/>
  <c r="M290" i="3"/>
  <c r="L290" i="3"/>
  <c r="K290" i="3"/>
  <c r="J290" i="3"/>
  <c r="I290" i="3"/>
  <c r="G290" i="3"/>
  <c r="E290" i="3"/>
  <c r="C290" i="3"/>
  <c r="B290" i="3"/>
  <c r="A290" i="3"/>
  <c r="CA289" i="3"/>
  <c r="BZ289" i="3"/>
  <c r="BY289" i="3"/>
  <c r="BX289" i="3"/>
  <c r="BW289" i="3"/>
  <c r="BV289" i="3"/>
  <c r="BU289" i="3"/>
  <c r="BT289" i="3"/>
  <c r="BS289" i="3"/>
  <c r="BR289" i="3"/>
  <c r="BP289" i="3"/>
  <c r="BO289" i="3"/>
  <c r="BN289" i="3"/>
  <c r="BM289" i="3"/>
  <c r="BL289" i="3"/>
  <c r="BK289" i="3"/>
  <c r="BJ289" i="3"/>
  <c r="BI289" i="3"/>
  <c r="BH289" i="3"/>
  <c r="BG289" i="3"/>
  <c r="BE289" i="3"/>
  <c r="BD289" i="3"/>
  <c r="BC289" i="3"/>
  <c r="BB289" i="3"/>
  <c r="BA289" i="3"/>
  <c r="AZ289" i="3"/>
  <c r="AY289" i="3"/>
  <c r="AX289" i="3"/>
  <c r="AW289" i="3"/>
  <c r="AV289" i="3"/>
  <c r="AT289" i="3"/>
  <c r="AS289" i="3"/>
  <c r="AR289" i="3"/>
  <c r="AQ289" i="3"/>
  <c r="AP289" i="3"/>
  <c r="AO289" i="3"/>
  <c r="AN289" i="3"/>
  <c r="AM289" i="3"/>
  <c r="AL289" i="3"/>
  <c r="AK289" i="3"/>
  <c r="AI289" i="3"/>
  <c r="AH289" i="3"/>
  <c r="AG289" i="3"/>
  <c r="AF289" i="3"/>
  <c r="AE289" i="3"/>
  <c r="AD289" i="3"/>
  <c r="AC289" i="3"/>
  <c r="AB289" i="3"/>
  <c r="AA289" i="3"/>
  <c r="Z289" i="3"/>
  <c r="X289" i="3"/>
  <c r="W289" i="3"/>
  <c r="V289" i="3"/>
  <c r="U289" i="3"/>
  <c r="T289" i="3"/>
  <c r="S289" i="3"/>
  <c r="R289" i="3"/>
  <c r="Q289" i="3"/>
  <c r="P289" i="3"/>
  <c r="O289" i="3"/>
  <c r="M289" i="3"/>
  <c r="L289" i="3"/>
  <c r="K289" i="3"/>
  <c r="J289" i="3"/>
  <c r="I289" i="3"/>
  <c r="G289" i="3"/>
  <c r="E289" i="3"/>
  <c r="C289" i="3"/>
  <c r="B289" i="3"/>
  <c r="AJ289" i="3" s="1"/>
  <c r="CE289" i="3" s="1"/>
  <c r="A289" i="3"/>
  <c r="CA288" i="3"/>
  <c r="BZ288" i="3"/>
  <c r="BY288" i="3"/>
  <c r="BX288" i="3"/>
  <c r="BW288" i="3"/>
  <c r="BV288" i="3"/>
  <c r="BU288" i="3"/>
  <c r="BT288" i="3"/>
  <c r="BS288" i="3"/>
  <c r="BR288" i="3"/>
  <c r="BP288" i="3"/>
  <c r="BO288" i="3"/>
  <c r="BN288" i="3"/>
  <c r="BM288" i="3"/>
  <c r="BL288" i="3"/>
  <c r="BK288" i="3"/>
  <c r="BJ288" i="3"/>
  <c r="BI288" i="3"/>
  <c r="BH288" i="3"/>
  <c r="BG288" i="3"/>
  <c r="BE288" i="3"/>
  <c r="BD288" i="3"/>
  <c r="BC288" i="3"/>
  <c r="BB288" i="3"/>
  <c r="BA288" i="3"/>
  <c r="AZ288" i="3"/>
  <c r="AY288" i="3"/>
  <c r="AX288" i="3"/>
  <c r="AW288" i="3"/>
  <c r="AV288" i="3"/>
  <c r="AT288" i="3"/>
  <c r="AS288" i="3"/>
  <c r="AR288" i="3"/>
  <c r="AQ288" i="3"/>
  <c r="AP288" i="3"/>
  <c r="AO288" i="3"/>
  <c r="AN288" i="3"/>
  <c r="AM288" i="3"/>
  <c r="AL288" i="3"/>
  <c r="AK288" i="3"/>
  <c r="AI288" i="3"/>
  <c r="AH288" i="3"/>
  <c r="AG288" i="3"/>
  <c r="AF288" i="3"/>
  <c r="AE288" i="3"/>
  <c r="AD288" i="3"/>
  <c r="AC288" i="3"/>
  <c r="AB288" i="3"/>
  <c r="AA288" i="3"/>
  <c r="Z288" i="3"/>
  <c r="X288" i="3"/>
  <c r="W288" i="3"/>
  <c r="V288" i="3"/>
  <c r="U288" i="3"/>
  <c r="T288" i="3"/>
  <c r="S288" i="3"/>
  <c r="R288" i="3"/>
  <c r="Q288" i="3"/>
  <c r="P288" i="3"/>
  <c r="O288" i="3"/>
  <c r="M288" i="3"/>
  <c r="L288" i="3"/>
  <c r="K288" i="3"/>
  <c r="J288" i="3"/>
  <c r="I288" i="3"/>
  <c r="G288" i="3"/>
  <c r="E288" i="3"/>
  <c r="C288" i="3"/>
  <c r="A288" i="3"/>
  <c r="B288" i="3" s="1"/>
  <c r="CA287" i="3"/>
  <c r="BZ287" i="3"/>
  <c r="BY287" i="3"/>
  <c r="BX287" i="3"/>
  <c r="BW287" i="3"/>
  <c r="BV287" i="3"/>
  <c r="BU287" i="3"/>
  <c r="BT287" i="3"/>
  <c r="BS287" i="3"/>
  <c r="BR287" i="3"/>
  <c r="BP287" i="3"/>
  <c r="BO287" i="3"/>
  <c r="BN287" i="3"/>
  <c r="BM287" i="3"/>
  <c r="BL287" i="3"/>
  <c r="BK287" i="3"/>
  <c r="BJ287" i="3"/>
  <c r="BI287" i="3"/>
  <c r="BH287" i="3"/>
  <c r="BG287" i="3"/>
  <c r="BE287" i="3"/>
  <c r="BD287" i="3"/>
  <c r="BC287" i="3"/>
  <c r="BB287" i="3"/>
  <c r="BA287" i="3"/>
  <c r="AZ287" i="3"/>
  <c r="AY287" i="3"/>
  <c r="AX287" i="3"/>
  <c r="AW287" i="3"/>
  <c r="AV287" i="3"/>
  <c r="AT287" i="3"/>
  <c r="AS287" i="3"/>
  <c r="AR287" i="3"/>
  <c r="AQ287" i="3"/>
  <c r="AP287" i="3"/>
  <c r="AO287" i="3"/>
  <c r="AN287" i="3"/>
  <c r="AM287" i="3"/>
  <c r="AL287" i="3"/>
  <c r="AK287" i="3"/>
  <c r="AI287" i="3"/>
  <c r="AH287" i="3"/>
  <c r="AG287" i="3"/>
  <c r="AF287" i="3"/>
  <c r="AE287" i="3"/>
  <c r="AD287" i="3"/>
  <c r="AC287" i="3"/>
  <c r="AB287" i="3"/>
  <c r="AA287" i="3"/>
  <c r="Z287" i="3"/>
  <c r="X287" i="3"/>
  <c r="W287" i="3"/>
  <c r="V287" i="3"/>
  <c r="U287" i="3"/>
  <c r="T287" i="3"/>
  <c r="S287" i="3"/>
  <c r="R287" i="3"/>
  <c r="Q287" i="3"/>
  <c r="P287" i="3"/>
  <c r="O287" i="3"/>
  <c r="M287" i="3"/>
  <c r="L287" i="3"/>
  <c r="K287" i="3"/>
  <c r="J287" i="3"/>
  <c r="I287" i="3"/>
  <c r="G287" i="3"/>
  <c r="E287" i="3"/>
  <c r="C287" i="3"/>
  <c r="A287" i="3"/>
  <c r="B287" i="3" s="1"/>
  <c r="CA286" i="3"/>
  <c r="BZ286" i="3"/>
  <c r="BY286" i="3"/>
  <c r="BX286" i="3"/>
  <c r="BW286" i="3"/>
  <c r="BV286" i="3"/>
  <c r="BU286" i="3"/>
  <c r="BT286" i="3"/>
  <c r="BS286" i="3"/>
  <c r="BR286" i="3"/>
  <c r="BP286" i="3"/>
  <c r="BO286" i="3"/>
  <c r="BN286" i="3"/>
  <c r="BM286" i="3"/>
  <c r="BL286" i="3"/>
  <c r="BK286" i="3"/>
  <c r="BJ286" i="3"/>
  <c r="BI286" i="3"/>
  <c r="BH286" i="3"/>
  <c r="BG286" i="3"/>
  <c r="BE286" i="3"/>
  <c r="BD286" i="3"/>
  <c r="BC286" i="3"/>
  <c r="BB286" i="3"/>
  <c r="BA286" i="3"/>
  <c r="AZ286" i="3"/>
  <c r="AY286" i="3"/>
  <c r="AX286" i="3"/>
  <c r="AW286" i="3"/>
  <c r="AV286" i="3"/>
  <c r="AT286" i="3"/>
  <c r="AS286" i="3"/>
  <c r="AR286" i="3"/>
  <c r="AQ286" i="3"/>
  <c r="AP286" i="3"/>
  <c r="AO286" i="3"/>
  <c r="AN286" i="3"/>
  <c r="AM286" i="3"/>
  <c r="AL286" i="3"/>
  <c r="AK286" i="3"/>
  <c r="AI286" i="3"/>
  <c r="AH286" i="3"/>
  <c r="AG286" i="3"/>
  <c r="AF286" i="3"/>
  <c r="AE286" i="3"/>
  <c r="AD286" i="3"/>
  <c r="AC286" i="3"/>
  <c r="AB286" i="3"/>
  <c r="AA286" i="3"/>
  <c r="Z286" i="3"/>
  <c r="X286" i="3"/>
  <c r="W286" i="3"/>
  <c r="V286" i="3"/>
  <c r="U286" i="3"/>
  <c r="T286" i="3"/>
  <c r="S286" i="3"/>
  <c r="R286" i="3"/>
  <c r="Q286" i="3"/>
  <c r="P286" i="3"/>
  <c r="O286" i="3"/>
  <c r="M286" i="3"/>
  <c r="L286" i="3"/>
  <c r="K286" i="3"/>
  <c r="J286" i="3"/>
  <c r="I286" i="3"/>
  <c r="G286" i="3"/>
  <c r="E286" i="3"/>
  <c r="C286" i="3"/>
  <c r="B286" i="3"/>
  <c r="AJ286" i="3" s="1"/>
  <c r="CE286" i="3" s="1"/>
  <c r="A286" i="3"/>
  <c r="CA285" i="3"/>
  <c r="BZ285" i="3"/>
  <c r="BY285" i="3"/>
  <c r="BX285" i="3"/>
  <c r="BW285" i="3"/>
  <c r="BV285" i="3"/>
  <c r="BU285" i="3"/>
  <c r="BT285" i="3"/>
  <c r="BS285" i="3"/>
  <c r="BR285" i="3"/>
  <c r="BP285" i="3"/>
  <c r="BO285" i="3"/>
  <c r="BN285" i="3"/>
  <c r="BM285" i="3"/>
  <c r="BL285" i="3"/>
  <c r="BK285" i="3"/>
  <c r="BJ285" i="3"/>
  <c r="BI285" i="3"/>
  <c r="BH285" i="3"/>
  <c r="BG285" i="3"/>
  <c r="BE285" i="3"/>
  <c r="BD285" i="3"/>
  <c r="BC285" i="3"/>
  <c r="BB285" i="3"/>
  <c r="BA285" i="3"/>
  <c r="AZ285" i="3"/>
  <c r="AY285" i="3"/>
  <c r="AX285" i="3"/>
  <c r="AW285" i="3"/>
  <c r="AV285" i="3"/>
  <c r="AT285" i="3"/>
  <c r="AS285" i="3"/>
  <c r="AR285" i="3"/>
  <c r="AQ285" i="3"/>
  <c r="AP285" i="3"/>
  <c r="AO285" i="3"/>
  <c r="AN285" i="3"/>
  <c r="AM285" i="3"/>
  <c r="AL285" i="3"/>
  <c r="AK285" i="3"/>
  <c r="AI285" i="3"/>
  <c r="AH285" i="3"/>
  <c r="AG285" i="3"/>
  <c r="AF285" i="3"/>
  <c r="AE285" i="3"/>
  <c r="AD285" i="3"/>
  <c r="AC285" i="3"/>
  <c r="AB285" i="3"/>
  <c r="AA285" i="3"/>
  <c r="Z285" i="3"/>
  <c r="X285" i="3"/>
  <c r="W285" i="3"/>
  <c r="V285" i="3"/>
  <c r="U285" i="3"/>
  <c r="T285" i="3"/>
  <c r="S285" i="3"/>
  <c r="R285" i="3"/>
  <c r="Q285" i="3"/>
  <c r="P285" i="3"/>
  <c r="O285" i="3"/>
  <c r="M285" i="3"/>
  <c r="L285" i="3"/>
  <c r="K285" i="3"/>
  <c r="J285" i="3"/>
  <c r="I285" i="3"/>
  <c r="G285" i="3"/>
  <c r="E285" i="3"/>
  <c r="C285" i="3"/>
  <c r="A285" i="3"/>
  <c r="B285" i="3" s="1"/>
  <c r="CA284" i="3"/>
  <c r="BZ284" i="3"/>
  <c r="BY284" i="3"/>
  <c r="BX284" i="3"/>
  <c r="BW284" i="3"/>
  <c r="BV284" i="3"/>
  <c r="BU284" i="3"/>
  <c r="BT284" i="3"/>
  <c r="BS284" i="3"/>
  <c r="BR284" i="3"/>
  <c r="BP284" i="3"/>
  <c r="BO284" i="3"/>
  <c r="BN284" i="3"/>
  <c r="BM284" i="3"/>
  <c r="BL284" i="3"/>
  <c r="BK284" i="3"/>
  <c r="BJ284" i="3"/>
  <c r="BI284" i="3"/>
  <c r="BH284" i="3"/>
  <c r="BG284" i="3"/>
  <c r="BE284" i="3"/>
  <c r="BD284" i="3"/>
  <c r="BC284" i="3"/>
  <c r="BB284" i="3"/>
  <c r="BA284" i="3"/>
  <c r="AZ284" i="3"/>
  <c r="AY284" i="3"/>
  <c r="AX284" i="3"/>
  <c r="AW284" i="3"/>
  <c r="AV284" i="3"/>
  <c r="AT284" i="3"/>
  <c r="AS284" i="3"/>
  <c r="AR284" i="3"/>
  <c r="AQ284" i="3"/>
  <c r="AP284" i="3"/>
  <c r="AO284" i="3"/>
  <c r="AN284" i="3"/>
  <c r="AM284" i="3"/>
  <c r="AL284" i="3"/>
  <c r="AK284" i="3"/>
  <c r="AI284" i="3"/>
  <c r="AH284" i="3"/>
  <c r="AG284" i="3"/>
  <c r="AF284" i="3"/>
  <c r="AE284" i="3"/>
  <c r="AD284" i="3"/>
  <c r="AC284" i="3"/>
  <c r="AB284" i="3"/>
  <c r="AA284" i="3"/>
  <c r="Z284" i="3"/>
  <c r="X284" i="3"/>
  <c r="W284" i="3"/>
  <c r="V284" i="3"/>
  <c r="U284" i="3"/>
  <c r="T284" i="3"/>
  <c r="S284" i="3"/>
  <c r="R284" i="3"/>
  <c r="Q284" i="3"/>
  <c r="P284" i="3"/>
  <c r="O284" i="3"/>
  <c r="M284" i="3"/>
  <c r="L284" i="3"/>
  <c r="K284" i="3"/>
  <c r="J284" i="3"/>
  <c r="I284" i="3"/>
  <c r="G284" i="3"/>
  <c r="E284" i="3"/>
  <c r="C284" i="3"/>
  <c r="A284" i="3"/>
  <c r="B284" i="3" s="1"/>
  <c r="CA283" i="3"/>
  <c r="BZ283" i="3"/>
  <c r="BY283" i="3"/>
  <c r="BX283" i="3"/>
  <c r="BW283" i="3"/>
  <c r="BV283" i="3"/>
  <c r="BU283" i="3"/>
  <c r="BT283" i="3"/>
  <c r="BS283" i="3"/>
  <c r="BR283" i="3"/>
  <c r="BP283" i="3"/>
  <c r="BO283" i="3"/>
  <c r="BN283" i="3"/>
  <c r="BM283" i="3"/>
  <c r="BL283" i="3"/>
  <c r="BK283" i="3"/>
  <c r="BJ283" i="3"/>
  <c r="BI283" i="3"/>
  <c r="BH283" i="3"/>
  <c r="BG283" i="3"/>
  <c r="BE283" i="3"/>
  <c r="BD283" i="3"/>
  <c r="BC283" i="3"/>
  <c r="BB283" i="3"/>
  <c r="BA283" i="3"/>
  <c r="AZ283" i="3"/>
  <c r="AY283" i="3"/>
  <c r="AX283" i="3"/>
  <c r="AW283" i="3"/>
  <c r="AV283" i="3"/>
  <c r="AT283" i="3"/>
  <c r="AS283" i="3"/>
  <c r="AR283" i="3"/>
  <c r="AQ283" i="3"/>
  <c r="AP283" i="3"/>
  <c r="AO283" i="3"/>
  <c r="AN283" i="3"/>
  <c r="AM283" i="3"/>
  <c r="AL283" i="3"/>
  <c r="AK283" i="3"/>
  <c r="AI283" i="3"/>
  <c r="AH283" i="3"/>
  <c r="AG283" i="3"/>
  <c r="AF283" i="3"/>
  <c r="AE283" i="3"/>
  <c r="AD283" i="3"/>
  <c r="AC283" i="3"/>
  <c r="AB283" i="3"/>
  <c r="AA283" i="3"/>
  <c r="Z283" i="3"/>
  <c r="X283" i="3"/>
  <c r="W283" i="3"/>
  <c r="V283" i="3"/>
  <c r="U283" i="3"/>
  <c r="T283" i="3"/>
  <c r="S283" i="3"/>
  <c r="R283" i="3"/>
  <c r="Q283" i="3"/>
  <c r="P283" i="3"/>
  <c r="O283" i="3"/>
  <c r="M283" i="3"/>
  <c r="L283" i="3"/>
  <c r="K283" i="3"/>
  <c r="J283" i="3"/>
  <c r="I283" i="3"/>
  <c r="G283" i="3"/>
  <c r="E283" i="3"/>
  <c r="C283" i="3"/>
  <c r="A283" i="3"/>
  <c r="B283" i="3" s="1"/>
  <c r="CA282" i="3"/>
  <c r="BZ282" i="3"/>
  <c r="BY282" i="3"/>
  <c r="BX282" i="3"/>
  <c r="BW282" i="3"/>
  <c r="BV282" i="3"/>
  <c r="BU282" i="3"/>
  <c r="BT282" i="3"/>
  <c r="BS282" i="3"/>
  <c r="BR282" i="3"/>
  <c r="BP282" i="3"/>
  <c r="BO282" i="3"/>
  <c r="BN282" i="3"/>
  <c r="BM282" i="3"/>
  <c r="BL282" i="3"/>
  <c r="BK282" i="3"/>
  <c r="BJ282" i="3"/>
  <c r="BI282" i="3"/>
  <c r="BH282" i="3"/>
  <c r="BG282" i="3"/>
  <c r="BE282" i="3"/>
  <c r="BD282" i="3"/>
  <c r="BC282" i="3"/>
  <c r="BB282" i="3"/>
  <c r="BA282" i="3"/>
  <c r="AZ282" i="3"/>
  <c r="AY282" i="3"/>
  <c r="AX282" i="3"/>
  <c r="AW282" i="3"/>
  <c r="AV282" i="3"/>
  <c r="AT282" i="3"/>
  <c r="AS282" i="3"/>
  <c r="AR282" i="3"/>
  <c r="AQ282" i="3"/>
  <c r="AP282" i="3"/>
  <c r="AO282" i="3"/>
  <c r="AN282" i="3"/>
  <c r="AM282" i="3"/>
  <c r="AL282" i="3"/>
  <c r="AK282" i="3"/>
  <c r="AI282" i="3"/>
  <c r="AH282" i="3"/>
  <c r="AG282" i="3"/>
  <c r="AF282" i="3"/>
  <c r="AE282" i="3"/>
  <c r="AD282" i="3"/>
  <c r="AC282" i="3"/>
  <c r="AB282" i="3"/>
  <c r="AA282" i="3"/>
  <c r="Z282" i="3"/>
  <c r="W282" i="3"/>
  <c r="V282" i="3"/>
  <c r="U282" i="3"/>
  <c r="T282" i="3"/>
  <c r="S282" i="3"/>
  <c r="R282" i="3"/>
  <c r="Q282" i="3"/>
  <c r="P282" i="3"/>
  <c r="O282" i="3"/>
  <c r="M282" i="3"/>
  <c r="L282" i="3"/>
  <c r="K282" i="3"/>
  <c r="J282" i="3"/>
  <c r="I282" i="3"/>
  <c r="H282" i="3"/>
  <c r="G282" i="3"/>
  <c r="F282" i="3"/>
  <c r="E282" i="3"/>
  <c r="D282" i="3"/>
  <c r="C282" i="3"/>
  <c r="A282" i="3"/>
  <c r="B282" i="3" s="1"/>
  <c r="CA281" i="3"/>
  <c r="BZ281" i="3"/>
  <c r="BY281" i="3"/>
  <c r="BX281" i="3"/>
  <c r="BW281" i="3"/>
  <c r="BV281" i="3"/>
  <c r="BU281" i="3"/>
  <c r="BT281" i="3"/>
  <c r="BS281" i="3"/>
  <c r="BR281" i="3"/>
  <c r="BP281" i="3"/>
  <c r="BO281" i="3"/>
  <c r="BN281" i="3"/>
  <c r="BM281" i="3"/>
  <c r="BL281" i="3"/>
  <c r="BK281" i="3"/>
  <c r="BJ281" i="3"/>
  <c r="BI281" i="3"/>
  <c r="BH281" i="3"/>
  <c r="BG281" i="3"/>
  <c r="BE281" i="3"/>
  <c r="BD281" i="3"/>
  <c r="BC281" i="3"/>
  <c r="BB281" i="3"/>
  <c r="BA281" i="3"/>
  <c r="AZ281" i="3"/>
  <c r="AY281" i="3"/>
  <c r="AX281" i="3"/>
  <c r="AW281" i="3"/>
  <c r="AV281" i="3"/>
  <c r="AT281" i="3"/>
  <c r="AS281" i="3"/>
  <c r="AR281" i="3"/>
  <c r="AQ281" i="3"/>
  <c r="AP281" i="3"/>
  <c r="AO281" i="3"/>
  <c r="AN281" i="3"/>
  <c r="AM281" i="3"/>
  <c r="AL281" i="3"/>
  <c r="AK281" i="3"/>
  <c r="AI281" i="3"/>
  <c r="AH281" i="3"/>
  <c r="AG281" i="3"/>
  <c r="AF281" i="3"/>
  <c r="AE281" i="3"/>
  <c r="AD281" i="3"/>
  <c r="AC281" i="3"/>
  <c r="AB281" i="3"/>
  <c r="AA281" i="3"/>
  <c r="Z281" i="3"/>
  <c r="W281" i="3"/>
  <c r="V281" i="3"/>
  <c r="U281" i="3"/>
  <c r="T281" i="3"/>
  <c r="S281" i="3"/>
  <c r="R281" i="3"/>
  <c r="Q281" i="3"/>
  <c r="P281" i="3"/>
  <c r="O281" i="3"/>
  <c r="M281" i="3"/>
  <c r="L281" i="3"/>
  <c r="K281" i="3"/>
  <c r="J281" i="3"/>
  <c r="I281" i="3"/>
  <c r="H281" i="3"/>
  <c r="G281" i="3"/>
  <c r="F281" i="3"/>
  <c r="E281" i="3"/>
  <c r="D281" i="3"/>
  <c r="C281" i="3"/>
  <c r="B281" i="3"/>
  <c r="A281" i="3"/>
  <c r="CA280" i="3"/>
  <c r="BZ280" i="3"/>
  <c r="BY280" i="3"/>
  <c r="BX280" i="3"/>
  <c r="BW280" i="3"/>
  <c r="BV280" i="3"/>
  <c r="BU280" i="3"/>
  <c r="BT280" i="3"/>
  <c r="BS280" i="3"/>
  <c r="BR280" i="3"/>
  <c r="BP280" i="3"/>
  <c r="BO280" i="3"/>
  <c r="BN280" i="3"/>
  <c r="BM280" i="3"/>
  <c r="BL280" i="3"/>
  <c r="BK280" i="3"/>
  <c r="BJ280" i="3"/>
  <c r="BI280" i="3"/>
  <c r="BH280" i="3"/>
  <c r="BG280" i="3"/>
  <c r="BE280" i="3"/>
  <c r="BD280" i="3"/>
  <c r="BC280" i="3"/>
  <c r="BB280" i="3"/>
  <c r="BA280" i="3"/>
  <c r="AZ280" i="3"/>
  <c r="AY280" i="3"/>
  <c r="AX280" i="3"/>
  <c r="AW280" i="3"/>
  <c r="AV280" i="3"/>
  <c r="AT280" i="3"/>
  <c r="AS280" i="3"/>
  <c r="AR280" i="3"/>
  <c r="AQ280" i="3"/>
  <c r="AP280" i="3"/>
  <c r="AO280" i="3"/>
  <c r="AN280" i="3"/>
  <c r="AM280" i="3"/>
  <c r="AL280" i="3"/>
  <c r="AK280" i="3"/>
  <c r="AI280" i="3"/>
  <c r="AH280" i="3"/>
  <c r="AG280" i="3"/>
  <c r="AF280" i="3"/>
  <c r="AE280" i="3"/>
  <c r="AD280" i="3"/>
  <c r="AC280" i="3"/>
  <c r="AB280" i="3"/>
  <c r="AA280" i="3"/>
  <c r="Z280" i="3"/>
  <c r="W280" i="3"/>
  <c r="V280" i="3"/>
  <c r="U280" i="3"/>
  <c r="T280" i="3"/>
  <c r="S280" i="3"/>
  <c r="R280" i="3"/>
  <c r="Q280" i="3"/>
  <c r="P280" i="3"/>
  <c r="O280" i="3"/>
  <c r="M280" i="3"/>
  <c r="L280" i="3"/>
  <c r="K280" i="3"/>
  <c r="J280" i="3"/>
  <c r="I280" i="3"/>
  <c r="H280" i="3"/>
  <c r="G280" i="3"/>
  <c r="F280" i="3"/>
  <c r="E280" i="3"/>
  <c r="D280" i="3"/>
  <c r="C280" i="3"/>
  <c r="A280" i="3"/>
  <c r="B280" i="3" s="1"/>
  <c r="CA279" i="3"/>
  <c r="BZ279" i="3"/>
  <c r="BY279" i="3"/>
  <c r="BX279" i="3"/>
  <c r="BW279" i="3"/>
  <c r="BV279" i="3"/>
  <c r="BU279" i="3"/>
  <c r="BT279" i="3"/>
  <c r="BS279" i="3"/>
  <c r="BR279" i="3"/>
  <c r="BP279" i="3"/>
  <c r="BO279" i="3"/>
  <c r="BN279" i="3"/>
  <c r="BM279" i="3"/>
  <c r="BL279" i="3"/>
  <c r="BK279" i="3"/>
  <c r="BJ279" i="3"/>
  <c r="BI279" i="3"/>
  <c r="BH279" i="3"/>
  <c r="BG279" i="3"/>
  <c r="BE279" i="3"/>
  <c r="BD279" i="3"/>
  <c r="BC279" i="3"/>
  <c r="BB279" i="3"/>
  <c r="BA279" i="3"/>
  <c r="AZ279" i="3"/>
  <c r="AY279" i="3"/>
  <c r="AX279" i="3"/>
  <c r="AW279" i="3"/>
  <c r="AV279" i="3"/>
  <c r="AT279" i="3"/>
  <c r="AS279" i="3"/>
  <c r="AR279" i="3"/>
  <c r="AQ279" i="3"/>
  <c r="AP279" i="3"/>
  <c r="AO279" i="3"/>
  <c r="AN279" i="3"/>
  <c r="AM279" i="3"/>
  <c r="AL279" i="3"/>
  <c r="AK279" i="3"/>
  <c r="AI279" i="3"/>
  <c r="AH279" i="3"/>
  <c r="AG279" i="3"/>
  <c r="AF279" i="3"/>
  <c r="AE279" i="3"/>
  <c r="AD279" i="3"/>
  <c r="AC279" i="3"/>
  <c r="AB279" i="3"/>
  <c r="AA279" i="3"/>
  <c r="Z279" i="3"/>
  <c r="W279" i="3"/>
  <c r="V279" i="3"/>
  <c r="U279" i="3"/>
  <c r="T279" i="3"/>
  <c r="S279" i="3"/>
  <c r="R279" i="3"/>
  <c r="Q279" i="3"/>
  <c r="P279" i="3"/>
  <c r="O279" i="3"/>
  <c r="M279" i="3"/>
  <c r="L279" i="3"/>
  <c r="K279" i="3"/>
  <c r="J279" i="3"/>
  <c r="I279" i="3"/>
  <c r="H279" i="3"/>
  <c r="G279" i="3"/>
  <c r="F279" i="3"/>
  <c r="E279" i="3"/>
  <c r="D279" i="3"/>
  <c r="C279" i="3"/>
  <c r="A279" i="3"/>
  <c r="B279" i="3" s="1"/>
  <c r="CA278" i="3"/>
  <c r="BZ278" i="3"/>
  <c r="BY278" i="3"/>
  <c r="BX278" i="3"/>
  <c r="BW278" i="3"/>
  <c r="BV278" i="3"/>
  <c r="BU278" i="3"/>
  <c r="BT278" i="3"/>
  <c r="BS278" i="3"/>
  <c r="BR278" i="3"/>
  <c r="BP278" i="3"/>
  <c r="BO278" i="3"/>
  <c r="BN278" i="3"/>
  <c r="BM278" i="3"/>
  <c r="BL278" i="3"/>
  <c r="BK278" i="3"/>
  <c r="BJ278" i="3"/>
  <c r="BI278" i="3"/>
  <c r="BH278" i="3"/>
  <c r="BG278" i="3"/>
  <c r="BE278" i="3"/>
  <c r="BD278" i="3"/>
  <c r="BC278" i="3"/>
  <c r="BB278" i="3"/>
  <c r="BA278" i="3"/>
  <c r="AZ278" i="3"/>
  <c r="AY278" i="3"/>
  <c r="AX278" i="3"/>
  <c r="AW278" i="3"/>
  <c r="AV278" i="3"/>
  <c r="AT278" i="3"/>
  <c r="AS278" i="3"/>
  <c r="AR278" i="3"/>
  <c r="AQ278" i="3"/>
  <c r="AP278" i="3"/>
  <c r="AO278" i="3"/>
  <c r="AN278" i="3"/>
  <c r="AM278" i="3"/>
  <c r="AL278" i="3"/>
  <c r="AK278" i="3"/>
  <c r="AI278" i="3"/>
  <c r="AH278" i="3"/>
  <c r="AG278" i="3"/>
  <c r="AF278" i="3"/>
  <c r="AE278" i="3"/>
  <c r="AD278" i="3"/>
  <c r="AC278" i="3"/>
  <c r="AB278" i="3"/>
  <c r="AA278" i="3"/>
  <c r="Z278" i="3"/>
  <c r="W278" i="3"/>
  <c r="V278" i="3"/>
  <c r="U278" i="3"/>
  <c r="T278" i="3"/>
  <c r="S278" i="3"/>
  <c r="R278" i="3"/>
  <c r="Q278" i="3"/>
  <c r="P278" i="3"/>
  <c r="O278" i="3"/>
  <c r="M278" i="3"/>
  <c r="L278" i="3"/>
  <c r="K278" i="3"/>
  <c r="J278" i="3"/>
  <c r="I278" i="3"/>
  <c r="H278" i="3"/>
  <c r="G278" i="3"/>
  <c r="F278" i="3"/>
  <c r="E278" i="3"/>
  <c r="D278" i="3"/>
  <c r="C278" i="3"/>
  <c r="A278" i="3"/>
  <c r="B278" i="3" s="1"/>
  <c r="BQ278" i="3" s="1"/>
  <c r="CH278" i="3" s="1"/>
  <c r="CA277" i="3"/>
  <c r="BZ277" i="3"/>
  <c r="BY277" i="3"/>
  <c r="BX277" i="3"/>
  <c r="BW277" i="3"/>
  <c r="BV277" i="3"/>
  <c r="BU277" i="3"/>
  <c r="BT277" i="3"/>
  <c r="BS277" i="3"/>
  <c r="BR277" i="3"/>
  <c r="BP277" i="3"/>
  <c r="BO277" i="3"/>
  <c r="BN277" i="3"/>
  <c r="BM277" i="3"/>
  <c r="BL277" i="3"/>
  <c r="BK277" i="3"/>
  <c r="BJ277" i="3"/>
  <c r="BI277" i="3"/>
  <c r="BH277" i="3"/>
  <c r="BG277" i="3"/>
  <c r="BE277" i="3"/>
  <c r="BD277" i="3"/>
  <c r="BC277" i="3"/>
  <c r="BB277" i="3"/>
  <c r="BA277" i="3"/>
  <c r="AZ277" i="3"/>
  <c r="AY277" i="3"/>
  <c r="AX277" i="3"/>
  <c r="AW277" i="3"/>
  <c r="AV277" i="3"/>
  <c r="AT277" i="3"/>
  <c r="AS277" i="3"/>
  <c r="AR277" i="3"/>
  <c r="AQ277" i="3"/>
  <c r="AP277" i="3"/>
  <c r="AO277" i="3"/>
  <c r="AN277" i="3"/>
  <c r="AM277" i="3"/>
  <c r="AL277" i="3"/>
  <c r="AK277" i="3"/>
  <c r="AI277" i="3"/>
  <c r="AH277" i="3"/>
  <c r="AG277" i="3"/>
  <c r="AF277" i="3"/>
  <c r="AE277" i="3"/>
  <c r="AD277" i="3"/>
  <c r="AC277" i="3"/>
  <c r="AB277" i="3"/>
  <c r="AA277" i="3"/>
  <c r="Z277" i="3"/>
  <c r="W277" i="3"/>
  <c r="V277" i="3"/>
  <c r="U277" i="3"/>
  <c r="T277" i="3"/>
  <c r="S277" i="3"/>
  <c r="R277" i="3"/>
  <c r="Q277" i="3"/>
  <c r="P277" i="3"/>
  <c r="O277" i="3"/>
  <c r="M277" i="3"/>
  <c r="L277" i="3"/>
  <c r="K277" i="3"/>
  <c r="J277" i="3"/>
  <c r="I277" i="3"/>
  <c r="H277" i="3"/>
  <c r="G277" i="3"/>
  <c r="F277" i="3"/>
  <c r="E277" i="3"/>
  <c r="D277" i="3"/>
  <c r="C277" i="3"/>
  <c r="B277" i="3"/>
  <c r="AJ277" i="3" s="1"/>
  <c r="CE277" i="3" s="1"/>
  <c r="A277" i="3"/>
  <c r="CA276" i="3"/>
  <c r="BZ276" i="3"/>
  <c r="BY276" i="3"/>
  <c r="BX276" i="3"/>
  <c r="BW276" i="3"/>
  <c r="BV276" i="3"/>
  <c r="BU276" i="3"/>
  <c r="BT276" i="3"/>
  <c r="BS276" i="3"/>
  <c r="BR276" i="3"/>
  <c r="BP276" i="3"/>
  <c r="BO276" i="3"/>
  <c r="BN276" i="3"/>
  <c r="BM276" i="3"/>
  <c r="BL276" i="3"/>
  <c r="BK276" i="3"/>
  <c r="BJ276" i="3"/>
  <c r="BI276" i="3"/>
  <c r="BH276" i="3"/>
  <c r="BG276" i="3"/>
  <c r="BE276" i="3"/>
  <c r="BD276" i="3"/>
  <c r="BC276" i="3"/>
  <c r="BB276" i="3"/>
  <c r="BA276" i="3"/>
  <c r="AZ276" i="3"/>
  <c r="AY276" i="3"/>
  <c r="AX276" i="3"/>
  <c r="AW276" i="3"/>
  <c r="AV276" i="3"/>
  <c r="AT276" i="3"/>
  <c r="AS276" i="3"/>
  <c r="AR276" i="3"/>
  <c r="AQ276" i="3"/>
  <c r="AP276" i="3"/>
  <c r="AO276" i="3"/>
  <c r="AN276" i="3"/>
  <c r="AM276" i="3"/>
  <c r="AL276" i="3"/>
  <c r="AK276" i="3"/>
  <c r="AI276" i="3"/>
  <c r="AH276" i="3"/>
  <c r="AG276" i="3"/>
  <c r="AF276" i="3"/>
  <c r="AE276" i="3"/>
  <c r="AD276" i="3"/>
  <c r="AC276" i="3"/>
  <c r="AB276" i="3"/>
  <c r="AA276" i="3"/>
  <c r="Z276" i="3"/>
  <c r="W276" i="3"/>
  <c r="V276" i="3"/>
  <c r="U276" i="3"/>
  <c r="T276" i="3"/>
  <c r="S276" i="3"/>
  <c r="R276" i="3"/>
  <c r="Q276" i="3"/>
  <c r="P276" i="3"/>
  <c r="O276" i="3"/>
  <c r="M276" i="3"/>
  <c r="L276" i="3"/>
  <c r="K276" i="3"/>
  <c r="J276" i="3"/>
  <c r="I276" i="3"/>
  <c r="H276" i="3"/>
  <c r="G276" i="3"/>
  <c r="F276" i="3"/>
  <c r="E276" i="3"/>
  <c r="D276" i="3"/>
  <c r="C276" i="3"/>
  <c r="A276" i="3"/>
  <c r="B276" i="3" s="1"/>
  <c r="CA275" i="3"/>
  <c r="BZ275" i="3"/>
  <c r="BY275" i="3"/>
  <c r="BX275" i="3"/>
  <c r="BW275" i="3"/>
  <c r="BV275" i="3"/>
  <c r="BU275" i="3"/>
  <c r="BT275" i="3"/>
  <c r="BS275" i="3"/>
  <c r="BR275" i="3"/>
  <c r="BP275" i="3"/>
  <c r="BO275" i="3"/>
  <c r="BN275" i="3"/>
  <c r="BM275" i="3"/>
  <c r="BL275" i="3"/>
  <c r="BK275" i="3"/>
  <c r="BJ275" i="3"/>
  <c r="BI275" i="3"/>
  <c r="BH275" i="3"/>
  <c r="BG275" i="3"/>
  <c r="BE275" i="3"/>
  <c r="BD275" i="3"/>
  <c r="BC275" i="3"/>
  <c r="BB275" i="3"/>
  <c r="BA275" i="3"/>
  <c r="AZ275" i="3"/>
  <c r="AY275" i="3"/>
  <c r="AX275" i="3"/>
  <c r="AW275" i="3"/>
  <c r="AV275" i="3"/>
  <c r="AT275" i="3"/>
  <c r="AS275" i="3"/>
  <c r="AR275" i="3"/>
  <c r="AQ275" i="3"/>
  <c r="AP275" i="3"/>
  <c r="AO275" i="3"/>
  <c r="AN275" i="3"/>
  <c r="AM275" i="3"/>
  <c r="AL275" i="3"/>
  <c r="AK275" i="3"/>
  <c r="AI275" i="3"/>
  <c r="AH275" i="3"/>
  <c r="AG275" i="3"/>
  <c r="AF275" i="3"/>
  <c r="AE275" i="3"/>
  <c r="AD275" i="3"/>
  <c r="AC275" i="3"/>
  <c r="AB275" i="3"/>
  <c r="AA275" i="3"/>
  <c r="Z275" i="3"/>
  <c r="W275" i="3"/>
  <c r="V275" i="3"/>
  <c r="U275" i="3"/>
  <c r="T275" i="3"/>
  <c r="S275" i="3"/>
  <c r="R275" i="3"/>
  <c r="Q275" i="3"/>
  <c r="P275" i="3"/>
  <c r="O275" i="3"/>
  <c r="M275" i="3"/>
  <c r="L275" i="3"/>
  <c r="K275" i="3"/>
  <c r="J275" i="3"/>
  <c r="I275" i="3"/>
  <c r="H275" i="3"/>
  <c r="G275" i="3"/>
  <c r="F275" i="3"/>
  <c r="E275" i="3"/>
  <c r="D275" i="3"/>
  <c r="C275" i="3"/>
  <c r="A275" i="3"/>
  <c r="B275" i="3" s="1"/>
  <c r="CA274" i="3"/>
  <c r="BZ274" i="3"/>
  <c r="BY274" i="3"/>
  <c r="BX274" i="3"/>
  <c r="BW274" i="3"/>
  <c r="BV274" i="3"/>
  <c r="BU274" i="3"/>
  <c r="BT274" i="3"/>
  <c r="BS274" i="3"/>
  <c r="BR274" i="3"/>
  <c r="BP274" i="3"/>
  <c r="BO274" i="3"/>
  <c r="BN274" i="3"/>
  <c r="BM274" i="3"/>
  <c r="BL274" i="3"/>
  <c r="BK274" i="3"/>
  <c r="BJ274" i="3"/>
  <c r="BI274" i="3"/>
  <c r="BH274" i="3"/>
  <c r="BG274" i="3"/>
  <c r="BE274" i="3"/>
  <c r="BD274" i="3"/>
  <c r="BC274" i="3"/>
  <c r="BB274" i="3"/>
  <c r="BA274" i="3"/>
  <c r="AZ274" i="3"/>
  <c r="AY274" i="3"/>
  <c r="AX274" i="3"/>
  <c r="AW274" i="3"/>
  <c r="AV274" i="3"/>
  <c r="AT274" i="3"/>
  <c r="AS274" i="3"/>
  <c r="AR274" i="3"/>
  <c r="AQ274" i="3"/>
  <c r="AP274" i="3"/>
  <c r="AO274" i="3"/>
  <c r="AN274" i="3"/>
  <c r="AM274" i="3"/>
  <c r="AL274" i="3"/>
  <c r="AK274" i="3"/>
  <c r="AI274" i="3"/>
  <c r="AH274" i="3"/>
  <c r="AG274" i="3"/>
  <c r="AF274" i="3"/>
  <c r="AE274" i="3"/>
  <c r="AD274" i="3"/>
  <c r="AC274" i="3"/>
  <c r="AB274" i="3"/>
  <c r="AA274" i="3"/>
  <c r="Z274" i="3"/>
  <c r="W274" i="3"/>
  <c r="V274" i="3"/>
  <c r="U274" i="3"/>
  <c r="T274" i="3"/>
  <c r="S274" i="3"/>
  <c r="R274" i="3"/>
  <c r="Q274" i="3"/>
  <c r="P274" i="3"/>
  <c r="O274" i="3"/>
  <c r="M274" i="3"/>
  <c r="L274" i="3"/>
  <c r="K274" i="3"/>
  <c r="J274" i="3"/>
  <c r="I274" i="3"/>
  <c r="H274" i="3"/>
  <c r="G274" i="3"/>
  <c r="F274" i="3"/>
  <c r="E274" i="3"/>
  <c r="D274" i="3"/>
  <c r="C274" i="3"/>
  <c r="B274" i="3"/>
  <c r="AJ274" i="3" s="1"/>
  <c r="CE274" i="3" s="1"/>
  <c r="A274" i="3"/>
  <c r="CA273" i="3"/>
  <c r="BZ273" i="3"/>
  <c r="BY273" i="3"/>
  <c r="BX273" i="3"/>
  <c r="BW273" i="3"/>
  <c r="BV273" i="3"/>
  <c r="BU273" i="3"/>
  <c r="BT273" i="3"/>
  <c r="BS273" i="3"/>
  <c r="BR273" i="3"/>
  <c r="BP273" i="3"/>
  <c r="BO273" i="3"/>
  <c r="BN273" i="3"/>
  <c r="BM273" i="3"/>
  <c r="BL273" i="3"/>
  <c r="BK273" i="3"/>
  <c r="BJ273" i="3"/>
  <c r="BI273" i="3"/>
  <c r="BH273" i="3"/>
  <c r="BG273" i="3"/>
  <c r="BE273" i="3"/>
  <c r="BD273" i="3"/>
  <c r="BC273" i="3"/>
  <c r="BB273" i="3"/>
  <c r="BA273" i="3"/>
  <c r="AZ273" i="3"/>
  <c r="AY273" i="3"/>
  <c r="AX273" i="3"/>
  <c r="AW273" i="3"/>
  <c r="AV273" i="3"/>
  <c r="AT273" i="3"/>
  <c r="AS273" i="3"/>
  <c r="AR273" i="3"/>
  <c r="AQ273" i="3"/>
  <c r="AP273" i="3"/>
  <c r="AO273" i="3"/>
  <c r="AN273" i="3"/>
  <c r="AM273" i="3"/>
  <c r="AL273" i="3"/>
  <c r="AK273" i="3"/>
  <c r="AI273" i="3"/>
  <c r="AH273" i="3"/>
  <c r="AG273" i="3"/>
  <c r="AF273" i="3"/>
  <c r="AE273" i="3"/>
  <c r="AD273" i="3"/>
  <c r="AC273" i="3"/>
  <c r="AB273" i="3"/>
  <c r="AA273" i="3"/>
  <c r="Z273" i="3"/>
  <c r="W273" i="3"/>
  <c r="V273" i="3"/>
  <c r="U273" i="3"/>
  <c r="T273" i="3"/>
  <c r="S273" i="3"/>
  <c r="R273" i="3"/>
  <c r="Q273" i="3"/>
  <c r="P273" i="3"/>
  <c r="O273" i="3"/>
  <c r="M273" i="3"/>
  <c r="L273" i="3"/>
  <c r="K273" i="3"/>
  <c r="J273" i="3"/>
  <c r="I273" i="3"/>
  <c r="H273" i="3"/>
  <c r="G273" i="3"/>
  <c r="F273" i="3"/>
  <c r="E273" i="3"/>
  <c r="D273" i="3"/>
  <c r="C273" i="3"/>
  <c r="A273" i="3"/>
  <c r="B273" i="3" s="1"/>
  <c r="CA272" i="3"/>
  <c r="BZ272" i="3"/>
  <c r="BY272" i="3"/>
  <c r="BX272" i="3"/>
  <c r="BW272" i="3"/>
  <c r="BV272" i="3"/>
  <c r="BU272" i="3"/>
  <c r="BT272" i="3"/>
  <c r="BS272" i="3"/>
  <c r="BR272" i="3"/>
  <c r="BP272" i="3"/>
  <c r="BO272" i="3"/>
  <c r="BN272" i="3"/>
  <c r="BM272" i="3"/>
  <c r="BL272" i="3"/>
  <c r="BK272" i="3"/>
  <c r="BJ272" i="3"/>
  <c r="BI272" i="3"/>
  <c r="BH272" i="3"/>
  <c r="BG272" i="3"/>
  <c r="BE272" i="3"/>
  <c r="BD272" i="3"/>
  <c r="BC272" i="3"/>
  <c r="BB272" i="3"/>
  <c r="BA272" i="3"/>
  <c r="AZ272" i="3"/>
  <c r="AY272" i="3"/>
  <c r="AX272" i="3"/>
  <c r="AW272" i="3"/>
  <c r="AV272" i="3"/>
  <c r="AT272" i="3"/>
  <c r="AS272" i="3"/>
  <c r="AR272" i="3"/>
  <c r="AQ272" i="3"/>
  <c r="AP272" i="3"/>
  <c r="AO272" i="3"/>
  <c r="AN272" i="3"/>
  <c r="AM272" i="3"/>
  <c r="AL272" i="3"/>
  <c r="AK272" i="3"/>
  <c r="AI272" i="3"/>
  <c r="AH272" i="3"/>
  <c r="AG272" i="3"/>
  <c r="AF272" i="3"/>
  <c r="AE272" i="3"/>
  <c r="AD272" i="3"/>
  <c r="AC272" i="3"/>
  <c r="AB272" i="3"/>
  <c r="AA272" i="3"/>
  <c r="Z272" i="3"/>
  <c r="W272" i="3"/>
  <c r="V272" i="3"/>
  <c r="U272" i="3"/>
  <c r="T272" i="3"/>
  <c r="S272" i="3"/>
  <c r="R272" i="3"/>
  <c r="Q272" i="3"/>
  <c r="P272" i="3"/>
  <c r="O272" i="3"/>
  <c r="M272" i="3"/>
  <c r="L272" i="3"/>
  <c r="K272" i="3"/>
  <c r="J272" i="3"/>
  <c r="I272" i="3"/>
  <c r="H272" i="3"/>
  <c r="G272" i="3"/>
  <c r="F272" i="3"/>
  <c r="E272" i="3"/>
  <c r="D272" i="3"/>
  <c r="C272" i="3"/>
  <c r="A272" i="3"/>
  <c r="B272" i="3" s="1"/>
  <c r="CA271" i="3"/>
  <c r="BZ271" i="3"/>
  <c r="BY271" i="3"/>
  <c r="BX271" i="3"/>
  <c r="BW271" i="3"/>
  <c r="BV271" i="3"/>
  <c r="BU271" i="3"/>
  <c r="BT271" i="3"/>
  <c r="BS271" i="3"/>
  <c r="BR271" i="3"/>
  <c r="BP271" i="3"/>
  <c r="BO271" i="3"/>
  <c r="BN271" i="3"/>
  <c r="BM271" i="3"/>
  <c r="BL271" i="3"/>
  <c r="BK271" i="3"/>
  <c r="BJ271" i="3"/>
  <c r="BI271" i="3"/>
  <c r="BH271" i="3"/>
  <c r="BG271" i="3"/>
  <c r="BE271" i="3"/>
  <c r="BD271" i="3"/>
  <c r="BC271" i="3"/>
  <c r="BB271" i="3"/>
  <c r="BA271" i="3"/>
  <c r="AZ271" i="3"/>
  <c r="AY271" i="3"/>
  <c r="AX271" i="3"/>
  <c r="AW271" i="3"/>
  <c r="AV271" i="3"/>
  <c r="AT271" i="3"/>
  <c r="AS271" i="3"/>
  <c r="AR271" i="3"/>
  <c r="AQ271" i="3"/>
  <c r="AP271" i="3"/>
  <c r="AO271" i="3"/>
  <c r="AN271" i="3"/>
  <c r="AM271" i="3"/>
  <c r="AL271" i="3"/>
  <c r="AK271" i="3"/>
  <c r="AI271" i="3"/>
  <c r="AH271" i="3"/>
  <c r="AG271" i="3"/>
  <c r="AF271" i="3"/>
  <c r="AE271" i="3"/>
  <c r="AD271" i="3"/>
  <c r="AC271" i="3"/>
  <c r="AB271" i="3"/>
  <c r="AA271" i="3"/>
  <c r="Z271" i="3"/>
  <c r="W271" i="3"/>
  <c r="V271" i="3"/>
  <c r="U271" i="3"/>
  <c r="T271" i="3"/>
  <c r="S271" i="3"/>
  <c r="R271" i="3"/>
  <c r="Q271" i="3"/>
  <c r="P271" i="3"/>
  <c r="O271" i="3"/>
  <c r="M271" i="3"/>
  <c r="L271" i="3"/>
  <c r="K271" i="3"/>
  <c r="J271" i="3"/>
  <c r="I271" i="3"/>
  <c r="H271" i="3"/>
  <c r="G271" i="3"/>
  <c r="F271" i="3"/>
  <c r="E271" i="3"/>
  <c r="D271" i="3"/>
  <c r="C271" i="3"/>
  <c r="A271" i="3"/>
  <c r="B271" i="3" s="1"/>
  <c r="CA270" i="3"/>
  <c r="BZ270" i="3"/>
  <c r="BY270" i="3"/>
  <c r="BX270" i="3"/>
  <c r="BW270" i="3"/>
  <c r="BV270" i="3"/>
  <c r="BU270" i="3"/>
  <c r="BT270" i="3"/>
  <c r="BS270" i="3"/>
  <c r="BR270" i="3"/>
  <c r="BP270" i="3"/>
  <c r="BO270" i="3"/>
  <c r="BN270" i="3"/>
  <c r="BM270" i="3"/>
  <c r="BL270" i="3"/>
  <c r="BK270" i="3"/>
  <c r="BJ270" i="3"/>
  <c r="BI270" i="3"/>
  <c r="BH270" i="3"/>
  <c r="BG270" i="3"/>
  <c r="BE270" i="3"/>
  <c r="BD270" i="3"/>
  <c r="BC270" i="3"/>
  <c r="BB270" i="3"/>
  <c r="BA270" i="3"/>
  <c r="AZ270" i="3"/>
  <c r="AY270" i="3"/>
  <c r="AX270" i="3"/>
  <c r="AW270" i="3"/>
  <c r="AV270" i="3"/>
  <c r="AT270" i="3"/>
  <c r="AS270" i="3"/>
  <c r="AR270" i="3"/>
  <c r="AQ270" i="3"/>
  <c r="AP270" i="3"/>
  <c r="AO270" i="3"/>
  <c r="AN270" i="3"/>
  <c r="AM270" i="3"/>
  <c r="AL270" i="3"/>
  <c r="AK270" i="3"/>
  <c r="AI270" i="3"/>
  <c r="AH270" i="3"/>
  <c r="AG270" i="3"/>
  <c r="AF270" i="3"/>
  <c r="AE270" i="3"/>
  <c r="AD270" i="3"/>
  <c r="AC270" i="3"/>
  <c r="AB270" i="3"/>
  <c r="AA270" i="3"/>
  <c r="Z270" i="3"/>
  <c r="W270" i="3"/>
  <c r="V270" i="3"/>
  <c r="U270" i="3"/>
  <c r="T270" i="3"/>
  <c r="S270" i="3"/>
  <c r="R270" i="3"/>
  <c r="Q270" i="3"/>
  <c r="P270" i="3"/>
  <c r="O270" i="3"/>
  <c r="M270" i="3"/>
  <c r="L270" i="3"/>
  <c r="K270" i="3"/>
  <c r="J270" i="3"/>
  <c r="I270" i="3"/>
  <c r="H270" i="3"/>
  <c r="G270" i="3"/>
  <c r="F270" i="3"/>
  <c r="E270" i="3"/>
  <c r="D270" i="3"/>
  <c r="C270" i="3"/>
  <c r="A270" i="3"/>
  <c r="B270" i="3" s="1"/>
  <c r="BQ270" i="3" s="1"/>
  <c r="CH270" i="3" s="1"/>
  <c r="CA269" i="3"/>
  <c r="BZ269" i="3"/>
  <c r="BY269" i="3"/>
  <c r="BX269" i="3"/>
  <c r="BW269" i="3"/>
  <c r="BV269" i="3"/>
  <c r="BU269" i="3"/>
  <c r="BT269" i="3"/>
  <c r="BS269" i="3"/>
  <c r="BR269" i="3"/>
  <c r="BP269" i="3"/>
  <c r="BO269" i="3"/>
  <c r="BN269" i="3"/>
  <c r="BM269" i="3"/>
  <c r="BL269" i="3"/>
  <c r="BK269" i="3"/>
  <c r="BJ269" i="3"/>
  <c r="BI269" i="3"/>
  <c r="BH269" i="3"/>
  <c r="BG269" i="3"/>
  <c r="BE269" i="3"/>
  <c r="BD269" i="3"/>
  <c r="BC269" i="3"/>
  <c r="BB269" i="3"/>
  <c r="BA269" i="3"/>
  <c r="AZ269" i="3"/>
  <c r="AY269" i="3"/>
  <c r="AX269" i="3"/>
  <c r="AW269" i="3"/>
  <c r="AV269" i="3"/>
  <c r="AT269" i="3"/>
  <c r="AS269" i="3"/>
  <c r="AR269" i="3"/>
  <c r="AQ269" i="3"/>
  <c r="AP269" i="3"/>
  <c r="AO269" i="3"/>
  <c r="AN269" i="3"/>
  <c r="AM269" i="3"/>
  <c r="AL269" i="3"/>
  <c r="AK269" i="3"/>
  <c r="AI269" i="3"/>
  <c r="AH269" i="3"/>
  <c r="AG269" i="3"/>
  <c r="AF269" i="3"/>
  <c r="AE269" i="3"/>
  <c r="AD269" i="3"/>
  <c r="AC269" i="3"/>
  <c r="AB269" i="3"/>
  <c r="AA269" i="3"/>
  <c r="Z269" i="3"/>
  <c r="W269" i="3"/>
  <c r="V269" i="3"/>
  <c r="U269" i="3"/>
  <c r="T269" i="3"/>
  <c r="S269" i="3"/>
  <c r="R269" i="3"/>
  <c r="Q269" i="3"/>
  <c r="P269" i="3"/>
  <c r="O269" i="3"/>
  <c r="M269" i="3"/>
  <c r="L269" i="3"/>
  <c r="K269" i="3"/>
  <c r="J269" i="3"/>
  <c r="I269" i="3"/>
  <c r="H269" i="3"/>
  <c r="G269" i="3"/>
  <c r="F269" i="3"/>
  <c r="E269" i="3"/>
  <c r="D269" i="3"/>
  <c r="C269" i="3"/>
  <c r="B269" i="3"/>
  <c r="AJ269" i="3" s="1"/>
  <c r="CE269" i="3" s="1"/>
  <c r="A269" i="3"/>
  <c r="CA268" i="3"/>
  <c r="BZ268" i="3"/>
  <c r="BY268" i="3"/>
  <c r="BX268" i="3"/>
  <c r="BW268" i="3"/>
  <c r="BV268" i="3"/>
  <c r="BU268" i="3"/>
  <c r="BT268" i="3"/>
  <c r="BS268" i="3"/>
  <c r="BR268" i="3"/>
  <c r="BP268" i="3"/>
  <c r="BO268" i="3"/>
  <c r="BN268" i="3"/>
  <c r="BM268" i="3"/>
  <c r="BL268" i="3"/>
  <c r="BK268" i="3"/>
  <c r="BJ268" i="3"/>
  <c r="BI268" i="3"/>
  <c r="BH268" i="3"/>
  <c r="BG268" i="3"/>
  <c r="BE268" i="3"/>
  <c r="BD268" i="3"/>
  <c r="BC268" i="3"/>
  <c r="BB268" i="3"/>
  <c r="BA268" i="3"/>
  <c r="AZ268" i="3"/>
  <c r="AY268" i="3"/>
  <c r="AX268" i="3"/>
  <c r="AW268" i="3"/>
  <c r="AV268" i="3"/>
  <c r="AT268" i="3"/>
  <c r="AS268" i="3"/>
  <c r="AR268" i="3"/>
  <c r="AQ268" i="3"/>
  <c r="AP268" i="3"/>
  <c r="AO268" i="3"/>
  <c r="AN268" i="3"/>
  <c r="AM268" i="3"/>
  <c r="AL268" i="3"/>
  <c r="AK268" i="3"/>
  <c r="AI268" i="3"/>
  <c r="AH268" i="3"/>
  <c r="AG268" i="3"/>
  <c r="AF268" i="3"/>
  <c r="AE268" i="3"/>
  <c r="AD268" i="3"/>
  <c r="AC268" i="3"/>
  <c r="AB268" i="3"/>
  <c r="AA268" i="3"/>
  <c r="Z268" i="3"/>
  <c r="W268" i="3"/>
  <c r="V268" i="3"/>
  <c r="U268" i="3"/>
  <c r="T268" i="3"/>
  <c r="S268" i="3"/>
  <c r="R268" i="3"/>
  <c r="Q268" i="3"/>
  <c r="P268" i="3"/>
  <c r="O268" i="3"/>
  <c r="M268" i="3"/>
  <c r="L268" i="3"/>
  <c r="K268" i="3"/>
  <c r="J268" i="3"/>
  <c r="I268" i="3"/>
  <c r="H268" i="3"/>
  <c r="G268" i="3"/>
  <c r="F268" i="3"/>
  <c r="E268" i="3"/>
  <c r="D268" i="3"/>
  <c r="C268" i="3"/>
  <c r="A268" i="3"/>
  <c r="B268" i="3" s="1"/>
  <c r="CA267" i="3"/>
  <c r="BZ267" i="3"/>
  <c r="BY267" i="3"/>
  <c r="BX267" i="3"/>
  <c r="BW267" i="3"/>
  <c r="BV267" i="3"/>
  <c r="BU267" i="3"/>
  <c r="BT267" i="3"/>
  <c r="BS267" i="3"/>
  <c r="BR267" i="3"/>
  <c r="BP267" i="3"/>
  <c r="BO267" i="3"/>
  <c r="BN267" i="3"/>
  <c r="BM267" i="3"/>
  <c r="BL267" i="3"/>
  <c r="BK267" i="3"/>
  <c r="BJ267" i="3"/>
  <c r="BI267" i="3"/>
  <c r="BH267" i="3"/>
  <c r="BG267" i="3"/>
  <c r="BE267" i="3"/>
  <c r="BD267" i="3"/>
  <c r="BC267" i="3"/>
  <c r="BB267" i="3"/>
  <c r="BA267" i="3"/>
  <c r="AZ267" i="3"/>
  <c r="AY267" i="3"/>
  <c r="AX267" i="3"/>
  <c r="AW267" i="3"/>
  <c r="AV267" i="3"/>
  <c r="AT267" i="3"/>
  <c r="AS267" i="3"/>
  <c r="AR267" i="3"/>
  <c r="AQ267" i="3"/>
  <c r="AP267" i="3"/>
  <c r="AO267" i="3"/>
  <c r="AN267" i="3"/>
  <c r="AM267" i="3"/>
  <c r="AL267" i="3"/>
  <c r="AK267" i="3"/>
  <c r="AI267" i="3"/>
  <c r="AH267" i="3"/>
  <c r="AG267" i="3"/>
  <c r="AF267" i="3"/>
  <c r="AE267" i="3"/>
  <c r="AD267" i="3"/>
  <c r="AC267" i="3"/>
  <c r="AB267" i="3"/>
  <c r="AA267" i="3"/>
  <c r="Z267" i="3"/>
  <c r="W267" i="3"/>
  <c r="V267" i="3"/>
  <c r="U267" i="3"/>
  <c r="T267" i="3"/>
  <c r="S267" i="3"/>
  <c r="R267" i="3"/>
  <c r="Q267" i="3"/>
  <c r="P267" i="3"/>
  <c r="O267" i="3"/>
  <c r="M267" i="3"/>
  <c r="L267" i="3"/>
  <c r="K267" i="3"/>
  <c r="J267" i="3"/>
  <c r="I267" i="3"/>
  <c r="H267" i="3"/>
  <c r="G267" i="3"/>
  <c r="F267" i="3"/>
  <c r="E267" i="3"/>
  <c r="D267" i="3"/>
  <c r="C267" i="3"/>
  <c r="A267" i="3"/>
  <c r="B267" i="3" s="1"/>
  <c r="CA266" i="3"/>
  <c r="BZ266" i="3"/>
  <c r="BY266" i="3"/>
  <c r="BX266" i="3"/>
  <c r="BW266" i="3"/>
  <c r="BV266" i="3"/>
  <c r="BU266" i="3"/>
  <c r="BT266" i="3"/>
  <c r="BS266" i="3"/>
  <c r="BR266" i="3"/>
  <c r="BP266" i="3"/>
  <c r="BO266" i="3"/>
  <c r="BN266" i="3"/>
  <c r="BM266" i="3"/>
  <c r="BL266" i="3"/>
  <c r="BK266" i="3"/>
  <c r="BQ266" i="3" s="1"/>
  <c r="CH266" i="3" s="1"/>
  <c r="BJ266" i="3"/>
  <c r="BI266" i="3"/>
  <c r="BH266" i="3"/>
  <c r="BG266" i="3"/>
  <c r="BE266" i="3"/>
  <c r="BD266" i="3"/>
  <c r="BC266" i="3"/>
  <c r="BB266" i="3"/>
  <c r="BA266" i="3"/>
  <c r="AZ266" i="3"/>
  <c r="AY266" i="3"/>
  <c r="AX266" i="3"/>
  <c r="AW266" i="3"/>
  <c r="AV266" i="3"/>
  <c r="AT266" i="3"/>
  <c r="AS266" i="3"/>
  <c r="AR266" i="3"/>
  <c r="AQ266" i="3"/>
  <c r="AP266" i="3"/>
  <c r="AO266" i="3"/>
  <c r="AN266" i="3"/>
  <c r="AM266" i="3"/>
  <c r="AL266" i="3"/>
  <c r="AK266" i="3"/>
  <c r="AI266" i="3"/>
  <c r="AH266" i="3"/>
  <c r="AG266" i="3"/>
  <c r="AF266" i="3"/>
  <c r="AE266" i="3"/>
  <c r="AD266" i="3"/>
  <c r="AC266" i="3"/>
  <c r="AB266" i="3"/>
  <c r="AA266" i="3"/>
  <c r="Z266" i="3"/>
  <c r="W266" i="3"/>
  <c r="V266" i="3"/>
  <c r="U266" i="3"/>
  <c r="T266" i="3"/>
  <c r="S266" i="3"/>
  <c r="R266" i="3"/>
  <c r="Q266" i="3"/>
  <c r="P266" i="3"/>
  <c r="O266" i="3"/>
  <c r="M266" i="3"/>
  <c r="L266" i="3"/>
  <c r="K266" i="3"/>
  <c r="J266" i="3"/>
  <c r="I266" i="3"/>
  <c r="H266" i="3"/>
  <c r="G266" i="3"/>
  <c r="F266" i="3"/>
  <c r="E266" i="3"/>
  <c r="D266" i="3"/>
  <c r="C266" i="3"/>
  <c r="B266" i="3"/>
  <c r="A266" i="3"/>
  <c r="CA265" i="3"/>
  <c r="BZ265" i="3"/>
  <c r="BY265" i="3"/>
  <c r="BX265" i="3"/>
  <c r="BW265" i="3"/>
  <c r="BV265" i="3"/>
  <c r="BU265" i="3"/>
  <c r="BT265" i="3"/>
  <c r="BS265" i="3"/>
  <c r="BR265" i="3"/>
  <c r="BP265" i="3"/>
  <c r="BO265" i="3"/>
  <c r="BN265" i="3"/>
  <c r="BM265" i="3"/>
  <c r="BL265" i="3"/>
  <c r="BK265" i="3"/>
  <c r="BJ265" i="3"/>
  <c r="BI265" i="3"/>
  <c r="BH265" i="3"/>
  <c r="BG265" i="3"/>
  <c r="BE265" i="3"/>
  <c r="BD265" i="3"/>
  <c r="BC265" i="3"/>
  <c r="BB265" i="3"/>
  <c r="BA265" i="3"/>
  <c r="AZ265" i="3"/>
  <c r="AY265" i="3"/>
  <c r="AX265" i="3"/>
  <c r="AW265" i="3"/>
  <c r="AV265" i="3"/>
  <c r="AT265" i="3"/>
  <c r="AS265" i="3"/>
  <c r="AR265" i="3"/>
  <c r="AQ265" i="3"/>
  <c r="AP265" i="3"/>
  <c r="AO265" i="3"/>
  <c r="AN265" i="3"/>
  <c r="AM265" i="3"/>
  <c r="AL265" i="3"/>
  <c r="AK265" i="3"/>
  <c r="AI265" i="3"/>
  <c r="AH265" i="3"/>
  <c r="AG265" i="3"/>
  <c r="AF265" i="3"/>
  <c r="AE265" i="3"/>
  <c r="AD265" i="3"/>
  <c r="AC265" i="3"/>
  <c r="AB265" i="3"/>
  <c r="AA265" i="3"/>
  <c r="Z265" i="3"/>
  <c r="W265" i="3"/>
  <c r="V265" i="3"/>
  <c r="U265" i="3"/>
  <c r="T265" i="3"/>
  <c r="S265" i="3"/>
  <c r="R265" i="3"/>
  <c r="Q265" i="3"/>
  <c r="P265" i="3"/>
  <c r="O265" i="3"/>
  <c r="M265" i="3"/>
  <c r="L265" i="3"/>
  <c r="K265" i="3"/>
  <c r="J265" i="3"/>
  <c r="I265" i="3"/>
  <c r="H265" i="3"/>
  <c r="G265" i="3"/>
  <c r="F265" i="3"/>
  <c r="E265" i="3"/>
  <c r="D265" i="3"/>
  <c r="C265" i="3"/>
  <c r="B265" i="3"/>
  <c r="AJ265" i="3" s="1"/>
  <c r="CE265" i="3" s="1"/>
  <c r="A265" i="3"/>
  <c r="CA264" i="3"/>
  <c r="BZ264" i="3"/>
  <c r="BY264" i="3"/>
  <c r="BX264" i="3"/>
  <c r="BW264" i="3"/>
  <c r="BV264" i="3"/>
  <c r="BU264" i="3"/>
  <c r="BT264" i="3"/>
  <c r="BS264" i="3"/>
  <c r="BR264" i="3"/>
  <c r="BP264" i="3"/>
  <c r="BO264" i="3"/>
  <c r="BN264" i="3"/>
  <c r="BM264" i="3"/>
  <c r="BL264" i="3"/>
  <c r="BK264" i="3"/>
  <c r="BJ264" i="3"/>
  <c r="BI264" i="3"/>
  <c r="BH264" i="3"/>
  <c r="BG264" i="3"/>
  <c r="BE264" i="3"/>
  <c r="BD264" i="3"/>
  <c r="BC264" i="3"/>
  <c r="BB264" i="3"/>
  <c r="BA264" i="3"/>
  <c r="AZ264" i="3"/>
  <c r="AY264" i="3"/>
  <c r="AX264" i="3"/>
  <c r="AW264" i="3"/>
  <c r="AV264" i="3"/>
  <c r="AT264" i="3"/>
  <c r="AS264" i="3"/>
  <c r="AR264" i="3"/>
  <c r="AQ264" i="3"/>
  <c r="AP264" i="3"/>
  <c r="AO264" i="3"/>
  <c r="AN264" i="3"/>
  <c r="AM264" i="3"/>
  <c r="AL264" i="3"/>
  <c r="AK264" i="3"/>
  <c r="AI264" i="3"/>
  <c r="AH264" i="3"/>
  <c r="AG264" i="3"/>
  <c r="AF264" i="3"/>
  <c r="AE264" i="3"/>
  <c r="AD264" i="3"/>
  <c r="AC264" i="3"/>
  <c r="AB264" i="3"/>
  <c r="AA264" i="3"/>
  <c r="Z264" i="3"/>
  <c r="W264" i="3"/>
  <c r="V264" i="3"/>
  <c r="U264" i="3"/>
  <c r="T264" i="3"/>
  <c r="S264" i="3"/>
  <c r="R264" i="3"/>
  <c r="Q264" i="3"/>
  <c r="P264" i="3"/>
  <c r="O264" i="3"/>
  <c r="M264" i="3"/>
  <c r="L264" i="3"/>
  <c r="K264" i="3"/>
  <c r="J264" i="3"/>
  <c r="I264" i="3"/>
  <c r="H264" i="3"/>
  <c r="G264" i="3"/>
  <c r="F264" i="3"/>
  <c r="E264" i="3"/>
  <c r="D264" i="3"/>
  <c r="C264" i="3"/>
  <c r="A264" i="3"/>
  <c r="B264" i="3" s="1"/>
  <c r="CA263" i="3"/>
  <c r="BZ263" i="3"/>
  <c r="BY263" i="3"/>
  <c r="BX263" i="3"/>
  <c r="BW263" i="3"/>
  <c r="BV263" i="3"/>
  <c r="BU263" i="3"/>
  <c r="BT263" i="3"/>
  <c r="BS263" i="3"/>
  <c r="BR263" i="3"/>
  <c r="BP263" i="3"/>
  <c r="BO263" i="3"/>
  <c r="BN263" i="3"/>
  <c r="BM263" i="3"/>
  <c r="BL263" i="3"/>
  <c r="BK263" i="3"/>
  <c r="BJ263" i="3"/>
  <c r="BI263" i="3"/>
  <c r="BH263" i="3"/>
  <c r="BG263" i="3"/>
  <c r="BE263" i="3"/>
  <c r="BD263" i="3"/>
  <c r="BC263" i="3"/>
  <c r="BB263" i="3"/>
  <c r="BA263" i="3"/>
  <c r="AZ263" i="3"/>
  <c r="AY263" i="3"/>
  <c r="AX263" i="3"/>
  <c r="AW263" i="3"/>
  <c r="AV263" i="3"/>
  <c r="AT263" i="3"/>
  <c r="AS263" i="3"/>
  <c r="AR263" i="3"/>
  <c r="AQ263" i="3"/>
  <c r="AP263" i="3"/>
  <c r="AO263" i="3"/>
  <c r="AN263" i="3"/>
  <c r="AM263" i="3"/>
  <c r="AL263" i="3"/>
  <c r="AK263" i="3"/>
  <c r="AI263" i="3"/>
  <c r="AH263" i="3"/>
  <c r="AG263" i="3"/>
  <c r="AF263" i="3"/>
  <c r="AE263" i="3"/>
  <c r="AD263" i="3"/>
  <c r="AC263" i="3"/>
  <c r="AB263" i="3"/>
  <c r="AA263" i="3"/>
  <c r="Z263" i="3"/>
  <c r="W263" i="3"/>
  <c r="V263" i="3"/>
  <c r="U263" i="3"/>
  <c r="T263" i="3"/>
  <c r="S263" i="3"/>
  <c r="R263" i="3"/>
  <c r="Q263" i="3"/>
  <c r="P263" i="3"/>
  <c r="O263" i="3"/>
  <c r="M263" i="3"/>
  <c r="L263" i="3"/>
  <c r="K263" i="3"/>
  <c r="J263" i="3"/>
  <c r="I263" i="3"/>
  <c r="H263" i="3"/>
  <c r="G263" i="3"/>
  <c r="F263" i="3"/>
  <c r="E263" i="3"/>
  <c r="D263" i="3"/>
  <c r="C263" i="3"/>
  <c r="A263" i="3"/>
  <c r="B263" i="3" s="1"/>
  <c r="CA262" i="3"/>
  <c r="BZ262" i="3"/>
  <c r="BY262" i="3"/>
  <c r="BX262" i="3"/>
  <c r="BW262" i="3"/>
  <c r="BV262" i="3"/>
  <c r="BU262" i="3"/>
  <c r="BT262" i="3"/>
  <c r="BS262" i="3"/>
  <c r="BR262" i="3"/>
  <c r="BP262" i="3"/>
  <c r="BO262" i="3"/>
  <c r="BN262" i="3"/>
  <c r="BM262" i="3"/>
  <c r="BL262" i="3"/>
  <c r="BK262" i="3"/>
  <c r="BJ262" i="3"/>
  <c r="BI262" i="3"/>
  <c r="BH262" i="3"/>
  <c r="BG262" i="3"/>
  <c r="BE262" i="3"/>
  <c r="BD262" i="3"/>
  <c r="BC262" i="3"/>
  <c r="BB262" i="3"/>
  <c r="BA262" i="3"/>
  <c r="AZ262" i="3"/>
  <c r="AY262" i="3"/>
  <c r="AX262" i="3"/>
  <c r="AW262" i="3"/>
  <c r="AV262" i="3"/>
  <c r="AT262" i="3"/>
  <c r="AS262" i="3"/>
  <c r="AR262" i="3"/>
  <c r="AQ262" i="3"/>
  <c r="AP262" i="3"/>
  <c r="AO262" i="3"/>
  <c r="AN262" i="3"/>
  <c r="AM262" i="3"/>
  <c r="AL262" i="3"/>
  <c r="AK262" i="3"/>
  <c r="AI262" i="3"/>
  <c r="AH262" i="3"/>
  <c r="AG262" i="3"/>
  <c r="AF262" i="3"/>
  <c r="AE262" i="3"/>
  <c r="AD262" i="3"/>
  <c r="AC262" i="3"/>
  <c r="AB262" i="3"/>
  <c r="AA262" i="3"/>
  <c r="Z262" i="3"/>
  <c r="W262" i="3"/>
  <c r="V262" i="3"/>
  <c r="U262" i="3"/>
  <c r="T262" i="3"/>
  <c r="S262" i="3"/>
  <c r="R262" i="3"/>
  <c r="Q262" i="3"/>
  <c r="P262" i="3"/>
  <c r="O262" i="3"/>
  <c r="M262" i="3"/>
  <c r="L262" i="3"/>
  <c r="K262" i="3"/>
  <c r="J262" i="3"/>
  <c r="I262" i="3"/>
  <c r="H262" i="3"/>
  <c r="G262" i="3"/>
  <c r="F262" i="3"/>
  <c r="E262" i="3"/>
  <c r="D262" i="3"/>
  <c r="C262" i="3"/>
  <c r="B262" i="3"/>
  <c r="BQ262" i="3" s="1"/>
  <c r="CH262" i="3" s="1"/>
  <c r="A262" i="3"/>
  <c r="CA261" i="3"/>
  <c r="BZ261" i="3"/>
  <c r="BY261" i="3"/>
  <c r="BX261" i="3"/>
  <c r="BW261" i="3"/>
  <c r="BV261" i="3"/>
  <c r="BU261" i="3"/>
  <c r="BT261" i="3"/>
  <c r="BS261" i="3"/>
  <c r="BR261" i="3"/>
  <c r="BP261" i="3"/>
  <c r="BO261" i="3"/>
  <c r="BN261" i="3"/>
  <c r="BM261" i="3"/>
  <c r="BL261" i="3"/>
  <c r="BK261" i="3"/>
  <c r="BJ261" i="3"/>
  <c r="BI261" i="3"/>
  <c r="BH261" i="3"/>
  <c r="BG261" i="3"/>
  <c r="BE261" i="3"/>
  <c r="BD261" i="3"/>
  <c r="BC261" i="3"/>
  <c r="BB261" i="3"/>
  <c r="BA261" i="3"/>
  <c r="AZ261" i="3"/>
  <c r="AY261" i="3"/>
  <c r="AX261" i="3"/>
  <c r="AW261" i="3"/>
  <c r="AV261" i="3"/>
  <c r="AT261" i="3"/>
  <c r="AS261" i="3"/>
  <c r="AR261" i="3"/>
  <c r="AQ261" i="3"/>
  <c r="AP261" i="3"/>
  <c r="AO261" i="3"/>
  <c r="AN261" i="3"/>
  <c r="AM261" i="3"/>
  <c r="AL261" i="3"/>
  <c r="AK261" i="3"/>
  <c r="AI261" i="3"/>
  <c r="AH261" i="3"/>
  <c r="AG261" i="3"/>
  <c r="AF261" i="3"/>
  <c r="AE261" i="3"/>
  <c r="AD261" i="3"/>
  <c r="AC261" i="3"/>
  <c r="AB261" i="3"/>
  <c r="AA261" i="3"/>
  <c r="Z261" i="3"/>
  <c r="W261" i="3"/>
  <c r="V261" i="3"/>
  <c r="U261" i="3"/>
  <c r="T261" i="3"/>
  <c r="S261" i="3"/>
  <c r="R261" i="3"/>
  <c r="Q261" i="3"/>
  <c r="P261" i="3"/>
  <c r="O261" i="3"/>
  <c r="M261" i="3"/>
  <c r="L261" i="3"/>
  <c r="K261" i="3"/>
  <c r="J261" i="3"/>
  <c r="I261" i="3"/>
  <c r="H261" i="3"/>
  <c r="G261" i="3"/>
  <c r="F261" i="3"/>
  <c r="E261" i="3"/>
  <c r="D261" i="3"/>
  <c r="C261" i="3"/>
  <c r="A261" i="3"/>
  <c r="B261" i="3" s="1"/>
  <c r="CA260" i="3"/>
  <c r="BZ260" i="3"/>
  <c r="BY260" i="3"/>
  <c r="BX260" i="3"/>
  <c r="BW260" i="3"/>
  <c r="BV260" i="3"/>
  <c r="BU260" i="3"/>
  <c r="BT260" i="3"/>
  <c r="BS260" i="3"/>
  <c r="BR260" i="3"/>
  <c r="BP260" i="3"/>
  <c r="BO260" i="3"/>
  <c r="BN260" i="3"/>
  <c r="BM260" i="3"/>
  <c r="BL260" i="3"/>
  <c r="BK260" i="3"/>
  <c r="BJ260" i="3"/>
  <c r="BI260" i="3"/>
  <c r="BH260" i="3"/>
  <c r="BG260" i="3"/>
  <c r="BE260" i="3"/>
  <c r="BD260" i="3"/>
  <c r="BC260" i="3"/>
  <c r="BB260" i="3"/>
  <c r="BA260" i="3"/>
  <c r="AZ260" i="3"/>
  <c r="AY260" i="3"/>
  <c r="AX260" i="3"/>
  <c r="AW260" i="3"/>
  <c r="AV260" i="3"/>
  <c r="AT260" i="3"/>
  <c r="AS260" i="3"/>
  <c r="AR260" i="3"/>
  <c r="AQ260" i="3"/>
  <c r="AP260" i="3"/>
  <c r="AO260" i="3"/>
  <c r="AN260" i="3"/>
  <c r="AM260" i="3"/>
  <c r="AL260" i="3"/>
  <c r="AK260" i="3"/>
  <c r="AI260" i="3"/>
  <c r="AH260" i="3"/>
  <c r="AG260" i="3"/>
  <c r="AF260" i="3"/>
  <c r="AE260" i="3"/>
  <c r="AD260" i="3"/>
  <c r="AC260" i="3"/>
  <c r="AB260" i="3"/>
  <c r="AA260" i="3"/>
  <c r="Z260" i="3"/>
  <c r="X260" i="3"/>
  <c r="W260" i="3"/>
  <c r="V260" i="3"/>
  <c r="U260" i="3"/>
  <c r="T260" i="3"/>
  <c r="S260" i="3"/>
  <c r="R260" i="3"/>
  <c r="Q260" i="3"/>
  <c r="P260" i="3"/>
  <c r="O260" i="3"/>
  <c r="M260" i="3"/>
  <c r="L260" i="3"/>
  <c r="K260" i="3"/>
  <c r="J260" i="3"/>
  <c r="I260" i="3"/>
  <c r="H260" i="3"/>
  <c r="G260" i="3"/>
  <c r="F260" i="3"/>
  <c r="E260" i="3"/>
  <c r="D260" i="3"/>
  <c r="C260" i="3"/>
  <c r="A260" i="3"/>
  <c r="B260" i="3" s="1"/>
  <c r="CA259" i="3"/>
  <c r="BZ259" i="3"/>
  <c r="BY259" i="3"/>
  <c r="BX259" i="3"/>
  <c r="BW259" i="3"/>
  <c r="BV259" i="3"/>
  <c r="BU259" i="3"/>
  <c r="BT259" i="3"/>
  <c r="BS259" i="3"/>
  <c r="BR259" i="3"/>
  <c r="BP259" i="3"/>
  <c r="BO259" i="3"/>
  <c r="BN259" i="3"/>
  <c r="BM259" i="3"/>
  <c r="BL259" i="3"/>
  <c r="BK259" i="3"/>
  <c r="BJ259" i="3"/>
  <c r="BI259" i="3"/>
  <c r="BH259" i="3"/>
  <c r="BG259" i="3"/>
  <c r="BE259" i="3"/>
  <c r="BD259" i="3"/>
  <c r="BC259" i="3"/>
  <c r="BB259" i="3"/>
  <c r="BA259" i="3"/>
  <c r="AZ259" i="3"/>
  <c r="AY259" i="3"/>
  <c r="AX259" i="3"/>
  <c r="AW259" i="3"/>
  <c r="AV259" i="3"/>
  <c r="AT259" i="3"/>
  <c r="AS259" i="3"/>
  <c r="AR259" i="3"/>
  <c r="AQ259" i="3"/>
  <c r="AP259" i="3"/>
  <c r="AO259" i="3"/>
  <c r="AN259" i="3"/>
  <c r="AM259" i="3"/>
  <c r="AL259" i="3"/>
  <c r="AK259" i="3"/>
  <c r="AI259" i="3"/>
  <c r="AH259" i="3"/>
  <c r="AG259" i="3"/>
  <c r="AF259" i="3"/>
  <c r="AE259" i="3"/>
  <c r="AD259" i="3"/>
  <c r="AC259" i="3"/>
  <c r="AB259" i="3"/>
  <c r="AA259" i="3"/>
  <c r="Z259" i="3"/>
  <c r="X259" i="3"/>
  <c r="W259" i="3"/>
  <c r="V259" i="3"/>
  <c r="U259" i="3"/>
  <c r="T259" i="3"/>
  <c r="S259" i="3"/>
  <c r="R259" i="3"/>
  <c r="Q259" i="3"/>
  <c r="P259" i="3"/>
  <c r="O259" i="3"/>
  <c r="M259" i="3"/>
  <c r="L259" i="3"/>
  <c r="K259" i="3"/>
  <c r="J259" i="3"/>
  <c r="I259" i="3"/>
  <c r="H259" i="3"/>
  <c r="G259" i="3"/>
  <c r="F259" i="3"/>
  <c r="E259" i="3"/>
  <c r="D259" i="3"/>
  <c r="C259" i="3"/>
  <c r="A259" i="3"/>
  <c r="B259" i="3" s="1"/>
  <c r="CA258" i="3"/>
  <c r="BZ258" i="3"/>
  <c r="BY258" i="3"/>
  <c r="BX258" i="3"/>
  <c r="BW258" i="3"/>
  <c r="BV258" i="3"/>
  <c r="BU258" i="3"/>
  <c r="BT258" i="3"/>
  <c r="BS258" i="3"/>
  <c r="BR258" i="3"/>
  <c r="BP258" i="3"/>
  <c r="BO258" i="3"/>
  <c r="BN258" i="3"/>
  <c r="BM258" i="3"/>
  <c r="BL258" i="3"/>
  <c r="BK258" i="3"/>
  <c r="BJ258" i="3"/>
  <c r="BI258" i="3"/>
  <c r="BH258" i="3"/>
  <c r="BG258" i="3"/>
  <c r="BE258" i="3"/>
  <c r="BD258" i="3"/>
  <c r="BC258" i="3"/>
  <c r="BB258" i="3"/>
  <c r="BA258" i="3"/>
  <c r="AZ258" i="3"/>
  <c r="AY258" i="3"/>
  <c r="AX258" i="3"/>
  <c r="AW258" i="3"/>
  <c r="AV258" i="3"/>
  <c r="AT258" i="3"/>
  <c r="AS258" i="3"/>
  <c r="AR258" i="3"/>
  <c r="AQ258" i="3"/>
  <c r="AP258" i="3"/>
  <c r="AO258" i="3"/>
  <c r="AN258" i="3"/>
  <c r="AM258" i="3"/>
  <c r="AL258" i="3"/>
  <c r="AK258" i="3"/>
  <c r="AI258" i="3"/>
  <c r="AH258" i="3"/>
  <c r="AG258" i="3"/>
  <c r="AF258" i="3"/>
  <c r="AE258" i="3"/>
  <c r="AD258" i="3"/>
  <c r="AC258" i="3"/>
  <c r="AB258" i="3"/>
  <c r="AA258" i="3"/>
  <c r="Z258" i="3"/>
  <c r="X258" i="3"/>
  <c r="W258" i="3"/>
  <c r="V258" i="3"/>
  <c r="U258" i="3"/>
  <c r="T258" i="3"/>
  <c r="S258" i="3"/>
  <c r="R258" i="3"/>
  <c r="Q258" i="3"/>
  <c r="P258" i="3"/>
  <c r="O258" i="3"/>
  <c r="M258" i="3"/>
  <c r="L258" i="3"/>
  <c r="K258" i="3"/>
  <c r="J258" i="3"/>
  <c r="I258" i="3"/>
  <c r="H258" i="3"/>
  <c r="G258" i="3"/>
  <c r="F258" i="3"/>
  <c r="E258" i="3"/>
  <c r="D258" i="3"/>
  <c r="C258" i="3"/>
  <c r="A258" i="3"/>
  <c r="B258" i="3" s="1"/>
  <c r="CA257" i="3"/>
  <c r="BZ257" i="3"/>
  <c r="BY257" i="3"/>
  <c r="BX257" i="3"/>
  <c r="BW257" i="3"/>
  <c r="BV257" i="3"/>
  <c r="BU257" i="3"/>
  <c r="BT257" i="3"/>
  <c r="BS257" i="3"/>
  <c r="BR257" i="3"/>
  <c r="BP257" i="3"/>
  <c r="BO257" i="3"/>
  <c r="BN257" i="3"/>
  <c r="BM257" i="3"/>
  <c r="BL257" i="3"/>
  <c r="BK257" i="3"/>
  <c r="BJ257" i="3"/>
  <c r="BI257" i="3"/>
  <c r="BH257" i="3"/>
  <c r="BG257" i="3"/>
  <c r="BE257" i="3"/>
  <c r="BD257" i="3"/>
  <c r="BC257" i="3"/>
  <c r="BB257" i="3"/>
  <c r="BA257" i="3"/>
  <c r="AZ257" i="3"/>
  <c r="AY257" i="3"/>
  <c r="AX257" i="3"/>
  <c r="AW257" i="3"/>
  <c r="AV257" i="3"/>
  <c r="AT257" i="3"/>
  <c r="AS257" i="3"/>
  <c r="AR257" i="3"/>
  <c r="AQ257" i="3"/>
  <c r="AP257" i="3"/>
  <c r="AO257" i="3"/>
  <c r="AN257" i="3"/>
  <c r="AM257" i="3"/>
  <c r="AL257" i="3"/>
  <c r="AK257" i="3"/>
  <c r="AI257" i="3"/>
  <c r="AH257" i="3"/>
  <c r="AG257" i="3"/>
  <c r="AF257" i="3"/>
  <c r="AE257" i="3"/>
  <c r="AD257" i="3"/>
  <c r="AC257" i="3"/>
  <c r="AB257" i="3"/>
  <c r="AA257" i="3"/>
  <c r="Z257" i="3"/>
  <c r="X257" i="3"/>
  <c r="W257" i="3"/>
  <c r="V257" i="3"/>
  <c r="U257" i="3"/>
  <c r="T257" i="3"/>
  <c r="S257" i="3"/>
  <c r="R257" i="3"/>
  <c r="Q257" i="3"/>
  <c r="P257" i="3"/>
  <c r="O257" i="3"/>
  <c r="M257" i="3"/>
  <c r="L257" i="3"/>
  <c r="K257" i="3"/>
  <c r="J257" i="3"/>
  <c r="I257" i="3"/>
  <c r="H257" i="3"/>
  <c r="G257" i="3"/>
  <c r="F257" i="3"/>
  <c r="E257" i="3"/>
  <c r="D257" i="3"/>
  <c r="C257" i="3"/>
  <c r="B257" i="3"/>
  <c r="AJ257" i="3" s="1"/>
  <c r="CE257" i="3" s="1"/>
  <c r="A257" i="3"/>
  <c r="CA256" i="3"/>
  <c r="BZ256" i="3"/>
  <c r="BY256" i="3"/>
  <c r="BX256" i="3"/>
  <c r="BW256" i="3"/>
  <c r="BV256" i="3"/>
  <c r="BU256" i="3"/>
  <c r="BT256" i="3"/>
  <c r="BS256" i="3"/>
  <c r="BR256" i="3"/>
  <c r="BP256" i="3"/>
  <c r="BO256" i="3"/>
  <c r="BN256" i="3"/>
  <c r="BM256" i="3"/>
  <c r="BL256" i="3"/>
  <c r="BK256" i="3"/>
  <c r="BJ256" i="3"/>
  <c r="BI256" i="3"/>
  <c r="BH256" i="3"/>
  <c r="BG256" i="3"/>
  <c r="BE256" i="3"/>
  <c r="BD256" i="3"/>
  <c r="BC256" i="3"/>
  <c r="BB256" i="3"/>
  <c r="BA256" i="3"/>
  <c r="AZ256" i="3"/>
  <c r="AY256" i="3"/>
  <c r="AX256" i="3"/>
  <c r="AW256" i="3"/>
  <c r="AV256" i="3"/>
  <c r="AT256" i="3"/>
  <c r="AS256" i="3"/>
  <c r="AR256" i="3"/>
  <c r="AQ256" i="3"/>
  <c r="AP256" i="3"/>
  <c r="AO256" i="3"/>
  <c r="AN256" i="3"/>
  <c r="AM256" i="3"/>
  <c r="AL256" i="3"/>
  <c r="AK256" i="3"/>
  <c r="AI256" i="3"/>
  <c r="AH256" i="3"/>
  <c r="AG256" i="3"/>
  <c r="AF256" i="3"/>
  <c r="AE256" i="3"/>
  <c r="AD256" i="3"/>
  <c r="AC256" i="3"/>
  <c r="AB256" i="3"/>
  <c r="AA256" i="3"/>
  <c r="Z256" i="3"/>
  <c r="X256" i="3"/>
  <c r="W256" i="3"/>
  <c r="V256" i="3"/>
  <c r="U256" i="3"/>
  <c r="T256" i="3"/>
  <c r="S256" i="3"/>
  <c r="R256" i="3"/>
  <c r="Q256" i="3"/>
  <c r="P256" i="3"/>
  <c r="O256" i="3"/>
  <c r="M256" i="3"/>
  <c r="L256" i="3"/>
  <c r="K256" i="3"/>
  <c r="J256" i="3"/>
  <c r="I256" i="3"/>
  <c r="H256" i="3"/>
  <c r="G256" i="3"/>
  <c r="F256" i="3"/>
  <c r="E256" i="3"/>
  <c r="D256" i="3"/>
  <c r="C256" i="3"/>
  <c r="A256" i="3"/>
  <c r="B256" i="3" s="1"/>
  <c r="CA255" i="3"/>
  <c r="BZ255" i="3"/>
  <c r="BY255" i="3"/>
  <c r="BX255" i="3"/>
  <c r="BW255" i="3"/>
  <c r="BV255" i="3"/>
  <c r="BU255" i="3"/>
  <c r="BT255" i="3"/>
  <c r="BS255" i="3"/>
  <c r="BR255" i="3"/>
  <c r="BP255" i="3"/>
  <c r="BO255" i="3"/>
  <c r="BN255" i="3"/>
  <c r="BM255" i="3"/>
  <c r="BL255" i="3"/>
  <c r="BK255" i="3"/>
  <c r="BJ255" i="3"/>
  <c r="BI255" i="3"/>
  <c r="BH255" i="3"/>
  <c r="BG255" i="3"/>
  <c r="BE255" i="3"/>
  <c r="BD255" i="3"/>
  <c r="BC255" i="3"/>
  <c r="BB255" i="3"/>
  <c r="BA255" i="3"/>
  <c r="AZ255" i="3"/>
  <c r="AY255" i="3"/>
  <c r="AX255" i="3"/>
  <c r="AW255" i="3"/>
  <c r="AV255" i="3"/>
  <c r="AT255" i="3"/>
  <c r="AS255" i="3"/>
  <c r="AR255" i="3"/>
  <c r="AQ255" i="3"/>
  <c r="AP255" i="3"/>
  <c r="AO255" i="3"/>
  <c r="AN255" i="3"/>
  <c r="AM255" i="3"/>
  <c r="AL255" i="3"/>
  <c r="AK255" i="3"/>
  <c r="AJ255" i="3"/>
  <c r="CE255" i="3" s="1"/>
  <c r="AI255" i="3"/>
  <c r="AH255" i="3"/>
  <c r="AG255" i="3"/>
  <c r="AF255" i="3"/>
  <c r="AE255" i="3"/>
  <c r="AD255" i="3"/>
  <c r="AC255" i="3"/>
  <c r="AB255" i="3"/>
  <c r="AA255" i="3"/>
  <c r="Z255" i="3"/>
  <c r="X255" i="3"/>
  <c r="W255" i="3"/>
  <c r="V255" i="3"/>
  <c r="U255" i="3"/>
  <c r="T255" i="3"/>
  <c r="S255" i="3"/>
  <c r="R255" i="3"/>
  <c r="Q255" i="3"/>
  <c r="P255" i="3"/>
  <c r="O255" i="3"/>
  <c r="M255" i="3"/>
  <c r="L255" i="3"/>
  <c r="K255" i="3"/>
  <c r="J255" i="3"/>
  <c r="I255" i="3"/>
  <c r="H255" i="3"/>
  <c r="G255" i="3"/>
  <c r="F255" i="3"/>
  <c r="E255" i="3"/>
  <c r="D255" i="3"/>
  <c r="C255" i="3"/>
  <c r="A255" i="3"/>
  <c r="B255" i="3" s="1"/>
  <c r="CA254" i="3"/>
  <c r="BZ254" i="3"/>
  <c r="BY254" i="3"/>
  <c r="BX254" i="3"/>
  <c r="BW254" i="3"/>
  <c r="BV254" i="3"/>
  <c r="BU254" i="3"/>
  <c r="BT254" i="3"/>
  <c r="BS254" i="3"/>
  <c r="BR254" i="3"/>
  <c r="BP254" i="3"/>
  <c r="BO254" i="3"/>
  <c r="BN254" i="3"/>
  <c r="BM254" i="3"/>
  <c r="BL254" i="3"/>
  <c r="BK254" i="3"/>
  <c r="BQ254" i="3" s="1"/>
  <c r="CH254" i="3" s="1"/>
  <c r="BJ254" i="3"/>
  <c r="BI254" i="3"/>
  <c r="BH254" i="3"/>
  <c r="BG254" i="3"/>
  <c r="BE254" i="3"/>
  <c r="BD254" i="3"/>
  <c r="BC254" i="3"/>
  <c r="BB254" i="3"/>
  <c r="BA254" i="3"/>
  <c r="AZ254" i="3"/>
  <c r="AY254" i="3"/>
  <c r="AX254" i="3"/>
  <c r="AW254" i="3"/>
  <c r="AV254" i="3"/>
  <c r="AT254" i="3"/>
  <c r="AS254" i="3"/>
  <c r="AR254" i="3"/>
  <c r="AQ254" i="3"/>
  <c r="AP254" i="3"/>
  <c r="AO254" i="3"/>
  <c r="AN254" i="3"/>
  <c r="AM254" i="3"/>
  <c r="AL254" i="3"/>
  <c r="AK254" i="3"/>
  <c r="AI254" i="3"/>
  <c r="AH254" i="3"/>
  <c r="AG254" i="3"/>
  <c r="AF254" i="3"/>
  <c r="AE254" i="3"/>
  <c r="AD254" i="3"/>
  <c r="AC254" i="3"/>
  <c r="AB254" i="3"/>
  <c r="AA254" i="3"/>
  <c r="Z254" i="3"/>
  <c r="X254" i="3"/>
  <c r="W254" i="3"/>
  <c r="V254" i="3"/>
  <c r="U254" i="3"/>
  <c r="T254" i="3"/>
  <c r="S254" i="3"/>
  <c r="R254" i="3"/>
  <c r="Q254" i="3"/>
  <c r="P254" i="3"/>
  <c r="O254" i="3"/>
  <c r="M254" i="3"/>
  <c r="L254" i="3"/>
  <c r="K254" i="3"/>
  <c r="J254" i="3"/>
  <c r="I254" i="3"/>
  <c r="H254" i="3"/>
  <c r="G254" i="3"/>
  <c r="F254" i="3"/>
  <c r="E254" i="3"/>
  <c r="D254" i="3"/>
  <c r="C254" i="3"/>
  <c r="B254" i="3"/>
  <c r="A254" i="3"/>
  <c r="CA253" i="3"/>
  <c r="BZ253" i="3"/>
  <c r="BY253" i="3"/>
  <c r="BX253" i="3"/>
  <c r="BW253" i="3"/>
  <c r="BV253" i="3"/>
  <c r="BU253" i="3"/>
  <c r="BT253" i="3"/>
  <c r="BS253" i="3"/>
  <c r="BR253" i="3"/>
  <c r="BP253" i="3"/>
  <c r="BO253" i="3"/>
  <c r="BN253" i="3"/>
  <c r="BM253" i="3"/>
  <c r="BL253" i="3"/>
  <c r="BK253" i="3"/>
  <c r="BJ253" i="3"/>
  <c r="BI253" i="3"/>
  <c r="BH253" i="3"/>
  <c r="BG253" i="3"/>
  <c r="BE253" i="3"/>
  <c r="BD253" i="3"/>
  <c r="BC253" i="3"/>
  <c r="BB253" i="3"/>
  <c r="BA253" i="3"/>
  <c r="AZ253" i="3"/>
  <c r="AY253" i="3"/>
  <c r="AX253" i="3"/>
  <c r="AW253" i="3"/>
  <c r="AV253" i="3"/>
  <c r="AT253" i="3"/>
  <c r="AS253" i="3"/>
  <c r="AR253" i="3"/>
  <c r="AQ253" i="3"/>
  <c r="AP253" i="3"/>
  <c r="AO253" i="3"/>
  <c r="AN253" i="3"/>
  <c r="AM253" i="3"/>
  <c r="AL253" i="3"/>
  <c r="AK253" i="3"/>
  <c r="AI253" i="3"/>
  <c r="AH253" i="3"/>
  <c r="AG253" i="3"/>
  <c r="AF253" i="3"/>
  <c r="AE253" i="3"/>
  <c r="AD253" i="3"/>
  <c r="AC253" i="3"/>
  <c r="AB253" i="3"/>
  <c r="AA253" i="3"/>
  <c r="Z253" i="3"/>
  <c r="X253" i="3"/>
  <c r="W253" i="3"/>
  <c r="V253" i="3"/>
  <c r="U253" i="3"/>
  <c r="T253" i="3"/>
  <c r="S253" i="3"/>
  <c r="R253" i="3"/>
  <c r="Q253" i="3"/>
  <c r="P253" i="3"/>
  <c r="O253" i="3"/>
  <c r="M253" i="3"/>
  <c r="L253" i="3"/>
  <c r="K253" i="3"/>
  <c r="J253" i="3"/>
  <c r="I253" i="3"/>
  <c r="H253" i="3"/>
  <c r="G253" i="3"/>
  <c r="F253" i="3"/>
  <c r="E253" i="3"/>
  <c r="D253" i="3"/>
  <c r="C253" i="3"/>
  <c r="A253" i="3"/>
  <c r="B253" i="3" s="1"/>
  <c r="CA252" i="3"/>
  <c r="BZ252" i="3"/>
  <c r="BY252" i="3"/>
  <c r="BX252" i="3"/>
  <c r="BW252" i="3"/>
  <c r="BV252" i="3"/>
  <c r="BU252" i="3"/>
  <c r="BT252" i="3"/>
  <c r="BS252" i="3"/>
  <c r="BR252" i="3"/>
  <c r="BP252" i="3"/>
  <c r="BO252" i="3"/>
  <c r="BN252" i="3"/>
  <c r="BM252" i="3"/>
  <c r="BL252" i="3"/>
  <c r="BK252" i="3"/>
  <c r="BJ252" i="3"/>
  <c r="BI252" i="3"/>
  <c r="BH252" i="3"/>
  <c r="BG252" i="3"/>
  <c r="BE252" i="3"/>
  <c r="BD252" i="3"/>
  <c r="BC252" i="3"/>
  <c r="BB252" i="3"/>
  <c r="BA252" i="3"/>
  <c r="AZ252" i="3"/>
  <c r="AY252" i="3"/>
  <c r="AX252" i="3"/>
  <c r="AW252" i="3"/>
  <c r="AV252" i="3"/>
  <c r="AT252" i="3"/>
  <c r="AS252" i="3"/>
  <c r="AR252" i="3"/>
  <c r="AQ252" i="3"/>
  <c r="AP252" i="3"/>
  <c r="AO252" i="3"/>
  <c r="AN252" i="3"/>
  <c r="AM252" i="3"/>
  <c r="AL252" i="3"/>
  <c r="AK252" i="3"/>
  <c r="AI252" i="3"/>
  <c r="AH252" i="3"/>
  <c r="AG252" i="3"/>
  <c r="AF252" i="3"/>
  <c r="AE252" i="3"/>
  <c r="AD252" i="3"/>
  <c r="AC252" i="3"/>
  <c r="AB252" i="3"/>
  <c r="AA252" i="3"/>
  <c r="Z252" i="3"/>
  <c r="X252" i="3"/>
  <c r="W252" i="3"/>
  <c r="V252" i="3"/>
  <c r="U252" i="3"/>
  <c r="T252" i="3"/>
  <c r="S252" i="3"/>
  <c r="R252" i="3"/>
  <c r="Q252" i="3"/>
  <c r="P252" i="3"/>
  <c r="O252" i="3"/>
  <c r="M252" i="3"/>
  <c r="L252" i="3"/>
  <c r="K252" i="3"/>
  <c r="J252" i="3"/>
  <c r="I252" i="3"/>
  <c r="H252" i="3"/>
  <c r="G252" i="3"/>
  <c r="F252" i="3"/>
  <c r="E252" i="3"/>
  <c r="D252" i="3"/>
  <c r="C252" i="3"/>
  <c r="A252" i="3"/>
  <c r="B252" i="3" s="1"/>
  <c r="CA251" i="3"/>
  <c r="BZ251" i="3"/>
  <c r="BY251" i="3"/>
  <c r="BX251" i="3"/>
  <c r="BW251" i="3"/>
  <c r="BV251" i="3"/>
  <c r="BU251" i="3"/>
  <c r="BT251" i="3"/>
  <c r="BS251" i="3"/>
  <c r="BR251" i="3"/>
  <c r="BP251" i="3"/>
  <c r="BO251" i="3"/>
  <c r="BN251" i="3"/>
  <c r="BM251" i="3"/>
  <c r="BL251" i="3"/>
  <c r="BK251" i="3"/>
  <c r="BJ251" i="3"/>
  <c r="BI251" i="3"/>
  <c r="BH251" i="3"/>
  <c r="BG251" i="3"/>
  <c r="BE251" i="3"/>
  <c r="BD251" i="3"/>
  <c r="BC251" i="3"/>
  <c r="BB251" i="3"/>
  <c r="BA251" i="3"/>
  <c r="AZ251" i="3"/>
  <c r="AY251" i="3"/>
  <c r="AX251" i="3"/>
  <c r="AW251" i="3"/>
  <c r="AV251" i="3"/>
  <c r="AT251" i="3"/>
  <c r="AS251" i="3"/>
  <c r="AR251" i="3"/>
  <c r="AQ251" i="3"/>
  <c r="AP251" i="3"/>
  <c r="AO251" i="3"/>
  <c r="AN251" i="3"/>
  <c r="AM251" i="3"/>
  <c r="AL251" i="3"/>
  <c r="AK251" i="3"/>
  <c r="AI251" i="3"/>
  <c r="AH251" i="3"/>
  <c r="AG251" i="3"/>
  <c r="AF251" i="3"/>
  <c r="AE251" i="3"/>
  <c r="AD251" i="3"/>
  <c r="AC251" i="3"/>
  <c r="AB251" i="3"/>
  <c r="AA251" i="3"/>
  <c r="Z251" i="3"/>
  <c r="X251" i="3"/>
  <c r="W251" i="3"/>
  <c r="V251" i="3"/>
  <c r="U251" i="3"/>
  <c r="T251" i="3"/>
  <c r="S251" i="3"/>
  <c r="R251" i="3"/>
  <c r="Q251" i="3"/>
  <c r="P251" i="3"/>
  <c r="O251" i="3"/>
  <c r="M251" i="3"/>
  <c r="L251" i="3"/>
  <c r="K251" i="3"/>
  <c r="J251" i="3"/>
  <c r="I251" i="3"/>
  <c r="H251" i="3"/>
  <c r="G251" i="3"/>
  <c r="F251" i="3"/>
  <c r="E251" i="3"/>
  <c r="D251" i="3"/>
  <c r="C251" i="3"/>
  <c r="A251" i="3"/>
  <c r="B251" i="3" s="1"/>
  <c r="AJ251" i="3" s="1"/>
  <c r="CE251" i="3" s="1"/>
  <c r="CA250" i="3"/>
  <c r="BZ250" i="3"/>
  <c r="BY250" i="3"/>
  <c r="BX250" i="3"/>
  <c r="BW250" i="3"/>
  <c r="BV250" i="3"/>
  <c r="BU250" i="3"/>
  <c r="BT250" i="3"/>
  <c r="BS250" i="3"/>
  <c r="BR250" i="3"/>
  <c r="BP250" i="3"/>
  <c r="BO250" i="3"/>
  <c r="BN250" i="3"/>
  <c r="BM250" i="3"/>
  <c r="BL250" i="3"/>
  <c r="BK250" i="3"/>
  <c r="BJ250" i="3"/>
  <c r="BI250" i="3"/>
  <c r="BH250" i="3"/>
  <c r="BG250" i="3"/>
  <c r="BE250" i="3"/>
  <c r="BD250" i="3"/>
  <c r="BC250" i="3"/>
  <c r="BB250" i="3"/>
  <c r="BA250" i="3"/>
  <c r="AZ250" i="3"/>
  <c r="AY250" i="3"/>
  <c r="AX250" i="3"/>
  <c r="AW250" i="3"/>
  <c r="AV250" i="3"/>
  <c r="AT250" i="3"/>
  <c r="AS250" i="3"/>
  <c r="AR250" i="3"/>
  <c r="AQ250" i="3"/>
  <c r="AP250" i="3"/>
  <c r="AO250" i="3"/>
  <c r="AN250" i="3"/>
  <c r="AM250" i="3"/>
  <c r="AL250" i="3"/>
  <c r="AK250" i="3"/>
  <c r="AI250" i="3"/>
  <c r="AH250" i="3"/>
  <c r="AG250" i="3"/>
  <c r="AF250" i="3"/>
  <c r="AE250" i="3"/>
  <c r="AD250" i="3"/>
  <c r="AC250" i="3"/>
  <c r="AB250" i="3"/>
  <c r="AA250" i="3"/>
  <c r="Z250" i="3"/>
  <c r="X250" i="3"/>
  <c r="W250" i="3"/>
  <c r="V250" i="3"/>
  <c r="U250" i="3"/>
  <c r="T250" i="3"/>
  <c r="S250" i="3"/>
  <c r="R250" i="3"/>
  <c r="Q250" i="3"/>
  <c r="P250" i="3"/>
  <c r="O250" i="3"/>
  <c r="M250" i="3"/>
  <c r="L250" i="3"/>
  <c r="K250" i="3"/>
  <c r="J250" i="3"/>
  <c r="I250" i="3"/>
  <c r="H250" i="3"/>
  <c r="G250" i="3"/>
  <c r="F250" i="3"/>
  <c r="E250" i="3"/>
  <c r="D250" i="3"/>
  <c r="C250" i="3"/>
  <c r="B250" i="3"/>
  <c r="AJ250" i="3" s="1"/>
  <c r="CE250" i="3" s="1"/>
  <c r="A250" i="3"/>
  <c r="CA249" i="3"/>
  <c r="BZ249" i="3"/>
  <c r="BY249" i="3"/>
  <c r="BX249" i="3"/>
  <c r="BW249" i="3"/>
  <c r="BV249" i="3"/>
  <c r="BU249" i="3"/>
  <c r="BT249" i="3"/>
  <c r="BS249" i="3"/>
  <c r="BR249" i="3"/>
  <c r="BP249" i="3"/>
  <c r="BO249" i="3"/>
  <c r="BN249" i="3"/>
  <c r="BM249" i="3"/>
  <c r="BL249" i="3"/>
  <c r="BK249" i="3"/>
  <c r="BJ249" i="3"/>
  <c r="BI249" i="3"/>
  <c r="BH249" i="3"/>
  <c r="BG249" i="3"/>
  <c r="BE249" i="3"/>
  <c r="BD249" i="3"/>
  <c r="BC249" i="3"/>
  <c r="BB249" i="3"/>
  <c r="BA249" i="3"/>
  <c r="AZ249" i="3"/>
  <c r="AY249" i="3"/>
  <c r="AX249" i="3"/>
  <c r="AW249" i="3"/>
  <c r="AV249" i="3"/>
  <c r="AT249" i="3"/>
  <c r="AS249" i="3"/>
  <c r="AR249" i="3"/>
  <c r="AQ249" i="3"/>
  <c r="AP249" i="3"/>
  <c r="AO249" i="3"/>
  <c r="AN249" i="3"/>
  <c r="AM249" i="3"/>
  <c r="AL249" i="3"/>
  <c r="AK249" i="3"/>
  <c r="AI249" i="3"/>
  <c r="AH249" i="3"/>
  <c r="AG249" i="3"/>
  <c r="AF249" i="3"/>
  <c r="AE249" i="3"/>
  <c r="AD249" i="3"/>
  <c r="AC249" i="3"/>
  <c r="AB249" i="3"/>
  <c r="AA249" i="3"/>
  <c r="Z249" i="3"/>
  <c r="X249" i="3"/>
  <c r="W249" i="3"/>
  <c r="V249" i="3"/>
  <c r="U249" i="3"/>
  <c r="T249" i="3"/>
  <c r="S249" i="3"/>
  <c r="R249" i="3"/>
  <c r="Q249" i="3"/>
  <c r="P249" i="3"/>
  <c r="O249" i="3"/>
  <c r="M249" i="3"/>
  <c r="L249" i="3"/>
  <c r="K249" i="3"/>
  <c r="J249" i="3"/>
  <c r="I249" i="3"/>
  <c r="H249" i="3"/>
  <c r="G249" i="3"/>
  <c r="F249" i="3"/>
  <c r="E249" i="3"/>
  <c r="D249" i="3"/>
  <c r="C249" i="3"/>
  <c r="B249" i="3"/>
  <c r="A249" i="3"/>
  <c r="CA248" i="3"/>
  <c r="BZ248" i="3"/>
  <c r="BY248" i="3"/>
  <c r="BX248" i="3"/>
  <c r="BW248" i="3"/>
  <c r="BV248" i="3"/>
  <c r="BU248" i="3"/>
  <c r="BT248" i="3"/>
  <c r="BS248" i="3"/>
  <c r="BR248" i="3"/>
  <c r="BP248" i="3"/>
  <c r="BO248" i="3"/>
  <c r="BN248" i="3"/>
  <c r="BM248" i="3"/>
  <c r="BL248" i="3"/>
  <c r="BK248" i="3"/>
  <c r="BQ248" i="3" s="1"/>
  <c r="CH248" i="3" s="1"/>
  <c r="BJ248" i="3"/>
  <c r="BI248" i="3"/>
  <c r="BH248" i="3"/>
  <c r="BG248" i="3"/>
  <c r="BE248" i="3"/>
  <c r="BD248" i="3"/>
  <c r="BC248" i="3"/>
  <c r="BB248" i="3"/>
  <c r="BA248" i="3"/>
  <c r="AZ248" i="3"/>
  <c r="AY248" i="3"/>
  <c r="AX248" i="3"/>
  <c r="AW248" i="3"/>
  <c r="AV248" i="3"/>
  <c r="AT248" i="3"/>
  <c r="AS248" i="3"/>
  <c r="AR248" i="3"/>
  <c r="AQ248" i="3"/>
  <c r="AP248" i="3"/>
  <c r="AO248" i="3"/>
  <c r="AN248" i="3"/>
  <c r="AM248" i="3"/>
  <c r="AL248" i="3"/>
  <c r="AK248" i="3"/>
  <c r="AI248" i="3"/>
  <c r="AH248" i="3"/>
  <c r="AG248" i="3"/>
  <c r="AF248" i="3"/>
  <c r="AE248" i="3"/>
  <c r="AD248" i="3"/>
  <c r="AC248" i="3"/>
  <c r="AB248" i="3"/>
  <c r="AA248" i="3"/>
  <c r="Z248" i="3"/>
  <c r="X248" i="3"/>
  <c r="W248" i="3"/>
  <c r="V248" i="3"/>
  <c r="U248" i="3"/>
  <c r="T248" i="3"/>
  <c r="S248" i="3"/>
  <c r="R248" i="3"/>
  <c r="Q248" i="3"/>
  <c r="P248" i="3"/>
  <c r="O248" i="3"/>
  <c r="M248" i="3"/>
  <c r="L248" i="3"/>
  <c r="K248" i="3"/>
  <c r="J248" i="3"/>
  <c r="I248" i="3"/>
  <c r="H248" i="3"/>
  <c r="G248" i="3"/>
  <c r="F248" i="3"/>
  <c r="E248" i="3"/>
  <c r="D248" i="3"/>
  <c r="C248" i="3"/>
  <c r="A248" i="3"/>
  <c r="B248" i="3" s="1"/>
  <c r="CA247" i="3"/>
  <c r="BZ247" i="3"/>
  <c r="BY247" i="3"/>
  <c r="BX247" i="3"/>
  <c r="BW247" i="3"/>
  <c r="BV247" i="3"/>
  <c r="BU247" i="3"/>
  <c r="BT247" i="3"/>
  <c r="BS247" i="3"/>
  <c r="BR247" i="3"/>
  <c r="BP247" i="3"/>
  <c r="BO247" i="3"/>
  <c r="BN247" i="3"/>
  <c r="BM247" i="3"/>
  <c r="BL247" i="3"/>
  <c r="BK247" i="3"/>
  <c r="BJ247" i="3"/>
  <c r="BI247" i="3"/>
  <c r="BH247" i="3"/>
  <c r="BG247" i="3"/>
  <c r="BE247" i="3"/>
  <c r="BD247" i="3"/>
  <c r="BC247" i="3"/>
  <c r="BB247" i="3"/>
  <c r="BA247" i="3"/>
  <c r="AZ247" i="3"/>
  <c r="AY247" i="3"/>
  <c r="AX247" i="3"/>
  <c r="AW247" i="3"/>
  <c r="AV247" i="3"/>
  <c r="AT247" i="3"/>
  <c r="AS247" i="3"/>
  <c r="AR247" i="3"/>
  <c r="AQ247" i="3"/>
  <c r="AP247" i="3"/>
  <c r="AO247" i="3"/>
  <c r="AN247" i="3"/>
  <c r="AM247" i="3"/>
  <c r="AL247" i="3"/>
  <c r="AK247" i="3"/>
  <c r="AI247" i="3"/>
  <c r="AH247" i="3"/>
  <c r="AG247" i="3"/>
  <c r="AF247" i="3"/>
  <c r="AE247" i="3"/>
  <c r="AD247" i="3"/>
  <c r="AJ247" i="3" s="1"/>
  <c r="CE247" i="3" s="1"/>
  <c r="AC247" i="3"/>
  <c r="AB247" i="3"/>
  <c r="AA247" i="3"/>
  <c r="Z247" i="3"/>
  <c r="X247" i="3"/>
  <c r="W247" i="3"/>
  <c r="V247" i="3"/>
  <c r="U247" i="3"/>
  <c r="T247" i="3"/>
  <c r="S247" i="3"/>
  <c r="R247" i="3"/>
  <c r="Q247" i="3"/>
  <c r="P247" i="3"/>
  <c r="O247" i="3"/>
  <c r="M247" i="3"/>
  <c r="L247" i="3"/>
  <c r="K247" i="3"/>
  <c r="J247" i="3"/>
  <c r="I247" i="3"/>
  <c r="H247" i="3"/>
  <c r="G247" i="3"/>
  <c r="F247" i="3"/>
  <c r="E247" i="3"/>
  <c r="D247" i="3"/>
  <c r="C247" i="3"/>
  <c r="A247" i="3"/>
  <c r="B247" i="3" s="1"/>
  <c r="CA246" i="3"/>
  <c r="BZ246" i="3"/>
  <c r="BY246" i="3"/>
  <c r="BX246" i="3"/>
  <c r="BW246" i="3"/>
  <c r="BV246" i="3"/>
  <c r="BU246" i="3"/>
  <c r="BT246" i="3"/>
  <c r="BS246" i="3"/>
  <c r="BR246" i="3"/>
  <c r="BP246" i="3"/>
  <c r="BO246" i="3"/>
  <c r="BN246" i="3"/>
  <c r="BM246" i="3"/>
  <c r="BL246" i="3"/>
  <c r="BK246" i="3"/>
  <c r="BJ246" i="3"/>
  <c r="BI246" i="3"/>
  <c r="BH246" i="3"/>
  <c r="BG246" i="3"/>
  <c r="BE246" i="3"/>
  <c r="BD246" i="3"/>
  <c r="BC246" i="3"/>
  <c r="BB246" i="3"/>
  <c r="BA246" i="3"/>
  <c r="AZ246" i="3"/>
  <c r="AY246" i="3"/>
  <c r="AX246" i="3"/>
  <c r="AW246" i="3"/>
  <c r="AV246" i="3"/>
  <c r="AT246" i="3"/>
  <c r="AS246" i="3"/>
  <c r="AR246" i="3"/>
  <c r="AQ246" i="3"/>
  <c r="AP246" i="3"/>
  <c r="AO246" i="3"/>
  <c r="AN246" i="3"/>
  <c r="AM246" i="3"/>
  <c r="AL246" i="3"/>
  <c r="AK246" i="3"/>
  <c r="AI246" i="3"/>
  <c r="AH246" i="3"/>
  <c r="AG246" i="3"/>
  <c r="AF246" i="3"/>
  <c r="AE246" i="3"/>
  <c r="AD246" i="3"/>
  <c r="AC246" i="3"/>
  <c r="AB246" i="3"/>
  <c r="AA246" i="3"/>
  <c r="Z246" i="3"/>
  <c r="X246" i="3"/>
  <c r="W246" i="3"/>
  <c r="V246" i="3"/>
  <c r="U246" i="3"/>
  <c r="T246" i="3"/>
  <c r="S246" i="3"/>
  <c r="R246" i="3"/>
  <c r="Q246" i="3"/>
  <c r="P246" i="3"/>
  <c r="O246" i="3"/>
  <c r="M246" i="3"/>
  <c r="L246" i="3"/>
  <c r="K246" i="3"/>
  <c r="J246" i="3"/>
  <c r="I246" i="3"/>
  <c r="H246" i="3"/>
  <c r="G246" i="3"/>
  <c r="F246" i="3"/>
  <c r="E246" i="3"/>
  <c r="D246" i="3"/>
  <c r="C246" i="3"/>
  <c r="B246" i="3"/>
  <c r="A246" i="3"/>
  <c r="CA245" i="3"/>
  <c r="BZ245" i="3"/>
  <c r="BY245" i="3"/>
  <c r="BX245" i="3"/>
  <c r="BW245" i="3"/>
  <c r="BV245" i="3"/>
  <c r="BU245" i="3"/>
  <c r="BT245" i="3"/>
  <c r="BS245" i="3"/>
  <c r="BR245" i="3"/>
  <c r="BP245" i="3"/>
  <c r="BO245" i="3"/>
  <c r="BN245" i="3"/>
  <c r="BM245" i="3"/>
  <c r="BL245" i="3"/>
  <c r="BK245" i="3"/>
  <c r="BJ245" i="3"/>
  <c r="BI245" i="3"/>
  <c r="BH245" i="3"/>
  <c r="BG245" i="3"/>
  <c r="BE245" i="3"/>
  <c r="BD245" i="3"/>
  <c r="BC245" i="3"/>
  <c r="BB245" i="3"/>
  <c r="BA245" i="3"/>
  <c r="AZ245" i="3"/>
  <c r="AY245" i="3"/>
  <c r="AX245" i="3"/>
  <c r="AW245" i="3"/>
  <c r="AV245" i="3"/>
  <c r="AT245" i="3"/>
  <c r="AS245" i="3"/>
  <c r="AR245" i="3"/>
  <c r="AQ245" i="3"/>
  <c r="AP245" i="3"/>
  <c r="AO245" i="3"/>
  <c r="AN245" i="3"/>
  <c r="AM245" i="3"/>
  <c r="AL245" i="3"/>
  <c r="AK245" i="3"/>
  <c r="AI245" i="3"/>
  <c r="AH245" i="3"/>
  <c r="AG245" i="3"/>
  <c r="AF245" i="3"/>
  <c r="AE245" i="3"/>
  <c r="AD245" i="3"/>
  <c r="AC245" i="3"/>
  <c r="AB245" i="3"/>
  <c r="AA245" i="3"/>
  <c r="Z245" i="3"/>
  <c r="X245" i="3"/>
  <c r="W245" i="3"/>
  <c r="V245" i="3"/>
  <c r="U245" i="3"/>
  <c r="T245" i="3"/>
  <c r="S245" i="3"/>
  <c r="R245" i="3"/>
  <c r="Q245" i="3"/>
  <c r="P245" i="3"/>
  <c r="O245" i="3"/>
  <c r="M245" i="3"/>
  <c r="L245" i="3"/>
  <c r="K245" i="3"/>
  <c r="J245" i="3"/>
  <c r="I245" i="3"/>
  <c r="H245" i="3"/>
  <c r="G245" i="3"/>
  <c r="F245" i="3"/>
  <c r="E245" i="3"/>
  <c r="D245" i="3"/>
  <c r="C245" i="3"/>
  <c r="A245" i="3"/>
  <c r="B245" i="3" s="1"/>
  <c r="CA244" i="3"/>
  <c r="BZ244" i="3"/>
  <c r="BY244" i="3"/>
  <c r="BX244" i="3"/>
  <c r="BW244" i="3"/>
  <c r="BV244" i="3"/>
  <c r="BU244" i="3"/>
  <c r="BT244" i="3"/>
  <c r="BS244" i="3"/>
  <c r="BR244" i="3"/>
  <c r="BP244" i="3"/>
  <c r="BO244" i="3"/>
  <c r="BN244" i="3"/>
  <c r="BM244" i="3"/>
  <c r="BL244" i="3"/>
  <c r="BK244" i="3"/>
  <c r="BJ244" i="3"/>
  <c r="BI244" i="3"/>
  <c r="BH244" i="3"/>
  <c r="BG244" i="3"/>
  <c r="BE244" i="3"/>
  <c r="BD244" i="3"/>
  <c r="BC244" i="3"/>
  <c r="BB244" i="3"/>
  <c r="BA244" i="3"/>
  <c r="AZ244" i="3"/>
  <c r="AY244" i="3"/>
  <c r="AX244" i="3"/>
  <c r="AW244" i="3"/>
  <c r="AV244" i="3"/>
  <c r="AT244" i="3"/>
  <c r="AS244" i="3"/>
  <c r="AR244" i="3"/>
  <c r="AQ244" i="3"/>
  <c r="AP244" i="3"/>
  <c r="AO244" i="3"/>
  <c r="AN244" i="3"/>
  <c r="AM244" i="3"/>
  <c r="AL244" i="3"/>
  <c r="AK244" i="3"/>
  <c r="AI244" i="3"/>
  <c r="AH244" i="3"/>
  <c r="AG244" i="3"/>
  <c r="AF244" i="3"/>
  <c r="AE244" i="3"/>
  <c r="AD244" i="3"/>
  <c r="AC244" i="3"/>
  <c r="AB244" i="3"/>
  <c r="AA244" i="3"/>
  <c r="Z244" i="3"/>
  <c r="X244" i="3"/>
  <c r="W244" i="3"/>
  <c r="V244" i="3"/>
  <c r="U244" i="3"/>
  <c r="T244" i="3"/>
  <c r="S244" i="3"/>
  <c r="R244" i="3"/>
  <c r="Q244" i="3"/>
  <c r="P244" i="3"/>
  <c r="O244" i="3"/>
  <c r="M244" i="3"/>
  <c r="L244" i="3"/>
  <c r="K244" i="3"/>
  <c r="J244" i="3"/>
  <c r="I244" i="3"/>
  <c r="H244" i="3"/>
  <c r="G244" i="3"/>
  <c r="F244" i="3"/>
  <c r="E244" i="3"/>
  <c r="D244" i="3"/>
  <c r="C244" i="3"/>
  <c r="A244" i="3"/>
  <c r="B244" i="3" s="1"/>
  <c r="CA243" i="3"/>
  <c r="BZ243" i="3"/>
  <c r="BY243" i="3"/>
  <c r="BX243" i="3"/>
  <c r="BW243" i="3"/>
  <c r="BV243" i="3"/>
  <c r="BU243" i="3"/>
  <c r="BT243" i="3"/>
  <c r="BS243" i="3"/>
  <c r="BR243" i="3"/>
  <c r="BP243" i="3"/>
  <c r="BO243" i="3"/>
  <c r="BN243" i="3"/>
  <c r="BM243" i="3"/>
  <c r="BL243" i="3"/>
  <c r="BK243" i="3"/>
  <c r="BJ243" i="3"/>
  <c r="BI243" i="3"/>
  <c r="BH243" i="3"/>
  <c r="BG243" i="3"/>
  <c r="BE243" i="3"/>
  <c r="BD243" i="3"/>
  <c r="BC243" i="3"/>
  <c r="BB243" i="3"/>
  <c r="BA243" i="3"/>
  <c r="AZ243" i="3"/>
  <c r="AY243" i="3"/>
  <c r="AX243" i="3"/>
  <c r="AW243" i="3"/>
  <c r="AV243" i="3"/>
  <c r="AT243" i="3"/>
  <c r="AS243" i="3"/>
  <c r="AR243" i="3"/>
  <c r="AQ243" i="3"/>
  <c r="AP243" i="3"/>
  <c r="AO243" i="3"/>
  <c r="AN243" i="3"/>
  <c r="AM243" i="3"/>
  <c r="AL243" i="3"/>
  <c r="AK243" i="3"/>
  <c r="AI243" i="3"/>
  <c r="AH243" i="3"/>
  <c r="AG243" i="3"/>
  <c r="AF243" i="3"/>
  <c r="AE243" i="3"/>
  <c r="AD243" i="3"/>
  <c r="AC243" i="3"/>
  <c r="AB243" i="3"/>
  <c r="AA243" i="3"/>
  <c r="Z243" i="3"/>
  <c r="X243" i="3"/>
  <c r="W243" i="3"/>
  <c r="V243" i="3"/>
  <c r="U243" i="3"/>
  <c r="T243" i="3"/>
  <c r="S243" i="3"/>
  <c r="R243" i="3"/>
  <c r="Q243" i="3"/>
  <c r="P243" i="3"/>
  <c r="O243" i="3"/>
  <c r="M243" i="3"/>
  <c r="L243" i="3"/>
  <c r="K243" i="3"/>
  <c r="J243" i="3"/>
  <c r="I243" i="3"/>
  <c r="H243" i="3"/>
  <c r="G243" i="3"/>
  <c r="F243" i="3"/>
  <c r="E243" i="3"/>
  <c r="D243" i="3"/>
  <c r="C243" i="3"/>
  <c r="A243" i="3"/>
  <c r="B243" i="3" s="1"/>
  <c r="CA242" i="3"/>
  <c r="BZ242" i="3"/>
  <c r="BY242" i="3"/>
  <c r="BX242" i="3"/>
  <c r="BW242" i="3"/>
  <c r="BV242" i="3"/>
  <c r="BU242" i="3"/>
  <c r="BT242" i="3"/>
  <c r="BS242" i="3"/>
  <c r="BR242" i="3"/>
  <c r="BP242" i="3"/>
  <c r="BO242" i="3"/>
  <c r="BN242" i="3"/>
  <c r="BM242" i="3"/>
  <c r="BL242" i="3"/>
  <c r="BK242" i="3"/>
  <c r="BJ242" i="3"/>
  <c r="BI242" i="3"/>
  <c r="BH242" i="3"/>
  <c r="BG242" i="3"/>
  <c r="BE242" i="3"/>
  <c r="BD242" i="3"/>
  <c r="BC242" i="3"/>
  <c r="BB242" i="3"/>
  <c r="BA242" i="3"/>
  <c r="AZ242" i="3"/>
  <c r="AY242" i="3"/>
  <c r="AX242" i="3"/>
  <c r="AW242" i="3"/>
  <c r="AV242" i="3"/>
  <c r="AT242" i="3"/>
  <c r="AS242" i="3"/>
  <c r="AR242" i="3"/>
  <c r="AQ242" i="3"/>
  <c r="AP242" i="3"/>
  <c r="AO242" i="3"/>
  <c r="AN242" i="3"/>
  <c r="AM242" i="3"/>
  <c r="AL242" i="3"/>
  <c r="AK242" i="3"/>
  <c r="AI242" i="3"/>
  <c r="AH242" i="3"/>
  <c r="AG242" i="3"/>
  <c r="AF242" i="3"/>
  <c r="AE242" i="3"/>
  <c r="AD242" i="3"/>
  <c r="AC242" i="3"/>
  <c r="AB242" i="3"/>
  <c r="AA242" i="3"/>
  <c r="Z242" i="3"/>
  <c r="X242" i="3"/>
  <c r="W242" i="3"/>
  <c r="V242" i="3"/>
  <c r="U242" i="3"/>
  <c r="T242" i="3"/>
  <c r="S242" i="3"/>
  <c r="R242" i="3"/>
  <c r="Q242" i="3"/>
  <c r="P242" i="3"/>
  <c r="O242" i="3"/>
  <c r="M242" i="3"/>
  <c r="L242" i="3"/>
  <c r="K242" i="3"/>
  <c r="J242" i="3"/>
  <c r="I242" i="3"/>
  <c r="H242" i="3"/>
  <c r="G242" i="3"/>
  <c r="F242" i="3"/>
  <c r="E242" i="3"/>
  <c r="D242" i="3"/>
  <c r="C242" i="3"/>
  <c r="B242" i="3"/>
  <c r="BQ242" i="3" s="1"/>
  <c r="CH242" i="3" s="1"/>
  <c r="A242" i="3"/>
  <c r="CA241" i="3"/>
  <c r="BZ241" i="3"/>
  <c r="BY241" i="3"/>
  <c r="BX241" i="3"/>
  <c r="BW241" i="3"/>
  <c r="BV241" i="3"/>
  <c r="BU241" i="3"/>
  <c r="BT241" i="3"/>
  <c r="BS241" i="3"/>
  <c r="BR241" i="3"/>
  <c r="BP241" i="3"/>
  <c r="BO241" i="3"/>
  <c r="BN241" i="3"/>
  <c r="BM241" i="3"/>
  <c r="BL241" i="3"/>
  <c r="BK241" i="3"/>
  <c r="BJ241" i="3"/>
  <c r="BI241" i="3"/>
  <c r="BH241" i="3"/>
  <c r="BG241" i="3"/>
  <c r="BE241" i="3"/>
  <c r="BD241" i="3"/>
  <c r="BC241" i="3"/>
  <c r="BB241" i="3"/>
  <c r="BA241" i="3"/>
  <c r="AZ241" i="3"/>
  <c r="AY241" i="3"/>
  <c r="AX241" i="3"/>
  <c r="AW241" i="3"/>
  <c r="AV241" i="3"/>
  <c r="AT241" i="3"/>
  <c r="AS241" i="3"/>
  <c r="AR241" i="3"/>
  <c r="AQ241" i="3"/>
  <c r="AP241" i="3"/>
  <c r="AO241" i="3"/>
  <c r="AN241" i="3"/>
  <c r="AM241" i="3"/>
  <c r="AL241" i="3"/>
  <c r="AK241" i="3"/>
  <c r="AI241" i="3"/>
  <c r="AH241" i="3"/>
  <c r="AG241" i="3"/>
  <c r="AF241" i="3"/>
  <c r="AE241" i="3"/>
  <c r="AD241" i="3"/>
  <c r="AC241" i="3"/>
  <c r="AB241" i="3"/>
  <c r="AA241" i="3"/>
  <c r="Z241" i="3"/>
  <c r="X241" i="3"/>
  <c r="W241" i="3"/>
  <c r="V241" i="3"/>
  <c r="U241" i="3"/>
  <c r="T241" i="3"/>
  <c r="S241" i="3"/>
  <c r="R241" i="3"/>
  <c r="Q241" i="3"/>
  <c r="P241" i="3"/>
  <c r="O241" i="3"/>
  <c r="M241" i="3"/>
  <c r="L241" i="3"/>
  <c r="K241" i="3"/>
  <c r="J241" i="3"/>
  <c r="I241" i="3"/>
  <c r="H241" i="3"/>
  <c r="G241" i="3"/>
  <c r="F241" i="3"/>
  <c r="E241" i="3"/>
  <c r="D241" i="3"/>
  <c r="C241" i="3"/>
  <c r="A241" i="3"/>
  <c r="B241" i="3" s="1"/>
  <c r="AJ241" i="3" s="1"/>
  <c r="CE241" i="3" s="1"/>
  <c r="CA240" i="3"/>
  <c r="BZ240" i="3"/>
  <c r="BY240" i="3"/>
  <c r="BX240" i="3"/>
  <c r="BW240" i="3"/>
  <c r="BV240" i="3"/>
  <c r="BU240" i="3"/>
  <c r="BT240" i="3"/>
  <c r="BS240" i="3"/>
  <c r="BR240" i="3"/>
  <c r="BP240" i="3"/>
  <c r="BO240" i="3"/>
  <c r="BN240" i="3"/>
  <c r="BM240" i="3"/>
  <c r="BL240" i="3"/>
  <c r="BK240" i="3"/>
  <c r="BJ240" i="3"/>
  <c r="BI240" i="3"/>
  <c r="BH240" i="3"/>
  <c r="BG240" i="3"/>
  <c r="BE240" i="3"/>
  <c r="BD240" i="3"/>
  <c r="BC240" i="3"/>
  <c r="BB240" i="3"/>
  <c r="BA240" i="3"/>
  <c r="AZ240" i="3"/>
  <c r="AY240" i="3"/>
  <c r="AX240" i="3"/>
  <c r="AW240" i="3"/>
  <c r="AV240" i="3"/>
  <c r="AT240" i="3"/>
  <c r="AS240" i="3"/>
  <c r="AR240" i="3"/>
  <c r="AQ240" i="3"/>
  <c r="AP240" i="3"/>
  <c r="AO240" i="3"/>
  <c r="AN240" i="3"/>
  <c r="AM240" i="3"/>
  <c r="AL240" i="3"/>
  <c r="AK240" i="3"/>
  <c r="AI240" i="3"/>
  <c r="AH240" i="3"/>
  <c r="AG240" i="3"/>
  <c r="AF240" i="3"/>
  <c r="AE240" i="3"/>
  <c r="AD240" i="3"/>
  <c r="AC240" i="3"/>
  <c r="AB240" i="3"/>
  <c r="AA240" i="3"/>
  <c r="Z240" i="3"/>
  <c r="X240" i="3"/>
  <c r="W240" i="3"/>
  <c r="V240" i="3"/>
  <c r="U240" i="3"/>
  <c r="T240" i="3"/>
  <c r="S240" i="3"/>
  <c r="R240" i="3"/>
  <c r="Q240" i="3"/>
  <c r="P240" i="3"/>
  <c r="O240" i="3"/>
  <c r="M240" i="3"/>
  <c r="L240" i="3"/>
  <c r="K240" i="3"/>
  <c r="J240" i="3"/>
  <c r="I240" i="3"/>
  <c r="H240" i="3"/>
  <c r="G240" i="3"/>
  <c r="F240" i="3"/>
  <c r="E240" i="3"/>
  <c r="D240" i="3"/>
  <c r="C240" i="3"/>
  <c r="A240" i="3"/>
  <c r="B240" i="3" s="1"/>
  <c r="BQ240" i="3" s="1"/>
  <c r="CH240" i="3" s="1"/>
  <c r="CA239" i="3"/>
  <c r="BZ239" i="3"/>
  <c r="BY239" i="3"/>
  <c r="BX239" i="3"/>
  <c r="BW239" i="3"/>
  <c r="BV239" i="3"/>
  <c r="BU239" i="3"/>
  <c r="BT239" i="3"/>
  <c r="BS239" i="3"/>
  <c r="BR239" i="3"/>
  <c r="BP239" i="3"/>
  <c r="BO239" i="3"/>
  <c r="BN239" i="3"/>
  <c r="BM239" i="3"/>
  <c r="BL239" i="3"/>
  <c r="BK239" i="3"/>
  <c r="BJ239" i="3"/>
  <c r="BI239" i="3"/>
  <c r="BH239" i="3"/>
  <c r="BG239" i="3"/>
  <c r="BE239" i="3"/>
  <c r="BD239" i="3"/>
  <c r="BC239" i="3"/>
  <c r="BB239" i="3"/>
  <c r="BA239" i="3"/>
  <c r="AZ239" i="3"/>
  <c r="AY239" i="3"/>
  <c r="AX239" i="3"/>
  <c r="AW239" i="3"/>
  <c r="AV239" i="3"/>
  <c r="AT239" i="3"/>
  <c r="AS239" i="3"/>
  <c r="AR239" i="3"/>
  <c r="AQ239" i="3"/>
  <c r="AP239" i="3"/>
  <c r="AO239" i="3"/>
  <c r="AN239" i="3"/>
  <c r="AM239" i="3"/>
  <c r="AL239" i="3"/>
  <c r="AK239" i="3"/>
  <c r="AI239" i="3"/>
  <c r="AH239" i="3"/>
  <c r="AG239" i="3"/>
  <c r="AF239" i="3"/>
  <c r="AE239" i="3"/>
  <c r="AD239" i="3"/>
  <c r="AC239" i="3"/>
  <c r="AB239" i="3"/>
  <c r="AA239" i="3"/>
  <c r="Z239" i="3"/>
  <c r="X239" i="3"/>
  <c r="W239" i="3"/>
  <c r="V239" i="3"/>
  <c r="U239" i="3"/>
  <c r="T239" i="3"/>
  <c r="S239" i="3"/>
  <c r="R239" i="3"/>
  <c r="Q239" i="3"/>
  <c r="P239" i="3"/>
  <c r="O239" i="3"/>
  <c r="M239" i="3"/>
  <c r="L239" i="3"/>
  <c r="K239" i="3"/>
  <c r="J239" i="3"/>
  <c r="I239" i="3"/>
  <c r="H239" i="3"/>
  <c r="G239" i="3"/>
  <c r="F239" i="3"/>
  <c r="E239" i="3"/>
  <c r="D239" i="3"/>
  <c r="C239" i="3"/>
  <c r="A239" i="3"/>
  <c r="B239" i="3" s="1"/>
  <c r="CA238" i="3"/>
  <c r="BZ238" i="3"/>
  <c r="BY238" i="3"/>
  <c r="BX238" i="3"/>
  <c r="BW238" i="3"/>
  <c r="BV238" i="3"/>
  <c r="BU238" i="3"/>
  <c r="BT238" i="3"/>
  <c r="BS238" i="3"/>
  <c r="BR238" i="3"/>
  <c r="BP238" i="3"/>
  <c r="BO238" i="3"/>
  <c r="BN238" i="3"/>
  <c r="BM238" i="3"/>
  <c r="BL238" i="3"/>
  <c r="BK238" i="3"/>
  <c r="BJ238" i="3"/>
  <c r="BI238" i="3"/>
  <c r="BH238" i="3"/>
  <c r="BG238" i="3"/>
  <c r="BE238" i="3"/>
  <c r="BD238" i="3"/>
  <c r="BC238" i="3"/>
  <c r="BB238" i="3"/>
  <c r="BA238" i="3"/>
  <c r="AZ238" i="3"/>
  <c r="AY238" i="3"/>
  <c r="AX238" i="3"/>
  <c r="AW238" i="3"/>
  <c r="AV238" i="3"/>
  <c r="AT238" i="3"/>
  <c r="AS238" i="3"/>
  <c r="AR238" i="3"/>
  <c r="AQ238" i="3"/>
  <c r="AP238" i="3"/>
  <c r="AO238" i="3"/>
  <c r="AN238" i="3"/>
  <c r="AM238" i="3"/>
  <c r="AL238" i="3"/>
  <c r="AK238" i="3"/>
  <c r="AI238" i="3"/>
  <c r="AH238" i="3"/>
  <c r="AG238" i="3"/>
  <c r="AF238" i="3"/>
  <c r="AE238" i="3"/>
  <c r="AD238" i="3"/>
  <c r="AC238" i="3"/>
  <c r="AB238" i="3"/>
  <c r="AA238" i="3"/>
  <c r="Z238" i="3"/>
  <c r="X238" i="3"/>
  <c r="W238" i="3"/>
  <c r="V238" i="3"/>
  <c r="U238" i="3"/>
  <c r="T238" i="3"/>
  <c r="S238" i="3"/>
  <c r="R238" i="3"/>
  <c r="Q238" i="3"/>
  <c r="P238" i="3"/>
  <c r="O238" i="3"/>
  <c r="M238" i="3"/>
  <c r="L238" i="3"/>
  <c r="K238" i="3"/>
  <c r="J238" i="3"/>
  <c r="I238" i="3"/>
  <c r="H238" i="3"/>
  <c r="G238" i="3"/>
  <c r="F238" i="3"/>
  <c r="E238" i="3"/>
  <c r="D238" i="3"/>
  <c r="C238" i="3"/>
  <c r="A238" i="3"/>
  <c r="B238" i="3" s="1"/>
  <c r="BQ238" i="3" s="1"/>
  <c r="CH238" i="3" s="1"/>
  <c r="CA237" i="3"/>
  <c r="BZ237" i="3"/>
  <c r="BY237" i="3"/>
  <c r="BX237" i="3"/>
  <c r="BW237" i="3"/>
  <c r="BV237" i="3"/>
  <c r="BU237" i="3"/>
  <c r="BT237" i="3"/>
  <c r="BS237" i="3"/>
  <c r="BR237" i="3"/>
  <c r="BP237" i="3"/>
  <c r="BO237" i="3"/>
  <c r="BN237" i="3"/>
  <c r="BM237" i="3"/>
  <c r="BL237" i="3"/>
  <c r="BK237" i="3"/>
  <c r="BJ237" i="3"/>
  <c r="BI237" i="3"/>
  <c r="BH237" i="3"/>
  <c r="BG237" i="3"/>
  <c r="BE237" i="3"/>
  <c r="BD237" i="3"/>
  <c r="BC237" i="3"/>
  <c r="BB237" i="3"/>
  <c r="BA237" i="3"/>
  <c r="AZ237" i="3"/>
  <c r="AY237" i="3"/>
  <c r="AX237" i="3"/>
  <c r="AW237" i="3"/>
  <c r="AV237" i="3"/>
  <c r="AT237" i="3"/>
  <c r="AS237" i="3"/>
  <c r="AR237" i="3"/>
  <c r="AQ237" i="3"/>
  <c r="AP237" i="3"/>
  <c r="AO237" i="3"/>
  <c r="AN237" i="3"/>
  <c r="AM237" i="3"/>
  <c r="AL237" i="3"/>
  <c r="AK237" i="3"/>
  <c r="AI237" i="3"/>
  <c r="AH237" i="3"/>
  <c r="AG237" i="3"/>
  <c r="AF237" i="3"/>
  <c r="AE237" i="3"/>
  <c r="AD237" i="3"/>
  <c r="AC237" i="3"/>
  <c r="AB237" i="3"/>
  <c r="AA237" i="3"/>
  <c r="Z237" i="3"/>
  <c r="X237" i="3"/>
  <c r="W237" i="3"/>
  <c r="V237" i="3"/>
  <c r="U237" i="3"/>
  <c r="T237" i="3"/>
  <c r="S237" i="3"/>
  <c r="R237" i="3"/>
  <c r="Q237" i="3"/>
  <c r="P237" i="3"/>
  <c r="O237" i="3"/>
  <c r="M237" i="3"/>
  <c r="L237" i="3"/>
  <c r="K237" i="3"/>
  <c r="J237" i="3"/>
  <c r="I237" i="3"/>
  <c r="H237" i="3"/>
  <c r="G237" i="3"/>
  <c r="F237" i="3"/>
  <c r="E237" i="3"/>
  <c r="D237" i="3"/>
  <c r="C237" i="3"/>
  <c r="B237" i="3"/>
  <c r="CB237" i="3" s="1"/>
  <c r="CI237" i="3" s="1"/>
  <c r="A237" i="3"/>
  <c r="CA236" i="3"/>
  <c r="BZ236" i="3"/>
  <c r="BY236" i="3"/>
  <c r="BX236" i="3"/>
  <c r="BW236" i="3"/>
  <c r="BV236" i="3"/>
  <c r="BU236" i="3"/>
  <c r="BT236" i="3"/>
  <c r="BS236" i="3"/>
  <c r="BR236" i="3"/>
  <c r="BP236" i="3"/>
  <c r="BO236" i="3"/>
  <c r="BN236" i="3"/>
  <c r="BM236" i="3"/>
  <c r="BL236" i="3"/>
  <c r="BK236" i="3"/>
  <c r="BJ236" i="3"/>
  <c r="BI236" i="3"/>
  <c r="BH236" i="3"/>
  <c r="BG236" i="3"/>
  <c r="BE236" i="3"/>
  <c r="BD236" i="3"/>
  <c r="BC236" i="3"/>
  <c r="BB236" i="3"/>
  <c r="BA236" i="3"/>
  <c r="AZ236" i="3"/>
  <c r="AY236" i="3"/>
  <c r="AX236" i="3"/>
  <c r="AW236" i="3"/>
  <c r="AV236" i="3"/>
  <c r="AT236" i="3"/>
  <c r="AS236" i="3"/>
  <c r="AR236" i="3"/>
  <c r="AQ236" i="3"/>
  <c r="AP236" i="3"/>
  <c r="AO236" i="3"/>
  <c r="AN236" i="3"/>
  <c r="AM236" i="3"/>
  <c r="AL236" i="3"/>
  <c r="AK236" i="3"/>
  <c r="AI236" i="3"/>
  <c r="AH236" i="3"/>
  <c r="AG236" i="3"/>
  <c r="AF236" i="3"/>
  <c r="AE236" i="3"/>
  <c r="AD236" i="3"/>
  <c r="AC236" i="3"/>
  <c r="AB236" i="3"/>
  <c r="AA236" i="3"/>
  <c r="Z236" i="3"/>
  <c r="X236" i="3"/>
  <c r="W236" i="3"/>
  <c r="V236" i="3"/>
  <c r="U236" i="3"/>
  <c r="T236" i="3"/>
  <c r="S236" i="3"/>
  <c r="R236" i="3"/>
  <c r="Q236" i="3"/>
  <c r="P236" i="3"/>
  <c r="O236" i="3"/>
  <c r="M236" i="3"/>
  <c r="L236" i="3"/>
  <c r="K236" i="3"/>
  <c r="J236" i="3"/>
  <c r="I236" i="3"/>
  <c r="H236" i="3"/>
  <c r="G236" i="3"/>
  <c r="F236" i="3"/>
  <c r="E236" i="3"/>
  <c r="D236" i="3"/>
  <c r="C236" i="3"/>
  <c r="A236" i="3"/>
  <c r="B236" i="3" s="1"/>
  <c r="CA235" i="3"/>
  <c r="BZ235" i="3"/>
  <c r="BY235" i="3"/>
  <c r="BX235" i="3"/>
  <c r="BW235" i="3"/>
  <c r="BV235" i="3"/>
  <c r="BU235" i="3"/>
  <c r="BT235" i="3"/>
  <c r="BS235" i="3"/>
  <c r="BR235" i="3"/>
  <c r="BP235" i="3"/>
  <c r="BO235" i="3"/>
  <c r="BN235" i="3"/>
  <c r="BM235" i="3"/>
  <c r="BL235" i="3"/>
  <c r="BK235" i="3"/>
  <c r="BJ235" i="3"/>
  <c r="BI235" i="3"/>
  <c r="BH235" i="3"/>
  <c r="BG235" i="3"/>
  <c r="BE235" i="3"/>
  <c r="BD235" i="3"/>
  <c r="BC235" i="3"/>
  <c r="BB235" i="3"/>
  <c r="BA235" i="3"/>
  <c r="AZ235" i="3"/>
  <c r="AY235" i="3"/>
  <c r="AX235" i="3"/>
  <c r="AW235" i="3"/>
  <c r="AV235" i="3"/>
  <c r="AT235" i="3"/>
  <c r="AS235" i="3"/>
  <c r="AR235" i="3"/>
  <c r="AQ235" i="3"/>
  <c r="AP235" i="3"/>
  <c r="AO235" i="3"/>
  <c r="AN235" i="3"/>
  <c r="AM235" i="3"/>
  <c r="AL235" i="3"/>
  <c r="AK235" i="3"/>
  <c r="AI235" i="3"/>
  <c r="AH235" i="3"/>
  <c r="AG235" i="3"/>
  <c r="AF235" i="3"/>
  <c r="AE235" i="3"/>
  <c r="AD235" i="3"/>
  <c r="AC235" i="3"/>
  <c r="AB235" i="3"/>
  <c r="AA235" i="3"/>
  <c r="Z235" i="3"/>
  <c r="X235" i="3"/>
  <c r="W235" i="3"/>
  <c r="V235" i="3"/>
  <c r="U235" i="3"/>
  <c r="T235" i="3"/>
  <c r="S235" i="3"/>
  <c r="R235" i="3"/>
  <c r="Q235" i="3"/>
  <c r="P235" i="3"/>
  <c r="O235" i="3"/>
  <c r="M235" i="3"/>
  <c r="L235" i="3"/>
  <c r="K235" i="3"/>
  <c r="J235" i="3"/>
  <c r="I235" i="3"/>
  <c r="H235" i="3"/>
  <c r="G235" i="3"/>
  <c r="F235" i="3"/>
  <c r="E235" i="3"/>
  <c r="D235" i="3"/>
  <c r="C235" i="3"/>
  <c r="B235" i="3"/>
  <c r="A235" i="3"/>
  <c r="CA234" i="3"/>
  <c r="BZ234" i="3"/>
  <c r="BY234" i="3"/>
  <c r="BX234" i="3"/>
  <c r="BW234" i="3"/>
  <c r="BV234" i="3"/>
  <c r="BU234" i="3"/>
  <c r="BT234" i="3"/>
  <c r="BS234" i="3"/>
  <c r="BR234" i="3"/>
  <c r="BP234" i="3"/>
  <c r="BO234" i="3"/>
  <c r="BN234" i="3"/>
  <c r="BM234" i="3"/>
  <c r="BL234" i="3"/>
  <c r="BK234" i="3"/>
  <c r="BJ234" i="3"/>
  <c r="BI234" i="3"/>
  <c r="BH234" i="3"/>
  <c r="BG234" i="3"/>
  <c r="BE234" i="3"/>
  <c r="BD234" i="3"/>
  <c r="BC234" i="3"/>
  <c r="BB234" i="3"/>
  <c r="BA234" i="3"/>
  <c r="AZ234" i="3"/>
  <c r="AY234" i="3"/>
  <c r="AX234" i="3"/>
  <c r="AW234" i="3"/>
  <c r="AV234" i="3"/>
  <c r="AT234" i="3"/>
  <c r="AS234" i="3"/>
  <c r="AR234" i="3"/>
  <c r="AQ234" i="3"/>
  <c r="AP234" i="3"/>
  <c r="AO234" i="3"/>
  <c r="AN234" i="3"/>
  <c r="AM234" i="3"/>
  <c r="AL234" i="3"/>
  <c r="AK234" i="3"/>
  <c r="AI234" i="3"/>
  <c r="AH234" i="3"/>
  <c r="AG234" i="3"/>
  <c r="AF234" i="3"/>
  <c r="AE234" i="3"/>
  <c r="AD234" i="3"/>
  <c r="AC234" i="3"/>
  <c r="AB234" i="3"/>
  <c r="AA234" i="3"/>
  <c r="Z234" i="3"/>
  <c r="X234" i="3"/>
  <c r="W234" i="3"/>
  <c r="V234" i="3"/>
  <c r="U234" i="3"/>
  <c r="T234" i="3"/>
  <c r="S234" i="3"/>
  <c r="R234" i="3"/>
  <c r="Q234" i="3"/>
  <c r="P234" i="3"/>
  <c r="O234" i="3"/>
  <c r="M234" i="3"/>
  <c r="L234" i="3"/>
  <c r="K234" i="3"/>
  <c r="J234" i="3"/>
  <c r="I234" i="3"/>
  <c r="H234" i="3"/>
  <c r="G234" i="3"/>
  <c r="F234" i="3"/>
  <c r="E234" i="3"/>
  <c r="D234" i="3"/>
  <c r="C234" i="3"/>
  <c r="A234" i="3"/>
  <c r="B234" i="3" s="1"/>
  <c r="CA233" i="3"/>
  <c r="BZ233" i="3"/>
  <c r="BY233" i="3"/>
  <c r="BX233" i="3"/>
  <c r="BW233" i="3"/>
  <c r="BV233" i="3"/>
  <c r="BU233" i="3"/>
  <c r="BT233" i="3"/>
  <c r="BS233" i="3"/>
  <c r="BR233" i="3"/>
  <c r="BP233" i="3"/>
  <c r="BO233" i="3"/>
  <c r="BN233" i="3"/>
  <c r="BM233" i="3"/>
  <c r="BL233" i="3"/>
  <c r="BK233" i="3"/>
  <c r="BJ233" i="3"/>
  <c r="BI233" i="3"/>
  <c r="BH233" i="3"/>
  <c r="BG233" i="3"/>
  <c r="BE233" i="3"/>
  <c r="BD233" i="3"/>
  <c r="BC233" i="3"/>
  <c r="BB233" i="3"/>
  <c r="BA233" i="3"/>
  <c r="AZ233" i="3"/>
  <c r="AY233" i="3"/>
  <c r="AX233" i="3"/>
  <c r="AW233" i="3"/>
  <c r="AV233" i="3"/>
  <c r="AT233" i="3"/>
  <c r="AS233" i="3"/>
  <c r="AR233" i="3"/>
  <c r="AQ233" i="3"/>
  <c r="AP233" i="3"/>
  <c r="AO233" i="3"/>
  <c r="AN233" i="3"/>
  <c r="AM233" i="3"/>
  <c r="AL233" i="3"/>
  <c r="AK233" i="3"/>
  <c r="AI233" i="3"/>
  <c r="AH233" i="3"/>
  <c r="AG233" i="3"/>
  <c r="AF233" i="3"/>
  <c r="AE233" i="3"/>
  <c r="AD233" i="3"/>
  <c r="AC233" i="3"/>
  <c r="AB233" i="3"/>
  <c r="AA233" i="3"/>
  <c r="Z233" i="3"/>
  <c r="X233" i="3"/>
  <c r="W233" i="3"/>
  <c r="V233" i="3"/>
  <c r="U233" i="3"/>
  <c r="T233" i="3"/>
  <c r="S233" i="3"/>
  <c r="R233" i="3"/>
  <c r="Q233" i="3"/>
  <c r="P233" i="3"/>
  <c r="O233" i="3"/>
  <c r="M233" i="3"/>
  <c r="L233" i="3"/>
  <c r="K233" i="3"/>
  <c r="J233" i="3"/>
  <c r="I233" i="3"/>
  <c r="H233" i="3"/>
  <c r="G233" i="3"/>
  <c r="F233" i="3"/>
  <c r="E233" i="3"/>
  <c r="D233" i="3"/>
  <c r="C233" i="3"/>
  <c r="A233" i="3"/>
  <c r="B233" i="3" s="1"/>
  <c r="CA232" i="3"/>
  <c r="BZ232" i="3"/>
  <c r="BY232" i="3"/>
  <c r="BX232" i="3"/>
  <c r="BW232" i="3"/>
  <c r="BV232" i="3"/>
  <c r="BU232" i="3"/>
  <c r="BT232" i="3"/>
  <c r="BS232" i="3"/>
  <c r="BR232" i="3"/>
  <c r="BP232" i="3"/>
  <c r="BO232" i="3"/>
  <c r="BN232" i="3"/>
  <c r="BM232" i="3"/>
  <c r="BL232" i="3"/>
  <c r="BK232" i="3"/>
  <c r="BJ232" i="3"/>
  <c r="BI232" i="3"/>
  <c r="BH232" i="3"/>
  <c r="BG232" i="3"/>
  <c r="BE232" i="3"/>
  <c r="BD232" i="3"/>
  <c r="BC232" i="3"/>
  <c r="BB232" i="3"/>
  <c r="BA232" i="3"/>
  <c r="AZ232" i="3"/>
  <c r="AY232" i="3"/>
  <c r="AX232" i="3"/>
  <c r="AW232" i="3"/>
  <c r="BF232" i="3" s="1"/>
  <c r="CG232" i="3" s="1"/>
  <c r="AV232" i="3"/>
  <c r="AT232" i="3"/>
  <c r="AS232" i="3"/>
  <c r="AR232" i="3"/>
  <c r="AQ232" i="3"/>
  <c r="AP232" i="3"/>
  <c r="AO232" i="3"/>
  <c r="AN232" i="3"/>
  <c r="AM232" i="3"/>
  <c r="AL232" i="3"/>
  <c r="AK232" i="3"/>
  <c r="AI232" i="3"/>
  <c r="AH232" i="3"/>
  <c r="AG232" i="3"/>
  <c r="AF232" i="3"/>
  <c r="AE232" i="3"/>
  <c r="AD232" i="3"/>
  <c r="AC232" i="3"/>
  <c r="AB232" i="3"/>
  <c r="AA232" i="3"/>
  <c r="Z232" i="3"/>
  <c r="X232" i="3"/>
  <c r="W232" i="3"/>
  <c r="V232" i="3"/>
  <c r="U232" i="3"/>
  <c r="T232" i="3"/>
  <c r="S232" i="3"/>
  <c r="R232" i="3"/>
  <c r="Q232" i="3"/>
  <c r="P232" i="3"/>
  <c r="O232" i="3"/>
  <c r="M232" i="3"/>
  <c r="L232" i="3"/>
  <c r="K232" i="3"/>
  <c r="J232" i="3"/>
  <c r="I232" i="3"/>
  <c r="H232" i="3"/>
  <c r="G232" i="3"/>
  <c r="F232" i="3"/>
  <c r="E232" i="3"/>
  <c r="D232" i="3"/>
  <c r="C232" i="3"/>
  <c r="A232" i="3"/>
  <c r="B232" i="3" s="1"/>
  <c r="BQ232" i="3" s="1"/>
  <c r="CH232" i="3" s="1"/>
  <c r="CA231" i="3"/>
  <c r="BZ231" i="3"/>
  <c r="BY231" i="3"/>
  <c r="BX231" i="3"/>
  <c r="BW231" i="3"/>
  <c r="BV231" i="3"/>
  <c r="BU231" i="3"/>
  <c r="BT231" i="3"/>
  <c r="BS231" i="3"/>
  <c r="BR231" i="3"/>
  <c r="BP231" i="3"/>
  <c r="BO231" i="3"/>
  <c r="BN231" i="3"/>
  <c r="BM231" i="3"/>
  <c r="BL231" i="3"/>
  <c r="BK231" i="3"/>
  <c r="BJ231" i="3"/>
  <c r="BI231" i="3"/>
  <c r="BH231" i="3"/>
  <c r="BG231" i="3"/>
  <c r="BE231" i="3"/>
  <c r="BD231" i="3"/>
  <c r="BC231" i="3"/>
  <c r="BB231" i="3"/>
  <c r="BA231" i="3"/>
  <c r="AZ231" i="3"/>
  <c r="AY231" i="3"/>
  <c r="AX231" i="3"/>
  <c r="AW231" i="3"/>
  <c r="AV231" i="3"/>
  <c r="AT231" i="3"/>
  <c r="AS231" i="3"/>
  <c r="AR231" i="3"/>
  <c r="AQ231" i="3"/>
  <c r="AP231" i="3"/>
  <c r="AO231" i="3"/>
  <c r="AN231" i="3"/>
  <c r="AM231" i="3"/>
  <c r="AL231" i="3"/>
  <c r="AK231" i="3"/>
  <c r="AI231" i="3"/>
  <c r="AH231" i="3"/>
  <c r="AG231" i="3"/>
  <c r="AF231" i="3"/>
  <c r="AE231" i="3"/>
  <c r="AD231" i="3"/>
  <c r="AC231" i="3"/>
  <c r="AB231" i="3"/>
  <c r="AA231" i="3"/>
  <c r="Z231" i="3"/>
  <c r="X231" i="3"/>
  <c r="W231" i="3"/>
  <c r="V231" i="3"/>
  <c r="U231" i="3"/>
  <c r="T231" i="3"/>
  <c r="S231" i="3"/>
  <c r="R231" i="3"/>
  <c r="Q231" i="3"/>
  <c r="P231" i="3"/>
  <c r="O231" i="3"/>
  <c r="M231" i="3"/>
  <c r="L231" i="3"/>
  <c r="K231" i="3"/>
  <c r="J231" i="3"/>
  <c r="I231" i="3"/>
  <c r="H231" i="3"/>
  <c r="G231" i="3"/>
  <c r="F231" i="3"/>
  <c r="E231" i="3"/>
  <c r="D231" i="3"/>
  <c r="C231" i="3"/>
  <c r="B231" i="3"/>
  <c r="A231" i="3"/>
  <c r="CA230" i="3"/>
  <c r="BZ230" i="3"/>
  <c r="BY230" i="3"/>
  <c r="BX230" i="3"/>
  <c r="BW230" i="3"/>
  <c r="BV230" i="3"/>
  <c r="BU230" i="3"/>
  <c r="BT230" i="3"/>
  <c r="BS230" i="3"/>
  <c r="BR230" i="3"/>
  <c r="BP230" i="3"/>
  <c r="BO230" i="3"/>
  <c r="BN230" i="3"/>
  <c r="BM230" i="3"/>
  <c r="BL230" i="3"/>
  <c r="BK230" i="3"/>
  <c r="BJ230" i="3"/>
  <c r="BI230" i="3"/>
  <c r="BH230" i="3"/>
  <c r="BG230" i="3"/>
  <c r="BE230" i="3"/>
  <c r="BD230" i="3"/>
  <c r="BC230" i="3"/>
  <c r="BB230" i="3"/>
  <c r="BA230" i="3"/>
  <c r="AZ230" i="3"/>
  <c r="AY230" i="3"/>
  <c r="AX230" i="3"/>
  <c r="AW230" i="3"/>
  <c r="AV230" i="3"/>
  <c r="AT230" i="3"/>
  <c r="AS230" i="3"/>
  <c r="AR230" i="3"/>
  <c r="AQ230" i="3"/>
  <c r="AP230" i="3"/>
  <c r="AO230" i="3"/>
  <c r="AN230" i="3"/>
  <c r="AM230" i="3"/>
  <c r="AL230" i="3"/>
  <c r="AK230" i="3"/>
  <c r="AI230" i="3"/>
  <c r="AH230" i="3"/>
  <c r="AG230" i="3"/>
  <c r="AF230" i="3"/>
  <c r="AE230" i="3"/>
  <c r="AD230" i="3"/>
  <c r="AC230" i="3"/>
  <c r="AB230" i="3"/>
  <c r="AA230" i="3"/>
  <c r="Z230" i="3"/>
  <c r="X230" i="3"/>
  <c r="W230" i="3"/>
  <c r="V230" i="3"/>
  <c r="U230" i="3"/>
  <c r="T230" i="3"/>
  <c r="S230" i="3"/>
  <c r="R230" i="3"/>
  <c r="Q230" i="3"/>
  <c r="P230" i="3"/>
  <c r="O230" i="3"/>
  <c r="M230" i="3"/>
  <c r="L230" i="3"/>
  <c r="K230" i="3"/>
  <c r="J230" i="3"/>
  <c r="I230" i="3"/>
  <c r="H230" i="3"/>
  <c r="G230" i="3"/>
  <c r="F230" i="3"/>
  <c r="E230" i="3"/>
  <c r="D230" i="3"/>
  <c r="C230" i="3"/>
  <c r="A230" i="3"/>
  <c r="B230" i="3" s="1"/>
  <c r="CA229" i="3"/>
  <c r="BZ229" i="3"/>
  <c r="BY229" i="3"/>
  <c r="BX229" i="3"/>
  <c r="BW229" i="3"/>
  <c r="BV229" i="3"/>
  <c r="BU229" i="3"/>
  <c r="BT229" i="3"/>
  <c r="BS229" i="3"/>
  <c r="BR229" i="3"/>
  <c r="BP229" i="3"/>
  <c r="BO229" i="3"/>
  <c r="BN229" i="3"/>
  <c r="BM229" i="3"/>
  <c r="BL229" i="3"/>
  <c r="BK229" i="3"/>
  <c r="BJ229" i="3"/>
  <c r="BI229" i="3"/>
  <c r="BH229" i="3"/>
  <c r="BG229" i="3"/>
  <c r="BE229" i="3"/>
  <c r="BD229" i="3"/>
  <c r="BC229" i="3"/>
  <c r="BB229" i="3"/>
  <c r="BA229" i="3"/>
  <c r="AZ229" i="3"/>
  <c r="AY229" i="3"/>
  <c r="AX229" i="3"/>
  <c r="AW229" i="3"/>
  <c r="AV229" i="3"/>
  <c r="AT229" i="3"/>
  <c r="AS229" i="3"/>
  <c r="AR229" i="3"/>
  <c r="AQ229" i="3"/>
  <c r="AP229" i="3"/>
  <c r="AO229" i="3"/>
  <c r="AN229" i="3"/>
  <c r="AM229" i="3"/>
  <c r="AL229" i="3"/>
  <c r="AK229" i="3"/>
  <c r="AI229" i="3"/>
  <c r="AH229" i="3"/>
  <c r="AG229" i="3"/>
  <c r="AF229" i="3"/>
  <c r="AE229" i="3"/>
  <c r="AD229" i="3"/>
  <c r="AC229" i="3"/>
  <c r="AB229" i="3"/>
  <c r="AA229" i="3"/>
  <c r="Z229" i="3"/>
  <c r="X229" i="3"/>
  <c r="W229" i="3"/>
  <c r="V229" i="3"/>
  <c r="U229" i="3"/>
  <c r="T229" i="3"/>
  <c r="S229" i="3"/>
  <c r="R229" i="3"/>
  <c r="Q229" i="3"/>
  <c r="P229" i="3"/>
  <c r="O229" i="3"/>
  <c r="M229" i="3"/>
  <c r="L229" i="3"/>
  <c r="K229" i="3"/>
  <c r="J229" i="3"/>
  <c r="I229" i="3"/>
  <c r="H229" i="3"/>
  <c r="G229" i="3"/>
  <c r="F229" i="3"/>
  <c r="E229" i="3"/>
  <c r="D229" i="3"/>
  <c r="C229" i="3"/>
  <c r="A229" i="3"/>
  <c r="B229" i="3" s="1"/>
  <c r="CA228" i="3"/>
  <c r="BZ228" i="3"/>
  <c r="BY228" i="3"/>
  <c r="BX228" i="3"/>
  <c r="BW228" i="3"/>
  <c r="BV228" i="3"/>
  <c r="BU228" i="3"/>
  <c r="BT228" i="3"/>
  <c r="BS228" i="3"/>
  <c r="BR228" i="3"/>
  <c r="BP228" i="3"/>
  <c r="BO228" i="3"/>
  <c r="BN228" i="3"/>
  <c r="BM228" i="3"/>
  <c r="BL228" i="3"/>
  <c r="BK228" i="3"/>
  <c r="BJ228" i="3"/>
  <c r="BI228" i="3"/>
  <c r="BH228" i="3"/>
  <c r="BG228" i="3"/>
  <c r="BE228" i="3"/>
  <c r="BD228" i="3"/>
  <c r="BC228" i="3"/>
  <c r="BB228" i="3"/>
  <c r="BA228" i="3"/>
  <c r="AZ228" i="3"/>
  <c r="AY228" i="3"/>
  <c r="AX228" i="3"/>
  <c r="AW228" i="3"/>
  <c r="AV228" i="3"/>
  <c r="AT228" i="3"/>
  <c r="AS228" i="3"/>
  <c r="AR228" i="3"/>
  <c r="AQ228" i="3"/>
  <c r="AP228" i="3"/>
  <c r="AO228" i="3"/>
  <c r="AN228" i="3"/>
  <c r="AM228" i="3"/>
  <c r="AL228" i="3"/>
  <c r="AK228" i="3"/>
  <c r="AI228" i="3"/>
  <c r="AH228" i="3"/>
  <c r="AG228" i="3"/>
  <c r="AF228" i="3"/>
  <c r="AE228" i="3"/>
  <c r="AD228" i="3"/>
  <c r="AC228" i="3"/>
  <c r="AB228" i="3"/>
  <c r="AA228" i="3"/>
  <c r="Z228" i="3"/>
  <c r="X228" i="3"/>
  <c r="W228" i="3"/>
  <c r="V228" i="3"/>
  <c r="U228" i="3"/>
  <c r="T228" i="3"/>
  <c r="S228" i="3"/>
  <c r="R228" i="3"/>
  <c r="Q228" i="3"/>
  <c r="P228" i="3"/>
  <c r="O228" i="3"/>
  <c r="M228" i="3"/>
  <c r="L228" i="3"/>
  <c r="K228" i="3"/>
  <c r="J228" i="3"/>
  <c r="I228" i="3"/>
  <c r="H228" i="3"/>
  <c r="G228" i="3"/>
  <c r="F228" i="3"/>
  <c r="E228" i="3"/>
  <c r="D228" i="3"/>
  <c r="C228" i="3"/>
  <c r="A228" i="3"/>
  <c r="B228" i="3" s="1"/>
  <c r="CA227" i="3"/>
  <c r="BZ227" i="3"/>
  <c r="BY227" i="3"/>
  <c r="BX227" i="3"/>
  <c r="BW227" i="3"/>
  <c r="BV227" i="3"/>
  <c r="BU227" i="3"/>
  <c r="BT227" i="3"/>
  <c r="BS227" i="3"/>
  <c r="BR227" i="3"/>
  <c r="BP227" i="3"/>
  <c r="BO227" i="3"/>
  <c r="BN227" i="3"/>
  <c r="BM227" i="3"/>
  <c r="BL227" i="3"/>
  <c r="BK227" i="3"/>
  <c r="BJ227" i="3"/>
  <c r="BI227" i="3"/>
  <c r="BH227" i="3"/>
  <c r="BG227" i="3"/>
  <c r="BE227" i="3"/>
  <c r="BD227" i="3"/>
  <c r="BC227" i="3"/>
  <c r="BB227" i="3"/>
  <c r="BA227" i="3"/>
  <c r="AZ227" i="3"/>
  <c r="AY227" i="3"/>
  <c r="AX227" i="3"/>
  <c r="AW227" i="3"/>
  <c r="AV227" i="3"/>
  <c r="AT227" i="3"/>
  <c r="AS227" i="3"/>
  <c r="AR227" i="3"/>
  <c r="AQ227" i="3"/>
  <c r="AP227" i="3"/>
  <c r="AO227" i="3"/>
  <c r="AN227" i="3"/>
  <c r="AM227" i="3"/>
  <c r="AL227" i="3"/>
  <c r="AK227" i="3"/>
  <c r="AI227" i="3"/>
  <c r="AH227" i="3"/>
  <c r="AG227" i="3"/>
  <c r="AF227" i="3"/>
  <c r="AE227" i="3"/>
  <c r="AD227" i="3"/>
  <c r="AC227" i="3"/>
  <c r="AB227" i="3"/>
  <c r="AA227" i="3"/>
  <c r="Z227" i="3"/>
  <c r="X227" i="3"/>
  <c r="W227" i="3"/>
  <c r="V227" i="3"/>
  <c r="U227" i="3"/>
  <c r="T227" i="3"/>
  <c r="S227" i="3"/>
  <c r="R227" i="3"/>
  <c r="Q227" i="3"/>
  <c r="P227" i="3"/>
  <c r="O227" i="3"/>
  <c r="M227" i="3"/>
  <c r="L227" i="3"/>
  <c r="K227" i="3"/>
  <c r="J227" i="3"/>
  <c r="I227" i="3"/>
  <c r="H227" i="3"/>
  <c r="G227" i="3"/>
  <c r="F227" i="3"/>
  <c r="E227" i="3"/>
  <c r="D227" i="3"/>
  <c r="C227" i="3"/>
  <c r="A227" i="3"/>
  <c r="B227" i="3" s="1"/>
  <c r="CA226" i="3"/>
  <c r="BZ226" i="3"/>
  <c r="BY226" i="3"/>
  <c r="BX226" i="3"/>
  <c r="BW226" i="3"/>
  <c r="BV226" i="3"/>
  <c r="BU226" i="3"/>
  <c r="BT226" i="3"/>
  <c r="BS226" i="3"/>
  <c r="BR226" i="3"/>
  <c r="BP226" i="3"/>
  <c r="BO226" i="3"/>
  <c r="BN226" i="3"/>
  <c r="BM226" i="3"/>
  <c r="BL226" i="3"/>
  <c r="BK226" i="3"/>
  <c r="BJ226" i="3"/>
  <c r="BI226" i="3"/>
  <c r="BH226" i="3"/>
  <c r="BG226" i="3"/>
  <c r="BE226" i="3"/>
  <c r="BD226" i="3"/>
  <c r="BC226" i="3"/>
  <c r="BB226" i="3"/>
  <c r="BA226" i="3"/>
  <c r="AZ226" i="3"/>
  <c r="AY226" i="3"/>
  <c r="AX226" i="3"/>
  <c r="AW226" i="3"/>
  <c r="AV226" i="3"/>
  <c r="AT226" i="3"/>
  <c r="AS226" i="3"/>
  <c r="AR226" i="3"/>
  <c r="AQ226" i="3"/>
  <c r="AP226" i="3"/>
  <c r="AO226" i="3"/>
  <c r="AN226" i="3"/>
  <c r="AM226" i="3"/>
  <c r="AL226" i="3"/>
  <c r="AK226" i="3"/>
  <c r="AI226" i="3"/>
  <c r="AH226" i="3"/>
  <c r="AG226" i="3"/>
  <c r="AF226" i="3"/>
  <c r="AE226" i="3"/>
  <c r="AD226" i="3"/>
  <c r="AC226" i="3"/>
  <c r="AB226" i="3"/>
  <c r="AA226" i="3"/>
  <c r="Z226" i="3"/>
  <c r="X226" i="3"/>
  <c r="W226" i="3"/>
  <c r="V226" i="3"/>
  <c r="U226" i="3"/>
  <c r="T226" i="3"/>
  <c r="S226" i="3"/>
  <c r="R226" i="3"/>
  <c r="Q226" i="3"/>
  <c r="P226" i="3"/>
  <c r="O226" i="3"/>
  <c r="M226" i="3"/>
  <c r="L226" i="3"/>
  <c r="K226" i="3"/>
  <c r="J226" i="3"/>
  <c r="I226" i="3"/>
  <c r="H226" i="3"/>
  <c r="G226" i="3"/>
  <c r="F226" i="3"/>
  <c r="E226" i="3"/>
  <c r="D226" i="3"/>
  <c r="C226" i="3"/>
  <c r="A226" i="3"/>
  <c r="B226" i="3" s="1"/>
  <c r="CA225" i="3"/>
  <c r="BZ225" i="3"/>
  <c r="BY225" i="3"/>
  <c r="BX225" i="3"/>
  <c r="BW225" i="3"/>
  <c r="BV225" i="3"/>
  <c r="BU225" i="3"/>
  <c r="BT225" i="3"/>
  <c r="BS225" i="3"/>
  <c r="BR225" i="3"/>
  <c r="BP225" i="3"/>
  <c r="BO225" i="3"/>
  <c r="BN225" i="3"/>
  <c r="BM225" i="3"/>
  <c r="BL225" i="3"/>
  <c r="BK225" i="3"/>
  <c r="BJ225" i="3"/>
  <c r="BI225" i="3"/>
  <c r="BH225" i="3"/>
  <c r="BG225" i="3"/>
  <c r="BE225" i="3"/>
  <c r="BD225" i="3"/>
  <c r="BC225" i="3"/>
  <c r="BB225" i="3"/>
  <c r="BA225" i="3"/>
  <c r="AZ225" i="3"/>
  <c r="AY225" i="3"/>
  <c r="AX225" i="3"/>
  <c r="AW225" i="3"/>
  <c r="AV225" i="3"/>
  <c r="AT225" i="3"/>
  <c r="AS225" i="3"/>
  <c r="AR225" i="3"/>
  <c r="AQ225" i="3"/>
  <c r="AP225" i="3"/>
  <c r="AO225" i="3"/>
  <c r="AN225" i="3"/>
  <c r="AM225" i="3"/>
  <c r="AL225" i="3"/>
  <c r="AK225" i="3"/>
  <c r="AI225" i="3"/>
  <c r="AH225" i="3"/>
  <c r="AG225" i="3"/>
  <c r="AF225" i="3"/>
  <c r="AE225" i="3"/>
  <c r="AD225" i="3"/>
  <c r="AC225" i="3"/>
  <c r="AB225" i="3"/>
  <c r="AA225" i="3"/>
  <c r="Z225" i="3"/>
  <c r="X225" i="3"/>
  <c r="W225" i="3"/>
  <c r="V225" i="3"/>
  <c r="U225" i="3"/>
  <c r="T225" i="3"/>
  <c r="S225" i="3"/>
  <c r="R225" i="3"/>
  <c r="Q225" i="3"/>
  <c r="P225" i="3"/>
  <c r="O225" i="3"/>
  <c r="M225" i="3"/>
  <c r="L225" i="3"/>
  <c r="K225" i="3"/>
  <c r="J225" i="3"/>
  <c r="I225" i="3"/>
  <c r="H225" i="3"/>
  <c r="G225" i="3"/>
  <c r="F225" i="3"/>
  <c r="E225" i="3"/>
  <c r="D225" i="3"/>
  <c r="C225" i="3"/>
  <c r="A225" i="3"/>
  <c r="B225" i="3" s="1"/>
  <c r="CA224" i="3"/>
  <c r="BZ224" i="3"/>
  <c r="BY224" i="3"/>
  <c r="BX224" i="3"/>
  <c r="BW224" i="3"/>
  <c r="BV224" i="3"/>
  <c r="BU224" i="3"/>
  <c r="BT224" i="3"/>
  <c r="BS224" i="3"/>
  <c r="BR224" i="3"/>
  <c r="BP224" i="3"/>
  <c r="BO224" i="3"/>
  <c r="BN224" i="3"/>
  <c r="BM224" i="3"/>
  <c r="BL224" i="3"/>
  <c r="BK224" i="3"/>
  <c r="BJ224" i="3"/>
  <c r="BI224" i="3"/>
  <c r="BH224" i="3"/>
  <c r="BG224" i="3"/>
  <c r="BE224" i="3"/>
  <c r="BD224" i="3"/>
  <c r="BC224" i="3"/>
  <c r="BB224" i="3"/>
  <c r="BA224" i="3"/>
  <c r="AZ224" i="3"/>
  <c r="AY224" i="3"/>
  <c r="AX224" i="3"/>
  <c r="AW224" i="3"/>
  <c r="AV224" i="3"/>
  <c r="AT224" i="3"/>
  <c r="AS224" i="3"/>
  <c r="AR224" i="3"/>
  <c r="AQ224" i="3"/>
  <c r="AP224" i="3"/>
  <c r="AO224" i="3"/>
  <c r="AN224" i="3"/>
  <c r="AM224" i="3"/>
  <c r="AL224" i="3"/>
  <c r="AK224" i="3"/>
  <c r="AI224" i="3"/>
  <c r="AH224" i="3"/>
  <c r="AG224" i="3"/>
  <c r="AF224" i="3"/>
  <c r="AE224" i="3"/>
  <c r="AD224" i="3"/>
  <c r="AC224" i="3"/>
  <c r="AB224" i="3"/>
  <c r="AA224" i="3"/>
  <c r="Z224" i="3"/>
  <c r="X224" i="3"/>
  <c r="W224" i="3"/>
  <c r="V224" i="3"/>
  <c r="U224" i="3"/>
  <c r="T224" i="3"/>
  <c r="S224" i="3"/>
  <c r="R224" i="3"/>
  <c r="Q224" i="3"/>
  <c r="Y224" i="3" s="1"/>
  <c r="CD224" i="3" s="1"/>
  <c r="P224" i="3"/>
  <c r="O224" i="3"/>
  <c r="M224" i="3"/>
  <c r="L224" i="3"/>
  <c r="K224" i="3"/>
  <c r="J224" i="3"/>
  <c r="I224" i="3"/>
  <c r="H224" i="3"/>
  <c r="G224" i="3"/>
  <c r="F224" i="3"/>
  <c r="E224" i="3"/>
  <c r="D224" i="3"/>
  <c r="C224" i="3"/>
  <c r="A224" i="3"/>
  <c r="B224" i="3" s="1"/>
  <c r="CA223" i="3"/>
  <c r="BZ223" i="3"/>
  <c r="BY223" i="3"/>
  <c r="BX223" i="3"/>
  <c r="BW223" i="3"/>
  <c r="BV223" i="3"/>
  <c r="BU223" i="3"/>
  <c r="BT223" i="3"/>
  <c r="BS223" i="3"/>
  <c r="BR223" i="3"/>
  <c r="BP223" i="3"/>
  <c r="BO223" i="3"/>
  <c r="BN223" i="3"/>
  <c r="BM223" i="3"/>
  <c r="BL223" i="3"/>
  <c r="BK223" i="3"/>
  <c r="BJ223" i="3"/>
  <c r="BI223" i="3"/>
  <c r="BH223" i="3"/>
  <c r="BG223" i="3"/>
  <c r="BE223" i="3"/>
  <c r="BD223" i="3"/>
  <c r="BC223" i="3"/>
  <c r="BB223" i="3"/>
  <c r="BA223" i="3"/>
  <c r="AZ223" i="3"/>
  <c r="AY223" i="3"/>
  <c r="AX223" i="3"/>
  <c r="AW223" i="3"/>
  <c r="AV223" i="3"/>
  <c r="AT223" i="3"/>
  <c r="AS223" i="3"/>
  <c r="AR223" i="3"/>
  <c r="AQ223" i="3"/>
  <c r="AP223" i="3"/>
  <c r="AO223" i="3"/>
  <c r="AN223" i="3"/>
  <c r="AM223" i="3"/>
  <c r="AL223" i="3"/>
  <c r="AK223" i="3"/>
  <c r="AI223" i="3"/>
  <c r="AH223" i="3"/>
  <c r="AG223" i="3"/>
  <c r="AF223" i="3"/>
  <c r="AE223" i="3"/>
  <c r="AD223" i="3"/>
  <c r="AC223" i="3"/>
  <c r="AB223" i="3"/>
  <c r="AA223" i="3"/>
  <c r="Z223" i="3"/>
  <c r="X223" i="3"/>
  <c r="W223" i="3"/>
  <c r="V223" i="3"/>
  <c r="U223" i="3"/>
  <c r="T223" i="3"/>
  <c r="S223" i="3"/>
  <c r="R223" i="3"/>
  <c r="Q223" i="3"/>
  <c r="P223" i="3"/>
  <c r="O223" i="3"/>
  <c r="M223" i="3"/>
  <c r="L223" i="3"/>
  <c r="K223" i="3"/>
  <c r="J223" i="3"/>
  <c r="I223" i="3"/>
  <c r="H223" i="3"/>
  <c r="G223" i="3"/>
  <c r="F223" i="3"/>
  <c r="E223" i="3"/>
  <c r="D223" i="3"/>
  <c r="C223" i="3"/>
  <c r="A223" i="3"/>
  <c r="B223" i="3" s="1"/>
  <c r="CA222" i="3"/>
  <c r="BZ222" i="3"/>
  <c r="BY222" i="3"/>
  <c r="BX222" i="3"/>
  <c r="BW222" i="3"/>
  <c r="BV222" i="3"/>
  <c r="BU222" i="3"/>
  <c r="BT222" i="3"/>
  <c r="BS222" i="3"/>
  <c r="BR222" i="3"/>
  <c r="BP222" i="3"/>
  <c r="BO222" i="3"/>
  <c r="BN222" i="3"/>
  <c r="BM222" i="3"/>
  <c r="BL222" i="3"/>
  <c r="BK222" i="3"/>
  <c r="BJ222" i="3"/>
  <c r="BI222" i="3"/>
  <c r="BH222" i="3"/>
  <c r="BG222" i="3"/>
  <c r="BE222" i="3"/>
  <c r="BD222" i="3"/>
  <c r="BC222" i="3"/>
  <c r="BB222" i="3"/>
  <c r="BA222" i="3"/>
  <c r="AZ222" i="3"/>
  <c r="AY222" i="3"/>
  <c r="AX222" i="3"/>
  <c r="AW222" i="3"/>
  <c r="AV222" i="3"/>
  <c r="AT222" i="3"/>
  <c r="AS222" i="3"/>
  <c r="AR222" i="3"/>
  <c r="AQ222" i="3"/>
  <c r="AP222" i="3"/>
  <c r="AO222" i="3"/>
  <c r="AN222" i="3"/>
  <c r="AM222" i="3"/>
  <c r="AL222" i="3"/>
  <c r="AK222" i="3"/>
  <c r="AI222" i="3"/>
  <c r="AH222" i="3"/>
  <c r="AG222" i="3"/>
  <c r="AF222" i="3"/>
  <c r="AE222" i="3"/>
  <c r="AD222" i="3"/>
  <c r="AC222" i="3"/>
  <c r="AB222" i="3"/>
  <c r="AA222" i="3"/>
  <c r="Z222" i="3"/>
  <c r="X222" i="3"/>
  <c r="W222" i="3"/>
  <c r="V222" i="3"/>
  <c r="U222" i="3"/>
  <c r="T222" i="3"/>
  <c r="S222" i="3"/>
  <c r="R222" i="3"/>
  <c r="Q222" i="3"/>
  <c r="P222" i="3"/>
  <c r="O222" i="3"/>
  <c r="M222" i="3"/>
  <c r="L222" i="3"/>
  <c r="K222" i="3"/>
  <c r="J222" i="3"/>
  <c r="I222" i="3"/>
  <c r="H222" i="3"/>
  <c r="G222" i="3"/>
  <c r="F222" i="3"/>
  <c r="E222" i="3"/>
  <c r="D222" i="3"/>
  <c r="C222" i="3"/>
  <c r="B222" i="3"/>
  <c r="A222" i="3"/>
  <c r="CA221" i="3"/>
  <c r="BZ221" i="3"/>
  <c r="BY221" i="3"/>
  <c r="BX221" i="3"/>
  <c r="BW221" i="3"/>
  <c r="BV221" i="3"/>
  <c r="BU221" i="3"/>
  <c r="BT221" i="3"/>
  <c r="BS221" i="3"/>
  <c r="BR221" i="3"/>
  <c r="BP221" i="3"/>
  <c r="BO221" i="3"/>
  <c r="BN221" i="3"/>
  <c r="BM221" i="3"/>
  <c r="BL221" i="3"/>
  <c r="BK221" i="3"/>
  <c r="BJ221" i="3"/>
  <c r="BI221" i="3"/>
  <c r="BH221" i="3"/>
  <c r="BG221" i="3"/>
  <c r="BE221" i="3"/>
  <c r="BD221" i="3"/>
  <c r="BC221" i="3"/>
  <c r="BB221" i="3"/>
  <c r="BA221" i="3"/>
  <c r="AZ221" i="3"/>
  <c r="AY221" i="3"/>
  <c r="AX221" i="3"/>
  <c r="AW221" i="3"/>
  <c r="AV221" i="3"/>
  <c r="AT221" i="3"/>
  <c r="AS221" i="3"/>
  <c r="AR221" i="3"/>
  <c r="AQ221" i="3"/>
  <c r="AP221" i="3"/>
  <c r="AO221" i="3"/>
  <c r="AN221" i="3"/>
  <c r="AM221" i="3"/>
  <c r="AL221" i="3"/>
  <c r="AK221" i="3"/>
  <c r="AI221" i="3"/>
  <c r="AH221" i="3"/>
  <c r="AG221" i="3"/>
  <c r="AF221" i="3"/>
  <c r="AE221" i="3"/>
  <c r="AD221" i="3"/>
  <c r="AC221" i="3"/>
  <c r="AB221" i="3"/>
  <c r="AA221" i="3"/>
  <c r="Z221" i="3"/>
  <c r="X221" i="3"/>
  <c r="W221" i="3"/>
  <c r="V221" i="3"/>
  <c r="U221" i="3"/>
  <c r="T221" i="3"/>
  <c r="S221" i="3"/>
  <c r="R221" i="3"/>
  <c r="Q221" i="3"/>
  <c r="P221" i="3"/>
  <c r="O221" i="3"/>
  <c r="M221" i="3"/>
  <c r="L221" i="3"/>
  <c r="K221" i="3"/>
  <c r="J221" i="3"/>
  <c r="I221" i="3"/>
  <c r="H221" i="3"/>
  <c r="G221" i="3"/>
  <c r="F221" i="3"/>
  <c r="E221" i="3"/>
  <c r="D221" i="3"/>
  <c r="C221" i="3"/>
  <c r="B221" i="3"/>
  <c r="AU221" i="3" s="1"/>
  <c r="CF221" i="3" s="1"/>
  <c r="A221" i="3"/>
  <c r="CA220" i="3"/>
  <c r="BZ220" i="3"/>
  <c r="BY220" i="3"/>
  <c r="BX220" i="3"/>
  <c r="BW220" i="3"/>
  <c r="BV220" i="3"/>
  <c r="BU220" i="3"/>
  <c r="BT220" i="3"/>
  <c r="BS220" i="3"/>
  <c r="BR220" i="3"/>
  <c r="BP220" i="3"/>
  <c r="BO220" i="3"/>
  <c r="BN220" i="3"/>
  <c r="BM220" i="3"/>
  <c r="BL220" i="3"/>
  <c r="BK220" i="3"/>
  <c r="BJ220" i="3"/>
  <c r="BI220" i="3"/>
  <c r="BH220" i="3"/>
  <c r="BG220" i="3"/>
  <c r="BE220" i="3"/>
  <c r="BD220" i="3"/>
  <c r="BC220" i="3"/>
  <c r="BB220" i="3"/>
  <c r="BA220" i="3"/>
  <c r="AZ220" i="3"/>
  <c r="AY220" i="3"/>
  <c r="AX220" i="3"/>
  <c r="AW220" i="3"/>
  <c r="AV220" i="3"/>
  <c r="AT220" i="3"/>
  <c r="AS220" i="3"/>
  <c r="AR220" i="3"/>
  <c r="AQ220" i="3"/>
  <c r="AP220" i="3"/>
  <c r="AO220" i="3"/>
  <c r="AN220" i="3"/>
  <c r="AM220" i="3"/>
  <c r="AL220" i="3"/>
  <c r="AK220" i="3"/>
  <c r="AI220" i="3"/>
  <c r="AH220" i="3"/>
  <c r="AG220" i="3"/>
  <c r="AF220" i="3"/>
  <c r="AE220" i="3"/>
  <c r="AD220" i="3"/>
  <c r="AC220" i="3"/>
  <c r="AB220" i="3"/>
  <c r="AA220" i="3"/>
  <c r="Z220" i="3"/>
  <c r="X220" i="3"/>
  <c r="W220" i="3"/>
  <c r="V220" i="3"/>
  <c r="U220" i="3"/>
  <c r="T220" i="3"/>
  <c r="S220" i="3"/>
  <c r="R220" i="3"/>
  <c r="Q220" i="3"/>
  <c r="P220" i="3"/>
  <c r="O220" i="3"/>
  <c r="M220" i="3"/>
  <c r="L220" i="3"/>
  <c r="K220" i="3"/>
  <c r="J220" i="3"/>
  <c r="I220" i="3"/>
  <c r="H220" i="3"/>
  <c r="G220" i="3"/>
  <c r="F220" i="3"/>
  <c r="E220" i="3"/>
  <c r="D220" i="3"/>
  <c r="C220" i="3"/>
  <c r="A220" i="3"/>
  <c r="B220" i="3" s="1"/>
  <c r="CA219" i="3"/>
  <c r="BZ219" i="3"/>
  <c r="BY219" i="3"/>
  <c r="BX219" i="3"/>
  <c r="BW219" i="3"/>
  <c r="BV219" i="3"/>
  <c r="BU219" i="3"/>
  <c r="BT219" i="3"/>
  <c r="BS219" i="3"/>
  <c r="BR219" i="3"/>
  <c r="BP219" i="3"/>
  <c r="BO219" i="3"/>
  <c r="BN219" i="3"/>
  <c r="BM219" i="3"/>
  <c r="BL219" i="3"/>
  <c r="BK219" i="3"/>
  <c r="BJ219" i="3"/>
  <c r="BI219" i="3"/>
  <c r="BH219" i="3"/>
  <c r="BG219" i="3"/>
  <c r="BE219" i="3"/>
  <c r="BD219" i="3"/>
  <c r="BC219" i="3"/>
  <c r="BB219" i="3"/>
  <c r="BA219" i="3"/>
  <c r="AZ219" i="3"/>
  <c r="AY219" i="3"/>
  <c r="AX219" i="3"/>
  <c r="AW219" i="3"/>
  <c r="AV219" i="3"/>
  <c r="AT219" i="3"/>
  <c r="AS219" i="3"/>
  <c r="AR219" i="3"/>
  <c r="AQ219" i="3"/>
  <c r="AP219" i="3"/>
  <c r="AO219" i="3"/>
  <c r="AN219" i="3"/>
  <c r="AM219" i="3"/>
  <c r="AL219" i="3"/>
  <c r="AK219" i="3"/>
  <c r="AI219" i="3"/>
  <c r="AH219" i="3"/>
  <c r="AG219" i="3"/>
  <c r="AF219" i="3"/>
  <c r="AE219" i="3"/>
  <c r="AD219" i="3"/>
  <c r="AC219" i="3"/>
  <c r="AB219" i="3"/>
  <c r="AA219" i="3"/>
  <c r="Z219" i="3"/>
  <c r="X219" i="3"/>
  <c r="W219" i="3"/>
  <c r="V219" i="3"/>
  <c r="U219" i="3"/>
  <c r="T219" i="3"/>
  <c r="S219" i="3"/>
  <c r="R219" i="3"/>
  <c r="Q219" i="3"/>
  <c r="P219" i="3"/>
  <c r="O219" i="3"/>
  <c r="M219" i="3"/>
  <c r="L219" i="3"/>
  <c r="K219" i="3"/>
  <c r="J219" i="3"/>
  <c r="I219" i="3"/>
  <c r="H219" i="3"/>
  <c r="G219" i="3"/>
  <c r="F219" i="3"/>
  <c r="E219" i="3"/>
  <c r="D219" i="3"/>
  <c r="C219" i="3"/>
  <c r="A219" i="3"/>
  <c r="B219" i="3" s="1"/>
  <c r="CA218" i="3"/>
  <c r="BZ218" i="3"/>
  <c r="BY218" i="3"/>
  <c r="BX218" i="3"/>
  <c r="BW218" i="3"/>
  <c r="BV218" i="3"/>
  <c r="BU218" i="3"/>
  <c r="BT218" i="3"/>
  <c r="BS218" i="3"/>
  <c r="BR218" i="3"/>
  <c r="BP218" i="3"/>
  <c r="BO218" i="3"/>
  <c r="BN218" i="3"/>
  <c r="BM218" i="3"/>
  <c r="BL218" i="3"/>
  <c r="BK218" i="3"/>
  <c r="BJ218" i="3"/>
  <c r="BI218" i="3"/>
  <c r="BH218" i="3"/>
  <c r="BG218" i="3"/>
  <c r="BE218" i="3"/>
  <c r="BD218" i="3"/>
  <c r="BC218" i="3"/>
  <c r="BB218" i="3"/>
  <c r="BA218" i="3"/>
  <c r="AZ218" i="3"/>
  <c r="AY218" i="3"/>
  <c r="AX218" i="3"/>
  <c r="AW218" i="3"/>
  <c r="AV218" i="3"/>
  <c r="AT218" i="3"/>
  <c r="AS218" i="3"/>
  <c r="AR218" i="3"/>
  <c r="AQ218" i="3"/>
  <c r="AP218" i="3"/>
  <c r="AO218" i="3"/>
  <c r="AN218" i="3"/>
  <c r="AM218" i="3"/>
  <c r="AL218" i="3"/>
  <c r="AK218" i="3"/>
  <c r="AI218" i="3"/>
  <c r="AH218" i="3"/>
  <c r="AG218" i="3"/>
  <c r="AF218" i="3"/>
  <c r="AE218" i="3"/>
  <c r="AD218" i="3"/>
  <c r="AC218" i="3"/>
  <c r="AB218" i="3"/>
  <c r="AA218" i="3"/>
  <c r="Z218" i="3"/>
  <c r="X218" i="3"/>
  <c r="W218" i="3"/>
  <c r="V218" i="3"/>
  <c r="U218" i="3"/>
  <c r="T218" i="3"/>
  <c r="S218" i="3"/>
  <c r="R218" i="3"/>
  <c r="Q218" i="3"/>
  <c r="P218" i="3"/>
  <c r="O218" i="3"/>
  <c r="M218" i="3"/>
  <c r="L218" i="3"/>
  <c r="K218" i="3"/>
  <c r="J218" i="3"/>
  <c r="I218" i="3"/>
  <c r="H218" i="3"/>
  <c r="G218" i="3"/>
  <c r="F218" i="3"/>
  <c r="E218" i="3"/>
  <c r="D218" i="3"/>
  <c r="C218" i="3"/>
  <c r="B218" i="3"/>
  <c r="A218" i="3"/>
  <c r="CA217" i="3"/>
  <c r="BZ217" i="3"/>
  <c r="BY217" i="3"/>
  <c r="BX217" i="3"/>
  <c r="BW217" i="3"/>
  <c r="BV217" i="3"/>
  <c r="BU217" i="3"/>
  <c r="BT217" i="3"/>
  <c r="BS217" i="3"/>
  <c r="BR217" i="3"/>
  <c r="BP217" i="3"/>
  <c r="BO217" i="3"/>
  <c r="BN217" i="3"/>
  <c r="BM217" i="3"/>
  <c r="BL217" i="3"/>
  <c r="BK217" i="3"/>
  <c r="BJ217" i="3"/>
  <c r="BI217" i="3"/>
  <c r="BH217" i="3"/>
  <c r="BG217" i="3"/>
  <c r="BE217" i="3"/>
  <c r="BD217" i="3"/>
  <c r="BC217" i="3"/>
  <c r="BB217" i="3"/>
  <c r="BA217" i="3"/>
  <c r="AZ217" i="3"/>
  <c r="AY217" i="3"/>
  <c r="AX217" i="3"/>
  <c r="AW217" i="3"/>
  <c r="AV217" i="3"/>
  <c r="AT217" i="3"/>
  <c r="AS217" i="3"/>
  <c r="AR217" i="3"/>
  <c r="AQ217" i="3"/>
  <c r="AP217" i="3"/>
  <c r="AO217" i="3"/>
  <c r="AN217" i="3"/>
  <c r="AM217" i="3"/>
  <c r="AL217" i="3"/>
  <c r="AK217" i="3"/>
  <c r="AI217" i="3"/>
  <c r="AH217" i="3"/>
  <c r="AG217" i="3"/>
  <c r="AF217" i="3"/>
  <c r="AE217" i="3"/>
  <c r="AD217" i="3"/>
  <c r="AC217" i="3"/>
  <c r="AB217" i="3"/>
  <c r="AA217" i="3"/>
  <c r="Z217" i="3"/>
  <c r="X217" i="3"/>
  <c r="W217" i="3"/>
  <c r="V217" i="3"/>
  <c r="U217" i="3"/>
  <c r="T217" i="3"/>
  <c r="S217" i="3"/>
  <c r="R217" i="3"/>
  <c r="Q217" i="3"/>
  <c r="P217" i="3"/>
  <c r="O217" i="3"/>
  <c r="M217" i="3"/>
  <c r="L217" i="3"/>
  <c r="K217" i="3"/>
  <c r="J217" i="3"/>
  <c r="I217" i="3"/>
  <c r="H217" i="3"/>
  <c r="G217" i="3"/>
  <c r="F217" i="3"/>
  <c r="E217" i="3"/>
  <c r="D217" i="3"/>
  <c r="C217" i="3"/>
  <c r="A217" i="3"/>
  <c r="B217" i="3" s="1"/>
  <c r="CA216" i="3"/>
  <c r="BZ216" i="3"/>
  <c r="BY216" i="3"/>
  <c r="BX216" i="3"/>
  <c r="BW216" i="3"/>
  <c r="BV216" i="3"/>
  <c r="BU216" i="3"/>
  <c r="BT216" i="3"/>
  <c r="BS216" i="3"/>
  <c r="BR216" i="3"/>
  <c r="BP216" i="3"/>
  <c r="BO216" i="3"/>
  <c r="BN216" i="3"/>
  <c r="BM216" i="3"/>
  <c r="BL216" i="3"/>
  <c r="BK216" i="3"/>
  <c r="BJ216" i="3"/>
  <c r="BI216" i="3"/>
  <c r="BH216" i="3"/>
  <c r="BG216" i="3"/>
  <c r="BE216" i="3"/>
  <c r="BD216" i="3"/>
  <c r="BC216" i="3"/>
  <c r="BB216" i="3"/>
  <c r="BA216" i="3"/>
  <c r="AZ216" i="3"/>
  <c r="AY216" i="3"/>
  <c r="AX216" i="3"/>
  <c r="AW216" i="3"/>
  <c r="AV216" i="3"/>
  <c r="AT216" i="3"/>
  <c r="AS216" i="3"/>
  <c r="AR216" i="3"/>
  <c r="AQ216" i="3"/>
  <c r="AP216" i="3"/>
  <c r="AO216" i="3"/>
  <c r="AN216" i="3"/>
  <c r="AM216" i="3"/>
  <c r="AL216" i="3"/>
  <c r="AK216" i="3"/>
  <c r="AI216" i="3"/>
  <c r="AH216" i="3"/>
  <c r="AG216" i="3"/>
  <c r="AF216" i="3"/>
  <c r="AE216" i="3"/>
  <c r="AD216" i="3"/>
  <c r="AC216" i="3"/>
  <c r="AB216" i="3"/>
  <c r="AA216" i="3"/>
  <c r="Z216" i="3"/>
  <c r="X216" i="3"/>
  <c r="W216" i="3"/>
  <c r="V216" i="3"/>
  <c r="U216" i="3"/>
  <c r="T216" i="3"/>
  <c r="S216" i="3"/>
  <c r="R216" i="3"/>
  <c r="Q216" i="3"/>
  <c r="Y216" i="3" s="1"/>
  <c r="CD216" i="3" s="1"/>
  <c r="P216" i="3"/>
  <c r="O216" i="3"/>
  <c r="M216" i="3"/>
  <c r="L216" i="3"/>
  <c r="K216" i="3"/>
  <c r="J216" i="3"/>
  <c r="I216" i="3"/>
  <c r="H216" i="3"/>
  <c r="G216" i="3"/>
  <c r="F216" i="3"/>
  <c r="E216" i="3"/>
  <c r="D216" i="3"/>
  <c r="C216" i="3"/>
  <c r="A216" i="3"/>
  <c r="B216" i="3" s="1"/>
  <c r="CA215" i="3"/>
  <c r="BZ215" i="3"/>
  <c r="BY215" i="3"/>
  <c r="BX215" i="3"/>
  <c r="BW215" i="3"/>
  <c r="BV215" i="3"/>
  <c r="BU215" i="3"/>
  <c r="BT215" i="3"/>
  <c r="BS215" i="3"/>
  <c r="BR215" i="3"/>
  <c r="BP215" i="3"/>
  <c r="BO215" i="3"/>
  <c r="BN215" i="3"/>
  <c r="BM215" i="3"/>
  <c r="BL215" i="3"/>
  <c r="BK215" i="3"/>
  <c r="BJ215" i="3"/>
  <c r="BI215" i="3"/>
  <c r="BH215" i="3"/>
  <c r="BG215" i="3"/>
  <c r="BE215" i="3"/>
  <c r="BD215" i="3"/>
  <c r="BC215" i="3"/>
  <c r="BB215" i="3"/>
  <c r="BA215" i="3"/>
  <c r="AZ215" i="3"/>
  <c r="AY215" i="3"/>
  <c r="AX215" i="3"/>
  <c r="AW215" i="3"/>
  <c r="AV215" i="3"/>
  <c r="AT215" i="3"/>
  <c r="AS215" i="3"/>
  <c r="AR215" i="3"/>
  <c r="AQ215" i="3"/>
  <c r="AP215" i="3"/>
  <c r="AO215" i="3"/>
  <c r="AN215" i="3"/>
  <c r="AM215" i="3"/>
  <c r="AL215" i="3"/>
  <c r="AK215" i="3"/>
  <c r="AI215" i="3"/>
  <c r="AH215" i="3"/>
  <c r="AG215" i="3"/>
  <c r="AF215" i="3"/>
  <c r="AE215" i="3"/>
  <c r="AD215" i="3"/>
  <c r="AC215" i="3"/>
  <c r="AB215" i="3"/>
  <c r="AA215" i="3"/>
  <c r="Z215" i="3"/>
  <c r="X215" i="3"/>
  <c r="W215" i="3"/>
  <c r="V215" i="3"/>
  <c r="U215" i="3"/>
  <c r="T215" i="3"/>
  <c r="S215" i="3"/>
  <c r="R215" i="3"/>
  <c r="Q215" i="3"/>
  <c r="P215" i="3"/>
  <c r="O215" i="3"/>
  <c r="M215" i="3"/>
  <c r="L215" i="3"/>
  <c r="K215" i="3"/>
  <c r="J215" i="3"/>
  <c r="I215" i="3"/>
  <c r="H215" i="3"/>
  <c r="G215" i="3"/>
  <c r="F215" i="3"/>
  <c r="E215" i="3"/>
  <c r="D215" i="3"/>
  <c r="C215" i="3"/>
  <c r="A215" i="3"/>
  <c r="B215" i="3" s="1"/>
  <c r="AU215" i="3" s="1"/>
  <c r="CF215" i="3" s="1"/>
  <c r="CA214" i="3"/>
  <c r="BZ214" i="3"/>
  <c r="BY214" i="3"/>
  <c r="BX214" i="3"/>
  <c r="BW214" i="3"/>
  <c r="BV214" i="3"/>
  <c r="BU214" i="3"/>
  <c r="BT214" i="3"/>
  <c r="BS214" i="3"/>
  <c r="BR214" i="3"/>
  <c r="BP214" i="3"/>
  <c r="BO214" i="3"/>
  <c r="BN214" i="3"/>
  <c r="BM214" i="3"/>
  <c r="BL214" i="3"/>
  <c r="BK214" i="3"/>
  <c r="BJ214" i="3"/>
  <c r="BI214" i="3"/>
  <c r="BH214" i="3"/>
  <c r="BG214" i="3"/>
  <c r="BF214" i="3"/>
  <c r="CG214" i="3" s="1"/>
  <c r="BE214" i="3"/>
  <c r="BD214" i="3"/>
  <c r="BC214" i="3"/>
  <c r="BB214" i="3"/>
  <c r="BA214" i="3"/>
  <c r="AZ214" i="3"/>
  <c r="AY214" i="3"/>
  <c r="AX214" i="3"/>
  <c r="AW214" i="3"/>
  <c r="AV214" i="3"/>
  <c r="AT214" i="3"/>
  <c r="AS214" i="3"/>
  <c r="AR214" i="3"/>
  <c r="AQ214" i="3"/>
  <c r="AP214" i="3"/>
  <c r="AO214" i="3"/>
  <c r="AN214" i="3"/>
  <c r="AM214" i="3"/>
  <c r="AL214" i="3"/>
  <c r="AK214" i="3"/>
  <c r="AI214" i="3"/>
  <c r="AH214" i="3"/>
  <c r="AG214" i="3"/>
  <c r="AF214" i="3"/>
  <c r="AE214" i="3"/>
  <c r="AD214" i="3"/>
  <c r="AC214" i="3"/>
  <c r="AB214" i="3"/>
  <c r="AA214" i="3"/>
  <c r="Z214" i="3"/>
  <c r="X214" i="3"/>
  <c r="W214" i="3"/>
  <c r="V214" i="3"/>
  <c r="U214" i="3"/>
  <c r="T214" i="3"/>
  <c r="S214" i="3"/>
  <c r="R214" i="3"/>
  <c r="Q214" i="3"/>
  <c r="P214" i="3"/>
  <c r="O214" i="3"/>
  <c r="M214" i="3"/>
  <c r="L214" i="3"/>
  <c r="K214" i="3"/>
  <c r="J214" i="3"/>
  <c r="I214" i="3"/>
  <c r="H214" i="3"/>
  <c r="G214" i="3"/>
  <c r="F214" i="3"/>
  <c r="E214" i="3"/>
  <c r="D214" i="3"/>
  <c r="C214" i="3"/>
  <c r="B214" i="3"/>
  <c r="A214" i="3"/>
  <c r="CA213" i="3"/>
  <c r="BZ213" i="3"/>
  <c r="BY213" i="3"/>
  <c r="BX213" i="3"/>
  <c r="BW213" i="3"/>
  <c r="BV213" i="3"/>
  <c r="BU213" i="3"/>
  <c r="BT213" i="3"/>
  <c r="BS213" i="3"/>
  <c r="BR213" i="3"/>
  <c r="BP213" i="3"/>
  <c r="BO213" i="3"/>
  <c r="BN213" i="3"/>
  <c r="BM213" i="3"/>
  <c r="BL213" i="3"/>
  <c r="BK213" i="3"/>
  <c r="BJ213" i="3"/>
  <c r="BI213" i="3"/>
  <c r="BH213" i="3"/>
  <c r="BG213" i="3"/>
  <c r="BE213" i="3"/>
  <c r="BD213" i="3"/>
  <c r="BC213" i="3"/>
  <c r="BB213" i="3"/>
  <c r="BA213" i="3"/>
  <c r="AZ213" i="3"/>
  <c r="AY213" i="3"/>
  <c r="AX213" i="3"/>
  <c r="AW213" i="3"/>
  <c r="AV213" i="3"/>
  <c r="AT213" i="3"/>
  <c r="AS213" i="3"/>
  <c r="AR213" i="3"/>
  <c r="AQ213" i="3"/>
  <c r="AP213" i="3"/>
  <c r="AO213" i="3"/>
  <c r="AN213" i="3"/>
  <c r="AM213" i="3"/>
  <c r="AL213" i="3"/>
  <c r="AK213" i="3"/>
  <c r="AI213" i="3"/>
  <c r="AH213" i="3"/>
  <c r="AG213" i="3"/>
  <c r="AF213" i="3"/>
  <c r="AE213" i="3"/>
  <c r="AD213" i="3"/>
  <c r="AC213" i="3"/>
  <c r="AB213" i="3"/>
  <c r="AA213" i="3"/>
  <c r="Z213" i="3"/>
  <c r="X213" i="3"/>
  <c r="W213" i="3"/>
  <c r="V213" i="3"/>
  <c r="U213" i="3"/>
  <c r="T213" i="3"/>
  <c r="S213" i="3"/>
  <c r="R213" i="3"/>
  <c r="Q213" i="3"/>
  <c r="P213" i="3"/>
  <c r="O213" i="3"/>
  <c r="M213" i="3"/>
  <c r="L213" i="3"/>
  <c r="K213" i="3"/>
  <c r="J213" i="3"/>
  <c r="I213" i="3"/>
  <c r="H213" i="3"/>
  <c r="G213" i="3"/>
  <c r="F213" i="3"/>
  <c r="E213" i="3"/>
  <c r="D213" i="3"/>
  <c r="C213" i="3"/>
  <c r="A213" i="3"/>
  <c r="B213" i="3" s="1"/>
  <c r="CA212" i="3"/>
  <c r="BZ212" i="3"/>
  <c r="BY212" i="3"/>
  <c r="BX212" i="3"/>
  <c r="BW212" i="3"/>
  <c r="BV212" i="3"/>
  <c r="BU212" i="3"/>
  <c r="BT212" i="3"/>
  <c r="BS212" i="3"/>
  <c r="BR212" i="3"/>
  <c r="BP212" i="3"/>
  <c r="BO212" i="3"/>
  <c r="BN212" i="3"/>
  <c r="BM212" i="3"/>
  <c r="BL212" i="3"/>
  <c r="BK212" i="3"/>
  <c r="BJ212" i="3"/>
  <c r="BI212" i="3"/>
  <c r="BH212" i="3"/>
  <c r="BG212" i="3"/>
  <c r="BE212" i="3"/>
  <c r="BD212" i="3"/>
  <c r="BC212" i="3"/>
  <c r="BB212" i="3"/>
  <c r="BA212" i="3"/>
  <c r="AZ212" i="3"/>
  <c r="AY212" i="3"/>
  <c r="AX212" i="3"/>
  <c r="AW212" i="3"/>
  <c r="AV212" i="3"/>
  <c r="AU212" i="3"/>
  <c r="CF212" i="3" s="1"/>
  <c r="AT212" i="3"/>
  <c r="AS212" i="3"/>
  <c r="AR212" i="3"/>
  <c r="AQ212" i="3"/>
  <c r="AP212" i="3"/>
  <c r="AO212" i="3"/>
  <c r="AN212" i="3"/>
  <c r="AM212" i="3"/>
  <c r="AL212" i="3"/>
  <c r="AK212" i="3"/>
  <c r="AI212" i="3"/>
  <c r="AH212" i="3"/>
  <c r="AG212" i="3"/>
  <c r="AF212" i="3"/>
  <c r="AE212" i="3"/>
  <c r="AD212" i="3"/>
  <c r="AC212" i="3"/>
  <c r="AB212" i="3"/>
  <c r="AA212" i="3"/>
  <c r="Z212" i="3"/>
  <c r="X212" i="3"/>
  <c r="W212" i="3"/>
  <c r="V212" i="3"/>
  <c r="U212" i="3"/>
  <c r="T212" i="3"/>
  <c r="S212" i="3"/>
  <c r="R212" i="3"/>
  <c r="Q212" i="3"/>
  <c r="P212" i="3"/>
  <c r="O212" i="3"/>
  <c r="M212" i="3"/>
  <c r="L212" i="3"/>
  <c r="K212" i="3"/>
  <c r="J212" i="3"/>
  <c r="I212" i="3"/>
  <c r="H212" i="3"/>
  <c r="G212" i="3"/>
  <c r="F212" i="3"/>
  <c r="E212" i="3"/>
  <c r="D212" i="3"/>
  <c r="C212" i="3"/>
  <c r="A212" i="3"/>
  <c r="B212" i="3" s="1"/>
  <c r="CA211" i="3"/>
  <c r="BZ211" i="3"/>
  <c r="BY211" i="3"/>
  <c r="BX211" i="3"/>
  <c r="BW211" i="3"/>
  <c r="BV211" i="3"/>
  <c r="BU211" i="3"/>
  <c r="BT211" i="3"/>
  <c r="BS211" i="3"/>
  <c r="BR211" i="3"/>
  <c r="BP211" i="3"/>
  <c r="BO211" i="3"/>
  <c r="BN211" i="3"/>
  <c r="BM211" i="3"/>
  <c r="BL211" i="3"/>
  <c r="BK211" i="3"/>
  <c r="BJ211" i="3"/>
  <c r="BI211" i="3"/>
  <c r="BH211" i="3"/>
  <c r="BG211" i="3"/>
  <c r="BE211" i="3"/>
  <c r="BD211" i="3"/>
  <c r="BC211" i="3"/>
  <c r="BB211" i="3"/>
  <c r="BA211" i="3"/>
  <c r="AZ211" i="3"/>
  <c r="AY211" i="3"/>
  <c r="AX211" i="3"/>
  <c r="AW211" i="3"/>
  <c r="AV211" i="3"/>
  <c r="AT211" i="3"/>
  <c r="AS211" i="3"/>
  <c r="AR211" i="3"/>
  <c r="AQ211" i="3"/>
  <c r="AP211" i="3"/>
  <c r="AO211" i="3"/>
  <c r="AN211" i="3"/>
  <c r="AM211" i="3"/>
  <c r="AL211" i="3"/>
  <c r="AK211" i="3"/>
  <c r="AI211" i="3"/>
  <c r="AH211" i="3"/>
  <c r="AG211" i="3"/>
  <c r="AF211" i="3"/>
  <c r="AE211" i="3"/>
  <c r="AD211" i="3"/>
  <c r="AC211" i="3"/>
  <c r="AB211" i="3"/>
  <c r="AA211" i="3"/>
  <c r="Z211" i="3"/>
  <c r="X211" i="3"/>
  <c r="W211" i="3"/>
  <c r="V211" i="3"/>
  <c r="U211" i="3"/>
  <c r="T211" i="3"/>
  <c r="S211" i="3"/>
  <c r="R211" i="3"/>
  <c r="Q211" i="3"/>
  <c r="P211" i="3"/>
  <c r="O211" i="3"/>
  <c r="M211" i="3"/>
  <c r="L211" i="3"/>
  <c r="K211" i="3"/>
  <c r="J211" i="3"/>
  <c r="I211" i="3"/>
  <c r="H211" i="3"/>
  <c r="G211" i="3"/>
  <c r="F211" i="3"/>
  <c r="E211" i="3"/>
  <c r="D211" i="3"/>
  <c r="C211" i="3"/>
  <c r="B211" i="3"/>
  <c r="A211" i="3"/>
  <c r="CA210" i="3"/>
  <c r="BZ210" i="3"/>
  <c r="BY210" i="3"/>
  <c r="BX210" i="3"/>
  <c r="BW210" i="3"/>
  <c r="BV210" i="3"/>
  <c r="BU210" i="3"/>
  <c r="BT210" i="3"/>
  <c r="BS210" i="3"/>
  <c r="BR210" i="3"/>
  <c r="BP210" i="3"/>
  <c r="BO210" i="3"/>
  <c r="BN210" i="3"/>
  <c r="BM210" i="3"/>
  <c r="BL210" i="3"/>
  <c r="BK210" i="3"/>
  <c r="BJ210" i="3"/>
  <c r="BI210" i="3"/>
  <c r="BH210" i="3"/>
  <c r="BG210" i="3"/>
  <c r="BE210" i="3"/>
  <c r="BD210" i="3"/>
  <c r="BC210" i="3"/>
  <c r="BB210" i="3"/>
  <c r="BA210" i="3"/>
  <c r="AZ210" i="3"/>
  <c r="AY210" i="3"/>
  <c r="AX210" i="3"/>
  <c r="AW210" i="3"/>
  <c r="AV210" i="3"/>
  <c r="AT210" i="3"/>
  <c r="AS210" i="3"/>
  <c r="AR210" i="3"/>
  <c r="AQ210" i="3"/>
  <c r="AP210" i="3"/>
  <c r="AO210" i="3"/>
  <c r="AN210" i="3"/>
  <c r="AM210" i="3"/>
  <c r="AL210" i="3"/>
  <c r="AK210" i="3"/>
  <c r="AI210" i="3"/>
  <c r="AH210" i="3"/>
  <c r="AG210" i="3"/>
  <c r="AF210" i="3"/>
  <c r="AE210" i="3"/>
  <c r="AD210" i="3"/>
  <c r="AC210" i="3"/>
  <c r="AB210" i="3"/>
  <c r="AA210" i="3"/>
  <c r="Z210" i="3"/>
  <c r="X210" i="3"/>
  <c r="W210" i="3"/>
  <c r="V210" i="3"/>
  <c r="U210" i="3"/>
  <c r="T210" i="3"/>
  <c r="S210" i="3"/>
  <c r="R210" i="3"/>
  <c r="Q210" i="3"/>
  <c r="P210" i="3"/>
  <c r="O210" i="3"/>
  <c r="M210" i="3"/>
  <c r="L210" i="3"/>
  <c r="K210" i="3"/>
  <c r="J210" i="3"/>
  <c r="I210" i="3"/>
  <c r="H210" i="3"/>
  <c r="G210" i="3"/>
  <c r="F210" i="3"/>
  <c r="E210" i="3"/>
  <c r="D210" i="3"/>
  <c r="C210" i="3"/>
  <c r="A210" i="3"/>
  <c r="B210" i="3" s="1"/>
  <c r="CA209" i="3"/>
  <c r="BZ209" i="3"/>
  <c r="BY209" i="3"/>
  <c r="BX209" i="3"/>
  <c r="BW209" i="3"/>
  <c r="BV209" i="3"/>
  <c r="BU209" i="3"/>
  <c r="BT209" i="3"/>
  <c r="BS209" i="3"/>
  <c r="BR209" i="3"/>
  <c r="BP209" i="3"/>
  <c r="BO209" i="3"/>
  <c r="BN209" i="3"/>
  <c r="BM209" i="3"/>
  <c r="BL209" i="3"/>
  <c r="BK209" i="3"/>
  <c r="BJ209" i="3"/>
  <c r="BI209" i="3"/>
  <c r="BH209" i="3"/>
  <c r="BG209" i="3"/>
  <c r="BE209" i="3"/>
  <c r="BD209" i="3"/>
  <c r="BC209" i="3"/>
  <c r="BB209" i="3"/>
  <c r="BA209" i="3"/>
  <c r="AZ209" i="3"/>
  <c r="AY209" i="3"/>
  <c r="AX209" i="3"/>
  <c r="AW209" i="3"/>
  <c r="AV209" i="3"/>
  <c r="AT209" i="3"/>
  <c r="AS209" i="3"/>
  <c r="AR209" i="3"/>
  <c r="AQ209" i="3"/>
  <c r="AP209" i="3"/>
  <c r="AO209" i="3"/>
  <c r="AN209" i="3"/>
  <c r="AM209" i="3"/>
  <c r="AL209" i="3"/>
  <c r="AK209" i="3"/>
  <c r="AI209" i="3"/>
  <c r="AH209" i="3"/>
  <c r="AG209" i="3"/>
  <c r="AF209" i="3"/>
  <c r="AE209" i="3"/>
  <c r="AD209" i="3"/>
  <c r="AC209" i="3"/>
  <c r="AB209" i="3"/>
  <c r="AA209" i="3"/>
  <c r="Z209" i="3"/>
  <c r="X209" i="3"/>
  <c r="W209" i="3"/>
  <c r="V209" i="3"/>
  <c r="U209" i="3"/>
  <c r="T209" i="3"/>
  <c r="S209" i="3"/>
  <c r="R209" i="3"/>
  <c r="Q209" i="3"/>
  <c r="P209" i="3"/>
  <c r="O209" i="3"/>
  <c r="M209" i="3"/>
  <c r="L209" i="3"/>
  <c r="K209" i="3"/>
  <c r="J209" i="3"/>
  <c r="I209" i="3"/>
  <c r="H209" i="3"/>
  <c r="G209" i="3"/>
  <c r="F209" i="3"/>
  <c r="E209" i="3"/>
  <c r="D209" i="3"/>
  <c r="C209" i="3"/>
  <c r="A209" i="3"/>
  <c r="B209" i="3" s="1"/>
  <c r="AU209" i="3" s="1"/>
  <c r="CF209" i="3" s="1"/>
  <c r="CA208" i="3"/>
  <c r="BZ208" i="3"/>
  <c r="BY208" i="3"/>
  <c r="BX208" i="3"/>
  <c r="BW208" i="3"/>
  <c r="BV208" i="3"/>
  <c r="BU208" i="3"/>
  <c r="BT208" i="3"/>
  <c r="BS208" i="3"/>
  <c r="BR208" i="3"/>
  <c r="BP208" i="3"/>
  <c r="BO208" i="3"/>
  <c r="BN208" i="3"/>
  <c r="BM208" i="3"/>
  <c r="BL208" i="3"/>
  <c r="BK208" i="3"/>
  <c r="BJ208" i="3"/>
  <c r="BI208" i="3"/>
  <c r="BH208" i="3"/>
  <c r="BG208" i="3"/>
  <c r="BE208" i="3"/>
  <c r="BD208" i="3"/>
  <c r="BC208" i="3"/>
  <c r="BB208" i="3"/>
  <c r="BA208" i="3"/>
  <c r="AZ208" i="3"/>
  <c r="AY208" i="3"/>
  <c r="AX208" i="3"/>
  <c r="AW208" i="3"/>
  <c r="AV208" i="3"/>
  <c r="AT208" i="3"/>
  <c r="AS208" i="3"/>
  <c r="AR208" i="3"/>
  <c r="AQ208" i="3"/>
  <c r="AP208" i="3"/>
  <c r="AO208" i="3"/>
  <c r="AN208" i="3"/>
  <c r="AM208" i="3"/>
  <c r="AL208" i="3"/>
  <c r="AK208" i="3"/>
  <c r="AI208" i="3"/>
  <c r="AH208" i="3"/>
  <c r="AG208" i="3"/>
  <c r="AF208" i="3"/>
  <c r="AE208" i="3"/>
  <c r="AD208" i="3"/>
  <c r="AC208" i="3"/>
  <c r="AB208" i="3"/>
  <c r="AA208" i="3"/>
  <c r="Z208" i="3"/>
  <c r="X208" i="3"/>
  <c r="W208" i="3"/>
  <c r="V208" i="3"/>
  <c r="U208" i="3"/>
  <c r="T208" i="3"/>
  <c r="S208" i="3"/>
  <c r="R208" i="3"/>
  <c r="Q208" i="3"/>
  <c r="P208" i="3"/>
  <c r="O208" i="3"/>
  <c r="M208" i="3"/>
  <c r="L208" i="3"/>
  <c r="K208" i="3"/>
  <c r="J208" i="3"/>
  <c r="I208" i="3"/>
  <c r="H208" i="3"/>
  <c r="G208" i="3"/>
  <c r="F208" i="3"/>
  <c r="E208" i="3"/>
  <c r="D208" i="3"/>
  <c r="C208" i="3"/>
  <c r="A208" i="3"/>
  <c r="B208" i="3" s="1"/>
  <c r="CA207" i="3"/>
  <c r="BZ207" i="3"/>
  <c r="BY207" i="3"/>
  <c r="BX207" i="3"/>
  <c r="BW207" i="3"/>
  <c r="BV207" i="3"/>
  <c r="BU207" i="3"/>
  <c r="BT207" i="3"/>
  <c r="BS207" i="3"/>
  <c r="BR207" i="3"/>
  <c r="BP207" i="3"/>
  <c r="BO207" i="3"/>
  <c r="BN207" i="3"/>
  <c r="BM207" i="3"/>
  <c r="BL207" i="3"/>
  <c r="BK207" i="3"/>
  <c r="BJ207" i="3"/>
  <c r="BI207" i="3"/>
  <c r="BH207" i="3"/>
  <c r="BG207" i="3"/>
  <c r="BE207" i="3"/>
  <c r="BD207" i="3"/>
  <c r="BC207" i="3"/>
  <c r="BB207" i="3"/>
  <c r="BA207" i="3"/>
  <c r="AZ207" i="3"/>
  <c r="AY207" i="3"/>
  <c r="AX207" i="3"/>
  <c r="AW207" i="3"/>
  <c r="AV207" i="3"/>
  <c r="AT207" i="3"/>
  <c r="AS207" i="3"/>
  <c r="AR207" i="3"/>
  <c r="AQ207" i="3"/>
  <c r="AP207" i="3"/>
  <c r="AO207" i="3"/>
  <c r="AN207" i="3"/>
  <c r="AM207" i="3"/>
  <c r="AL207" i="3"/>
  <c r="AK207" i="3"/>
  <c r="AI207" i="3"/>
  <c r="AH207" i="3"/>
  <c r="AG207" i="3"/>
  <c r="AF207" i="3"/>
  <c r="AE207" i="3"/>
  <c r="AD207" i="3"/>
  <c r="AC207" i="3"/>
  <c r="AB207" i="3"/>
  <c r="AA207" i="3"/>
  <c r="Z207" i="3"/>
  <c r="X207" i="3"/>
  <c r="W207" i="3"/>
  <c r="V207" i="3"/>
  <c r="U207" i="3"/>
  <c r="T207" i="3"/>
  <c r="S207" i="3"/>
  <c r="R207" i="3"/>
  <c r="Q207" i="3"/>
  <c r="P207" i="3"/>
  <c r="O207" i="3"/>
  <c r="M207" i="3"/>
  <c r="L207" i="3"/>
  <c r="K207" i="3"/>
  <c r="J207" i="3"/>
  <c r="I207" i="3"/>
  <c r="H207" i="3"/>
  <c r="G207" i="3"/>
  <c r="F207" i="3"/>
  <c r="E207" i="3"/>
  <c r="D207" i="3"/>
  <c r="C207" i="3"/>
  <c r="B207" i="3"/>
  <c r="AJ207" i="3" s="1"/>
  <c r="CE207" i="3" s="1"/>
  <c r="A207" i="3"/>
  <c r="CA206" i="3"/>
  <c r="BZ206" i="3"/>
  <c r="BY206" i="3"/>
  <c r="BX206" i="3"/>
  <c r="BW206" i="3"/>
  <c r="BV206" i="3"/>
  <c r="BU206" i="3"/>
  <c r="BT206" i="3"/>
  <c r="BS206" i="3"/>
  <c r="BR206" i="3"/>
  <c r="BP206" i="3"/>
  <c r="BO206" i="3"/>
  <c r="BN206" i="3"/>
  <c r="BM206" i="3"/>
  <c r="BL206" i="3"/>
  <c r="BK206" i="3"/>
  <c r="BJ206" i="3"/>
  <c r="BI206" i="3"/>
  <c r="BH206" i="3"/>
  <c r="BG206" i="3"/>
  <c r="BE206" i="3"/>
  <c r="BD206" i="3"/>
  <c r="BC206" i="3"/>
  <c r="BB206" i="3"/>
  <c r="BA206" i="3"/>
  <c r="AZ206" i="3"/>
  <c r="AY206" i="3"/>
  <c r="AX206" i="3"/>
  <c r="AW206" i="3"/>
  <c r="AV206" i="3"/>
  <c r="AT206" i="3"/>
  <c r="AS206" i="3"/>
  <c r="AR206" i="3"/>
  <c r="AQ206" i="3"/>
  <c r="AP206" i="3"/>
  <c r="AO206" i="3"/>
  <c r="AN206" i="3"/>
  <c r="AM206" i="3"/>
  <c r="AL206" i="3"/>
  <c r="AK206" i="3"/>
  <c r="AI206" i="3"/>
  <c r="AH206" i="3"/>
  <c r="AG206" i="3"/>
  <c r="AF206" i="3"/>
  <c r="AE206" i="3"/>
  <c r="AD206" i="3"/>
  <c r="AC206" i="3"/>
  <c r="AB206" i="3"/>
  <c r="AA206" i="3"/>
  <c r="Z206" i="3"/>
  <c r="X206" i="3"/>
  <c r="W206" i="3"/>
  <c r="V206" i="3"/>
  <c r="U206" i="3"/>
  <c r="T206" i="3"/>
  <c r="S206" i="3"/>
  <c r="R206" i="3"/>
  <c r="Q206" i="3"/>
  <c r="P206" i="3"/>
  <c r="O206" i="3"/>
  <c r="M206" i="3"/>
  <c r="L206" i="3"/>
  <c r="K206" i="3"/>
  <c r="J206" i="3"/>
  <c r="I206" i="3"/>
  <c r="H206" i="3"/>
  <c r="G206" i="3"/>
  <c r="F206" i="3"/>
  <c r="E206" i="3"/>
  <c r="D206" i="3"/>
  <c r="C206" i="3"/>
  <c r="A206" i="3"/>
  <c r="B206" i="3" s="1"/>
  <c r="CA205" i="3"/>
  <c r="BZ205" i="3"/>
  <c r="BY205" i="3"/>
  <c r="BX205" i="3"/>
  <c r="BW205" i="3"/>
  <c r="BV205" i="3"/>
  <c r="BU205" i="3"/>
  <c r="BT205" i="3"/>
  <c r="BS205" i="3"/>
  <c r="BR205" i="3"/>
  <c r="BP205" i="3"/>
  <c r="BO205" i="3"/>
  <c r="BN205" i="3"/>
  <c r="BM205" i="3"/>
  <c r="BL205" i="3"/>
  <c r="BK205" i="3"/>
  <c r="BJ205" i="3"/>
  <c r="BI205" i="3"/>
  <c r="BH205" i="3"/>
  <c r="BG205" i="3"/>
  <c r="BE205" i="3"/>
  <c r="BD205" i="3"/>
  <c r="BC205" i="3"/>
  <c r="BB205" i="3"/>
  <c r="BA205" i="3"/>
  <c r="AZ205" i="3"/>
  <c r="AY205" i="3"/>
  <c r="AX205" i="3"/>
  <c r="AW205" i="3"/>
  <c r="AV205" i="3"/>
  <c r="AT205" i="3"/>
  <c r="AS205" i="3"/>
  <c r="AR205" i="3"/>
  <c r="AQ205" i="3"/>
  <c r="AP205" i="3"/>
  <c r="AO205" i="3"/>
  <c r="AN205" i="3"/>
  <c r="AM205" i="3"/>
  <c r="AL205" i="3"/>
  <c r="AK205" i="3"/>
  <c r="AI205" i="3"/>
  <c r="AH205" i="3"/>
  <c r="AG205" i="3"/>
  <c r="AF205" i="3"/>
  <c r="AE205" i="3"/>
  <c r="AD205" i="3"/>
  <c r="AC205" i="3"/>
  <c r="AB205" i="3"/>
  <c r="AA205" i="3"/>
  <c r="Z205" i="3"/>
  <c r="X205" i="3"/>
  <c r="W205" i="3"/>
  <c r="V205" i="3"/>
  <c r="U205" i="3"/>
  <c r="T205" i="3"/>
  <c r="S205" i="3"/>
  <c r="R205" i="3"/>
  <c r="Q205" i="3"/>
  <c r="P205" i="3"/>
  <c r="O205" i="3"/>
  <c r="M205" i="3"/>
  <c r="L205" i="3"/>
  <c r="K205" i="3"/>
  <c r="J205" i="3"/>
  <c r="I205" i="3"/>
  <c r="H205" i="3"/>
  <c r="G205" i="3"/>
  <c r="F205" i="3"/>
  <c r="E205" i="3"/>
  <c r="D205" i="3"/>
  <c r="C205" i="3"/>
  <c r="A205" i="3"/>
  <c r="B205" i="3" s="1"/>
  <c r="AU205" i="3" s="1"/>
  <c r="CF205" i="3" s="1"/>
  <c r="CA204" i="3"/>
  <c r="BZ204" i="3"/>
  <c r="BY204" i="3"/>
  <c r="BX204" i="3"/>
  <c r="BW204" i="3"/>
  <c r="BV204" i="3"/>
  <c r="BU204" i="3"/>
  <c r="BT204" i="3"/>
  <c r="BS204" i="3"/>
  <c r="BR204" i="3"/>
  <c r="BP204" i="3"/>
  <c r="BO204" i="3"/>
  <c r="BN204" i="3"/>
  <c r="BM204" i="3"/>
  <c r="BL204" i="3"/>
  <c r="BK204" i="3"/>
  <c r="BJ204" i="3"/>
  <c r="BI204" i="3"/>
  <c r="BH204" i="3"/>
  <c r="BG204" i="3"/>
  <c r="BE204" i="3"/>
  <c r="BD204" i="3"/>
  <c r="BC204" i="3"/>
  <c r="BB204" i="3"/>
  <c r="BA204" i="3"/>
  <c r="AZ204" i="3"/>
  <c r="AY204" i="3"/>
  <c r="AX204" i="3"/>
  <c r="AW204" i="3"/>
  <c r="AV204" i="3"/>
  <c r="AT204" i="3"/>
  <c r="AS204" i="3"/>
  <c r="AR204" i="3"/>
  <c r="AQ204" i="3"/>
  <c r="AP204" i="3"/>
  <c r="AO204" i="3"/>
  <c r="AN204" i="3"/>
  <c r="AM204" i="3"/>
  <c r="AL204" i="3"/>
  <c r="AK204" i="3"/>
  <c r="AI204" i="3"/>
  <c r="AH204" i="3"/>
  <c r="AG204" i="3"/>
  <c r="AF204" i="3"/>
  <c r="AE204" i="3"/>
  <c r="AD204" i="3"/>
  <c r="AC204" i="3"/>
  <c r="AB204" i="3"/>
  <c r="AA204" i="3"/>
  <c r="Z204" i="3"/>
  <c r="X204" i="3"/>
  <c r="W204" i="3"/>
  <c r="V204" i="3"/>
  <c r="U204" i="3"/>
  <c r="T204" i="3"/>
  <c r="S204" i="3"/>
  <c r="R204" i="3"/>
  <c r="Q204" i="3"/>
  <c r="P204" i="3"/>
  <c r="O204" i="3"/>
  <c r="M204" i="3"/>
  <c r="L204" i="3"/>
  <c r="K204" i="3"/>
  <c r="J204" i="3"/>
  <c r="I204" i="3"/>
  <c r="H204" i="3"/>
  <c r="G204" i="3"/>
  <c r="F204" i="3"/>
  <c r="E204" i="3"/>
  <c r="D204" i="3"/>
  <c r="C204" i="3"/>
  <c r="A204" i="3"/>
  <c r="B204" i="3" s="1"/>
  <c r="CA203" i="3"/>
  <c r="BZ203" i="3"/>
  <c r="BY203" i="3"/>
  <c r="BX203" i="3"/>
  <c r="BW203" i="3"/>
  <c r="BV203" i="3"/>
  <c r="BU203" i="3"/>
  <c r="BT203" i="3"/>
  <c r="BS203" i="3"/>
  <c r="BR203" i="3"/>
  <c r="BP203" i="3"/>
  <c r="BO203" i="3"/>
  <c r="BN203" i="3"/>
  <c r="BM203" i="3"/>
  <c r="BL203" i="3"/>
  <c r="BK203" i="3"/>
  <c r="BJ203" i="3"/>
  <c r="BI203" i="3"/>
  <c r="BH203" i="3"/>
  <c r="BG203" i="3"/>
  <c r="BE203" i="3"/>
  <c r="BD203" i="3"/>
  <c r="BC203" i="3"/>
  <c r="BB203" i="3"/>
  <c r="BA203" i="3"/>
  <c r="AZ203" i="3"/>
  <c r="AY203" i="3"/>
  <c r="AX203" i="3"/>
  <c r="AW203" i="3"/>
  <c r="AV203" i="3"/>
  <c r="AT203" i="3"/>
  <c r="AS203" i="3"/>
  <c r="AR203" i="3"/>
  <c r="AQ203" i="3"/>
  <c r="AP203" i="3"/>
  <c r="AO203" i="3"/>
  <c r="AN203" i="3"/>
  <c r="AM203" i="3"/>
  <c r="AL203" i="3"/>
  <c r="AK203" i="3"/>
  <c r="AI203" i="3"/>
  <c r="AH203" i="3"/>
  <c r="AG203" i="3"/>
  <c r="AF203" i="3"/>
  <c r="AE203" i="3"/>
  <c r="AD203" i="3"/>
  <c r="AC203" i="3"/>
  <c r="AB203" i="3"/>
  <c r="AA203" i="3"/>
  <c r="Z203" i="3"/>
  <c r="X203" i="3"/>
  <c r="W203" i="3"/>
  <c r="V203" i="3"/>
  <c r="U203" i="3"/>
  <c r="T203" i="3"/>
  <c r="S203" i="3"/>
  <c r="R203" i="3"/>
  <c r="Q203" i="3"/>
  <c r="P203" i="3"/>
  <c r="O203" i="3"/>
  <c r="M203" i="3"/>
  <c r="L203" i="3"/>
  <c r="K203" i="3"/>
  <c r="J203" i="3"/>
  <c r="I203" i="3"/>
  <c r="H203" i="3"/>
  <c r="G203" i="3"/>
  <c r="F203" i="3"/>
  <c r="E203" i="3"/>
  <c r="D203" i="3"/>
  <c r="C203" i="3"/>
  <c r="B203" i="3"/>
  <c r="AJ203" i="3" s="1"/>
  <c r="CE203" i="3" s="1"/>
  <c r="A203" i="3"/>
  <c r="CA202" i="3"/>
  <c r="BZ202" i="3"/>
  <c r="BY202" i="3"/>
  <c r="BX202" i="3"/>
  <c r="BW202" i="3"/>
  <c r="BV202" i="3"/>
  <c r="BU202" i="3"/>
  <c r="BT202" i="3"/>
  <c r="BS202" i="3"/>
  <c r="BR202" i="3"/>
  <c r="BP202" i="3"/>
  <c r="BO202" i="3"/>
  <c r="BN202" i="3"/>
  <c r="BM202" i="3"/>
  <c r="BL202" i="3"/>
  <c r="BK202" i="3"/>
  <c r="BJ202" i="3"/>
  <c r="BI202" i="3"/>
  <c r="BH202" i="3"/>
  <c r="BG202" i="3"/>
  <c r="BE202" i="3"/>
  <c r="BD202" i="3"/>
  <c r="BC202" i="3"/>
  <c r="BB202" i="3"/>
  <c r="BA202" i="3"/>
  <c r="AZ202" i="3"/>
  <c r="AY202" i="3"/>
  <c r="AX202" i="3"/>
  <c r="AW202" i="3"/>
  <c r="AV202" i="3"/>
  <c r="AT202" i="3"/>
  <c r="AS202" i="3"/>
  <c r="AR202" i="3"/>
  <c r="AQ202" i="3"/>
  <c r="AP202" i="3"/>
  <c r="AO202" i="3"/>
  <c r="AN202" i="3"/>
  <c r="AM202" i="3"/>
  <c r="AL202" i="3"/>
  <c r="AK202" i="3"/>
  <c r="AI202" i="3"/>
  <c r="AH202" i="3"/>
  <c r="AG202" i="3"/>
  <c r="AF202" i="3"/>
  <c r="AE202" i="3"/>
  <c r="AD202" i="3"/>
  <c r="AC202" i="3"/>
  <c r="AB202" i="3"/>
  <c r="AA202" i="3"/>
  <c r="Z202" i="3"/>
  <c r="X202" i="3"/>
  <c r="W202" i="3"/>
  <c r="V202" i="3"/>
  <c r="U202" i="3"/>
  <c r="T202" i="3"/>
  <c r="S202" i="3"/>
  <c r="R202" i="3"/>
  <c r="Q202" i="3"/>
  <c r="P202" i="3"/>
  <c r="O202" i="3"/>
  <c r="M202" i="3"/>
  <c r="L202" i="3"/>
  <c r="K202" i="3"/>
  <c r="J202" i="3"/>
  <c r="I202" i="3"/>
  <c r="H202" i="3"/>
  <c r="G202" i="3"/>
  <c r="F202" i="3"/>
  <c r="E202" i="3"/>
  <c r="D202" i="3"/>
  <c r="C202" i="3"/>
  <c r="A202" i="3"/>
  <c r="B202" i="3" s="1"/>
  <c r="CA201" i="3"/>
  <c r="BZ201" i="3"/>
  <c r="BY201" i="3"/>
  <c r="BX201" i="3"/>
  <c r="BW201" i="3"/>
  <c r="BV201" i="3"/>
  <c r="BU201" i="3"/>
  <c r="BT201" i="3"/>
  <c r="BS201" i="3"/>
  <c r="BR201" i="3"/>
  <c r="BP201" i="3"/>
  <c r="BO201" i="3"/>
  <c r="BN201" i="3"/>
  <c r="BM201" i="3"/>
  <c r="BL201" i="3"/>
  <c r="BK201" i="3"/>
  <c r="BJ201" i="3"/>
  <c r="BI201" i="3"/>
  <c r="BH201" i="3"/>
  <c r="BG201" i="3"/>
  <c r="BE201" i="3"/>
  <c r="BD201" i="3"/>
  <c r="BC201" i="3"/>
  <c r="BB201" i="3"/>
  <c r="BA201" i="3"/>
  <c r="AZ201" i="3"/>
  <c r="AY201" i="3"/>
  <c r="AX201" i="3"/>
  <c r="AW201" i="3"/>
  <c r="AV201" i="3"/>
  <c r="AT201" i="3"/>
  <c r="AS201" i="3"/>
  <c r="AR201" i="3"/>
  <c r="AQ201" i="3"/>
  <c r="AP201" i="3"/>
  <c r="AO201" i="3"/>
  <c r="AN201" i="3"/>
  <c r="AM201" i="3"/>
  <c r="AL201" i="3"/>
  <c r="AK201" i="3"/>
  <c r="AI201" i="3"/>
  <c r="AH201" i="3"/>
  <c r="AG201" i="3"/>
  <c r="AF201" i="3"/>
  <c r="AE201" i="3"/>
  <c r="AD201" i="3"/>
  <c r="AC201" i="3"/>
  <c r="AB201" i="3"/>
  <c r="AA201" i="3"/>
  <c r="Z201" i="3"/>
  <c r="X201" i="3"/>
  <c r="W201" i="3"/>
  <c r="V201" i="3"/>
  <c r="U201" i="3"/>
  <c r="T201" i="3"/>
  <c r="S201" i="3"/>
  <c r="R201" i="3"/>
  <c r="Q201" i="3"/>
  <c r="P201" i="3"/>
  <c r="O201" i="3"/>
  <c r="M201" i="3"/>
  <c r="L201" i="3"/>
  <c r="K201" i="3"/>
  <c r="J201" i="3"/>
  <c r="I201" i="3"/>
  <c r="H201" i="3"/>
  <c r="G201" i="3"/>
  <c r="F201" i="3"/>
  <c r="E201" i="3"/>
  <c r="D201" i="3"/>
  <c r="C201" i="3"/>
  <c r="A201" i="3"/>
  <c r="B201" i="3" s="1"/>
  <c r="AU201" i="3" s="1"/>
  <c r="CF201" i="3" s="1"/>
  <c r="CA200" i="3"/>
  <c r="BZ200" i="3"/>
  <c r="BY200" i="3"/>
  <c r="BX200" i="3"/>
  <c r="BW200" i="3"/>
  <c r="BV200" i="3"/>
  <c r="BU200" i="3"/>
  <c r="BT200" i="3"/>
  <c r="BS200" i="3"/>
  <c r="BR200" i="3"/>
  <c r="BP200" i="3"/>
  <c r="BO200" i="3"/>
  <c r="BN200" i="3"/>
  <c r="BM200" i="3"/>
  <c r="BL200" i="3"/>
  <c r="BK200" i="3"/>
  <c r="BJ200" i="3"/>
  <c r="BI200" i="3"/>
  <c r="BH200" i="3"/>
  <c r="BG200" i="3"/>
  <c r="BE200" i="3"/>
  <c r="BD200" i="3"/>
  <c r="BC200" i="3"/>
  <c r="BB200" i="3"/>
  <c r="BA200" i="3"/>
  <c r="AZ200" i="3"/>
  <c r="AY200" i="3"/>
  <c r="AX200" i="3"/>
  <c r="AW200" i="3"/>
  <c r="AV200" i="3"/>
  <c r="AT200" i="3"/>
  <c r="AS200" i="3"/>
  <c r="AR200" i="3"/>
  <c r="AQ200" i="3"/>
  <c r="AP200" i="3"/>
  <c r="AO200" i="3"/>
  <c r="AN200" i="3"/>
  <c r="AM200" i="3"/>
  <c r="AL200" i="3"/>
  <c r="AK200" i="3"/>
  <c r="AI200" i="3"/>
  <c r="AH200" i="3"/>
  <c r="AG200" i="3"/>
  <c r="AF200" i="3"/>
  <c r="AE200" i="3"/>
  <c r="AD200" i="3"/>
  <c r="AC200" i="3"/>
  <c r="AB200" i="3"/>
  <c r="AA200" i="3"/>
  <c r="Z200" i="3"/>
  <c r="X200" i="3"/>
  <c r="W200" i="3"/>
  <c r="V200" i="3"/>
  <c r="U200" i="3"/>
  <c r="T200" i="3"/>
  <c r="S200" i="3"/>
  <c r="R200" i="3"/>
  <c r="Q200" i="3"/>
  <c r="P200" i="3"/>
  <c r="O200" i="3"/>
  <c r="M200" i="3"/>
  <c r="L200" i="3"/>
  <c r="K200" i="3"/>
  <c r="J200" i="3"/>
  <c r="I200" i="3"/>
  <c r="H200" i="3"/>
  <c r="G200" i="3"/>
  <c r="F200" i="3"/>
  <c r="E200" i="3"/>
  <c r="D200" i="3"/>
  <c r="C200" i="3"/>
  <c r="A200" i="3"/>
  <c r="B200" i="3" s="1"/>
  <c r="CA199" i="3"/>
  <c r="BZ199" i="3"/>
  <c r="BY199" i="3"/>
  <c r="BX199" i="3"/>
  <c r="BW199" i="3"/>
  <c r="BV199" i="3"/>
  <c r="BU199" i="3"/>
  <c r="BT199" i="3"/>
  <c r="BS199" i="3"/>
  <c r="BR199" i="3"/>
  <c r="BP199" i="3"/>
  <c r="BO199" i="3"/>
  <c r="BN199" i="3"/>
  <c r="BM199" i="3"/>
  <c r="BL199" i="3"/>
  <c r="BK199" i="3"/>
  <c r="BJ199" i="3"/>
  <c r="BI199" i="3"/>
  <c r="BH199" i="3"/>
  <c r="BG199" i="3"/>
  <c r="BE199" i="3"/>
  <c r="BD199" i="3"/>
  <c r="BC199" i="3"/>
  <c r="BB199" i="3"/>
  <c r="BA199" i="3"/>
  <c r="AZ199" i="3"/>
  <c r="AY199" i="3"/>
  <c r="AX199" i="3"/>
  <c r="AW199" i="3"/>
  <c r="AV199" i="3"/>
  <c r="AT199" i="3"/>
  <c r="AS199" i="3"/>
  <c r="AR199" i="3"/>
  <c r="AQ199" i="3"/>
  <c r="AP199" i="3"/>
  <c r="AO199" i="3"/>
  <c r="AN199" i="3"/>
  <c r="AM199" i="3"/>
  <c r="AL199" i="3"/>
  <c r="AK199" i="3"/>
  <c r="AI199" i="3"/>
  <c r="AH199" i="3"/>
  <c r="AG199" i="3"/>
  <c r="AF199" i="3"/>
  <c r="AE199" i="3"/>
  <c r="AD199" i="3"/>
  <c r="AC199" i="3"/>
  <c r="AB199" i="3"/>
  <c r="AA199" i="3"/>
  <c r="Z199" i="3"/>
  <c r="X199" i="3"/>
  <c r="W199" i="3"/>
  <c r="V199" i="3"/>
  <c r="U199" i="3"/>
  <c r="T199" i="3"/>
  <c r="S199" i="3"/>
  <c r="R199" i="3"/>
  <c r="Q199" i="3"/>
  <c r="P199" i="3"/>
  <c r="O199" i="3"/>
  <c r="M199" i="3"/>
  <c r="L199" i="3"/>
  <c r="K199" i="3"/>
  <c r="J199" i="3"/>
  <c r="I199" i="3"/>
  <c r="H199" i="3"/>
  <c r="G199" i="3"/>
  <c r="F199" i="3"/>
  <c r="E199" i="3"/>
  <c r="D199" i="3"/>
  <c r="C199" i="3"/>
  <c r="B199" i="3"/>
  <c r="AJ199" i="3" s="1"/>
  <c r="CE199" i="3" s="1"/>
  <c r="A199" i="3"/>
  <c r="CA198" i="3"/>
  <c r="BZ198" i="3"/>
  <c r="BY198" i="3"/>
  <c r="BX198" i="3"/>
  <c r="BW198" i="3"/>
  <c r="BV198" i="3"/>
  <c r="BU198" i="3"/>
  <c r="BT198" i="3"/>
  <c r="BS198" i="3"/>
  <c r="BR198" i="3"/>
  <c r="BP198" i="3"/>
  <c r="BO198" i="3"/>
  <c r="BN198" i="3"/>
  <c r="BM198" i="3"/>
  <c r="BL198" i="3"/>
  <c r="BK198" i="3"/>
  <c r="BJ198" i="3"/>
  <c r="BI198" i="3"/>
  <c r="BH198" i="3"/>
  <c r="BG198" i="3"/>
  <c r="BE198" i="3"/>
  <c r="BD198" i="3"/>
  <c r="BC198" i="3"/>
  <c r="BB198" i="3"/>
  <c r="BA198" i="3"/>
  <c r="AZ198" i="3"/>
  <c r="AY198" i="3"/>
  <c r="AX198" i="3"/>
  <c r="AW198" i="3"/>
  <c r="AV198" i="3"/>
  <c r="AT198" i="3"/>
  <c r="AS198" i="3"/>
  <c r="AR198" i="3"/>
  <c r="AQ198" i="3"/>
  <c r="AP198" i="3"/>
  <c r="AO198" i="3"/>
  <c r="AN198" i="3"/>
  <c r="AM198" i="3"/>
  <c r="AL198" i="3"/>
  <c r="AK198" i="3"/>
  <c r="AI198" i="3"/>
  <c r="AH198" i="3"/>
  <c r="AG198" i="3"/>
  <c r="AF198" i="3"/>
  <c r="AE198" i="3"/>
  <c r="AD198" i="3"/>
  <c r="AC198" i="3"/>
  <c r="AB198" i="3"/>
  <c r="AA198" i="3"/>
  <c r="Z198" i="3"/>
  <c r="X198" i="3"/>
  <c r="W198" i="3"/>
  <c r="V198" i="3"/>
  <c r="U198" i="3"/>
  <c r="T198" i="3"/>
  <c r="S198" i="3"/>
  <c r="R198" i="3"/>
  <c r="Q198" i="3"/>
  <c r="P198" i="3"/>
  <c r="O198" i="3"/>
  <c r="M198" i="3"/>
  <c r="L198" i="3"/>
  <c r="K198" i="3"/>
  <c r="J198" i="3"/>
  <c r="I198" i="3"/>
  <c r="H198" i="3"/>
  <c r="G198" i="3"/>
  <c r="F198" i="3"/>
  <c r="E198" i="3"/>
  <c r="D198" i="3"/>
  <c r="C198" i="3"/>
  <c r="A198" i="3"/>
  <c r="B198" i="3" s="1"/>
  <c r="CA197" i="3"/>
  <c r="BZ197" i="3"/>
  <c r="BY197" i="3"/>
  <c r="BX197" i="3"/>
  <c r="BW197" i="3"/>
  <c r="BV197" i="3"/>
  <c r="BU197" i="3"/>
  <c r="BT197" i="3"/>
  <c r="BS197" i="3"/>
  <c r="BR197" i="3"/>
  <c r="BP197" i="3"/>
  <c r="BO197" i="3"/>
  <c r="BN197" i="3"/>
  <c r="BM197" i="3"/>
  <c r="BL197" i="3"/>
  <c r="BK197" i="3"/>
  <c r="BJ197" i="3"/>
  <c r="BI197" i="3"/>
  <c r="BH197" i="3"/>
  <c r="BG197" i="3"/>
  <c r="BE197" i="3"/>
  <c r="BD197" i="3"/>
  <c r="BC197" i="3"/>
  <c r="BB197" i="3"/>
  <c r="BA197" i="3"/>
  <c r="AZ197" i="3"/>
  <c r="AY197" i="3"/>
  <c r="AX197" i="3"/>
  <c r="AW197" i="3"/>
  <c r="AV197" i="3"/>
  <c r="AT197" i="3"/>
  <c r="AS197" i="3"/>
  <c r="AR197" i="3"/>
  <c r="AQ197" i="3"/>
  <c r="AP197" i="3"/>
  <c r="AO197" i="3"/>
  <c r="AN197" i="3"/>
  <c r="AM197" i="3"/>
  <c r="AL197" i="3"/>
  <c r="AK197" i="3"/>
  <c r="AI197" i="3"/>
  <c r="AH197" i="3"/>
  <c r="AG197" i="3"/>
  <c r="AF197" i="3"/>
  <c r="AE197" i="3"/>
  <c r="AD197" i="3"/>
  <c r="AC197" i="3"/>
  <c r="AB197" i="3"/>
  <c r="AA197" i="3"/>
  <c r="Z197" i="3"/>
  <c r="X197" i="3"/>
  <c r="W197" i="3"/>
  <c r="V197" i="3"/>
  <c r="U197" i="3"/>
  <c r="T197" i="3"/>
  <c r="S197" i="3"/>
  <c r="R197" i="3"/>
  <c r="Q197" i="3"/>
  <c r="P197" i="3"/>
  <c r="O197" i="3"/>
  <c r="M197" i="3"/>
  <c r="L197" i="3"/>
  <c r="K197" i="3"/>
  <c r="J197" i="3"/>
  <c r="I197" i="3"/>
  <c r="H197" i="3"/>
  <c r="G197" i="3"/>
  <c r="F197" i="3"/>
  <c r="E197" i="3"/>
  <c r="D197" i="3"/>
  <c r="C197" i="3"/>
  <c r="A197" i="3"/>
  <c r="B197" i="3" s="1"/>
  <c r="AU197" i="3" s="1"/>
  <c r="CF197" i="3" s="1"/>
  <c r="CA196" i="3"/>
  <c r="BZ196" i="3"/>
  <c r="BY196" i="3"/>
  <c r="BX196" i="3"/>
  <c r="BW196" i="3"/>
  <c r="BV196" i="3"/>
  <c r="BU196" i="3"/>
  <c r="BT196" i="3"/>
  <c r="BS196" i="3"/>
  <c r="BR196" i="3"/>
  <c r="BP196" i="3"/>
  <c r="BO196" i="3"/>
  <c r="BN196" i="3"/>
  <c r="BM196" i="3"/>
  <c r="BL196" i="3"/>
  <c r="BK196" i="3"/>
  <c r="BJ196" i="3"/>
  <c r="BI196" i="3"/>
  <c r="BH196" i="3"/>
  <c r="BG196" i="3"/>
  <c r="BE196" i="3"/>
  <c r="BD196" i="3"/>
  <c r="BC196" i="3"/>
  <c r="BB196" i="3"/>
  <c r="BA196" i="3"/>
  <c r="AZ196" i="3"/>
  <c r="AY196" i="3"/>
  <c r="AX196" i="3"/>
  <c r="AW196" i="3"/>
  <c r="AV196" i="3"/>
  <c r="AT196" i="3"/>
  <c r="AS196" i="3"/>
  <c r="AR196" i="3"/>
  <c r="AQ196" i="3"/>
  <c r="AP196" i="3"/>
  <c r="AO196" i="3"/>
  <c r="AN196" i="3"/>
  <c r="AM196" i="3"/>
  <c r="AL196" i="3"/>
  <c r="AK196" i="3"/>
  <c r="AI196" i="3"/>
  <c r="AH196" i="3"/>
  <c r="AG196" i="3"/>
  <c r="AF196" i="3"/>
  <c r="AE196" i="3"/>
  <c r="AD196" i="3"/>
  <c r="AC196" i="3"/>
  <c r="AB196" i="3"/>
  <c r="AA196" i="3"/>
  <c r="Z196" i="3"/>
  <c r="X196" i="3"/>
  <c r="W196" i="3"/>
  <c r="V196" i="3"/>
  <c r="U196" i="3"/>
  <c r="T196" i="3"/>
  <c r="S196" i="3"/>
  <c r="R196" i="3"/>
  <c r="Q196" i="3"/>
  <c r="P196" i="3"/>
  <c r="O196" i="3"/>
  <c r="M196" i="3"/>
  <c r="L196" i="3"/>
  <c r="K196" i="3"/>
  <c r="J196" i="3"/>
  <c r="I196" i="3"/>
  <c r="H196" i="3"/>
  <c r="G196" i="3"/>
  <c r="F196" i="3"/>
  <c r="E196" i="3"/>
  <c r="D196" i="3"/>
  <c r="C196" i="3"/>
  <c r="A196" i="3"/>
  <c r="B196" i="3" s="1"/>
  <c r="CA195" i="3"/>
  <c r="BZ195" i="3"/>
  <c r="BY195" i="3"/>
  <c r="BX195" i="3"/>
  <c r="BW195" i="3"/>
  <c r="BV195" i="3"/>
  <c r="BU195" i="3"/>
  <c r="BT195" i="3"/>
  <c r="BS195" i="3"/>
  <c r="BR195" i="3"/>
  <c r="BP195" i="3"/>
  <c r="BO195" i="3"/>
  <c r="BN195" i="3"/>
  <c r="BM195" i="3"/>
  <c r="BL195" i="3"/>
  <c r="BK195" i="3"/>
  <c r="BJ195" i="3"/>
  <c r="BI195" i="3"/>
  <c r="BH195" i="3"/>
  <c r="BG195" i="3"/>
  <c r="BE195" i="3"/>
  <c r="BD195" i="3"/>
  <c r="BC195" i="3"/>
  <c r="BB195" i="3"/>
  <c r="BA195" i="3"/>
  <c r="AZ195" i="3"/>
  <c r="AY195" i="3"/>
  <c r="AX195" i="3"/>
  <c r="AW195" i="3"/>
  <c r="AV195" i="3"/>
  <c r="AT195" i="3"/>
  <c r="AS195" i="3"/>
  <c r="AR195" i="3"/>
  <c r="AQ195" i="3"/>
  <c r="AP195" i="3"/>
  <c r="AO195" i="3"/>
  <c r="AN195" i="3"/>
  <c r="AM195" i="3"/>
  <c r="AL195" i="3"/>
  <c r="AK195" i="3"/>
  <c r="AI195" i="3"/>
  <c r="AH195" i="3"/>
  <c r="AG195" i="3"/>
  <c r="AF195" i="3"/>
  <c r="AE195" i="3"/>
  <c r="AD195" i="3"/>
  <c r="AC195" i="3"/>
  <c r="AB195" i="3"/>
  <c r="AA195" i="3"/>
  <c r="Z195" i="3"/>
  <c r="X195" i="3"/>
  <c r="W195" i="3"/>
  <c r="V195" i="3"/>
  <c r="U195" i="3"/>
  <c r="T195" i="3"/>
  <c r="S195" i="3"/>
  <c r="R195" i="3"/>
  <c r="Q195" i="3"/>
  <c r="P195" i="3"/>
  <c r="O195" i="3"/>
  <c r="M195" i="3"/>
  <c r="L195" i="3"/>
  <c r="K195" i="3"/>
  <c r="J195" i="3"/>
  <c r="I195" i="3"/>
  <c r="H195" i="3"/>
  <c r="G195" i="3"/>
  <c r="F195" i="3"/>
  <c r="E195" i="3"/>
  <c r="D195" i="3"/>
  <c r="C195" i="3"/>
  <c r="B195" i="3"/>
  <c r="A195" i="3"/>
  <c r="CA194" i="3"/>
  <c r="BZ194" i="3"/>
  <c r="BY194" i="3"/>
  <c r="BX194" i="3"/>
  <c r="BW194" i="3"/>
  <c r="BV194" i="3"/>
  <c r="BU194" i="3"/>
  <c r="BT194" i="3"/>
  <c r="BS194" i="3"/>
  <c r="BR194" i="3"/>
  <c r="BP194" i="3"/>
  <c r="BO194" i="3"/>
  <c r="BN194" i="3"/>
  <c r="BM194" i="3"/>
  <c r="BL194" i="3"/>
  <c r="BK194" i="3"/>
  <c r="BJ194" i="3"/>
  <c r="BI194" i="3"/>
  <c r="BH194" i="3"/>
  <c r="BG194" i="3"/>
  <c r="BE194" i="3"/>
  <c r="BD194" i="3"/>
  <c r="BC194" i="3"/>
  <c r="BB194" i="3"/>
  <c r="BA194" i="3"/>
  <c r="AZ194" i="3"/>
  <c r="AY194" i="3"/>
  <c r="AX194" i="3"/>
  <c r="AW194" i="3"/>
  <c r="AV194" i="3"/>
  <c r="AT194" i="3"/>
  <c r="AS194" i="3"/>
  <c r="AR194" i="3"/>
  <c r="AQ194" i="3"/>
  <c r="AP194" i="3"/>
  <c r="AO194" i="3"/>
  <c r="AN194" i="3"/>
  <c r="AM194" i="3"/>
  <c r="AL194" i="3"/>
  <c r="AK194" i="3"/>
  <c r="AI194" i="3"/>
  <c r="AH194" i="3"/>
  <c r="AG194" i="3"/>
  <c r="AF194" i="3"/>
  <c r="AE194" i="3"/>
  <c r="AD194" i="3"/>
  <c r="AC194" i="3"/>
  <c r="AB194" i="3"/>
  <c r="AA194" i="3"/>
  <c r="Z194" i="3"/>
  <c r="X194" i="3"/>
  <c r="W194" i="3"/>
  <c r="V194" i="3"/>
  <c r="U194" i="3"/>
  <c r="T194" i="3"/>
  <c r="S194" i="3"/>
  <c r="R194" i="3"/>
  <c r="Q194" i="3"/>
  <c r="P194" i="3"/>
  <c r="O194" i="3"/>
  <c r="M194" i="3"/>
  <c r="L194" i="3"/>
  <c r="K194" i="3"/>
  <c r="J194" i="3"/>
  <c r="I194" i="3"/>
  <c r="H194" i="3"/>
  <c r="G194" i="3"/>
  <c r="F194" i="3"/>
  <c r="E194" i="3"/>
  <c r="D194" i="3"/>
  <c r="C194" i="3"/>
  <c r="A194" i="3"/>
  <c r="B194" i="3" s="1"/>
  <c r="CA193" i="3"/>
  <c r="BZ193" i="3"/>
  <c r="BY193" i="3"/>
  <c r="BX193" i="3"/>
  <c r="BW193" i="3"/>
  <c r="BV193" i="3"/>
  <c r="BU193" i="3"/>
  <c r="BT193" i="3"/>
  <c r="BS193" i="3"/>
  <c r="BR193" i="3"/>
  <c r="BP193" i="3"/>
  <c r="BO193" i="3"/>
  <c r="BN193" i="3"/>
  <c r="BM193" i="3"/>
  <c r="BL193" i="3"/>
  <c r="BK193" i="3"/>
  <c r="BJ193" i="3"/>
  <c r="BI193" i="3"/>
  <c r="BH193" i="3"/>
  <c r="BG193" i="3"/>
  <c r="BE193" i="3"/>
  <c r="BD193" i="3"/>
  <c r="BC193" i="3"/>
  <c r="BB193" i="3"/>
  <c r="BA193" i="3"/>
  <c r="AZ193" i="3"/>
  <c r="AY193" i="3"/>
  <c r="AX193" i="3"/>
  <c r="AW193" i="3"/>
  <c r="AV193" i="3"/>
  <c r="AT193" i="3"/>
  <c r="AS193" i="3"/>
  <c r="AR193" i="3"/>
  <c r="AQ193" i="3"/>
  <c r="AP193" i="3"/>
  <c r="AO193" i="3"/>
  <c r="AN193" i="3"/>
  <c r="AM193" i="3"/>
  <c r="AL193" i="3"/>
  <c r="AK193" i="3"/>
  <c r="AI193" i="3"/>
  <c r="AH193" i="3"/>
  <c r="AG193" i="3"/>
  <c r="AF193" i="3"/>
  <c r="AE193" i="3"/>
  <c r="AD193" i="3"/>
  <c r="AC193" i="3"/>
  <c r="AB193" i="3"/>
  <c r="AA193" i="3"/>
  <c r="Z193" i="3"/>
  <c r="X193" i="3"/>
  <c r="W193" i="3"/>
  <c r="V193" i="3"/>
  <c r="U193" i="3"/>
  <c r="T193" i="3"/>
  <c r="S193" i="3"/>
  <c r="R193" i="3"/>
  <c r="Q193" i="3"/>
  <c r="P193" i="3"/>
  <c r="O193" i="3"/>
  <c r="M193" i="3"/>
  <c r="L193" i="3"/>
  <c r="K193" i="3"/>
  <c r="J193" i="3"/>
  <c r="I193" i="3"/>
  <c r="H193" i="3"/>
  <c r="G193" i="3"/>
  <c r="F193" i="3"/>
  <c r="E193" i="3"/>
  <c r="D193" i="3"/>
  <c r="C193" i="3"/>
  <c r="A193" i="3"/>
  <c r="B193" i="3" s="1"/>
  <c r="AU193" i="3" s="1"/>
  <c r="CF193" i="3" s="1"/>
  <c r="CA192" i="3"/>
  <c r="BZ192" i="3"/>
  <c r="BY192" i="3"/>
  <c r="BX192" i="3"/>
  <c r="BW192" i="3"/>
  <c r="BV192" i="3"/>
  <c r="BU192" i="3"/>
  <c r="BT192" i="3"/>
  <c r="BS192" i="3"/>
  <c r="BR192" i="3"/>
  <c r="BP192" i="3"/>
  <c r="BO192" i="3"/>
  <c r="BN192" i="3"/>
  <c r="BM192" i="3"/>
  <c r="BL192" i="3"/>
  <c r="BK192" i="3"/>
  <c r="BJ192" i="3"/>
  <c r="BI192" i="3"/>
  <c r="BH192" i="3"/>
  <c r="BG192" i="3"/>
  <c r="BE192" i="3"/>
  <c r="BD192" i="3"/>
  <c r="BC192" i="3"/>
  <c r="BB192" i="3"/>
  <c r="BA192" i="3"/>
  <c r="AZ192" i="3"/>
  <c r="AY192" i="3"/>
  <c r="AX192" i="3"/>
  <c r="AW192" i="3"/>
  <c r="AV192" i="3"/>
  <c r="AT192" i="3"/>
  <c r="AS192" i="3"/>
  <c r="AR192" i="3"/>
  <c r="AQ192" i="3"/>
  <c r="AP192" i="3"/>
  <c r="AO192" i="3"/>
  <c r="AN192" i="3"/>
  <c r="AM192" i="3"/>
  <c r="AL192" i="3"/>
  <c r="AK192" i="3"/>
  <c r="AI192" i="3"/>
  <c r="AH192" i="3"/>
  <c r="AG192" i="3"/>
  <c r="AF192" i="3"/>
  <c r="AE192" i="3"/>
  <c r="AD192" i="3"/>
  <c r="AC192" i="3"/>
  <c r="AB192" i="3"/>
  <c r="AA192" i="3"/>
  <c r="Z192" i="3"/>
  <c r="X192" i="3"/>
  <c r="W192" i="3"/>
  <c r="V192" i="3"/>
  <c r="U192" i="3"/>
  <c r="T192" i="3"/>
  <c r="S192" i="3"/>
  <c r="R192" i="3"/>
  <c r="Q192" i="3"/>
  <c r="P192" i="3"/>
  <c r="O192" i="3"/>
  <c r="M192" i="3"/>
  <c r="L192" i="3"/>
  <c r="K192" i="3"/>
  <c r="J192" i="3"/>
  <c r="I192" i="3"/>
  <c r="H192" i="3"/>
  <c r="G192" i="3"/>
  <c r="F192" i="3"/>
  <c r="E192" i="3"/>
  <c r="D192" i="3"/>
  <c r="C192" i="3"/>
  <c r="A192" i="3"/>
  <c r="B192" i="3" s="1"/>
  <c r="CA191" i="3"/>
  <c r="BZ191" i="3"/>
  <c r="BY191" i="3"/>
  <c r="BX191" i="3"/>
  <c r="BW191" i="3"/>
  <c r="BV191" i="3"/>
  <c r="BU191" i="3"/>
  <c r="BT191" i="3"/>
  <c r="BS191" i="3"/>
  <c r="BR191" i="3"/>
  <c r="BP191" i="3"/>
  <c r="BO191" i="3"/>
  <c r="BN191" i="3"/>
  <c r="BM191" i="3"/>
  <c r="BL191" i="3"/>
  <c r="BK191" i="3"/>
  <c r="BJ191" i="3"/>
  <c r="BI191" i="3"/>
  <c r="BH191" i="3"/>
  <c r="BG191" i="3"/>
  <c r="BE191" i="3"/>
  <c r="BD191" i="3"/>
  <c r="BC191" i="3"/>
  <c r="BB191" i="3"/>
  <c r="BA191" i="3"/>
  <c r="AZ191" i="3"/>
  <c r="AY191" i="3"/>
  <c r="AX191" i="3"/>
  <c r="AW191" i="3"/>
  <c r="AV191" i="3"/>
  <c r="AT191" i="3"/>
  <c r="AS191" i="3"/>
  <c r="AR191" i="3"/>
  <c r="AQ191" i="3"/>
  <c r="AP191" i="3"/>
  <c r="AO191" i="3"/>
  <c r="AN191" i="3"/>
  <c r="AM191" i="3"/>
  <c r="AL191" i="3"/>
  <c r="AK191" i="3"/>
  <c r="AI191" i="3"/>
  <c r="AH191" i="3"/>
  <c r="AG191" i="3"/>
  <c r="AF191" i="3"/>
  <c r="AE191" i="3"/>
  <c r="AD191" i="3"/>
  <c r="AC191" i="3"/>
  <c r="AB191" i="3"/>
  <c r="AA191" i="3"/>
  <c r="Z191" i="3"/>
  <c r="X191" i="3"/>
  <c r="W191" i="3"/>
  <c r="V191" i="3"/>
  <c r="U191" i="3"/>
  <c r="T191" i="3"/>
  <c r="S191" i="3"/>
  <c r="R191" i="3"/>
  <c r="Q191" i="3"/>
  <c r="P191" i="3"/>
  <c r="O191" i="3"/>
  <c r="M191" i="3"/>
  <c r="L191" i="3"/>
  <c r="K191" i="3"/>
  <c r="J191" i="3"/>
  <c r="I191" i="3"/>
  <c r="H191" i="3"/>
  <c r="G191" i="3"/>
  <c r="F191" i="3"/>
  <c r="E191" i="3"/>
  <c r="D191" i="3"/>
  <c r="C191" i="3"/>
  <c r="B191" i="3"/>
  <c r="AJ191" i="3" s="1"/>
  <c r="CE191" i="3" s="1"/>
  <c r="A191" i="3"/>
  <c r="CA190" i="3"/>
  <c r="BZ190" i="3"/>
  <c r="BY190" i="3"/>
  <c r="BX190" i="3"/>
  <c r="BW190" i="3"/>
  <c r="BV190" i="3"/>
  <c r="BU190" i="3"/>
  <c r="BT190" i="3"/>
  <c r="BS190" i="3"/>
  <c r="BR190" i="3"/>
  <c r="BP190" i="3"/>
  <c r="BO190" i="3"/>
  <c r="BN190" i="3"/>
  <c r="BM190" i="3"/>
  <c r="BL190" i="3"/>
  <c r="BK190" i="3"/>
  <c r="BJ190" i="3"/>
  <c r="BI190" i="3"/>
  <c r="BH190" i="3"/>
  <c r="BG190" i="3"/>
  <c r="BE190" i="3"/>
  <c r="BD190" i="3"/>
  <c r="BC190" i="3"/>
  <c r="BB190" i="3"/>
  <c r="BA190" i="3"/>
  <c r="AZ190" i="3"/>
  <c r="AY190" i="3"/>
  <c r="AX190" i="3"/>
  <c r="AW190" i="3"/>
  <c r="AV190" i="3"/>
  <c r="AT190" i="3"/>
  <c r="AS190" i="3"/>
  <c r="AR190" i="3"/>
  <c r="AQ190" i="3"/>
  <c r="AP190" i="3"/>
  <c r="AO190" i="3"/>
  <c r="AN190" i="3"/>
  <c r="AM190" i="3"/>
  <c r="AL190" i="3"/>
  <c r="AK190" i="3"/>
  <c r="AI190" i="3"/>
  <c r="AH190" i="3"/>
  <c r="AG190" i="3"/>
  <c r="AF190" i="3"/>
  <c r="AE190" i="3"/>
  <c r="AD190" i="3"/>
  <c r="AC190" i="3"/>
  <c r="AB190" i="3"/>
  <c r="AA190" i="3"/>
  <c r="Z190" i="3"/>
  <c r="X190" i="3"/>
  <c r="W190" i="3"/>
  <c r="V190" i="3"/>
  <c r="U190" i="3"/>
  <c r="T190" i="3"/>
  <c r="S190" i="3"/>
  <c r="R190" i="3"/>
  <c r="Q190" i="3"/>
  <c r="P190" i="3"/>
  <c r="O190" i="3"/>
  <c r="M190" i="3"/>
  <c r="L190" i="3"/>
  <c r="K190" i="3"/>
  <c r="J190" i="3"/>
  <c r="I190" i="3"/>
  <c r="H190" i="3"/>
  <c r="G190" i="3"/>
  <c r="F190" i="3"/>
  <c r="E190" i="3"/>
  <c r="D190" i="3"/>
  <c r="C190" i="3"/>
  <c r="A190" i="3"/>
  <c r="B190" i="3" s="1"/>
  <c r="CA189" i="3"/>
  <c r="BZ189" i="3"/>
  <c r="BY189" i="3"/>
  <c r="BX189" i="3"/>
  <c r="BW189" i="3"/>
  <c r="BV189" i="3"/>
  <c r="BU189" i="3"/>
  <c r="BT189" i="3"/>
  <c r="BS189" i="3"/>
  <c r="BR189" i="3"/>
  <c r="BP189" i="3"/>
  <c r="BO189" i="3"/>
  <c r="BN189" i="3"/>
  <c r="BM189" i="3"/>
  <c r="BL189" i="3"/>
  <c r="BK189" i="3"/>
  <c r="BJ189" i="3"/>
  <c r="BI189" i="3"/>
  <c r="BH189" i="3"/>
  <c r="BG189" i="3"/>
  <c r="BE189" i="3"/>
  <c r="BD189" i="3"/>
  <c r="BC189" i="3"/>
  <c r="BB189" i="3"/>
  <c r="BA189" i="3"/>
  <c r="AZ189" i="3"/>
  <c r="AY189" i="3"/>
  <c r="AX189" i="3"/>
  <c r="AW189" i="3"/>
  <c r="AV189" i="3"/>
  <c r="AT189" i="3"/>
  <c r="AS189" i="3"/>
  <c r="AR189" i="3"/>
  <c r="AQ189" i="3"/>
  <c r="AP189" i="3"/>
  <c r="AO189" i="3"/>
  <c r="AN189" i="3"/>
  <c r="AM189" i="3"/>
  <c r="AL189" i="3"/>
  <c r="AK189" i="3"/>
  <c r="AI189" i="3"/>
  <c r="AH189" i="3"/>
  <c r="AG189" i="3"/>
  <c r="AF189" i="3"/>
  <c r="AE189" i="3"/>
  <c r="AD189" i="3"/>
  <c r="AC189" i="3"/>
  <c r="AB189" i="3"/>
  <c r="AA189" i="3"/>
  <c r="Z189" i="3"/>
  <c r="X189" i="3"/>
  <c r="W189" i="3"/>
  <c r="V189" i="3"/>
  <c r="U189" i="3"/>
  <c r="T189" i="3"/>
  <c r="S189" i="3"/>
  <c r="R189" i="3"/>
  <c r="Q189" i="3"/>
  <c r="P189" i="3"/>
  <c r="O189" i="3"/>
  <c r="M189" i="3"/>
  <c r="L189" i="3"/>
  <c r="K189" i="3"/>
  <c r="J189" i="3"/>
  <c r="I189" i="3"/>
  <c r="H189" i="3"/>
  <c r="G189" i="3"/>
  <c r="F189" i="3"/>
  <c r="E189" i="3"/>
  <c r="D189" i="3"/>
  <c r="C189" i="3"/>
  <c r="A189" i="3"/>
  <c r="B189" i="3" s="1"/>
  <c r="AU189" i="3" s="1"/>
  <c r="CF189" i="3" s="1"/>
  <c r="CA188" i="3"/>
  <c r="BZ188" i="3"/>
  <c r="BY188" i="3"/>
  <c r="BX188" i="3"/>
  <c r="BW188" i="3"/>
  <c r="BV188" i="3"/>
  <c r="BU188" i="3"/>
  <c r="BT188" i="3"/>
  <c r="BS188" i="3"/>
  <c r="BR188" i="3"/>
  <c r="BP188" i="3"/>
  <c r="BO188" i="3"/>
  <c r="BN188" i="3"/>
  <c r="BM188" i="3"/>
  <c r="BL188" i="3"/>
  <c r="BK188" i="3"/>
  <c r="BJ188" i="3"/>
  <c r="BI188" i="3"/>
  <c r="BH188" i="3"/>
  <c r="BG188" i="3"/>
  <c r="BE188" i="3"/>
  <c r="BD188" i="3"/>
  <c r="BC188" i="3"/>
  <c r="BB188" i="3"/>
  <c r="BA188" i="3"/>
  <c r="AZ188" i="3"/>
  <c r="AY188" i="3"/>
  <c r="AX188" i="3"/>
  <c r="AW188" i="3"/>
  <c r="AV188" i="3"/>
  <c r="AT188" i="3"/>
  <c r="AS188" i="3"/>
  <c r="AR188" i="3"/>
  <c r="AQ188" i="3"/>
  <c r="AP188" i="3"/>
  <c r="AO188" i="3"/>
  <c r="AN188" i="3"/>
  <c r="AM188" i="3"/>
  <c r="AL188" i="3"/>
  <c r="AK188" i="3"/>
  <c r="AI188" i="3"/>
  <c r="AH188" i="3"/>
  <c r="AG188" i="3"/>
  <c r="AF188" i="3"/>
  <c r="AE188" i="3"/>
  <c r="AD188" i="3"/>
  <c r="AC188" i="3"/>
  <c r="AB188" i="3"/>
  <c r="AA188" i="3"/>
  <c r="Z188" i="3"/>
  <c r="X188" i="3"/>
  <c r="W188" i="3"/>
  <c r="V188" i="3"/>
  <c r="U188" i="3"/>
  <c r="T188" i="3"/>
  <c r="S188" i="3"/>
  <c r="R188" i="3"/>
  <c r="Q188" i="3"/>
  <c r="P188" i="3"/>
  <c r="O188" i="3"/>
  <c r="M188" i="3"/>
  <c r="L188" i="3"/>
  <c r="K188" i="3"/>
  <c r="J188" i="3"/>
  <c r="I188" i="3"/>
  <c r="H188" i="3"/>
  <c r="G188" i="3"/>
  <c r="F188" i="3"/>
  <c r="E188" i="3"/>
  <c r="D188" i="3"/>
  <c r="C188" i="3"/>
  <c r="A188" i="3"/>
  <c r="B188" i="3" s="1"/>
  <c r="CA187" i="3"/>
  <c r="BZ187" i="3"/>
  <c r="BY187" i="3"/>
  <c r="BX187" i="3"/>
  <c r="BW187" i="3"/>
  <c r="BV187" i="3"/>
  <c r="BU187" i="3"/>
  <c r="BT187" i="3"/>
  <c r="BS187" i="3"/>
  <c r="BR187" i="3"/>
  <c r="BP187" i="3"/>
  <c r="BO187" i="3"/>
  <c r="BN187" i="3"/>
  <c r="BM187" i="3"/>
  <c r="BL187" i="3"/>
  <c r="BK187" i="3"/>
  <c r="BJ187" i="3"/>
  <c r="BI187" i="3"/>
  <c r="BH187" i="3"/>
  <c r="BG187" i="3"/>
  <c r="BE187" i="3"/>
  <c r="BD187" i="3"/>
  <c r="BC187" i="3"/>
  <c r="BB187" i="3"/>
  <c r="BA187" i="3"/>
  <c r="AZ187" i="3"/>
  <c r="AY187" i="3"/>
  <c r="AX187" i="3"/>
  <c r="AW187" i="3"/>
  <c r="AV187" i="3"/>
  <c r="AT187" i="3"/>
  <c r="AS187" i="3"/>
  <c r="AR187" i="3"/>
  <c r="AQ187" i="3"/>
  <c r="AP187" i="3"/>
  <c r="AO187" i="3"/>
  <c r="AN187" i="3"/>
  <c r="AM187" i="3"/>
  <c r="AL187" i="3"/>
  <c r="AK187" i="3"/>
  <c r="AI187" i="3"/>
  <c r="AH187" i="3"/>
  <c r="AG187" i="3"/>
  <c r="AF187" i="3"/>
  <c r="AE187" i="3"/>
  <c r="AD187" i="3"/>
  <c r="AC187" i="3"/>
  <c r="AB187" i="3"/>
  <c r="AA187" i="3"/>
  <c r="Z187" i="3"/>
  <c r="X187" i="3"/>
  <c r="W187" i="3"/>
  <c r="V187" i="3"/>
  <c r="U187" i="3"/>
  <c r="T187" i="3"/>
  <c r="S187" i="3"/>
  <c r="R187" i="3"/>
  <c r="Q187" i="3"/>
  <c r="P187" i="3"/>
  <c r="O187" i="3"/>
  <c r="M187" i="3"/>
  <c r="L187" i="3"/>
  <c r="K187" i="3"/>
  <c r="J187" i="3"/>
  <c r="I187" i="3"/>
  <c r="H187" i="3"/>
  <c r="G187" i="3"/>
  <c r="F187" i="3"/>
  <c r="E187" i="3"/>
  <c r="D187" i="3"/>
  <c r="C187" i="3"/>
  <c r="B187" i="3"/>
  <c r="AJ187" i="3" s="1"/>
  <c r="CE187" i="3" s="1"/>
  <c r="A187" i="3"/>
  <c r="CA186" i="3"/>
  <c r="BZ186" i="3"/>
  <c r="BY186" i="3"/>
  <c r="BX186" i="3"/>
  <c r="BW186" i="3"/>
  <c r="BV186" i="3"/>
  <c r="BU186" i="3"/>
  <c r="BT186" i="3"/>
  <c r="BS186" i="3"/>
  <c r="BR186" i="3"/>
  <c r="BP186" i="3"/>
  <c r="BO186" i="3"/>
  <c r="BN186" i="3"/>
  <c r="BM186" i="3"/>
  <c r="BL186" i="3"/>
  <c r="BK186" i="3"/>
  <c r="BJ186" i="3"/>
  <c r="BI186" i="3"/>
  <c r="BH186" i="3"/>
  <c r="BG186" i="3"/>
  <c r="BE186" i="3"/>
  <c r="BD186" i="3"/>
  <c r="BC186" i="3"/>
  <c r="BB186" i="3"/>
  <c r="BA186" i="3"/>
  <c r="AZ186" i="3"/>
  <c r="AY186" i="3"/>
  <c r="AX186" i="3"/>
  <c r="AW186" i="3"/>
  <c r="AV186" i="3"/>
  <c r="AT186" i="3"/>
  <c r="AS186" i="3"/>
  <c r="AR186" i="3"/>
  <c r="AQ186" i="3"/>
  <c r="AP186" i="3"/>
  <c r="AO186" i="3"/>
  <c r="AN186" i="3"/>
  <c r="AM186" i="3"/>
  <c r="AL186" i="3"/>
  <c r="AK186" i="3"/>
  <c r="AI186" i="3"/>
  <c r="AH186" i="3"/>
  <c r="AG186" i="3"/>
  <c r="AF186" i="3"/>
  <c r="AE186" i="3"/>
  <c r="AD186" i="3"/>
  <c r="AC186" i="3"/>
  <c r="AB186" i="3"/>
  <c r="AA186" i="3"/>
  <c r="Z186" i="3"/>
  <c r="X186" i="3"/>
  <c r="W186" i="3"/>
  <c r="V186" i="3"/>
  <c r="U186" i="3"/>
  <c r="T186" i="3"/>
  <c r="S186" i="3"/>
  <c r="R186" i="3"/>
  <c r="Q186" i="3"/>
  <c r="P186" i="3"/>
  <c r="O186" i="3"/>
  <c r="M186" i="3"/>
  <c r="L186" i="3"/>
  <c r="K186" i="3"/>
  <c r="J186" i="3"/>
  <c r="I186" i="3"/>
  <c r="H186" i="3"/>
  <c r="G186" i="3"/>
  <c r="F186" i="3"/>
  <c r="E186" i="3"/>
  <c r="D186" i="3"/>
  <c r="C186" i="3"/>
  <c r="A186" i="3"/>
  <c r="B186" i="3" s="1"/>
  <c r="CA185" i="3"/>
  <c r="BZ185" i="3"/>
  <c r="BY185" i="3"/>
  <c r="BX185" i="3"/>
  <c r="BW185" i="3"/>
  <c r="BV185" i="3"/>
  <c r="BU185" i="3"/>
  <c r="BT185" i="3"/>
  <c r="BS185" i="3"/>
  <c r="BR185" i="3"/>
  <c r="BP185" i="3"/>
  <c r="BO185" i="3"/>
  <c r="BN185" i="3"/>
  <c r="BM185" i="3"/>
  <c r="BL185" i="3"/>
  <c r="BK185" i="3"/>
  <c r="BJ185" i="3"/>
  <c r="BI185" i="3"/>
  <c r="BH185" i="3"/>
  <c r="BG185" i="3"/>
  <c r="BE185" i="3"/>
  <c r="BD185" i="3"/>
  <c r="BC185" i="3"/>
  <c r="BB185" i="3"/>
  <c r="BA185" i="3"/>
  <c r="AZ185" i="3"/>
  <c r="AY185" i="3"/>
  <c r="AX185" i="3"/>
  <c r="AW185" i="3"/>
  <c r="AV185" i="3"/>
  <c r="AT185" i="3"/>
  <c r="AS185" i="3"/>
  <c r="AR185" i="3"/>
  <c r="AQ185" i="3"/>
  <c r="AP185" i="3"/>
  <c r="AO185" i="3"/>
  <c r="AN185" i="3"/>
  <c r="AM185" i="3"/>
  <c r="AL185" i="3"/>
  <c r="AK185" i="3"/>
  <c r="AI185" i="3"/>
  <c r="AH185" i="3"/>
  <c r="AG185" i="3"/>
  <c r="AF185" i="3"/>
  <c r="AE185" i="3"/>
  <c r="AD185" i="3"/>
  <c r="AC185" i="3"/>
  <c r="AB185" i="3"/>
  <c r="AA185" i="3"/>
  <c r="Z185" i="3"/>
  <c r="X185" i="3"/>
  <c r="W185" i="3"/>
  <c r="V185" i="3"/>
  <c r="U185" i="3"/>
  <c r="T185" i="3"/>
  <c r="S185" i="3"/>
  <c r="R185" i="3"/>
  <c r="Q185" i="3"/>
  <c r="P185" i="3"/>
  <c r="O185" i="3"/>
  <c r="M185" i="3"/>
  <c r="L185" i="3"/>
  <c r="K185" i="3"/>
  <c r="J185" i="3"/>
  <c r="I185" i="3"/>
  <c r="H185" i="3"/>
  <c r="G185" i="3"/>
  <c r="F185" i="3"/>
  <c r="E185" i="3"/>
  <c r="D185" i="3"/>
  <c r="C185" i="3"/>
  <c r="A185" i="3"/>
  <c r="B185" i="3" s="1"/>
  <c r="AU185" i="3" s="1"/>
  <c r="CF185" i="3" s="1"/>
  <c r="CA184" i="3"/>
  <c r="BZ184" i="3"/>
  <c r="BY184" i="3"/>
  <c r="BX184" i="3"/>
  <c r="BW184" i="3"/>
  <c r="BV184" i="3"/>
  <c r="BU184" i="3"/>
  <c r="BT184" i="3"/>
  <c r="BS184" i="3"/>
  <c r="BR184" i="3"/>
  <c r="BP184" i="3"/>
  <c r="BO184" i="3"/>
  <c r="BN184" i="3"/>
  <c r="BM184" i="3"/>
  <c r="BL184" i="3"/>
  <c r="BK184" i="3"/>
  <c r="BJ184" i="3"/>
  <c r="BI184" i="3"/>
  <c r="BH184" i="3"/>
  <c r="BG184" i="3"/>
  <c r="BE184" i="3"/>
  <c r="BD184" i="3"/>
  <c r="BC184" i="3"/>
  <c r="BB184" i="3"/>
  <c r="BA184" i="3"/>
  <c r="AZ184" i="3"/>
  <c r="AY184" i="3"/>
  <c r="AX184" i="3"/>
  <c r="AW184" i="3"/>
  <c r="AV184" i="3"/>
  <c r="AT184" i="3"/>
  <c r="AS184" i="3"/>
  <c r="AR184" i="3"/>
  <c r="AQ184" i="3"/>
  <c r="AP184" i="3"/>
  <c r="AO184" i="3"/>
  <c r="AN184" i="3"/>
  <c r="AM184" i="3"/>
  <c r="AL184" i="3"/>
  <c r="AK184" i="3"/>
  <c r="AI184" i="3"/>
  <c r="AH184" i="3"/>
  <c r="AG184" i="3"/>
  <c r="AF184" i="3"/>
  <c r="AE184" i="3"/>
  <c r="AD184" i="3"/>
  <c r="AC184" i="3"/>
  <c r="AB184" i="3"/>
  <c r="AA184" i="3"/>
  <c r="Z184" i="3"/>
  <c r="X184" i="3"/>
  <c r="W184" i="3"/>
  <c r="V184" i="3"/>
  <c r="U184" i="3"/>
  <c r="T184" i="3"/>
  <c r="S184" i="3"/>
  <c r="R184" i="3"/>
  <c r="Q184" i="3"/>
  <c r="P184" i="3"/>
  <c r="O184" i="3"/>
  <c r="M184" i="3"/>
  <c r="L184" i="3"/>
  <c r="K184" i="3"/>
  <c r="J184" i="3"/>
  <c r="I184" i="3"/>
  <c r="H184" i="3"/>
  <c r="G184" i="3"/>
  <c r="F184" i="3"/>
  <c r="E184" i="3"/>
  <c r="D184" i="3"/>
  <c r="C184" i="3"/>
  <c r="A184" i="3"/>
  <c r="B184" i="3" s="1"/>
  <c r="CA183" i="3"/>
  <c r="BZ183" i="3"/>
  <c r="BY183" i="3"/>
  <c r="BX183" i="3"/>
  <c r="BW183" i="3"/>
  <c r="BV183" i="3"/>
  <c r="BU183" i="3"/>
  <c r="BT183" i="3"/>
  <c r="BS183" i="3"/>
  <c r="BR183" i="3"/>
  <c r="BP183" i="3"/>
  <c r="BO183" i="3"/>
  <c r="BN183" i="3"/>
  <c r="BM183" i="3"/>
  <c r="BL183" i="3"/>
  <c r="BK183" i="3"/>
  <c r="BJ183" i="3"/>
  <c r="BI183" i="3"/>
  <c r="BH183" i="3"/>
  <c r="BG183" i="3"/>
  <c r="BE183" i="3"/>
  <c r="BD183" i="3"/>
  <c r="BC183" i="3"/>
  <c r="BB183" i="3"/>
  <c r="BA183" i="3"/>
  <c r="AZ183" i="3"/>
  <c r="AY183" i="3"/>
  <c r="AX183" i="3"/>
  <c r="AW183" i="3"/>
  <c r="AV183" i="3"/>
  <c r="AT183" i="3"/>
  <c r="AS183" i="3"/>
  <c r="AR183" i="3"/>
  <c r="AQ183" i="3"/>
  <c r="AP183" i="3"/>
  <c r="AO183" i="3"/>
  <c r="AN183" i="3"/>
  <c r="AM183" i="3"/>
  <c r="AL183" i="3"/>
  <c r="AK183" i="3"/>
  <c r="AI183" i="3"/>
  <c r="AH183" i="3"/>
  <c r="AG183" i="3"/>
  <c r="AF183" i="3"/>
  <c r="AE183" i="3"/>
  <c r="AD183" i="3"/>
  <c r="AC183" i="3"/>
  <c r="AB183" i="3"/>
  <c r="AA183" i="3"/>
  <c r="Z183" i="3"/>
  <c r="X183" i="3"/>
  <c r="W183" i="3"/>
  <c r="V183" i="3"/>
  <c r="U183" i="3"/>
  <c r="T183" i="3"/>
  <c r="S183" i="3"/>
  <c r="R183" i="3"/>
  <c r="Q183" i="3"/>
  <c r="P183" i="3"/>
  <c r="O183" i="3"/>
  <c r="M183" i="3"/>
  <c r="L183" i="3"/>
  <c r="K183" i="3"/>
  <c r="J183" i="3"/>
  <c r="I183" i="3"/>
  <c r="H183" i="3"/>
  <c r="G183" i="3"/>
  <c r="F183" i="3"/>
  <c r="E183" i="3"/>
  <c r="D183" i="3"/>
  <c r="C183" i="3"/>
  <c r="B183" i="3"/>
  <c r="AJ183" i="3" s="1"/>
  <c r="CE183" i="3" s="1"/>
  <c r="A183" i="3"/>
  <c r="CA182" i="3"/>
  <c r="BZ182" i="3"/>
  <c r="BY182" i="3"/>
  <c r="BX182" i="3"/>
  <c r="BW182" i="3"/>
  <c r="BV182" i="3"/>
  <c r="BU182" i="3"/>
  <c r="BT182" i="3"/>
  <c r="BS182" i="3"/>
  <c r="BR182" i="3"/>
  <c r="BP182" i="3"/>
  <c r="BO182" i="3"/>
  <c r="BN182" i="3"/>
  <c r="BM182" i="3"/>
  <c r="BL182" i="3"/>
  <c r="BK182" i="3"/>
  <c r="BJ182" i="3"/>
  <c r="BI182" i="3"/>
  <c r="BH182" i="3"/>
  <c r="BG182" i="3"/>
  <c r="BE182" i="3"/>
  <c r="BD182" i="3"/>
  <c r="BC182" i="3"/>
  <c r="BB182" i="3"/>
  <c r="BA182" i="3"/>
  <c r="AZ182" i="3"/>
  <c r="AY182" i="3"/>
  <c r="AX182" i="3"/>
  <c r="AW182" i="3"/>
  <c r="AV182" i="3"/>
  <c r="AT182" i="3"/>
  <c r="AS182" i="3"/>
  <c r="AR182" i="3"/>
  <c r="AQ182" i="3"/>
  <c r="AP182" i="3"/>
  <c r="AO182" i="3"/>
  <c r="AN182" i="3"/>
  <c r="AM182" i="3"/>
  <c r="AL182" i="3"/>
  <c r="AK182" i="3"/>
  <c r="AI182" i="3"/>
  <c r="AH182" i="3"/>
  <c r="AG182" i="3"/>
  <c r="AF182" i="3"/>
  <c r="AE182" i="3"/>
  <c r="AD182" i="3"/>
  <c r="AC182" i="3"/>
  <c r="AB182" i="3"/>
  <c r="AA182" i="3"/>
  <c r="Z182" i="3"/>
  <c r="X182" i="3"/>
  <c r="W182" i="3"/>
  <c r="V182" i="3"/>
  <c r="U182" i="3"/>
  <c r="T182" i="3"/>
  <c r="S182" i="3"/>
  <c r="R182" i="3"/>
  <c r="Q182" i="3"/>
  <c r="P182" i="3"/>
  <c r="O182" i="3"/>
  <c r="M182" i="3"/>
  <c r="L182" i="3"/>
  <c r="K182" i="3"/>
  <c r="J182" i="3"/>
  <c r="I182" i="3"/>
  <c r="H182" i="3"/>
  <c r="G182" i="3"/>
  <c r="F182" i="3"/>
  <c r="E182" i="3"/>
  <c r="D182" i="3"/>
  <c r="C182" i="3"/>
  <c r="A182" i="3"/>
  <c r="B182" i="3" s="1"/>
  <c r="CA181" i="3"/>
  <c r="BZ181" i="3"/>
  <c r="BY181" i="3"/>
  <c r="BX181" i="3"/>
  <c r="BW181" i="3"/>
  <c r="BV181" i="3"/>
  <c r="BU181" i="3"/>
  <c r="BT181" i="3"/>
  <c r="BS181" i="3"/>
  <c r="BR181" i="3"/>
  <c r="BP181" i="3"/>
  <c r="BO181" i="3"/>
  <c r="BN181" i="3"/>
  <c r="BM181" i="3"/>
  <c r="BL181" i="3"/>
  <c r="BK181" i="3"/>
  <c r="BJ181" i="3"/>
  <c r="BI181" i="3"/>
  <c r="BH181" i="3"/>
  <c r="BG181" i="3"/>
  <c r="BE181" i="3"/>
  <c r="BD181" i="3"/>
  <c r="BC181" i="3"/>
  <c r="BB181" i="3"/>
  <c r="BA181" i="3"/>
  <c r="AZ181" i="3"/>
  <c r="AY181" i="3"/>
  <c r="AX181" i="3"/>
  <c r="AW181" i="3"/>
  <c r="AV181" i="3"/>
  <c r="AT181" i="3"/>
  <c r="AS181" i="3"/>
  <c r="AR181" i="3"/>
  <c r="AQ181" i="3"/>
  <c r="AP181" i="3"/>
  <c r="AO181" i="3"/>
  <c r="AN181" i="3"/>
  <c r="AM181" i="3"/>
  <c r="AL181" i="3"/>
  <c r="AK181" i="3"/>
  <c r="AI181" i="3"/>
  <c r="AH181" i="3"/>
  <c r="AG181" i="3"/>
  <c r="AF181" i="3"/>
  <c r="AE181" i="3"/>
  <c r="AD181" i="3"/>
  <c r="AC181" i="3"/>
  <c r="AB181" i="3"/>
  <c r="AA181" i="3"/>
  <c r="Z181" i="3"/>
  <c r="X181" i="3"/>
  <c r="W181" i="3"/>
  <c r="V181" i="3"/>
  <c r="U181" i="3"/>
  <c r="T181" i="3"/>
  <c r="S181" i="3"/>
  <c r="R181" i="3"/>
  <c r="Q181" i="3"/>
  <c r="P181" i="3"/>
  <c r="O181" i="3"/>
  <c r="M181" i="3"/>
  <c r="L181" i="3"/>
  <c r="K181" i="3"/>
  <c r="J181" i="3"/>
  <c r="I181" i="3"/>
  <c r="H181" i="3"/>
  <c r="G181" i="3"/>
  <c r="F181" i="3"/>
  <c r="E181" i="3"/>
  <c r="D181" i="3"/>
  <c r="C181" i="3"/>
  <c r="A181" i="3"/>
  <c r="B181" i="3" s="1"/>
  <c r="AU181" i="3" s="1"/>
  <c r="CF181" i="3" s="1"/>
  <c r="CA180" i="3"/>
  <c r="BZ180" i="3"/>
  <c r="BY180" i="3"/>
  <c r="BX180" i="3"/>
  <c r="BW180" i="3"/>
  <c r="BV180" i="3"/>
  <c r="BU180" i="3"/>
  <c r="BT180" i="3"/>
  <c r="BS180" i="3"/>
  <c r="BR180" i="3"/>
  <c r="BP180" i="3"/>
  <c r="BO180" i="3"/>
  <c r="BN180" i="3"/>
  <c r="BM180" i="3"/>
  <c r="BL180" i="3"/>
  <c r="BK180" i="3"/>
  <c r="BJ180" i="3"/>
  <c r="BI180" i="3"/>
  <c r="BH180" i="3"/>
  <c r="BG180" i="3"/>
  <c r="BE180" i="3"/>
  <c r="BD180" i="3"/>
  <c r="BC180" i="3"/>
  <c r="BB180" i="3"/>
  <c r="BA180" i="3"/>
  <c r="AZ180" i="3"/>
  <c r="AY180" i="3"/>
  <c r="AX180" i="3"/>
  <c r="AW180" i="3"/>
  <c r="AV180" i="3"/>
  <c r="AT180" i="3"/>
  <c r="AS180" i="3"/>
  <c r="AR180" i="3"/>
  <c r="AQ180" i="3"/>
  <c r="AP180" i="3"/>
  <c r="AO180" i="3"/>
  <c r="AN180" i="3"/>
  <c r="AM180" i="3"/>
  <c r="AL180" i="3"/>
  <c r="AK180" i="3"/>
  <c r="AI180" i="3"/>
  <c r="AH180" i="3"/>
  <c r="AG180" i="3"/>
  <c r="AF180" i="3"/>
  <c r="AE180" i="3"/>
  <c r="AD180" i="3"/>
  <c r="AC180" i="3"/>
  <c r="AB180" i="3"/>
  <c r="AA180" i="3"/>
  <c r="Z180" i="3"/>
  <c r="X180" i="3"/>
  <c r="W180" i="3"/>
  <c r="V180" i="3"/>
  <c r="U180" i="3"/>
  <c r="T180" i="3"/>
  <c r="S180" i="3"/>
  <c r="R180" i="3"/>
  <c r="Q180" i="3"/>
  <c r="P180" i="3"/>
  <c r="O180" i="3"/>
  <c r="M180" i="3"/>
  <c r="L180" i="3"/>
  <c r="K180" i="3"/>
  <c r="J180" i="3"/>
  <c r="I180" i="3"/>
  <c r="H180" i="3"/>
  <c r="G180" i="3"/>
  <c r="F180" i="3"/>
  <c r="E180" i="3"/>
  <c r="D180" i="3"/>
  <c r="C180" i="3"/>
  <c r="A180" i="3"/>
  <c r="B180" i="3" s="1"/>
  <c r="CA179" i="3"/>
  <c r="BZ179" i="3"/>
  <c r="BY179" i="3"/>
  <c r="BX179" i="3"/>
  <c r="BW179" i="3"/>
  <c r="BV179" i="3"/>
  <c r="BU179" i="3"/>
  <c r="BT179" i="3"/>
  <c r="BS179" i="3"/>
  <c r="BR179" i="3"/>
  <c r="BP179" i="3"/>
  <c r="BO179" i="3"/>
  <c r="BN179" i="3"/>
  <c r="BM179" i="3"/>
  <c r="BL179" i="3"/>
  <c r="BK179" i="3"/>
  <c r="BJ179" i="3"/>
  <c r="BI179" i="3"/>
  <c r="BH179" i="3"/>
  <c r="BG179" i="3"/>
  <c r="BE179" i="3"/>
  <c r="BD179" i="3"/>
  <c r="BC179" i="3"/>
  <c r="BB179" i="3"/>
  <c r="BA179" i="3"/>
  <c r="AZ179" i="3"/>
  <c r="AY179" i="3"/>
  <c r="AX179" i="3"/>
  <c r="AW179" i="3"/>
  <c r="AV179" i="3"/>
  <c r="AT179" i="3"/>
  <c r="AS179" i="3"/>
  <c r="AR179" i="3"/>
  <c r="AQ179" i="3"/>
  <c r="AP179" i="3"/>
  <c r="AO179" i="3"/>
  <c r="AN179" i="3"/>
  <c r="AM179" i="3"/>
  <c r="AL179" i="3"/>
  <c r="AK179" i="3"/>
  <c r="AI179" i="3"/>
  <c r="AH179" i="3"/>
  <c r="AG179" i="3"/>
  <c r="AF179" i="3"/>
  <c r="AE179" i="3"/>
  <c r="AD179" i="3"/>
  <c r="AC179" i="3"/>
  <c r="AB179" i="3"/>
  <c r="AA179" i="3"/>
  <c r="Z179" i="3"/>
  <c r="X179" i="3"/>
  <c r="W179" i="3"/>
  <c r="V179" i="3"/>
  <c r="U179" i="3"/>
  <c r="T179" i="3"/>
  <c r="S179" i="3"/>
  <c r="R179" i="3"/>
  <c r="Q179" i="3"/>
  <c r="P179" i="3"/>
  <c r="O179" i="3"/>
  <c r="M179" i="3"/>
  <c r="L179" i="3"/>
  <c r="K179" i="3"/>
  <c r="J179" i="3"/>
  <c r="I179" i="3"/>
  <c r="H179" i="3"/>
  <c r="G179" i="3"/>
  <c r="F179" i="3"/>
  <c r="E179" i="3"/>
  <c r="D179" i="3"/>
  <c r="C179" i="3"/>
  <c r="B179" i="3"/>
  <c r="A179" i="3"/>
  <c r="CA178" i="3"/>
  <c r="BZ178" i="3"/>
  <c r="BY178" i="3"/>
  <c r="BX178" i="3"/>
  <c r="BW178" i="3"/>
  <c r="BV178" i="3"/>
  <c r="BU178" i="3"/>
  <c r="BT178" i="3"/>
  <c r="BS178" i="3"/>
  <c r="BR178" i="3"/>
  <c r="BP178" i="3"/>
  <c r="BO178" i="3"/>
  <c r="BN178" i="3"/>
  <c r="BM178" i="3"/>
  <c r="BL178" i="3"/>
  <c r="BK178" i="3"/>
  <c r="BJ178" i="3"/>
  <c r="BI178" i="3"/>
  <c r="BH178" i="3"/>
  <c r="BG178" i="3"/>
  <c r="BE178" i="3"/>
  <c r="BD178" i="3"/>
  <c r="BC178" i="3"/>
  <c r="BB178" i="3"/>
  <c r="BA178" i="3"/>
  <c r="AZ178" i="3"/>
  <c r="AY178" i="3"/>
  <c r="AX178" i="3"/>
  <c r="AW178" i="3"/>
  <c r="AV178" i="3"/>
  <c r="AT178" i="3"/>
  <c r="AS178" i="3"/>
  <c r="AR178" i="3"/>
  <c r="AQ178" i="3"/>
  <c r="AP178" i="3"/>
  <c r="AO178" i="3"/>
  <c r="AN178" i="3"/>
  <c r="AM178" i="3"/>
  <c r="AL178" i="3"/>
  <c r="AK178" i="3"/>
  <c r="AI178" i="3"/>
  <c r="AH178" i="3"/>
  <c r="AG178" i="3"/>
  <c r="AF178" i="3"/>
  <c r="AE178" i="3"/>
  <c r="AD178" i="3"/>
  <c r="AC178" i="3"/>
  <c r="AB178" i="3"/>
  <c r="AA178" i="3"/>
  <c r="Z178" i="3"/>
  <c r="X178" i="3"/>
  <c r="W178" i="3"/>
  <c r="V178" i="3"/>
  <c r="U178" i="3"/>
  <c r="T178" i="3"/>
  <c r="S178" i="3"/>
  <c r="R178" i="3"/>
  <c r="Q178" i="3"/>
  <c r="P178" i="3"/>
  <c r="O178" i="3"/>
  <c r="M178" i="3"/>
  <c r="L178" i="3"/>
  <c r="K178" i="3"/>
  <c r="J178" i="3"/>
  <c r="I178" i="3"/>
  <c r="H178" i="3"/>
  <c r="G178" i="3"/>
  <c r="F178" i="3"/>
  <c r="E178" i="3"/>
  <c r="D178" i="3"/>
  <c r="C178" i="3"/>
  <c r="A178" i="3"/>
  <c r="B178" i="3" s="1"/>
  <c r="CA177" i="3"/>
  <c r="BZ177" i="3"/>
  <c r="BY177" i="3"/>
  <c r="BX177" i="3"/>
  <c r="BW177" i="3"/>
  <c r="BV177" i="3"/>
  <c r="BU177" i="3"/>
  <c r="BT177" i="3"/>
  <c r="BS177" i="3"/>
  <c r="BR177" i="3"/>
  <c r="BP177" i="3"/>
  <c r="BO177" i="3"/>
  <c r="BN177" i="3"/>
  <c r="BM177" i="3"/>
  <c r="BL177" i="3"/>
  <c r="BK177" i="3"/>
  <c r="BJ177" i="3"/>
  <c r="BI177" i="3"/>
  <c r="BH177" i="3"/>
  <c r="BG177" i="3"/>
  <c r="BE177" i="3"/>
  <c r="BD177" i="3"/>
  <c r="BC177" i="3"/>
  <c r="BB177" i="3"/>
  <c r="BA177" i="3"/>
  <c r="AZ177" i="3"/>
  <c r="AY177" i="3"/>
  <c r="AX177" i="3"/>
  <c r="AW177" i="3"/>
  <c r="AV177" i="3"/>
  <c r="AT177" i="3"/>
  <c r="AS177" i="3"/>
  <c r="AR177" i="3"/>
  <c r="AQ177" i="3"/>
  <c r="AP177" i="3"/>
  <c r="AO177" i="3"/>
  <c r="AN177" i="3"/>
  <c r="AM177" i="3"/>
  <c r="AL177" i="3"/>
  <c r="AK177" i="3"/>
  <c r="AI177" i="3"/>
  <c r="AH177" i="3"/>
  <c r="AG177" i="3"/>
  <c r="AF177" i="3"/>
  <c r="AE177" i="3"/>
  <c r="AD177" i="3"/>
  <c r="AC177" i="3"/>
  <c r="AB177" i="3"/>
  <c r="AA177" i="3"/>
  <c r="Z177" i="3"/>
  <c r="X177" i="3"/>
  <c r="W177" i="3"/>
  <c r="V177" i="3"/>
  <c r="U177" i="3"/>
  <c r="T177" i="3"/>
  <c r="S177" i="3"/>
  <c r="R177" i="3"/>
  <c r="Q177" i="3"/>
  <c r="P177" i="3"/>
  <c r="O177" i="3"/>
  <c r="M177" i="3"/>
  <c r="L177" i="3"/>
  <c r="K177" i="3"/>
  <c r="J177" i="3"/>
  <c r="I177" i="3"/>
  <c r="H177" i="3"/>
  <c r="G177" i="3"/>
  <c r="F177" i="3"/>
  <c r="E177" i="3"/>
  <c r="D177" i="3"/>
  <c r="C177" i="3"/>
  <c r="A177" i="3"/>
  <c r="B177" i="3" s="1"/>
  <c r="AU177" i="3" s="1"/>
  <c r="CF177" i="3" s="1"/>
  <c r="CA176" i="3"/>
  <c r="BZ176" i="3"/>
  <c r="BY176" i="3"/>
  <c r="BX176" i="3"/>
  <c r="BW176" i="3"/>
  <c r="BV176" i="3"/>
  <c r="BU176" i="3"/>
  <c r="BT176" i="3"/>
  <c r="BS176" i="3"/>
  <c r="BR176" i="3"/>
  <c r="BP176" i="3"/>
  <c r="BO176" i="3"/>
  <c r="BN176" i="3"/>
  <c r="BM176" i="3"/>
  <c r="BL176" i="3"/>
  <c r="BK176" i="3"/>
  <c r="BJ176" i="3"/>
  <c r="BI176" i="3"/>
  <c r="BH176" i="3"/>
  <c r="BG176" i="3"/>
  <c r="BE176" i="3"/>
  <c r="BD176" i="3"/>
  <c r="BC176" i="3"/>
  <c r="BB176" i="3"/>
  <c r="BA176" i="3"/>
  <c r="AZ176" i="3"/>
  <c r="AY176" i="3"/>
  <c r="AX176" i="3"/>
  <c r="AW176" i="3"/>
  <c r="AV176" i="3"/>
  <c r="AT176" i="3"/>
  <c r="AS176" i="3"/>
  <c r="AR176" i="3"/>
  <c r="AQ176" i="3"/>
  <c r="AP176" i="3"/>
  <c r="AO176" i="3"/>
  <c r="AN176" i="3"/>
  <c r="AM176" i="3"/>
  <c r="AL176" i="3"/>
  <c r="AK176" i="3"/>
  <c r="AI176" i="3"/>
  <c r="AH176" i="3"/>
  <c r="AG176" i="3"/>
  <c r="AF176" i="3"/>
  <c r="AE176" i="3"/>
  <c r="AD176" i="3"/>
  <c r="AC176" i="3"/>
  <c r="AB176" i="3"/>
  <c r="AA176" i="3"/>
  <c r="Z176" i="3"/>
  <c r="X176" i="3"/>
  <c r="W176" i="3"/>
  <c r="V176" i="3"/>
  <c r="U176" i="3"/>
  <c r="T176" i="3"/>
  <c r="S176" i="3"/>
  <c r="R176" i="3"/>
  <c r="Q176" i="3"/>
  <c r="P176" i="3"/>
  <c r="O176" i="3"/>
  <c r="M176" i="3"/>
  <c r="L176" i="3"/>
  <c r="K176" i="3"/>
  <c r="J176" i="3"/>
  <c r="I176" i="3"/>
  <c r="H176" i="3"/>
  <c r="G176" i="3"/>
  <c r="F176" i="3"/>
  <c r="E176" i="3"/>
  <c r="D176" i="3"/>
  <c r="C176" i="3"/>
  <c r="A176" i="3"/>
  <c r="B176" i="3" s="1"/>
  <c r="CA175" i="3"/>
  <c r="BZ175" i="3"/>
  <c r="BY175" i="3"/>
  <c r="BX175" i="3"/>
  <c r="BW175" i="3"/>
  <c r="BV175" i="3"/>
  <c r="BU175" i="3"/>
  <c r="BT175" i="3"/>
  <c r="BS175" i="3"/>
  <c r="BR175" i="3"/>
  <c r="BP175" i="3"/>
  <c r="BO175" i="3"/>
  <c r="BN175" i="3"/>
  <c r="BM175" i="3"/>
  <c r="BL175" i="3"/>
  <c r="BK175" i="3"/>
  <c r="BJ175" i="3"/>
  <c r="BI175" i="3"/>
  <c r="BH175" i="3"/>
  <c r="BG175" i="3"/>
  <c r="BE175" i="3"/>
  <c r="BD175" i="3"/>
  <c r="BC175" i="3"/>
  <c r="BB175" i="3"/>
  <c r="BA175" i="3"/>
  <c r="AZ175" i="3"/>
  <c r="AY175" i="3"/>
  <c r="AX175" i="3"/>
  <c r="AW175" i="3"/>
  <c r="AV175" i="3"/>
  <c r="AT175" i="3"/>
  <c r="AS175" i="3"/>
  <c r="AR175" i="3"/>
  <c r="AQ175" i="3"/>
  <c r="AP175" i="3"/>
  <c r="AO175" i="3"/>
  <c r="AN175" i="3"/>
  <c r="AM175" i="3"/>
  <c r="AL175" i="3"/>
  <c r="AK175" i="3"/>
  <c r="AI175" i="3"/>
  <c r="AH175" i="3"/>
  <c r="AG175" i="3"/>
  <c r="AF175" i="3"/>
  <c r="AE175" i="3"/>
  <c r="AD175" i="3"/>
  <c r="AC175" i="3"/>
  <c r="AB175" i="3"/>
  <c r="AA175" i="3"/>
  <c r="Z175" i="3"/>
  <c r="X175" i="3"/>
  <c r="W175" i="3"/>
  <c r="V175" i="3"/>
  <c r="U175" i="3"/>
  <c r="T175" i="3"/>
  <c r="S175" i="3"/>
  <c r="R175" i="3"/>
  <c r="Q175" i="3"/>
  <c r="P175" i="3"/>
  <c r="O175" i="3"/>
  <c r="M175" i="3"/>
  <c r="L175" i="3"/>
  <c r="K175" i="3"/>
  <c r="J175" i="3"/>
  <c r="I175" i="3"/>
  <c r="H175" i="3"/>
  <c r="G175" i="3"/>
  <c r="F175" i="3"/>
  <c r="E175" i="3"/>
  <c r="D175" i="3"/>
  <c r="C175" i="3"/>
  <c r="B175" i="3"/>
  <c r="AJ175" i="3" s="1"/>
  <c r="CE175" i="3" s="1"/>
  <c r="A175" i="3"/>
  <c r="CA174" i="3"/>
  <c r="BZ174" i="3"/>
  <c r="BY174" i="3"/>
  <c r="BX174" i="3"/>
  <c r="BW174" i="3"/>
  <c r="BV174" i="3"/>
  <c r="BU174" i="3"/>
  <c r="BT174" i="3"/>
  <c r="BS174" i="3"/>
  <c r="BR174" i="3"/>
  <c r="BP174" i="3"/>
  <c r="BO174" i="3"/>
  <c r="BN174" i="3"/>
  <c r="BM174" i="3"/>
  <c r="BL174" i="3"/>
  <c r="BK174" i="3"/>
  <c r="BJ174" i="3"/>
  <c r="BI174" i="3"/>
  <c r="BH174" i="3"/>
  <c r="BG174" i="3"/>
  <c r="BE174" i="3"/>
  <c r="BD174" i="3"/>
  <c r="BC174" i="3"/>
  <c r="BB174" i="3"/>
  <c r="BA174" i="3"/>
  <c r="AZ174" i="3"/>
  <c r="AY174" i="3"/>
  <c r="AX174" i="3"/>
  <c r="AW174" i="3"/>
  <c r="AV174" i="3"/>
  <c r="AT174" i="3"/>
  <c r="AS174" i="3"/>
  <c r="AR174" i="3"/>
  <c r="AQ174" i="3"/>
  <c r="AP174" i="3"/>
  <c r="AO174" i="3"/>
  <c r="AN174" i="3"/>
  <c r="AM174" i="3"/>
  <c r="AL174" i="3"/>
  <c r="AK174" i="3"/>
  <c r="AI174" i="3"/>
  <c r="AH174" i="3"/>
  <c r="AG174" i="3"/>
  <c r="AF174" i="3"/>
  <c r="AE174" i="3"/>
  <c r="AD174" i="3"/>
  <c r="AC174" i="3"/>
  <c r="AB174" i="3"/>
  <c r="AA174" i="3"/>
  <c r="Z174" i="3"/>
  <c r="X174" i="3"/>
  <c r="W174" i="3"/>
  <c r="V174" i="3"/>
  <c r="U174" i="3"/>
  <c r="T174" i="3"/>
  <c r="S174" i="3"/>
  <c r="R174" i="3"/>
  <c r="Q174" i="3"/>
  <c r="P174" i="3"/>
  <c r="O174" i="3"/>
  <c r="M174" i="3"/>
  <c r="L174" i="3"/>
  <c r="K174" i="3"/>
  <c r="J174" i="3"/>
  <c r="I174" i="3"/>
  <c r="H174" i="3"/>
  <c r="G174" i="3"/>
  <c r="F174" i="3"/>
  <c r="E174" i="3"/>
  <c r="D174" i="3"/>
  <c r="C174" i="3"/>
  <c r="A174" i="3"/>
  <c r="B174" i="3" s="1"/>
  <c r="CA173" i="3"/>
  <c r="BZ173" i="3"/>
  <c r="BY173" i="3"/>
  <c r="BX173" i="3"/>
  <c r="BW173" i="3"/>
  <c r="BV173" i="3"/>
  <c r="BU173" i="3"/>
  <c r="BT173" i="3"/>
  <c r="BS173" i="3"/>
  <c r="BR173" i="3"/>
  <c r="BP173" i="3"/>
  <c r="BO173" i="3"/>
  <c r="BN173" i="3"/>
  <c r="BM173" i="3"/>
  <c r="BL173" i="3"/>
  <c r="BK173" i="3"/>
  <c r="BJ173" i="3"/>
  <c r="BI173" i="3"/>
  <c r="BH173" i="3"/>
  <c r="BG173" i="3"/>
  <c r="BE173" i="3"/>
  <c r="BD173" i="3"/>
  <c r="BC173" i="3"/>
  <c r="BB173" i="3"/>
  <c r="BA173" i="3"/>
  <c r="AZ173" i="3"/>
  <c r="AY173" i="3"/>
  <c r="AX173" i="3"/>
  <c r="AW173" i="3"/>
  <c r="AV173" i="3"/>
  <c r="AT173" i="3"/>
  <c r="AS173" i="3"/>
  <c r="AR173" i="3"/>
  <c r="AQ173" i="3"/>
  <c r="AP173" i="3"/>
  <c r="AO173" i="3"/>
  <c r="AN173" i="3"/>
  <c r="AM173" i="3"/>
  <c r="AL173" i="3"/>
  <c r="AK173" i="3"/>
  <c r="AI173" i="3"/>
  <c r="AH173" i="3"/>
  <c r="AG173" i="3"/>
  <c r="AF173" i="3"/>
  <c r="AE173" i="3"/>
  <c r="AD173" i="3"/>
  <c r="AC173" i="3"/>
  <c r="AB173" i="3"/>
  <c r="AA173" i="3"/>
  <c r="Z173" i="3"/>
  <c r="X173" i="3"/>
  <c r="W173" i="3"/>
  <c r="V173" i="3"/>
  <c r="U173" i="3"/>
  <c r="T173" i="3"/>
  <c r="S173" i="3"/>
  <c r="R173" i="3"/>
  <c r="Q173" i="3"/>
  <c r="P173" i="3"/>
  <c r="O173" i="3"/>
  <c r="M173" i="3"/>
  <c r="L173" i="3"/>
  <c r="K173" i="3"/>
  <c r="J173" i="3"/>
  <c r="I173" i="3"/>
  <c r="H173" i="3"/>
  <c r="G173" i="3"/>
  <c r="F173" i="3"/>
  <c r="E173" i="3"/>
  <c r="D173" i="3"/>
  <c r="C173" i="3"/>
  <c r="A173" i="3"/>
  <c r="B173" i="3" s="1"/>
  <c r="AU173" i="3" s="1"/>
  <c r="CF173" i="3" s="1"/>
  <c r="CA172" i="3"/>
  <c r="BZ172" i="3"/>
  <c r="BY172" i="3"/>
  <c r="BX172" i="3"/>
  <c r="BW172" i="3"/>
  <c r="BV172" i="3"/>
  <c r="BU172" i="3"/>
  <c r="BT172" i="3"/>
  <c r="BS172" i="3"/>
  <c r="BR172" i="3"/>
  <c r="BP172" i="3"/>
  <c r="BO172" i="3"/>
  <c r="BN172" i="3"/>
  <c r="BM172" i="3"/>
  <c r="BL172" i="3"/>
  <c r="BK172" i="3"/>
  <c r="BJ172" i="3"/>
  <c r="BI172" i="3"/>
  <c r="BH172" i="3"/>
  <c r="BG172" i="3"/>
  <c r="BE172" i="3"/>
  <c r="BD172" i="3"/>
  <c r="BC172" i="3"/>
  <c r="BB172" i="3"/>
  <c r="BA172" i="3"/>
  <c r="AZ172" i="3"/>
  <c r="AY172" i="3"/>
  <c r="AX172" i="3"/>
  <c r="AW172" i="3"/>
  <c r="AV172" i="3"/>
  <c r="AT172" i="3"/>
  <c r="AS172" i="3"/>
  <c r="AR172" i="3"/>
  <c r="AQ172" i="3"/>
  <c r="AP172" i="3"/>
  <c r="AO172" i="3"/>
  <c r="AN172" i="3"/>
  <c r="AM172" i="3"/>
  <c r="AL172" i="3"/>
  <c r="AK172" i="3"/>
  <c r="AI172" i="3"/>
  <c r="AH172" i="3"/>
  <c r="AG172" i="3"/>
  <c r="AF172" i="3"/>
  <c r="AE172" i="3"/>
  <c r="AD172" i="3"/>
  <c r="AC172" i="3"/>
  <c r="AB172" i="3"/>
  <c r="AA172" i="3"/>
  <c r="Z172" i="3"/>
  <c r="X172" i="3"/>
  <c r="W172" i="3"/>
  <c r="V172" i="3"/>
  <c r="U172" i="3"/>
  <c r="T172" i="3"/>
  <c r="S172" i="3"/>
  <c r="R172" i="3"/>
  <c r="Q172" i="3"/>
  <c r="P172" i="3"/>
  <c r="O172" i="3"/>
  <c r="M172" i="3"/>
  <c r="L172" i="3"/>
  <c r="K172" i="3"/>
  <c r="J172" i="3"/>
  <c r="I172" i="3"/>
  <c r="H172" i="3"/>
  <c r="G172" i="3"/>
  <c r="F172" i="3"/>
  <c r="E172" i="3"/>
  <c r="D172" i="3"/>
  <c r="C172" i="3"/>
  <c r="A172" i="3"/>
  <c r="B172" i="3" s="1"/>
  <c r="CA171" i="3"/>
  <c r="BZ171" i="3"/>
  <c r="BY171" i="3"/>
  <c r="BX171" i="3"/>
  <c r="BW171" i="3"/>
  <c r="BV171" i="3"/>
  <c r="BU171" i="3"/>
  <c r="BT171" i="3"/>
  <c r="BS171" i="3"/>
  <c r="BR171" i="3"/>
  <c r="BP171" i="3"/>
  <c r="BO171" i="3"/>
  <c r="BN171" i="3"/>
  <c r="BM171" i="3"/>
  <c r="BL171" i="3"/>
  <c r="BK171" i="3"/>
  <c r="BJ171" i="3"/>
  <c r="BI171" i="3"/>
  <c r="BH171" i="3"/>
  <c r="BG171" i="3"/>
  <c r="BE171" i="3"/>
  <c r="BD171" i="3"/>
  <c r="BC171" i="3"/>
  <c r="BB171" i="3"/>
  <c r="BA171" i="3"/>
  <c r="AZ171" i="3"/>
  <c r="AY171" i="3"/>
  <c r="AX171" i="3"/>
  <c r="AW171" i="3"/>
  <c r="AV171" i="3"/>
  <c r="AT171" i="3"/>
  <c r="AS171" i="3"/>
  <c r="AR171" i="3"/>
  <c r="AQ171" i="3"/>
  <c r="AP171" i="3"/>
  <c r="AO171" i="3"/>
  <c r="AN171" i="3"/>
  <c r="AM171" i="3"/>
  <c r="AL171" i="3"/>
  <c r="AK171" i="3"/>
  <c r="AI171" i="3"/>
  <c r="AH171" i="3"/>
  <c r="AG171" i="3"/>
  <c r="AF171" i="3"/>
  <c r="AE171" i="3"/>
  <c r="AD171" i="3"/>
  <c r="AC171" i="3"/>
  <c r="AB171" i="3"/>
  <c r="AA171" i="3"/>
  <c r="Z171" i="3"/>
  <c r="X171" i="3"/>
  <c r="W171" i="3"/>
  <c r="V171" i="3"/>
  <c r="U171" i="3"/>
  <c r="T171" i="3"/>
  <c r="S171" i="3"/>
  <c r="R171" i="3"/>
  <c r="Q171" i="3"/>
  <c r="P171" i="3"/>
  <c r="O171" i="3"/>
  <c r="M171" i="3"/>
  <c r="L171" i="3"/>
  <c r="K171" i="3"/>
  <c r="J171" i="3"/>
  <c r="I171" i="3"/>
  <c r="H171" i="3"/>
  <c r="G171" i="3"/>
  <c r="F171" i="3"/>
  <c r="E171" i="3"/>
  <c r="D171" i="3"/>
  <c r="C171" i="3"/>
  <c r="B171" i="3"/>
  <c r="AJ171" i="3" s="1"/>
  <c r="CE171" i="3" s="1"/>
  <c r="A171" i="3"/>
  <c r="CA170" i="3"/>
  <c r="BZ170" i="3"/>
  <c r="BY170" i="3"/>
  <c r="BX170" i="3"/>
  <c r="BW170" i="3"/>
  <c r="BV170" i="3"/>
  <c r="BU170" i="3"/>
  <c r="BT170" i="3"/>
  <c r="BS170" i="3"/>
  <c r="BR170" i="3"/>
  <c r="BP170" i="3"/>
  <c r="BO170" i="3"/>
  <c r="BN170" i="3"/>
  <c r="BM170" i="3"/>
  <c r="BL170" i="3"/>
  <c r="BK170" i="3"/>
  <c r="BJ170" i="3"/>
  <c r="BI170" i="3"/>
  <c r="BH170" i="3"/>
  <c r="BG170" i="3"/>
  <c r="BE170" i="3"/>
  <c r="BD170" i="3"/>
  <c r="BC170" i="3"/>
  <c r="BB170" i="3"/>
  <c r="BA170" i="3"/>
  <c r="AZ170" i="3"/>
  <c r="AY170" i="3"/>
  <c r="AX170" i="3"/>
  <c r="AW170" i="3"/>
  <c r="AV170" i="3"/>
  <c r="AT170" i="3"/>
  <c r="AS170" i="3"/>
  <c r="AR170" i="3"/>
  <c r="AQ170" i="3"/>
  <c r="AP170" i="3"/>
  <c r="AO170" i="3"/>
  <c r="AN170" i="3"/>
  <c r="AM170" i="3"/>
  <c r="AL170" i="3"/>
  <c r="AK170" i="3"/>
  <c r="AI170" i="3"/>
  <c r="AH170" i="3"/>
  <c r="AG170" i="3"/>
  <c r="AF170" i="3"/>
  <c r="AE170" i="3"/>
  <c r="AD170" i="3"/>
  <c r="AC170" i="3"/>
  <c r="AB170" i="3"/>
  <c r="AA170" i="3"/>
  <c r="Z170" i="3"/>
  <c r="X170" i="3"/>
  <c r="W170" i="3"/>
  <c r="V170" i="3"/>
  <c r="U170" i="3"/>
  <c r="T170" i="3"/>
  <c r="S170" i="3"/>
  <c r="R170" i="3"/>
  <c r="Q170" i="3"/>
  <c r="P170" i="3"/>
  <c r="O170" i="3"/>
  <c r="M170" i="3"/>
  <c r="L170" i="3"/>
  <c r="K170" i="3"/>
  <c r="J170" i="3"/>
  <c r="I170" i="3"/>
  <c r="H170" i="3"/>
  <c r="G170" i="3"/>
  <c r="F170" i="3"/>
  <c r="E170" i="3"/>
  <c r="D170" i="3"/>
  <c r="C170" i="3"/>
  <c r="A170" i="3"/>
  <c r="B170" i="3" s="1"/>
  <c r="CA169" i="3"/>
  <c r="BZ169" i="3"/>
  <c r="BY169" i="3"/>
  <c r="BX169" i="3"/>
  <c r="BW169" i="3"/>
  <c r="BV169" i="3"/>
  <c r="BU169" i="3"/>
  <c r="BT169" i="3"/>
  <c r="BS169" i="3"/>
  <c r="BR169" i="3"/>
  <c r="BP169" i="3"/>
  <c r="BO169" i="3"/>
  <c r="BN169" i="3"/>
  <c r="BM169" i="3"/>
  <c r="BL169" i="3"/>
  <c r="BK169" i="3"/>
  <c r="BJ169" i="3"/>
  <c r="BI169" i="3"/>
  <c r="BH169" i="3"/>
  <c r="BG169" i="3"/>
  <c r="BE169" i="3"/>
  <c r="BD169" i="3"/>
  <c r="BC169" i="3"/>
  <c r="BB169" i="3"/>
  <c r="BA169" i="3"/>
  <c r="AZ169" i="3"/>
  <c r="AY169" i="3"/>
  <c r="AX169" i="3"/>
  <c r="AW169" i="3"/>
  <c r="AV169" i="3"/>
  <c r="AT169" i="3"/>
  <c r="AS169" i="3"/>
  <c r="AR169" i="3"/>
  <c r="AQ169" i="3"/>
  <c r="AP169" i="3"/>
  <c r="AO169" i="3"/>
  <c r="AN169" i="3"/>
  <c r="AM169" i="3"/>
  <c r="AL169" i="3"/>
  <c r="AK169" i="3"/>
  <c r="AI169" i="3"/>
  <c r="AH169" i="3"/>
  <c r="AG169" i="3"/>
  <c r="AF169" i="3"/>
  <c r="AE169" i="3"/>
  <c r="AD169" i="3"/>
  <c r="AC169" i="3"/>
  <c r="AB169" i="3"/>
  <c r="AA169" i="3"/>
  <c r="Z169" i="3"/>
  <c r="X169" i="3"/>
  <c r="W169" i="3"/>
  <c r="V169" i="3"/>
  <c r="U169" i="3"/>
  <c r="T169" i="3"/>
  <c r="S169" i="3"/>
  <c r="R169" i="3"/>
  <c r="Q169" i="3"/>
  <c r="P169" i="3"/>
  <c r="O169" i="3"/>
  <c r="M169" i="3"/>
  <c r="L169" i="3"/>
  <c r="K169" i="3"/>
  <c r="J169" i="3"/>
  <c r="I169" i="3"/>
  <c r="H169" i="3"/>
  <c r="G169" i="3"/>
  <c r="F169" i="3"/>
  <c r="E169" i="3"/>
  <c r="D169" i="3"/>
  <c r="C169" i="3"/>
  <c r="A169" i="3"/>
  <c r="B169" i="3" s="1"/>
  <c r="AU169" i="3" s="1"/>
  <c r="CF169" i="3" s="1"/>
  <c r="CA168" i="3"/>
  <c r="BZ168" i="3"/>
  <c r="BY168" i="3"/>
  <c r="BX168" i="3"/>
  <c r="BW168" i="3"/>
  <c r="BV168" i="3"/>
  <c r="BU168" i="3"/>
  <c r="BT168" i="3"/>
  <c r="BS168" i="3"/>
  <c r="BR168" i="3"/>
  <c r="BP168" i="3"/>
  <c r="BO168" i="3"/>
  <c r="BN168" i="3"/>
  <c r="BM168" i="3"/>
  <c r="BL168" i="3"/>
  <c r="BK168" i="3"/>
  <c r="BJ168" i="3"/>
  <c r="BI168" i="3"/>
  <c r="BH168" i="3"/>
  <c r="BG168" i="3"/>
  <c r="BE168" i="3"/>
  <c r="BD168" i="3"/>
  <c r="BC168" i="3"/>
  <c r="BB168" i="3"/>
  <c r="BA168" i="3"/>
  <c r="AZ168" i="3"/>
  <c r="AY168" i="3"/>
  <c r="AX168" i="3"/>
  <c r="AW168" i="3"/>
  <c r="AV168" i="3"/>
  <c r="AT168" i="3"/>
  <c r="AS168" i="3"/>
  <c r="AR168" i="3"/>
  <c r="AQ168" i="3"/>
  <c r="AP168" i="3"/>
  <c r="AO168" i="3"/>
  <c r="AN168" i="3"/>
  <c r="AM168" i="3"/>
  <c r="AL168" i="3"/>
  <c r="AK168" i="3"/>
  <c r="AI168" i="3"/>
  <c r="AH168" i="3"/>
  <c r="AG168" i="3"/>
  <c r="AF168" i="3"/>
  <c r="AE168" i="3"/>
  <c r="AD168" i="3"/>
  <c r="AC168" i="3"/>
  <c r="AB168" i="3"/>
  <c r="AA168" i="3"/>
  <c r="Z168" i="3"/>
  <c r="X168" i="3"/>
  <c r="W168" i="3"/>
  <c r="V168" i="3"/>
  <c r="U168" i="3"/>
  <c r="T168" i="3"/>
  <c r="S168" i="3"/>
  <c r="R168" i="3"/>
  <c r="Q168" i="3"/>
  <c r="P168" i="3"/>
  <c r="O168" i="3"/>
  <c r="M168" i="3"/>
  <c r="L168" i="3"/>
  <c r="K168" i="3"/>
  <c r="J168" i="3"/>
  <c r="I168" i="3"/>
  <c r="H168" i="3"/>
  <c r="G168" i="3"/>
  <c r="F168" i="3"/>
  <c r="E168" i="3"/>
  <c r="D168" i="3"/>
  <c r="C168" i="3"/>
  <c r="A168" i="3"/>
  <c r="B168" i="3" s="1"/>
  <c r="CA167" i="3"/>
  <c r="BZ167" i="3"/>
  <c r="BY167" i="3"/>
  <c r="BX167" i="3"/>
  <c r="BW167" i="3"/>
  <c r="BV167" i="3"/>
  <c r="BU167" i="3"/>
  <c r="BT167" i="3"/>
  <c r="BS167" i="3"/>
  <c r="BR167" i="3"/>
  <c r="BP167" i="3"/>
  <c r="BO167" i="3"/>
  <c r="BN167" i="3"/>
  <c r="BM167" i="3"/>
  <c r="BL167" i="3"/>
  <c r="BK167" i="3"/>
  <c r="BJ167" i="3"/>
  <c r="BI167" i="3"/>
  <c r="BH167" i="3"/>
  <c r="BG167" i="3"/>
  <c r="BE167" i="3"/>
  <c r="BD167" i="3"/>
  <c r="BC167" i="3"/>
  <c r="BB167" i="3"/>
  <c r="BA167" i="3"/>
  <c r="AZ167" i="3"/>
  <c r="AY167" i="3"/>
  <c r="AX167" i="3"/>
  <c r="AW167" i="3"/>
  <c r="AV167" i="3"/>
  <c r="AT167" i="3"/>
  <c r="AS167" i="3"/>
  <c r="AR167" i="3"/>
  <c r="AQ167" i="3"/>
  <c r="AP167" i="3"/>
  <c r="AO167" i="3"/>
  <c r="AN167" i="3"/>
  <c r="AM167" i="3"/>
  <c r="AL167" i="3"/>
  <c r="AK167" i="3"/>
  <c r="AI167" i="3"/>
  <c r="AH167" i="3"/>
  <c r="AG167" i="3"/>
  <c r="AF167" i="3"/>
  <c r="AE167" i="3"/>
  <c r="AD167" i="3"/>
  <c r="AC167" i="3"/>
  <c r="AB167" i="3"/>
  <c r="AA167" i="3"/>
  <c r="Z167" i="3"/>
  <c r="X167" i="3"/>
  <c r="W167" i="3"/>
  <c r="V167" i="3"/>
  <c r="U167" i="3"/>
  <c r="T167" i="3"/>
  <c r="S167" i="3"/>
  <c r="R167" i="3"/>
  <c r="Q167" i="3"/>
  <c r="P167" i="3"/>
  <c r="O167" i="3"/>
  <c r="M167" i="3"/>
  <c r="L167" i="3"/>
  <c r="K167" i="3"/>
  <c r="J167" i="3"/>
  <c r="I167" i="3"/>
  <c r="H167" i="3"/>
  <c r="G167" i="3"/>
  <c r="F167" i="3"/>
  <c r="E167" i="3"/>
  <c r="D167" i="3"/>
  <c r="C167" i="3"/>
  <c r="B167" i="3"/>
  <c r="AJ167" i="3" s="1"/>
  <c r="CE167" i="3" s="1"/>
  <c r="A167" i="3"/>
  <c r="CA166" i="3"/>
  <c r="BZ166" i="3"/>
  <c r="BY166" i="3"/>
  <c r="BX166" i="3"/>
  <c r="BW166" i="3"/>
  <c r="BV166" i="3"/>
  <c r="BU166" i="3"/>
  <c r="BT166" i="3"/>
  <c r="BS166" i="3"/>
  <c r="BR166" i="3"/>
  <c r="BP166" i="3"/>
  <c r="BO166" i="3"/>
  <c r="BN166" i="3"/>
  <c r="BM166" i="3"/>
  <c r="BL166" i="3"/>
  <c r="BK166" i="3"/>
  <c r="BJ166" i="3"/>
  <c r="BI166" i="3"/>
  <c r="BH166" i="3"/>
  <c r="BG166" i="3"/>
  <c r="BE166" i="3"/>
  <c r="BD166" i="3"/>
  <c r="BC166" i="3"/>
  <c r="BB166" i="3"/>
  <c r="BA166" i="3"/>
  <c r="AZ166" i="3"/>
  <c r="AY166" i="3"/>
  <c r="AX166" i="3"/>
  <c r="AW166" i="3"/>
  <c r="AV166" i="3"/>
  <c r="AT166" i="3"/>
  <c r="AS166" i="3"/>
  <c r="AR166" i="3"/>
  <c r="AQ166" i="3"/>
  <c r="AP166" i="3"/>
  <c r="AO166" i="3"/>
  <c r="AN166" i="3"/>
  <c r="AM166" i="3"/>
  <c r="AL166" i="3"/>
  <c r="AK166" i="3"/>
  <c r="AI166" i="3"/>
  <c r="AH166" i="3"/>
  <c r="AG166" i="3"/>
  <c r="AF166" i="3"/>
  <c r="AE166" i="3"/>
  <c r="AD166" i="3"/>
  <c r="AC166" i="3"/>
  <c r="AB166" i="3"/>
  <c r="AA166" i="3"/>
  <c r="Z166" i="3"/>
  <c r="X166" i="3"/>
  <c r="W166" i="3"/>
  <c r="V166" i="3"/>
  <c r="U166" i="3"/>
  <c r="T166" i="3"/>
  <c r="S166" i="3"/>
  <c r="R166" i="3"/>
  <c r="Q166" i="3"/>
  <c r="P166" i="3"/>
  <c r="O166" i="3"/>
  <c r="M166" i="3"/>
  <c r="L166" i="3"/>
  <c r="K166" i="3"/>
  <c r="J166" i="3"/>
  <c r="I166" i="3"/>
  <c r="H166" i="3"/>
  <c r="G166" i="3"/>
  <c r="F166" i="3"/>
  <c r="E166" i="3"/>
  <c r="D166" i="3"/>
  <c r="C166" i="3"/>
  <c r="A166" i="3"/>
  <c r="B166" i="3" s="1"/>
  <c r="CA165" i="3"/>
  <c r="BZ165" i="3"/>
  <c r="BY165" i="3"/>
  <c r="BX165" i="3"/>
  <c r="BW165" i="3"/>
  <c r="BV165" i="3"/>
  <c r="BU165" i="3"/>
  <c r="BT165" i="3"/>
  <c r="BS165" i="3"/>
  <c r="BR165" i="3"/>
  <c r="BP165" i="3"/>
  <c r="BO165" i="3"/>
  <c r="BN165" i="3"/>
  <c r="BM165" i="3"/>
  <c r="BL165" i="3"/>
  <c r="BK165" i="3"/>
  <c r="BJ165" i="3"/>
  <c r="BI165" i="3"/>
  <c r="BH165" i="3"/>
  <c r="BG165" i="3"/>
  <c r="BE165" i="3"/>
  <c r="BD165" i="3"/>
  <c r="BC165" i="3"/>
  <c r="BB165" i="3"/>
  <c r="BA165" i="3"/>
  <c r="AZ165" i="3"/>
  <c r="AY165" i="3"/>
  <c r="AX165" i="3"/>
  <c r="AW165" i="3"/>
  <c r="AV165" i="3"/>
  <c r="AT165" i="3"/>
  <c r="AS165" i="3"/>
  <c r="AR165" i="3"/>
  <c r="AQ165" i="3"/>
  <c r="AP165" i="3"/>
  <c r="AO165" i="3"/>
  <c r="AN165" i="3"/>
  <c r="AM165" i="3"/>
  <c r="AL165" i="3"/>
  <c r="AK165" i="3"/>
  <c r="AI165" i="3"/>
  <c r="AH165" i="3"/>
  <c r="AG165" i="3"/>
  <c r="AF165" i="3"/>
  <c r="AE165" i="3"/>
  <c r="AD165" i="3"/>
  <c r="AC165" i="3"/>
  <c r="AB165" i="3"/>
  <c r="AA165" i="3"/>
  <c r="Z165" i="3"/>
  <c r="X165" i="3"/>
  <c r="W165" i="3"/>
  <c r="V165" i="3"/>
  <c r="U165" i="3"/>
  <c r="T165" i="3"/>
  <c r="S165" i="3"/>
  <c r="R165" i="3"/>
  <c r="Q165" i="3"/>
  <c r="P165" i="3"/>
  <c r="O165" i="3"/>
  <c r="M165" i="3"/>
  <c r="L165" i="3"/>
  <c r="K165" i="3"/>
  <c r="J165" i="3"/>
  <c r="I165" i="3"/>
  <c r="H165" i="3"/>
  <c r="G165" i="3"/>
  <c r="F165" i="3"/>
  <c r="E165" i="3"/>
  <c r="D165" i="3"/>
  <c r="C165" i="3"/>
  <c r="A165" i="3"/>
  <c r="B165" i="3" s="1"/>
  <c r="AU165" i="3" s="1"/>
  <c r="CF165" i="3" s="1"/>
  <c r="CA164" i="3"/>
  <c r="BZ164" i="3"/>
  <c r="BY164" i="3"/>
  <c r="BX164" i="3"/>
  <c r="BW164" i="3"/>
  <c r="BV164" i="3"/>
  <c r="BU164" i="3"/>
  <c r="BT164" i="3"/>
  <c r="BS164" i="3"/>
  <c r="BR164" i="3"/>
  <c r="BP164" i="3"/>
  <c r="BO164" i="3"/>
  <c r="BN164" i="3"/>
  <c r="BM164" i="3"/>
  <c r="BL164" i="3"/>
  <c r="BK164" i="3"/>
  <c r="BJ164" i="3"/>
  <c r="BI164" i="3"/>
  <c r="BH164" i="3"/>
  <c r="BG164" i="3"/>
  <c r="BE164" i="3"/>
  <c r="BD164" i="3"/>
  <c r="BC164" i="3"/>
  <c r="BB164" i="3"/>
  <c r="BA164" i="3"/>
  <c r="AZ164" i="3"/>
  <c r="AY164" i="3"/>
  <c r="AX164" i="3"/>
  <c r="AW164" i="3"/>
  <c r="AV164" i="3"/>
  <c r="AT164" i="3"/>
  <c r="AS164" i="3"/>
  <c r="AR164" i="3"/>
  <c r="AQ164" i="3"/>
  <c r="AP164" i="3"/>
  <c r="AO164" i="3"/>
  <c r="AN164" i="3"/>
  <c r="AM164" i="3"/>
  <c r="AL164" i="3"/>
  <c r="AK164" i="3"/>
  <c r="AI164" i="3"/>
  <c r="AH164" i="3"/>
  <c r="AG164" i="3"/>
  <c r="AF164" i="3"/>
  <c r="AE164" i="3"/>
  <c r="AD164" i="3"/>
  <c r="AC164" i="3"/>
  <c r="AB164" i="3"/>
  <c r="AA164" i="3"/>
  <c r="Z164" i="3"/>
  <c r="X164" i="3"/>
  <c r="W164" i="3"/>
  <c r="V164" i="3"/>
  <c r="U164" i="3"/>
  <c r="T164" i="3"/>
  <c r="S164" i="3"/>
  <c r="R164" i="3"/>
  <c r="Q164" i="3"/>
  <c r="P164" i="3"/>
  <c r="O164" i="3"/>
  <c r="M164" i="3"/>
  <c r="L164" i="3"/>
  <c r="K164" i="3"/>
  <c r="J164" i="3"/>
  <c r="I164" i="3"/>
  <c r="H164" i="3"/>
  <c r="G164" i="3"/>
  <c r="F164" i="3"/>
  <c r="E164" i="3"/>
  <c r="D164" i="3"/>
  <c r="C164" i="3"/>
  <c r="A164" i="3"/>
  <c r="B164" i="3" s="1"/>
  <c r="CA163" i="3"/>
  <c r="BZ163" i="3"/>
  <c r="BY163" i="3"/>
  <c r="BX163" i="3"/>
  <c r="BW163" i="3"/>
  <c r="BV163" i="3"/>
  <c r="BU163" i="3"/>
  <c r="BT163" i="3"/>
  <c r="BS163" i="3"/>
  <c r="BR163" i="3"/>
  <c r="BP163" i="3"/>
  <c r="BO163" i="3"/>
  <c r="BN163" i="3"/>
  <c r="BM163" i="3"/>
  <c r="BL163" i="3"/>
  <c r="BK163" i="3"/>
  <c r="BJ163" i="3"/>
  <c r="BI163" i="3"/>
  <c r="BH163" i="3"/>
  <c r="BG163" i="3"/>
  <c r="BE163" i="3"/>
  <c r="BD163" i="3"/>
  <c r="BC163" i="3"/>
  <c r="BB163" i="3"/>
  <c r="BA163" i="3"/>
  <c r="AZ163" i="3"/>
  <c r="AY163" i="3"/>
  <c r="AX163" i="3"/>
  <c r="AW163" i="3"/>
  <c r="AV163" i="3"/>
  <c r="AT163" i="3"/>
  <c r="AS163" i="3"/>
  <c r="AR163" i="3"/>
  <c r="AQ163" i="3"/>
  <c r="AP163" i="3"/>
  <c r="AO163" i="3"/>
  <c r="AN163" i="3"/>
  <c r="AM163" i="3"/>
  <c r="AL163" i="3"/>
  <c r="AK163" i="3"/>
  <c r="AI163" i="3"/>
  <c r="AH163" i="3"/>
  <c r="AG163" i="3"/>
  <c r="AF163" i="3"/>
  <c r="AE163" i="3"/>
  <c r="AD163" i="3"/>
  <c r="AC163" i="3"/>
  <c r="AB163" i="3"/>
  <c r="AA163" i="3"/>
  <c r="Z163" i="3"/>
  <c r="X163" i="3"/>
  <c r="W163" i="3"/>
  <c r="V163" i="3"/>
  <c r="U163" i="3"/>
  <c r="T163" i="3"/>
  <c r="S163" i="3"/>
  <c r="R163" i="3"/>
  <c r="Q163" i="3"/>
  <c r="P163" i="3"/>
  <c r="O163" i="3"/>
  <c r="M163" i="3"/>
  <c r="L163" i="3"/>
  <c r="K163" i="3"/>
  <c r="J163" i="3"/>
  <c r="I163" i="3"/>
  <c r="H163" i="3"/>
  <c r="G163" i="3"/>
  <c r="F163" i="3"/>
  <c r="E163" i="3"/>
  <c r="D163" i="3"/>
  <c r="C163" i="3"/>
  <c r="B163" i="3"/>
  <c r="A163" i="3"/>
  <c r="CA162" i="3"/>
  <c r="BZ162" i="3"/>
  <c r="BY162" i="3"/>
  <c r="BX162" i="3"/>
  <c r="BW162" i="3"/>
  <c r="BV162" i="3"/>
  <c r="BU162" i="3"/>
  <c r="BT162" i="3"/>
  <c r="BS162" i="3"/>
  <c r="BR162" i="3"/>
  <c r="BP162" i="3"/>
  <c r="BO162" i="3"/>
  <c r="BN162" i="3"/>
  <c r="BM162" i="3"/>
  <c r="BL162" i="3"/>
  <c r="BK162" i="3"/>
  <c r="BJ162" i="3"/>
  <c r="BI162" i="3"/>
  <c r="BH162" i="3"/>
  <c r="BG162" i="3"/>
  <c r="BE162" i="3"/>
  <c r="BD162" i="3"/>
  <c r="BC162" i="3"/>
  <c r="BB162" i="3"/>
  <c r="BA162" i="3"/>
  <c r="AZ162" i="3"/>
  <c r="AY162" i="3"/>
  <c r="AX162" i="3"/>
  <c r="AW162" i="3"/>
  <c r="AV162" i="3"/>
  <c r="AT162" i="3"/>
  <c r="AS162" i="3"/>
  <c r="AR162" i="3"/>
  <c r="AQ162" i="3"/>
  <c r="AP162" i="3"/>
  <c r="AO162" i="3"/>
  <c r="AN162" i="3"/>
  <c r="AM162" i="3"/>
  <c r="AL162" i="3"/>
  <c r="AK162" i="3"/>
  <c r="AI162" i="3"/>
  <c r="AH162" i="3"/>
  <c r="AG162" i="3"/>
  <c r="AF162" i="3"/>
  <c r="AE162" i="3"/>
  <c r="AD162" i="3"/>
  <c r="AC162" i="3"/>
  <c r="AB162" i="3"/>
  <c r="AA162" i="3"/>
  <c r="Z162" i="3"/>
  <c r="X162" i="3"/>
  <c r="W162" i="3"/>
  <c r="V162" i="3"/>
  <c r="U162" i="3"/>
  <c r="T162" i="3"/>
  <c r="S162" i="3"/>
  <c r="R162" i="3"/>
  <c r="Q162" i="3"/>
  <c r="P162" i="3"/>
  <c r="O162" i="3"/>
  <c r="M162" i="3"/>
  <c r="L162" i="3"/>
  <c r="K162" i="3"/>
  <c r="J162" i="3"/>
  <c r="I162" i="3"/>
  <c r="H162" i="3"/>
  <c r="G162" i="3"/>
  <c r="F162" i="3"/>
  <c r="E162" i="3"/>
  <c r="D162" i="3"/>
  <c r="C162" i="3"/>
  <c r="A162" i="3"/>
  <c r="B162" i="3" s="1"/>
  <c r="CA161" i="3"/>
  <c r="BZ161" i="3"/>
  <c r="BY161" i="3"/>
  <c r="BX161" i="3"/>
  <c r="BW161" i="3"/>
  <c r="BV161" i="3"/>
  <c r="BU161" i="3"/>
  <c r="BT161" i="3"/>
  <c r="BS161" i="3"/>
  <c r="BR161" i="3"/>
  <c r="BP161" i="3"/>
  <c r="BO161" i="3"/>
  <c r="BN161" i="3"/>
  <c r="BM161" i="3"/>
  <c r="BL161" i="3"/>
  <c r="BK161" i="3"/>
  <c r="BJ161" i="3"/>
  <c r="BI161" i="3"/>
  <c r="BH161" i="3"/>
  <c r="BG161" i="3"/>
  <c r="BE161" i="3"/>
  <c r="BD161" i="3"/>
  <c r="BC161" i="3"/>
  <c r="BB161" i="3"/>
  <c r="BA161" i="3"/>
  <c r="AZ161" i="3"/>
  <c r="AY161" i="3"/>
  <c r="AX161" i="3"/>
  <c r="AW161" i="3"/>
  <c r="AV161" i="3"/>
  <c r="AT161" i="3"/>
  <c r="AS161" i="3"/>
  <c r="AR161" i="3"/>
  <c r="AQ161" i="3"/>
  <c r="AP161" i="3"/>
  <c r="AO161" i="3"/>
  <c r="AN161" i="3"/>
  <c r="AM161" i="3"/>
  <c r="AL161" i="3"/>
  <c r="AK161" i="3"/>
  <c r="AI161" i="3"/>
  <c r="AH161" i="3"/>
  <c r="AG161" i="3"/>
  <c r="AF161" i="3"/>
  <c r="AE161" i="3"/>
  <c r="AD161" i="3"/>
  <c r="AC161" i="3"/>
  <c r="AB161" i="3"/>
  <c r="AA161" i="3"/>
  <c r="Z161" i="3"/>
  <c r="X161" i="3"/>
  <c r="W161" i="3"/>
  <c r="V161" i="3"/>
  <c r="U161" i="3"/>
  <c r="T161" i="3"/>
  <c r="S161" i="3"/>
  <c r="R161" i="3"/>
  <c r="Q161" i="3"/>
  <c r="P161" i="3"/>
  <c r="O161" i="3"/>
  <c r="M161" i="3"/>
  <c r="L161" i="3"/>
  <c r="K161" i="3"/>
  <c r="J161" i="3"/>
  <c r="I161" i="3"/>
  <c r="H161" i="3"/>
  <c r="G161" i="3"/>
  <c r="F161" i="3"/>
  <c r="E161" i="3"/>
  <c r="D161" i="3"/>
  <c r="C161" i="3"/>
  <c r="A161" i="3"/>
  <c r="B161" i="3" s="1"/>
  <c r="AU161" i="3" s="1"/>
  <c r="CF161" i="3" s="1"/>
  <c r="CA160" i="3"/>
  <c r="BZ160" i="3"/>
  <c r="BY160" i="3"/>
  <c r="BX160" i="3"/>
  <c r="BW160" i="3"/>
  <c r="BV160" i="3"/>
  <c r="BU160" i="3"/>
  <c r="BT160" i="3"/>
  <c r="BS160" i="3"/>
  <c r="BR160" i="3"/>
  <c r="BP160" i="3"/>
  <c r="BO160" i="3"/>
  <c r="BN160" i="3"/>
  <c r="BM160" i="3"/>
  <c r="BL160" i="3"/>
  <c r="BK160" i="3"/>
  <c r="BJ160" i="3"/>
  <c r="BI160" i="3"/>
  <c r="BH160" i="3"/>
  <c r="BG160" i="3"/>
  <c r="BE160" i="3"/>
  <c r="BD160" i="3"/>
  <c r="BC160" i="3"/>
  <c r="BB160" i="3"/>
  <c r="BA160" i="3"/>
  <c r="AZ160" i="3"/>
  <c r="AY160" i="3"/>
  <c r="AX160" i="3"/>
  <c r="AW160" i="3"/>
  <c r="AV160" i="3"/>
  <c r="AT160" i="3"/>
  <c r="AS160" i="3"/>
  <c r="AR160" i="3"/>
  <c r="AQ160" i="3"/>
  <c r="AP160" i="3"/>
  <c r="AO160" i="3"/>
  <c r="AN160" i="3"/>
  <c r="AM160" i="3"/>
  <c r="AL160" i="3"/>
  <c r="AK160" i="3"/>
  <c r="AI160" i="3"/>
  <c r="AH160" i="3"/>
  <c r="AG160" i="3"/>
  <c r="AF160" i="3"/>
  <c r="AE160" i="3"/>
  <c r="AD160" i="3"/>
  <c r="AC160" i="3"/>
  <c r="AB160" i="3"/>
  <c r="AA160" i="3"/>
  <c r="Z160" i="3"/>
  <c r="X160" i="3"/>
  <c r="W160" i="3"/>
  <c r="V160" i="3"/>
  <c r="U160" i="3"/>
  <c r="T160" i="3"/>
  <c r="S160" i="3"/>
  <c r="R160" i="3"/>
  <c r="Q160" i="3"/>
  <c r="P160" i="3"/>
  <c r="O160" i="3"/>
  <c r="M160" i="3"/>
  <c r="L160" i="3"/>
  <c r="K160" i="3"/>
  <c r="J160" i="3"/>
  <c r="I160" i="3"/>
  <c r="H160" i="3"/>
  <c r="G160" i="3"/>
  <c r="F160" i="3"/>
  <c r="E160" i="3"/>
  <c r="D160" i="3"/>
  <c r="C160" i="3"/>
  <c r="A160" i="3"/>
  <c r="B160" i="3" s="1"/>
  <c r="CA159" i="3"/>
  <c r="BZ159" i="3"/>
  <c r="BY159" i="3"/>
  <c r="BX159" i="3"/>
  <c r="BW159" i="3"/>
  <c r="BV159" i="3"/>
  <c r="BU159" i="3"/>
  <c r="BT159" i="3"/>
  <c r="BS159" i="3"/>
  <c r="BR159" i="3"/>
  <c r="BP159" i="3"/>
  <c r="BO159" i="3"/>
  <c r="BN159" i="3"/>
  <c r="BM159" i="3"/>
  <c r="BL159" i="3"/>
  <c r="BK159" i="3"/>
  <c r="BJ159" i="3"/>
  <c r="BI159" i="3"/>
  <c r="BH159" i="3"/>
  <c r="BG159" i="3"/>
  <c r="BE159" i="3"/>
  <c r="BD159" i="3"/>
  <c r="BC159" i="3"/>
  <c r="BB159" i="3"/>
  <c r="BA159" i="3"/>
  <c r="AZ159" i="3"/>
  <c r="AY159" i="3"/>
  <c r="AX159" i="3"/>
  <c r="AW159" i="3"/>
  <c r="AV159" i="3"/>
  <c r="AT159" i="3"/>
  <c r="AS159" i="3"/>
  <c r="AR159" i="3"/>
  <c r="AQ159" i="3"/>
  <c r="AP159" i="3"/>
  <c r="AO159" i="3"/>
  <c r="AN159" i="3"/>
  <c r="AM159" i="3"/>
  <c r="AL159" i="3"/>
  <c r="AK159" i="3"/>
  <c r="AI159" i="3"/>
  <c r="AH159" i="3"/>
  <c r="AG159" i="3"/>
  <c r="AF159" i="3"/>
  <c r="AE159" i="3"/>
  <c r="AD159" i="3"/>
  <c r="AC159" i="3"/>
  <c r="AB159" i="3"/>
  <c r="AA159" i="3"/>
  <c r="Z159" i="3"/>
  <c r="X159" i="3"/>
  <c r="W159" i="3"/>
  <c r="V159" i="3"/>
  <c r="U159" i="3"/>
  <c r="T159" i="3"/>
  <c r="S159" i="3"/>
  <c r="R159" i="3"/>
  <c r="Q159" i="3"/>
  <c r="P159" i="3"/>
  <c r="O159" i="3"/>
  <c r="M159" i="3"/>
  <c r="L159" i="3"/>
  <c r="K159" i="3"/>
  <c r="J159" i="3"/>
  <c r="I159" i="3"/>
  <c r="H159" i="3"/>
  <c r="G159" i="3"/>
  <c r="F159" i="3"/>
  <c r="E159" i="3"/>
  <c r="D159" i="3"/>
  <c r="C159" i="3"/>
  <c r="B159" i="3"/>
  <c r="AJ159" i="3" s="1"/>
  <c r="CE159" i="3" s="1"/>
  <c r="A159" i="3"/>
  <c r="CA158" i="3"/>
  <c r="BZ158" i="3"/>
  <c r="BY158" i="3"/>
  <c r="BX158" i="3"/>
  <c r="BW158" i="3"/>
  <c r="BV158" i="3"/>
  <c r="BU158" i="3"/>
  <c r="BT158" i="3"/>
  <c r="BS158" i="3"/>
  <c r="BR158" i="3"/>
  <c r="BP158" i="3"/>
  <c r="BO158" i="3"/>
  <c r="BN158" i="3"/>
  <c r="BM158" i="3"/>
  <c r="BL158" i="3"/>
  <c r="BK158" i="3"/>
  <c r="BJ158" i="3"/>
  <c r="BI158" i="3"/>
  <c r="BH158" i="3"/>
  <c r="BG158" i="3"/>
  <c r="BE158" i="3"/>
  <c r="BD158" i="3"/>
  <c r="BC158" i="3"/>
  <c r="BB158" i="3"/>
  <c r="BA158" i="3"/>
  <c r="AZ158" i="3"/>
  <c r="AY158" i="3"/>
  <c r="AX158" i="3"/>
  <c r="AW158" i="3"/>
  <c r="AV158" i="3"/>
  <c r="AT158" i="3"/>
  <c r="AS158" i="3"/>
  <c r="AR158" i="3"/>
  <c r="AQ158" i="3"/>
  <c r="AP158" i="3"/>
  <c r="AO158" i="3"/>
  <c r="AN158" i="3"/>
  <c r="AM158" i="3"/>
  <c r="AL158" i="3"/>
  <c r="AK158" i="3"/>
  <c r="AI158" i="3"/>
  <c r="AH158" i="3"/>
  <c r="AG158" i="3"/>
  <c r="AF158" i="3"/>
  <c r="AE158" i="3"/>
  <c r="AD158" i="3"/>
  <c r="AC158" i="3"/>
  <c r="AB158" i="3"/>
  <c r="AA158" i="3"/>
  <c r="Z158" i="3"/>
  <c r="X158" i="3"/>
  <c r="W158" i="3"/>
  <c r="V158" i="3"/>
  <c r="U158" i="3"/>
  <c r="T158" i="3"/>
  <c r="S158" i="3"/>
  <c r="R158" i="3"/>
  <c r="Q158" i="3"/>
  <c r="P158" i="3"/>
  <c r="O158" i="3"/>
  <c r="M158" i="3"/>
  <c r="L158" i="3"/>
  <c r="K158" i="3"/>
  <c r="J158" i="3"/>
  <c r="I158" i="3"/>
  <c r="H158" i="3"/>
  <c r="G158" i="3"/>
  <c r="F158" i="3"/>
  <c r="E158" i="3"/>
  <c r="D158" i="3"/>
  <c r="C158" i="3"/>
  <c r="A158" i="3"/>
  <c r="B158" i="3" s="1"/>
  <c r="CA157" i="3"/>
  <c r="BZ157" i="3"/>
  <c r="BY157" i="3"/>
  <c r="BX157" i="3"/>
  <c r="BW157" i="3"/>
  <c r="BV157" i="3"/>
  <c r="BU157" i="3"/>
  <c r="BT157" i="3"/>
  <c r="BS157" i="3"/>
  <c r="BR157" i="3"/>
  <c r="BP157" i="3"/>
  <c r="BO157" i="3"/>
  <c r="BN157" i="3"/>
  <c r="BM157" i="3"/>
  <c r="BL157" i="3"/>
  <c r="BK157" i="3"/>
  <c r="BJ157" i="3"/>
  <c r="BI157" i="3"/>
  <c r="BH157" i="3"/>
  <c r="BG157" i="3"/>
  <c r="BE157" i="3"/>
  <c r="BD157" i="3"/>
  <c r="BC157" i="3"/>
  <c r="BB157" i="3"/>
  <c r="BA157" i="3"/>
  <c r="AZ157" i="3"/>
  <c r="AY157" i="3"/>
  <c r="AX157" i="3"/>
  <c r="AW157" i="3"/>
  <c r="AV157" i="3"/>
  <c r="AT157" i="3"/>
  <c r="AS157" i="3"/>
  <c r="AR157" i="3"/>
  <c r="AQ157" i="3"/>
  <c r="AP157" i="3"/>
  <c r="AO157" i="3"/>
  <c r="AN157" i="3"/>
  <c r="AM157" i="3"/>
  <c r="AL157" i="3"/>
  <c r="AK157" i="3"/>
  <c r="AI157" i="3"/>
  <c r="AH157" i="3"/>
  <c r="AG157" i="3"/>
  <c r="AF157" i="3"/>
  <c r="AE157" i="3"/>
  <c r="AD157" i="3"/>
  <c r="AC157" i="3"/>
  <c r="AB157" i="3"/>
  <c r="AA157" i="3"/>
  <c r="Z157" i="3"/>
  <c r="X157" i="3"/>
  <c r="W157" i="3"/>
  <c r="V157" i="3"/>
  <c r="U157" i="3"/>
  <c r="T157" i="3"/>
  <c r="S157" i="3"/>
  <c r="R157" i="3"/>
  <c r="Q157" i="3"/>
  <c r="P157" i="3"/>
  <c r="O157" i="3"/>
  <c r="M157" i="3"/>
  <c r="L157" i="3"/>
  <c r="K157" i="3"/>
  <c r="J157" i="3"/>
  <c r="I157" i="3"/>
  <c r="H157" i="3"/>
  <c r="G157" i="3"/>
  <c r="F157" i="3"/>
  <c r="E157" i="3"/>
  <c r="D157" i="3"/>
  <c r="C157" i="3"/>
  <c r="A157" i="3"/>
  <c r="B157" i="3" s="1"/>
  <c r="AU157" i="3" s="1"/>
  <c r="CF157" i="3" s="1"/>
  <c r="CA156" i="3"/>
  <c r="BZ156" i="3"/>
  <c r="BY156" i="3"/>
  <c r="BX156" i="3"/>
  <c r="BW156" i="3"/>
  <c r="BV156" i="3"/>
  <c r="BU156" i="3"/>
  <c r="BT156" i="3"/>
  <c r="BS156" i="3"/>
  <c r="BR156" i="3"/>
  <c r="BP156" i="3"/>
  <c r="BO156" i="3"/>
  <c r="BN156" i="3"/>
  <c r="BM156" i="3"/>
  <c r="BL156" i="3"/>
  <c r="BK156" i="3"/>
  <c r="BJ156" i="3"/>
  <c r="BI156" i="3"/>
  <c r="BH156" i="3"/>
  <c r="BG156" i="3"/>
  <c r="BE156" i="3"/>
  <c r="BD156" i="3"/>
  <c r="BC156" i="3"/>
  <c r="BB156" i="3"/>
  <c r="BA156" i="3"/>
  <c r="AZ156" i="3"/>
  <c r="AY156" i="3"/>
  <c r="AX156" i="3"/>
  <c r="AW156" i="3"/>
  <c r="AV156" i="3"/>
  <c r="AT156" i="3"/>
  <c r="AS156" i="3"/>
  <c r="AR156" i="3"/>
  <c r="AQ156" i="3"/>
  <c r="AP156" i="3"/>
  <c r="AO156" i="3"/>
  <c r="AN156" i="3"/>
  <c r="AM156" i="3"/>
  <c r="AL156" i="3"/>
  <c r="AK156" i="3"/>
  <c r="AI156" i="3"/>
  <c r="AH156" i="3"/>
  <c r="AG156" i="3"/>
  <c r="AF156" i="3"/>
  <c r="AE156" i="3"/>
  <c r="AD156" i="3"/>
  <c r="AC156" i="3"/>
  <c r="AB156" i="3"/>
  <c r="AA156" i="3"/>
  <c r="Z156" i="3"/>
  <c r="X156" i="3"/>
  <c r="W156" i="3"/>
  <c r="V156" i="3"/>
  <c r="U156" i="3"/>
  <c r="T156" i="3"/>
  <c r="S156" i="3"/>
  <c r="R156" i="3"/>
  <c r="Q156" i="3"/>
  <c r="P156" i="3"/>
  <c r="O156" i="3"/>
  <c r="M156" i="3"/>
  <c r="L156" i="3"/>
  <c r="K156" i="3"/>
  <c r="J156" i="3"/>
  <c r="I156" i="3"/>
  <c r="H156" i="3"/>
  <c r="G156" i="3"/>
  <c r="F156" i="3"/>
  <c r="E156" i="3"/>
  <c r="D156" i="3"/>
  <c r="C156" i="3"/>
  <c r="A156" i="3"/>
  <c r="B156" i="3" s="1"/>
  <c r="CA155" i="3"/>
  <c r="BZ155" i="3"/>
  <c r="BY155" i="3"/>
  <c r="BX155" i="3"/>
  <c r="BW155" i="3"/>
  <c r="BV155" i="3"/>
  <c r="BU155" i="3"/>
  <c r="BT155" i="3"/>
  <c r="BS155" i="3"/>
  <c r="BR155" i="3"/>
  <c r="BP155" i="3"/>
  <c r="BO155" i="3"/>
  <c r="BN155" i="3"/>
  <c r="BM155" i="3"/>
  <c r="BL155" i="3"/>
  <c r="BK155" i="3"/>
  <c r="BJ155" i="3"/>
  <c r="BI155" i="3"/>
  <c r="BH155" i="3"/>
  <c r="BG155" i="3"/>
  <c r="BE155" i="3"/>
  <c r="BD155" i="3"/>
  <c r="BC155" i="3"/>
  <c r="BB155" i="3"/>
  <c r="BA155" i="3"/>
  <c r="AZ155" i="3"/>
  <c r="AY155" i="3"/>
  <c r="AX155" i="3"/>
  <c r="AW155" i="3"/>
  <c r="AV155" i="3"/>
  <c r="AT155" i="3"/>
  <c r="AS155" i="3"/>
  <c r="AR155" i="3"/>
  <c r="AQ155" i="3"/>
  <c r="AP155" i="3"/>
  <c r="AO155" i="3"/>
  <c r="AN155" i="3"/>
  <c r="AM155" i="3"/>
  <c r="AL155" i="3"/>
  <c r="AK155" i="3"/>
  <c r="AI155" i="3"/>
  <c r="AH155" i="3"/>
  <c r="AG155" i="3"/>
  <c r="AF155" i="3"/>
  <c r="AE155" i="3"/>
  <c r="AD155" i="3"/>
  <c r="AC155" i="3"/>
  <c r="AB155" i="3"/>
  <c r="AA155" i="3"/>
  <c r="Z155" i="3"/>
  <c r="X155" i="3"/>
  <c r="W155" i="3"/>
  <c r="V155" i="3"/>
  <c r="U155" i="3"/>
  <c r="T155" i="3"/>
  <c r="S155" i="3"/>
  <c r="R155" i="3"/>
  <c r="Q155" i="3"/>
  <c r="P155" i="3"/>
  <c r="O155" i="3"/>
  <c r="M155" i="3"/>
  <c r="L155" i="3"/>
  <c r="K155" i="3"/>
  <c r="J155" i="3"/>
  <c r="I155" i="3"/>
  <c r="H155" i="3"/>
  <c r="G155" i="3"/>
  <c r="F155" i="3"/>
  <c r="E155" i="3"/>
  <c r="D155" i="3"/>
  <c r="C155" i="3"/>
  <c r="B155" i="3"/>
  <c r="AJ155" i="3" s="1"/>
  <c r="CE155" i="3" s="1"/>
  <c r="A155" i="3"/>
  <c r="CA154" i="3"/>
  <c r="BZ154" i="3"/>
  <c r="BY154" i="3"/>
  <c r="BX154" i="3"/>
  <c r="BW154" i="3"/>
  <c r="BV154" i="3"/>
  <c r="BU154" i="3"/>
  <c r="BT154" i="3"/>
  <c r="BS154" i="3"/>
  <c r="BR154" i="3"/>
  <c r="BP154" i="3"/>
  <c r="BO154" i="3"/>
  <c r="BN154" i="3"/>
  <c r="BM154" i="3"/>
  <c r="BL154" i="3"/>
  <c r="BK154" i="3"/>
  <c r="BJ154" i="3"/>
  <c r="BI154" i="3"/>
  <c r="BH154" i="3"/>
  <c r="BG154" i="3"/>
  <c r="BE154" i="3"/>
  <c r="BD154" i="3"/>
  <c r="BC154" i="3"/>
  <c r="BB154" i="3"/>
  <c r="BA154" i="3"/>
  <c r="AZ154" i="3"/>
  <c r="AY154" i="3"/>
  <c r="AX154" i="3"/>
  <c r="AW154" i="3"/>
  <c r="AV154" i="3"/>
  <c r="AT154" i="3"/>
  <c r="AS154" i="3"/>
  <c r="AR154" i="3"/>
  <c r="AQ154" i="3"/>
  <c r="AP154" i="3"/>
  <c r="AO154" i="3"/>
  <c r="AN154" i="3"/>
  <c r="AM154" i="3"/>
  <c r="AL154" i="3"/>
  <c r="AK154" i="3"/>
  <c r="AI154" i="3"/>
  <c r="AH154" i="3"/>
  <c r="AG154" i="3"/>
  <c r="AF154" i="3"/>
  <c r="AE154" i="3"/>
  <c r="AD154" i="3"/>
  <c r="AC154" i="3"/>
  <c r="AB154" i="3"/>
  <c r="AA154" i="3"/>
  <c r="Z154" i="3"/>
  <c r="X154" i="3"/>
  <c r="W154" i="3"/>
  <c r="V154" i="3"/>
  <c r="U154" i="3"/>
  <c r="T154" i="3"/>
  <c r="S154" i="3"/>
  <c r="R154" i="3"/>
  <c r="Q154" i="3"/>
  <c r="P154" i="3"/>
  <c r="O154" i="3"/>
  <c r="M154" i="3"/>
  <c r="L154" i="3"/>
  <c r="K154" i="3"/>
  <c r="J154" i="3"/>
  <c r="I154" i="3"/>
  <c r="H154" i="3"/>
  <c r="G154" i="3"/>
  <c r="F154" i="3"/>
  <c r="E154" i="3"/>
  <c r="D154" i="3"/>
  <c r="C154" i="3"/>
  <c r="A154" i="3"/>
  <c r="B154" i="3" s="1"/>
  <c r="CA153" i="3"/>
  <c r="BZ153" i="3"/>
  <c r="BY153" i="3"/>
  <c r="BX153" i="3"/>
  <c r="BW153" i="3"/>
  <c r="BV153" i="3"/>
  <c r="BU153" i="3"/>
  <c r="BT153" i="3"/>
  <c r="BS153" i="3"/>
  <c r="BR153" i="3"/>
  <c r="BP153" i="3"/>
  <c r="BO153" i="3"/>
  <c r="BN153" i="3"/>
  <c r="BM153" i="3"/>
  <c r="BL153" i="3"/>
  <c r="BK153" i="3"/>
  <c r="BJ153" i="3"/>
  <c r="BI153" i="3"/>
  <c r="BH153" i="3"/>
  <c r="BG153" i="3"/>
  <c r="BE153" i="3"/>
  <c r="BD153" i="3"/>
  <c r="BC153" i="3"/>
  <c r="BB153" i="3"/>
  <c r="BA153" i="3"/>
  <c r="AZ153" i="3"/>
  <c r="AY153" i="3"/>
  <c r="AX153" i="3"/>
  <c r="AW153" i="3"/>
  <c r="AV153" i="3"/>
  <c r="AT153" i="3"/>
  <c r="AS153" i="3"/>
  <c r="AR153" i="3"/>
  <c r="AQ153" i="3"/>
  <c r="AP153" i="3"/>
  <c r="AO153" i="3"/>
  <c r="AN153" i="3"/>
  <c r="AM153" i="3"/>
  <c r="AL153" i="3"/>
  <c r="AK153" i="3"/>
  <c r="AI153" i="3"/>
  <c r="AH153" i="3"/>
  <c r="AG153" i="3"/>
  <c r="AF153" i="3"/>
  <c r="AE153" i="3"/>
  <c r="AD153" i="3"/>
  <c r="AC153" i="3"/>
  <c r="AB153" i="3"/>
  <c r="AA153" i="3"/>
  <c r="Z153" i="3"/>
  <c r="X153" i="3"/>
  <c r="W153" i="3"/>
  <c r="V153" i="3"/>
  <c r="U153" i="3"/>
  <c r="T153" i="3"/>
  <c r="S153" i="3"/>
  <c r="R153" i="3"/>
  <c r="Q153" i="3"/>
  <c r="P153" i="3"/>
  <c r="O153" i="3"/>
  <c r="M153" i="3"/>
  <c r="L153" i="3"/>
  <c r="K153" i="3"/>
  <c r="J153" i="3"/>
  <c r="I153" i="3"/>
  <c r="H153" i="3"/>
  <c r="G153" i="3"/>
  <c r="F153" i="3"/>
  <c r="E153" i="3"/>
  <c r="D153" i="3"/>
  <c r="C153" i="3"/>
  <c r="A153" i="3"/>
  <c r="B153" i="3" s="1"/>
  <c r="AU153" i="3" s="1"/>
  <c r="CF153" i="3" s="1"/>
  <c r="CA152" i="3"/>
  <c r="BZ152" i="3"/>
  <c r="BY152" i="3"/>
  <c r="BX152" i="3"/>
  <c r="BW152" i="3"/>
  <c r="BV152" i="3"/>
  <c r="BU152" i="3"/>
  <c r="BT152" i="3"/>
  <c r="BS152" i="3"/>
  <c r="BR152" i="3"/>
  <c r="BP152" i="3"/>
  <c r="BO152" i="3"/>
  <c r="BN152" i="3"/>
  <c r="BM152" i="3"/>
  <c r="BL152" i="3"/>
  <c r="BK152" i="3"/>
  <c r="BJ152" i="3"/>
  <c r="BI152" i="3"/>
  <c r="BH152" i="3"/>
  <c r="BG152" i="3"/>
  <c r="BE152" i="3"/>
  <c r="BD152" i="3"/>
  <c r="BC152" i="3"/>
  <c r="BB152" i="3"/>
  <c r="BA152" i="3"/>
  <c r="AZ152" i="3"/>
  <c r="AY152" i="3"/>
  <c r="AX152" i="3"/>
  <c r="AW152" i="3"/>
  <c r="AV152" i="3"/>
  <c r="AT152" i="3"/>
  <c r="AS152" i="3"/>
  <c r="AR152" i="3"/>
  <c r="AQ152" i="3"/>
  <c r="AP152" i="3"/>
  <c r="AO152" i="3"/>
  <c r="AN152" i="3"/>
  <c r="AM152" i="3"/>
  <c r="AL152" i="3"/>
  <c r="AK152" i="3"/>
  <c r="AI152" i="3"/>
  <c r="AH152" i="3"/>
  <c r="AG152" i="3"/>
  <c r="AF152" i="3"/>
  <c r="AE152" i="3"/>
  <c r="AD152" i="3"/>
  <c r="AC152" i="3"/>
  <c r="AB152" i="3"/>
  <c r="AA152" i="3"/>
  <c r="Z152" i="3"/>
  <c r="X152" i="3"/>
  <c r="W152" i="3"/>
  <c r="V152" i="3"/>
  <c r="U152" i="3"/>
  <c r="T152" i="3"/>
  <c r="S152" i="3"/>
  <c r="R152" i="3"/>
  <c r="Q152" i="3"/>
  <c r="P152" i="3"/>
  <c r="O152" i="3"/>
  <c r="M152" i="3"/>
  <c r="L152" i="3"/>
  <c r="K152" i="3"/>
  <c r="J152" i="3"/>
  <c r="I152" i="3"/>
  <c r="H152" i="3"/>
  <c r="G152" i="3"/>
  <c r="F152" i="3"/>
  <c r="E152" i="3"/>
  <c r="D152" i="3"/>
  <c r="C152" i="3"/>
  <c r="A152" i="3"/>
  <c r="B152" i="3" s="1"/>
  <c r="CA151" i="3"/>
  <c r="BZ151" i="3"/>
  <c r="BY151" i="3"/>
  <c r="BX151" i="3"/>
  <c r="BW151" i="3"/>
  <c r="BV151" i="3"/>
  <c r="BU151" i="3"/>
  <c r="BT151" i="3"/>
  <c r="BS151" i="3"/>
  <c r="BR151" i="3"/>
  <c r="BP151" i="3"/>
  <c r="BO151" i="3"/>
  <c r="BN151" i="3"/>
  <c r="BM151" i="3"/>
  <c r="BL151" i="3"/>
  <c r="BK151" i="3"/>
  <c r="BJ151" i="3"/>
  <c r="BI151" i="3"/>
  <c r="BH151" i="3"/>
  <c r="BG151" i="3"/>
  <c r="BE151" i="3"/>
  <c r="BD151" i="3"/>
  <c r="BC151" i="3"/>
  <c r="BB151" i="3"/>
  <c r="BA151" i="3"/>
  <c r="AZ151" i="3"/>
  <c r="AY151" i="3"/>
  <c r="AX151" i="3"/>
  <c r="AW151" i="3"/>
  <c r="AV151" i="3"/>
  <c r="AT151" i="3"/>
  <c r="AS151" i="3"/>
  <c r="AR151" i="3"/>
  <c r="AQ151" i="3"/>
  <c r="AP151" i="3"/>
  <c r="AO151" i="3"/>
  <c r="AN151" i="3"/>
  <c r="AM151" i="3"/>
  <c r="AL151" i="3"/>
  <c r="AK151" i="3"/>
  <c r="AI151" i="3"/>
  <c r="AH151" i="3"/>
  <c r="AG151" i="3"/>
  <c r="AF151" i="3"/>
  <c r="AE151" i="3"/>
  <c r="AD151" i="3"/>
  <c r="AC151" i="3"/>
  <c r="AB151" i="3"/>
  <c r="AA151" i="3"/>
  <c r="Z151" i="3"/>
  <c r="X151" i="3"/>
  <c r="W151" i="3"/>
  <c r="V151" i="3"/>
  <c r="U151" i="3"/>
  <c r="T151" i="3"/>
  <c r="S151" i="3"/>
  <c r="R151" i="3"/>
  <c r="Q151" i="3"/>
  <c r="P151" i="3"/>
  <c r="O151" i="3"/>
  <c r="M151" i="3"/>
  <c r="L151" i="3"/>
  <c r="K151" i="3"/>
  <c r="J151" i="3"/>
  <c r="I151" i="3"/>
  <c r="H151" i="3"/>
  <c r="G151" i="3"/>
  <c r="F151" i="3"/>
  <c r="E151" i="3"/>
  <c r="D151" i="3"/>
  <c r="C151" i="3"/>
  <c r="B151" i="3"/>
  <c r="AJ151" i="3" s="1"/>
  <c r="CE151" i="3" s="1"/>
  <c r="A151" i="3"/>
  <c r="CA150" i="3"/>
  <c r="BZ150" i="3"/>
  <c r="BY150" i="3"/>
  <c r="BX150" i="3"/>
  <c r="BW150" i="3"/>
  <c r="BV150" i="3"/>
  <c r="BU150" i="3"/>
  <c r="BT150" i="3"/>
  <c r="BS150" i="3"/>
  <c r="BR150" i="3"/>
  <c r="BP150" i="3"/>
  <c r="BO150" i="3"/>
  <c r="BN150" i="3"/>
  <c r="BM150" i="3"/>
  <c r="BL150" i="3"/>
  <c r="BK150" i="3"/>
  <c r="BJ150" i="3"/>
  <c r="BI150" i="3"/>
  <c r="BH150" i="3"/>
  <c r="BG150" i="3"/>
  <c r="BE150" i="3"/>
  <c r="BD150" i="3"/>
  <c r="BC150" i="3"/>
  <c r="BB150" i="3"/>
  <c r="BA150" i="3"/>
  <c r="AZ150" i="3"/>
  <c r="AY150" i="3"/>
  <c r="AX150" i="3"/>
  <c r="AW150" i="3"/>
  <c r="AV150" i="3"/>
  <c r="AT150" i="3"/>
  <c r="AS150" i="3"/>
  <c r="AR150" i="3"/>
  <c r="AQ150" i="3"/>
  <c r="AP150" i="3"/>
  <c r="AO150" i="3"/>
  <c r="AN150" i="3"/>
  <c r="AM150" i="3"/>
  <c r="AL150" i="3"/>
  <c r="AK150" i="3"/>
  <c r="AI150" i="3"/>
  <c r="AH150" i="3"/>
  <c r="AG150" i="3"/>
  <c r="AF150" i="3"/>
  <c r="AE150" i="3"/>
  <c r="AD150" i="3"/>
  <c r="AC150" i="3"/>
  <c r="AB150" i="3"/>
  <c r="AA150" i="3"/>
  <c r="Z150" i="3"/>
  <c r="X150" i="3"/>
  <c r="W150" i="3"/>
  <c r="V150" i="3"/>
  <c r="U150" i="3"/>
  <c r="T150" i="3"/>
  <c r="S150" i="3"/>
  <c r="R150" i="3"/>
  <c r="Q150" i="3"/>
  <c r="P150" i="3"/>
  <c r="O150" i="3"/>
  <c r="M150" i="3"/>
  <c r="L150" i="3"/>
  <c r="K150" i="3"/>
  <c r="J150" i="3"/>
  <c r="I150" i="3"/>
  <c r="H150" i="3"/>
  <c r="G150" i="3"/>
  <c r="F150" i="3"/>
  <c r="E150" i="3"/>
  <c r="D150" i="3"/>
  <c r="C150" i="3"/>
  <c r="A150" i="3"/>
  <c r="B150" i="3" s="1"/>
  <c r="CA149" i="3"/>
  <c r="BZ149" i="3"/>
  <c r="BY149" i="3"/>
  <c r="BX149" i="3"/>
  <c r="BW149" i="3"/>
  <c r="BV149" i="3"/>
  <c r="BU149" i="3"/>
  <c r="BT149" i="3"/>
  <c r="BS149" i="3"/>
  <c r="BR149" i="3"/>
  <c r="BP149" i="3"/>
  <c r="BO149" i="3"/>
  <c r="BN149" i="3"/>
  <c r="BM149" i="3"/>
  <c r="BL149" i="3"/>
  <c r="BK149" i="3"/>
  <c r="BJ149" i="3"/>
  <c r="BI149" i="3"/>
  <c r="BH149" i="3"/>
  <c r="BG149" i="3"/>
  <c r="BE149" i="3"/>
  <c r="BD149" i="3"/>
  <c r="BC149" i="3"/>
  <c r="BB149" i="3"/>
  <c r="BA149" i="3"/>
  <c r="AZ149" i="3"/>
  <c r="AY149" i="3"/>
  <c r="AX149" i="3"/>
  <c r="AW149" i="3"/>
  <c r="AV149" i="3"/>
  <c r="AT149" i="3"/>
  <c r="AS149" i="3"/>
  <c r="AR149" i="3"/>
  <c r="AQ149" i="3"/>
  <c r="AP149" i="3"/>
  <c r="AO149" i="3"/>
  <c r="AN149" i="3"/>
  <c r="AM149" i="3"/>
  <c r="AL149" i="3"/>
  <c r="AK149" i="3"/>
  <c r="AI149" i="3"/>
  <c r="AH149" i="3"/>
  <c r="AG149" i="3"/>
  <c r="AF149" i="3"/>
  <c r="AE149" i="3"/>
  <c r="AD149" i="3"/>
  <c r="AC149" i="3"/>
  <c r="AB149" i="3"/>
  <c r="AA149" i="3"/>
  <c r="Z149" i="3"/>
  <c r="X149" i="3"/>
  <c r="W149" i="3"/>
  <c r="V149" i="3"/>
  <c r="U149" i="3"/>
  <c r="T149" i="3"/>
  <c r="S149" i="3"/>
  <c r="R149" i="3"/>
  <c r="Q149" i="3"/>
  <c r="P149" i="3"/>
  <c r="O149" i="3"/>
  <c r="M149" i="3"/>
  <c r="L149" i="3"/>
  <c r="K149" i="3"/>
  <c r="J149" i="3"/>
  <c r="I149" i="3"/>
  <c r="H149" i="3"/>
  <c r="G149" i="3"/>
  <c r="F149" i="3"/>
  <c r="E149" i="3"/>
  <c r="D149" i="3"/>
  <c r="C149" i="3"/>
  <c r="A149" i="3"/>
  <c r="B149" i="3" s="1"/>
  <c r="CA148" i="3"/>
  <c r="BZ148" i="3"/>
  <c r="BY148" i="3"/>
  <c r="BX148" i="3"/>
  <c r="BW148" i="3"/>
  <c r="BV148" i="3"/>
  <c r="BU148" i="3"/>
  <c r="BT148" i="3"/>
  <c r="BS148" i="3"/>
  <c r="BR148" i="3"/>
  <c r="BP148" i="3"/>
  <c r="BO148" i="3"/>
  <c r="BN148" i="3"/>
  <c r="BM148" i="3"/>
  <c r="BL148" i="3"/>
  <c r="BK148" i="3"/>
  <c r="BJ148" i="3"/>
  <c r="BI148" i="3"/>
  <c r="BH148" i="3"/>
  <c r="BG148" i="3"/>
  <c r="BE148" i="3"/>
  <c r="BD148" i="3"/>
  <c r="BC148" i="3"/>
  <c r="BB148" i="3"/>
  <c r="BA148" i="3"/>
  <c r="AZ148" i="3"/>
  <c r="AY148" i="3"/>
  <c r="AX148" i="3"/>
  <c r="AW148" i="3"/>
  <c r="AV148" i="3"/>
  <c r="AT148" i="3"/>
  <c r="AS148" i="3"/>
  <c r="AR148" i="3"/>
  <c r="AQ148" i="3"/>
  <c r="AP148" i="3"/>
  <c r="AO148" i="3"/>
  <c r="AN148" i="3"/>
  <c r="AM148" i="3"/>
  <c r="AL148" i="3"/>
  <c r="AK148" i="3"/>
  <c r="AI148" i="3"/>
  <c r="AH148" i="3"/>
  <c r="AG148" i="3"/>
  <c r="AF148" i="3"/>
  <c r="AE148" i="3"/>
  <c r="AD148" i="3"/>
  <c r="AC148" i="3"/>
  <c r="AB148" i="3"/>
  <c r="AA148" i="3"/>
  <c r="Z148" i="3"/>
  <c r="X148" i="3"/>
  <c r="W148" i="3"/>
  <c r="V148" i="3"/>
  <c r="U148" i="3"/>
  <c r="T148" i="3"/>
  <c r="S148" i="3"/>
  <c r="R148" i="3"/>
  <c r="Q148" i="3"/>
  <c r="P148" i="3"/>
  <c r="O148" i="3"/>
  <c r="M148" i="3"/>
  <c r="L148" i="3"/>
  <c r="K148" i="3"/>
  <c r="J148" i="3"/>
  <c r="I148" i="3"/>
  <c r="H148" i="3"/>
  <c r="G148" i="3"/>
  <c r="F148" i="3"/>
  <c r="E148" i="3"/>
  <c r="D148" i="3"/>
  <c r="C148" i="3"/>
  <c r="A148" i="3"/>
  <c r="B148" i="3" s="1"/>
  <c r="CA147" i="3"/>
  <c r="BZ147" i="3"/>
  <c r="BY147" i="3"/>
  <c r="BX147" i="3"/>
  <c r="BW147" i="3"/>
  <c r="BV147" i="3"/>
  <c r="BU147" i="3"/>
  <c r="BT147" i="3"/>
  <c r="BS147" i="3"/>
  <c r="BR147" i="3"/>
  <c r="BP147" i="3"/>
  <c r="BO147" i="3"/>
  <c r="BN147" i="3"/>
  <c r="BM147" i="3"/>
  <c r="BL147" i="3"/>
  <c r="BK147" i="3"/>
  <c r="BJ147" i="3"/>
  <c r="BI147" i="3"/>
  <c r="BH147" i="3"/>
  <c r="BG147" i="3"/>
  <c r="BE147" i="3"/>
  <c r="BD147" i="3"/>
  <c r="BC147" i="3"/>
  <c r="BB147" i="3"/>
  <c r="BA147" i="3"/>
  <c r="AZ147" i="3"/>
  <c r="AY147" i="3"/>
  <c r="AX147" i="3"/>
  <c r="AW147" i="3"/>
  <c r="AV147" i="3"/>
  <c r="AT147" i="3"/>
  <c r="AS147" i="3"/>
  <c r="AR147" i="3"/>
  <c r="AQ147" i="3"/>
  <c r="AP147" i="3"/>
  <c r="AO147" i="3"/>
  <c r="AN147" i="3"/>
  <c r="AM147" i="3"/>
  <c r="AL147" i="3"/>
  <c r="AK147" i="3"/>
  <c r="AI147" i="3"/>
  <c r="AH147" i="3"/>
  <c r="AG147" i="3"/>
  <c r="AF147" i="3"/>
  <c r="AE147" i="3"/>
  <c r="AD147" i="3"/>
  <c r="AC147" i="3"/>
  <c r="AB147" i="3"/>
  <c r="AA147" i="3"/>
  <c r="Z147" i="3"/>
  <c r="X147" i="3"/>
  <c r="W147" i="3"/>
  <c r="V147" i="3"/>
  <c r="U147" i="3"/>
  <c r="T147" i="3"/>
  <c r="S147" i="3"/>
  <c r="R147" i="3"/>
  <c r="Q147" i="3"/>
  <c r="P147" i="3"/>
  <c r="O147" i="3"/>
  <c r="M147" i="3"/>
  <c r="L147" i="3"/>
  <c r="K147" i="3"/>
  <c r="J147" i="3"/>
  <c r="I147" i="3"/>
  <c r="H147" i="3"/>
  <c r="G147" i="3"/>
  <c r="F147" i="3"/>
  <c r="E147" i="3"/>
  <c r="D147" i="3"/>
  <c r="C147" i="3"/>
  <c r="A147" i="3"/>
  <c r="B147" i="3" s="1"/>
  <c r="AJ147" i="3" s="1"/>
  <c r="CE147" i="3" s="1"/>
  <c r="CA146" i="3"/>
  <c r="BZ146" i="3"/>
  <c r="BY146" i="3"/>
  <c r="BX146" i="3"/>
  <c r="BW146" i="3"/>
  <c r="BV146" i="3"/>
  <c r="BU146" i="3"/>
  <c r="BT146" i="3"/>
  <c r="BS146" i="3"/>
  <c r="BR146" i="3"/>
  <c r="BP146" i="3"/>
  <c r="BO146" i="3"/>
  <c r="BN146" i="3"/>
  <c r="BM146" i="3"/>
  <c r="BL146" i="3"/>
  <c r="BK146" i="3"/>
  <c r="BJ146" i="3"/>
  <c r="BI146" i="3"/>
  <c r="BH146" i="3"/>
  <c r="BG146" i="3"/>
  <c r="BE146" i="3"/>
  <c r="BD146" i="3"/>
  <c r="BC146" i="3"/>
  <c r="BB146" i="3"/>
  <c r="BA146" i="3"/>
  <c r="AZ146" i="3"/>
  <c r="AY146" i="3"/>
  <c r="AX146" i="3"/>
  <c r="AW146" i="3"/>
  <c r="AV146" i="3"/>
  <c r="AT146" i="3"/>
  <c r="AS146" i="3"/>
  <c r="AR146" i="3"/>
  <c r="AQ146" i="3"/>
  <c r="AP146" i="3"/>
  <c r="AO146" i="3"/>
  <c r="AN146" i="3"/>
  <c r="AM146" i="3"/>
  <c r="AL146" i="3"/>
  <c r="AK146" i="3"/>
  <c r="AI146" i="3"/>
  <c r="AH146" i="3"/>
  <c r="AG146" i="3"/>
  <c r="AF146" i="3"/>
  <c r="AE146" i="3"/>
  <c r="AD146" i="3"/>
  <c r="AC146" i="3"/>
  <c r="AB146" i="3"/>
  <c r="AA146" i="3"/>
  <c r="Z146" i="3"/>
  <c r="X146" i="3"/>
  <c r="W146" i="3"/>
  <c r="V146" i="3"/>
  <c r="U146" i="3"/>
  <c r="T146" i="3"/>
  <c r="S146" i="3"/>
  <c r="R146" i="3"/>
  <c r="Q146" i="3"/>
  <c r="P146" i="3"/>
  <c r="O146" i="3"/>
  <c r="M146" i="3"/>
  <c r="L146" i="3"/>
  <c r="K146" i="3"/>
  <c r="J146" i="3"/>
  <c r="I146" i="3"/>
  <c r="H146" i="3"/>
  <c r="G146" i="3"/>
  <c r="F146" i="3"/>
  <c r="E146" i="3"/>
  <c r="D146" i="3"/>
  <c r="C146" i="3"/>
  <c r="A146" i="3"/>
  <c r="B146" i="3" s="1"/>
  <c r="CA145" i="3"/>
  <c r="BZ145" i="3"/>
  <c r="BY145" i="3"/>
  <c r="BX145" i="3"/>
  <c r="BW145" i="3"/>
  <c r="BV145" i="3"/>
  <c r="BU145" i="3"/>
  <c r="BT145" i="3"/>
  <c r="BS145" i="3"/>
  <c r="BR145" i="3"/>
  <c r="BP145" i="3"/>
  <c r="BO145" i="3"/>
  <c r="BN145" i="3"/>
  <c r="BM145" i="3"/>
  <c r="BL145" i="3"/>
  <c r="BK145" i="3"/>
  <c r="BJ145" i="3"/>
  <c r="BI145" i="3"/>
  <c r="BH145" i="3"/>
  <c r="BG145" i="3"/>
  <c r="BE145" i="3"/>
  <c r="BD145" i="3"/>
  <c r="BC145" i="3"/>
  <c r="BB145" i="3"/>
  <c r="BA145" i="3"/>
  <c r="AZ145" i="3"/>
  <c r="AY145" i="3"/>
  <c r="AX145" i="3"/>
  <c r="AW145" i="3"/>
  <c r="AV145" i="3"/>
  <c r="AT145" i="3"/>
  <c r="AS145" i="3"/>
  <c r="AR145" i="3"/>
  <c r="AQ145" i="3"/>
  <c r="AP145" i="3"/>
  <c r="AO145" i="3"/>
  <c r="AN145" i="3"/>
  <c r="AM145" i="3"/>
  <c r="AL145" i="3"/>
  <c r="AK145" i="3"/>
  <c r="AI145" i="3"/>
  <c r="AH145" i="3"/>
  <c r="AG145" i="3"/>
  <c r="AF145" i="3"/>
  <c r="AE145" i="3"/>
  <c r="AD145" i="3"/>
  <c r="AC145" i="3"/>
  <c r="AB145" i="3"/>
  <c r="AA145" i="3"/>
  <c r="Z145" i="3"/>
  <c r="X145" i="3"/>
  <c r="W145" i="3"/>
  <c r="V145" i="3"/>
  <c r="U145" i="3"/>
  <c r="T145" i="3"/>
  <c r="S145" i="3"/>
  <c r="R145" i="3"/>
  <c r="Q145" i="3"/>
  <c r="P145" i="3"/>
  <c r="O145" i="3"/>
  <c r="M145" i="3"/>
  <c r="L145" i="3"/>
  <c r="K145" i="3"/>
  <c r="J145" i="3"/>
  <c r="I145" i="3"/>
  <c r="H145" i="3"/>
  <c r="G145" i="3"/>
  <c r="F145" i="3"/>
  <c r="E145" i="3"/>
  <c r="D145" i="3"/>
  <c r="C145" i="3"/>
  <c r="A145" i="3"/>
  <c r="B145" i="3" s="1"/>
  <c r="AU145" i="3" s="1"/>
  <c r="CF145" i="3" s="1"/>
  <c r="CA144" i="3"/>
  <c r="BZ144" i="3"/>
  <c r="BY144" i="3"/>
  <c r="BX144" i="3"/>
  <c r="BW144" i="3"/>
  <c r="BV144" i="3"/>
  <c r="BU144" i="3"/>
  <c r="BT144" i="3"/>
  <c r="BS144" i="3"/>
  <c r="BR144" i="3"/>
  <c r="BP144" i="3"/>
  <c r="BO144" i="3"/>
  <c r="BN144" i="3"/>
  <c r="BM144" i="3"/>
  <c r="BL144" i="3"/>
  <c r="BK144" i="3"/>
  <c r="BJ144" i="3"/>
  <c r="BI144" i="3"/>
  <c r="BH144" i="3"/>
  <c r="BG144" i="3"/>
  <c r="BQ144" i="3" s="1"/>
  <c r="CH144" i="3" s="1"/>
  <c r="BE144" i="3"/>
  <c r="BD144" i="3"/>
  <c r="BC144" i="3"/>
  <c r="BB144" i="3"/>
  <c r="BA144" i="3"/>
  <c r="AZ144" i="3"/>
  <c r="AY144" i="3"/>
  <c r="AX144" i="3"/>
  <c r="AW144" i="3"/>
  <c r="AV144" i="3"/>
  <c r="AT144" i="3"/>
  <c r="AS144" i="3"/>
  <c r="AR144" i="3"/>
  <c r="AQ144" i="3"/>
  <c r="AP144" i="3"/>
  <c r="AO144" i="3"/>
  <c r="AN144" i="3"/>
  <c r="AM144" i="3"/>
  <c r="AL144" i="3"/>
  <c r="AK144" i="3"/>
  <c r="AI144" i="3"/>
  <c r="AH144" i="3"/>
  <c r="AG144" i="3"/>
  <c r="AF144" i="3"/>
  <c r="AE144" i="3"/>
  <c r="AD144" i="3"/>
  <c r="AC144" i="3"/>
  <c r="AB144" i="3"/>
  <c r="AA144" i="3"/>
  <c r="Z144" i="3"/>
  <c r="X144" i="3"/>
  <c r="W144" i="3"/>
  <c r="V144" i="3"/>
  <c r="U144" i="3"/>
  <c r="T144" i="3"/>
  <c r="S144" i="3"/>
  <c r="R144" i="3"/>
  <c r="Q144" i="3"/>
  <c r="P144" i="3"/>
  <c r="O144" i="3"/>
  <c r="M144" i="3"/>
  <c r="L144" i="3"/>
  <c r="K144" i="3"/>
  <c r="J144" i="3"/>
  <c r="I144" i="3"/>
  <c r="H144" i="3"/>
  <c r="G144" i="3"/>
  <c r="F144" i="3"/>
  <c r="E144" i="3"/>
  <c r="D144" i="3"/>
  <c r="C144" i="3"/>
  <c r="A144" i="3"/>
  <c r="B144" i="3" s="1"/>
  <c r="CA143" i="3"/>
  <c r="BZ143" i="3"/>
  <c r="BY143" i="3"/>
  <c r="BX143" i="3"/>
  <c r="BW143" i="3"/>
  <c r="BV143" i="3"/>
  <c r="BU143" i="3"/>
  <c r="BT143" i="3"/>
  <c r="BS143" i="3"/>
  <c r="BR143" i="3"/>
  <c r="BP143" i="3"/>
  <c r="BO143" i="3"/>
  <c r="BN143" i="3"/>
  <c r="BM143" i="3"/>
  <c r="BL143" i="3"/>
  <c r="BK143" i="3"/>
  <c r="BJ143" i="3"/>
  <c r="BI143" i="3"/>
  <c r="BH143" i="3"/>
  <c r="BG143" i="3"/>
  <c r="BE143" i="3"/>
  <c r="BD143" i="3"/>
  <c r="BC143" i="3"/>
  <c r="BB143" i="3"/>
  <c r="BA143" i="3"/>
  <c r="AZ143" i="3"/>
  <c r="AY143" i="3"/>
  <c r="AX143" i="3"/>
  <c r="AW143" i="3"/>
  <c r="AV143" i="3"/>
  <c r="AT143" i="3"/>
  <c r="AS143" i="3"/>
  <c r="AR143" i="3"/>
  <c r="AQ143" i="3"/>
  <c r="AP143" i="3"/>
  <c r="AO143" i="3"/>
  <c r="AN143" i="3"/>
  <c r="AM143" i="3"/>
  <c r="AL143" i="3"/>
  <c r="AK143" i="3"/>
  <c r="AI143" i="3"/>
  <c r="AH143" i="3"/>
  <c r="AG143" i="3"/>
  <c r="AF143" i="3"/>
  <c r="AE143" i="3"/>
  <c r="AD143" i="3"/>
  <c r="AC143" i="3"/>
  <c r="AB143" i="3"/>
  <c r="AA143" i="3"/>
  <c r="Z143" i="3"/>
  <c r="X143" i="3"/>
  <c r="W143" i="3"/>
  <c r="V143" i="3"/>
  <c r="U143" i="3"/>
  <c r="T143" i="3"/>
  <c r="S143" i="3"/>
  <c r="R143" i="3"/>
  <c r="Q143" i="3"/>
  <c r="P143" i="3"/>
  <c r="O143" i="3"/>
  <c r="M143" i="3"/>
  <c r="L143" i="3"/>
  <c r="K143" i="3"/>
  <c r="J143" i="3"/>
  <c r="I143" i="3"/>
  <c r="H143" i="3"/>
  <c r="G143" i="3"/>
  <c r="F143" i="3"/>
  <c r="E143" i="3"/>
  <c r="D143" i="3"/>
  <c r="C143" i="3"/>
  <c r="B143" i="3"/>
  <c r="A143" i="3"/>
  <c r="CA142" i="3"/>
  <c r="BZ142" i="3"/>
  <c r="BY142" i="3"/>
  <c r="BX142" i="3"/>
  <c r="BW142" i="3"/>
  <c r="BV142" i="3"/>
  <c r="BU142" i="3"/>
  <c r="BT142" i="3"/>
  <c r="BS142" i="3"/>
  <c r="BR142" i="3"/>
  <c r="BP142" i="3"/>
  <c r="BO142" i="3"/>
  <c r="BN142" i="3"/>
  <c r="BM142" i="3"/>
  <c r="BL142" i="3"/>
  <c r="BK142" i="3"/>
  <c r="BJ142" i="3"/>
  <c r="BI142" i="3"/>
  <c r="BH142" i="3"/>
  <c r="BG142" i="3"/>
  <c r="BE142" i="3"/>
  <c r="BD142" i="3"/>
  <c r="BC142" i="3"/>
  <c r="BB142" i="3"/>
  <c r="BA142" i="3"/>
  <c r="AZ142" i="3"/>
  <c r="AY142" i="3"/>
  <c r="AX142" i="3"/>
  <c r="AW142" i="3"/>
  <c r="AV142" i="3"/>
  <c r="AT142" i="3"/>
  <c r="AS142" i="3"/>
  <c r="AR142" i="3"/>
  <c r="AQ142" i="3"/>
  <c r="AP142" i="3"/>
  <c r="AO142" i="3"/>
  <c r="AN142" i="3"/>
  <c r="AM142" i="3"/>
  <c r="AL142" i="3"/>
  <c r="AK142" i="3"/>
  <c r="AI142" i="3"/>
  <c r="AH142" i="3"/>
  <c r="AG142" i="3"/>
  <c r="AF142" i="3"/>
  <c r="AE142" i="3"/>
  <c r="AD142" i="3"/>
  <c r="AC142" i="3"/>
  <c r="AB142" i="3"/>
  <c r="AA142" i="3"/>
  <c r="Z142" i="3"/>
  <c r="X142" i="3"/>
  <c r="W142" i="3"/>
  <c r="V142" i="3"/>
  <c r="U142" i="3"/>
  <c r="T142" i="3"/>
  <c r="S142" i="3"/>
  <c r="R142" i="3"/>
  <c r="Q142" i="3"/>
  <c r="P142" i="3"/>
  <c r="O142" i="3"/>
  <c r="M142" i="3"/>
  <c r="L142" i="3"/>
  <c r="K142" i="3"/>
  <c r="J142" i="3"/>
  <c r="I142" i="3"/>
  <c r="H142" i="3"/>
  <c r="G142" i="3"/>
  <c r="F142" i="3"/>
  <c r="E142" i="3"/>
  <c r="D142" i="3"/>
  <c r="C142" i="3"/>
  <c r="A142" i="3"/>
  <c r="B142" i="3" s="1"/>
  <c r="CA141" i="3"/>
  <c r="BZ141" i="3"/>
  <c r="BY141" i="3"/>
  <c r="BX141" i="3"/>
  <c r="BW141" i="3"/>
  <c r="BV141" i="3"/>
  <c r="BU141" i="3"/>
  <c r="BT141" i="3"/>
  <c r="BS141" i="3"/>
  <c r="BR141" i="3"/>
  <c r="BP141" i="3"/>
  <c r="BO141" i="3"/>
  <c r="BN141" i="3"/>
  <c r="BM141" i="3"/>
  <c r="BL141" i="3"/>
  <c r="BK141" i="3"/>
  <c r="BJ141" i="3"/>
  <c r="BI141" i="3"/>
  <c r="BH141" i="3"/>
  <c r="BG141" i="3"/>
  <c r="BE141" i="3"/>
  <c r="BD141" i="3"/>
  <c r="BC141" i="3"/>
  <c r="BB141" i="3"/>
  <c r="BA141" i="3"/>
  <c r="AZ141" i="3"/>
  <c r="AY141" i="3"/>
  <c r="AX141" i="3"/>
  <c r="AW141" i="3"/>
  <c r="AV141" i="3"/>
  <c r="AT141" i="3"/>
  <c r="AS141" i="3"/>
  <c r="AR141" i="3"/>
  <c r="AQ141" i="3"/>
  <c r="AP141" i="3"/>
  <c r="AO141" i="3"/>
  <c r="AN141" i="3"/>
  <c r="AM141" i="3"/>
  <c r="AL141" i="3"/>
  <c r="AK141" i="3"/>
  <c r="AI141" i="3"/>
  <c r="AH141" i="3"/>
  <c r="AG141" i="3"/>
  <c r="AF141" i="3"/>
  <c r="AE141" i="3"/>
  <c r="AD141" i="3"/>
  <c r="AC141" i="3"/>
  <c r="AB141" i="3"/>
  <c r="AA141" i="3"/>
  <c r="Z141" i="3"/>
  <c r="X141" i="3"/>
  <c r="W141" i="3"/>
  <c r="V141" i="3"/>
  <c r="U141" i="3"/>
  <c r="T141" i="3"/>
  <c r="S141" i="3"/>
  <c r="R141" i="3"/>
  <c r="Q141" i="3"/>
  <c r="P141" i="3"/>
  <c r="O141" i="3"/>
  <c r="M141" i="3"/>
  <c r="L141" i="3"/>
  <c r="K141" i="3"/>
  <c r="J141" i="3"/>
  <c r="I141" i="3"/>
  <c r="H141" i="3"/>
  <c r="G141" i="3"/>
  <c r="F141" i="3"/>
  <c r="E141" i="3"/>
  <c r="D141" i="3"/>
  <c r="C141" i="3"/>
  <c r="B141" i="3"/>
  <c r="A141" i="3"/>
  <c r="CA140" i="3"/>
  <c r="BZ140" i="3"/>
  <c r="BY140" i="3"/>
  <c r="BX140" i="3"/>
  <c r="BW140" i="3"/>
  <c r="BV140" i="3"/>
  <c r="BU140" i="3"/>
  <c r="BT140" i="3"/>
  <c r="BS140" i="3"/>
  <c r="BR140" i="3"/>
  <c r="BP140" i="3"/>
  <c r="BO140" i="3"/>
  <c r="BN140" i="3"/>
  <c r="BM140" i="3"/>
  <c r="BL140" i="3"/>
  <c r="BK140" i="3"/>
  <c r="BJ140" i="3"/>
  <c r="BI140" i="3"/>
  <c r="BH140" i="3"/>
  <c r="BG140" i="3"/>
  <c r="BE140" i="3"/>
  <c r="BD140" i="3"/>
  <c r="BC140" i="3"/>
  <c r="BB140" i="3"/>
  <c r="BA140" i="3"/>
  <c r="AZ140" i="3"/>
  <c r="AY140" i="3"/>
  <c r="AX140" i="3"/>
  <c r="AW140" i="3"/>
  <c r="AV140" i="3"/>
  <c r="AT140" i="3"/>
  <c r="AS140" i="3"/>
  <c r="AR140" i="3"/>
  <c r="AQ140" i="3"/>
  <c r="AP140" i="3"/>
  <c r="AO140" i="3"/>
  <c r="AN140" i="3"/>
  <c r="AM140" i="3"/>
  <c r="AL140" i="3"/>
  <c r="AK140" i="3"/>
  <c r="AI140" i="3"/>
  <c r="AH140" i="3"/>
  <c r="AG140" i="3"/>
  <c r="AF140" i="3"/>
  <c r="AE140" i="3"/>
  <c r="AD140" i="3"/>
  <c r="AC140" i="3"/>
  <c r="AB140" i="3"/>
  <c r="AA140" i="3"/>
  <c r="Z140" i="3"/>
  <c r="X140" i="3"/>
  <c r="W140" i="3"/>
  <c r="V140" i="3"/>
  <c r="U140" i="3"/>
  <c r="T140" i="3"/>
  <c r="S140" i="3"/>
  <c r="R140" i="3"/>
  <c r="Q140" i="3"/>
  <c r="P140" i="3"/>
  <c r="O140" i="3"/>
  <c r="M140" i="3"/>
  <c r="L140" i="3"/>
  <c r="K140" i="3"/>
  <c r="J140" i="3"/>
  <c r="I140" i="3"/>
  <c r="H140" i="3"/>
  <c r="G140" i="3"/>
  <c r="F140" i="3"/>
  <c r="E140" i="3"/>
  <c r="D140" i="3"/>
  <c r="C140" i="3"/>
  <c r="A140" i="3"/>
  <c r="B140" i="3" s="1"/>
  <c r="CA139" i="3"/>
  <c r="BZ139" i="3"/>
  <c r="BY139" i="3"/>
  <c r="BX139" i="3"/>
  <c r="BW139" i="3"/>
  <c r="BV139" i="3"/>
  <c r="BU139" i="3"/>
  <c r="BT139" i="3"/>
  <c r="BS139" i="3"/>
  <c r="BR139" i="3"/>
  <c r="BP139" i="3"/>
  <c r="BO139" i="3"/>
  <c r="BN139" i="3"/>
  <c r="BM139" i="3"/>
  <c r="BL139" i="3"/>
  <c r="BK139" i="3"/>
  <c r="BJ139" i="3"/>
  <c r="BI139" i="3"/>
  <c r="BH139" i="3"/>
  <c r="BG139" i="3"/>
  <c r="BE139" i="3"/>
  <c r="BD139" i="3"/>
  <c r="BC139" i="3"/>
  <c r="BB139" i="3"/>
  <c r="BA139" i="3"/>
  <c r="AZ139" i="3"/>
  <c r="AY139" i="3"/>
  <c r="AX139" i="3"/>
  <c r="AW139" i="3"/>
  <c r="AV139" i="3"/>
  <c r="AT139" i="3"/>
  <c r="AS139" i="3"/>
  <c r="AR139" i="3"/>
  <c r="AQ139" i="3"/>
  <c r="AP139" i="3"/>
  <c r="AO139" i="3"/>
  <c r="AN139" i="3"/>
  <c r="AM139" i="3"/>
  <c r="AL139" i="3"/>
  <c r="AK139" i="3"/>
  <c r="AI139" i="3"/>
  <c r="AH139" i="3"/>
  <c r="AG139" i="3"/>
  <c r="AF139" i="3"/>
  <c r="AE139" i="3"/>
  <c r="AD139" i="3"/>
  <c r="AJ139" i="3" s="1"/>
  <c r="CE139" i="3" s="1"/>
  <c r="AC139" i="3"/>
  <c r="AB139" i="3"/>
  <c r="AA139" i="3"/>
  <c r="Z139" i="3"/>
  <c r="X139" i="3"/>
  <c r="W139" i="3"/>
  <c r="V139" i="3"/>
  <c r="U139" i="3"/>
  <c r="T139" i="3"/>
  <c r="S139" i="3"/>
  <c r="R139" i="3"/>
  <c r="Q139" i="3"/>
  <c r="P139" i="3"/>
  <c r="O139" i="3"/>
  <c r="M139" i="3"/>
  <c r="L139" i="3"/>
  <c r="K139" i="3"/>
  <c r="J139" i="3"/>
  <c r="I139" i="3"/>
  <c r="H139" i="3"/>
  <c r="G139" i="3"/>
  <c r="F139" i="3"/>
  <c r="E139" i="3"/>
  <c r="D139" i="3"/>
  <c r="C139" i="3"/>
  <c r="B139" i="3"/>
  <c r="A139" i="3"/>
  <c r="CA138" i="3"/>
  <c r="BZ138" i="3"/>
  <c r="BY138" i="3"/>
  <c r="BX138" i="3"/>
  <c r="BW138" i="3"/>
  <c r="BV138" i="3"/>
  <c r="BU138" i="3"/>
  <c r="BT138" i="3"/>
  <c r="BS138" i="3"/>
  <c r="BR138" i="3"/>
  <c r="BP138" i="3"/>
  <c r="BO138" i="3"/>
  <c r="BN138" i="3"/>
  <c r="BM138" i="3"/>
  <c r="BL138" i="3"/>
  <c r="BK138" i="3"/>
  <c r="BJ138" i="3"/>
  <c r="BI138" i="3"/>
  <c r="BH138" i="3"/>
  <c r="BG138" i="3"/>
  <c r="BE138" i="3"/>
  <c r="BD138" i="3"/>
  <c r="BC138" i="3"/>
  <c r="BB138" i="3"/>
  <c r="BA138" i="3"/>
  <c r="AZ138" i="3"/>
  <c r="AY138" i="3"/>
  <c r="AX138" i="3"/>
  <c r="AW138" i="3"/>
  <c r="AV138" i="3"/>
  <c r="AT138" i="3"/>
  <c r="AS138" i="3"/>
  <c r="AR138" i="3"/>
  <c r="AQ138" i="3"/>
  <c r="AP138" i="3"/>
  <c r="AO138" i="3"/>
  <c r="AN138" i="3"/>
  <c r="AM138" i="3"/>
  <c r="AL138" i="3"/>
  <c r="AK138" i="3"/>
  <c r="AI138" i="3"/>
  <c r="AH138" i="3"/>
  <c r="AG138" i="3"/>
  <c r="AF138" i="3"/>
  <c r="AE138" i="3"/>
  <c r="AD138" i="3"/>
  <c r="AC138" i="3"/>
  <c r="AB138" i="3"/>
  <c r="AA138" i="3"/>
  <c r="Z138" i="3"/>
  <c r="X138" i="3"/>
  <c r="W138" i="3"/>
  <c r="V138" i="3"/>
  <c r="U138" i="3"/>
  <c r="T138" i="3"/>
  <c r="S138" i="3"/>
  <c r="R138" i="3"/>
  <c r="Q138" i="3"/>
  <c r="P138" i="3"/>
  <c r="O138" i="3"/>
  <c r="M138" i="3"/>
  <c r="L138" i="3"/>
  <c r="K138" i="3"/>
  <c r="J138" i="3"/>
  <c r="I138" i="3"/>
  <c r="H138" i="3"/>
  <c r="G138" i="3"/>
  <c r="F138" i="3"/>
  <c r="E138" i="3"/>
  <c r="D138" i="3"/>
  <c r="C138" i="3"/>
  <c r="A138" i="3"/>
  <c r="B138" i="3" s="1"/>
  <c r="CA137" i="3"/>
  <c r="BZ137" i="3"/>
  <c r="BY137" i="3"/>
  <c r="BX137" i="3"/>
  <c r="BW137" i="3"/>
  <c r="BV137" i="3"/>
  <c r="BU137" i="3"/>
  <c r="BT137" i="3"/>
  <c r="BS137" i="3"/>
  <c r="BR137" i="3"/>
  <c r="BP137" i="3"/>
  <c r="BO137" i="3"/>
  <c r="BN137" i="3"/>
  <c r="BM137" i="3"/>
  <c r="BL137" i="3"/>
  <c r="BK137" i="3"/>
  <c r="BJ137" i="3"/>
  <c r="BI137" i="3"/>
  <c r="BH137" i="3"/>
  <c r="BG137" i="3"/>
  <c r="BE137" i="3"/>
  <c r="BD137" i="3"/>
  <c r="BC137" i="3"/>
  <c r="BB137" i="3"/>
  <c r="BA137" i="3"/>
  <c r="AZ137" i="3"/>
  <c r="AY137" i="3"/>
  <c r="AX137" i="3"/>
  <c r="AW137" i="3"/>
  <c r="AV137" i="3"/>
  <c r="AT137" i="3"/>
  <c r="AS137" i="3"/>
  <c r="AR137" i="3"/>
  <c r="AQ137" i="3"/>
  <c r="AP137" i="3"/>
  <c r="AO137" i="3"/>
  <c r="AN137" i="3"/>
  <c r="AM137" i="3"/>
  <c r="AL137" i="3"/>
  <c r="AK137" i="3"/>
  <c r="AI137" i="3"/>
  <c r="AH137" i="3"/>
  <c r="AG137" i="3"/>
  <c r="AF137" i="3"/>
  <c r="AE137" i="3"/>
  <c r="AD137" i="3"/>
  <c r="AC137" i="3"/>
  <c r="AB137" i="3"/>
  <c r="AA137" i="3"/>
  <c r="Z137" i="3"/>
  <c r="X137" i="3"/>
  <c r="W137" i="3"/>
  <c r="V137" i="3"/>
  <c r="U137" i="3"/>
  <c r="T137" i="3"/>
  <c r="S137" i="3"/>
  <c r="R137" i="3"/>
  <c r="Q137" i="3"/>
  <c r="P137" i="3"/>
  <c r="O137" i="3"/>
  <c r="M137" i="3"/>
  <c r="L137" i="3"/>
  <c r="K137" i="3"/>
  <c r="J137" i="3"/>
  <c r="I137" i="3"/>
  <c r="H137" i="3"/>
  <c r="G137" i="3"/>
  <c r="F137" i="3"/>
  <c r="E137" i="3"/>
  <c r="D137" i="3"/>
  <c r="C137" i="3"/>
  <c r="B137" i="3"/>
  <c r="A137" i="3"/>
  <c r="CA136" i="3"/>
  <c r="BZ136" i="3"/>
  <c r="BY136" i="3"/>
  <c r="BX136" i="3"/>
  <c r="BW136" i="3"/>
  <c r="BV136" i="3"/>
  <c r="BU136" i="3"/>
  <c r="BT136" i="3"/>
  <c r="BS136" i="3"/>
  <c r="BR136" i="3"/>
  <c r="BP136" i="3"/>
  <c r="BO136" i="3"/>
  <c r="BN136" i="3"/>
  <c r="BM136" i="3"/>
  <c r="BL136" i="3"/>
  <c r="BK136" i="3"/>
  <c r="BJ136" i="3"/>
  <c r="BI136" i="3"/>
  <c r="BH136" i="3"/>
  <c r="BG136" i="3"/>
  <c r="BE136" i="3"/>
  <c r="BD136" i="3"/>
  <c r="BC136" i="3"/>
  <c r="BB136" i="3"/>
  <c r="BA136" i="3"/>
  <c r="AZ136" i="3"/>
  <c r="AY136" i="3"/>
  <c r="AX136" i="3"/>
  <c r="AW136" i="3"/>
  <c r="AV136" i="3"/>
  <c r="AT136" i="3"/>
  <c r="AS136" i="3"/>
  <c r="AR136" i="3"/>
  <c r="AQ136" i="3"/>
  <c r="AP136" i="3"/>
  <c r="AO136" i="3"/>
  <c r="AN136" i="3"/>
  <c r="AM136" i="3"/>
  <c r="AL136" i="3"/>
  <c r="AK136" i="3"/>
  <c r="AI136" i="3"/>
  <c r="AH136" i="3"/>
  <c r="AG136" i="3"/>
  <c r="AF136" i="3"/>
  <c r="AE136" i="3"/>
  <c r="AD136" i="3"/>
  <c r="AC136" i="3"/>
  <c r="AB136" i="3"/>
  <c r="AA136" i="3"/>
  <c r="Z136" i="3"/>
  <c r="X136" i="3"/>
  <c r="W136" i="3"/>
  <c r="V136" i="3"/>
  <c r="U136" i="3"/>
  <c r="T136" i="3"/>
  <c r="S136" i="3"/>
  <c r="R136" i="3"/>
  <c r="Q136" i="3"/>
  <c r="P136" i="3"/>
  <c r="O136" i="3"/>
  <c r="M136" i="3"/>
  <c r="L136" i="3"/>
  <c r="K136" i="3"/>
  <c r="J136" i="3"/>
  <c r="I136" i="3"/>
  <c r="H136" i="3"/>
  <c r="G136" i="3"/>
  <c r="F136" i="3"/>
  <c r="E136" i="3"/>
  <c r="D136" i="3"/>
  <c r="C136" i="3"/>
  <c r="A136" i="3"/>
  <c r="B136" i="3" s="1"/>
  <c r="CA135" i="3"/>
  <c r="BZ135" i="3"/>
  <c r="BY135" i="3"/>
  <c r="BX135" i="3"/>
  <c r="BW135" i="3"/>
  <c r="BV135" i="3"/>
  <c r="BU135" i="3"/>
  <c r="BT135" i="3"/>
  <c r="BS135" i="3"/>
  <c r="BR135" i="3"/>
  <c r="BP135" i="3"/>
  <c r="BO135" i="3"/>
  <c r="BN135" i="3"/>
  <c r="BM135" i="3"/>
  <c r="BL135" i="3"/>
  <c r="BK135" i="3"/>
  <c r="BJ135" i="3"/>
  <c r="BI135" i="3"/>
  <c r="BH135" i="3"/>
  <c r="BG135" i="3"/>
  <c r="BE135" i="3"/>
  <c r="BD135" i="3"/>
  <c r="BC135" i="3"/>
  <c r="BB135" i="3"/>
  <c r="BA135" i="3"/>
  <c r="AZ135" i="3"/>
  <c r="AY135" i="3"/>
  <c r="AX135" i="3"/>
  <c r="AW135" i="3"/>
  <c r="AV135" i="3"/>
  <c r="AT135" i="3"/>
  <c r="AS135" i="3"/>
  <c r="AR135" i="3"/>
  <c r="AQ135" i="3"/>
  <c r="AP135" i="3"/>
  <c r="AO135" i="3"/>
  <c r="AN135" i="3"/>
  <c r="AM135" i="3"/>
  <c r="AL135" i="3"/>
  <c r="AK135" i="3"/>
  <c r="AI135" i="3"/>
  <c r="AH135" i="3"/>
  <c r="AG135" i="3"/>
  <c r="AF135" i="3"/>
  <c r="AE135" i="3"/>
  <c r="AD135" i="3"/>
  <c r="AC135" i="3"/>
  <c r="AB135" i="3"/>
  <c r="AA135" i="3"/>
  <c r="Z135" i="3"/>
  <c r="X135" i="3"/>
  <c r="W135" i="3"/>
  <c r="V135" i="3"/>
  <c r="U135" i="3"/>
  <c r="T135" i="3"/>
  <c r="S135" i="3"/>
  <c r="R135" i="3"/>
  <c r="Q135" i="3"/>
  <c r="P135" i="3"/>
  <c r="O135" i="3"/>
  <c r="M135" i="3"/>
  <c r="L135" i="3"/>
  <c r="K135" i="3"/>
  <c r="J135" i="3"/>
  <c r="I135" i="3"/>
  <c r="H135" i="3"/>
  <c r="G135" i="3"/>
  <c r="F135" i="3"/>
  <c r="E135" i="3"/>
  <c r="D135" i="3"/>
  <c r="C135" i="3"/>
  <c r="B135" i="3"/>
  <c r="A135" i="3"/>
  <c r="CA134" i="3"/>
  <c r="BZ134" i="3"/>
  <c r="BY134" i="3"/>
  <c r="BX134" i="3"/>
  <c r="BW134" i="3"/>
  <c r="BV134" i="3"/>
  <c r="BU134" i="3"/>
  <c r="BT134" i="3"/>
  <c r="BS134" i="3"/>
  <c r="BR134" i="3"/>
  <c r="BP134" i="3"/>
  <c r="BO134" i="3"/>
  <c r="BN134" i="3"/>
  <c r="BM134" i="3"/>
  <c r="BL134" i="3"/>
  <c r="BK134" i="3"/>
  <c r="BJ134" i="3"/>
  <c r="BI134" i="3"/>
  <c r="BH134" i="3"/>
  <c r="BG134" i="3"/>
  <c r="BE134" i="3"/>
  <c r="BD134" i="3"/>
  <c r="BC134" i="3"/>
  <c r="BB134" i="3"/>
  <c r="BA134" i="3"/>
  <c r="AZ134" i="3"/>
  <c r="AY134" i="3"/>
  <c r="AX134" i="3"/>
  <c r="AW134" i="3"/>
  <c r="AV134" i="3"/>
  <c r="AT134" i="3"/>
  <c r="AS134" i="3"/>
  <c r="AR134" i="3"/>
  <c r="AQ134" i="3"/>
  <c r="AP134" i="3"/>
  <c r="AO134" i="3"/>
  <c r="AN134" i="3"/>
  <c r="AM134" i="3"/>
  <c r="AL134" i="3"/>
  <c r="AK134" i="3"/>
  <c r="AI134" i="3"/>
  <c r="AH134" i="3"/>
  <c r="AG134" i="3"/>
  <c r="AF134" i="3"/>
  <c r="AE134" i="3"/>
  <c r="AD134" i="3"/>
  <c r="AC134" i="3"/>
  <c r="AB134" i="3"/>
  <c r="AA134" i="3"/>
  <c r="Z134" i="3"/>
  <c r="X134" i="3"/>
  <c r="W134" i="3"/>
  <c r="V134" i="3"/>
  <c r="U134" i="3"/>
  <c r="T134" i="3"/>
  <c r="S134" i="3"/>
  <c r="R134" i="3"/>
  <c r="Q134" i="3"/>
  <c r="P134" i="3"/>
  <c r="O134" i="3"/>
  <c r="M134" i="3"/>
  <c r="L134" i="3"/>
  <c r="K134" i="3"/>
  <c r="J134" i="3"/>
  <c r="I134" i="3"/>
  <c r="H134" i="3"/>
  <c r="G134" i="3"/>
  <c r="F134" i="3"/>
  <c r="E134" i="3"/>
  <c r="D134" i="3"/>
  <c r="C134" i="3"/>
  <c r="A134" i="3"/>
  <c r="B134" i="3" s="1"/>
  <c r="CA133" i="3"/>
  <c r="BZ133" i="3"/>
  <c r="BY133" i="3"/>
  <c r="BX133" i="3"/>
  <c r="BW133" i="3"/>
  <c r="BV133" i="3"/>
  <c r="BU133" i="3"/>
  <c r="BT133" i="3"/>
  <c r="BS133" i="3"/>
  <c r="BR133" i="3"/>
  <c r="BP133" i="3"/>
  <c r="BO133" i="3"/>
  <c r="BN133" i="3"/>
  <c r="BM133" i="3"/>
  <c r="BL133" i="3"/>
  <c r="BK133" i="3"/>
  <c r="BJ133" i="3"/>
  <c r="BI133" i="3"/>
  <c r="BH133" i="3"/>
  <c r="BG133" i="3"/>
  <c r="BE133" i="3"/>
  <c r="BD133" i="3"/>
  <c r="BC133" i="3"/>
  <c r="BB133" i="3"/>
  <c r="BA133" i="3"/>
  <c r="AZ133" i="3"/>
  <c r="AY133" i="3"/>
  <c r="AX133" i="3"/>
  <c r="AW133" i="3"/>
  <c r="AV133" i="3"/>
  <c r="AT133" i="3"/>
  <c r="AS133" i="3"/>
  <c r="AR133" i="3"/>
  <c r="AQ133" i="3"/>
  <c r="AP133" i="3"/>
  <c r="AO133" i="3"/>
  <c r="AN133" i="3"/>
  <c r="AM133" i="3"/>
  <c r="AL133" i="3"/>
  <c r="AK133" i="3"/>
  <c r="AI133" i="3"/>
  <c r="AH133" i="3"/>
  <c r="AG133" i="3"/>
  <c r="AF133" i="3"/>
  <c r="AE133" i="3"/>
  <c r="AD133" i="3"/>
  <c r="AC133" i="3"/>
  <c r="AB133" i="3"/>
  <c r="AA133" i="3"/>
  <c r="Z133" i="3"/>
  <c r="X133" i="3"/>
  <c r="W133" i="3"/>
  <c r="V133" i="3"/>
  <c r="U133" i="3"/>
  <c r="T133" i="3"/>
  <c r="S133" i="3"/>
  <c r="R133" i="3"/>
  <c r="Q133" i="3"/>
  <c r="P133" i="3"/>
  <c r="O133" i="3"/>
  <c r="M133" i="3"/>
  <c r="L133" i="3"/>
  <c r="K133" i="3"/>
  <c r="J133" i="3"/>
  <c r="I133" i="3"/>
  <c r="H133" i="3"/>
  <c r="G133" i="3"/>
  <c r="F133" i="3"/>
  <c r="E133" i="3"/>
  <c r="D133" i="3"/>
  <c r="C133" i="3"/>
  <c r="B133" i="3"/>
  <c r="A133" i="3"/>
  <c r="CA132" i="3"/>
  <c r="BZ132" i="3"/>
  <c r="BY132" i="3"/>
  <c r="BX132" i="3"/>
  <c r="BW132" i="3"/>
  <c r="BV132" i="3"/>
  <c r="BU132" i="3"/>
  <c r="BT132" i="3"/>
  <c r="BS132" i="3"/>
  <c r="BR132" i="3"/>
  <c r="BP132" i="3"/>
  <c r="BO132" i="3"/>
  <c r="BN132" i="3"/>
  <c r="BM132" i="3"/>
  <c r="BL132" i="3"/>
  <c r="BK132" i="3"/>
  <c r="BJ132" i="3"/>
  <c r="BI132" i="3"/>
  <c r="BH132" i="3"/>
  <c r="BG132" i="3"/>
  <c r="BE132" i="3"/>
  <c r="BD132" i="3"/>
  <c r="BC132" i="3"/>
  <c r="BB132" i="3"/>
  <c r="BA132" i="3"/>
  <c r="AZ132" i="3"/>
  <c r="AY132" i="3"/>
  <c r="AX132" i="3"/>
  <c r="AW132" i="3"/>
  <c r="AV132" i="3"/>
  <c r="AT132" i="3"/>
  <c r="AS132" i="3"/>
  <c r="AR132" i="3"/>
  <c r="AQ132" i="3"/>
  <c r="AP132" i="3"/>
  <c r="AO132" i="3"/>
  <c r="AN132" i="3"/>
  <c r="AM132" i="3"/>
  <c r="AL132" i="3"/>
  <c r="AK132" i="3"/>
  <c r="AI132" i="3"/>
  <c r="AH132" i="3"/>
  <c r="AG132" i="3"/>
  <c r="AF132" i="3"/>
  <c r="AE132" i="3"/>
  <c r="AD132" i="3"/>
  <c r="AC132" i="3"/>
  <c r="AB132" i="3"/>
  <c r="AA132" i="3"/>
  <c r="Z132" i="3"/>
  <c r="X132" i="3"/>
  <c r="W132" i="3"/>
  <c r="V132" i="3"/>
  <c r="U132" i="3"/>
  <c r="T132" i="3"/>
  <c r="S132" i="3"/>
  <c r="R132" i="3"/>
  <c r="Q132" i="3"/>
  <c r="P132" i="3"/>
  <c r="O132" i="3"/>
  <c r="M132" i="3"/>
  <c r="L132" i="3"/>
  <c r="K132" i="3"/>
  <c r="J132" i="3"/>
  <c r="I132" i="3"/>
  <c r="H132" i="3"/>
  <c r="G132" i="3"/>
  <c r="F132" i="3"/>
  <c r="E132" i="3"/>
  <c r="D132" i="3"/>
  <c r="C132" i="3"/>
  <c r="A132" i="3"/>
  <c r="B132" i="3" s="1"/>
  <c r="CA131" i="3"/>
  <c r="BZ131" i="3"/>
  <c r="BY131" i="3"/>
  <c r="BX131" i="3"/>
  <c r="BW131" i="3"/>
  <c r="BV131" i="3"/>
  <c r="BU131" i="3"/>
  <c r="BT131" i="3"/>
  <c r="BS131" i="3"/>
  <c r="BR131" i="3"/>
  <c r="BP131" i="3"/>
  <c r="BO131" i="3"/>
  <c r="BN131" i="3"/>
  <c r="BM131" i="3"/>
  <c r="BL131" i="3"/>
  <c r="BK131" i="3"/>
  <c r="BJ131" i="3"/>
  <c r="BI131" i="3"/>
  <c r="BH131" i="3"/>
  <c r="BG131" i="3"/>
  <c r="BE131" i="3"/>
  <c r="BD131" i="3"/>
  <c r="BC131" i="3"/>
  <c r="BB131" i="3"/>
  <c r="BA131" i="3"/>
  <c r="AZ131" i="3"/>
  <c r="AY131" i="3"/>
  <c r="AX131" i="3"/>
  <c r="AW131" i="3"/>
  <c r="AV131" i="3"/>
  <c r="AT131" i="3"/>
  <c r="AS131" i="3"/>
  <c r="AR131" i="3"/>
  <c r="AQ131" i="3"/>
  <c r="AP131" i="3"/>
  <c r="AO131" i="3"/>
  <c r="AN131" i="3"/>
  <c r="AM131" i="3"/>
  <c r="AL131" i="3"/>
  <c r="AK131" i="3"/>
  <c r="AI131" i="3"/>
  <c r="AH131" i="3"/>
  <c r="AG131" i="3"/>
  <c r="AF131" i="3"/>
  <c r="AE131" i="3"/>
  <c r="AD131" i="3"/>
  <c r="AC131" i="3"/>
  <c r="AB131" i="3"/>
  <c r="AA131" i="3"/>
  <c r="Z131" i="3"/>
  <c r="X131" i="3"/>
  <c r="W131" i="3"/>
  <c r="V131" i="3"/>
  <c r="U131" i="3"/>
  <c r="T131" i="3"/>
  <c r="S131" i="3"/>
  <c r="R131" i="3"/>
  <c r="Q131" i="3"/>
  <c r="P131" i="3"/>
  <c r="O131" i="3"/>
  <c r="M131" i="3"/>
  <c r="L131" i="3"/>
  <c r="K131" i="3"/>
  <c r="J131" i="3"/>
  <c r="I131" i="3"/>
  <c r="H131" i="3"/>
  <c r="G131" i="3"/>
  <c r="F131" i="3"/>
  <c r="E131" i="3"/>
  <c r="D131" i="3"/>
  <c r="C131" i="3"/>
  <c r="A131" i="3"/>
  <c r="B131" i="3" s="1"/>
  <c r="AJ131" i="3" s="1"/>
  <c r="CE131" i="3" s="1"/>
  <c r="CA130" i="3"/>
  <c r="BZ130" i="3"/>
  <c r="BY130" i="3"/>
  <c r="BX130" i="3"/>
  <c r="BW130" i="3"/>
  <c r="BV130" i="3"/>
  <c r="BU130" i="3"/>
  <c r="BT130" i="3"/>
  <c r="BS130" i="3"/>
  <c r="BR130" i="3"/>
  <c r="BP130" i="3"/>
  <c r="BO130" i="3"/>
  <c r="BN130" i="3"/>
  <c r="BM130" i="3"/>
  <c r="BL130" i="3"/>
  <c r="BK130" i="3"/>
  <c r="BJ130" i="3"/>
  <c r="BI130" i="3"/>
  <c r="BH130" i="3"/>
  <c r="BG130" i="3"/>
  <c r="BE130" i="3"/>
  <c r="BD130" i="3"/>
  <c r="BC130" i="3"/>
  <c r="BB130" i="3"/>
  <c r="BA130" i="3"/>
  <c r="AZ130" i="3"/>
  <c r="AY130" i="3"/>
  <c r="AX130" i="3"/>
  <c r="AW130" i="3"/>
  <c r="AV130" i="3"/>
  <c r="AT130" i="3"/>
  <c r="AS130" i="3"/>
  <c r="AR130" i="3"/>
  <c r="AQ130" i="3"/>
  <c r="AP130" i="3"/>
  <c r="AO130" i="3"/>
  <c r="AN130" i="3"/>
  <c r="AM130" i="3"/>
  <c r="AL130" i="3"/>
  <c r="AK130" i="3"/>
  <c r="AI130" i="3"/>
  <c r="AH130" i="3"/>
  <c r="AG130" i="3"/>
  <c r="AF130" i="3"/>
  <c r="AE130" i="3"/>
  <c r="AD130" i="3"/>
  <c r="AC130" i="3"/>
  <c r="AB130" i="3"/>
  <c r="AA130" i="3"/>
  <c r="Z130" i="3"/>
  <c r="X130" i="3"/>
  <c r="W130" i="3"/>
  <c r="V130" i="3"/>
  <c r="U130" i="3"/>
  <c r="T130" i="3"/>
  <c r="S130" i="3"/>
  <c r="R130" i="3"/>
  <c r="Q130" i="3"/>
  <c r="P130" i="3"/>
  <c r="O130" i="3"/>
  <c r="M130" i="3"/>
  <c r="L130" i="3"/>
  <c r="K130" i="3"/>
  <c r="J130" i="3"/>
  <c r="I130" i="3"/>
  <c r="H130" i="3"/>
  <c r="G130" i="3"/>
  <c r="F130" i="3"/>
  <c r="E130" i="3"/>
  <c r="D130" i="3"/>
  <c r="C130" i="3"/>
  <c r="A130" i="3"/>
  <c r="B130" i="3" s="1"/>
  <c r="CA129" i="3"/>
  <c r="BZ129" i="3"/>
  <c r="BY129" i="3"/>
  <c r="BX129" i="3"/>
  <c r="BW129" i="3"/>
  <c r="BV129" i="3"/>
  <c r="BU129" i="3"/>
  <c r="BT129" i="3"/>
  <c r="BS129" i="3"/>
  <c r="BR129" i="3"/>
  <c r="BP129" i="3"/>
  <c r="BO129" i="3"/>
  <c r="BN129" i="3"/>
  <c r="BM129" i="3"/>
  <c r="BL129" i="3"/>
  <c r="BK129" i="3"/>
  <c r="BJ129" i="3"/>
  <c r="BI129" i="3"/>
  <c r="BH129" i="3"/>
  <c r="BG129" i="3"/>
  <c r="BE129" i="3"/>
  <c r="BD129" i="3"/>
  <c r="BC129" i="3"/>
  <c r="BB129" i="3"/>
  <c r="BA129" i="3"/>
  <c r="AZ129" i="3"/>
  <c r="AY129" i="3"/>
  <c r="AX129" i="3"/>
  <c r="AW129" i="3"/>
  <c r="AV129" i="3"/>
  <c r="AT129" i="3"/>
  <c r="AS129" i="3"/>
  <c r="AR129" i="3"/>
  <c r="AQ129" i="3"/>
  <c r="AP129" i="3"/>
  <c r="AO129" i="3"/>
  <c r="AN129" i="3"/>
  <c r="AM129" i="3"/>
  <c r="AL129" i="3"/>
  <c r="AK129" i="3"/>
  <c r="AI129" i="3"/>
  <c r="AH129" i="3"/>
  <c r="AG129" i="3"/>
  <c r="AF129" i="3"/>
  <c r="AE129" i="3"/>
  <c r="AD129" i="3"/>
  <c r="AC129" i="3"/>
  <c r="AB129" i="3"/>
  <c r="AA129" i="3"/>
  <c r="Z129" i="3"/>
  <c r="X129" i="3"/>
  <c r="W129" i="3"/>
  <c r="V129" i="3"/>
  <c r="U129" i="3"/>
  <c r="T129" i="3"/>
  <c r="S129" i="3"/>
  <c r="R129" i="3"/>
  <c r="Q129" i="3"/>
  <c r="P129" i="3"/>
  <c r="O129" i="3"/>
  <c r="M129" i="3"/>
  <c r="L129" i="3"/>
  <c r="K129" i="3"/>
  <c r="J129" i="3"/>
  <c r="I129" i="3"/>
  <c r="H129" i="3"/>
  <c r="G129" i="3"/>
  <c r="F129" i="3"/>
  <c r="E129" i="3"/>
  <c r="D129" i="3"/>
  <c r="C129" i="3"/>
  <c r="A129" i="3"/>
  <c r="B129" i="3" s="1"/>
  <c r="CA128" i="3"/>
  <c r="BZ128" i="3"/>
  <c r="BY128" i="3"/>
  <c r="BX128" i="3"/>
  <c r="BW128" i="3"/>
  <c r="BV128" i="3"/>
  <c r="BU128" i="3"/>
  <c r="BT128" i="3"/>
  <c r="BS128" i="3"/>
  <c r="BR128" i="3"/>
  <c r="BP128" i="3"/>
  <c r="BO128" i="3"/>
  <c r="BN128" i="3"/>
  <c r="BM128" i="3"/>
  <c r="BL128" i="3"/>
  <c r="BK128" i="3"/>
  <c r="BJ128" i="3"/>
  <c r="BI128" i="3"/>
  <c r="BH128" i="3"/>
  <c r="BG128" i="3"/>
  <c r="BE128" i="3"/>
  <c r="BD128" i="3"/>
  <c r="BC128" i="3"/>
  <c r="BB128" i="3"/>
  <c r="BA128" i="3"/>
  <c r="AZ128" i="3"/>
  <c r="AY128" i="3"/>
  <c r="AX128" i="3"/>
  <c r="AW128" i="3"/>
  <c r="AV128" i="3"/>
  <c r="AT128" i="3"/>
  <c r="AS128" i="3"/>
  <c r="AR128" i="3"/>
  <c r="AQ128" i="3"/>
  <c r="AP128" i="3"/>
  <c r="AO128" i="3"/>
  <c r="AN128" i="3"/>
  <c r="AM128" i="3"/>
  <c r="AL128" i="3"/>
  <c r="AK128" i="3"/>
  <c r="AI128" i="3"/>
  <c r="AH128" i="3"/>
  <c r="AG128" i="3"/>
  <c r="AF128" i="3"/>
  <c r="AE128" i="3"/>
  <c r="AD128" i="3"/>
  <c r="AC128" i="3"/>
  <c r="AB128" i="3"/>
  <c r="AA128" i="3"/>
  <c r="Z128" i="3"/>
  <c r="X128" i="3"/>
  <c r="W128" i="3"/>
  <c r="V128" i="3"/>
  <c r="U128" i="3"/>
  <c r="T128" i="3"/>
  <c r="S128" i="3"/>
  <c r="R128" i="3"/>
  <c r="Q128" i="3"/>
  <c r="P128" i="3"/>
  <c r="O128" i="3"/>
  <c r="M128" i="3"/>
  <c r="L128" i="3"/>
  <c r="K128" i="3"/>
  <c r="J128" i="3"/>
  <c r="I128" i="3"/>
  <c r="H128" i="3"/>
  <c r="G128" i="3"/>
  <c r="F128" i="3"/>
  <c r="E128" i="3"/>
  <c r="D128" i="3"/>
  <c r="C128" i="3"/>
  <c r="A128" i="3"/>
  <c r="B128" i="3" s="1"/>
  <c r="CA127" i="3"/>
  <c r="BZ127" i="3"/>
  <c r="BY127" i="3"/>
  <c r="BX127" i="3"/>
  <c r="BW127" i="3"/>
  <c r="BV127" i="3"/>
  <c r="BU127" i="3"/>
  <c r="BT127" i="3"/>
  <c r="BS127" i="3"/>
  <c r="BR127" i="3"/>
  <c r="BP127" i="3"/>
  <c r="BO127" i="3"/>
  <c r="BN127" i="3"/>
  <c r="BM127" i="3"/>
  <c r="BL127" i="3"/>
  <c r="BK127" i="3"/>
  <c r="BJ127" i="3"/>
  <c r="BI127" i="3"/>
  <c r="BH127" i="3"/>
  <c r="BG127" i="3"/>
  <c r="BE127" i="3"/>
  <c r="BD127" i="3"/>
  <c r="BC127" i="3"/>
  <c r="BB127" i="3"/>
  <c r="BA127" i="3"/>
  <c r="AZ127" i="3"/>
  <c r="AY127" i="3"/>
  <c r="AX127" i="3"/>
  <c r="AW127" i="3"/>
  <c r="AV127" i="3"/>
  <c r="AT127" i="3"/>
  <c r="AS127" i="3"/>
  <c r="AR127" i="3"/>
  <c r="AQ127" i="3"/>
  <c r="AP127" i="3"/>
  <c r="AO127" i="3"/>
  <c r="AN127" i="3"/>
  <c r="AM127" i="3"/>
  <c r="AL127" i="3"/>
  <c r="AK127" i="3"/>
  <c r="AI127" i="3"/>
  <c r="AH127" i="3"/>
  <c r="AG127" i="3"/>
  <c r="AF127" i="3"/>
  <c r="AE127" i="3"/>
  <c r="AD127" i="3"/>
  <c r="AC127" i="3"/>
  <c r="AB127" i="3"/>
  <c r="AA127" i="3"/>
  <c r="Z127" i="3"/>
  <c r="X127" i="3"/>
  <c r="W127" i="3"/>
  <c r="V127" i="3"/>
  <c r="U127" i="3"/>
  <c r="T127" i="3"/>
  <c r="S127" i="3"/>
  <c r="R127" i="3"/>
  <c r="Q127" i="3"/>
  <c r="P127" i="3"/>
  <c r="O127" i="3"/>
  <c r="M127" i="3"/>
  <c r="L127" i="3"/>
  <c r="K127" i="3"/>
  <c r="J127" i="3"/>
  <c r="I127" i="3"/>
  <c r="H127" i="3"/>
  <c r="G127" i="3"/>
  <c r="F127" i="3"/>
  <c r="E127" i="3"/>
  <c r="D127" i="3"/>
  <c r="C127" i="3"/>
  <c r="B127" i="3"/>
  <c r="AJ127" i="3" s="1"/>
  <c r="CE127" i="3" s="1"/>
  <c r="A127" i="3"/>
  <c r="CA126" i="3"/>
  <c r="BZ126" i="3"/>
  <c r="BY126" i="3"/>
  <c r="BX126" i="3"/>
  <c r="BW126" i="3"/>
  <c r="BV126" i="3"/>
  <c r="BU126" i="3"/>
  <c r="BT126" i="3"/>
  <c r="BS126" i="3"/>
  <c r="BR126" i="3"/>
  <c r="BP126" i="3"/>
  <c r="BO126" i="3"/>
  <c r="BN126" i="3"/>
  <c r="BM126" i="3"/>
  <c r="BL126" i="3"/>
  <c r="BK126" i="3"/>
  <c r="BJ126" i="3"/>
  <c r="BI126" i="3"/>
  <c r="BH126" i="3"/>
  <c r="BG126" i="3"/>
  <c r="BE126" i="3"/>
  <c r="BD126" i="3"/>
  <c r="BC126" i="3"/>
  <c r="BB126" i="3"/>
  <c r="BA126" i="3"/>
  <c r="AZ126" i="3"/>
  <c r="AY126" i="3"/>
  <c r="AX126" i="3"/>
  <c r="AW126" i="3"/>
  <c r="AV126" i="3"/>
  <c r="AT126" i="3"/>
  <c r="AS126" i="3"/>
  <c r="AR126" i="3"/>
  <c r="AQ126" i="3"/>
  <c r="AP126" i="3"/>
  <c r="AO126" i="3"/>
  <c r="AN126" i="3"/>
  <c r="AM126" i="3"/>
  <c r="AL126" i="3"/>
  <c r="AK126" i="3"/>
  <c r="AI126" i="3"/>
  <c r="AH126" i="3"/>
  <c r="AG126" i="3"/>
  <c r="AF126" i="3"/>
  <c r="AE126" i="3"/>
  <c r="AD126" i="3"/>
  <c r="AC126" i="3"/>
  <c r="AB126" i="3"/>
  <c r="AA126" i="3"/>
  <c r="Z126" i="3"/>
  <c r="X126" i="3"/>
  <c r="W126" i="3"/>
  <c r="V126" i="3"/>
  <c r="U126" i="3"/>
  <c r="T126" i="3"/>
  <c r="S126" i="3"/>
  <c r="R126" i="3"/>
  <c r="Q126" i="3"/>
  <c r="P126" i="3"/>
  <c r="O126" i="3"/>
  <c r="M126" i="3"/>
  <c r="L126" i="3"/>
  <c r="K126" i="3"/>
  <c r="J126" i="3"/>
  <c r="I126" i="3"/>
  <c r="H126" i="3"/>
  <c r="G126" i="3"/>
  <c r="F126" i="3"/>
  <c r="E126" i="3"/>
  <c r="D126" i="3"/>
  <c r="C126" i="3"/>
  <c r="A126" i="3"/>
  <c r="B126" i="3" s="1"/>
  <c r="CA125" i="3"/>
  <c r="BZ125" i="3"/>
  <c r="BY125" i="3"/>
  <c r="BX125" i="3"/>
  <c r="BW125" i="3"/>
  <c r="BV125" i="3"/>
  <c r="BU125" i="3"/>
  <c r="BT125" i="3"/>
  <c r="BS125" i="3"/>
  <c r="BR125" i="3"/>
  <c r="BP125" i="3"/>
  <c r="BO125" i="3"/>
  <c r="BN125" i="3"/>
  <c r="BM125" i="3"/>
  <c r="BL125" i="3"/>
  <c r="BK125" i="3"/>
  <c r="BJ125" i="3"/>
  <c r="BI125" i="3"/>
  <c r="BH125" i="3"/>
  <c r="BG125" i="3"/>
  <c r="BE125" i="3"/>
  <c r="BD125" i="3"/>
  <c r="BC125" i="3"/>
  <c r="BB125" i="3"/>
  <c r="BA125" i="3"/>
  <c r="AZ125" i="3"/>
  <c r="AY125" i="3"/>
  <c r="AX125" i="3"/>
  <c r="AW125" i="3"/>
  <c r="AV125" i="3"/>
  <c r="AT125" i="3"/>
  <c r="AS125" i="3"/>
  <c r="AR125" i="3"/>
  <c r="AQ125" i="3"/>
  <c r="AP125" i="3"/>
  <c r="AO125" i="3"/>
  <c r="AN125" i="3"/>
  <c r="AM125" i="3"/>
  <c r="AL125" i="3"/>
  <c r="AK125" i="3"/>
  <c r="AI125" i="3"/>
  <c r="AH125" i="3"/>
  <c r="AG125" i="3"/>
  <c r="AF125" i="3"/>
  <c r="AE125" i="3"/>
  <c r="AD125" i="3"/>
  <c r="AC125" i="3"/>
  <c r="AB125" i="3"/>
  <c r="AA125" i="3"/>
  <c r="Z125" i="3"/>
  <c r="X125" i="3"/>
  <c r="W125" i="3"/>
  <c r="V125" i="3"/>
  <c r="U125" i="3"/>
  <c r="T125" i="3"/>
  <c r="S125" i="3"/>
  <c r="R125" i="3"/>
  <c r="Q125" i="3"/>
  <c r="P125" i="3"/>
  <c r="O125" i="3"/>
  <c r="M125" i="3"/>
  <c r="L125" i="3"/>
  <c r="K125" i="3"/>
  <c r="J125" i="3"/>
  <c r="I125" i="3"/>
  <c r="H125" i="3"/>
  <c r="G125" i="3"/>
  <c r="F125" i="3"/>
  <c r="E125" i="3"/>
  <c r="D125" i="3"/>
  <c r="C125" i="3"/>
  <c r="B125" i="3"/>
  <c r="A125" i="3"/>
  <c r="CA124" i="3"/>
  <c r="BZ124" i="3"/>
  <c r="BY124" i="3"/>
  <c r="BX124" i="3"/>
  <c r="BW124" i="3"/>
  <c r="BV124" i="3"/>
  <c r="BU124" i="3"/>
  <c r="BT124" i="3"/>
  <c r="BS124" i="3"/>
  <c r="BR124" i="3"/>
  <c r="BP124" i="3"/>
  <c r="BO124" i="3"/>
  <c r="BN124" i="3"/>
  <c r="BM124" i="3"/>
  <c r="BL124" i="3"/>
  <c r="BK124" i="3"/>
  <c r="BJ124" i="3"/>
  <c r="BI124" i="3"/>
  <c r="BH124" i="3"/>
  <c r="BG124" i="3"/>
  <c r="BE124" i="3"/>
  <c r="BD124" i="3"/>
  <c r="BC124" i="3"/>
  <c r="BB124" i="3"/>
  <c r="BA124" i="3"/>
  <c r="AZ124" i="3"/>
  <c r="AY124" i="3"/>
  <c r="AX124" i="3"/>
  <c r="AW124" i="3"/>
  <c r="AV124" i="3"/>
  <c r="AT124" i="3"/>
  <c r="AS124" i="3"/>
  <c r="AR124" i="3"/>
  <c r="AQ124" i="3"/>
  <c r="AP124" i="3"/>
  <c r="AO124" i="3"/>
  <c r="AN124" i="3"/>
  <c r="AM124" i="3"/>
  <c r="AL124" i="3"/>
  <c r="AK124" i="3"/>
  <c r="AI124" i="3"/>
  <c r="AH124" i="3"/>
  <c r="AG124" i="3"/>
  <c r="AF124" i="3"/>
  <c r="AE124" i="3"/>
  <c r="AD124" i="3"/>
  <c r="AC124" i="3"/>
  <c r="AB124" i="3"/>
  <c r="AA124" i="3"/>
  <c r="Z124" i="3"/>
  <c r="X124" i="3"/>
  <c r="W124" i="3"/>
  <c r="V124" i="3"/>
  <c r="U124" i="3"/>
  <c r="T124" i="3"/>
  <c r="S124" i="3"/>
  <c r="R124" i="3"/>
  <c r="Q124" i="3"/>
  <c r="P124" i="3"/>
  <c r="O124" i="3"/>
  <c r="M124" i="3"/>
  <c r="L124" i="3"/>
  <c r="K124" i="3"/>
  <c r="J124" i="3"/>
  <c r="I124" i="3"/>
  <c r="H124" i="3"/>
  <c r="G124" i="3"/>
  <c r="F124" i="3"/>
  <c r="E124" i="3"/>
  <c r="D124" i="3"/>
  <c r="C124" i="3"/>
  <c r="A124" i="3"/>
  <c r="B124" i="3" s="1"/>
  <c r="AU124" i="3" s="1"/>
  <c r="CF124" i="3" s="1"/>
  <c r="CA123" i="3"/>
  <c r="BZ123" i="3"/>
  <c r="BY123" i="3"/>
  <c r="BX123" i="3"/>
  <c r="BW123" i="3"/>
  <c r="BV123" i="3"/>
  <c r="BU123" i="3"/>
  <c r="BT123" i="3"/>
  <c r="BS123" i="3"/>
  <c r="BR123" i="3"/>
  <c r="BP123" i="3"/>
  <c r="BO123" i="3"/>
  <c r="BN123" i="3"/>
  <c r="BM123" i="3"/>
  <c r="BL123" i="3"/>
  <c r="BK123" i="3"/>
  <c r="BJ123" i="3"/>
  <c r="BI123" i="3"/>
  <c r="BH123" i="3"/>
  <c r="BG123" i="3"/>
  <c r="BE123" i="3"/>
  <c r="BD123" i="3"/>
  <c r="BC123" i="3"/>
  <c r="BB123" i="3"/>
  <c r="BA123" i="3"/>
  <c r="AZ123" i="3"/>
  <c r="AY123" i="3"/>
  <c r="AX123" i="3"/>
  <c r="AW123" i="3"/>
  <c r="AV123" i="3"/>
  <c r="AT123" i="3"/>
  <c r="AS123" i="3"/>
  <c r="AR123" i="3"/>
  <c r="AQ123" i="3"/>
  <c r="AP123" i="3"/>
  <c r="AO123" i="3"/>
  <c r="AN123" i="3"/>
  <c r="AM123" i="3"/>
  <c r="AL123" i="3"/>
  <c r="AK123" i="3"/>
  <c r="AI123" i="3"/>
  <c r="AH123" i="3"/>
  <c r="AG123" i="3"/>
  <c r="AF123" i="3"/>
  <c r="AE123" i="3"/>
  <c r="AD123" i="3"/>
  <c r="AC123" i="3"/>
  <c r="AB123" i="3"/>
  <c r="AA123" i="3"/>
  <c r="Z123" i="3"/>
  <c r="X123" i="3"/>
  <c r="W123" i="3"/>
  <c r="V123" i="3"/>
  <c r="U123" i="3"/>
  <c r="T123" i="3"/>
  <c r="S123" i="3"/>
  <c r="R123" i="3"/>
  <c r="Q123" i="3"/>
  <c r="P123" i="3"/>
  <c r="O123" i="3"/>
  <c r="M123" i="3"/>
  <c r="L123" i="3"/>
  <c r="K123" i="3"/>
  <c r="J123" i="3"/>
  <c r="I123" i="3"/>
  <c r="H123" i="3"/>
  <c r="G123" i="3"/>
  <c r="F123" i="3"/>
  <c r="E123" i="3"/>
  <c r="D123" i="3"/>
  <c r="C123" i="3"/>
  <c r="B123" i="3"/>
  <c r="AJ123" i="3" s="1"/>
  <c r="CE123" i="3" s="1"/>
  <c r="A123" i="3"/>
  <c r="CA122" i="3"/>
  <c r="BZ122" i="3"/>
  <c r="BY122" i="3"/>
  <c r="BX122" i="3"/>
  <c r="BW122" i="3"/>
  <c r="BV122" i="3"/>
  <c r="BU122" i="3"/>
  <c r="BT122" i="3"/>
  <c r="BS122" i="3"/>
  <c r="BR122" i="3"/>
  <c r="BP122" i="3"/>
  <c r="BO122" i="3"/>
  <c r="BN122" i="3"/>
  <c r="BM122" i="3"/>
  <c r="BL122" i="3"/>
  <c r="BK122" i="3"/>
  <c r="BJ122" i="3"/>
  <c r="BI122" i="3"/>
  <c r="BH122" i="3"/>
  <c r="BG122" i="3"/>
  <c r="BE122" i="3"/>
  <c r="BD122" i="3"/>
  <c r="BC122" i="3"/>
  <c r="BB122" i="3"/>
  <c r="BA122" i="3"/>
  <c r="AZ122" i="3"/>
  <c r="AY122" i="3"/>
  <c r="AX122" i="3"/>
  <c r="AW122" i="3"/>
  <c r="AV122" i="3"/>
  <c r="AT122" i="3"/>
  <c r="AS122" i="3"/>
  <c r="AR122" i="3"/>
  <c r="AQ122" i="3"/>
  <c r="AP122" i="3"/>
  <c r="AO122" i="3"/>
  <c r="AN122" i="3"/>
  <c r="AM122" i="3"/>
  <c r="AL122" i="3"/>
  <c r="AK122" i="3"/>
  <c r="AI122" i="3"/>
  <c r="AH122" i="3"/>
  <c r="AG122" i="3"/>
  <c r="AF122" i="3"/>
  <c r="AE122" i="3"/>
  <c r="AD122" i="3"/>
  <c r="AC122" i="3"/>
  <c r="AB122" i="3"/>
  <c r="AA122" i="3"/>
  <c r="Z122" i="3"/>
  <c r="X122" i="3"/>
  <c r="W122" i="3"/>
  <c r="V122" i="3"/>
  <c r="U122" i="3"/>
  <c r="T122" i="3"/>
  <c r="S122" i="3"/>
  <c r="R122" i="3"/>
  <c r="Q122" i="3"/>
  <c r="P122" i="3"/>
  <c r="O122" i="3"/>
  <c r="M122" i="3"/>
  <c r="L122" i="3"/>
  <c r="K122" i="3"/>
  <c r="J122" i="3"/>
  <c r="I122" i="3"/>
  <c r="H122" i="3"/>
  <c r="G122" i="3"/>
  <c r="F122" i="3"/>
  <c r="E122" i="3"/>
  <c r="D122" i="3"/>
  <c r="C122" i="3"/>
  <c r="A122" i="3"/>
  <c r="B122" i="3" s="1"/>
  <c r="CA121" i="3"/>
  <c r="BZ121" i="3"/>
  <c r="BY121" i="3"/>
  <c r="BX121" i="3"/>
  <c r="BW121" i="3"/>
  <c r="BV121" i="3"/>
  <c r="BU121" i="3"/>
  <c r="BT121" i="3"/>
  <c r="BS121" i="3"/>
  <c r="BR121" i="3"/>
  <c r="BP121" i="3"/>
  <c r="BO121" i="3"/>
  <c r="BN121" i="3"/>
  <c r="BM121" i="3"/>
  <c r="BL121" i="3"/>
  <c r="BK121" i="3"/>
  <c r="BJ121" i="3"/>
  <c r="BI121" i="3"/>
  <c r="BH121" i="3"/>
  <c r="BG121" i="3"/>
  <c r="BE121" i="3"/>
  <c r="BD121" i="3"/>
  <c r="BC121" i="3"/>
  <c r="BB121" i="3"/>
  <c r="BA121" i="3"/>
  <c r="AZ121" i="3"/>
  <c r="AY121" i="3"/>
  <c r="AX121" i="3"/>
  <c r="AW121" i="3"/>
  <c r="AV121" i="3"/>
  <c r="AT121" i="3"/>
  <c r="AS121" i="3"/>
  <c r="AR121" i="3"/>
  <c r="AQ121" i="3"/>
  <c r="AP121" i="3"/>
  <c r="AO121" i="3"/>
  <c r="AN121" i="3"/>
  <c r="AM121" i="3"/>
  <c r="AL121" i="3"/>
  <c r="AK121" i="3"/>
  <c r="AI121" i="3"/>
  <c r="AH121" i="3"/>
  <c r="AG121" i="3"/>
  <c r="AF121" i="3"/>
  <c r="AE121" i="3"/>
  <c r="AD121" i="3"/>
  <c r="AC121" i="3"/>
  <c r="AB121" i="3"/>
  <c r="AA121" i="3"/>
  <c r="Z121" i="3"/>
  <c r="X121" i="3"/>
  <c r="W121" i="3"/>
  <c r="V121" i="3"/>
  <c r="U121" i="3"/>
  <c r="T121" i="3"/>
  <c r="S121" i="3"/>
  <c r="R121" i="3"/>
  <c r="Q121" i="3"/>
  <c r="P121" i="3"/>
  <c r="O121" i="3"/>
  <c r="M121" i="3"/>
  <c r="L121" i="3"/>
  <c r="K121" i="3"/>
  <c r="J121" i="3"/>
  <c r="I121" i="3"/>
  <c r="H121" i="3"/>
  <c r="G121" i="3"/>
  <c r="F121" i="3"/>
  <c r="E121" i="3"/>
  <c r="D121" i="3"/>
  <c r="C121" i="3"/>
  <c r="A121" i="3"/>
  <c r="B121" i="3" s="1"/>
  <c r="CA120" i="3"/>
  <c r="BZ120" i="3"/>
  <c r="BY120" i="3"/>
  <c r="BX120" i="3"/>
  <c r="BW120" i="3"/>
  <c r="BV120" i="3"/>
  <c r="BU120" i="3"/>
  <c r="BT120" i="3"/>
  <c r="BS120" i="3"/>
  <c r="BR120" i="3"/>
  <c r="BP120" i="3"/>
  <c r="BO120" i="3"/>
  <c r="BN120" i="3"/>
  <c r="BM120" i="3"/>
  <c r="BL120" i="3"/>
  <c r="BK120" i="3"/>
  <c r="BJ120" i="3"/>
  <c r="BI120" i="3"/>
  <c r="BH120" i="3"/>
  <c r="BG120" i="3"/>
  <c r="BE120" i="3"/>
  <c r="BD120" i="3"/>
  <c r="BC120" i="3"/>
  <c r="BB120" i="3"/>
  <c r="BA120" i="3"/>
  <c r="AZ120" i="3"/>
  <c r="AY120" i="3"/>
  <c r="AX120" i="3"/>
  <c r="AW120" i="3"/>
  <c r="AV120" i="3"/>
  <c r="AT120" i="3"/>
  <c r="AS120" i="3"/>
  <c r="AR120" i="3"/>
  <c r="AQ120" i="3"/>
  <c r="AP120" i="3"/>
  <c r="AO120" i="3"/>
  <c r="AN120" i="3"/>
  <c r="AM120" i="3"/>
  <c r="AL120" i="3"/>
  <c r="AK120" i="3"/>
  <c r="AI120" i="3"/>
  <c r="AH120" i="3"/>
  <c r="AG120" i="3"/>
  <c r="AF120" i="3"/>
  <c r="AE120" i="3"/>
  <c r="AD120" i="3"/>
  <c r="AC120" i="3"/>
  <c r="AB120" i="3"/>
  <c r="AA120" i="3"/>
  <c r="Z120" i="3"/>
  <c r="X120" i="3"/>
  <c r="W120" i="3"/>
  <c r="V120" i="3"/>
  <c r="U120" i="3"/>
  <c r="T120" i="3"/>
  <c r="S120" i="3"/>
  <c r="R120" i="3"/>
  <c r="Q120" i="3"/>
  <c r="P120" i="3"/>
  <c r="O120" i="3"/>
  <c r="M120" i="3"/>
  <c r="L120" i="3"/>
  <c r="K120" i="3"/>
  <c r="J120" i="3"/>
  <c r="I120" i="3"/>
  <c r="H120" i="3"/>
  <c r="G120" i="3"/>
  <c r="F120" i="3"/>
  <c r="E120" i="3"/>
  <c r="D120" i="3"/>
  <c r="C120" i="3"/>
  <c r="A120" i="3"/>
  <c r="B120" i="3" s="1"/>
  <c r="CA119" i="3"/>
  <c r="BZ119" i="3"/>
  <c r="BY119" i="3"/>
  <c r="BX119" i="3"/>
  <c r="BW119" i="3"/>
  <c r="BV119" i="3"/>
  <c r="BU119" i="3"/>
  <c r="BT119" i="3"/>
  <c r="BS119" i="3"/>
  <c r="BR119" i="3"/>
  <c r="BP119" i="3"/>
  <c r="BO119" i="3"/>
  <c r="BN119" i="3"/>
  <c r="BM119" i="3"/>
  <c r="BL119" i="3"/>
  <c r="BK119" i="3"/>
  <c r="BJ119" i="3"/>
  <c r="BI119" i="3"/>
  <c r="BH119" i="3"/>
  <c r="BG119" i="3"/>
  <c r="BE119" i="3"/>
  <c r="BD119" i="3"/>
  <c r="BC119" i="3"/>
  <c r="BB119" i="3"/>
  <c r="BA119" i="3"/>
  <c r="AZ119" i="3"/>
  <c r="AY119" i="3"/>
  <c r="AX119" i="3"/>
  <c r="AW119" i="3"/>
  <c r="AV119" i="3"/>
  <c r="AT119" i="3"/>
  <c r="AS119" i="3"/>
  <c r="AR119" i="3"/>
  <c r="AQ119" i="3"/>
  <c r="AP119" i="3"/>
  <c r="AO119" i="3"/>
  <c r="AN119" i="3"/>
  <c r="AM119" i="3"/>
  <c r="AL119" i="3"/>
  <c r="AK119" i="3"/>
  <c r="AI119" i="3"/>
  <c r="AH119" i="3"/>
  <c r="AG119" i="3"/>
  <c r="AF119" i="3"/>
  <c r="AE119" i="3"/>
  <c r="AD119" i="3"/>
  <c r="AC119" i="3"/>
  <c r="AB119" i="3"/>
  <c r="AA119" i="3"/>
  <c r="Z119" i="3"/>
  <c r="X119" i="3"/>
  <c r="W119" i="3"/>
  <c r="V119" i="3"/>
  <c r="U119" i="3"/>
  <c r="T119" i="3"/>
  <c r="S119" i="3"/>
  <c r="R119" i="3"/>
  <c r="Q119" i="3"/>
  <c r="P119" i="3"/>
  <c r="O119" i="3"/>
  <c r="M119" i="3"/>
  <c r="L119" i="3"/>
  <c r="K119" i="3"/>
  <c r="J119" i="3"/>
  <c r="I119" i="3"/>
  <c r="H119" i="3"/>
  <c r="G119" i="3"/>
  <c r="F119" i="3"/>
  <c r="E119" i="3"/>
  <c r="D119" i="3"/>
  <c r="C119" i="3"/>
  <c r="A119" i="3"/>
  <c r="B119" i="3" s="1"/>
  <c r="CA118" i="3"/>
  <c r="BZ118" i="3"/>
  <c r="BY118" i="3"/>
  <c r="BX118" i="3"/>
  <c r="BW118" i="3"/>
  <c r="BV118" i="3"/>
  <c r="BU118" i="3"/>
  <c r="BT118" i="3"/>
  <c r="BS118" i="3"/>
  <c r="BR118" i="3"/>
  <c r="BP118" i="3"/>
  <c r="BO118" i="3"/>
  <c r="BN118" i="3"/>
  <c r="BM118" i="3"/>
  <c r="BL118" i="3"/>
  <c r="BK118" i="3"/>
  <c r="BJ118" i="3"/>
  <c r="BI118" i="3"/>
  <c r="BH118" i="3"/>
  <c r="BG118" i="3"/>
  <c r="BE118" i="3"/>
  <c r="BD118" i="3"/>
  <c r="BC118" i="3"/>
  <c r="BB118" i="3"/>
  <c r="BA118" i="3"/>
  <c r="AZ118" i="3"/>
  <c r="AY118" i="3"/>
  <c r="AX118" i="3"/>
  <c r="AW118" i="3"/>
  <c r="AV118" i="3"/>
  <c r="AT118" i="3"/>
  <c r="AS118" i="3"/>
  <c r="AR118" i="3"/>
  <c r="AQ118" i="3"/>
  <c r="AP118" i="3"/>
  <c r="AO118" i="3"/>
  <c r="AN118" i="3"/>
  <c r="AM118" i="3"/>
  <c r="AL118" i="3"/>
  <c r="AK118" i="3"/>
  <c r="AI118" i="3"/>
  <c r="AH118" i="3"/>
  <c r="AG118" i="3"/>
  <c r="AF118" i="3"/>
  <c r="AE118" i="3"/>
  <c r="AD118" i="3"/>
  <c r="AC118" i="3"/>
  <c r="AB118" i="3"/>
  <c r="AA118" i="3"/>
  <c r="Z118" i="3"/>
  <c r="X118" i="3"/>
  <c r="W118" i="3"/>
  <c r="V118" i="3"/>
  <c r="U118" i="3"/>
  <c r="T118" i="3"/>
  <c r="S118" i="3"/>
  <c r="R118" i="3"/>
  <c r="Q118" i="3"/>
  <c r="P118" i="3"/>
  <c r="O118" i="3"/>
  <c r="M118" i="3"/>
  <c r="L118" i="3"/>
  <c r="K118" i="3"/>
  <c r="J118" i="3"/>
  <c r="I118" i="3"/>
  <c r="H118" i="3"/>
  <c r="G118" i="3"/>
  <c r="F118" i="3"/>
  <c r="E118" i="3"/>
  <c r="D118" i="3"/>
  <c r="C118" i="3"/>
  <c r="A118" i="3"/>
  <c r="B118" i="3" s="1"/>
  <c r="CA117" i="3"/>
  <c r="BZ117" i="3"/>
  <c r="BY117" i="3"/>
  <c r="BX117" i="3"/>
  <c r="BW117" i="3"/>
  <c r="BV117" i="3"/>
  <c r="BU117" i="3"/>
  <c r="BT117" i="3"/>
  <c r="BS117" i="3"/>
  <c r="BR117" i="3"/>
  <c r="BP117" i="3"/>
  <c r="BO117" i="3"/>
  <c r="BN117" i="3"/>
  <c r="BM117" i="3"/>
  <c r="BL117" i="3"/>
  <c r="BK117" i="3"/>
  <c r="BJ117" i="3"/>
  <c r="BI117" i="3"/>
  <c r="BH117" i="3"/>
  <c r="BG117" i="3"/>
  <c r="BE117" i="3"/>
  <c r="BD117" i="3"/>
  <c r="BC117" i="3"/>
  <c r="BB117" i="3"/>
  <c r="BA117" i="3"/>
  <c r="AZ117" i="3"/>
  <c r="AY117" i="3"/>
  <c r="AX117" i="3"/>
  <c r="AW117" i="3"/>
  <c r="AV117" i="3"/>
  <c r="AT117" i="3"/>
  <c r="AS117" i="3"/>
  <c r="AR117" i="3"/>
  <c r="AQ117" i="3"/>
  <c r="AP117" i="3"/>
  <c r="AO117" i="3"/>
  <c r="AN117" i="3"/>
  <c r="AM117" i="3"/>
  <c r="AL117" i="3"/>
  <c r="AK117" i="3"/>
  <c r="AI117" i="3"/>
  <c r="AH117" i="3"/>
  <c r="AG117" i="3"/>
  <c r="AF117" i="3"/>
  <c r="AE117" i="3"/>
  <c r="AD117" i="3"/>
  <c r="AC117" i="3"/>
  <c r="AB117" i="3"/>
  <c r="AA117" i="3"/>
  <c r="Z117" i="3"/>
  <c r="X117" i="3"/>
  <c r="W117" i="3"/>
  <c r="V117" i="3"/>
  <c r="U117" i="3"/>
  <c r="T117" i="3"/>
  <c r="S117" i="3"/>
  <c r="R117" i="3"/>
  <c r="Q117" i="3"/>
  <c r="P117" i="3"/>
  <c r="O117" i="3"/>
  <c r="M117" i="3"/>
  <c r="L117" i="3"/>
  <c r="K117" i="3"/>
  <c r="J117" i="3"/>
  <c r="I117" i="3"/>
  <c r="H117" i="3"/>
  <c r="G117" i="3"/>
  <c r="F117" i="3"/>
  <c r="E117" i="3"/>
  <c r="D117" i="3"/>
  <c r="C117" i="3"/>
  <c r="B117" i="3"/>
  <c r="A117" i="3"/>
  <c r="CA116" i="3"/>
  <c r="BZ116" i="3"/>
  <c r="BY116" i="3"/>
  <c r="BX116" i="3"/>
  <c r="BW116" i="3"/>
  <c r="BV116" i="3"/>
  <c r="BU116" i="3"/>
  <c r="BT116" i="3"/>
  <c r="BS116" i="3"/>
  <c r="BR116" i="3"/>
  <c r="BP116" i="3"/>
  <c r="BO116" i="3"/>
  <c r="BN116" i="3"/>
  <c r="BM116" i="3"/>
  <c r="BL116" i="3"/>
  <c r="BK116" i="3"/>
  <c r="BJ116" i="3"/>
  <c r="BI116" i="3"/>
  <c r="BH116" i="3"/>
  <c r="BG116" i="3"/>
  <c r="BE116" i="3"/>
  <c r="BD116" i="3"/>
  <c r="BC116" i="3"/>
  <c r="BB116" i="3"/>
  <c r="BA116" i="3"/>
  <c r="AZ116" i="3"/>
  <c r="AY116" i="3"/>
  <c r="AX116" i="3"/>
  <c r="AW116" i="3"/>
  <c r="AV116" i="3"/>
  <c r="AT116" i="3"/>
  <c r="AS116" i="3"/>
  <c r="AR116" i="3"/>
  <c r="AQ116" i="3"/>
  <c r="AP116" i="3"/>
  <c r="AO116" i="3"/>
  <c r="AN116" i="3"/>
  <c r="AM116" i="3"/>
  <c r="AL116" i="3"/>
  <c r="AK116" i="3"/>
  <c r="AI116" i="3"/>
  <c r="AH116" i="3"/>
  <c r="AG116" i="3"/>
  <c r="AF116" i="3"/>
  <c r="AE116" i="3"/>
  <c r="AD116" i="3"/>
  <c r="AC116" i="3"/>
  <c r="AB116" i="3"/>
  <c r="AA116" i="3"/>
  <c r="Z116" i="3"/>
  <c r="X116" i="3"/>
  <c r="W116" i="3"/>
  <c r="V116" i="3"/>
  <c r="U116" i="3"/>
  <c r="T116" i="3"/>
  <c r="S116" i="3"/>
  <c r="R116" i="3"/>
  <c r="Q116" i="3"/>
  <c r="P116" i="3"/>
  <c r="O116" i="3"/>
  <c r="M116" i="3"/>
  <c r="L116" i="3"/>
  <c r="K116" i="3"/>
  <c r="J116" i="3"/>
  <c r="I116" i="3"/>
  <c r="H116" i="3"/>
  <c r="G116" i="3"/>
  <c r="F116" i="3"/>
  <c r="E116" i="3"/>
  <c r="D116" i="3"/>
  <c r="C116" i="3"/>
  <c r="A116" i="3"/>
  <c r="B116" i="3" s="1"/>
  <c r="CA115" i="3"/>
  <c r="BZ115" i="3"/>
  <c r="BY115" i="3"/>
  <c r="BX115" i="3"/>
  <c r="BW115" i="3"/>
  <c r="BV115" i="3"/>
  <c r="BU115" i="3"/>
  <c r="BT115" i="3"/>
  <c r="BS115" i="3"/>
  <c r="BR115" i="3"/>
  <c r="BP115" i="3"/>
  <c r="BO115" i="3"/>
  <c r="BN115" i="3"/>
  <c r="BM115" i="3"/>
  <c r="BL115" i="3"/>
  <c r="BK115" i="3"/>
  <c r="BJ115" i="3"/>
  <c r="BI115" i="3"/>
  <c r="BH115" i="3"/>
  <c r="BG115" i="3"/>
  <c r="BE115" i="3"/>
  <c r="BD115" i="3"/>
  <c r="BC115" i="3"/>
  <c r="BB115" i="3"/>
  <c r="BA115" i="3"/>
  <c r="AZ115" i="3"/>
  <c r="AY115" i="3"/>
  <c r="AX115" i="3"/>
  <c r="AW115" i="3"/>
  <c r="AV115" i="3"/>
  <c r="AT115" i="3"/>
  <c r="AS115" i="3"/>
  <c r="AR115" i="3"/>
  <c r="AQ115" i="3"/>
  <c r="AP115" i="3"/>
  <c r="AO115" i="3"/>
  <c r="AN115" i="3"/>
  <c r="AM115" i="3"/>
  <c r="AL115" i="3"/>
  <c r="AK115" i="3"/>
  <c r="AI115" i="3"/>
  <c r="AH115" i="3"/>
  <c r="AG115" i="3"/>
  <c r="AF115" i="3"/>
  <c r="AE115" i="3"/>
  <c r="AD115" i="3"/>
  <c r="AC115" i="3"/>
  <c r="AB115" i="3"/>
  <c r="AA115" i="3"/>
  <c r="Z115" i="3"/>
  <c r="X115" i="3"/>
  <c r="W115" i="3"/>
  <c r="V115" i="3"/>
  <c r="U115" i="3"/>
  <c r="T115" i="3"/>
  <c r="S115" i="3"/>
  <c r="R115" i="3"/>
  <c r="Q115" i="3"/>
  <c r="P115" i="3"/>
  <c r="O115" i="3"/>
  <c r="M115" i="3"/>
  <c r="L115" i="3"/>
  <c r="K115" i="3"/>
  <c r="J115" i="3"/>
  <c r="I115" i="3"/>
  <c r="H115" i="3"/>
  <c r="G115" i="3"/>
  <c r="F115" i="3"/>
  <c r="E115" i="3"/>
  <c r="D115" i="3"/>
  <c r="C115" i="3"/>
  <c r="B115" i="3"/>
  <c r="A115" i="3"/>
  <c r="CA114" i="3"/>
  <c r="BZ114" i="3"/>
  <c r="BY114" i="3"/>
  <c r="BX114" i="3"/>
  <c r="BW114" i="3"/>
  <c r="BV114" i="3"/>
  <c r="BU114" i="3"/>
  <c r="BT114" i="3"/>
  <c r="BS114" i="3"/>
  <c r="BR114" i="3"/>
  <c r="BP114" i="3"/>
  <c r="BO114" i="3"/>
  <c r="BN114" i="3"/>
  <c r="BM114" i="3"/>
  <c r="BL114" i="3"/>
  <c r="BK114" i="3"/>
  <c r="BJ114" i="3"/>
  <c r="BI114" i="3"/>
  <c r="BH114" i="3"/>
  <c r="BG114" i="3"/>
  <c r="BE114" i="3"/>
  <c r="BD114" i="3"/>
  <c r="BC114" i="3"/>
  <c r="BB114" i="3"/>
  <c r="BA114" i="3"/>
  <c r="AZ114" i="3"/>
  <c r="AY114" i="3"/>
  <c r="AX114" i="3"/>
  <c r="AW114" i="3"/>
  <c r="AV114" i="3"/>
  <c r="AT114" i="3"/>
  <c r="AS114" i="3"/>
  <c r="AR114" i="3"/>
  <c r="AQ114" i="3"/>
  <c r="AP114" i="3"/>
  <c r="AO114" i="3"/>
  <c r="AN114" i="3"/>
  <c r="AM114" i="3"/>
  <c r="AL114" i="3"/>
  <c r="AK114" i="3"/>
  <c r="AI114" i="3"/>
  <c r="AH114" i="3"/>
  <c r="AG114" i="3"/>
  <c r="AF114" i="3"/>
  <c r="AE114" i="3"/>
  <c r="AD114" i="3"/>
  <c r="AC114" i="3"/>
  <c r="AB114" i="3"/>
  <c r="AA114" i="3"/>
  <c r="Z114" i="3"/>
  <c r="X114" i="3"/>
  <c r="W114" i="3"/>
  <c r="V114" i="3"/>
  <c r="U114" i="3"/>
  <c r="T114" i="3"/>
  <c r="S114" i="3"/>
  <c r="R114" i="3"/>
  <c r="Q114" i="3"/>
  <c r="P114" i="3"/>
  <c r="O114" i="3"/>
  <c r="M114" i="3"/>
  <c r="L114" i="3"/>
  <c r="K114" i="3"/>
  <c r="J114" i="3"/>
  <c r="I114" i="3"/>
  <c r="H114" i="3"/>
  <c r="G114" i="3"/>
  <c r="F114" i="3"/>
  <c r="E114" i="3"/>
  <c r="D114" i="3"/>
  <c r="C114" i="3"/>
  <c r="A114" i="3"/>
  <c r="B114" i="3" s="1"/>
  <c r="CA113" i="3"/>
  <c r="BZ113" i="3"/>
  <c r="BY113" i="3"/>
  <c r="BX113" i="3"/>
  <c r="BW113" i="3"/>
  <c r="BV113" i="3"/>
  <c r="BU113" i="3"/>
  <c r="BT113" i="3"/>
  <c r="BS113" i="3"/>
  <c r="BR113" i="3"/>
  <c r="CB113" i="3" s="1"/>
  <c r="CI113" i="3" s="1"/>
  <c r="BP113" i="3"/>
  <c r="BO113" i="3"/>
  <c r="BN113" i="3"/>
  <c r="BM113" i="3"/>
  <c r="BL113" i="3"/>
  <c r="BK113" i="3"/>
  <c r="BJ113" i="3"/>
  <c r="BI113" i="3"/>
  <c r="BH113" i="3"/>
  <c r="BG113" i="3"/>
  <c r="BE113" i="3"/>
  <c r="BD113" i="3"/>
  <c r="BC113" i="3"/>
  <c r="BB113" i="3"/>
  <c r="BA113" i="3"/>
  <c r="AZ113" i="3"/>
  <c r="AY113" i="3"/>
  <c r="AX113" i="3"/>
  <c r="AW113" i="3"/>
  <c r="AV113" i="3"/>
  <c r="AT113" i="3"/>
  <c r="AS113" i="3"/>
  <c r="AR113" i="3"/>
  <c r="AQ113" i="3"/>
  <c r="AP113" i="3"/>
  <c r="AO113" i="3"/>
  <c r="AN113" i="3"/>
  <c r="AM113" i="3"/>
  <c r="AL113" i="3"/>
  <c r="AK113" i="3"/>
  <c r="AI113" i="3"/>
  <c r="AH113" i="3"/>
  <c r="AG113" i="3"/>
  <c r="AF113" i="3"/>
  <c r="AE113" i="3"/>
  <c r="AD113" i="3"/>
  <c r="AC113" i="3"/>
  <c r="AB113" i="3"/>
  <c r="AA113" i="3"/>
  <c r="Z113" i="3"/>
  <c r="X113" i="3"/>
  <c r="W113" i="3"/>
  <c r="V113" i="3"/>
  <c r="U113" i="3"/>
  <c r="T113" i="3"/>
  <c r="S113" i="3"/>
  <c r="R113" i="3"/>
  <c r="Q113" i="3"/>
  <c r="P113" i="3"/>
  <c r="O113" i="3"/>
  <c r="M113" i="3"/>
  <c r="L113" i="3"/>
  <c r="K113" i="3"/>
  <c r="J113" i="3"/>
  <c r="I113" i="3"/>
  <c r="H113" i="3"/>
  <c r="G113" i="3"/>
  <c r="F113" i="3"/>
  <c r="E113" i="3"/>
  <c r="D113" i="3"/>
  <c r="C113" i="3"/>
  <c r="B113" i="3"/>
  <c r="A113" i="3"/>
  <c r="CA112" i="3"/>
  <c r="BZ112" i="3"/>
  <c r="BY112" i="3"/>
  <c r="BX112" i="3"/>
  <c r="BW112" i="3"/>
  <c r="BV112" i="3"/>
  <c r="BU112" i="3"/>
  <c r="BT112" i="3"/>
  <c r="BS112" i="3"/>
  <c r="BR112" i="3"/>
  <c r="BP112" i="3"/>
  <c r="BO112" i="3"/>
  <c r="BN112" i="3"/>
  <c r="BM112" i="3"/>
  <c r="BL112" i="3"/>
  <c r="BK112" i="3"/>
  <c r="BJ112" i="3"/>
  <c r="BI112" i="3"/>
  <c r="BH112" i="3"/>
  <c r="BG112" i="3"/>
  <c r="BE112" i="3"/>
  <c r="BD112" i="3"/>
  <c r="BC112" i="3"/>
  <c r="BB112" i="3"/>
  <c r="BA112" i="3"/>
  <c r="AZ112" i="3"/>
  <c r="AY112" i="3"/>
  <c r="AX112" i="3"/>
  <c r="AW112" i="3"/>
  <c r="AV112" i="3"/>
  <c r="AT112" i="3"/>
  <c r="AS112" i="3"/>
  <c r="AR112" i="3"/>
  <c r="AQ112" i="3"/>
  <c r="AP112" i="3"/>
  <c r="AO112" i="3"/>
  <c r="AN112" i="3"/>
  <c r="AM112" i="3"/>
  <c r="AL112" i="3"/>
  <c r="AK112" i="3"/>
  <c r="AI112" i="3"/>
  <c r="AH112" i="3"/>
  <c r="AG112" i="3"/>
  <c r="AF112" i="3"/>
  <c r="AE112" i="3"/>
  <c r="AD112" i="3"/>
  <c r="AC112" i="3"/>
  <c r="AB112" i="3"/>
  <c r="AA112" i="3"/>
  <c r="Z112" i="3"/>
  <c r="X112" i="3"/>
  <c r="W112" i="3"/>
  <c r="V112" i="3"/>
  <c r="U112" i="3"/>
  <c r="T112" i="3"/>
  <c r="S112" i="3"/>
  <c r="R112" i="3"/>
  <c r="Q112" i="3"/>
  <c r="P112" i="3"/>
  <c r="O112" i="3"/>
  <c r="M112" i="3"/>
  <c r="L112" i="3"/>
  <c r="K112" i="3"/>
  <c r="J112" i="3"/>
  <c r="I112" i="3"/>
  <c r="H112" i="3"/>
  <c r="G112" i="3"/>
  <c r="F112" i="3"/>
  <c r="E112" i="3"/>
  <c r="D112" i="3"/>
  <c r="C112" i="3"/>
  <c r="A112" i="3"/>
  <c r="B112" i="3" s="1"/>
  <c r="CA111" i="3"/>
  <c r="BZ111" i="3"/>
  <c r="BY111" i="3"/>
  <c r="BX111" i="3"/>
  <c r="BW111" i="3"/>
  <c r="BV111" i="3"/>
  <c r="BU111" i="3"/>
  <c r="BT111" i="3"/>
  <c r="BS111" i="3"/>
  <c r="BR111" i="3"/>
  <c r="BP111" i="3"/>
  <c r="BO111" i="3"/>
  <c r="BN111" i="3"/>
  <c r="BM111" i="3"/>
  <c r="BL111" i="3"/>
  <c r="BK111" i="3"/>
  <c r="BJ111" i="3"/>
  <c r="BI111" i="3"/>
  <c r="BH111" i="3"/>
  <c r="BG111" i="3"/>
  <c r="BE111" i="3"/>
  <c r="BD111" i="3"/>
  <c r="BC111" i="3"/>
  <c r="BB111" i="3"/>
  <c r="BA111" i="3"/>
  <c r="AZ111" i="3"/>
  <c r="AY111" i="3"/>
  <c r="AX111" i="3"/>
  <c r="AW111" i="3"/>
  <c r="AV111" i="3"/>
  <c r="AT111" i="3"/>
  <c r="AS111" i="3"/>
  <c r="AR111" i="3"/>
  <c r="AQ111" i="3"/>
  <c r="AP111" i="3"/>
  <c r="AO111" i="3"/>
  <c r="AN111" i="3"/>
  <c r="AM111" i="3"/>
  <c r="AL111" i="3"/>
  <c r="AK111" i="3"/>
  <c r="AI111" i="3"/>
  <c r="AH111" i="3"/>
  <c r="AG111" i="3"/>
  <c r="AF111" i="3"/>
  <c r="AE111" i="3"/>
  <c r="AD111" i="3"/>
  <c r="AC111" i="3"/>
  <c r="AB111" i="3"/>
  <c r="AA111" i="3"/>
  <c r="Z111" i="3"/>
  <c r="X111" i="3"/>
  <c r="W111" i="3"/>
  <c r="V111" i="3"/>
  <c r="U111" i="3"/>
  <c r="T111" i="3"/>
  <c r="S111" i="3"/>
  <c r="R111" i="3"/>
  <c r="Q111" i="3"/>
  <c r="P111" i="3"/>
  <c r="O111" i="3"/>
  <c r="M111" i="3"/>
  <c r="L111" i="3"/>
  <c r="K111" i="3"/>
  <c r="J111" i="3"/>
  <c r="I111" i="3"/>
  <c r="H111" i="3"/>
  <c r="G111" i="3"/>
  <c r="F111" i="3"/>
  <c r="E111" i="3"/>
  <c r="D111" i="3"/>
  <c r="C111" i="3"/>
  <c r="A111" i="3"/>
  <c r="B111" i="3" s="1"/>
  <c r="AJ111" i="3" s="1"/>
  <c r="CE111" i="3" s="1"/>
  <c r="CA110" i="3"/>
  <c r="BZ110" i="3"/>
  <c r="BY110" i="3"/>
  <c r="BX110" i="3"/>
  <c r="BW110" i="3"/>
  <c r="BV110" i="3"/>
  <c r="BU110" i="3"/>
  <c r="BT110" i="3"/>
  <c r="BS110" i="3"/>
  <c r="BR110" i="3"/>
  <c r="BP110" i="3"/>
  <c r="BO110" i="3"/>
  <c r="BN110" i="3"/>
  <c r="BM110" i="3"/>
  <c r="BL110" i="3"/>
  <c r="BK110" i="3"/>
  <c r="BJ110" i="3"/>
  <c r="BI110" i="3"/>
  <c r="BH110" i="3"/>
  <c r="BG110" i="3"/>
  <c r="BE110" i="3"/>
  <c r="BD110" i="3"/>
  <c r="BC110" i="3"/>
  <c r="BB110" i="3"/>
  <c r="BA110" i="3"/>
  <c r="AZ110" i="3"/>
  <c r="AY110" i="3"/>
  <c r="AX110" i="3"/>
  <c r="AW110" i="3"/>
  <c r="AV110" i="3"/>
  <c r="AT110" i="3"/>
  <c r="AS110" i="3"/>
  <c r="AR110" i="3"/>
  <c r="AQ110" i="3"/>
  <c r="AP110" i="3"/>
  <c r="AO110" i="3"/>
  <c r="AN110" i="3"/>
  <c r="AM110" i="3"/>
  <c r="AL110" i="3"/>
  <c r="AK110" i="3"/>
  <c r="AI110" i="3"/>
  <c r="AH110" i="3"/>
  <c r="AG110" i="3"/>
  <c r="AF110" i="3"/>
  <c r="AE110" i="3"/>
  <c r="AD110" i="3"/>
  <c r="AC110" i="3"/>
  <c r="AB110" i="3"/>
  <c r="AA110" i="3"/>
  <c r="Z110" i="3"/>
  <c r="X110" i="3"/>
  <c r="W110" i="3"/>
  <c r="V110" i="3"/>
  <c r="U110" i="3"/>
  <c r="T110" i="3"/>
  <c r="S110" i="3"/>
  <c r="R110" i="3"/>
  <c r="Q110" i="3"/>
  <c r="P110" i="3"/>
  <c r="O110" i="3"/>
  <c r="M110" i="3"/>
  <c r="L110" i="3"/>
  <c r="K110" i="3"/>
  <c r="J110" i="3"/>
  <c r="I110" i="3"/>
  <c r="H110" i="3"/>
  <c r="G110" i="3"/>
  <c r="F110" i="3"/>
  <c r="E110" i="3"/>
  <c r="D110" i="3"/>
  <c r="C110" i="3"/>
  <c r="A110" i="3"/>
  <c r="B110" i="3" s="1"/>
  <c r="CA109" i="3"/>
  <c r="BZ109" i="3"/>
  <c r="BY109" i="3"/>
  <c r="BX109" i="3"/>
  <c r="BW109" i="3"/>
  <c r="BV109" i="3"/>
  <c r="BU109" i="3"/>
  <c r="BT109" i="3"/>
  <c r="BS109" i="3"/>
  <c r="BR109" i="3"/>
  <c r="BP109" i="3"/>
  <c r="BO109" i="3"/>
  <c r="BN109" i="3"/>
  <c r="BM109" i="3"/>
  <c r="BL109" i="3"/>
  <c r="BK109" i="3"/>
  <c r="BJ109" i="3"/>
  <c r="BI109" i="3"/>
  <c r="BH109" i="3"/>
  <c r="BG109" i="3"/>
  <c r="BE109" i="3"/>
  <c r="BD109" i="3"/>
  <c r="BC109" i="3"/>
  <c r="BB109" i="3"/>
  <c r="BA109" i="3"/>
  <c r="AZ109" i="3"/>
  <c r="AY109" i="3"/>
  <c r="AX109" i="3"/>
  <c r="AW109" i="3"/>
  <c r="AV109" i="3"/>
  <c r="AT109" i="3"/>
  <c r="AS109" i="3"/>
  <c r="AR109" i="3"/>
  <c r="AQ109" i="3"/>
  <c r="AP109" i="3"/>
  <c r="AO109" i="3"/>
  <c r="AN109" i="3"/>
  <c r="AM109" i="3"/>
  <c r="AL109" i="3"/>
  <c r="AK109" i="3"/>
  <c r="AI109" i="3"/>
  <c r="AH109" i="3"/>
  <c r="AG109" i="3"/>
  <c r="AF109" i="3"/>
  <c r="AE109" i="3"/>
  <c r="AD109" i="3"/>
  <c r="AC109" i="3"/>
  <c r="AB109" i="3"/>
  <c r="AA109" i="3"/>
  <c r="Z109" i="3"/>
  <c r="X109" i="3"/>
  <c r="W109" i="3"/>
  <c r="V109" i="3"/>
  <c r="U109" i="3"/>
  <c r="T109" i="3"/>
  <c r="S109" i="3"/>
  <c r="R109" i="3"/>
  <c r="Q109" i="3"/>
  <c r="P109" i="3"/>
  <c r="O109" i="3"/>
  <c r="M109" i="3"/>
  <c r="L109" i="3"/>
  <c r="K109" i="3"/>
  <c r="J109" i="3"/>
  <c r="I109" i="3"/>
  <c r="H109" i="3"/>
  <c r="G109" i="3"/>
  <c r="F109" i="3"/>
  <c r="E109" i="3"/>
  <c r="D109" i="3"/>
  <c r="C109" i="3"/>
  <c r="B109" i="3"/>
  <c r="A109" i="3"/>
  <c r="CA108" i="3"/>
  <c r="BZ108" i="3"/>
  <c r="BY108" i="3"/>
  <c r="BX108" i="3"/>
  <c r="BW108" i="3"/>
  <c r="BV108" i="3"/>
  <c r="BU108" i="3"/>
  <c r="BT108" i="3"/>
  <c r="BS108" i="3"/>
  <c r="BR108" i="3"/>
  <c r="BP108" i="3"/>
  <c r="BO108" i="3"/>
  <c r="BN108" i="3"/>
  <c r="BM108" i="3"/>
  <c r="BL108" i="3"/>
  <c r="BK108" i="3"/>
  <c r="BJ108" i="3"/>
  <c r="BI108" i="3"/>
  <c r="BH108" i="3"/>
  <c r="BG108" i="3"/>
  <c r="BE108" i="3"/>
  <c r="BD108" i="3"/>
  <c r="BC108" i="3"/>
  <c r="BB108" i="3"/>
  <c r="BA108" i="3"/>
  <c r="AZ108" i="3"/>
  <c r="AY108" i="3"/>
  <c r="AX108" i="3"/>
  <c r="AW108" i="3"/>
  <c r="AV108" i="3"/>
  <c r="AT108" i="3"/>
  <c r="AS108" i="3"/>
  <c r="AR108" i="3"/>
  <c r="AQ108" i="3"/>
  <c r="AP108" i="3"/>
  <c r="AO108" i="3"/>
  <c r="AN108" i="3"/>
  <c r="AM108" i="3"/>
  <c r="AL108" i="3"/>
  <c r="AK108" i="3"/>
  <c r="AI108" i="3"/>
  <c r="AH108" i="3"/>
  <c r="AG108" i="3"/>
  <c r="AF108" i="3"/>
  <c r="AE108" i="3"/>
  <c r="AD108" i="3"/>
  <c r="AC108" i="3"/>
  <c r="AB108" i="3"/>
  <c r="AA108" i="3"/>
  <c r="Z108" i="3"/>
  <c r="X108" i="3"/>
  <c r="W108" i="3"/>
  <c r="V108" i="3"/>
  <c r="U108" i="3"/>
  <c r="T108" i="3"/>
  <c r="S108" i="3"/>
  <c r="R108" i="3"/>
  <c r="Q108" i="3"/>
  <c r="P108" i="3"/>
  <c r="O108" i="3"/>
  <c r="M108" i="3"/>
  <c r="L108" i="3"/>
  <c r="K108" i="3"/>
  <c r="J108" i="3"/>
  <c r="I108" i="3"/>
  <c r="H108" i="3"/>
  <c r="G108" i="3"/>
  <c r="F108" i="3"/>
  <c r="E108" i="3"/>
  <c r="D108" i="3"/>
  <c r="C108" i="3"/>
  <c r="A108" i="3"/>
  <c r="B108" i="3" s="1"/>
  <c r="CA107" i="3"/>
  <c r="BZ107" i="3"/>
  <c r="BY107" i="3"/>
  <c r="BX107" i="3"/>
  <c r="BW107" i="3"/>
  <c r="BV107" i="3"/>
  <c r="BU107" i="3"/>
  <c r="BT107" i="3"/>
  <c r="BS107" i="3"/>
  <c r="BR107" i="3"/>
  <c r="BP107" i="3"/>
  <c r="BO107" i="3"/>
  <c r="BN107" i="3"/>
  <c r="BM107" i="3"/>
  <c r="BL107" i="3"/>
  <c r="BK107" i="3"/>
  <c r="BJ107" i="3"/>
  <c r="BI107" i="3"/>
  <c r="BH107" i="3"/>
  <c r="BG107" i="3"/>
  <c r="BE107" i="3"/>
  <c r="BD107" i="3"/>
  <c r="BC107" i="3"/>
  <c r="BB107" i="3"/>
  <c r="BA107" i="3"/>
  <c r="AZ107" i="3"/>
  <c r="AY107" i="3"/>
  <c r="AX107" i="3"/>
  <c r="AW107" i="3"/>
  <c r="AV107" i="3"/>
  <c r="AT107" i="3"/>
  <c r="AS107" i="3"/>
  <c r="AR107" i="3"/>
  <c r="AQ107" i="3"/>
  <c r="AP107" i="3"/>
  <c r="AO107" i="3"/>
  <c r="AN107" i="3"/>
  <c r="AM107" i="3"/>
  <c r="AL107" i="3"/>
  <c r="AK107" i="3"/>
  <c r="AI107" i="3"/>
  <c r="AH107" i="3"/>
  <c r="AG107" i="3"/>
  <c r="AF107" i="3"/>
  <c r="AE107" i="3"/>
  <c r="AD107" i="3"/>
  <c r="AC107" i="3"/>
  <c r="AB107" i="3"/>
  <c r="AA107" i="3"/>
  <c r="Z107" i="3"/>
  <c r="X107" i="3"/>
  <c r="W107" i="3"/>
  <c r="V107" i="3"/>
  <c r="U107" i="3"/>
  <c r="T107" i="3"/>
  <c r="S107" i="3"/>
  <c r="R107" i="3"/>
  <c r="Q107" i="3"/>
  <c r="P107" i="3"/>
  <c r="O107" i="3"/>
  <c r="M107" i="3"/>
  <c r="L107" i="3"/>
  <c r="K107" i="3"/>
  <c r="J107" i="3"/>
  <c r="I107" i="3"/>
  <c r="H107" i="3"/>
  <c r="G107" i="3"/>
  <c r="F107" i="3"/>
  <c r="E107" i="3"/>
  <c r="D107" i="3"/>
  <c r="C107" i="3"/>
  <c r="A107" i="3"/>
  <c r="B107" i="3" s="1"/>
  <c r="CA106" i="3"/>
  <c r="BZ106" i="3"/>
  <c r="BY106" i="3"/>
  <c r="BX106" i="3"/>
  <c r="BW106" i="3"/>
  <c r="BV106" i="3"/>
  <c r="BU106" i="3"/>
  <c r="BT106" i="3"/>
  <c r="BS106" i="3"/>
  <c r="BR106" i="3"/>
  <c r="BP106" i="3"/>
  <c r="BO106" i="3"/>
  <c r="BN106" i="3"/>
  <c r="BM106" i="3"/>
  <c r="BL106" i="3"/>
  <c r="BK106" i="3"/>
  <c r="BJ106" i="3"/>
  <c r="BI106" i="3"/>
  <c r="BH106" i="3"/>
  <c r="BG106" i="3"/>
  <c r="BE106" i="3"/>
  <c r="BD106" i="3"/>
  <c r="BC106" i="3"/>
  <c r="BB106" i="3"/>
  <c r="BA106" i="3"/>
  <c r="AZ106" i="3"/>
  <c r="AY106" i="3"/>
  <c r="AX106" i="3"/>
  <c r="AW106" i="3"/>
  <c r="AV106" i="3"/>
  <c r="AT106" i="3"/>
  <c r="AS106" i="3"/>
  <c r="AR106" i="3"/>
  <c r="AQ106" i="3"/>
  <c r="AP106" i="3"/>
  <c r="AO106" i="3"/>
  <c r="AN106" i="3"/>
  <c r="AM106" i="3"/>
  <c r="AL106" i="3"/>
  <c r="AK106" i="3"/>
  <c r="AI106" i="3"/>
  <c r="AH106" i="3"/>
  <c r="AG106" i="3"/>
  <c r="AF106" i="3"/>
  <c r="AE106" i="3"/>
  <c r="AD106" i="3"/>
  <c r="AC106" i="3"/>
  <c r="AB106" i="3"/>
  <c r="AA106" i="3"/>
  <c r="Z106" i="3"/>
  <c r="X106" i="3"/>
  <c r="W106" i="3"/>
  <c r="V106" i="3"/>
  <c r="U106" i="3"/>
  <c r="T106" i="3"/>
  <c r="S106" i="3"/>
  <c r="R106" i="3"/>
  <c r="Q106" i="3"/>
  <c r="P106" i="3"/>
  <c r="O106" i="3"/>
  <c r="M106" i="3"/>
  <c r="L106" i="3"/>
  <c r="K106" i="3"/>
  <c r="J106" i="3"/>
  <c r="I106" i="3"/>
  <c r="H106" i="3"/>
  <c r="G106" i="3"/>
  <c r="F106" i="3"/>
  <c r="E106" i="3"/>
  <c r="D106" i="3"/>
  <c r="C106" i="3"/>
  <c r="A106" i="3"/>
  <c r="B106" i="3" s="1"/>
  <c r="CA105" i="3"/>
  <c r="BZ105" i="3"/>
  <c r="BY105" i="3"/>
  <c r="BX105" i="3"/>
  <c r="BW105" i="3"/>
  <c r="BV105" i="3"/>
  <c r="BU105" i="3"/>
  <c r="BT105" i="3"/>
  <c r="BS105" i="3"/>
  <c r="BR105" i="3"/>
  <c r="BQ105" i="3"/>
  <c r="CH105" i="3" s="1"/>
  <c r="BP105" i="3"/>
  <c r="BO105" i="3"/>
  <c r="BN105" i="3"/>
  <c r="BM105" i="3"/>
  <c r="BL105" i="3"/>
  <c r="BK105" i="3"/>
  <c r="BJ105" i="3"/>
  <c r="BI105" i="3"/>
  <c r="BH105" i="3"/>
  <c r="BG105" i="3"/>
  <c r="BE105" i="3"/>
  <c r="BD105" i="3"/>
  <c r="BC105" i="3"/>
  <c r="BB105" i="3"/>
  <c r="BA105" i="3"/>
  <c r="AZ105" i="3"/>
  <c r="AY105" i="3"/>
  <c r="AX105" i="3"/>
  <c r="AW105" i="3"/>
  <c r="AV105" i="3"/>
  <c r="AT105" i="3"/>
  <c r="AS105" i="3"/>
  <c r="AR105" i="3"/>
  <c r="AQ105" i="3"/>
  <c r="AP105" i="3"/>
  <c r="AO105" i="3"/>
  <c r="AN105" i="3"/>
  <c r="AM105" i="3"/>
  <c r="AL105" i="3"/>
  <c r="AK105" i="3"/>
  <c r="AI105" i="3"/>
  <c r="AH105" i="3"/>
  <c r="AG105" i="3"/>
  <c r="AF105" i="3"/>
  <c r="AE105" i="3"/>
  <c r="AD105" i="3"/>
  <c r="AJ105" i="3" s="1"/>
  <c r="CE105" i="3" s="1"/>
  <c r="AC105" i="3"/>
  <c r="AB105" i="3"/>
  <c r="AA105" i="3"/>
  <c r="Z105" i="3"/>
  <c r="X105" i="3"/>
  <c r="W105" i="3"/>
  <c r="V105" i="3"/>
  <c r="U105" i="3"/>
  <c r="T105" i="3"/>
  <c r="S105" i="3"/>
  <c r="R105" i="3"/>
  <c r="Q105" i="3"/>
  <c r="P105" i="3"/>
  <c r="O105" i="3"/>
  <c r="M105" i="3"/>
  <c r="L105" i="3"/>
  <c r="K105" i="3"/>
  <c r="J105" i="3"/>
  <c r="I105" i="3"/>
  <c r="H105" i="3"/>
  <c r="G105" i="3"/>
  <c r="F105" i="3"/>
  <c r="E105" i="3"/>
  <c r="D105" i="3"/>
  <c r="C105" i="3"/>
  <c r="A105" i="3"/>
  <c r="B105" i="3" s="1"/>
  <c r="CA104" i="3"/>
  <c r="BZ104" i="3"/>
  <c r="BY104" i="3"/>
  <c r="BX104" i="3"/>
  <c r="BW104" i="3"/>
  <c r="BV104" i="3"/>
  <c r="BU104" i="3"/>
  <c r="BT104" i="3"/>
  <c r="BS104" i="3"/>
  <c r="BR104" i="3"/>
  <c r="BP104" i="3"/>
  <c r="BO104" i="3"/>
  <c r="BN104" i="3"/>
  <c r="BM104" i="3"/>
  <c r="BL104" i="3"/>
  <c r="BK104" i="3"/>
  <c r="BJ104" i="3"/>
  <c r="BI104" i="3"/>
  <c r="BH104" i="3"/>
  <c r="BG104" i="3"/>
  <c r="BE104" i="3"/>
  <c r="BD104" i="3"/>
  <c r="BC104" i="3"/>
  <c r="BB104" i="3"/>
  <c r="BA104" i="3"/>
  <c r="AZ104" i="3"/>
  <c r="AY104" i="3"/>
  <c r="AX104" i="3"/>
  <c r="AW104" i="3"/>
  <c r="AV104" i="3"/>
  <c r="AT104" i="3"/>
  <c r="AS104" i="3"/>
  <c r="AR104" i="3"/>
  <c r="AQ104" i="3"/>
  <c r="AP104" i="3"/>
  <c r="AO104" i="3"/>
  <c r="AN104" i="3"/>
  <c r="AM104" i="3"/>
  <c r="AL104" i="3"/>
  <c r="AK104" i="3"/>
  <c r="AI104" i="3"/>
  <c r="AH104" i="3"/>
  <c r="AG104" i="3"/>
  <c r="AF104" i="3"/>
  <c r="AE104" i="3"/>
  <c r="AD104" i="3"/>
  <c r="AC104" i="3"/>
  <c r="AB104" i="3"/>
  <c r="AA104" i="3"/>
  <c r="Z104" i="3"/>
  <c r="X104" i="3"/>
  <c r="W104" i="3"/>
  <c r="V104" i="3"/>
  <c r="U104" i="3"/>
  <c r="T104" i="3"/>
  <c r="S104" i="3"/>
  <c r="Y104" i="3" s="1"/>
  <c r="CD104" i="3" s="1"/>
  <c r="R104" i="3"/>
  <c r="Q104" i="3"/>
  <c r="P104" i="3"/>
  <c r="O104" i="3"/>
  <c r="M104" i="3"/>
  <c r="L104" i="3"/>
  <c r="K104" i="3"/>
  <c r="J104" i="3"/>
  <c r="I104" i="3"/>
  <c r="H104" i="3"/>
  <c r="G104" i="3"/>
  <c r="F104" i="3"/>
  <c r="E104" i="3"/>
  <c r="D104" i="3"/>
  <c r="C104" i="3"/>
  <c r="A104" i="3"/>
  <c r="B104" i="3" s="1"/>
  <c r="CA103" i="3"/>
  <c r="BZ103" i="3"/>
  <c r="BY103" i="3"/>
  <c r="BX103" i="3"/>
  <c r="BW103" i="3"/>
  <c r="BV103" i="3"/>
  <c r="BU103" i="3"/>
  <c r="BT103" i="3"/>
  <c r="BS103" i="3"/>
  <c r="BR103" i="3"/>
  <c r="BP103" i="3"/>
  <c r="BO103" i="3"/>
  <c r="BN103" i="3"/>
  <c r="BM103" i="3"/>
  <c r="BL103" i="3"/>
  <c r="BK103" i="3"/>
  <c r="BJ103" i="3"/>
  <c r="BI103" i="3"/>
  <c r="BH103" i="3"/>
  <c r="BG103" i="3"/>
  <c r="BE103" i="3"/>
  <c r="BD103" i="3"/>
  <c r="BC103" i="3"/>
  <c r="BB103" i="3"/>
  <c r="BA103" i="3"/>
  <c r="AZ103" i="3"/>
  <c r="AY103" i="3"/>
  <c r="AX103" i="3"/>
  <c r="AW103" i="3"/>
  <c r="AV103" i="3"/>
  <c r="AT103" i="3"/>
  <c r="AS103" i="3"/>
  <c r="AR103" i="3"/>
  <c r="AQ103" i="3"/>
  <c r="AP103" i="3"/>
  <c r="AO103" i="3"/>
  <c r="AN103" i="3"/>
  <c r="AM103" i="3"/>
  <c r="AL103" i="3"/>
  <c r="AK103" i="3"/>
  <c r="AI103" i="3"/>
  <c r="AH103" i="3"/>
  <c r="AG103" i="3"/>
  <c r="AF103" i="3"/>
  <c r="AE103" i="3"/>
  <c r="AD103" i="3"/>
  <c r="AC103" i="3"/>
  <c r="AB103" i="3"/>
  <c r="AA103" i="3"/>
  <c r="Z103" i="3"/>
  <c r="X103" i="3"/>
  <c r="W103" i="3"/>
  <c r="V103" i="3"/>
  <c r="U103" i="3"/>
  <c r="T103" i="3"/>
  <c r="S103" i="3"/>
  <c r="R103" i="3"/>
  <c r="Q103" i="3"/>
  <c r="P103" i="3"/>
  <c r="O103" i="3"/>
  <c r="M103" i="3"/>
  <c r="L103" i="3"/>
  <c r="K103" i="3"/>
  <c r="J103" i="3"/>
  <c r="I103" i="3"/>
  <c r="H103" i="3"/>
  <c r="G103" i="3"/>
  <c r="F103" i="3"/>
  <c r="E103" i="3"/>
  <c r="D103" i="3"/>
  <c r="C103" i="3"/>
  <c r="B103" i="3"/>
  <c r="A103" i="3"/>
  <c r="CA102" i="3"/>
  <c r="BZ102" i="3"/>
  <c r="BY102" i="3"/>
  <c r="BX102" i="3"/>
  <c r="BW102" i="3"/>
  <c r="BV102" i="3"/>
  <c r="BU102" i="3"/>
  <c r="BT102" i="3"/>
  <c r="BS102" i="3"/>
  <c r="BR102" i="3"/>
  <c r="BP102" i="3"/>
  <c r="BO102" i="3"/>
  <c r="BN102" i="3"/>
  <c r="BM102" i="3"/>
  <c r="BL102" i="3"/>
  <c r="BK102" i="3"/>
  <c r="BJ102" i="3"/>
  <c r="BI102" i="3"/>
  <c r="BH102" i="3"/>
  <c r="BG102" i="3"/>
  <c r="BE102" i="3"/>
  <c r="BD102" i="3"/>
  <c r="BC102" i="3"/>
  <c r="BB102" i="3"/>
  <c r="BA102" i="3"/>
  <c r="AZ102" i="3"/>
  <c r="AY102" i="3"/>
  <c r="AX102" i="3"/>
  <c r="AW102" i="3"/>
  <c r="AV102" i="3"/>
  <c r="AT102" i="3"/>
  <c r="AS102" i="3"/>
  <c r="AR102" i="3"/>
  <c r="AQ102" i="3"/>
  <c r="AP102" i="3"/>
  <c r="AO102" i="3"/>
  <c r="AN102" i="3"/>
  <c r="AM102" i="3"/>
  <c r="AL102" i="3"/>
  <c r="AK102" i="3"/>
  <c r="AI102" i="3"/>
  <c r="AH102" i="3"/>
  <c r="AG102" i="3"/>
  <c r="AF102" i="3"/>
  <c r="AE102" i="3"/>
  <c r="AD102" i="3"/>
  <c r="AC102" i="3"/>
  <c r="AB102" i="3"/>
  <c r="AA102" i="3"/>
  <c r="Z102" i="3"/>
  <c r="X102" i="3"/>
  <c r="W102" i="3"/>
  <c r="V102" i="3"/>
  <c r="U102" i="3"/>
  <c r="T102" i="3"/>
  <c r="S102" i="3"/>
  <c r="R102" i="3"/>
  <c r="Q102" i="3"/>
  <c r="P102" i="3"/>
  <c r="O102" i="3"/>
  <c r="M102" i="3"/>
  <c r="L102" i="3"/>
  <c r="K102" i="3"/>
  <c r="J102" i="3"/>
  <c r="I102" i="3"/>
  <c r="H102" i="3"/>
  <c r="G102" i="3"/>
  <c r="F102" i="3"/>
  <c r="E102" i="3"/>
  <c r="D102" i="3"/>
  <c r="C102" i="3"/>
  <c r="A102" i="3"/>
  <c r="B102" i="3" s="1"/>
  <c r="CA101" i="3"/>
  <c r="BZ101" i="3"/>
  <c r="BY101" i="3"/>
  <c r="BX101" i="3"/>
  <c r="BW101" i="3"/>
  <c r="BV101" i="3"/>
  <c r="BU101" i="3"/>
  <c r="BT101" i="3"/>
  <c r="BS101" i="3"/>
  <c r="BR101" i="3"/>
  <c r="BP101" i="3"/>
  <c r="BO101" i="3"/>
  <c r="BN101" i="3"/>
  <c r="BM101" i="3"/>
  <c r="BL101" i="3"/>
  <c r="BK101" i="3"/>
  <c r="BJ101" i="3"/>
  <c r="BI101" i="3"/>
  <c r="BH101" i="3"/>
  <c r="BG101" i="3"/>
  <c r="BE101" i="3"/>
  <c r="BD101" i="3"/>
  <c r="BC101" i="3"/>
  <c r="BB101" i="3"/>
  <c r="BA101" i="3"/>
  <c r="AZ101" i="3"/>
  <c r="AY101" i="3"/>
  <c r="AX101" i="3"/>
  <c r="AW101" i="3"/>
  <c r="AV101" i="3"/>
  <c r="AT101" i="3"/>
  <c r="AS101" i="3"/>
  <c r="AR101" i="3"/>
  <c r="AQ101" i="3"/>
  <c r="AP101" i="3"/>
  <c r="AO101" i="3"/>
  <c r="AN101" i="3"/>
  <c r="AM101" i="3"/>
  <c r="AL101" i="3"/>
  <c r="AK101" i="3"/>
  <c r="AI101" i="3"/>
  <c r="AH101" i="3"/>
  <c r="AG101" i="3"/>
  <c r="AF101" i="3"/>
  <c r="AE101" i="3"/>
  <c r="AD101" i="3"/>
  <c r="AC101" i="3"/>
  <c r="AB101" i="3"/>
  <c r="AA101" i="3"/>
  <c r="Z101" i="3"/>
  <c r="X101" i="3"/>
  <c r="W101" i="3"/>
  <c r="V101" i="3"/>
  <c r="U101" i="3"/>
  <c r="T101" i="3"/>
  <c r="S101" i="3"/>
  <c r="R101" i="3"/>
  <c r="Q101" i="3"/>
  <c r="P101" i="3"/>
  <c r="O101" i="3"/>
  <c r="M101" i="3"/>
  <c r="L101" i="3"/>
  <c r="K101" i="3"/>
  <c r="J101" i="3"/>
  <c r="I101" i="3"/>
  <c r="H101" i="3"/>
  <c r="G101" i="3"/>
  <c r="F101" i="3"/>
  <c r="E101" i="3"/>
  <c r="D101" i="3"/>
  <c r="C101" i="3"/>
  <c r="A101" i="3"/>
  <c r="B101" i="3" s="1"/>
  <c r="CA100" i="3"/>
  <c r="BZ100" i="3"/>
  <c r="BY100" i="3"/>
  <c r="BX100" i="3"/>
  <c r="BW100" i="3"/>
  <c r="BV100" i="3"/>
  <c r="BU100" i="3"/>
  <c r="BT100" i="3"/>
  <c r="BS100" i="3"/>
  <c r="BR100" i="3"/>
  <c r="BP100" i="3"/>
  <c r="BO100" i="3"/>
  <c r="BN100" i="3"/>
  <c r="BM100" i="3"/>
  <c r="BL100" i="3"/>
  <c r="BK100" i="3"/>
  <c r="BJ100" i="3"/>
  <c r="BI100" i="3"/>
  <c r="BH100" i="3"/>
  <c r="BG100" i="3"/>
  <c r="BE100" i="3"/>
  <c r="BD100" i="3"/>
  <c r="BC100" i="3"/>
  <c r="BB100" i="3"/>
  <c r="BA100" i="3"/>
  <c r="AZ100" i="3"/>
  <c r="AY100" i="3"/>
  <c r="AX100" i="3"/>
  <c r="AW100" i="3"/>
  <c r="AV100" i="3"/>
  <c r="AT100" i="3"/>
  <c r="AS100" i="3"/>
  <c r="AR100" i="3"/>
  <c r="AQ100" i="3"/>
  <c r="AP100" i="3"/>
  <c r="AU100" i="3" s="1"/>
  <c r="CF100" i="3" s="1"/>
  <c r="AO100" i="3"/>
  <c r="AN100" i="3"/>
  <c r="AM100" i="3"/>
  <c r="AL100" i="3"/>
  <c r="AK100" i="3"/>
  <c r="AI100" i="3"/>
  <c r="AH100" i="3"/>
  <c r="AG100" i="3"/>
  <c r="AF100" i="3"/>
  <c r="AE100" i="3"/>
  <c r="AD100" i="3"/>
  <c r="AC100" i="3"/>
  <c r="AB100" i="3"/>
  <c r="AA100" i="3"/>
  <c r="Z100" i="3"/>
  <c r="X100" i="3"/>
  <c r="W100" i="3"/>
  <c r="V100" i="3"/>
  <c r="U100" i="3"/>
  <c r="T100" i="3"/>
  <c r="S100" i="3"/>
  <c r="R100" i="3"/>
  <c r="Q100" i="3"/>
  <c r="P100" i="3"/>
  <c r="O100" i="3"/>
  <c r="M100" i="3"/>
  <c r="L100" i="3"/>
  <c r="K100" i="3"/>
  <c r="J100" i="3"/>
  <c r="I100" i="3"/>
  <c r="H100" i="3"/>
  <c r="G100" i="3"/>
  <c r="F100" i="3"/>
  <c r="E100" i="3"/>
  <c r="D100" i="3"/>
  <c r="C100" i="3"/>
  <c r="A100" i="3"/>
  <c r="B100" i="3" s="1"/>
  <c r="CA99" i="3"/>
  <c r="BZ99" i="3"/>
  <c r="BY99" i="3"/>
  <c r="BX99" i="3"/>
  <c r="BW99" i="3"/>
  <c r="BV99" i="3"/>
  <c r="BU99" i="3"/>
  <c r="BT99" i="3"/>
  <c r="BS99" i="3"/>
  <c r="BR99" i="3"/>
  <c r="BP99" i="3"/>
  <c r="BO99" i="3"/>
  <c r="BN99" i="3"/>
  <c r="BM99" i="3"/>
  <c r="BL99" i="3"/>
  <c r="BK99" i="3"/>
  <c r="BJ99" i="3"/>
  <c r="BI99" i="3"/>
  <c r="BH99" i="3"/>
  <c r="BG99" i="3"/>
  <c r="BE99" i="3"/>
  <c r="BD99" i="3"/>
  <c r="BC99" i="3"/>
  <c r="BB99" i="3"/>
  <c r="BA99" i="3"/>
  <c r="AZ99" i="3"/>
  <c r="AY99" i="3"/>
  <c r="AX99" i="3"/>
  <c r="AW99" i="3"/>
  <c r="AV99" i="3"/>
  <c r="AT99" i="3"/>
  <c r="AS99" i="3"/>
  <c r="AR99" i="3"/>
  <c r="AQ99" i="3"/>
  <c r="AP99" i="3"/>
  <c r="AO99" i="3"/>
  <c r="AN99" i="3"/>
  <c r="AM99" i="3"/>
  <c r="AL99" i="3"/>
  <c r="AK99" i="3"/>
  <c r="AI99" i="3"/>
  <c r="AH99" i="3"/>
  <c r="AG99" i="3"/>
  <c r="AF99" i="3"/>
  <c r="AE99" i="3"/>
  <c r="AD99" i="3"/>
  <c r="AC99" i="3"/>
  <c r="AB99" i="3"/>
  <c r="AA99" i="3"/>
  <c r="Z99" i="3"/>
  <c r="X99" i="3"/>
  <c r="W99" i="3"/>
  <c r="V99" i="3"/>
  <c r="U99" i="3"/>
  <c r="T99" i="3"/>
  <c r="S99" i="3"/>
  <c r="R99" i="3"/>
  <c r="Q99" i="3"/>
  <c r="P99" i="3"/>
  <c r="O99" i="3"/>
  <c r="M99" i="3"/>
  <c r="L99" i="3"/>
  <c r="K99" i="3"/>
  <c r="J99" i="3"/>
  <c r="I99" i="3"/>
  <c r="H99" i="3"/>
  <c r="G99" i="3"/>
  <c r="F99" i="3"/>
  <c r="E99" i="3"/>
  <c r="D99" i="3"/>
  <c r="C99" i="3"/>
  <c r="A99" i="3"/>
  <c r="B99" i="3" s="1"/>
  <c r="CA98" i="3"/>
  <c r="BZ98" i="3"/>
  <c r="BY98" i="3"/>
  <c r="BX98" i="3"/>
  <c r="BW98" i="3"/>
  <c r="BV98" i="3"/>
  <c r="BU98" i="3"/>
  <c r="BT98" i="3"/>
  <c r="BS98" i="3"/>
  <c r="BR98" i="3"/>
  <c r="BP98" i="3"/>
  <c r="BO98" i="3"/>
  <c r="BN98" i="3"/>
  <c r="BM98" i="3"/>
  <c r="BL98" i="3"/>
  <c r="BK98" i="3"/>
  <c r="BJ98" i="3"/>
  <c r="BI98" i="3"/>
  <c r="BH98" i="3"/>
  <c r="BG98" i="3"/>
  <c r="BE98" i="3"/>
  <c r="BD98" i="3"/>
  <c r="BC98" i="3"/>
  <c r="BB98" i="3"/>
  <c r="BA98" i="3"/>
  <c r="AZ98" i="3"/>
  <c r="AY98" i="3"/>
  <c r="AX98" i="3"/>
  <c r="AW98" i="3"/>
  <c r="AV98" i="3"/>
  <c r="AT98" i="3"/>
  <c r="AS98" i="3"/>
  <c r="AR98" i="3"/>
  <c r="AQ98" i="3"/>
  <c r="AP98" i="3"/>
  <c r="AO98" i="3"/>
  <c r="AN98" i="3"/>
  <c r="AM98" i="3"/>
  <c r="AL98" i="3"/>
  <c r="AK98" i="3"/>
  <c r="AI98" i="3"/>
  <c r="AH98" i="3"/>
  <c r="AG98" i="3"/>
  <c r="AF98" i="3"/>
  <c r="AE98" i="3"/>
  <c r="AD98" i="3"/>
  <c r="AC98" i="3"/>
  <c r="AB98" i="3"/>
  <c r="AA98" i="3"/>
  <c r="Z98" i="3"/>
  <c r="X98" i="3"/>
  <c r="W98" i="3"/>
  <c r="V98" i="3"/>
  <c r="U98" i="3"/>
  <c r="T98" i="3"/>
  <c r="S98" i="3"/>
  <c r="R98" i="3"/>
  <c r="Q98" i="3"/>
  <c r="P98" i="3"/>
  <c r="O98" i="3"/>
  <c r="M98" i="3"/>
  <c r="L98" i="3"/>
  <c r="K98" i="3"/>
  <c r="J98" i="3"/>
  <c r="I98" i="3"/>
  <c r="H98" i="3"/>
  <c r="G98" i="3"/>
  <c r="F98" i="3"/>
  <c r="E98" i="3"/>
  <c r="D98" i="3"/>
  <c r="C98" i="3"/>
  <c r="A98" i="3"/>
  <c r="B98" i="3" s="1"/>
  <c r="CA97" i="3"/>
  <c r="BZ97" i="3"/>
  <c r="BY97" i="3"/>
  <c r="BX97" i="3"/>
  <c r="BW97" i="3"/>
  <c r="BV97" i="3"/>
  <c r="BU97" i="3"/>
  <c r="BT97" i="3"/>
  <c r="BS97" i="3"/>
  <c r="BR97" i="3"/>
  <c r="BP97" i="3"/>
  <c r="BO97" i="3"/>
  <c r="BN97" i="3"/>
  <c r="BM97" i="3"/>
  <c r="BL97" i="3"/>
  <c r="BK97" i="3"/>
  <c r="BJ97" i="3"/>
  <c r="BI97" i="3"/>
  <c r="BH97" i="3"/>
  <c r="BG97" i="3"/>
  <c r="BE97" i="3"/>
  <c r="BD97" i="3"/>
  <c r="BC97" i="3"/>
  <c r="BB97" i="3"/>
  <c r="BA97" i="3"/>
  <c r="AZ97" i="3"/>
  <c r="AY97" i="3"/>
  <c r="AX97" i="3"/>
  <c r="AW97" i="3"/>
  <c r="AV97" i="3"/>
  <c r="AT97" i="3"/>
  <c r="AS97" i="3"/>
  <c r="AR97" i="3"/>
  <c r="AQ97" i="3"/>
  <c r="AP97" i="3"/>
  <c r="AO97" i="3"/>
  <c r="AN97" i="3"/>
  <c r="AM97" i="3"/>
  <c r="AL97" i="3"/>
  <c r="AK97" i="3"/>
  <c r="AI97" i="3"/>
  <c r="AH97" i="3"/>
  <c r="AG97" i="3"/>
  <c r="AF97" i="3"/>
  <c r="AE97" i="3"/>
  <c r="AD97" i="3"/>
  <c r="AC97" i="3"/>
  <c r="AB97" i="3"/>
  <c r="AA97" i="3"/>
  <c r="Z97" i="3"/>
  <c r="X97" i="3"/>
  <c r="W97" i="3"/>
  <c r="V97" i="3"/>
  <c r="U97" i="3"/>
  <c r="T97" i="3"/>
  <c r="S97" i="3"/>
  <c r="R97" i="3"/>
  <c r="Q97" i="3"/>
  <c r="P97" i="3"/>
  <c r="O97" i="3"/>
  <c r="M97" i="3"/>
  <c r="L97" i="3"/>
  <c r="K97" i="3"/>
  <c r="J97" i="3"/>
  <c r="I97" i="3"/>
  <c r="H97" i="3"/>
  <c r="G97" i="3"/>
  <c r="F97" i="3"/>
  <c r="E97" i="3"/>
  <c r="D97" i="3"/>
  <c r="C97" i="3"/>
  <c r="B97" i="3"/>
  <c r="A97" i="3"/>
  <c r="CA96" i="3"/>
  <c r="BZ96" i="3"/>
  <c r="BY96" i="3"/>
  <c r="BX96" i="3"/>
  <c r="BW96" i="3"/>
  <c r="BV96" i="3"/>
  <c r="BU96" i="3"/>
  <c r="BT96" i="3"/>
  <c r="BS96" i="3"/>
  <c r="BR96" i="3"/>
  <c r="BP96" i="3"/>
  <c r="BO96" i="3"/>
  <c r="BN96" i="3"/>
  <c r="BM96" i="3"/>
  <c r="BL96" i="3"/>
  <c r="BK96" i="3"/>
  <c r="BJ96" i="3"/>
  <c r="BI96" i="3"/>
  <c r="BH96" i="3"/>
  <c r="BG96" i="3"/>
  <c r="BE96" i="3"/>
  <c r="BD96" i="3"/>
  <c r="BC96" i="3"/>
  <c r="BB96" i="3"/>
  <c r="BA96" i="3"/>
  <c r="AZ96" i="3"/>
  <c r="AY96" i="3"/>
  <c r="AX96" i="3"/>
  <c r="AW96" i="3"/>
  <c r="AV96" i="3"/>
  <c r="AT96" i="3"/>
  <c r="AS96" i="3"/>
  <c r="AR96" i="3"/>
  <c r="AQ96" i="3"/>
  <c r="AP96" i="3"/>
  <c r="AO96" i="3"/>
  <c r="AN96" i="3"/>
  <c r="AM96" i="3"/>
  <c r="AL96" i="3"/>
  <c r="AK96" i="3"/>
  <c r="AI96" i="3"/>
  <c r="AH96" i="3"/>
  <c r="AG96" i="3"/>
  <c r="AF96" i="3"/>
  <c r="AE96" i="3"/>
  <c r="AD96" i="3"/>
  <c r="AC96" i="3"/>
  <c r="AB96" i="3"/>
  <c r="AA96" i="3"/>
  <c r="Z96" i="3"/>
  <c r="X96" i="3"/>
  <c r="W96" i="3"/>
  <c r="V96" i="3"/>
  <c r="U96" i="3"/>
  <c r="T96" i="3"/>
  <c r="S96" i="3"/>
  <c r="R96" i="3"/>
  <c r="Q96" i="3"/>
  <c r="P96" i="3"/>
  <c r="O96" i="3"/>
  <c r="M96" i="3"/>
  <c r="L96" i="3"/>
  <c r="K96" i="3"/>
  <c r="J96" i="3"/>
  <c r="I96" i="3"/>
  <c r="H96" i="3"/>
  <c r="G96" i="3"/>
  <c r="F96" i="3"/>
  <c r="E96" i="3"/>
  <c r="D96" i="3"/>
  <c r="C96" i="3"/>
  <c r="A96" i="3"/>
  <c r="B96" i="3" s="1"/>
  <c r="CA95" i="3"/>
  <c r="BZ95" i="3"/>
  <c r="BY95" i="3"/>
  <c r="BX95" i="3"/>
  <c r="BW95" i="3"/>
  <c r="BV95" i="3"/>
  <c r="BU95" i="3"/>
  <c r="BT95" i="3"/>
  <c r="BS95" i="3"/>
  <c r="BR95" i="3"/>
  <c r="BP95" i="3"/>
  <c r="BO95" i="3"/>
  <c r="BN95" i="3"/>
  <c r="BM95" i="3"/>
  <c r="BL95" i="3"/>
  <c r="BK95" i="3"/>
  <c r="BJ95" i="3"/>
  <c r="BI95" i="3"/>
  <c r="BH95" i="3"/>
  <c r="BG95" i="3"/>
  <c r="BE95" i="3"/>
  <c r="BD95" i="3"/>
  <c r="BC95" i="3"/>
  <c r="BB95" i="3"/>
  <c r="BA95" i="3"/>
  <c r="AZ95" i="3"/>
  <c r="AY95" i="3"/>
  <c r="AX95" i="3"/>
  <c r="AW95" i="3"/>
  <c r="AV95" i="3"/>
  <c r="AT95" i="3"/>
  <c r="AS95" i="3"/>
  <c r="AR95" i="3"/>
  <c r="AQ95" i="3"/>
  <c r="AP95" i="3"/>
  <c r="AO95" i="3"/>
  <c r="AN95" i="3"/>
  <c r="AM95" i="3"/>
  <c r="AL95" i="3"/>
  <c r="AK95" i="3"/>
  <c r="AI95" i="3"/>
  <c r="AH95" i="3"/>
  <c r="AG95" i="3"/>
  <c r="AF95" i="3"/>
  <c r="AE95" i="3"/>
  <c r="AD95" i="3"/>
  <c r="AC95" i="3"/>
  <c r="AB95" i="3"/>
  <c r="AA95" i="3"/>
  <c r="Z95" i="3"/>
  <c r="X95" i="3"/>
  <c r="W95" i="3"/>
  <c r="V95" i="3"/>
  <c r="U95" i="3"/>
  <c r="T95" i="3"/>
  <c r="S95" i="3"/>
  <c r="R95" i="3"/>
  <c r="Q95" i="3"/>
  <c r="P95" i="3"/>
  <c r="O95" i="3"/>
  <c r="M95" i="3"/>
  <c r="L95" i="3"/>
  <c r="K95" i="3"/>
  <c r="J95" i="3"/>
  <c r="I95" i="3"/>
  <c r="H95" i="3"/>
  <c r="G95" i="3"/>
  <c r="F95" i="3"/>
  <c r="E95" i="3"/>
  <c r="D95" i="3"/>
  <c r="C95" i="3"/>
  <c r="B95" i="3"/>
  <c r="CB95" i="3" s="1"/>
  <c r="CI95" i="3" s="1"/>
  <c r="A95" i="3"/>
  <c r="CA94" i="3"/>
  <c r="BZ94" i="3"/>
  <c r="BY94" i="3"/>
  <c r="BX94" i="3"/>
  <c r="BW94" i="3"/>
  <c r="BV94" i="3"/>
  <c r="BU94" i="3"/>
  <c r="BT94" i="3"/>
  <c r="BS94" i="3"/>
  <c r="BR94" i="3"/>
  <c r="BP94" i="3"/>
  <c r="BO94" i="3"/>
  <c r="BN94" i="3"/>
  <c r="BM94" i="3"/>
  <c r="BL94" i="3"/>
  <c r="BK94" i="3"/>
  <c r="BJ94" i="3"/>
  <c r="BI94" i="3"/>
  <c r="BH94" i="3"/>
  <c r="BG94" i="3"/>
  <c r="BE94" i="3"/>
  <c r="BD94" i="3"/>
  <c r="BC94" i="3"/>
  <c r="BB94" i="3"/>
  <c r="BA94" i="3"/>
  <c r="AZ94" i="3"/>
  <c r="AY94" i="3"/>
  <c r="AX94" i="3"/>
  <c r="AW94" i="3"/>
  <c r="AV94" i="3"/>
  <c r="AT94" i="3"/>
  <c r="AS94" i="3"/>
  <c r="AR94" i="3"/>
  <c r="AQ94" i="3"/>
  <c r="AP94" i="3"/>
  <c r="AO94" i="3"/>
  <c r="AN94" i="3"/>
  <c r="AM94" i="3"/>
  <c r="AL94" i="3"/>
  <c r="AK94" i="3"/>
  <c r="AI94" i="3"/>
  <c r="AH94" i="3"/>
  <c r="AG94" i="3"/>
  <c r="AF94" i="3"/>
  <c r="AE94" i="3"/>
  <c r="AD94" i="3"/>
  <c r="AC94" i="3"/>
  <c r="AB94" i="3"/>
  <c r="AA94" i="3"/>
  <c r="Z94" i="3"/>
  <c r="X94" i="3"/>
  <c r="W94" i="3"/>
  <c r="V94" i="3"/>
  <c r="U94" i="3"/>
  <c r="T94" i="3"/>
  <c r="S94" i="3"/>
  <c r="R94" i="3"/>
  <c r="Q94" i="3"/>
  <c r="P94" i="3"/>
  <c r="O94" i="3"/>
  <c r="M94" i="3"/>
  <c r="L94" i="3"/>
  <c r="K94" i="3"/>
  <c r="J94" i="3"/>
  <c r="I94" i="3"/>
  <c r="H94" i="3"/>
  <c r="G94" i="3"/>
  <c r="F94" i="3"/>
  <c r="E94" i="3"/>
  <c r="D94" i="3"/>
  <c r="C94" i="3"/>
  <c r="A94" i="3"/>
  <c r="B94" i="3" s="1"/>
  <c r="CA93" i="3"/>
  <c r="BZ93" i="3"/>
  <c r="BY93" i="3"/>
  <c r="BX93" i="3"/>
  <c r="BW93" i="3"/>
  <c r="BV93" i="3"/>
  <c r="BU93" i="3"/>
  <c r="BT93" i="3"/>
  <c r="BS93" i="3"/>
  <c r="BR93" i="3"/>
  <c r="BP93" i="3"/>
  <c r="BO93" i="3"/>
  <c r="BN93" i="3"/>
  <c r="BM93" i="3"/>
  <c r="BL93" i="3"/>
  <c r="BK93" i="3"/>
  <c r="BJ93" i="3"/>
  <c r="BI93" i="3"/>
  <c r="BH93" i="3"/>
  <c r="BG93" i="3"/>
  <c r="BE93" i="3"/>
  <c r="BD93" i="3"/>
  <c r="BC93" i="3"/>
  <c r="BB93" i="3"/>
  <c r="BA93" i="3"/>
  <c r="AZ93" i="3"/>
  <c r="AY93" i="3"/>
  <c r="AX93" i="3"/>
  <c r="AW93" i="3"/>
  <c r="AV93" i="3"/>
  <c r="AT93" i="3"/>
  <c r="AS93" i="3"/>
  <c r="AR93" i="3"/>
  <c r="AQ93" i="3"/>
  <c r="AP93" i="3"/>
  <c r="AO93" i="3"/>
  <c r="AN93" i="3"/>
  <c r="AM93" i="3"/>
  <c r="AL93" i="3"/>
  <c r="AK93" i="3"/>
  <c r="AI93" i="3"/>
  <c r="AH93" i="3"/>
  <c r="AG93" i="3"/>
  <c r="AF93" i="3"/>
  <c r="AE93" i="3"/>
  <c r="AD93" i="3"/>
  <c r="AC93" i="3"/>
  <c r="AB93" i="3"/>
  <c r="AA93" i="3"/>
  <c r="Z93" i="3"/>
  <c r="X93" i="3"/>
  <c r="W93" i="3"/>
  <c r="V93" i="3"/>
  <c r="U93" i="3"/>
  <c r="T93" i="3"/>
  <c r="S93" i="3"/>
  <c r="R93" i="3"/>
  <c r="Q93" i="3"/>
  <c r="P93" i="3"/>
  <c r="O93" i="3"/>
  <c r="M93" i="3"/>
  <c r="L93" i="3"/>
  <c r="K93" i="3"/>
  <c r="J93" i="3"/>
  <c r="I93" i="3"/>
  <c r="H93" i="3"/>
  <c r="G93" i="3"/>
  <c r="F93" i="3"/>
  <c r="E93" i="3"/>
  <c r="D93" i="3"/>
  <c r="C93" i="3"/>
  <c r="B93" i="3"/>
  <c r="A93" i="3"/>
  <c r="CA92" i="3"/>
  <c r="BZ92" i="3"/>
  <c r="BY92" i="3"/>
  <c r="BX92" i="3"/>
  <c r="BW92" i="3"/>
  <c r="BV92" i="3"/>
  <c r="BU92" i="3"/>
  <c r="BT92" i="3"/>
  <c r="BS92" i="3"/>
  <c r="BR92" i="3"/>
  <c r="BP92" i="3"/>
  <c r="BO92" i="3"/>
  <c r="BN92" i="3"/>
  <c r="BM92" i="3"/>
  <c r="BL92" i="3"/>
  <c r="BK92" i="3"/>
  <c r="BJ92" i="3"/>
  <c r="BI92" i="3"/>
  <c r="BH92" i="3"/>
  <c r="BG92" i="3"/>
  <c r="BE92" i="3"/>
  <c r="BD92" i="3"/>
  <c r="BC92" i="3"/>
  <c r="BB92" i="3"/>
  <c r="BA92" i="3"/>
  <c r="AZ92" i="3"/>
  <c r="AY92" i="3"/>
  <c r="AX92" i="3"/>
  <c r="AW92" i="3"/>
  <c r="AV92" i="3"/>
  <c r="AT92" i="3"/>
  <c r="AS92" i="3"/>
  <c r="AR92" i="3"/>
  <c r="AQ92" i="3"/>
  <c r="AP92" i="3"/>
  <c r="AO92" i="3"/>
  <c r="AN92" i="3"/>
  <c r="AM92" i="3"/>
  <c r="AL92" i="3"/>
  <c r="AK92" i="3"/>
  <c r="AI92" i="3"/>
  <c r="AH92" i="3"/>
  <c r="AG92" i="3"/>
  <c r="AF92" i="3"/>
  <c r="AE92" i="3"/>
  <c r="AD92" i="3"/>
  <c r="AC92" i="3"/>
  <c r="AB92" i="3"/>
  <c r="AA92" i="3"/>
  <c r="Z92" i="3"/>
  <c r="X92" i="3"/>
  <c r="W92" i="3"/>
  <c r="V92" i="3"/>
  <c r="U92" i="3"/>
  <c r="T92" i="3"/>
  <c r="S92" i="3"/>
  <c r="R92" i="3"/>
  <c r="Q92" i="3"/>
  <c r="P92" i="3"/>
  <c r="O92" i="3"/>
  <c r="M92" i="3"/>
  <c r="L92" i="3"/>
  <c r="K92" i="3"/>
  <c r="J92" i="3"/>
  <c r="I92" i="3"/>
  <c r="H92" i="3"/>
  <c r="G92" i="3"/>
  <c r="F92" i="3"/>
  <c r="E92" i="3"/>
  <c r="D92" i="3"/>
  <c r="C92" i="3"/>
  <c r="A92" i="3"/>
  <c r="B92" i="3" s="1"/>
  <c r="CA91" i="3"/>
  <c r="BZ91" i="3"/>
  <c r="BY91" i="3"/>
  <c r="BX91" i="3"/>
  <c r="BW91" i="3"/>
  <c r="BV91" i="3"/>
  <c r="BU91" i="3"/>
  <c r="BT91" i="3"/>
  <c r="BS91" i="3"/>
  <c r="BR91" i="3"/>
  <c r="BP91" i="3"/>
  <c r="BO91" i="3"/>
  <c r="BN91" i="3"/>
  <c r="BM91" i="3"/>
  <c r="BL91" i="3"/>
  <c r="BK91" i="3"/>
  <c r="BJ91" i="3"/>
  <c r="BI91" i="3"/>
  <c r="BH91" i="3"/>
  <c r="BG91" i="3"/>
  <c r="BE91" i="3"/>
  <c r="BD91" i="3"/>
  <c r="BC91" i="3"/>
  <c r="BB91" i="3"/>
  <c r="BA91" i="3"/>
  <c r="AZ91" i="3"/>
  <c r="AY91" i="3"/>
  <c r="AX91" i="3"/>
  <c r="AW91" i="3"/>
  <c r="AV91" i="3"/>
  <c r="AT91" i="3"/>
  <c r="AS91" i="3"/>
  <c r="AR91" i="3"/>
  <c r="AQ91" i="3"/>
  <c r="AP91" i="3"/>
  <c r="AO91" i="3"/>
  <c r="AN91" i="3"/>
  <c r="AM91" i="3"/>
  <c r="AL91" i="3"/>
  <c r="AK91" i="3"/>
  <c r="AI91" i="3"/>
  <c r="AH91" i="3"/>
  <c r="AG91" i="3"/>
  <c r="AF91" i="3"/>
  <c r="AE91" i="3"/>
  <c r="AD91" i="3"/>
  <c r="AC91" i="3"/>
  <c r="AB91" i="3"/>
  <c r="AA91" i="3"/>
  <c r="Z91" i="3"/>
  <c r="X91" i="3"/>
  <c r="W91" i="3"/>
  <c r="V91" i="3"/>
  <c r="U91" i="3"/>
  <c r="T91" i="3"/>
  <c r="S91" i="3"/>
  <c r="R91" i="3"/>
  <c r="Q91" i="3"/>
  <c r="P91" i="3"/>
  <c r="O91" i="3"/>
  <c r="M91" i="3"/>
  <c r="L91" i="3"/>
  <c r="K91" i="3"/>
  <c r="J91" i="3"/>
  <c r="I91" i="3"/>
  <c r="H91" i="3"/>
  <c r="G91" i="3"/>
  <c r="F91" i="3"/>
  <c r="E91" i="3"/>
  <c r="D91" i="3"/>
  <c r="C91" i="3"/>
  <c r="A91" i="3"/>
  <c r="B91" i="3" s="1"/>
  <c r="CA90" i="3"/>
  <c r="BZ90" i="3"/>
  <c r="BY90" i="3"/>
  <c r="BX90" i="3"/>
  <c r="BW90" i="3"/>
  <c r="BV90" i="3"/>
  <c r="BU90" i="3"/>
  <c r="BT90" i="3"/>
  <c r="BS90" i="3"/>
  <c r="BR90" i="3"/>
  <c r="BP90" i="3"/>
  <c r="BO90" i="3"/>
  <c r="BN90" i="3"/>
  <c r="BM90" i="3"/>
  <c r="BL90" i="3"/>
  <c r="BK90" i="3"/>
  <c r="BQ90" i="3" s="1"/>
  <c r="CH90" i="3" s="1"/>
  <c r="BJ90" i="3"/>
  <c r="BI90" i="3"/>
  <c r="BH90" i="3"/>
  <c r="BG90" i="3"/>
  <c r="BE90" i="3"/>
  <c r="BD90" i="3"/>
  <c r="BC90" i="3"/>
  <c r="BB90" i="3"/>
  <c r="BA90" i="3"/>
  <c r="AZ90" i="3"/>
  <c r="AY90" i="3"/>
  <c r="AX90" i="3"/>
  <c r="AW90" i="3"/>
  <c r="AV90" i="3"/>
  <c r="AT90" i="3"/>
  <c r="AS90" i="3"/>
  <c r="AR90" i="3"/>
  <c r="AQ90" i="3"/>
  <c r="AP90" i="3"/>
  <c r="AO90" i="3"/>
  <c r="AN90" i="3"/>
  <c r="AM90" i="3"/>
  <c r="AL90" i="3"/>
  <c r="AK90" i="3"/>
  <c r="AI90" i="3"/>
  <c r="AH90" i="3"/>
  <c r="AG90" i="3"/>
  <c r="AF90" i="3"/>
  <c r="AE90" i="3"/>
  <c r="AD90" i="3"/>
  <c r="AC90" i="3"/>
  <c r="AB90" i="3"/>
  <c r="AA90" i="3"/>
  <c r="Z90" i="3"/>
  <c r="X90" i="3"/>
  <c r="W90" i="3"/>
  <c r="V90" i="3"/>
  <c r="U90" i="3"/>
  <c r="T90" i="3"/>
  <c r="S90" i="3"/>
  <c r="R90" i="3"/>
  <c r="Q90" i="3"/>
  <c r="P90" i="3"/>
  <c r="O90" i="3"/>
  <c r="M90" i="3"/>
  <c r="L90" i="3"/>
  <c r="K90" i="3"/>
  <c r="J90" i="3"/>
  <c r="I90" i="3"/>
  <c r="H90" i="3"/>
  <c r="G90" i="3"/>
  <c r="F90" i="3"/>
  <c r="E90" i="3"/>
  <c r="D90" i="3"/>
  <c r="C90" i="3"/>
  <c r="A90" i="3"/>
  <c r="B90" i="3" s="1"/>
  <c r="CA89" i="3"/>
  <c r="BZ89" i="3"/>
  <c r="BY89" i="3"/>
  <c r="BX89" i="3"/>
  <c r="BW89" i="3"/>
  <c r="BV89" i="3"/>
  <c r="BU89" i="3"/>
  <c r="BT89" i="3"/>
  <c r="BS89" i="3"/>
  <c r="BR89" i="3"/>
  <c r="BP89" i="3"/>
  <c r="BO89" i="3"/>
  <c r="BN89" i="3"/>
  <c r="BM89" i="3"/>
  <c r="BL89" i="3"/>
  <c r="BK89" i="3"/>
  <c r="BJ89" i="3"/>
  <c r="BI89" i="3"/>
  <c r="BH89" i="3"/>
  <c r="BG89" i="3"/>
  <c r="BE89" i="3"/>
  <c r="BD89" i="3"/>
  <c r="BC89" i="3"/>
  <c r="BB89" i="3"/>
  <c r="BA89" i="3"/>
  <c r="AZ89" i="3"/>
  <c r="AY89" i="3"/>
  <c r="AX89" i="3"/>
  <c r="AW89" i="3"/>
  <c r="AV89" i="3"/>
  <c r="AT89" i="3"/>
  <c r="AS89" i="3"/>
  <c r="AR89" i="3"/>
  <c r="AQ89" i="3"/>
  <c r="AP89" i="3"/>
  <c r="AO89" i="3"/>
  <c r="AN89" i="3"/>
  <c r="AM89" i="3"/>
  <c r="AL89" i="3"/>
  <c r="AK89" i="3"/>
  <c r="AI89" i="3"/>
  <c r="AH89" i="3"/>
  <c r="AG89" i="3"/>
  <c r="AF89" i="3"/>
  <c r="AE89" i="3"/>
  <c r="AD89" i="3"/>
  <c r="AC89" i="3"/>
  <c r="AB89" i="3"/>
  <c r="AA89" i="3"/>
  <c r="Z89" i="3"/>
  <c r="X89" i="3"/>
  <c r="W89" i="3"/>
  <c r="V89" i="3"/>
  <c r="U89" i="3"/>
  <c r="T89" i="3"/>
  <c r="S89" i="3"/>
  <c r="R89" i="3"/>
  <c r="Q89" i="3"/>
  <c r="P89" i="3"/>
  <c r="O89" i="3"/>
  <c r="M89" i="3"/>
  <c r="L89" i="3"/>
  <c r="K89" i="3"/>
  <c r="J89" i="3"/>
  <c r="I89" i="3"/>
  <c r="H89" i="3"/>
  <c r="G89" i="3"/>
  <c r="F89" i="3"/>
  <c r="E89" i="3"/>
  <c r="D89" i="3"/>
  <c r="C89" i="3"/>
  <c r="A89" i="3"/>
  <c r="B89" i="3" s="1"/>
  <c r="CA88" i="3"/>
  <c r="BZ88" i="3"/>
  <c r="BY88" i="3"/>
  <c r="BX88" i="3"/>
  <c r="BW88" i="3"/>
  <c r="BV88" i="3"/>
  <c r="BU88" i="3"/>
  <c r="BT88" i="3"/>
  <c r="BS88" i="3"/>
  <c r="BR88" i="3"/>
  <c r="BP88" i="3"/>
  <c r="BO88" i="3"/>
  <c r="BN88" i="3"/>
  <c r="BM88" i="3"/>
  <c r="BL88" i="3"/>
  <c r="BK88" i="3"/>
  <c r="BJ88" i="3"/>
  <c r="BI88" i="3"/>
  <c r="BH88" i="3"/>
  <c r="BG88" i="3"/>
  <c r="BE88" i="3"/>
  <c r="BD88" i="3"/>
  <c r="BC88" i="3"/>
  <c r="BB88" i="3"/>
  <c r="BA88" i="3"/>
  <c r="AZ88" i="3"/>
  <c r="AY88" i="3"/>
  <c r="AX88" i="3"/>
  <c r="AW88" i="3"/>
  <c r="AV88" i="3"/>
  <c r="AT88" i="3"/>
  <c r="AS88" i="3"/>
  <c r="AR88" i="3"/>
  <c r="AQ88" i="3"/>
  <c r="AP88" i="3"/>
  <c r="AO88" i="3"/>
  <c r="AN88" i="3"/>
  <c r="AM88" i="3"/>
  <c r="AL88" i="3"/>
  <c r="AK88" i="3"/>
  <c r="AI88" i="3"/>
  <c r="AH88" i="3"/>
  <c r="AG88" i="3"/>
  <c r="AF88" i="3"/>
  <c r="AE88" i="3"/>
  <c r="AD88" i="3"/>
  <c r="AC88" i="3"/>
  <c r="AB88" i="3"/>
  <c r="AA88" i="3"/>
  <c r="Z88" i="3"/>
  <c r="X88" i="3"/>
  <c r="W88" i="3"/>
  <c r="V88" i="3"/>
  <c r="U88" i="3"/>
  <c r="T88" i="3"/>
  <c r="S88" i="3"/>
  <c r="R88" i="3"/>
  <c r="Q88" i="3"/>
  <c r="P88" i="3"/>
  <c r="O88" i="3"/>
  <c r="M88" i="3"/>
  <c r="L88" i="3"/>
  <c r="K88" i="3"/>
  <c r="J88" i="3"/>
  <c r="I88" i="3"/>
  <c r="H88" i="3"/>
  <c r="G88" i="3"/>
  <c r="F88" i="3"/>
  <c r="E88" i="3"/>
  <c r="D88" i="3"/>
  <c r="C88" i="3"/>
  <c r="A88" i="3"/>
  <c r="B88" i="3" s="1"/>
  <c r="CA87" i="3"/>
  <c r="BZ87" i="3"/>
  <c r="BY87" i="3"/>
  <c r="BX87" i="3"/>
  <c r="BW87" i="3"/>
  <c r="BV87" i="3"/>
  <c r="BU87" i="3"/>
  <c r="BT87" i="3"/>
  <c r="BS87" i="3"/>
  <c r="BR87" i="3"/>
  <c r="BP87" i="3"/>
  <c r="BO87" i="3"/>
  <c r="BN87" i="3"/>
  <c r="BM87" i="3"/>
  <c r="BL87" i="3"/>
  <c r="BK87" i="3"/>
  <c r="BJ87" i="3"/>
  <c r="BI87" i="3"/>
  <c r="BH87" i="3"/>
  <c r="BG87" i="3"/>
  <c r="BE87" i="3"/>
  <c r="BD87" i="3"/>
  <c r="BC87" i="3"/>
  <c r="BB87" i="3"/>
  <c r="BA87" i="3"/>
  <c r="AZ87" i="3"/>
  <c r="AY87" i="3"/>
  <c r="AX87" i="3"/>
  <c r="AW87" i="3"/>
  <c r="AV87" i="3"/>
  <c r="AT87" i="3"/>
  <c r="AS87" i="3"/>
  <c r="AR87" i="3"/>
  <c r="AQ87" i="3"/>
  <c r="AP87" i="3"/>
  <c r="AO87" i="3"/>
  <c r="AN87" i="3"/>
  <c r="AM87" i="3"/>
  <c r="AL87" i="3"/>
  <c r="AK87" i="3"/>
  <c r="AI87" i="3"/>
  <c r="AH87" i="3"/>
  <c r="AG87" i="3"/>
  <c r="AF87" i="3"/>
  <c r="AE87" i="3"/>
  <c r="AD87" i="3"/>
  <c r="AC87" i="3"/>
  <c r="AB87" i="3"/>
  <c r="AA87" i="3"/>
  <c r="Z87" i="3"/>
  <c r="X87" i="3"/>
  <c r="W87" i="3"/>
  <c r="V87" i="3"/>
  <c r="U87" i="3"/>
  <c r="T87" i="3"/>
  <c r="S87" i="3"/>
  <c r="R87" i="3"/>
  <c r="Q87" i="3"/>
  <c r="P87" i="3"/>
  <c r="O87" i="3"/>
  <c r="M87" i="3"/>
  <c r="L87" i="3"/>
  <c r="K87" i="3"/>
  <c r="J87" i="3"/>
  <c r="I87" i="3"/>
  <c r="H87" i="3"/>
  <c r="G87" i="3"/>
  <c r="F87" i="3"/>
  <c r="E87" i="3"/>
  <c r="D87" i="3"/>
  <c r="C87" i="3"/>
  <c r="B87" i="3"/>
  <c r="A87" i="3"/>
  <c r="CA86" i="3"/>
  <c r="BZ86" i="3"/>
  <c r="BY86" i="3"/>
  <c r="BX86" i="3"/>
  <c r="BW86" i="3"/>
  <c r="BV86" i="3"/>
  <c r="BU86" i="3"/>
  <c r="BT86" i="3"/>
  <c r="BS86" i="3"/>
  <c r="BR86" i="3"/>
  <c r="BP86" i="3"/>
  <c r="BO86" i="3"/>
  <c r="BN86" i="3"/>
  <c r="BM86" i="3"/>
  <c r="BL86" i="3"/>
  <c r="BK86" i="3"/>
  <c r="BJ86" i="3"/>
  <c r="BI86" i="3"/>
  <c r="BH86" i="3"/>
  <c r="BG86" i="3"/>
  <c r="BE86" i="3"/>
  <c r="BD86" i="3"/>
  <c r="BC86" i="3"/>
  <c r="BB86" i="3"/>
  <c r="BA86" i="3"/>
  <c r="AZ86" i="3"/>
  <c r="AY86" i="3"/>
  <c r="AX86" i="3"/>
  <c r="AW86" i="3"/>
  <c r="AV86" i="3"/>
  <c r="AT86" i="3"/>
  <c r="AS86" i="3"/>
  <c r="AR86" i="3"/>
  <c r="AQ86" i="3"/>
  <c r="AP86" i="3"/>
  <c r="AO86" i="3"/>
  <c r="AN86" i="3"/>
  <c r="AM86" i="3"/>
  <c r="AL86" i="3"/>
  <c r="AK86" i="3"/>
  <c r="AI86" i="3"/>
  <c r="AH86" i="3"/>
  <c r="AG86" i="3"/>
  <c r="AF86" i="3"/>
  <c r="AE86" i="3"/>
  <c r="AD86" i="3"/>
  <c r="AC86" i="3"/>
  <c r="AB86" i="3"/>
  <c r="AA86" i="3"/>
  <c r="Z86" i="3"/>
  <c r="X86" i="3"/>
  <c r="W86" i="3"/>
  <c r="V86" i="3"/>
  <c r="U86" i="3"/>
  <c r="T86" i="3"/>
  <c r="S86" i="3"/>
  <c r="R86" i="3"/>
  <c r="Q86" i="3"/>
  <c r="P86" i="3"/>
  <c r="O86" i="3"/>
  <c r="M86" i="3"/>
  <c r="L86" i="3"/>
  <c r="K86" i="3"/>
  <c r="J86" i="3"/>
  <c r="I86" i="3"/>
  <c r="H86" i="3"/>
  <c r="G86" i="3"/>
  <c r="F86" i="3"/>
  <c r="E86" i="3"/>
  <c r="D86" i="3"/>
  <c r="C86" i="3"/>
  <c r="A86" i="3"/>
  <c r="B86" i="3" s="1"/>
  <c r="CA85" i="3"/>
  <c r="BZ85" i="3"/>
  <c r="BY85" i="3"/>
  <c r="BX85" i="3"/>
  <c r="BW85" i="3"/>
  <c r="BV85" i="3"/>
  <c r="BU85" i="3"/>
  <c r="BT85" i="3"/>
  <c r="BS85" i="3"/>
  <c r="BR85" i="3"/>
  <c r="BP85" i="3"/>
  <c r="BO85" i="3"/>
  <c r="BN85" i="3"/>
  <c r="BM85" i="3"/>
  <c r="BL85" i="3"/>
  <c r="BK85" i="3"/>
  <c r="BJ85" i="3"/>
  <c r="BI85" i="3"/>
  <c r="BH85" i="3"/>
  <c r="BG85" i="3"/>
  <c r="BE85" i="3"/>
  <c r="BD85" i="3"/>
  <c r="BC85" i="3"/>
  <c r="BB85" i="3"/>
  <c r="BA85" i="3"/>
  <c r="AZ85" i="3"/>
  <c r="AY85" i="3"/>
  <c r="AX85" i="3"/>
  <c r="AW85" i="3"/>
  <c r="AV85" i="3"/>
  <c r="AT85" i="3"/>
  <c r="AS85" i="3"/>
  <c r="AR85" i="3"/>
  <c r="AQ85" i="3"/>
  <c r="AP85" i="3"/>
  <c r="AO85" i="3"/>
  <c r="AN85" i="3"/>
  <c r="AM85" i="3"/>
  <c r="AL85" i="3"/>
  <c r="AK85" i="3"/>
  <c r="AI85" i="3"/>
  <c r="AH85" i="3"/>
  <c r="AG85" i="3"/>
  <c r="AF85" i="3"/>
  <c r="AE85" i="3"/>
  <c r="AD85" i="3"/>
  <c r="AC85" i="3"/>
  <c r="AB85" i="3"/>
  <c r="AA85" i="3"/>
  <c r="Z85" i="3"/>
  <c r="X85" i="3"/>
  <c r="W85" i="3"/>
  <c r="V85" i="3"/>
  <c r="U85" i="3"/>
  <c r="T85" i="3"/>
  <c r="S85" i="3"/>
  <c r="R85" i="3"/>
  <c r="Q85" i="3"/>
  <c r="P85" i="3"/>
  <c r="O85" i="3"/>
  <c r="M85" i="3"/>
  <c r="L85" i="3"/>
  <c r="K85" i="3"/>
  <c r="J85" i="3"/>
  <c r="I85" i="3"/>
  <c r="H85" i="3"/>
  <c r="G85" i="3"/>
  <c r="F85" i="3"/>
  <c r="E85" i="3"/>
  <c r="D85" i="3"/>
  <c r="C85" i="3"/>
  <c r="A85" i="3"/>
  <c r="B85" i="3" s="1"/>
  <c r="CA84" i="3"/>
  <c r="BZ84" i="3"/>
  <c r="BY84" i="3"/>
  <c r="BX84" i="3"/>
  <c r="BW84" i="3"/>
  <c r="BV84" i="3"/>
  <c r="BU84" i="3"/>
  <c r="BT84" i="3"/>
  <c r="BS84" i="3"/>
  <c r="BR84" i="3"/>
  <c r="BP84" i="3"/>
  <c r="BO84" i="3"/>
  <c r="BN84" i="3"/>
  <c r="BM84" i="3"/>
  <c r="BL84" i="3"/>
  <c r="BK84" i="3"/>
  <c r="BJ84" i="3"/>
  <c r="BI84" i="3"/>
  <c r="BH84" i="3"/>
  <c r="BG84" i="3"/>
  <c r="BE84" i="3"/>
  <c r="BD84" i="3"/>
  <c r="BC84" i="3"/>
  <c r="BB84" i="3"/>
  <c r="BA84" i="3"/>
  <c r="AZ84" i="3"/>
  <c r="AY84" i="3"/>
  <c r="AX84" i="3"/>
  <c r="AW84" i="3"/>
  <c r="AV84" i="3"/>
  <c r="AT84" i="3"/>
  <c r="AS84" i="3"/>
  <c r="AR84" i="3"/>
  <c r="AQ84" i="3"/>
  <c r="AP84" i="3"/>
  <c r="AO84" i="3"/>
  <c r="AN84" i="3"/>
  <c r="AM84" i="3"/>
  <c r="AL84" i="3"/>
  <c r="AK84" i="3"/>
  <c r="AI84" i="3"/>
  <c r="AH84" i="3"/>
  <c r="AG84" i="3"/>
  <c r="AF84" i="3"/>
  <c r="AE84" i="3"/>
  <c r="AD84" i="3"/>
  <c r="AC84" i="3"/>
  <c r="AB84" i="3"/>
  <c r="AA84" i="3"/>
  <c r="Z84" i="3"/>
  <c r="X84" i="3"/>
  <c r="W84" i="3"/>
  <c r="V84" i="3"/>
  <c r="U84" i="3"/>
  <c r="T84" i="3"/>
  <c r="S84" i="3"/>
  <c r="R84" i="3"/>
  <c r="Q84" i="3"/>
  <c r="P84" i="3"/>
  <c r="O84" i="3"/>
  <c r="M84" i="3"/>
  <c r="L84" i="3"/>
  <c r="K84" i="3"/>
  <c r="J84" i="3"/>
  <c r="I84" i="3"/>
  <c r="H84" i="3"/>
  <c r="G84" i="3"/>
  <c r="F84" i="3"/>
  <c r="E84" i="3"/>
  <c r="D84" i="3"/>
  <c r="C84" i="3"/>
  <c r="B84" i="3"/>
  <c r="BQ84" i="3" s="1"/>
  <c r="CH84" i="3" s="1"/>
  <c r="A84" i="3"/>
  <c r="CA83" i="3"/>
  <c r="BZ83" i="3"/>
  <c r="BY83" i="3"/>
  <c r="BX83" i="3"/>
  <c r="BW83" i="3"/>
  <c r="BV83" i="3"/>
  <c r="BU83" i="3"/>
  <c r="BT83" i="3"/>
  <c r="BS83" i="3"/>
  <c r="BR83" i="3"/>
  <c r="BP83" i="3"/>
  <c r="BO83" i="3"/>
  <c r="BN83" i="3"/>
  <c r="BM83" i="3"/>
  <c r="BL83" i="3"/>
  <c r="BK83" i="3"/>
  <c r="BJ83" i="3"/>
  <c r="BI83" i="3"/>
  <c r="BH83" i="3"/>
  <c r="BG83" i="3"/>
  <c r="BE83" i="3"/>
  <c r="BD83" i="3"/>
  <c r="BC83" i="3"/>
  <c r="BB83" i="3"/>
  <c r="BA83" i="3"/>
  <c r="AZ83" i="3"/>
  <c r="AY83" i="3"/>
  <c r="AX83" i="3"/>
  <c r="AW83" i="3"/>
  <c r="AV83" i="3"/>
  <c r="AT83" i="3"/>
  <c r="AS83" i="3"/>
  <c r="AR83" i="3"/>
  <c r="AQ83" i="3"/>
  <c r="AP83" i="3"/>
  <c r="AO83" i="3"/>
  <c r="AN83" i="3"/>
  <c r="AM83" i="3"/>
  <c r="AL83" i="3"/>
  <c r="AK83" i="3"/>
  <c r="AI83" i="3"/>
  <c r="AH83" i="3"/>
  <c r="AG83" i="3"/>
  <c r="AF83" i="3"/>
  <c r="AE83" i="3"/>
  <c r="AD83" i="3"/>
  <c r="AC83" i="3"/>
  <c r="AB83" i="3"/>
  <c r="AA83" i="3"/>
  <c r="Z83" i="3"/>
  <c r="X83" i="3"/>
  <c r="W83" i="3"/>
  <c r="V83" i="3"/>
  <c r="U83" i="3"/>
  <c r="T83" i="3"/>
  <c r="S83" i="3"/>
  <c r="R83" i="3"/>
  <c r="Q83" i="3"/>
  <c r="P83" i="3"/>
  <c r="O83" i="3"/>
  <c r="M83" i="3"/>
  <c r="L83" i="3"/>
  <c r="K83" i="3"/>
  <c r="J83" i="3"/>
  <c r="I83" i="3"/>
  <c r="H83" i="3"/>
  <c r="G83" i="3"/>
  <c r="F83" i="3"/>
  <c r="E83" i="3"/>
  <c r="D83" i="3"/>
  <c r="C83" i="3"/>
  <c r="A83" i="3"/>
  <c r="B83" i="3" s="1"/>
  <c r="CA82" i="3"/>
  <c r="BZ82" i="3"/>
  <c r="BY82" i="3"/>
  <c r="BX82" i="3"/>
  <c r="BW82" i="3"/>
  <c r="BV82" i="3"/>
  <c r="BU82" i="3"/>
  <c r="BT82" i="3"/>
  <c r="BS82" i="3"/>
  <c r="BR82" i="3"/>
  <c r="BQ82" i="3"/>
  <c r="CH82" i="3" s="1"/>
  <c r="BP82" i="3"/>
  <c r="BO82" i="3"/>
  <c r="BN82" i="3"/>
  <c r="BM82" i="3"/>
  <c r="BL82" i="3"/>
  <c r="BK82" i="3"/>
  <c r="BJ82" i="3"/>
  <c r="BI82" i="3"/>
  <c r="BH82" i="3"/>
  <c r="BG82" i="3"/>
  <c r="BE82" i="3"/>
  <c r="BD82" i="3"/>
  <c r="BC82" i="3"/>
  <c r="BB82" i="3"/>
  <c r="BA82" i="3"/>
  <c r="AZ82" i="3"/>
  <c r="AY82" i="3"/>
  <c r="AX82" i="3"/>
  <c r="AW82" i="3"/>
  <c r="AV82" i="3"/>
  <c r="AT82" i="3"/>
  <c r="AS82" i="3"/>
  <c r="AR82" i="3"/>
  <c r="AQ82" i="3"/>
  <c r="AP82" i="3"/>
  <c r="AO82" i="3"/>
  <c r="AN82" i="3"/>
  <c r="AM82" i="3"/>
  <c r="AL82" i="3"/>
  <c r="AK82" i="3"/>
  <c r="AI82" i="3"/>
  <c r="AH82" i="3"/>
  <c r="AG82" i="3"/>
  <c r="AF82" i="3"/>
  <c r="AE82" i="3"/>
  <c r="AD82" i="3"/>
  <c r="AC82" i="3"/>
  <c r="AB82" i="3"/>
  <c r="AA82" i="3"/>
  <c r="Z82" i="3"/>
  <c r="X82" i="3"/>
  <c r="W82" i="3"/>
  <c r="V82" i="3"/>
  <c r="U82" i="3"/>
  <c r="T82" i="3"/>
  <c r="S82" i="3"/>
  <c r="R82" i="3"/>
  <c r="Q82" i="3"/>
  <c r="P82" i="3"/>
  <c r="O82" i="3"/>
  <c r="M82" i="3"/>
  <c r="L82" i="3"/>
  <c r="K82" i="3"/>
  <c r="J82" i="3"/>
  <c r="I82" i="3"/>
  <c r="H82" i="3"/>
  <c r="G82" i="3"/>
  <c r="F82" i="3"/>
  <c r="E82" i="3"/>
  <c r="D82" i="3"/>
  <c r="C82" i="3"/>
  <c r="A82" i="3"/>
  <c r="B82" i="3" s="1"/>
  <c r="CA81" i="3"/>
  <c r="BZ81" i="3"/>
  <c r="BY81" i="3"/>
  <c r="BX81" i="3"/>
  <c r="BW81" i="3"/>
  <c r="BV81" i="3"/>
  <c r="BU81" i="3"/>
  <c r="BT81" i="3"/>
  <c r="BS81" i="3"/>
  <c r="BR81" i="3"/>
  <c r="BP81" i="3"/>
  <c r="BO81" i="3"/>
  <c r="BN81" i="3"/>
  <c r="BM81" i="3"/>
  <c r="BL81" i="3"/>
  <c r="BK81" i="3"/>
  <c r="BJ81" i="3"/>
  <c r="BI81" i="3"/>
  <c r="BH81" i="3"/>
  <c r="BG81" i="3"/>
  <c r="BE81" i="3"/>
  <c r="BD81" i="3"/>
  <c r="BC81" i="3"/>
  <c r="BB81" i="3"/>
  <c r="BA81" i="3"/>
  <c r="AZ81" i="3"/>
  <c r="AY81" i="3"/>
  <c r="AX81" i="3"/>
  <c r="AW81" i="3"/>
  <c r="AV81" i="3"/>
  <c r="AT81" i="3"/>
  <c r="AS81" i="3"/>
  <c r="AR81" i="3"/>
  <c r="AQ81" i="3"/>
  <c r="AP81" i="3"/>
  <c r="AO81" i="3"/>
  <c r="AN81" i="3"/>
  <c r="AM81" i="3"/>
  <c r="AL81" i="3"/>
  <c r="AK81" i="3"/>
  <c r="AI81" i="3"/>
  <c r="AH81" i="3"/>
  <c r="AG81" i="3"/>
  <c r="AF81" i="3"/>
  <c r="AE81" i="3"/>
  <c r="AD81" i="3"/>
  <c r="AC81" i="3"/>
  <c r="AB81" i="3"/>
  <c r="AA81" i="3"/>
  <c r="Z81" i="3"/>
  <c r="X81" i="3"/>
  <c r="W81" i="3"/>
  <c r="V81" i="3"/>
  <c r="U81" i="3"/>
  <c r="T81" i="3"/>
  <c r="S81" i="3"/>
  <c r="R81" i="3"/>
  <c r="Q81" i="3"/>
  <c r="P81" i="3"/>
  <c r="O81" i="3"/>
  <c r="M81" i="3"/>
  <c r="L81" i="3"/>
  <c r="K81" i="3"/>
  <c r="J81" i="3"/>
  <c r="I81" i="3"/>
  <c r="H81" i="3"/>
  <c r="G81" i="3"/>
  <c r="F81" i="3"/>
  <c r="E81" i="3"/>
  <c r="D81" i="3"/>
  <c r="C81" i="3"/>
  <c r="A81" i="3"/>
  <c r="B81" i="3" s="1"/>
  <c r="CA80" i="3"/>
  <c r="BZ80" i="3"/>
  <c r="BY80" i="3"/>
  <c r="BX80" i="3"/>
  <c r="BW80" i="3"/>
  <c r="BV80" i="3"/>
  <c r="BU80" i="3"/>
  <c r="BT80" i="3"/>
  <c r="BS80" i="3"/>
  <c r="BR80" i="3"/>
  <c r="BP80" i="3"/>
  <c r="BO80" i="3"/>
  <c r="BN80" i="3"/>
  <c r="BM80" i="3"/>
  <c r="BL80" i="3"/>
  <c r="BK80" i="3"/>
  <c r="BJ80" i="3"/>
  <c r="BI80" i="3"/>
  <c r="BH80" i="3"/>
  <c r="BG80" i="3"/>
  <c r="BE80" i="3"/>
  <c r="BD80" i="3"/>
  <c r="BC80" i="3"/>
  <c r="BB80" i="3"/>
  <c r="BA80" i="3"/>
  <c r="AZ80" i="3"/>
  <c r="AY80" i="3"/>
  <c r="AX80" i="3"/>
  <c r="AW80" i="3"/>
  <c r="AV80" i="3"/>
  <c r="AT80" i="3"/>
  <c r="AS80" i="3"/>
  <c r="AR80" i="3"/>
  <c r="AQ80" i="3"/>
  <c r="AP80" i="3"/>
  <c r="AO80" i="3"/>
  <c r="AN80" i="3"/>
  <c r="AM80" i="3"/>
  <c r="AL80" i="3"/>
  <c r="AK80" i="3"/>
  <c r="AI80" i="3"/>
  <c r="AH80" i="3"/>
  <c r="AG80" i="3"/>
  <c r="AF80" i="3"/>
  <c r="AE80" i="3"/>
  <c r="AD80" i="3"/>
  <c r="AC80" i="3"/>
  <c r="AB80" i="3"/>
  <c r="AA80" i="3"/>
  <c r="Z80" i="3"/>
  <c r="X80" i="3"/>
  <c r="W80" i="3"/>
  <c r="V80" i="3"/>
  <c r="U80" i="3"/>
  <c r="T80" i="3"/>
  <c r="S80" i="3"/>
  <c r="R80" i="3"/>
  <c r="Q80" i="3"/>
  <c r="P80" i="3"/>
  <c r="O80" i="3"/>
  <c r="M80" i="3"/>
  <c r="L80" i="3"/>
  <c r="K80" i="3"/>
  <c r="J80" i="3"/>
  <c r="I80" i="3"/>
  <c r="H80" i="3"/>
  <c r="G80" i="3"/>
  <c r="F80" i="3"/>
  <c r="E80" i="3"/>
  <c r="D80" i="3"/>
  <c r="C80" i="3"/>
  <c r="A80" i="3"/>
  <c r="B80" i="3" s="1"/>
  <c r="CA79" i="3"/>
  <c r="BZ79" i="3"/>
  <c r="BY79" i="3"/>
  <c r="BX79" i="3"/>
  <c r="BW79" i="3"/>
  <c r="BV79" i="3"/>
  <c r="BU79" i="3"/>
  <c r="BT79" i="3"/>
  <c r="BS79" i="3"/>
  <c r="BR79" i="3"/>
  <c r="BP79" i="3"/>
  <c r="BO79" i="3"/>
  <c r="BN79" i="3"/>
  <c r="BM79" i="3"/>
  <c r="BL79" i="3"/>
  <c r="BK79" i="3"/>
  <c r="BJ79" i="3"/>
  <c r="BI79" i="3"/>
  <c r="BH79" i="3"/>
  <c r="BG79" i="3"/>
  <c r="BE79" i="3"/>
  <c r="BD79" i="3"/>
  <c r="BC79" i="3"/>
  <c r="BB79" i="3"/>
  <c r="BA79" i="3"/>
  <c r="AZ79" i="3"/>
  <c r="AY79" i="3"/>
  <c r="AX79" i="3"/>
  <c r="AW79" i="3"/>
  <c r="AV79" i="3"/>
  <c r="AT79" i="3"/>
  <c r="AS79" i="3"/>
  <c r="AR79" i="3"/>
  <c r="AQ79" i="3"/>
  <c r="AP79" i="3"/>
  <c r="AO79" i="3"/>
  <c r="AN79" i="3"/>
  <c r="AM79" i="3"/>
  <c r="AL79" i="3"/>
  <c r="AK79" i="3"/>
  <c r="AI79" i="3"/>
  <c r="AH79" i="3"/>
  <c r="AG79" i="3"/>
  <c r="AF79" i="3"/>
  <c r="AE79" i="3"/>
  <c r="AD79" i="3"/>
  <c r="AC79" i="3"/>
  <c r="AB79" i="3"/>
  <c r="AA79" i="3"/>
  <c r="Z79" i="3"/>
  <c r="X79" i="3"/>
  <c r="W79" i="3"/>
  <c r="V79" i="3"/>
  <c r="U79" i="3"/>
  <c r="T79" i="3"/>
  <c r="S79" i="3"/>
  <c r="R79" i="3"/>
  <c r="Q79" i="3"/>
  <c r="P79" i="3"/>
  <c r="O79" i="3"/>
  <c r="M79" i="3"/>
  <c r="L79" i="3"/>
  <c r="K79" i="3"/>
  <c r="J79" i="3"/>
  <c r="I79" i="3"/>
  <c r="H79" i="3"/>
  <c r="G79" i="3"/>
  <c r="F79" i="3"/>
  <c r="E79" i="3"/>
  <c r="D79" i="3"/>
  <c r="C79" i="3"/>
  <c r="A79" i="3"/>
  <c r="B79" i="3" s="1"/>
  <c r="CA78" i="3"/>
  <c r="BZ78" i="3"/>
  <c r="BY78" i="3"/>
  <c r="BX78" i="3"/>
  <c r="BW78" i="3"/>
  <c r="BV78" i="3"/>
  <c r="BU78" i="3"/>
  <c r="BT78" i="3"/>
  <c r="BS78" i="3"/>
  <c r="BR78" i="3"/>
  <c r="BP78" i="3"/>
  <c r="BO78" i="3"/>
  <c r="BN78" i="3"/>
  <c r="BM78" i="3"/>
  <c r="BL78" i="3"/>
  <c r="BK78" i="3"/>
  <c r="BJ78" i="3"/>
  <c r="BI78" i="3"/>
  <c r="BH78" i="3"/>
  <c r="BG78" i="3"/>
  <c r="BE78" i="3"/>
  <c r="BD78" i="3"/>
  <c r="BC78" i="3"/>
  <c r="BB78" i="3"/>
  <c r="BA78" i="3"/>
  <c r="AZ78" i="3"/>
  <c r="AY78" i="3"/>
  <c r="AX78" i="3"/>
  <c r="AW78" i="3"/>
  <c r="AV78" i="3"/>
  <c r="AT78" i="3"/>
  <c r="AS78" i="3"/>
  <c r="AR78" i="3"/>
  <c r="AQ78" i="3"/>
  <c r="AP78" i="3"/>
  <c r="AO78" i="3"/>
  <c r="AN78" i="3"/>
  <c r="AM78" i="3"/>
  <c r="AL78" i="3"/>
  <c r="AK78" i="3"/>
  <c r="AI78" i="3"/>
  <c r="AH78" i="3"/>
  <c r="AG78" i="3"/>
  <c r="AF78" i="3"/>
  <c r="AE78" i="3"/>
  <c r="AD78" i="3"/>
  <c r="AC78" i="3"/>
  <c r="AB78" i="3"/>
  <c r="AA78" i="3"/>
  <c r="Z78" i="3"/>
  <c r="X78" i="3"/>
  <c r="W78" i="3"/>
  <c r="V78" i="3"/>
  <c r="U78" i="3"/>
  <c r="T78" i="3"/>
  <c r="S78" i="3"/>
  <c r="R78" i="3"/>
  <c r="Q78" i="3"/>
  <c r="P78" i="3"/>
  <c r="O78" i="3"/>
  <c r="M78" i="3"/>
  <c r="L78" i="3"/>
  <c r="K78" i="3"/>
  <c r="J78" i="3"/>
  <c r="I78" i="3"/>
  <c r="H78" i="3"/>
  <c r="G78" i="3"/>
  <c r="F78" i="3"/>
  <c r="E78" i="3"/>
  <c r="D78" i="3"/>
  <c r="C78" i="3"/>
  <c r="A78" i="3"/>
  <c r="B78" i="3" s="1"/>
  <c r="CA77" i="3"/>
  <c r="BZ77" i="3"/>
  <c r="BY77" i="3"/>
  <c r="BX77" i="3"/>
  <c r="BW77" i="3"/>
  <c r="BV77" i="3"/>
  <c r="BU77" i="3"/>
  <c r="BT77" i="3"/>
  <c r="BS77" i="3"/>
  <c r="BR77" i="3"/>
  <c r="BP77" i="3"/>
  <c r="BO77" i="3"/>
  <c r="BN77" i="3"/>
  <c r="BM77" i="3"/>
  <c r="BL77" i="3"/>
  <c r="BK77" i="3"/>
  <c r="BJ77" i="3"/>
  <c r="BI77" i="3"/>
  <c r="BH77" i="3"/>
  <c r="BG77" i="3"/>
  <c r="BE77" i="3"/>
  <c r="BD77" i="3"/>
  <c r="BC77" i="3"/>
  <c r="BB77" i="3"/>
  <c r="BA77" i="3"/>
  <c r="AZ77" i="3"/>
  <c r="AY77" i="3"/>
  <c r="AX77" i="3"/>
  <c r="AW77" i="3"/>
  <c r="AV77" i="3"/>
  <c r="AT77" i="3"/>
  <c r="AS77" i="3"/>
  <c r="AR77" i="3"/>
  <c r="AQ77" i="3"/>
  <c r="AP77" i="3"/>
  <c r="AO77" i="3"/>
  <c r="AN77" i="3"/>
  <c r="AM77" i="3"/>
  <c r="AL77" i="3"/>
  <c r="AK77" i="3"/>
  <c r="AI77" i="3"/>
  <c r="AH77" i="3"/>
  <c r="AG77" i="3"/>
  <c r="AF77" i="3"/>
  <c r="AE77" i="3"/>
  <c r="AD77" i="3"/>
  <c r="AC77" i="3"/>
  <c r="AB77" i="3"/>
  <c r="AA77" i="3"/>
  <c r="Z77" i="3"/>
  <c r="X77" i="3"/>
  <c r="W77" i="3"/>
  <c r="V77" i="3"/>
  <c r="U77" i="3"/>
  <c r="T77" i="3"/>
  <c r="S77" i="3"/>
  <c r="R77" i="3"/>
  <c r="Q77" i="3"/>
  <c r="P77" i="3"/>
  <c r="O77" i="3"/>
  <c r="M77" i="3"/>
  <c r="L77" i="3"/>
  <c r="K77" i="3"/>
  <c r="J77" i="3"/>
  <c r="I77" i="3"/>
  <c r="H77" i="3"/>
  <c r="G77" i="3"/>
  <c r="F77" i="3"/>
  <c r="E77" i="3"/>
  <c r="D77" i="3"/>
  <c r="C77" i="3"/>
  <c r="A77" i="3"/>
  <c r="B77" i="3" s="1"/>
  <c r="BF77" i="3" s="1"/>
  <c r="CG77" i="3" s="1"/>
  <c r="CA76" i="3"/>
  <c r="BZ76" i="3"/>
  <c r="BY76" i="3"/>
  <c r="BX76" i="3"/>
  <c r="BW76" i="3"/>
  <c r="BV76" i="3"/>
  <c r="BU76" i="3"/>
  <c r="BT76" i="3"/>
  <c r="BS76" i="3"/>
  <c r="BR76" i="3"/>
  <c r="BP76" i="3"/>
  <c r="BO76" i="3"/>
  <c r="BN76" i="3"/>
  <c r="BM76" i="3"/>
  <c r="BL76" i="3"/>
  <c r="BK76" i="3"/>
  <c r="BJ76" i="3"/>
  <c r="BI76" i="3"/>
  <c r="BH76" i="3"/>
  <c r="BG76" i="3"/>
  <c r="BE76" i="3"/>
  <c r="BD76" i="3"/>
  <c r="BC76" i="3"/>
  <c r="BB76" i="3"/>
  <c r="BA76" i="3"/>
  <c r="AZ76" i="3"/>
  <c r="AY76" i="3"/>
  <c r="AX76" i="3"/>
  <c r="AW76" i="3"/>
  <c r="AV76" i="3"/>
  <c r="AT76" i="3"/>
  <c r="AS76" i="3"/>
  <c r="AR76" i="3"/>
  <c r="AQ76" i="3"/>
  <c r="AP76" i="3"/>
  <c r="AO76" i="3"/>
  <c r="AN76" i="3"/>
  <c r="AM76" i="3"/>
  <c r="AL76" i="3"/>
  <c r="AK76" i="3"/>
  <c r="AI76" i="3"/>
  <c r="AH76" i="3"/>
  <c r="AG76" i="3"/>
  <c r="AF76" i="3"/>
  <c r="AE76" i="3"/>
  <c r="AD76" i="3"/>
  <c r="AC76" i="3"/>
  <c r="AB76" i="3"/>
  <c r="AA76" i="3"/>
  <c r="Z76" i="3"/>
  <c r="X76" i="3"/>
  <c r="W76" i="3"/>
  <c r="V76" i="3"/>
  <c r="U76" i="3"/>
  <c r="T76" i="3"/>
  <c r="S76" i="3"/>
  <c r="R76" i="3"/>
  <c r="Q76" i="3"/>
  <c r="P76" i="3"/>
  <c r="O76" i="3"/>
  <c r="M76" i="3"/>
  <c r="L76" i="3"/>
  <c r="K76" i="3"/>
  <c r="J76" i="3"/>
  <c r="I76" i="3"/>
  <c r="H76" i="3"/>
  <c r="G76" i="3"/>
  <c r="F76" i="3"/>
  <c r="E76" i="3"/>
  <c r="D76" i="3"/>
  <c r="C76" i="3"/>
  <c r="B76" i="3"/>
  <c r="AU76" i="3" s="1"/>
  <c r="CF76" i="3" s="1"/>
  <c r="A76" i="3"/>
  <c r="CA75" i="3"/>
  <c r="BZ75" i="3"/>
  <c r="BY75" i="3"/>
  <c r="BX75" i="3"/>
  <c r="BW75" i="3"/>
  <c r="BV75" i="3"/>
  <c r="BU75" i="3"/>
  <c r="BT75" i="3"/>
  <c r="BS75" i="3"/>
  <c r="BR75" i="3"/>
  <c r="BP75" i="3"/>
  <c r="BO75" i="3"/>
  <c r="BN75" i="3"/>
  <c r="BM75" i="3"/>
  <c r="BL75" i="3"/>
  <c r="BK75" i="3"/>
  <c r="BJ75" i="3"/>
  <c r="BI75" i="3"/>
  <c r="BH75" i="3"/>
  <c r="BG75" i="3"/>
  <c r="BE75" i="3"/>
  <c r="BD75" i="3"/>
  <c r="BC75" i="3"/>
  <c r="BB75" i="3"/>
  <c r="BA75" i="3"/>
  <c r="AZ75" i="3"/>
  <c r="AY75" i="3"/>
  <c r="AX75" i="3"/>
  <c r="AW75" i="3"/>
  <c r="AV75" i="3"/>
  <c r="AT75" i="3"/>
  <c r="AS75" i="3"/>
  <c r="AR75" i="3"/>
  <c r="AQ75" i="3"/>
  <c r="AP75" i="3"/>
  <c r="AO75" i="3"/>
  <c r="AN75" i="3"/>
  <c r="AM75" i="3"/>
  <c r="AL75" i="3"/>
  <c r="AK75" i="3"/>
  <c r="AI75" i="3"/>
  <c r="AH75" i="3"/>
  <c r="AG75" i="3"/>
  <c r="AF75" i="3"/>
  <c r="AE75" i="3"/>
  <c r="AD75" i="3"/>
  <c r="AC75" i="3"/>
  <c r="AB75" i="3"/>
  <c r="AA75" i="3"/>
  <c r="Z75" i="3"/>
  <c r="X75" i="3"/>
  <c r="W75" i="3"/>
  <c r="V75" i="3"/>
  <c r="U75" i="3"/>
  <c r="T75" i="3"/>
  <c r="S75" i="3"/>
  <c r="R75" i="3"/>
  <c r="Q75" i="3"/>
  <c r="P75" i="3"/>
  <c r="O75" i="3"/>
  <c r="M75" i="3"/>
  <c r="L75" i="3"/>
  <c r="K75" i="3"/>
  <c r="J75" i="3"/>
  <c r="I75" i="3"/>
  <c r="H75" i="3"/>
  <c r="G75" i="3"/>
  <c r="F75" i="3"/>
  <c r="E75" i="3"/>
  <c r="D75" i="3"/>
  <c r="C75" i="3"/>
  <c r="A75" i="3"/>
  <c r="B75" i="3" s="1"/>
  <c r="CA74" i="3"/>
  <c r="BZ74" i="3"/>
  <c r="BY74" i="3"/>
  <c r="BX74" i="3"/>
  <c r="BW74" i="3"/>
  <c r="BV74" i="3"/>
  <c r="BU74" i="3"/>
  <c r="BT74" i="3"/>
  <c r="BS74" i="3"/>
  <c r="BR74" i="3"/>
  <c r="BP74" i="3"/>
  <c r="BO74" i="3"/>
  <c r="BN74" i="3"/>
  <c r="BM74" i="3"/>
  <c r="BL74" i="3"/>
  <c r="BK74" i="3"/>
  <c r="BJ74" i="3"/>
  <c r="BI74" i="3"/>
  <c r="BH74" i="3"/>
  <c r="BG74" i="3"/>
  <c r="BE74" i="3"/>
  <c r="BD74" i="3"/>
  <c r="BC74" i="3"/>
  <c r="BB74" i="3"/>
  <c r="BA74" i="3"/>
  <c r="AZ74" i="3"/>
  <c r="AY74" i="3"/>
  <c r="AX74" i="3"/>
  <c r="AW74" i="3"/>
  <c r="AV74" i="3"/>
  <c r="AT74" i="3"/>
  <c r="AS74" i="3"/>
  <c r="AR74" i="3"/>
  <c r="AQ74" i="3"/>
  <c r="AP74" i="3"/>
  <c r="AO74" i="3"/>
  <c r="AN74" i="3"/>
  <c r="AM74" i="3"/>
  <c r="AL74" i="3"/>
  <c r="AK74" i="3"/>
  <c r="AI74" i="3"/>
  <c r="AH74" i="3"/>
  <c r="AG74" i="3"/>
  <c r="AF74" i="3"/>
  <c r="AE74" i="3"/>
  <c r="AD74" i="3"/>
  <c r="AC74" i="3"/>
  <c r="AB74" i="3"/>
  <c r="AA74" i="3"/>
  <c r="Z74" i="3"/>
  <c r="X74" i="3"/>
  <c r="W74" i="3"/>
  <c r="V74" i="3"/>
  <c r="U74" i="3"/>
  <c r="T74" i="3"/>
  <c r="S74" i="3"/>
  <c r="R74" i="3"/>
  <c r="Q74" i="3"/>
  <c r="P74" i="3"/>
  <c r="O74" i="3"/>
  <c r="M74" i="3"/>
  <c r="L74" i="3"/>
  <c r="K74" i="3"/>
  <c r="J74" i="3"/>
  <c r="I74" i="3"/>
  <c r="H74" i="3"/>
  <c r="G74" i="3"/>
  <c r="F74" i="3"/>
  <c r="E74" i="3"/>
  <c r="D74" i="3"/>
  <c r="C74" i="3"/>
  <c r="A74" i="3"/>
  <c r="B74" i="3" s="1"/>
  <c r="AJ74" i="3" s="1"/>
  <c r="CE74" i="3" s="1"/>
  <c r="CA73" i="3"/>
  <c r="BZ73" i="3"/>
  <c r="BY73" i="3"/>
  <c r="BX73" i="3"/>
  <c r="BW73" i="3"/>
  <c r="BV73" i="3"/>
  <c r="BU73" i="3"/>
  <c r="BT73" i="3"/>
  <c r="BS73" i="3"/>
  <c r="BR73" i="3"/>
  <c r="BP73" i="3"/>
  <c r="BO73" i="3"/>
  <c r="BN73" i="3"/>
  <c r="BM73" i="3"/>
  <c r="BL73" i="3"/>
  <c r="BK73" i="3"/>
  <c r="BJ73" i="3"/>
  <c r="BI73" i="3"/>
  <c r="BH73" i="3"/>
  <c r="BG73" i="3"/>
  <c r="BE73" i="3"/>
  <c r="BD73" i="3"/>
  <c r="BC73" i="3"/>
  <c r="BB73" i="3"/>
  <c r="BA73" i="3"/>
  <c r="AZ73" i="3"/>
  <c r="AY73" i="3"/>
  <c r="AX73" i="3"/>
  <c r="AW73" i="3"/>
  <c r="AV73" i="3"/>
  <c r="AT73" i="3"/>
  <c r="AS73" i="3"/>
  <c r="AR73" i="3"/>
  <c r="AQ73" i="3"/>
  <c r="AP73" i="3"/>
  <c r="AO73" i="3"/>
  <c r="AN73" i="3"/>
  <c r="AM73" i="3"/>
  <c r="AL73" i="3"/>
  <c r="AK73" i="3"/>
  <c r="AI73" i="3"/>
  <c r="AH73" i="3"/>
  <c r="AG73" i="3"/>
  <c r="AF73" i="3"/>
  <c r="AE73" i="3"/>
  <c r="AD73" i="3"/>
  <c r="AC73" i="3"/>
  <c r="AB73" i="3"/>
  <c r="AA73" i="3"/>
  <c r="Z73" i="3"/>
  <c r="X73" i="3"/>
  <c r="W73" i="3"/>
  <c r="V73" i="3"/>
  <c r="U73" i="3"/>
  <c r="T73" i="3"/>
  <c r="S73" i="3"/>
  <c r="R73" i="3"/>
  <c r="Q73" i="3"/>
  <c r="P73" i="3"/>
  <c r="O73" i="3"/>
  <c r="M73" i="3"/>
  <c r="L73" i="3"/>
  <c r="K73" i="3"/>
  <c r="J73" i="3"/>
  <c r="I73" i="3"/>
  <c r="H73" i="3"/>
  <c r="G73" i="3"/>
  <c r="F73" i="3"/>
  <c r="E73" i="3"/>
  <c r="D73" i="3"/>
  <c r="C73" i="3"/>
  <c r="B73" i="3"/>
  <c r="AJ73" i="3" s="1"/>
  <c r="CE73" i="3" s="1"/>
  <c r="A73" i="3"/>
  <c r="CA72" i="3"/>
  <c r="BZ72" i="3"/>
  <c r="BY72" i="3"/>
  <c r="BX72" i="3"/>
  <c r="BW72" i="3"/>
  <c r="BV72" i="3"/>
  <c r="BU72" i="3"/>
  <c r="BT72" i="3"/>
  <c r="BS72" i="3"/>
  <c r="BR72" i="3"/>
  <c r="BP72" i="3"/>
  <c r="BO72" i="3"/>
  <c r="BN72" i="3"/>
  <c r="BM72" i="3"/>
  <c r="BL72" i="3"/>
  <c r="BK72" i="3"/>
  <c r="BJ72" i="3"/>
  <c r="BI72" i="3"/>
  <c r="BH72" i="3"/>
  <c r="BG72" i="3"/>
  <c r="BE72" i="3"/>
  <c r="BD72" i="3"/>
  <c r="BC72" i="3"/>
  <c r="BB72" i="3"/>
  <c r="BA72" i="3"/>
  <c r="AZ72" i="3"/>
  <c r="AY72" i="3"/>
  <c r="AX72" i="3"/>
  <c r="AW72" i="3"/>
  <c r="AV72" i="3"/>
  <c r="AT72" i="3"/>
  <c r="AS72" i="3"/>
  <c r="AR72" i="3"/>
  <c r="AQ72" i="3"/>
  <c r="AP72" i="3"/>
  <c r="AO72" i="3"/>
  <c r="AN72" i="3"/>
  <c r="AM72" i="3"/>
  <c r="AL72" i="3"/>
  <c r="AK72" i="3"/>
  <c r="AI72" i="3"/>
  <c r="AH72" i="3"/>
  <c r="AG72" i="3"/>
  <c r="AF72" i="3"/>
  <c r="AE72" i="3"/>
  <c r="AD72" i="3"/>
  <c r="AC72" i="3"/>
  <c r="AB72" i="3"/>
  <c r="AA72" i="3"/>
  <c r="Z72" i="3"/>
  <c r="X72" i="3"/>
  <c r="W72" i="3"/>
  <c r="V72" i="3"/>
  <c r="U72" i="3"/>
  <c r="T72" i="3"/>
  <c r="S72" i="3"/>
  <c r="R72" i="3"/>
  <c r="Q72" i="3"/>
  <c r="P72" i="3"/>
  <c r="O72" i="3"/>
  <c r="M72" i="3"/>
  <c r="L72" i="3"/>
  <c r="K72" i="3"/>
  <c r="J72" i="3"/>
  <c r="I72" i="3"/>
  <c r="H72" i="3"/>
  <c r="G72" i="3"/>
  <c r="F72" i="3"/>
  <c r="E72" i="3"/>
  <c r="D72" i="3"/>
  <c r="C72" i="3"/>
  <c r="A72" i="3"/>
  <c r="B72" i="3" s="1"/>
  <c r="CA71" i="3"/>
  <c r="BZ71" i="3"/>
  <c r="BY71" i="3"/>
  <c r="BX71" i="3"/>
  <c r="BW71" i="3"/>
  <c r="BV71" i="3"/>
  <c r="BU71" i="3"/>
  <c r="BT71" i="3"/>
  <c r="BS71" i="3"/>
  <c r="BR71" i="3"/>
  <c r="BP71" i="3"/>
  <c r="BO71" i="3"/>
  <c r="BN71" i="3"/>
  <c r="BM71" i="3"/>
  <c r="BL71" i="3"/>
  <c r="BK71" i="3"/>
  <c r="BJ71" i="3"/>
  <c r="BI71" i="3"/>
  <c r="BH71" i="3"/>
  <c r="BG71" i="3"/>
  <c r="BE71" i="3"/>
  <c r="BD71" i="3"/>
  <c r="BC71" i="3"/>
  <c r="BB71" i="3"/>
  <c r="BA71" i="3"/>
  <c r="AZ71" i="3"/>
  <c r="AY71" i="3"/>
  <c r="AX71" i="3"/>
  <c r="AW71" i="3"/>
  <c r="AV71" i="3"/>
  <c r="AT71" i="3"/>
  <c r="AS71" i="3"/>
  <c r="AR71" i="3"/>
  <c r="AQ71" i="3"/>
  <c r="AP71" i="3"/>
  <c r="AO71" i="3"/>
  <c r="AN71" i="3"/>
  <c r="AM71" i="3"/>
  <c r="AL71" i="3"/>
  <c r="AK71" i="3"/>
  <c r="AI71" i="3"/>
  <c r="AH71" i="3"/>
  <c r="AG71" i="3"/>
  <c r="AF71" i="3"/>
  <c r="AE71" i="3"/>
  <c r="AD71" i="3"/>
  <c r="AC71" i="3"/>
  <c r="AB71" i="3"/>
  <c r="AA71" i="3"/>
  <c r="Z71" i="3"/>
  <c r="X71" i="3"/>
  <c r="W71" i="3"/>
  <c r="V71" i="3"/>
  <c r="U71" i="3"/>
  <c r="T71" i="3"/>
  <c r="S71" i="3"/>
  <c r="R71" i="3"/>
  <c r="Q71" i="3"/>
  <c r="P71" i="3"/>
  <c r="O71" i="3"/>
  <c r="M71" i="3"/>
  <c r="L71" i="3"/>
  <c r="K71" i="3"/>
  <c r="J71" i="3"/>
  <c r="I71" i="3"/>
  <c r="H71" i="3"/>
  <c r="G71" i="3"/>
  <c r="F71" i="3"/>
  <c r="E71" i="3"/>
  <c r="D71" i="3"/>
  <c r="C71" i="3"/>
  <c r="A71" i="3"/>
  <c r="B71" i="3" s="1"/>
  <c r="CA70" i="3"/>
  <c r="BZ70" i="3"/>
  <c r="BY70" i="3"/>
  <c r="BX70" i="3"/>
  <c r="BW70" i="3"/>
  <c r="BV70" i="3"/>
  <c r="BU70" i="3"/>
  <c r="BT70" i="3"/>
  <c r="BS70" i="3"/>
  <c r="BR70" i="3"/>
  <c r="BP70" i="3"/>
  <c r="BO70" i="3"/>
  <c r="BN70" i="3"/>
  <c r="BM70" i="3"/>
  <c r="BL70" i="3"/>
  <c r="BK70" i="3"/>
  <c r="BJ70" i="3"/>
  <c r="BI70" i="3"/>
  <c r="BH70" i="3"/>
  <c r="BG70" i="3"/>
  <c r="BE70" i="3"/>
  <c r="BD70" i="3"/>
  <c r="BC70" i="3"/>
  <c r="BB70" i="3"/>
  <c r="BA70" i="3"/>
  <c r="AZ70" i="3"/>
  <c r="AY70" i="3"/>
  <c r="AX70" i="3"/>
  <c r="AW70" i="3"/>
  <c r="AV70" i="3"/>
  <c r="AT70" i="3"/>
  <c r="AS70" i="3"/>
  <c r="AR70" i="3"/>
  <c r="AQ70" i="3"/>
  <c r="AP70" i="3"/>
  <c r="AO70" i="3"/>
  <c r="AN70" i="3"/>
  <c r="AM70" i="3"/>
  <c r="AL70" i="3"/>
  <c r="AK70" i="3"/>
  <c r="AI70" i="3"/>
  <c r="AH70" i="3"/>
  <c r="AG70" i="3"/>
  <c r="AF70" i="3"/>
  <c r="AE70" i="3"/>
  <c r="AJ70" i="3" s="1"/>
  <c r="CE70" i="3" s="1"/>
  <c r="AD70" i="3"/>
  <c r="AC70" i="3"/>
  <c r="AB70" i="3"/>
  <c r="AA70" i="3"/>
  <c r="Z70" i="3"/>
  <c r="X70" i="3"/>
  <c r="W70" i="3"/>
  <c r="V70" i="3"/>
  <c r="U70" i="3"/>
  <c r="T70" i="3"/>
  <c r="S70" i="3"/>
  <c r="R70" i="3"/>
  <c r="Q70" i="3"/>
  <c r="P70" i="3"/>
  <c r="O70" i="3"/>
  <c r="M70" i="3"/>
  <c r="L70" i="3"/>
  <c r="K70" i="3"/>
  <c r="J70" i="3"/>
  <c r="I70" i="3"/>
  <c r="H70" i="3"/>
  <c r="G70" i="3"/>
  <c r="F70" i="3"/>
  <c r="E70" i="3"/>
  <c r="D70" i="3"/>
  <c r="C70" i="3"/>
  <c r="A70" i="3"/>
  <c r="B70" i="3" s="1"/>
  <c r="CA69" i="3"/>
  <c r="BZ69" i="3"/>
  <c r="BY69" i="3"/>
  <c r="BX69" i="3"/>
  <c r="BW69" i="3"/>
  <c r="BV69" i="3"/>
  <c r="BU69" i="3"/>
  <c r="BT69" i="3"/>
  <c r="BS69" i="3"/>
  <c r="BR69" i="3"/>
  <c r="BP69" i="3"/>
  <c r="BO69" i="3"/>
  <c r="BN69" i="3"/>
  <c r="BM69" i="3"/>
  <c r="BL69" i="3"/>
  <c r="BK69" i="3"/>
  <c r="BJ69" i="3"/>
  <c r="BI69" i="3"/>
  <c r="BH69" i="3"/>
  <c r="BG69" i="3"/>
  <c r="BE69" i="3"/>
  <c r="BD69" i="3"/>
  <c r="BC69" i="3"/>
  <c r="BB69" i="3"/>
  <c r="BA69" i="3"/>
  <c r="AZ69" i="3"/>
  <c r="AY69" i="3"/>
  <c r="AX69" i="3"/>
  <c r="AW69" i="3"/>
  <c r="AV69" i="3"/>
  <c r="AT69" i="3"/>
  <c r="AS69" i="3"/>
  <c r="AR69" i="3"/>
  <c r="AQ69" i="3"/>
  <c r="AP69" i="3"/>
  <c r="AO69" i="3"/>
  <c r="AN69" i="3"/>
  <c r="AM69" i="3"/>
  <c r="AL69" i="3"/>
  <c r="AK69" i="3"/>
  <c r="AI69" i="3"/>
  <c r="AH69" i="3"/>
  <c r="AG69" i="3"/>
  <c r="AF69" i="3"/>
  <c r="AE69" i="3"/>
  <c r="AD69" i="3"/>
  <c r="AC69" i="3"/>
  <c r="AB69" i="3"/>
  <c r="AA69" i="3"/>
  <c r="Z69" i="3"/>
  <c r="X69" i="3"/>
  <c r="W69" i="3"/>
  <c r="V69" i="3"/>
  <c r="U69" i="3"/>
  <c r="T69" i="3"/>
  <c r="S69" i="3"/>
  <c r="R69" i="3"/>
  <c r="Q69" i="3"/>
  <c r="P69" i="3"/>
  <c r="O69" i="3"/>
  <c r="M69" i="3"/>
  <c r="L69" i="3"/>
  <c r="K69" i="3"/>
  <c r="J69" i="3"/>
  <c r="I69" i="3"/>
  <c r="H69" i="3"/>
  <c r="G69" i="3"/>
  <c r="F69" i="3"/>
  <c r="E69" i="3"/>
  <c r="D69" i="3"/>
  <c r="C69" i="3"/>
  <c r="A69" i="3"/>
  <c r="B69" i="3" s="1"/>
  <c r="CA68" i="3"/>
  <c r="BZ68" i="3"/>
  <c r="BY68" i="3"/>
  <c r="BX68" i="3"/>
  <c r="BW68" i="3"/>
  <c r="BV68" i="3"/>
  <c r="BU68" i="3"/>
  <c r="BT68" i="3"/>
  <c r="BS68" i="3"/>
  <c r="BR68" i="3"/>
  <c r="BP68" i="3"/>
  <c r="BO68" i="3"/>
  <c r="BN68" i="3"/>
  <c r="BM68" i="3"/>
  <c r="BL68" i="3"/>
  <c r="BK68" i="3"/>
  <c r="BJ68" i="3"/>
  <c r="BI68" i="3"/>
  <c r="BH68" i="3"/>
  <c r="BG68" i="3"/>
  <c r="BE68" i="3"/>
  <c r="BD68" i="3"/>
  <c r="BC68" i="3"/>
  <c r="BB68" i="3"/>
  <c r="BA68" i="3"/>
  <c r="AZ68" i="3"/>
  <c r="AY68" i="3"/>
  <c r="AX68" i="3"/>
  <c r="AW68" i="3"/>
  <c r="AV68" i="3"/>
  <c r="AT68" i="3"/>
  <c r="AS68" i="3"/>
  <c r="AR68" i="3"/>
  <c r="AQ68" i="3"/>
  <c r="AP68" i="3"/>
  <c r="AO68" i="3"/>
  <c r="AN68" i="3"/>
  <c r="AM68" i="3"/>
  <c r="AL68" i="3"/>
  <c r="AK68" i="3"/>
  <c r="AI68" i="3"/>
  <c r="AH68" i="3"/>
  <c r="AG68" i="3"/>
  <c r="AF68" i="3"/>
  <c r="AE68" i="3"/>
  <c r="AD68" i="3"/>
  <c r="AC68" i="3"/>
  <c r="AB68" i="3"/>
  <c r="AA68" i="3"/>
  <c r="Z68" i="3"/>
  <c r="X68" i="3"/>
  <c r="W68" i="3"/>
  <c r="V68" i="3"/>
  <c r="U68" i="3"/>
  <c r="T68" i="3"/>
  <c r="S68" i="3"/>
  <c r="R68" i="3"/>
  <c r="Q68" i="3"/>
  <c r="P68" i="3"/>
  <c r="O68" i="3"/>
  <c r="M68" i="3"/>
  <c r="L68" i="3"/>
  <c r="K68" i="3"/>
  <c r="J68" i="3"/>
  <c r="I68" i="3"/>
  <c r="H68" i="3"/>
  <c r="G68" i="3"/>
  <c r="F68" i="3"/>
  <c r="E68" i="3"/>
  <c r="D68" i="3"/>
  <c r="C68" i="3"/>
  <c r="A68" i="3"/>
  <c r="B68" i="3" s="1"/>
  <c r="CA67" i="3"/>
  <c r="BZ67" i="3"/>
  <c r="BY67" i="3"/>
  <c r="BX67" i="3"/>
  <c r="BW67" i="3"/>
  <c r="BV67" i="3"/>
  <c r="BU67" i="3"/>
  <c r="BT67" i="3"/>
  <c r="BS67" i="3"/>
  <c r="BR67" i="3"/>
  <c r="BP67" i="3"/>
  <c r="BO67" i="3"/>
  <c r="BN67" i="3"/>
  <c r="BM67" i="3"/>
  <c r="BL67" i="3"/>
  <c r="BK67" i="3"/>
  <c r="BJ67" i="3"/>
  <c r="BI67" i="3"/>
  <c r="BH67" i="3"/>
  <c r="BG67" i="3"/>
  <c r="BE67" i="3"/>
  <c r="BD67" i="3"/>
  <c r="BC67" i="3"/>
  <c r="BB67" i="3"/>
  <c r="BA67" i="3"/>
  <c r="AZ67" i="3"/>
  <c r="AY67" i="3"/>
  <c r="AX67" i="3"/>
  <c r="AW67" i="3"/>
  <c r="AV67" i="3"/>
  <c r="AT67" i="3"/>
  <c r="AS67" i="3"/>
  <c r="AR67" i="3"/>
  <c r="AQ67" i="3"/>
  <c r="AP67" i="3"/>
  <c r="AO67" i="3"/>
  <c r="AN67" i="3"/>
  <c r="AM67" i="3"/>
  <c r="AL67" i="3"/>
  <c r="AK67" i="3"/>
  <c r="AI67" i="3"/>
  <c r="AH67" i="3"/>
  <c r="AG67" i="3"/>
  <c r="AF67" i="3"/>
  <c r="AE67" i="3"/>
  <c r="AD67" i="3"/>
  <c r="AC67" i="3"/>
  <c r="AB67" i="3"/>
  <c r="AA67" i="3"/>
  <c r="Z67" i="3"/>
  <c r="X67" i="3"/>
  <c r="W67" i="3"/>
  <c r="V67" i="3"/>
  <c r="U67" i="3"/>
  <c r="T67" i="3"/>
  <c r="S67" i="3"/>
  <c r="R67" i="3"/>
  <c r="Q67" i="3"/>
  <c r="P67" i="3"/>
  <c r="O67" i="3"/>
  <c r="M67" i="3"/>
  <c r="L67" i="3"/>
  <c r="K67" i="3"/>
  <c r="J67" i="3"/>
  <c r="I67" i="3"/>
  <c r="H67" i="3"/>
  <c r="G67" i="3"/>
  <c r="F67" i="3"/>
  <c r="E67" i="3"/>
  <c r="D67" i="3"/>
  <c r="C67" i="3"/>
  <c r="A67" i="3"/>
  <c r="B67" i="3" s="1"/>
  <c r="CA66" i="3"/>
  <c r="BZ66" i="3"/>
  <c r="BY66" i="3"/>
  <c r="BX66" i="3"/>
  <c r="BW66" i="3"/>
  <c r="BV66" i="3"/>
  <c r="BU66" i="3"/>
  <c r="BT66" i="3"/>
  <c r="BS66" i="3"/>
  <c r="BR66" i="3"/>
  <c r="BP66" i="3"/>
  <c r="BO66" i="3"/>
  <c r="BN66" i="3"/>
  <c r="BM66" i="3"/>
  <c r="BL66" i="3"/>
  <c r="BK66" i="3"/>
  <c r="BJ66" i="3"/>
  <c r="BI66" i="3"/>
  <c r="BH66" i="3"/>
  <c r="BG66" i="3"/>
  <c r="BE66" i="3"/>
  <c r="BD66" i="3"/>
  <c r="BC66" i="3"/>
  <c r="BB66" i="3"/>
  <c r="BA66" i="3"/>
  <c r="AZ66" i="3"/>
  <c r="AY66" i="3"/>
  <c r="AX66" i="3"/>
  <c r="AW66" i="3"/>
  <c r="AV66" i="3"/>
  <c r="AT66" i="3"/>
  <c r="AS66" i="3"/>
  <c r="AR66" i="3"/>
  <c r="AQ66" i="3"/>
  <c r="AP66" i="3"/>
  <c r="AO66" i="3"/>
  <c r="AN66" i="3"/>
  <c r="AM66" i="3"/>
  <c r="AL66" i="3"/>
  <c r="AK66" i="3"/>
  <c r="AI66" i="3"/>
  <c r="AH66" i="3"/>
  <c r="AG66" i="3"/>
  <c r="AF66" i="3"/>
  <c r="AE66" i="3"/>
  <c r="AD66" i="3"/>
  <c r="AC66" i="3"/>
  <c r="AB66" i="3"/>
  <c r="AA66" i="3"/>
  <c r="Z66" i="3"/>
  <c r="X66" i="3"/>
  <c r="W66" i="3"/>
  <c r="V66" i="3"/>
  <c r="U66" i="3"/>
  <c r="T66" i="3"/>
  <c r="S66" i="3"/>
  <c r="R66" i="3"/>
  <c r="Q66" i="3"/>
  <c r="P66" i="3"/>
  <c r="O66" i="3"/>
  <c r="M66" i="3"/>
  <c r="L66" i="3"/>
  <c r="K66" i="3"/>
  <c r="J66" i="3"/>
  <c r="I66" i="3"/>
  <c r="H66" i="3"/>
  <c r="G66" i="3"/>
  <c r="F66" i="3"/>
  <c r="E66" i="3"/>
  <c r="D66" i="3"/>
  <c r="C66" i="3"/>
  <c r="A66" i="3"/>
  <c r="B66" i="3" s="1"/>
  <c r="CA65" i="3"/>
  <c r="BZ65" i="3"/>
  <c r="BY65" i="3"/>
  <c r="BX65" i="3"/>
  <c r="BW65" i="3"/>
  <c r="BV65" i="3"/>
  <c r="BU65" i="3"/>
  <c r="BT65" i="3"/>
  <c r="BS65" i="3"/>
  <c r="BR65" i="3"/>
  <c r="BP65" i="3"/>
  <c r="BO65" i="3"/>
  <c r="BN65" i="3"/>
  <c r="BM65" i="3"/>
  <c r="BL65" i="3"/>
  <c r="BK65" i="3"/>
  <c r="BJ65" i="3"/>
  <c r="BI65" i="3"/>
  <c r="BH65" i="3"/>
  <c r="BG65" i="3"/>
  <c r="BE65" i="3"/>
  <c r="BD65" i="3"/>
  <c r="BC65" i="3"/>
  <c r="BB65" i="3"/>
  <c r="BA65" i="3"/>
  <c r="AZ65" i="3"/>
  <c r="AY65" i="3"/>
  <c r="AX65" i="3"/>
  <c r="AW65" i="3"/>
  <c r="AV65" i="3"/>
  <c r="AT65" i="3"/>
  <c r="AS65" i="3"/>
  <c r="AR65" i="3"/>
  <c r="AQ65" i="3"/>
  <c r="AP65" i="3"/>
  <c r="AO65" i="3"/>
  <c r="AN65" i="3"/>
  <c r="AM65" i="3"/>
  <c r="AL65" i="3"/>
  <c r="AK65" i="3"/>
  <c r="AI65" i="3"/>
  <c r="AH65" i="3"/>
  <c r="AG65" i="3"/>
  <c r="AF65" i="3"/>
  <c r="AE65" i="3"/>
  <c r="AD65" i="3"/>
  <c r="AC65" i="3"/>
  <c r="AB65" i="3"/>
  <c r="AA65" i="3"/>
  <c r="Z65" i="3"/>
  <c r="X65" i="3"/>
  <c r="W65" i="3"/>
  <c r="V65" i="3"/>
  <c r="U65" i="3"/>
  <c r="T65" i="3"/>
  <c r="S65" i="3"/>
  <c r="R65" i="3"/>
  <c r="Q65" i="3"/>
  <c r="P65" i="3"/>
  <c r="O65" i="3"/>
  <c r="M65" i="3"/>
  <c r="L65" i="3"/>
  <c r="K65" i="3"/>
  <c r="J65" i="3"/>
  <c r="I65" i="3"/>
  <c r="H65" i="3"/>
  <c r="G65" i="3"/>
  <c r="F65" i="3"/>
  <c r="E65" i="3"/>
  <c r="D65" i="3"/>
  <c r="C65" i="3"/>
  <c r="A65" i="3"/>
  <c r="B65" i="3" s="1"/>
  <c r="CA64" i="3"/>
  <c r="BZ64" i="3"/>
  <c r="BY64" i="3"/>
  <c r="BX64" i="3"/>
  <c r="BW64" i="3"/>
  <c r="BV64" i="3"/>
  <c r="BU64" i="3"/>
  <c r="BT64" i="3"/>
  <c r="BS64" i="3"/>
  <c r="BR64" i="3"/>
  <c r="BP64" i="3"/>
  <c r="BO64" i="3"/>
  <c r="BN64" i="3"/>
  <c r="BM64" i="3"/>
  <c r="BL64" i="3"/>
  <c r="BK64" i="3"/>
  <c r="BJ64" i="3"/>
  <c r="BI64" i="3"/>
  <c r="BH64" i="3"/>
  <c r="BG64" i="3"/>
  <c r="BE64" i="3"/>
  <c r="BD64" i="3"/>
  <c r="BC64" i="3"/>
  <c r="BB64" i="3"/>
  <c r="BA64" i="3"/>
  <c r="AZ64" i="3"/>
  <c r="AY64" i="3"/>
  <c r="AX64" i="3"/>
  <c r="AW64" i="3"/>
  <c r="AV64" i="3"/>
  <c r="AT64" i="3"/>
  <c r="AS64" i="3"/>
  <c r="AR64" i="3"/>
  <c r="AQ64" i="3"/>
  <c r="AP64" i="3"/>
  <c r="AO64" i="3"/>
  <c r="AN64" i="3"/>
  <c r="AM64" i="3"/>
  <c r="AL64" i="3"/>
  <c r="AK64" i="3"/>
  <c r="AI64" i="3"/>
  <c r="AH64" i="3"/>
  <c r="AG64" i="3"/>
  <c r="AF64" i="3"/>
  <c r="AE64" i="3"/>
  <c r="AD64" i="3"/>
  <c r="AC64" i="3"/>
  <c r="AB64" i="3"/>
  <c r="AA64" i="3"/>
  <c r="Z64" i="3"/>
  <c r="X64" i="3"/>
  <c r="W64" i="3"/>
  <c r="V64" i="3"/>
  <c r="U64" i="3"/>
  <c r="T64" i="3"/>
  <c r="S64" i="3"/>
  <c r="R64" i="3"/>
  <c r="Q64" i="3"/>
  <c r="P64" i="3"/>
  <c r="O64" i="3"/>
  <c r="M64" i="3"/>
  <c r="L64" i="3"/>
  <c r="K64" i="3"/>
  <c r="J64" i="3"/>
  <c r="I64" i="3"/>
  <c r="H64" i="3"/>
  <c r="G64" i="3"/>
  <c r="F64" i="3"/>
  <c r="E64" i="3"/>
  <c r="D64" i="3"/>
  <c r="C64" i="3"/>
  <c r="A64" i="3"/>
  <c r="B64" i="3" s="1"/>
  <c r="CA63" i="3"/>
  <c r="BZ63" i="3"/>
  <c r="BY63" i="3"/>
  <c r="BX63" i="3"/>
  <c r="BW63" i="3"/>
  <c r="BV63" i="3"/>
  <c r="BU63" i="3"/>
  <c r="BT63" i="3"/>
  <c r="BS63" i="3"/>
  <c r="BR63" i="3"/>
  <c r="BP63" i="3"/>
  <c r="BO63" i="3"/>
  <c r="BN63" i="3"/>
  <c r="BM63" i="3"/>
  <c r="BL63" i="3"/>
  <c r="BK63" i="3"/>
  <c r="BJ63" i="3"/>
  <c r="BI63" i="3"/>
  <c r="BH63" i="3"/>
  <c r="BG63" i="3"/>
  <c r="BE63" i="3"/>
  <c r="BD63" i="3"/>
  <c r="BC63" i="3"/>
  <c r="BB63" i="3"/>
  <c r="BA63" i="3"/>
  <c r="AZ63" i="3"/>
  <c r="AY63" i="3"/>
  <c r="AX63" i="3"/>
  <c r="AW63" i="3"/>
  <c r="AV63" i="3"/>
  <c r="AT63" i="3"/>
  <c r="AS63" i="3"/>
  <c r="AR63" i="3"/>
  <c r="AQ63" i="3"/>
  <c r="AP63" i="3"/>
  <c r="AO63" i="3"/>
  <c r="AN63" i="3"/>
  <c r="AM63" i="3"/>
  <c r="AL63" i="3"/>
  <c r="AK63" i="3"/>
  <c r="AI63" i="3"/>
  <c r="AH63" i="3"/>
  <c r="AG63" i="3"/>
  <c r="AF63" i="3"/>
  <c r="AE63" i="3"/>
  <c r="AD63" i="3"/>
  <c r="AC63" i="3"/>
  <c r="AB63" i="3"/>
  <c r="AA63" i="3"/>
  <c r="Z63" i="3"/>
  <c r="X63" i="3"/>
  <c r="W63" i="3"/>
  <c r="V63" i="3"/>
  <c r="U63" i="3"/>
  <c r="T63" i="3"/>
  <c r="S63" i="3"/>
  <c r="R63" i="3"/>
  <c r="Q63" i="3"/>
  <c r="P63" i="3"/>
  <c r="O63" i="3"/>
  <c r="M63" i="3"/>
  <c r="L63" i="3"/>
  <c r="K63" i="3"/>
  <c r="J63" i="3"/>
  <c r="I63" i="3"/>
  <c r="H63" i="3"/>
  <c r="G63" i="3"/>
  <c r="F63" i="3"/>
  <c r="E63" i="3"/>
  <c r="D63" i="3"/>
  <c r="C63" i="3"/>
  <c r="B63" i="3"/>
  <c r="A63" i="3"/>
  <c r="CA62" i="3"/>
  <c r="BZ62" i="3"/>
  <c r="BY62" i="3"/>
  <c r="BX62" i="3"/>
  <c r="BW62" i="3"/>
  <c r="BV62" i="3"/>
  <c r="BU62" i="3"/>
  <c r="BT62" i="3"/>
  <c r="BS62" i="3"/>
  <c r="BR62" i="3"/>
  <c r="BP62" i="3"/>
  <c r="BO62" i="3"/>
  <c r="BN62" i="3"/>
  <c r="BM62" i="3"/>
  <c r="BL62" i="3"/>
  <c r="BK62" i="3"/>
  <c r="BJ62" i="3"/>
  <c r="BI62" i="3"/>
  <c r="BH62" i="3"/>
  <c r="BG62" i="3"/>
  <c r="BE62" i="3"/>
  <c r="BD62" i="3"/>
  <c r="BC62" i="3"/>
  <c r="BB62" i="3"/>
  <c r="BA62" i="3"/>
  <c r="AZ62" i="3"/>
  <c r="AY62" i="3"/>
  <c r="AX62" i="3"/>
  <c r="AW62" i="3"/>
  <c r="AV62" i="3"/>
  <c r="AT62" i="3"/>
  <c r="AS62" i="3"/>
  <c r="AR62" i="3"/>
  <c r="AQ62" i="3"/>
  <c r="AP62" i="3"/>
  <c r="AO62" i="3"/>
  <c r="AN62" i="3"/>
  <c r="AM62" i="3"/>
  <c r="AL62" i="3"/>
  <c r="AK62" i="3"/>
  <c r="AI62" i="3"/>
  <c r="AH62" i="3"/>
  <c r="AG62" i="3"/>
  <c r="AF62" i="3"/>
  <c r="AE62" i="3"/>
  <c r="AD62" i="3"/>
  <c r="AC62" i="3"/>
  <c r="AB62" i="3"/>
  <c r="AA62" i="3"/>
  <c r="Z62" i="3"/>
  <c r="X62" i="3"/>
  <c r="W62" i="3"/>
  <c r="V62" i="3"/>
  <c r="U62" i="3"/>
  <c r="T62" i="3"/>
  <c r="S62" i="3"/>
  <c r="R62" i="3"/>
  <c r="Q62" i="3"/>
  <c r="P62" i="3"/>
  <c r="O62" i="3"/>
  <c r="M62" i="3"/>
  <c r="L62" i="3"/>
  <c r="K62" i="3"/>
  <c r="J62" i="3"/>
  <c r="I62" i="3"/>
  <c r="H62" i="3"/>
  <c r="G62" i="3"/>
  <c r="F62" i="3"/>
  <c r="E62" i="3"/>
  <c r="D62" i="3"/>
  <c r="C62" i="3"/>
  <c r="A62" i="3"/>
  <c r="B62" i="3" s="1"/>
  <c r="AJ62" i="3" s="1"/>
  <c r="CE62" i="3" s="1"/>
  <c r="CA61" i="3"/>
  <c r="BZ61" i="3"/>
  <c r="BY61" i="3"/>
  <c r="BX61" i="3"/>
  <c r="BW61" i="3"/>
  <c r="BV61" i="3"/>
  <c r="BU61" i="3"/>
  <c r="BT61" i="3"/>
  <c r="BS61" i="3"/>
  <c r="BR61" i="3"/>
  <c r="BP61" i="3"/>
  <c r="BO61" i="3"/>
  <c r="BN61" i="3"/>
  <c r="BM61" i="3"/>
  <c r="BL61" i="3"/>
  <c r="BK61" i="3"/>
  <c r="BJ61" i="3"/>
  <c r="BI61" i="3"/>
  <c r="BH61" i="3"/>
  <c r="BG61" i="3"/>
  <c r="BE61" i="3"/>
  <c r="BD61" i="3"/>
  <c r="BC61" i="3"/>
  <c r="BB61" i="3"/>
  <c r="BA61" i="3"/>
  <c r="AZ61" i="3"/>
  <c r="AY61" i="3"/>
  <c r="AX61" i="3"/>
  <c r="AW61" i="3"/>
  <c r="AV61" i="3"/>
  <c r="AT61" i="3"/>
  <c r="AS61" i="3"/>
  <c r="AR61" i="3"/>
  <c r="AQ61" i="3"/>
  <c r="AP61" i="3"/>
  <c r="AO61" i="3"/>
  <c r="AN61" i="3"/>
  <c r="AM61" i="3"/>
  <c r="AL61" i="3"/>
  <c r="AK61" i="3"/>
  <c r="AI61" i="3"/>
  <c r="AH61" i="3"/>
  <c r="AG61" i="3"/>
  <c r="AF61" i="3"/>
  <c r="AE61" i="3"/>
  <c r="AD61" i="3"/>
  <c r="AC61" i="3"/>
  <c r="AB61" i="3"/>
  <c r="AA61" i="3"/>
  <c r="Z61" i="3"/>
  <c r="X61" i="3"/>
  <c r="W61" i="3"/>
  <c r="V61" i="3"/>
  <c r="U61" i="3"/>
  <c r="T61" i="3"/>
  <c r="S61" i="3"/>
  <c r="R61" i="3"/>
  <c r="Q61" i="3"/>
  <c r="P61" i="3"/>
  <c r="O61" i="3"/>
  <c r="M61" i="3"/>
  <c r="L61" i="3"/>
  <c r="K61" i="3"/>
  <c r="J61" i="3"/>
  <c r="I61" i="3"/>
  <c r="H61" i="3"/>
  <c r="G61" i="3"/>
  <c r="F61" i="3"/>
  <c r="E61" i="3"/>
  <c r="D61" i="3"/>
  <c r="C61" i="3"/>
  <c r="A61" i="3"/>
  <c r="B61" i="3" s="1"/>
  <c r="CA60" i="3"/>
  <c r="BZ60" i="3"/>
  <c r="BY60" i="3"/>
  <c r="BX60" i="3"/>
  <c r="BW60" i="3"/>
  <c r="BV60" i="3"/>
  <c r="BU60" i="3"/>
  <c r="BT60" i="3"/>
  <c r="BS60" i="3"/>
  <c r="BR60" i="3"/>
  <c r="BP60" i="3"/>
  <c r="BO60" i="3"/>
  <c r="BN60" i="3"/>
  <c r="BM60" i="3"/>
  <c r="BL60" i="3"/>
  <c r="BK60" i="3"/>
  <c r="BJ60" i="3"/>
  <c r="BI60" i="3"/>
  <c r="BH60" i="3"/>
  <c r="BG60" i="3"/>
  <c r="BE60" i="3"/>
  <c r="BD60" i="3"/>
  <c r="BC60" i="3"/>
  <c r="BB60" i="3"/>
  <c r="BA60" i="3"/>
  <c r="AZ60" i="3"/>
  <c r="AY60" i="3"/>
  <c r="AX60" i="3"/>
  <c r="AW60" i="3"/>
  <c r="AV60" i="3"/>
  <c r="AT60" i="3"/>
  <c r="AS60" i="3"/>
  <c r="AR60" i="3"/>
  <c r="AQ60" i="3"/>
  <c r="AP60" i="3"/>
  <c r="AO60" i="3"/>
  <c r="AN60" i="3"/>
  <c r="AM60" i="3"/>
  <c r="AL60" i="3"/>
  <c r="AK60" i="3"/>
  <c r="AI60" i="3"/>
  <c r="AH60" i="3"/>
  <c r="AG60" i="3"/>
  <c r="AF60" i="3"/>
  <c r="AE60" i="3"/>
  <c r="AD60" i="3"/>
  <c r="AC60" i="3"/>
  <c r="AB60" i="3"/>
  <c r="AA60" i="3"/>
  <c r="Z60" i="3"/>
  <c r="X60" i="3"/>
  <c r="W60" i="3"/>
  <c r="V60" i="3"/>
  <c r="U60" i="3"/>
  <c r="T60" i="3"/>
  <c r="S60" i="3"/>
  <c r="R60" i="3"/>
  <c r="Q60" i="3"/>
  <c r="P60" i="3"/>
  <c r="O60" i="3"/>
  <c r="M60" i="3"/>
  <c r="L60" i="3"/>
  <c r="K60" i="3"/>
  <c r="J60" i="3"/>
  <c r="I60" i="3"/>
  <c r="H60" i="3"/>
  <c r="G60" i="3"/>
  <c r="F60" i="3"/>
  <c r="E60" i="3"/>
  <c r="D60" i="3"/>
  <c r="C60" i="3"/>
  <c r="B60" i="3"/>
  <c r="A60" i="3"/>
  <c r="CA59" i="3"/>
  <c r="BZ59" i="3"/>
  <c r="BY59" i="3"/>
  <c r="BX59" i="3"/>
  <c r="BW59" i="3"/>
  <c r="BV59" i="3"/>
  <c r="BU59" i="3"/>
  <c r="BT59" i="3"/>
  <c r="BS59" i="3"/>
  <c r="BR59" i="3"/>
  <c r="BP59" i="3"/>
  <c r="BO59" i="3"/>
  <c r="BN59" i="3"/>
  <c r="BM59" i="3"/>
  <c r="BL59" i="3"/>
  <c r="BK59" i="3"/>
  <c r="BJ59" i="3"/>
  <c r="BI59" i="3"/>
  <c r="BH59" i="3"/>
  <c r="BG59" i="3"/>
  <c r="BE59" i="3"/>
  <c r="BD59" i="3"/>
  <c r="BC59" i="3"/>
  <c r="BB59" i="3"/>
  <c r="BA59" i="3"/>
  <c r="AZ59" i="3"/>
  <c r="AY59" i="3"/>
  <c r="AX59" i="3"/>
  <c r="AW59" i="3"/>
  <c r="AV59" i="3"/>
  <c r="AT59" i="3"/>
  <c r="AS59" i="3"/>
  <c r="AR59" i="3"/>
  <c r="AQ59" i="3"/>
  <c r="AP59" i="3"/>
  <c r="AO59" i="3"/>
  <c r="AN59" i="3"/>
  <c r="AM59" i="3"/>
  <c r="AL59" i="3"/>
  <c r="AK59" i="3"/>
  <c r="AI59" i="3"/>
  <c r="AH59" i="3"/>
  <c r="AG59" i="3"/>
  <c r="AF59" i="3"/>
  <c r="AE59" i="3"/>
  <c r="AD59" i="3"/>
  <c r="AC59" i="3"/>
  <c r="AB59" i="3"/>
  <c r="AA59" i="3"/>
  <c r="Z59" i="3"/>
  <c r="X59" i="3"/>
  <c r="W59" i="3"/>
  <c r="V59" i="3"/>
  <c r="U59" i="3"/>
  <c r="T59" i="3"/>
  <c r="S59" i="3"/>
  <c r="R59" i="3"/>
  <c r="Q59" i="3"/>
  <c r="P59" i="3"/>
  <c r="O59" i="3"/>
  <c r="M59" i="3"/>
  <c r="L59" i="3"/>
  <c r="K59" i="3"/>
  <c r="J59" i="3"/>
  <c r="I59" i="3"/>
  <c r="H59" i="3"/>
  <c r="G59" i="3"/>
  <c r="F59" i="3"/>
  <c r="E59" i="3"/>
  <c r="D59" i="3"/>
  <c r="C59" i="3"/>
  <c r="A59" i="3"/>
  <c r="B59" i="3" s="1"/>
  <c r="CA58" i="3"/>
  <c r="BZ58" i="3"/>
  <c r="BY58" i="3"/>
  <c r="BX58" i="3"/>
  <c r="BW58" i="3"/>
  <c r="BV58" i="3"/>
  <c r="BU58" i="3"/>
  <c r="BT58" i="3"/>
  <c r="BS58" i="3"/>
  <c r="BR58" i="3"/>
  <c r="BP58" i="3"/>
  <c r="BO58" i="3"/>
  <c r="BN58" i="3"/>
  <c r="BM58" i="3"/>
  <c r="BL58" i="3"/>
  <c r="BK58" i="3"/>
  <c r="BJ58" i="3"/>
  <c r="BI58" i="3"/>
  <c r="BH58" i="3"/>
  <c r="BG58" i="3"/>
  <c r="BE58" i="3"/>
  <c r="BD58" i="3"/>
  <c r="BC58" i="3"/>
  <c r="BB58" i="3"/>
  <c r="BA58" i="3"/>
  <c r="AZ58" i="3"/>
  <c r="AY58" i="3"/>
  <c r="AX58" i="3"/>
  <c r="AW58" i="3"/>
  <c r="AV58" i="3"/>
  <c r="AT58" i="3"/>
  <c r="AS58" i="3"/>
  <c r="AR58" i="3"/>
  <c r="AQ58" i="3"/>
  <c r="AP58" i="3"/>
  <c r="AO58" i="3"/>
  <c r="AN58" i="3"/>
  <c r="AM58" i="3"/>
  <c r="AL58" i="3"/>
  <c r="AK58" i="3"/>
  <c r="AI58" i="3"/>
  <c r="AH58" i="3"/>
  <c r="AG58" i="3"/>
  <c r="AF58" i="3"/>
  <c r="AE58" i="3"/>
  <c r="AD58" i="3"/>
  <c r="AC58" i="3"/>
  <c r="AB58" i="3"/>
  <c r="AA58" i="3"/>
  <c r="Z58" i="3"/>
  <c r="X58" i="3"/>
  <c r="W58" i="3"/>
  <c r="V58" i="3"/>
  <c r="U58" i="3"/>
  <c r="T58" i="3"/>
  <c r="S58" i="3"/>
  <c r="R58" i="3"/>
  <c r="Q58" i="3"/>
  <c r="P58" i="3"/>
  <c r="O58" i="3"/>
  <c r="M58" i="3"/>
  <c r="L58" i="3"/>
  <c r="K58" i="3"/>
  <c r="J58" i="3"/>
  <c r="I58" i="3"/>
  <c r="H58" i="3"/>
  <c r="G58" i="3"/>
  <c r="F58" i="3"/>
  <c r="E58" i="3"/>
  <c r="D58" i="3"/>
  <c r="C58" i="3"/>
  <c r="B58" i="3"/>
  <c r="A58" i="3"/>
  <c r="CA57" i="3"/>
  <c r="BZ57" i="3"/>
  <c r="BY57" i="3"/>
  <c r="BX57" i="3"/>
  <c r="BW57" i="3"/>
  <c r="BV57" i="3"/>
  <c r="BU57" i="3"/>
  <c r="BT57" i="3"/>
  <c r="BS57" i="3"/>
  <c r="BR57" i="3"/>
  <c r="BP57" i="3"/>
  <c r="BO57" i="3"/>
  <c r="BN57" i="3"/>
  <c r="BM57" i="3"/>
  <c r="BL57" i="3"/>
  <c r="BK57" i="3"/>
  <c r="BJ57" i="3"/>
  <c r="BI57" i="3"/>
  <c r="BH57" i="3"/>
  <c r="BG57" i="3"/>
  <c r="BE57" i="3"/>
  <c r="BD57" i="3"/>
  <c r="BC57" i="3"/>
  <c r="BB57" i="3"/>
  <c r="BA57" i="3"/>
  <c r="AZ57" i="3"/>
  <c r="AY57" i="3"/>
  <c r="AX57" i="3"/>
  <c r="AW57" i="3"/>
  <c r="AV57" i="3"/>
  <c r="AT57" i="3"/>
  <c r="AS57" i="3"/>
  <c r="AR57" i="3"/>
  <c r="AQ57" i="3"/>
  <c r="AP57" i="3"/>
  <c r="AO57" i="3"/>
  <c r="AN57" i="3"/>
  <c r="AM57" i="3"/>
  <c r="AL57" i="3"/>
  <c r="AK57" i="3"/>
  <c r="AI57" i="3"/>
  <c r="AH57" i="3"/>
  <c r="AG57" i="3"/>
  <c r="AF57" i="3"/>
  <c r="AE57" i="3"/>
  <c r="AD57" i="3"/>
  <c r="AC57" i="3"/>
  <c r="AB57" i="3"/>
  <c r="AA57" i="3"/>
  <c r="Z57" i="3"/>
  <c r="X57" i="3"/>
  <c r="W57" i="3"/>
  <c r="V57" i="3"/>
  <c r="U57" i="3"/>
  <c r="T57" i="3"/>
  <c r="S57" i="3"/>
  <c r="R57" i="3"/>
  <c r="Q57" i="3"/>
  <c r="P57" i="3"/>
  <c r="O57" i="3"/>
  <c r="M57" i="3"/>
  <c r="L57" i="3"/>
  <c r="K57" i="3"/>
  <c r="J57" i="3"/>
  <c r="I57" i="3"/>
  <c r="H57" i="3"/>
  <c r="G57" i="3"/>
  <c r="F57" i="3"/>
  <c r="E57" i="3"/>
  <c r="D57" i="3"/>
  <c r="C57" i="3"/>
  <c r="A57" i="3"/>
  <c r="B57" i="3" s="1"/>
  <c r="CA56" i="3"/>
  <c r="BZ56" i="3"/>
  <c r="BY56" i="3"/>
  <c r="BX56" i="3"/>
  <c r="BW56" i="3"/>
  <c r="BV56" i="3"/>
  <c r="BU56" i="3"/>
  <c r="BT56" i="3"/>
  <c r="BS56" i="3"/>
  <c r="BR56" i="3"/>
  <c r="BP56" i="3"/>
  <c r="BO56" i="3"/>
  <c r="BN56" i="3"/>
  <c r="BM56" i="3"/>
  <c r="BL56" i="3"/>
  <c r="BK56" i="3"/>
  <c r="BJ56" i="3"/>
  <c r="BI56" i="3"/>
  <c r="BH56" i="3"/>
  <c r="BG56" i="3"/>
  <c r="BE56" i="3"/>
  <c r="BD56" i="3"/>
  <c r="BC56" i="3"/>
  <c r="BB56" i="3"/>
  <c r="BA56" i="3"/>
  <c r="AZ56" i="3"/>
  <c r="AY56" i="3"/>
  <c r="AX56" i="3"/>
  <c r="AW56" i="3"/>
  <c r="AV56" i="3"/>
  <c r="BF56" i="3" s="1"/>
  <c r="CG56" i="3" s="1"/>
  <c r="AT56" i="3"/>
  <c r="AS56" i="3"/>
  <c r="AR56" i="3"/>
  <c r="AQ56" i="3"/>
  <c r="AP56" i="3"/>
  <c r="AO56" i="3"/>
  <c r="AN56" i="3"/>
  <c r="AM56" i="3"/>
  <c r="AL56" i="3"/>
  <c r="AK56" i="3"/>
  <c r="AI56" i="3"/>
  <c r="AH56" i="3"/>
  <c r="AG56" i="3"/>
  <c r="AF56" i="3"/>
  <c r="AE56" i="3"/>
  <c r="AD56" i="3"/>
  <c r="AC56" i="3"/>
  <c r="AB56" i="3"/>
  <c r="AA56" i="3"/>
  <c r="Z56" i="3"/>
  <c r="X56" i="3"/>
  <c r="W56" i="3"/>
  <c r="V56" i="3"/>
  <c r="U56" i="3"/>
  <c r="T56" i="3"/>
  <c r="S56" i="3"/>
  <c r="R56" i="3"/>
  <c r="Q56" i="3"/>
  <c r="P56" i="3"/>
  <c r="O56" i="3"/>
  <c r="M56" i="3"/>
  <c r="L56" i="3"/>
  <c r="K56" i="3"/>
  <c r="J56" i="3"/>
  <c r="I56" i="3"/>
  <c r="H56" i="3"/>
  <c r="G56" i="3"/>
  <c r="F56" i="3"/>
  <c r="E56" i="3"/>
  <c r="D56" i="3"/>
  <c r="C56" i="3"/>
  <c r="A56" i="3"/>
  <c r="B56" i="3" s="1"/>
  <c r="CA55" i="3"/>
  <c r="BZ55" i="3"/>
  <c r="BY55" i="3"/>
  <c r="BX55" i="3"/>
  <c r="BW55" i="3"/>
  <c r="BV55" i="3"/>
  <c r="BU55" i="3"/>
  <c r="BT55" i="3"/>
  <c r="BS55" i="3"/>
  <c r="BR55" i="3"/>
  <c r="BP55" i="3"/>
  <c r="BO55" i="3"/>
  <c r="BN55" i="3"/>
  <c r="BM55" i="3"/>
  <c r="BL55" i="3"/>
  <c r="BK55" i="3"/>
  <c r="BJ55" i="3"/>
  <c r="BI55" i="3"/>
  <c r="BH55" i="3"/>
  <c r="BG55" i="3"/>
  <c r="BE55" i="3"/>
  <c r="BD55" i="3"/>
  <c r="BC55" i="3"/>
  <c r="BB55" i="3"/>
  <c r="BA55" i="3"/>
  <c r="AZ55" i="3"/>
  <c r="AY55" i="3"/>
  <c r="AX55" i="3"/>
  <c r="AW55" i="3"/>
  <c r="AV55" i="3"/>
  <c r="AT55" i="3"/>
  <c r="AS55" i="3"/>
  <c r="AR55" i="3"/>
  <c r="AQ55" i="3"/>
  <c r="AP55" i="3"/>
  <c r="AO55" i="3"/>
  <c r="AN55" i="3"/>
  <c r="AM55" i="3"/>
  <c r="AL55" i="3"/>
  <c r="AK55" i="3"/>
  <c r="AI55" i="3"/>
  <c r="AH55" i="3"/>
  <c r="AG55" i="3"/>
  <c r="AF55" i="3"/>
  <c r="AE55" i="3"/>
  <c r="AD55" i="3"/>
  <c r="AC55" i="3"/>
  <c r="AB55" i="3"/>
  <c r="AA55" i="3"/>
  <c r="Z55" i="3"/>
  <c r="X55" i="3"/>
  <c r="W55" i="3"/>
  <c r="V55" i="3"/>
  <c r="U55" i="3"/>
  <c r="T55" i="3"/>
  <c r="S55" i="3"/>
  <c r="R55" i="3"/>
  <c r="Q55" i="3"/>
  <c r="P55" i="3"/>
  <c r="O55" i="3"/>
  <c r="M55" i="3"/>
  <c r="L55" i="3"/>
  <c r="K55" i="3"/>
  <c r="J55" i="3"/>
  <c r="I55" i="3"/>
  <c r="H55" i="3"/>
  <c r="G55" i="3"/>
  <c r="F55" i="3"/>
  <c r="E55" i="3"/>
  <c r="D55" i="3"/>
  <c r="C55" i="3"/>
  <c r="A55" i="3"/>
  <c r="B55" i="3" s="1"/>
  <c r="BQ55" i="3" s="1"/>
  <c r="CH55" i="3" s="1"/>
  <c r="CA54" i="3"/>
  <c r="BZ54" i="3"/>
  <c r="BY54" i="3"/>
  <c r="BX54" i="3"/>
  <c r="BW54" i="3"/>
  <c r="BV54" i="3"/>
  <c r="BU54" i="3"/>
  <c r="BT54" i="3"/>
  <c r="BS54" i="3"/>
  <c r="BR54" i="3"/>
  <c r="BP54" i="3"/>
  <c r="BO54" i="3"/>
  <c r="BN54" i="3"/>
  <c r="BM54" i="3"/>
  <c r="BL54" i="3"/>
  <c r="BK54" i="3"/>
  <c r="BJ54" i="3"/>
  <c r="BI54" i="3"/>
  <c r="BH54" i="3"/>
  <c r="BG54" i="3"/>
  <c r="BE54" i="3"/>
  <c r="BD54" i="3"/>
  <c r="BC54" i="3"/>
  <c r="BB54" i="3"/>
  <c r="BA54" i="3"/>
  <c r="AZ54" i="3"/>
  <c r="AY54" i="3"/>
  <c r="AX54" i="3"/>
  <c r="AW54" i="3"/>
  <c r="AV54" i="3"/>
  <c r="AT54" i="3"/>
  <c r="AS54" i="3"/>
  <c r="AR54" i="3"/>
  <c r="AQ54" i="3"/>
  <c r="AP54" i="3"/>
  <c r="AO54" i="3"/>
  <c r="AN54" i="3"/>
  <c r="AM54" i="3"/>
  <c r="AL54" i="3"/>
  <c r="AK54" i="3"/>
  <c r="AI54" i="3"/>
  <c r="AH54" i="3"/>
  <c r="AG54" i="3"/>
  <c r="AF54" i="3"/>
  <c r="AE54" i="3"/>
  <c r="AD54" i="3"/>
  <c r="AC54" i="3"/>
  <c r="AB54" i="3"/>
  <c r="AA54" i="3"/>
  <c r="Z54" i="3"/>
  <c r="X54" i="3"/>
  <c r="W54" i="3"/>
  <c r="V54" i="3"/>
  <c r="U54" i="3"/>
  <c r="T54" i="3"/>
  <c r="S54" i="3"/>
  <c r="R54" i="3"/>
  <c r="Q54" i="3"/>
  <c r="P54" i="3"/>
  <c r="O54" i="3"/>
  <c r="M54" i="3"/>
  <c r="L54" i="3"/>
  <c r="K54" i="3"/>
  <c r="J54" i="3"/>
  <c r="I54" i="3"/>
  <c r="H54" i="3"/>
  <c r="G54" i="3"/>
  <c r="F54" i="3"/>
  <c r="E54" i="3"/>
  <c r="D54" i="3"/>
  <c r="C54" i="3"/>
  <c r="A54" i="3"/>
  <c r="B54" i="3" s="1"/>
  <c r="CA53" i="3"/>
  <c r="BZ53" i="3"/>
  <c r="BY53" i="3"/>
  <c r="BX53" i="3"/>
  <c r="BW53" i="3"/>
  <c r="BV53" i="3"/>
  <c r="BU53" i="3"/>
  <c r="BT53" i="3"/>
  <c r="BS53" i="3"/>
  <c r="BR53" i="3"/>
  <c r="BP53" i="3"/>
  <c r="BO53" i="3"/>
  <c r="BN53" i="3"/>
  <c r="BM53" i="3"/>
  <c r="BL53" i="3"/>
  <c r="BK53" i="3"/>
  <c r="BJ53" i="3"/>
  <c r="BI53" i="3"/>
  <c r="BH53" i="3"/>
  <c r="BG53" i="3"/>
  <c r="BE53" i="3"/>
  <c r="BD53" i="3"/>
  <c r="BC53" i="3"/>
  <c r="BB53" i="3"/>
  <c r="BA53" i="3"/>
  <c r="AZ53" i="3"/>
  <c r="AY53" i="3"/>
  <c r="AX53" i="3"/>
  <c r="AW53" i="3"/>
  <c r="AV53" i="3"/>
  <c r="AT53" i="3"/>
  <c r="AS53" i="3"/>
  <c r="AR53" i="3"/>
  <c r="AQ53" i="3"/>
  <c r="AP53" i="3"/>
  <c r="AO53" i="3"/>
  <c r="AN53" i="3"/>
  <c r="AM53" i="3"/>
  <c r="AL53" i="3"/>
  <c r="AK53" i="3"/>
  <c r="AI53" i="3"/>
  <c r="AH53" i="3"/>
  <c r="AG53" i="3"/>
  <c r="AF53" i="3"/>
  <c r="AE53" i="3"/>
  <c r="AD53" i="3"/>
  <c r="AC53" i="3"/>
  <c r="AB53" i="3"/>
  <c r="AA53" i="3"/>
  <c r="Z53" i="3"/>
  <c r="X53" i="3"/>
  <c r="W53" i="3"/>
  <c r="V53" i="3"/>
  <c r="U53" i="3"/>
  <c r="T53" i="3"/>
  <c r="S53" i="3"/>
  <c r="R53" i="3"/>
  <c r="Q53" i="3"/>
  <c r="P53" i="3"/>
  <c r="O53" i="3"/>
  <c r="M53" i="3"/>
  <c r="L53" i="3"/>
  <c r="K53" i="3"/>
  <c r="J53" i="3"/>
  <c r="I53" i="3"/>
  <c r="H53" i="3"/>
  <c r="G53" i="3"/>
  <c r="F53" i="3"/>
  <c r="E53" i="3"/>
  <c r="D53" i="3"/>
  <c r="C53" i="3"/>
  <c r="A53" i="3"/>
  <c r="B53" i="3" s="1"/>
  <c r="CA52" i="3"/>
  <c r="BZ52" i="3"/>
  <c r="BY52" i="3"/>
  <c r="BX52" i="3"/>
  <c r="BW52" i="3"/>
  <c r="BV52" i="3"/>
  <c r="BU52" i="3"/>
  <c r="BT52" i="3"/>
  <c r="BS52" i="3"/>
  <c r="BR52" i="3"/>
  <c r="BP52" i="3"/>
  <c r="BO52" i="3"/>
  <c r="BN52" i="3"/>
  <c r="BM52" i="3"/>
  <c r="BL52" i="3"/>
  <c r="BK52" i="3"/>
  <c r="BJ52" i="3"/>
  <c r="BI52" i="3"/>
  <c r="BH52" i="3"/>
  <c r="BG52" i="3"/>
  <c r="BE52" i="3"/>
  <c r="BD52" i="3"/>
  <c r="BC52" i="3"/>
  <c r="BB52" i="3"/>
  <c r="BA52" i="3"/>
  <c r="AZ52" i="3"/>
  <c r="AY52" i="3"/>
  <c r="AX52" i="3"/>
  <c r="AW52" i="3"/>
  <c r="AV52" i="3"/>
  <c r="AT52" i="3"/>
  <c r="AS52" i="3"/>
  <c r="AR52" i="3"/>
  <c r="AQ52" i="3"/>
  <c r="AP52" i="3"/>
  <c r="AO52" i="3"/>
  <c r="AN52" i="3"/>
  <c r="AM52" i="3"/>
  <c r="AL52" i="3"/>
  <c r="AK52" i="3"/>
  <c r="AI52" i="3"/>
  <c r="AH52" i="3"/>
  <c r="AG52" i="3"/>
  <c r="AF52" i="3"/>
  <c r="AE52" i="3"/>
  <c r="AD52" i="3"/>
  <c r="AC52" i="3"/>
  <c r="AB52" i="3"/>
  <c r="AA52" i="3"/>
  <c r="Z52" i="3"/>
  <c r="X52" i="3"/>
  <c r="W52" i="3"/>
  <c r="V52" i="3"/>
  <c r="U52" i="3"/>
  <c r="T52" i="3"/>
  <c r="S52" i="3"/>
  <c r="R52" i="3"/>
  <c r="Q52" i="3"/>
  <c r="P52" i="3"/>
  <c r="O52" i="3"/>
  <c r="M52" i="3"/>
  <c r="L52" i="3"/>
  <c r="K52" i="3"/>
  <c r="J52" i="3"/>
  <c r="I52" i="3"/>
  <c r="H52" i="3"/>
  <c r="G52" i="3"/>
  <c r="F52" i="3"/>
  <c r="E52" i="3"/>
  <c r="D52" i="3"/>
  <c r="C52" i="3"/>
  <c r="A52" i="3"/>
  <c r="B52" i="3" s="1"/>
  <c r="CA51" i="3"/>
  <c r="BZ51" i="3"/>
  <c r="BY51" i="3"/>
  <c r="BX51" i="3"/>
  <c r="BW51" i="3"/>
  <c r="BV51" i="3"/>
  <c r="BU51" i="3"/>
  <c r="BT51" i="3"/>
  <c r="BS51" i="3"/>
  <c r="BR51" i="3"/>
  <c r="BP51" i="3"/>
  <c r="BO51" i="3"/>
  <c r="BN51" i="3"/>
  <c r="BM51" i="3"/>
  <c r="BL51" i="3"/>
  <c r="BK51" i="3"/>
  <c r="BJ51" i="3"/>
  <c r="BI51" i="3"/>
  <c r="BH51" i="3"/>
  <c r="BG51" i="3"/>
  <c r="BE51" i="3"/>
  <c r="BD51" i="3"/>
  <c r="BC51" i="3"/>
  <c r="BB51" i="3"/>
  <c r="BA51" i="3"/>
  <c r="AZ51" i="3"/>
  <c r="AY51" i="3"/>
  <c r="AX51" i="3"/>
  <c r="AW51" i="3"/>
  <c r="AV51" i="3"/>
  <c r="AT51" i="3"/>
  <c r="AS51" i="3"/>
  <c r="AR51" i="3"/>
  <c r="AQ51" i="3"/>
  <c r="AP51" i="3"/>
  <c r="AO51" i="3"/>
  <c r="AN51" i="3"/>
  <c r="AM51" i="3"/>
  <c r="AL51" i="3"/>
  <c r="AK51" i="3"/>
  <c r="AI51" i="3"/>
  <c r="AH51" i="3"/>
  <c r="AG51" i="3"/>
  <c r="AF51" i="3"/>
  <c r="AE51" i="3"/>
  <c r="AD51" i="3"/>
  <c r="AC51" i="3"/>
  <c r="AB51" i="3"/>
  <c r="AA51" i="3"/>
  <c r="Z51" i="3"/>
  <c r="X51" i="3"/>
  <c r="W51" i="3"/>
  <c r="V51" i="3"/>
  <c r="U51" i="3"/>
  <c r="T51" i="3"/>
  <c r="S51" i="3"/>
  <c r="R51" i="3"/>
  <c r="Q51" i="3"/>
  <c r="P51" i="3"/>
  <c r="O51" i="3"/>
  <c r="M51" i="3"/>
  <c r="L51" i="3"/>
  <c r="K51" i="3"/>
  <c r="J51" i="3"/>
  <c r="I51" i="3"/>
  <c r="H51" i="3"/>
  <c r="G51" i="3"/>
  <c r="F51" i="3"/>
  <c r="E51" i="3"/>
  <c r="D51" i="3"/>
  <c r="C51" i="3"/>
  <c r="B51" i="3"/>
  <c r="A51" i="3"/>
  <c r="CA50" i="3"/>
  <c r="BZ50" i="3"/>
  <c r="BY50" i="3"/>
  <c r="BX50" i="3"/>
  <c r="BW50" i="3"/>
  <c r="BV50" i="3"/>
  <c r="BU50" i="3"/>
  <c r="BT50" i="3"/>
  <c r="BS50" i="3"/>
  <c r="BR50" i="3"/>
  <c r="BP50" i="3"/>
  <c r="BO50" i="3"/>
  <c r="BN50" i="3"/>
  <c r="BM50" i="3"/>
  <c r="BL50" i="3"/>
  <c r="BK50" i="3"/>
  <c r="BJ50" i="3"/>
  <c r="BI50" i="3"/>
  <c r="BH50" i="3"/>
  <c r="BG50" i="3"/>
  <c r="BE50" i="3"/>
  <c r="BD50" i="3"/>
  <c r="BC50" i="3"/>
  <c r="BB50" i="3"/>
  <c r="BA50" i="3"/>
  <c r="AZ50" i="3"/>
  <c r="AY50" i="3"/>
  <c r="AX50" i="3"/>
  <c r="AW50" i="3"/>
  <c r="AV50" i="3"/>
  <c r="AT50" i="3"/>
  <c r="AS50" i="3"/>
  <c r="AR50" i="3"/>
  <c r="AQ50" i="3"/>
  <c r="AP50" i="3"/>
  <c r="AO50" i="3"/>
  <c r="AN50" i="3"/>
  <c r="AM50" i="3"/>
  <c r="AL50" i="3"/>
  <c r="AK50" i="3"/>
  <c r="AI50" i="3"/>
  <c r="AH50" i="3"/>
  <c r="AG50" i="3"/>
  <c r="AF50" i="3"/>
  <c r="AE50" i="3"/>
  <c r="AD50" i="3"/>
  <c r="AC50" i="3"/>
  <c r="AB50" i="3"/>
  <c r="AA50" i="3"/>
  <c r="Z50" i="3"/>
  <c r="X50" i="3"/>
  <c r="W50" i="3"/>
  <c r="V50" i="3"/>
  <c r="U50" i="3"/>
  <c r="T50" i="3"/>
  <c r="S50" i="3"/>
  <c r="R50" i="3"/>
  <c r="Q50" i="3"/>
  <c r="P50" i="3"/>
  <c r="O50" i="3"/>
  <c r="M50" i="3"/>
  <c r="L50" i="3"/>
  <c r="K50" i="3"/>
  <c r="J50" i="3"/>
  <c r="I50" i="3"/>
  <c r="H50" i="3"/>
  <c r="G50" i="3"/>
  <c r="F50" i="3"/>
  <c r="E50" i="3"/>
  <c r="D50" i="3"/>
  <c r="C50" i="3"/>
  <c r="A50" i="3"/>
  <c r="B50" i="3" s="1"/>
  <c r="CA49" i="3"/>
  <c r="BZ49" i="3"/>
  <c r="BY49" i="3"/>
  <c r="BX49" i="3"/>
  <c r="BW49" i="3"/>
  <c r="BV49" i="3"/>
  <c r="BU49" i="3"/>
  <c r="BT49" i="3"/>
  <c r="BS49" i="3"/>
  <c r="BR49" i="3"/>
  <c r="BP49" i="3"/>
  <c r="BO49" i="3"/>
  <c r="BN49" i="3"/>
  <c r="BM49" i="3"/>
  <c r="BL49" i="3"/>
  <c r="BK49" i="3"/>
  <c r="BJ49" i="3"/>
  <c r="BI49" i="3"/>
  <c r="BH49" i="3"/>
  <c r="BG49" i="3"/>
  <c r="BE49" i="3"/>
  <c r="BD49" i="3"/>
  <c r="BC49" i="3"/>
  <c r="BB49" i="3"/>
  <c r="BA49" i="3"/>
  <c r="AZ49" i="3"/>
  <c r="AY49" i="3"/>
  <c r="AX49" i="3"/>
  <c r="AW49" i="3"/>
  <c r="AV49" i="3"/>
  <c r="AT49" i="3"/>
  <c r="AS49" i="3"/>
  <c r="AR49" i="3"/>
  <c r="AQ49" i="3"/>
  <c r="AP49" i="3"/>
  <c r="AO49" i="3"/>
  <c r="AN49" i="3"/>
  <c r="AM49" i="3"/>
  <c r="AL49" i="3"/>
  <c r="AK49" i="3"/>
  <c r="AI49" i="3"/>
  <c r="AH49" i="3"/>
  <c r="AG49" i="3"/>
  <c r="AF49" i="3"/>
  <c r="AE49" i="3"/>
  <c r="AD49" i="3"/>
  <c r="AC49" i="3"/>
  <c r="AB49" i="3"/>
  <c r="AA49" i="3"/>
  <c r="Z49" i="3"/>
  <c r="X49" i="3"/>
  <c r="W49" i="3"/>
  <c r="V49" i="3"/>
  <c r="U49" i="3"/>
  <c r="T49" i="3"/>
  <c r="S49" i="3"/>
  <c r="R49" i="3"/>
  <c r="Q49" i="3"/>
  <c r="P49" i="3"/>
  <c r="O49" i="3"/>
  <c r="M49" i="3"/>
  <c r="L49" i="3"/>
  <c r="K49" i="3"/>
  <c r="J49" i="3"/>
  <c r="I49" i="3"/>
  <c r="H49" i="3"/>
  <c r="G49" i="3"/>
  <c r="F49" i="3"/>
  <c r="E49" i="3"/>
  <c r="D49" i="3"/>
  <c r="C49" i="3"/>
  <c r="A49" i="3"/>
  <c r="B49" i="3" s="1"/>
  <c r="CA48" i="3"/>
  <c r="BZ48" i="3"/>
  <c r="BY48" i="3"/>
  <c r="BX48" i="3"/>
  <c r="BW48" i="3"/>
  <c r="BV48" i="3"/>
  <c r="BU48" i="3"/>
  <c r="BT48" i="3"/>
  <c r="BS48" i="3"/>
  <c r="BR48" i="3"/>
  <c r="BP48" i="3"/>
  <c r="BO48" i="3"/>
  <c r="BN48" i="3"/>
  <c r="BM48" i="3"/>
  <c r="BL48" i="3"/>
  <c r="BK48" i="3"/>
  <c r="BJ48" i="3"/>
  <c r="BI48" i="3"/>
  <c r="BH48" i="3"/>
  <c r="BG48" i="3"/>
  <c r="BE48" i="3"/>
  <c r="BD48" i="3"/>
  <c r="BC48" i="3"/>
  <c r="BB48" i="3"/>
  <c r="BA48" i="3"/>
  <c r="AZ48" i="3"/>
  <c r="AY48" i="3"/>
  <c r="BF48" i="3" s="1"/>
  <c r="CG48" i="3" s="1"/>
  <c r="AX48" i="3"/>
  <c r="AW48" i="3"/>
  <c r="AV48" i="3"/>
  <c r="AT48" i="3"/>
  <c r="AS48" i="3"/>
  <c r="AR48" i="3"/>
  <c r="AQ48" i="3"/>
  <c r="AP48" i="3"/>
  <c r="AO48" i="3"/>
  <c r="AN48" i="3"/>
  <c r="AM48" i="3"/>
  <c r="AL48" i="3"/>
  <c r="AK48" i="3"/>
  <c r="AI48" i="3"/>
  <c r="AH48" i="3"/>
  <c r="AG48" i="3"/>
  <c r="AF48" i="3"/>
  <c r="AE48" i="3"/>
  <c r="AD48" i="3"/>
  <c r="AC48" i="3"/>
  <c r="AB48" i="3"/>
  <c r="AA48" i="3"/>
  <c r="Z48" i="3"/>
  <c r="X48" i="3"/>
  <c r="W48" i="3"/>
  <c r="V48" i="3"/>
  <c r="U48" i="3"/>
  <c r="T48" i="3"/>
  <c r="S48" i="3"/>
  <c r="R48" i="3"/>
  <c r="Q48" i="3"/>
  <c r="P48" i="3"/>
  <c r="O48" i="3"/>
  <c r="M48" i="3"/>
  <c r="L48" i="3"/>
  <c r="K48" i="3"/>
  <c r="J48" i="3"/>
  <c r="I48" i="3"/>
  <c r="H48" i="3"/>
  <c r="G48" i="3"/>
  <c r="F48" i="3"/>
  <c r="E48" i="3"/>
  <c r="D48" i="3"/>
  <c r="C48" i="3"/>
  <c r="B48" i="3"/>
  <c r="A48" i="3"/>
  <c r="CA47" i="3"/>
  <c r="BZ47" i="3"/>
  <c r="BY47" i="3"/>
  <c r="BX47" i="3"/>
  <c r="BW47" i="3"/>
  <c r="BV47" i="3"/>
  <c r="BU47" i="3"/>
  <c r="BT47" i="3"/>
  <c r="BS47" i="3"/>
  <c r="BR47" i="3"/>
  <c r="BP47" i="3"/>
  <c r="BO47" i="3"/>
  <c r="BN47" i="3"/>
  <c r="BM47" i="3"/>
  <c r="BL47" i="3"/>
  <c r="BK47" i="3"/>
  <c r="BJ47" i="3"/>
  <c r="BI47" i="3"/>
  <c r="BH47" i="3"/>
  <c r="BG47" i="3"/>
  <c r="BE47" i="3"/>
  <c r="BD47" i="3"/>
  <c r="BC47" i="3"/>
  <c r="BB47" i="3"/>
  <c r="BA47" i="3"/>
  <c r="AZ47" i="3"/>
  <c r="AY47" i="3"/>
  <c r="AX47" i="3"/>
  <c r="AW47" i="3"/>
  <c r="AV47" i="3"/>
  <c r="AT47" i="3"/>
  <c r="AS47" i="3"/>
  <c r="AR47" i="3"/>
  <c r="AQ47" i="3"/>
  <c r="AP47" i="3"/>
  <c r="AO47" i="3"/>
  <c r="AN47" i="3"/>
  <c r="AM47" i="3"/>
  <c r="AL47" i="3"/>
  <c r="AK47" i="3"/>
  <c r="AI47" i="3"/>
  <c r="AH47" i="3"/>
  <c r="AG47" i="3"/>
  <c r="AF47" i="3"/>
  <c r="AE47" i="3"/>
  <c r="AD47" i="3"/>
  <c r="AC47" i="3"/>
  <c r="AB47" i="3"/>
  <c r="AA47" i="3"/>
  <c r="Z47" i="3"/>
  <c r="X47" i="3"/>
  <c r="W47" i="3"/>
  <c r="V47" i="3"/>
  <c r="U47" i="3"/>
  <c r="T47" i="3"/>
  <c r="S47" i="3"/>
  <c r="R47" i="3"/>
  <c r="Q47" i="3"/>
  <c r="P47" i="3"/>
  <c r="O47" i="3"/>
  <c r="M47" i="3"/>
  <c r="L47" i="3"/>
  <c r="K47" i="3"/>
  <c r="J47" i="3"/>
  <c r="I47" i="3"/>
  <c r="H47" i="3"/>
  <c r="G47" i="3"/>
  <c r="F47" i="3"/>
  <c r="E47" i="3"/>
  <c r="D47" i="3"/>
  <c r="C47" i="3"/>
  <c r="A47" i="3"/>
  <c r="B47" i="3" s="1"/>
  <c r="CA46" i="3"/>
  <c r="BZ46" i="3"/>
  <c r="BY46" i="3"/>
  <c r="BX46" i="3"/>
  <c r="BW46" i="3"/>
  <c r="BV46" i="3"/>
  <c r="BU46" i="3"/>
  <c r="BT46" i="3"/>
  <c r="BS46" i="3"/>
  <c r="BR46" i="3"/>
  <c r="BP46" i="3"/>
  <c r="BO46" i="3"/>
  <c r="BN46" i="3"/>
  <c r="BM46" i="3"/>
  <c r="BL46" i="3"/>
  <c r="BK46" i="3"/>
  <c r="BJ46" i="3"/>
  <c r="BI46" i="3"/>
  <c r="BH46" i="3"/>
  <c r="BG46" i="3"/>
  <c r="BE46" i="3"/>
  <c r="BD46" i="3"/>
  <c r="BC46" i="3"/>
  <c r="BB46" i="3"/>
  <c r="BA46" i="3"/>
  <c r="AZ46" i="3"/>
  <c r="AY46" i="3"/>
  <c r="AX46" i="3"/>
  <c r="AW46" i="3"/>
  <c r="AV46" i="3"/>
  <c r="AT46" i="3"/>
  <c r="AS46" i="3"/>
  <c r="AR46" i="3"/>
  <c r="AQ46" i="3"/>
  <c r="AP46" i="3"/>
  <c r="AO46" i="3"/>
  <c r="AN46" i="3"/>
  <c r="AM46" i="3"/>
  <c r="AL46" i="3"/>
  <c r="AK46" i="3"/>
  <c r="AI46" i="3"/>
  <c r="AH46" i="3"/>
  <c r="AG46" i="3"/>
  <c r="AF46" i="3"/>
  <c r="AE46" i="3"/>
  <c r="AD46" i="3"/>
  <c r="AC46" i="3"/>
  <c r="AB46" i="3"/>
  <c r="AA46" i="3"/>
  <c r="Z46" i="3"/>
  <c r="X46" i="3"/>
  <c r="W46" i="3"/>
  <c r="V46" i="3"/>
  <c r="U46" i="3"/>
  <c r="T46" i="3"/>
  <c r="S46" i="3"/>
  <c r="R46" i="3"/>
  <c r="Q46" i="3"/>
  <c r="P46" i="3"/>
  <c r="O46" i="3"/>
  <c r="M46" i="3"/>
  <c r="L46" i="3"/>
  <c r="K46" i="3"/>
  <c r="J46" i="3"/>
  <c r="I46" i="3"/>
  <c r="H46" i="3"/>
  <c r="G46" i="3"/>
  <c r="F46" i="3"/>
  <c r="E46" i="3"/>
  <c r="D46" i="3"/>
  <c r="C46" i="3"/>
  <c r="B46" i="3"/>
  <c r="A46" i="3"/>
  <c r="CA45" i="3"/>
  <c r="BZ45" i="3"/>
  <c r="BY45" i="3"/>
  <c r="BX45" i="3"/>
  <c r="BW45" i="3"/>
  <c r="BV45" i="3"/>
  <c r="BU45" i="3"/>
  <c r="BT45" i="3"/>
  <c r="BS45" i="3"/>
  <c r="BR45" i="3"/>
  <c r="BP45" i="3"/>
  <c r="BO45" i="3"/>
  <c r="BN45" i="3"/>
  <c r="BM45" i="3"/>
  <c r="BL45" i="3"/>
  <c r="BK45" i="3"/>
  <c r="BJ45" i="3"/>
  <c r="BI45" i="3"/>
  <c r="BH45" i="3"/>
  <c r="BG45" i="3"/>
  <c r="BE45" i="3"/>
  <c r="BD45" i="3"/>
  <c r="BC45" i="3"/>
  <c r="BB45" i="3"/>
  <c r="BA45" i="3"/>
  <c r="AZ45" i="3"/>
  <c r="AY45" i="3"/>
  <c r="AX45" i="3"/>
  <c r="AW45" i="3"/>
  <c r="AV45" i="3"/>
  <c r="AT45" i="3"/>
  <c r="AS45" i="3"/>
  <c r="AR45" i="3"/>
  <c r="AQ45" i="3"/>
  <c r="AP45" i="3"/>
  <c r="AO45" i="3"/>
  <c r="AN45" i="3"/>
  <c r="AM45" i="3"/>
  <c r="AL45" i="3"/>
  <c r="AK45" i="3"/>
  <c r="AI45" i="3"/>
  <c r="AH45" i="3"/>
  <c r="AG45" i="3"/>
  <c r="AF45" i="3"/>
  <c r="AE45" i="3"/>
  <c r="AD45" i="3"/>
  <c r="AC45" i="3"/>
  <c r="AB45" i="3"/>
  <c r="AA45" i="3"/>
  <c r="Z45" i="3"/>
  <c r="X45" i="3"/>
  <c r="W45" i="3"/>
  <c r="V45" i="3"/>
  <c r="U45" i="3"/>
  <c r="T45" i="3"/>
  <c r="S45" i="3"/>
  <c r="R45" i="3"/>
  <c r="Q45" i="3"/>
  <c r="P45" i="3"/>
  <c r="O45" i="3"/>
  <c r="M45" i="3"/>
  <c r="L45" i="3"/>
  <c r="K45" i="3"/>
  <c r="J45" i="3"/>
  <c r="I45" i="3"/>
  <c r="H45" i="3"/>
  <c r="G45" i="3"/>
  <c r="F45" i="3"/>
  <c r="E45" i="3"/>
  <c r="D45" i="3"/>
  <c r="C45" i="3"/>
  <c r="A45" i="3"/>
  <c r="B45" i="3" s="1"/>
  <c r="CA44" i="3"/>
  <c r="BZ44" i="3"/>
  <c r="BY44" i="3"/>
  <c r="BX44" i="3"/>
  <c r="BW44" i="3"/>
  <c r="BV44" i="3"/>
  <c r="BU44" i="3"/>
  <c r="BT44" i="3"/>
  <c r="BS44" i="3"/>
  <c r="BR44" i="3"/>
  <c r="BP44" i="3"/>
  <c r="BO44" i="3"/>
  <c r="BN44" i="3"/>
  <c r="BM44" i="3"/>
  <c r="BL44" i="3"/>
  <c r="BK44" i="3"/>
  <c r="BJ44" i="3"/>
  <c r="BI44" i="3"/>
  <c r="BH44" i="3"/>
  <c r="BG44" i="3"/>
  <c r="BE44" i="3"/>
  <c r="BD44" i="3"/>
  <c r="BC44" i="3"/>
  <c r="BB44" i="3"/>
  <c r="BA44" i="3"/>
  <c r="AZ44" i="3"/>
  <c r="AY44" i="3"/>
  <c r="AX44" i="3"/>
  <c r="AW44" i="3"/>
  <c r="AV44" i="3"/>
  <c r="AT44" i="3"/>
  <c r="AS44" i="3"/>
  <c r="AR44" i="3"/>
  <c r="AQ44" i="3"/>
  <c r="AP44" i="3"/>
  <c r="AO44" i="3"/>
  <c r="AN44" i="3"/>
  <c r="AM44" i="3"/>
  <c r="AL44" i="3"/>
  <c r="AK44" i="3"/>
  <c r="AI44" i="3"/>
  <c r="AH44" i="3"/>
  <c r="AG44" i="3"/>
  <c r="AF44" i="3"/>
  <c r="AE44" i="3"/>
  <c r="AD44" i="3"/>
  <c r="AC44" i="3"/>
  <c r="AB44" i="3"/>
  <c r="AA44" i="3"/>
  <c r="Z44" i="3"/>
  <c r="X44" i="3"/>
  <c r="W44" i="3"/>
  <c r="V44" i="3"/>
  <c r="U44" i="3"/>
  <c r="T44" i="3"/>
  <c r="S44" i="3"/>
  <c r="R44" i="3"/>
  <c r="Q44" i="3"/>
  <c r="P44" i="3"/>
  <c r="O44" i="3"/>
  <c r="M44" i="3"/>
  <c r="L44" i="3"/>
  <c r="K44" i="3"/>
  <c r="J44" i="3"/>
  <c r="I44" i="3"/>
  <c r="H44" i="3"/>
  <c r="G44" i="3"/>
  <c r="F44" i="3"/>
  <c r="E44" i="3"/>
  <c r="D44" i="3"/>
  <c r="C44" i="3"/>
  <c r="A44" i="3"/>
  <c r="B44" i="3" s="1"/>
  <c r="CA43" i="3"/>
  <c r="BZ43" i="3"/>
  <c r="BY43" i="3"/>
  <c r="BX43" i="3"/>
  <c r="BW43" i="3"/>
  <c r="BV43" i="3"/>
  <c r="BU43" i="3"/>
  <c r="BT43" i="3"/>
  <c r="BS43" i="3"/>
  <c r="BR43" i="3"/>
  <c r="BP43" i="3"/>
  <c r="BO43" i="3"/>
  <c r="BN43" i="3"/>
  <c r="BM43" i="3"/>
  <c r="BL43" i="3"/>
  <c r="BK43" i="3"/>
  <c r="BJ43" i="3"/>
  <c r="BI43" i="3"/>
  <c r="BH43" i="3"/>
  <c r="BG43" i="3"/>
  <c r="BE43" i="3"/>
  <c r="BD43" i="3"/>
  <c r="BC43" i="3"/>
  <c r="BB43" i="3"/>
  <c r="BA43" i="3"/>
  <c r="AZ43" i="3"/>
  <c r="AY43" i="3"/>
  <c r="AX43" i="3"/>
  <c r="AW43" i="3"/>
  <c r="AV43" i="3"/>
  <c r="AT43" i="3"/>
  <c r="AS43" i="3"/>
  <c r="AR43" i="3"/>
  <c r="AQ43" i="3"/>
  <c r="AP43" i="3"/>
  <c r="AO43" i="3"/>
  <c r="AN43" i="3"/>
  <c r="AM43" i="3"/>
  <c r="AL43" i="3"/>
  <c r="AK43" i="3"/>
  <c r="AI43" i="3"/>
  <c r="AH43" i="3"/>
  <c r="AG43" i="3"/>
  <c r="AF43" i="3"/>
  <c r="AE43" i="3"/>
  <c r="AD43" i="3"/>
  <c r="AC43" i="3"/>
  <c r="AB43" i="3"/>
  <c r="AA43" i="3"/>
  <c r="Z43" i="3"/>
  <c r="X43" i="3"/>
  <c r="W43" i="3"/>
  <c r="V43" i="3"/>
  <c r="U43" i="3"/>
  <c r="T43" i="3"/>
  <c r="S43" i="3"/>
  <c r="R43" i="3"/>
  <c r="Q43" i="3"/>
  <c r="P43" i="3"/>
  <c r="O43" i="3"/>
  <c r="M43" i="3"/>
  <c r="L43" i="3"/>
  <c r="K43" i="3"/>
  <c r="J43" i="3"/>
  <c r="I43" i="3"/>
  <c r="H43" i="3"/>
  <c r="G43" i="3"/>
  <c r="F43" i="3"/>
  <c r="E43" i="3"/>
  <c r="D43" i="3"/>
  <c r="C43" i="3"/>
  <c r="A43" i="3"/>
  <c r="B43" i="3" s="1"/>
  <c r="BQ43" i="3" s="1"/>
  <c r="CH43" i="3" s="1"/>
  <c r="CA42" i="3"/>
  <c r="BZ42" i="3"/>
  <c r="BY42" i="3"/>
  <c r="BX42" i="3"/>
  <c r="BW42" i="3"/>
  <c r="BV42" i="3"/>
  <c r="BU42" i="3"/>
  <c r="BT42" i="3"/>
  <c r="BS42" i="3"/>
  <c r="BR42" i="3"/>
  <c r="BP42" i="3"/>
  <c r="BO42" i="3"/>
  <c r="BN42" i="3"/>
  <c r="BM42" i="3"/>
  <c r="BL42" i="3"/>
  <c r="BK42" i="3"/>
  <c r="BJ42" i="3"/>
  <c r="BI42" i="3"/>
  <c r="BH42" i="3"/>
  <c r="BG42" i="3"/>
  <c r="BE42" i="3"/>
  <c r="BD42" i="3"/>
  <c r="BC42" i="3"/>
  <c r="BB42" i="3"/>
  <c r="BA42" i="3"/>
  <c r="BF42" i="3" s="1"/>
  <c r="CG42" i="3" s="1"/>
  <c r="AZ42" i="3"/>
  <c r="AY42" i="3"/>
  <c r="AX42" i="3"/>
  <c r="AW42" i="3"/>
  <c r="AV42" i="3"/>
  <c r="AT42" i="3"/>
  <c r="AS42" i="3"/>
  <c r="AR42" i="3"/>
  <c r="AQ42" i="3"/>
  <c r="AP42" i="3"/>
  <c r="AO42" i="3"/>
  <c r="AN42" i="3"/>
  <c r="AM42" i="3"/>
  <c r="AL42" i="3"/>
  <c r="AK42" i="3"/>
  <c r="AI42" i="3"/>
  <c r="AH42" i="3"/>
  <c r="AG42" i="3"/>
  <c r="AF42" i="3"/>
  <c r="AE42" i="3"/>
  <c r="AD42" i="3"/>
  <c r="AC42" i="3"/>
  <c r="AB42" i="3"/>
  <c r="AA42" i="3"/>
  <c r="Z42" i="3"/>
  <c r="X42" i="3"/>
  <c r="W42" i="3"/>
  <c r="V42" i="3"/>
  <c r="U42" i="3"/>
  <c r="T42" i="3"/>
  <c r="S42" i="3"/>
  <c r="R42" i="3"/>
  <c r="Q42" i="3"/>
  <c r="P42" i="3"/>
  <c r="O42" i="3"/>
  <c r="M42" i="3"/>
  <c r="L42" i="3"/>
  <c r="K42" i="3"/>
  <c r="J42" i="3"/>
  <c r="I42" i="3"/>
  <c r="H42" i="3"/>
  <c r="G42" i="3"/>
  <c r="F42" i="3"/>
  <c r="E42" i="3"/>
  <c r="D42" i="3"/>
  <c r="C42" i="3"/>
  <c r="A42" i="3"/>
  <c r="B42" i="3" s="1"/>
  <c r="CA41" i="3"/>
  <c r="BZ41" i="3"/>
  <c r="BY41" i="3"/>
  <c r="BX41" i="3"/>
  <c r="BW41" i="3"/>
  <c r="BV41" i="3"/>
  <c r="BU41" i="3"/>
  <c r="BT41" i="3"/>
  <c r="BS41" i="3"/>
  <c r="BR41" i="3"/>
  <c r="BP41" i="3"/>
  <c r="BO41" i="3"/>
  <c r="BN41" i="3"/>
  <c r="BM41" i="3"/>
  <c r="BL41" i="3"/>
  <c r="BK41" i="3"/>
  <c r="BJ41" i="3"/>
  <c r="BI41" i="3"/>
  <c r="BH41" i="3"/>
  <c r="BG41" i="3"/>
  <c r="BE41" i="3"/>
  <c r="BD41" i="3"/>
  <c r="BC41" i="3"/>
  <c r="BB41" i="3"/>
  <c r="BA41" i="3"/>
  <c r="AZ41" i="3"/>
  <c r="AY41" i="3"/>
  <c r="AX41" i="3"/>
  <c r="AW41" i="3"/>
  <c r="AV41" i="3"/>
  <c r="AT41" i="3"/>
  <c r="AS41" i="3"/>
  <c r="AR41" i="3"/>
  <c r="AQ41" i="3"/>
  <c r="AP41" i="3"/>
  <c r="AO41" i="3"/>
  <c r="AN41" i="3"/>
  <c r="AM41" i="3"/>
  <c r="AL41" i="3"/>
  <c r="AK41" i="3"/>
  <c r="AI41" i="3"/>
  <c r="AH41" i="3"/>
  <c r="AG41" i="3"/>
  <c r="AF41" i="3"/>
  <c r="AE41" i="3"/>
  <c r="AD41" i="3"/>
  <c r="AC41" i="3"/>
  <c r="AB41" i="3"/>
  <c r="AA41" i="3"/>
  <c r="Z41" i="3"/>
  <c r="X41" i="3"/>
  <c r="W41" i="3"/>
  <c r="V41" i="3"/>
  <c r="U41" i="3"/>
  <c r="T41" i="3"/>
  <c r="S41" i="3"/>
  <c r="R41" i="3"/>
  <c r="Q41" i="3"/>
  <c r="P41" i="3"/>
  <c r="O41" i="3"/>
  <c r="M41" i="3"/>
  <c r="L41" i="3"/>
  <c r="K41" i="3"/>
  <c r="J41" i="3"/>
  <c r="I41" i="3"/>
  <c r="H41" i="3"/>
  <c r="G41" i="3"/>
  <c r="F41" i="3"/>
  <c r="E41" i="3"/>
  <c r="D41" i="3"/>
  <c r="C41" i="3"/>
  <c r="A41" i="3"/>
  <c r="B41" i="3" s="1"/>
  <c r="CA40" i="3"/>
  <c r="BZ40" i="3"/>
  <c r="BY40" i="3"/>
  <c r="BX40" i="3"/>
  <c r="BW40" i="3"/>
  <c r="BV40" i="3"/>
  <c r="BU40" i="3"/>
  <c r="BT40" i="3"/>
  <c r="BS40" i="3"/>
  <c r="BR40" i="3"/>
  <c r="BP40" i="3"/>
  <c r="BO40" i="3"/>
  <c r="BN40" i="3"/>
  <c r="BM40" i="3"/>
  <c r="BL40" i="3"/>
  <c r="BK40" i="3"/>
  <c r="BJ40" i="3"/>
  <c r="BI40" i="3"/>
  <c r="BH40" i="3"/>
  <c r="BG40" i="3"/>
  <c r="BE40" i="3"/>
  <c r="BD40" i="3"/>
  <c r="BC40" i="3"/>
  <c r="BB40" i="3"/>
  <c r="BA40" i="3"/>
  <c r="AZ40" i="3"/>
  <c r="AY40" i="3"/>
  <c r="AX40" i="3"/>
  <c r="AW40" i="3"/>
  <c r="AV40" i="3"/>
  <c r="AT40" i="3"/>
  <c r="AS40" i="3"/>
  <c r="AR40" i="3"/>
  <c r="AQ40" i="3"/>
  <c r="AP40" i="3"/>
  <c r="AO40" i="3"/>
  <c r="AN40" i="3"/>
  <c r="AM40" i="3"/>
  <c r="AL40" i="3"/>
  <c r="AK40" i="3"/>
  <c r="AI40" i="3"/>
  <c r="AH40" i="3"/>
  <c r="AG40" i="3"/>
  <c r="AF40" i="3"/>
  <c r="AE40" i="3"/>
  <c r="AD40" i="3"/>
  <c r="AC40" i="3"/>
  <c r="AB40" i="3"/>
  <c r="AA40" i="3"/>
  <c r="Z40" i="3"/>
  <c r="X40" i="3"/>
  <c r="W40" i="3"/>
  <c r="V40" i="3"/>
  <c r="U40" i="3"/>
  <c r="T40" i="3"/>
  <c r="S40" i="3"/>
  <c r="R40" i="3"/>
  <c r="Q40" i="3"/>
  <c r="P40" i="3"/>
  <c r="O40" i="3"/>
  <c r="M40" i="3"/>
  <c r="L40" i="3"/>
  <c r="K40" i="3"/>
  <c r="J40" i="3"/>
  <c r="I40" i="3"/>
  <c r="H40" i="3"/>
  <c r="G40" i="3"/>
  <c r="F40" i="3"/>
  <c r="E40" i="3"/>
  <c r="D40" i="3"/>
  <c r="C40" i="3"/>
  <c r="B40" i="3"/>
  <c r="Y40" i="3" s="1"/>
  <c r="CD40" i="3" s="1"/>
  <c r="A40" i="3"/>
  <c r="CA39" i="3"/>
  <c r="BZ39" i="3"/>
  <c r="BY39" i="3"/>
  <c r="BX39" i="3"/>
  <c r="BW39" i="3"/>
  <c r="BV39" i="3"/>
  <c r="BU39" i="3"/>
  <c r="BT39" i="3"/>
  <c r="BS39" i="3"/>
  <c r="BR39" i="3"/>
  <c r="BP39" i="3"/>
  <c r="BO39" i="3"/>
  <c r="BN39" i="3"/>
  <c r="BM39" i="3"/>
  <c r="BL39" i="3"/>
  <c r="BK39" i="3"/>
  <c r="BJ39" i="3"/>
  <c r="BI39" i="3"/>
  <c r="BH39" i="3"/>
  <c r="BG39" i="3"/>
  <c r="BE39" i="3"/>
  <c r="BD39" i="3"/>
  <c r="BC39" i="3"/>
  <c r="BB39" i="3"/>
  <c r="BA39" i="3"/>
  <c r="AZ39" i="3"/>
  <c r="AY39" i="3"/>
  <c r="AX39" i="3"/>
  <c r="AW39" i="3"/>
  <c r="AV39" i="3"/>
  <c r="AT39" i="3"/>
  <c r="AS39" i="3"/>
  <c r="AR39" i="3"/>
  <c r="AQ39" i="3"/>
  <c r="AP39" i="3"/>
  <c r="AO39" i="3"/>
  <c r="AN39" i="3"/>
  <c r="AM39" i="3"/>
  <c r="AL39" i="3"/>
  <c r="AK39" i="3"/>
  <c r="AI39" i="3"/>
  <c r="AH39" i="3"/>
  <c r="AG39" i="3"/>
  <c r="AF39" i="3"/>
  <c r="AE39" i="3"/>
  <c r="AD39" i="3"/>
  <c r="AC39" i="3"/>
  <c r="AB39" i="3"/>
  <c r="AA39" i="3"/>
  <c r="Z39" i="3"/>
  <c r="X39" i="3"/>
  <c r="W39" i="3"/>
  <c r="V39" i="3"/>
  <c r="U39" i="3"/>
  <c r="T39" i="3"/>
  <c r="S39" i="3"/>
  <c r="R39" i="3"/>
  <c r="Q39" i="3"/>
  <c r="P39" i="3"/>
  <c r="O39" i="3"/>
  <c r="M39" i="3"/>
  <c r="L39" i="3"/>
  <c r="K39" i="3"/>
  <c r="J39" i="3"/>
  <c r="I39" i="3"/>
  <c r="H39" i="3"/>
  <c r="G39" i="3"/>
  <c r="F39" i="3"/>
  <c r="E39" i="3"/>
  <c r="D39" i="3"/>
  <c r="C39" i="3"/>
  <c r="B39" i="3"/>
  <c r="A39" i="3"/>
  <c r="CA38" i="3"/>
  <c r="BZ38" i="3"/>
  <c r="BY38" i="3"/>
  <c r="BX38" i="3"/>
  <c r="BW38" i="3"/>
  <c r="BV38" i="3"/>
  <c r="BU38" i="3"/>
  <c r="BT38" i="3"/>
  <c r="BS38" i="3"/>
  <c r="BR38" i="3"/>
  <c r="BP38" i="3"/>
  <c r="BO38" i="3"/>
  <c r="BN38" i="3"/>
  <c r="BM38" i="3"/>
  <c r="BL38" i="3"/>
  <c r="BK38" i="3"/>
  <c r="BJ38" i="3"/>
  <c r="BI38" i="3"/>
  <c r="BH38" i="3"/>
  <c r="BG38" i="3"/>
  <c r="BE38" i="3"/>
  <c r="BD38" i="3"/>
  <c r="BC38" i="3"/>
  <c r="BB38" i="3"/>
  <c r="BA38" i="3"/>
  <c r="AZ38" i="3"/>
  <c r="AY38" i="3"/>
  <c r="AX38" i="3"/>
  <c r="AW38" i="3"/>
  <c r="AV38" i="3"/>
  <c r="AT38" i="3"/>
  <c r="AS38" i="3"/>
  <c r="AR38" i="3"/>
  <c r="AQ38" i="3"/>
  <c r="AP38" i="3"/>
  <c r="AO38" i="3"/>
  <c r="AN38" i="3"/>
  <c r="AM38" i="3"/>
  <c r="AL38" i="3"/>
  <c r="AK38" i="3"/>
  <c r="AI38" i="3"/>
  <c r="AH38" i="3"/>
  <c r="AG38" i="3"/>
  <c r="AF38" i="3"/>
  <c r="AE38" i="3"/>
  <c r="AD38" i="3"/>
  <c r="AC38" i="3"/>
  <c r="AB38" i="3"/>
  <c r="AA38" i="3"/>
  <c r="Z38" i="3"/>
  <c r="X38" i="3"/>
  <c r="W38" i="3"/>
  <c r="V38" i="3"/>
  <c r="U38" i="3"/>
  <c r="T38" i="3"/>
  <c r="S38" i="3"/>
  <c r="R38" i="3"/>
  <c r="Q38" i="3"/>
  <c r="P38" i="3"/>
  <c r="O38" i="3"/>
  <c r="M38" i="3"/>
  <c r="L38" i="3"/>
  <c r="K38" i="3"/>
  <c r="J38" i="3"/>
  <c r="I38" i="3"/>
  <c r="H38" i="3"/>
  <c r="G38" i="3"/>
  <c r="F38" i="3"/>
  <c r="E38" i="3"/>
  <c r="D38" i="3"/>
  <c r="C38" i="3"/>
  <c r="A38" i="3"/>
  <c r="B38" i="3" s="1"/>
  <c r="CA37" i="3"/>
  <c r="BZ37" i="3"/>
  <c r="BY37" i="3"/>
  <c r="BX37" i="3"/>
  <c r="BW37" i="3"/>
  <c r="BV37" i="3"/>
  <c r="BU37" i="3"/>
  <c r="BT37" i="3"/>
  <c r="BS37" i="3"/>
  <c r="BR37" i="3"/>
  <c r="BP37" i="3"/>
  <c r="BO37" i="3"/>
  <c r="BN37" i="3"/>
  <c r="BM37" i="3"/>
  <c r="BL37" i="3"/>
  <c r="BK37" i="3"/>
  <c r="BJ37" i="3"/>
  <c r="BI37" i="3"/>
  <c r="BH37" i="3"/>
  <c r="BG37" i="3"/>
  <c r="BE37" i="3"/>
  <c r="BD37" i="3"/>
  <c r="BC37" i="3"/>
  <c r="BB37" i="3"/>
  <c r="BA37" i="3"/>
  <c r="AZ37" i="3"/>
  <c r="AY37" i="3"/>
  <c r="AX37" i="3"/>
  <c r="AW37" i="3"/>
  <c r="AV37" i="3"/>
  <c r="AT37" i="3"/>
  <c r="AS37" i="3"/>
  <c r="AR37" i="3"/>
  <c r="AQ37" i="3"/>
  <c r="AP37" i="3"/>
  <c r="AO37" i="3"/>
  <c r="AN37" i="3"/>
  <c r="AM37" i="3"/>
  <c r="AL37" i="3"/>
  <c r="AK37" i="3"/>
  <c r="AI37" i="3"/>
  <c r="AH37" i="3"/>
  <c r="AG37" i="3"/>
  <c r="AF37" i="3"/>
  <c r="AE37" i="3"/>
  <c r="AD37" i="3"/>
  <c r="AC37" i="3"/>
  <c r="AB37" i="3"/>
  <c r="AA37" i="3"/>
  <c r="Z37" i="3"/>
  <c r="X37" i="3"/>
  <c r="W37" i="3"/>
  <c r="V37" i="3"/>
  <c r="U37" i="3"/>
  <c r="T37" i="3"/>
  <c r="S37" i="3"/>
  <c r="R37" i="3"/>
  <c r="Q37" i="3"/>
  <c r="P37" i="3"/>
  <c r="O37" i="3"/>
  <c r="M37" i="3"/>
  <c r="L37" i="3"/>
  <c r="K37" i="3"/>
  <c r="J37" i="3"/>
  <c r="I37" i="3"/>
  <c r="H37" i="3"/>
  <c r="G37" i="3"/>
  <c r="F37" i="3"/>
  <c r="E37" i="3"/>
  <c r="D37" i="3"/>
  <c r="C37" i="3"/>
  <c r="A37" i="3"/>
  <c r="B37" i="3" s="1"/>
  <c r="CA36" i="3"/>
  <c r="BZ36" i="3"/>
  <c r="BY36" i="3"/>
  <c r="BX36" i="3"/>
  <c r="BW36" i="3"/>
  <c r="BV36" i="3"/>
  <c r="BU36" i="3"/>
  <c r="BT36" i="3"/>
  <c r="BS36" i="3"/>
  <c r="BR36" i="3"/>
  <c r="BP36" i="3"/>
  <c r="BO36" i="3"/>
  <c r="BN36" i="3"/>
  <c r="BM36" i="3"/>
  <c r="BL36" i="3"/>
  <c r="BK36" i="3"/>
  <c r="BJ36" i="3"/>
  <c r="BI36" i="3"/>
  <c r="BH36" i="3"/>
  <c r="BG36" i="3"/>
  <c r="BE36" i="3"/>
  <c r="BD36" i="3"/>
  <c r="BC36" i="3"/>
  <c r="BB36" i="3"/>
  <c r="BA36" i="3"/>
  <c r="AZ36" i="3"/>
  <c r="AY36" i="3"/>
  <c r="AX36" i="3"/>
  <c r="AW36" i="3"/>
  <c r="AV36" i="3"/>
  <c r="AT36" i="3"/>
  <c r="AS36" i="3"/>
  <c r="AR36" i="3"/>
  <c r="AQ36" i="3"/>
  <c r="AP36" i="3"/>
  <c r="AO36" i="3"/>
  <c r="AN36" i="3"/>
  <c r="AM36" i="3"/>
  <c r="AL36" i="3"/>
  <c r="AK36" i="3"/>
  <c r="AI36" i="3"/>
  <c r="AH36" i="3"/>
  <c r="AG36" i="3"/>
  <c r="AF36" i="3"/>
  <c r="AE36" i="3"/>
  <c r="AD36" i="3"/>
  <c r="AC36" i="3"/>
  <c r="AB36" i="3"/>
  <c r="AA36" i="3"/>
  <c r="Z36" i="3"/>
  <c r="X36" i="3"/>
  <c r="W36" i="3"/>
  <c r="V36" i="3"/>
  <c r="U36" i="3"/>
  <c r="T36" i="3"/>
  <c r="S36" i="3"/>
  <c r="R36" i="3"/>
  <c r="Q36" i="3"/>
  <c r="P36" i="3"/>
  <c r="O36" i="3"/>
  <c r="M36" i="3"/>
  <c r="L36" i="3"/>
  <c r="K36" i="3"/>
  <c r="J36" i="3"/>
  <c r="I36" i="3"/>
  <c r="H36" i="3"/>
  <c r="G36" i="3"/>
  <c r="F36" i="3"/>
  <c r="E36" i="3"/>
  <c r="D36" i="3"/>
  <c r="C36" i="3"/>
  <c r="B36" i="3"/>
  <c r="A36" i="3"/>
  <c r="CA35" i="3"/>
  <c r="BZ35" i="3"/>
  <c r="BY35" i="3"/>
  <c r="BX35" i="3"/>
  <c r="BW35" i="3"/>
  <c r="BV35" i="3"/>
  <c r="BU35" i="3"/>
  <c r="BT35" i="3"/>
  <c r="BS35" i="3"/>
  <c r="BR35" i="3"/>
  <c r="BP35" i="3"/>
  <c r="BO35" i="3"/>
  <c r="BN35" i="3"/>
  <c r="BM35" i="3"/>
  <c r="BL35" i="3"/>
  <c r="BK35" i="3"/>
  <c r="BJ35" i="3"/>
  <c r="BI35" i="3"/>
  <c r="BH35" i="3"/>
  <c r="BG35" i="3"/>
  <c r="BE35" i="3"/>
  <c r="BD35" i="3"/>
  <c r="BC35" i="3"/>
  <c r="BB35" i="3"/>
  <c r="BA35" i="3"/>
  <c r="AZ35" i="3"/>
  <c r="AY35" i="3"/>
  <c r="AX35" i="3"/>
  <c r="AW35" i="3"/>
  <c r="AV35" i="3"/>
  <c r="AT35" i="3"/>
  <c r="AS35" i="3"/>
  <c r="AR35" i="3"/>
  <c r="AQ35" i="3"/>
  <c r="AP35" i="3"/>
  <c r="AO35" i="3"/>
  <c r="AN35" i="3"/>
  <c r="AM35" i="3"/>
  <c r="AL35" i="3"/>
  <c r="AK35" i="3"/>
  <c r="AI35" i="3"/>
  <c r="AH35" i="3"/>
  <c r="AG35" i="3"/>
  <c r="AF35" i="3"/>
  <c r="AE35" i="3"/>
  <c r="AD35" i="3"/>
  <c r="AC35" i="3"/>
  <c r="AB35" i="3"/>
  <c r="AA35" i="3"/>
  <c r="Z35" i="3"/>
  <c r="X35" i="3"/>
  <c r="W35" i="3"/>
  <c r="V35" i="3"/>
  <c r="U35" i="3"/>
  <c r="T35" i="3"/>
  <c r="S35" i="3"/>
  <c r="R35" i="3"/>
  <c r="Q35" i="3"/>
  <c r="P35" i="3"/>
  <c r="O35" i="3"/>
  <c r="M35" i="3"/>
  <c r="L35" i="3"/>
  <c r="K35" i="3"/>
  <c r="J35" i="3"/>
  <c r="I35" i="3"/>
  <c r="H35" i="3"/>
  <c r="G35" i="3"/>
  <c r="F35" i="3"/>
  <c r="E35" i="3"/>
  <c r="D35" i="3"/>
  <c r="C35" i="3"/>
  <c r="A35" i="3"/>
  <c r="B35" i="3" s="1"/>
  <c r="CA34" i="3"/>
  <c r="BZ34" i="3"/>
  <c r="BY34" i="3"/>
  <c r="BX34" i="3"/>
  <c r="BW34" i="3"/>
  <c r="BV34" i="3"/>
  <c r="BU34" i="3"/>
  <c r="BT34" i="3"/>
  <c r="BS34" i="3"/>
  <c r="BR34" i="3"/>
  <c r="BP34" i="3"/>
  <c r="BO34" i="3"/>
  <c r="BN34" i="3"/>
  <c r="BM34" i="3"/>
  <c r="BL34" i="3"/>
  <c r="BK34" i="3"/>
  <c r="BJ34" i="3"/>
  <c r="BI34" i="3"/>
  <c r="BH34" i="3"/>
  <c r="BG34" i="3"/>
  <c r="BE34" i="3"/>
  <c r="BD34" i="3"/>
  <c r="BC34" i="3"/>
  <c r="BB34" i="3"/>
  <c r="BA34" i="3"/>
  <c r="AZ34" i="3"/>
  <c r="AY34" i="3"/>
  <c r="AX34" i="3"/>
  <c r="AW34" i="3"/>
  <c r="AV34" i="3"/>
  <c r="AT34" i="3"/>
  <c r="AS34" i="3"/>
  <c r="AR34" i="3"/>
  <c r="AQ34" i="3"/>
  <c r="AP34" i="3"/>
  <c r="AO34" i="3"/>
  <c r="AN34" i="3"/>
  <c r="AM34" i="3"/>
  <c r="AL34" i="3"/>
  <c r="AK34" i="3"/>
  <c r="AI34" i="3"/>
  <c r="AH34" i="3"/>
  <c r="AG34" i="3"/>
  <c r="AF34" i="3"/>
  <c r="AE34" i="3"/>
  <c r="AD34" i="3"/>
  <c r="AC34" i="3"/>
  <c r="AB34" i="3"/>
  <c r="AA34" i="3"/>
  <c r="Z34" i="3"/>
  <c r="X34" i="3"/>
  <c r="W34" i="3"/>
  <c r="V34" i="3"/>
  <c r="U34" i="3"/>
  <c r="T34" i="3"/>
  <c r="S34" i="3"/>
  <c r="R34" i="3"/>
  <c r="Q34" i="3"/>
  <c r="P34" i="3"/>
  <c r="O34" i="3"/>
  <c r="M34" i="3"/>
  <c r="L34" i="3"/>
  <c r="K34" i="3"/>
  <c r="J34" i="3"/>
  <c r="I34" i="3"/>
  <c r="H34" i="3"/>
  <c r="G34" i="3"/>
  <c r="F34" i="3"/>
  <c r="E34" i="3"/>
  <c r="D34" i="3"/>
  <c r="C34" i="3"/>
  <c r="B34" i="3"/>
  <c r="A34" i="3"/>
  <c r="CA33" i="3"/>
  <c r="BZ33" i="3"/>
  <c r="BY33" i="3"/>
  <c r="BX33" i="3"/>
  <c r="BW33" i="3"/>
  <c r="BV33" i="3"/>
  <c r="BU33" i="3"/>
  <c r="BT33" i="3"/>
  <c r="BS33" i="3"/>
  <c r="BR33" i="3"/>
  <c r="BP33" i="3"/>
  <c r="BO33" i="3"/>
  <c r="BN33" i="3"/>
  <c r="BM33" i="3"/>
  <c r="BL33" i="3"/>
  <c r="BK33" i="3"/>
  <c r="BJ33" i="3"/>
  <c r="BI33" i="3"/>
  <c r="BH33" i="3"/>
  <c r="BG33" i="3"/>
  <c r="BE33" i="3"/>
  <c r="BD33" i="3"/>
  <c r="BC33" i="3"/>
  <c r="BB33" i="3"/>
  <c r="BA33" i="3"/>
  <c r="AZ33" i="3"/>
  <c r="AY33" i="3"/>
  <c r="AX33" i="3"/>
  <c r="AW33" i="3"/>
  <c r="AV33" i="3"/>
  <c r="AT33" i="3"/>
  <c r="AS33" i="3"/>
  <c r="AR33" i="3"/>
  <c r="AQ33" i="3"/>
  <c r="AP33" i="3"/>
  <c r="AO33" i="3"/>
  <c r="AN33" i="3"/>
  <c r="AM33" i="3"/>
  <c r="AL33" i="3"/>
  <c r="AK33" i="3"/>
  <c r="AI33" i="3"/>
  <c r="AH33" i="3"/>
  <c r="AG33" i="3"/>
  <c r="AF33" i="3"/>
  <c r="AE33" i="3"/>
  <c r="AD33" i="3"/>
  <c r="AC33" i="3"/>
  <c r="AB33" i="3"/>
  <c r="AA33" i="3"/>
  <c r="Z33" i="3"/>
  <c r="X33" i="3"/>
  <c r="W33" i="3"/>
  <c r="V33" i="3"/>
  <c r="U33" i="3"/>
  <c r="T33" i="3"/>
  <c r="S33" i="3"/>
  <c r="R33" i="3"/>
  <c r="Q33" i="3"/>
  <c r="P33" i="3"/>
  <c r="O33" i="3"/>
  <c r="M33" i="3"/>
  <c r="L33" i="3"/>
  <c r="K33" i="3"/>
  <c r="J33" i="3"/>
  <c r="I33" i="3"/>
  <c r="H33" i="3"/>
  <c r="G33" i="3"/>
  <c r="F33" i="3"/>
  <c r="E33" i="3"/>
  <c r="D33" i="3"/>
  <c r="C33" i="3"/>
  <c r="A33" i="3"/>
  <c r="B33" i="3" s="1"/>
  <c r="CA32" i="3"/>
  <c r="BZ32" i="3"/>
  <c r="BY32" i="3"/>
  <c r="BX32" i="3"/>
  <c r="BW32" i="3"/>
  <c r="BV32" i="3"/>
  <c r="BU32" i="3"/>
  <c r="BT32" i="3"/>
  <c r="BS32" i="3"/>
  <c r="BR32" i="3"/>
  <c r="BP32" i="3"/>
  <c r="BO32" i="3"/>
  <c r="BN32" i="3"/>
  <c r="BM32" i="3"/>
  <c r="BL32" i="3"/>
  <c r="BK32" i="3"/>
  <c r="BJ32" i="3"/>
  <c r="BI32" i="3"/>
  <c r="BH32" i="3"/>
  <c r="BG32" i="3"/>
  <c r="BE32" i="3"/>
  <c r="BD32" i="3"/>
  <c r="BC32" i="3"/>
  <c r="BB32" i="3"/>
  <c r="BA32" i="3"/>
  <c r="AZ32" i="3"/>
  <c r="AY32" i="3"/>
  <c r="AX32" i="3"/>
  <c r="AW32" i="3"/>
  <c r="AV32" i="3"/>
  <c r="AT32" i="3"/>
  <c r="AS32" i="3"/>
  <c r="AR32" i="3"/>
  <c r="AQ32" i="3"/>
  <c r="AP32" i="3"/>
  <c r="AO32" i="3"/>
  <c r="AN32" i="3"/>
  <c r="AM32" i="3"/>
  <c r="AL32" i="3"/>
  <c r="AK32" i="3"/>
  <c r="AI32" i="3"/>
  <c r="AH32" i="3"/>
  <c r="AG32" i="3"/>
  <c r="AF32" i="3"/>
  <c r="AE32" i="3"/>
  <c r="AD32" i="3"/>
  <c r="AC32" i="3"/>
  <c r="AB32" i="3"/>
  <c r="AA32" i="3"/>
  <c r="Z32" i="3"/>
  <c r="X32" i="3"/>
  <c r="W32" i="3"/>
  <c r="V32" i="3"/>
  <c r="U32" i="3"/>
  <c r="T32" i="3"/>
  <c r="S32" i="3"/>
  <c r="R32" i="3"/>
  <c r="Q32" i="3"/>
  <c r="P32" i="3"/>
  <c r="O32" i="3"/>
  <c r="M32" i="3"/>
  <c r="L32" i="3"/>
  <c r="K32" i="3"/>
  <c r="J32" i="3"/>
  <c r="I32" i="3"/>
  <c r="H32" i="3"/>
  <c r="G32" i="3"/>
  <c r="F32" i="3"/>
  <c r="E32" i="3"/>
  <c r="D32" i="3"/>
  <c r="C32" i="3"/>
  <c r="A32" i="3"/>
  <c r="B32" i="3" s="1"/>
  <c r="CA31" i="3"/>
  <c r="BZ31" i="3"/>
  <c r="BY31" i="3"/>
  <c r="BX31" i="3"/>
  <c r="BW31" i="3"/>
  <c r="BV31" i="3"/>
  <c r="BU31" i="3"/>
  <c r="BT31" i="3"/>
  <c r="BS31" i="3"/>
  <c r="BR31" i="3"/>
  <c r="BP31" i="3"/>
  <c r="BO31" i="3"/>
  <c r="BN31" i="3"/>
  <c r="BM31" i="3"/>
  <c r="BL31" i="3"/>
  <c r="BK31" i="3"/>
  <c r="BJ31" i="3"/>
  <c r="BI31" i="3"/>
  <c r="BH31" i="3"/>
  <c r="BG31" i="3"/>
  <c r="BE31" i="3"/>
  <c r="BD31" i="3"/>
  <c r="BC31" i="3"/>
  <c r="BB31" i="3"/>
  <c r="BA31" i="3"/>
  <c r="AZ31" i="3"/>
  <c r="AY31" i="3"/>
  <c r="AX31" i="3"/>
  <c r="AW31" i="3"/>
  <c r="AV31" i="3"/>
  <c r="AT31" i="3"/>
  <c r="AS31" i="3"/>
  <c r="AR31" i="3"/>
  <c r="AQ31" i="3"/>
  <c r="AP31" i="3"/>
  <c r="AO31" i="3"/>
  <c r="AN31" i="3"/>
  <c r="AM31" i="3"/>
  <c r="AL31" i="3"/>
  <c r="AK31" i="3"/>
  <c r="AI31" i="3"/>
  <c r="AH31" i="3"/>
  <c r="AG31" i="3"/>
  <c r="AF31" i="3"/>
  <c r="AE31" i="3"/>
  <c r="AD31" i="3"/>
  <c r="AC31" i="3"/>
  <c r="AB31" i="3"/>
  <c r="AA31" i="3"/>
  <c r="Z31" i="3"/>
  <c r="X31" i="3"/>
  <c r="W31" i="3"/>
  <c r="V31" i="3"/>
  <c r="U31" i="3"/>
  <c r="T31" i="3"/>
  <c r="S31" i="3"/>
  <c r="R31" i="3"/>
  <c r="Q31" i="3"/>
  <c r="P31" i="3"/>
  <c r="O31" i="3"/>
  <c r="M31" i="3"/>
  <c r="L31" i="3"/>
  <c r="K31" i="3"/>
  <c r="J31" i="3"/>
  <c r="I31" i="3"/>
  <c r="H31" i="3"/>
  <c r="G31" i="3"/>
  <c r="F31" i="3"/>
  <c r="E31" i="3"/>
  <c r="D31" i="3"/>
  <c r="C31" i="3"/>
  <c r="A31" i="3"/>
  <c r="B31" i="3" s="1"/>
  <c r="CA30" i="3"/>
  <c r="BZ30" i="3"/>
  <c r="BY30" i="3"/>
  <c r="BX30" i="3"/>
  <c r="BW30" i="3"/>
  <c r="BV30" i="3"/>
  <c r="BU30" i="3"/>
  <c r="BT30" i="3"/>
  <c r="BS30" i="3"/>
  <c r="BR30" i="3"/>
  <c r="BP30" i="3"/>
  <c r="BO30" i="3"/>
  <c r="BN30" i="3"/>
  <c r="BM30" i="3"/>
  <c r="BL30" i="3"/>
  <c r="BK30" i="3"/>
  <c r="BJ30" i="3"/>
  <c r="BI30" i="3"/>
  <c r="BH30" i="3"/>
  <c r="BG30" i="3"/>
  <c r="BE30" i="3"/>
  <c r="BD30" i="3"/>
  <c r="BC30" i="3"/>
  <c r="BB30" i="3"/>
  <c r="BA30" i="3"/>
  <c r="AZ30" i="3"/>
  <c r="AY30" i="3"/>
  <c r="AX30" i="3"/>
  <c r="AW30" i="3"/>
  <c r="AV30" i="3"/>
  <c r="AT30" i="3"/>
  <c r="AS30" i="3"/>
  <c r="AR30" i="3"/>
  <c r="AQ30" i="3"/>
  <c r="AP30" i="3"/>
  <c r="AO30" i="3"/>
  <c r="AN30" i="3"/>
  <c r="AM30" i="3"/>
  <c r="AL30" i="3"/>
  <c r="AK30" i="3"/>
  <c r="AI30" i="3"/>
  <c r="AH30" i="3"/>
  <c r="AG30" i="3"/>
  <c r="AF30" i="3"/>
  <c r="AE30" i="3"/>
  <c r="AD30" i="3"/>
  <c r="AC30" i="3"/>
  <c r="AB30" i="3"/>
  <c r="AA30" i="3"/>
  <c r="Z30" i="3"/>
  <c r="X30" i="3"/>
  <c r="W30" i="3"/>
  <c r="V30" i="3"/>
  <c r="U30" i="3"/>
  <c r="T30" i="3"/>
  <c r="S30" i="3"/>
  <c r="R30" i="3"/>
  <c r="Q30" i="3"/>
  <c r="P30" i="3"/>
  <c r="O30" i="3"/>
  <c r="M30" i="3"/>
  <c r="L30" i="3"/>
  <c r="K30" i="3"/>
  <c r="J30" i="3"/>
  <c r="I30" i="3"/>
  <c r="H30" i="3"/>
  <c r="G30" i="3"/>
  <c r="F30" i="3"/>
  <c r="E30" i="3"/>
  <c r="D30" i="3"/>
  <c r="C30" i="3"/>
  <c r="A30" i="3"/>
  <c r="B30" i="3" s="1"/>
  <c r="CA29" i="3"/>
  <c r="BZ29" i="3"/>
  <c r="BY29" i="3"/>
  <c r="BX29" i="3"/>
  <c r="BW29" i="3"/>
  <c r="BV29" i="3"/>
  <c r="BU29" i="3"/>
  <c r="BT29" i="3"/>
  <c r="BS29" i="3"/>
  <c r="BR29" i="3"/>
  <c r="BP29" i="3"/>
  <c r="BO29" i="3"/>
  <c r="BN29" i="3"/>
  <c r="BM29" i="3"/>
  <c r="BL29" i="3"/>
  <c r="BK29" i="3"/>
  <c r="BJ29" i="3"/>
  <c r="BI29" i="3"/>
  <c r="BH29" i="3"/>
  <c r="BG29" i="3"/>
  <c r="BE29" i="3"/>
  <c r="BD29" i="3"/>
  <c r="BC29" i="3"/>
  <c r="BB29" i="3"/>
  <c r="BA29" i="3"/>
  <c r="AZ29" i="3"/>
  <c r="AY29" i="3"/>
  <c r="AX29" i="3"/>
  <c r="AW29" i="3"/>
  <c r="AV29" i="3"/>
  <c r="AT29" i="3"/>
  <c r="AS29" i="3"/>
  <c r="AR29" i="3"/>
  <c r="AQ29" i="3"/>
  <c r="AP29" i="3"/>
  <c r="AO29" i="3"/>
  <c r="AN29" i="3"/>
  <c r="AM29" i="3"/>
  <c r="AL29" i="3"/>
  <c r="AK29" i="3"/>
  <c r="AI29" i="3"/>
  <c r="AH29" i="3"/>
  <c r="AG29" i="3"/>
  <c r="AF29" i="3"/>
  <c r="AE29" i="3"/>
  <c r="AD29" i="3"/>
  <c r="AC29" i="3"/>
  <c r="AB29" i="3"/>
  <c r="AA29" i="3"/>
  <c r="Z29" i="3"/>
  <c r="X29" i="3"/>
  <c r="W29" i="3"/>
  <c r="V29" i="3"/>
  <c r="U29" i="3"/>
  <c r="T29" i="3"/>
  <c r="S29" i="3"/>
  <c r="R29" i="3"/>
  <c r="Q29" i="3"/>
  <c r="P29" i="3"/>
  <c r="O29" i="3"/>
  <c r="M29" i="3"/>
  <c r="L29" i="3"/>
  <c r="K29" i="3"/>
  <c r="J29" i="3"/>
  <c r="I29" i="3"/>
  <c r="H29" i="3"/>
  <c r="G29" i="3"/>
  <c r="F29" i="3"/>
  <c r="E29" i="3"/>
  <c r="D29" i="3"/>
  <c r="C29" i="3"/>
  <c r="A29" i="3"/>
  <c r="B29" i="3" s="1"/>
  <c r="CA28" i="3"/>
  <c r="BZ28" i="3"/>
  <c r="BY28" i="3"/>
  <c r="BX28" i="3"/>
  <c r="BW28" i="3"/>
  <c r="BV28" i="3"/>
  <c r="BU28" i="3"/>
  <c r="BT28" i="3"/>
  <c r="BS28" i="3"/>
  <c r="BR28" i="3"/>
  <c r="BP28" i="3"/>
  <c r="BO28" i="3"/>
  <c r="BN28" i="3"/>
  <c r="BM28" i="3"/>
  <c r="BL28" i="3"/>
  <c r="BK28" i="3"/>
  <c r="BJ28" i="3"/>
  <c r="BI28" i="3"/>
  <c r="BH28" i="3"/>
  <c r="BG28" i="3"/>
  <c r="BE28" i="3"/>
  <c r="BD28" i="3"/>
  <c r="BC28" i="3"/>
  <c r="BB28" i="3"/>
  <c r="BA28" i="3"/>
  <c r="AZ28" i="3"/>
  <c r="AY28" i="3"/>
  <c r="AX28" i="3"/>
  <c r="AW28" i="3"/>
  <c r="AV28" i="3"/>
  <c r="AT28" i="3"/>
  <c r="AS28" i="3"/>
  <c r="AR28" i="3"/>
  <c r="AQ28" i="3"/>
  <c r="AP28" i="3"/>
  <c r="AO28" i="3"/>
  <c r="AN28" i="3"/>
  <c r="AM28" i="3"/>
  <c r="AL28" i="3"/>
  <c r="AK28" i="3"/>
  <c r="AI28" i="3"/>
  <c r="AH28" i="3"/>
  <c r="AG28" i="3"/>
  <c r="AF28" i="3"/>
  <c r="AE28" i="3"/>
  <c r="AD28" i="3"/>
  <c r="AC28" i="3"/>
  <c r="AB28" i="3"/>
  <c r="AA28" i="3"/>
  <c r="Z28" i="3"/>
  <c r="X28" i="3"/>
  <c r="W28" i="3"/>
  <c r="V28" i="3"/>
  <c r="U28" i="3"/>
  <c r="T28" i="3"/>
  <c r="S28" i="3"/>
  <c r="R28" i="3"/>
  <c r="Q28" i="3"/>
  <c r="P28" i="3"/>
  <c r="O28" i="3"/>
  <c r="M28" i="3"/>
  <c r="L28" i="3"/>
  <c r="K28" i="3"/>
  <c r="J28" i="3"/>
  <c r="I28" i="3"/>
  <c r="H28" i="3"/>
  <c r="G28" i="3"/>
  <c r="F28" i="3"/>
  <c r="E28" i="3"/>
  <c r="D28" i="3"/>
  <c r="C28" i="3"/>
  <c r="A28" i="3"/>
  <c r="B28" i="3" s="1"/>
  <c r="CA27" i="3"/>
  <c r="BZ27" i="3"/>
  <c r="BY27" i="3"/>
  <c r="BX27" i="3"/>
  <c r="BW27" i="3"/>
  <c r="BV27" i="3"/>
  <c r="BU27" i="3"/>
  <c r="BT27" i="3"/>
  <c r="BS27" i="3"/>
  <c r="BR27" i="3"/>
  <c r="BP27" i="3"/>
  <c r="BO27" i="3"/>
  <c r="BN27" i="3"/>
  <c r="BM27" i="3"/>
  <c r="BL27" i="3"/>
  <c r="BK27" i="3"/>
  <c r="BJ27" i="3"/>
  <c r="BI27" i="3"/>
  <c r="BH27" i="3"/>
  <c r="BG27" i="3"/>
  <c r="BE27" i="3"/>
  <c r="BD27" i="3"/>
  <c r="BC27" i="3"/>
  <c r="BB27" i="3"/>
  <c r="BA27" i="3"/>
  <c r="AZ27" i="3"/>
  <c r="AY27" i="3"/>
  <c r="AX27" i="3"/>
  <c r="AW27" i="3"/>
  <c r="AV27" i="3"/>
  <c r="AT27" i="3"/>
  <c r="AS27" i="3"/>
  <c r="AR27" i="3"/>
  <c r="AQ27" i="3"/>
  <c r="AP27" i="3"/>
  <c r="AO27" i="3"/>
  <c r="AN27" i="3"/>
  <c r="AM27" i="3"/>
  <c r="AL27" i="3"/>
  <c r="AK27" i="3"/>
  <c r="AI27" i="3"/>
  <c r="AH27" i="3"/>
  <c r="AG27" i="3"/>
  <c r="AF27" i="3"/>
  <c r="AE27" i="3"/>
  <c r="AD27" i="3"/>
  <c r="AC27" i="3"/>
  <c r="AB27" i="3"/>
  <c r="AA27" i="3"/>
  <c r="Z27" i="3"/>
  <c r="X27" i="3"/>
  <c r="W27" i="3"/>
  <c r="V27" i="3"/>
  <c r="U27" i="3"/>
  <c r="T27" i="3"/>
  <c r="S27" i="3"/>
  <c r="R27" i="3"/>
  <c r="Q27" i="3"/>
  <c r="P27" i="3"/>
  <c r="O27" i="3"/>
  <c r="M27" i="3"/>
  <c r="L27" i="3"/>
  <c r="K27" i="3"/>
  <c r="J27" i="3"/>
  <c r="I27" i="3"/>
  <c r="H27" i="3"/>
  <c r="G27" i="3"/>
  <c r="F27" i="3"/>
  <c r="E27" i="3"/>
  <c r="D27" i="3"/>
  <c r="C27" i="3"/>
  <c r="B27" i="3"/>
  <c r="A27" i="3"/>
  <c r="CA26" i="3"/>
  <c r="BZ26" i="3"/>
  <c r="BY26" i="3"/>
  <c r="BX26" i="3"/>
  <c r="BW26" i="3"/>
  <c r="BV26" i="3"/>
  <c r="BU26" i="3"/>
  <c r="BT26" i="3"/>
  <c r="BS26" i="3"/>
  <c r="BR26" i="3"/>
  <c r="BP26" i="3"/>
  <c r="BO26" i="3"/>
  <c r="BN26" i="3"/>
  <c r="BM26" i="3"/>
  <c r="BL26" i="3"/>
  <c r="BK26" i="3"/>
  <c r="BJ26" i="3"/>
  <c r="BI26" i="3"/>
  <c r="BH26" i="3"/>
  <c r="BG26" i="3"/>
  <c r="BE26" i="3"/>
  <c r="BD26" i="3"/>
  <c r="BC26" i="3"/>
  <c r="BB26" i="3"/>
  <c r="BA26" i="3"/>
  <c r="AZ26" i="3"/>
  <c r="AY26" i="3"/>
  <c r="AX26" i="3"/>
  <c r="AW26" i="3"/>
  <c r="AV26" i="3"/>
  <c r="AT26" i="3"/>
  <c r="AS26" i="3"/>
  <c r="AR26" i="3"/>
  <c r="AQ26" i="3"/>
  <c r="AP26" i="3"/>
  <c r="AO26" i="3"/>
  <c r="AN26" i="3"/>
  <c r="AM26" i="3"/>
  <c r="AL26" i="3"/>
  <c r="AK26" i="3"/>
  <c r="AI26" i="3"/>
  <c r="AH26" i="3"/>
  <c r="AG26" i="3"/>
  <c r="AF26" i="3"/>
  <c r="AE26" i="3"/>
  <c r="AD26" i="3"/>
  <c r="AC26" i="3"/>
  <c r="AB26" i="3"/>
  <c r="AA26" i="3"/>
  <c r="Z26" i="3"/>
  <c r="X26" i="3"/>
  <c r="W26" i="3"/>
  <c r="V26" i="3"/>
  <c r="U26" i="3"/>
  <c r="T26" i="3"/>
  <c r="S26" i="3"/>
  <c r="R26" i="3"/>
  <c r="Q26" i="3"/>
  <c r="P26" i="3"/>
  <c r="O26" i="3"/>
  <c r="M26" i="3"/>
  <c r="L26" i="3"/>
  <c r="K26" i="3"/>
  <c r="J26" i="3"/>
  <c r="I26" i="3"/>
  <c r="H26" i="3"/>
  <c r="G26" i="3"/>
  <c r="F26" i="3"/>
  <c r="E26" i="3"/>
  <c r="D26" i="3"/>
  <c r="C26" i="3"/>
  <c r="A26" i="3"/>
  <c r="B26" i="3" s="1"/>
  <c r="CA25" i="3"/>
  <c r="BZ25" i="3"/>
  <c r="BY25" i="3"/>
  <c r="BX25" i="3"/>
  <c r="BW25" i="3"/>
  <c r="BV25" i="3"/>
  <c r="BU25" i="3"/>
  <c r="BT25" i="3"/>
  <c r="BS25" i="3"/>
  <c r="BR25" i="3"/>
  <c r="BP25" i="3"/>
  <c r="BO25" i="3"/>
  <c r="BN25" i="3"/>
  <c r="BM25" i="3"/>
  <c r="BL25" i="3"/>
  <c r="BK25" i="3"/>
  <c r="BJ25" i="3"/>
  <c r="BI25" i="3"/>
  <c r="BH25" i="3"/>
  <c r="BG25" i="3"/>
  <c r="BE25" i="3"/>
  <c r="BD25" i="3"/>
  <c r="BC25" i="3"/>
  <c r="BB25" i="3"/>
  <c r="BA25" i="3"/>
  <c r="AZ25" i="3"/>
  <c r="AY25" i="3"/>
  <c r="AX25" i="3"/>
  <c r="AW25" i="3"/>
  <c r="AV25" i="3"/>
  <c r="AT25" i="3"/>
  <c r="AS25" i="3"/>
  <c r="AR25" i="3"/>
  <c r="AQ25" i="3"/>
  <c r="AP25" i="3"/>
  <c r="AO25" i="3"/>
  <c r="AN25" i="3"/>
  <c r="AM25" i="3"/>
  <c r="AL25" i="3"/>
  <c r="AK25" i="3"/>
  <c r="AI25" i="3"/>
  <c r="AH25" i="3"/>
  <c r="AG25" i="3"/>
  <c r="AF25" i="3"/>
  <c r="AE25" i="3"/>
  <c r="AD25" i="3"/>
  <c r="AC25" i="3"/>
  <c r="AB25" i="3"/>
  <c r="AA25" i="3"/>
  <c r="Z25" i="3"/>
  <c r="X25" i="3"/>
  <c r="W25" i="3"/>
  <c r="V25" i="3"/>
  <c r="U25" i="3"/>
  <c r="T25" i="3"/>
  <c r="S25" i="3"/>
  <c r="R25" i="3"/>
  <c r="Q25" i="3"/>
  <c r="P25" i="3"/>
  <c r="O25" i="3"/>
  <c r="M25" i="3"/>
  <c r="L25" i="3"/>
  <c r="K25" i="3"/>
  <c r="J25" i="3"/>
  <c r="I25" i="3"/>
  <c r="H25" i="3"/>
  <c r="G25" i="3"/>
  <c r="F25" i="3"/>
  <c r="E25" i="3"/>
  <c r="D25" i="3"/>
  <c r="C25" i="3"/>
  <c r="A25" i="3"/>
  <c r="B25" i="3" s="1"/>
  <c r="CA24" i="3"/>
  <c r="BZ24" i="3"/>
  <c r="BY24" i="3"/>
  <c r="BX24" i="3"/>
  <c r="BW24" i="3"/>
  <c r="BV24" i="3"/>
  <c r="BU24" i="3"/>
  <c r="BT24" i="3"/>
  <c r="BS24" i="3"/>
  <c r="BR24" i="3"/>
  <c r="BP24" i="3"/>
  <c r="BO24" i="3"/>
  <c r="BN24" i="3"/>
  <c r="BM24" i="3"/>
  <c r="BL24" i="3"/>
  <c r="BK24" i="3"/>
  <c r="BJ24" i="3"/>
  <c r="BI24" i="3"/>
  <c r="BH24" i="3"/>
  <c r="BG24" i="3"/>
  <c r="BE24" i="3"/>
  <c r="BD24" i="3"/>
  <c r="BC24" i="3"/>
  <c r="BB24" i="3"/>
  <c r="BA24" i="3"/>
  <c r="AZ24" i="3"/>
  <c r="AY24" i="3"/>
  <c r="AX24" i="3"/>
  <c r="AW24" i="3"/>
  <c r="AV24" i="3"/>
  <c r="AT24" i="3"/>
  <c r="AS24" i="3"/>
  <c r="AR24" i="3"/>
  <c r="AQ24" i="3"/>
  <c r="AP24" i="3"/>
  <c r="AO24" i="3"/>
  <c r="AN24" i="3"/>
  <c r="AM24" i="3"/>
  <c r="AL24" i="3"/>
  <c r="AK24" i="3"/>
  <c r="AI24" i="3"/>
  <c r="AH24" i="3"/>
  <c r="AG24" i="3"/>
  <c r="AF24" i="3"/>
  <c r="AE24" i="3"/>
  <c r="AD24" i="3"/>
  <c r="AC24" i="3"/>
  <c r="AB24" i="3"/>
  <c r="AA24" i="3"/>
  <c r="Z24" i="3"/>
  <c r="X24" i="3"/>
  <c r="W24" i="3"/>
  <c r="V24" i="3"/>
  <c r="U24" i="3"/>
  <c r="T24" i="3"/>
  <c r="S24" i="3"/>
  <c r="R24" i="3"/>
  <c r="Q24" i="3"/>
  <c r="P24" i="3"/>
  <c r="O24" i="3"/>
  <c r="M24" i="3"/>
  <c r="L24" i="3"/>
  <c r="K24" i="3"/>
  <c r="J24" i="3"/>
  <c r="I24" i="3"/>
  <c r="H24" i="3"/>
  <c r="G24" i="3"/>
  <c r="F24" i="3"/>
  <c r="E24" i="3"/>
  <c r="D24" i="3"/>
  <c r="C24" i="3"/>
  <c r="B24" i="3"/>
  <c r="A24" i="3"/>
  <c r="CA23" i="3"/>
  <c r="BZ23" i="3"/>
  <c r="BY23" i="3"/>
  <c r="BX23" i="3"/>
  <c r="BW23" i="3"/>
  <c r="BV23" i="3"/>
  <c r="BU23" i="3"/>
  <c r="BT23" i="3"/>
  <c r="BS23" i="3"/>
  <c r="BR23" i="3"/>
  <c r="BP23" i="3"/>
  <c r="BO23" i="3"/>
  <c r="BN23" i="3"/>
  <c r="BM23" i="3"/>
  <c r="BL23" i="3"/>
  <c r="BK23" i="3"/>
  <c r="BJ23" i="3"/>
  <c r="BI23" i="3"/>
  <c r="BH23" i="3"/>
  <c r="BG23" i="3"/>
  <c r="BE23" i="3"/>
  <c r="BD23" i="3"/>
  <c r="BC23" i="3"/>
  <c r="BB23" i="3"/>
  <c r="BA23" i="3"/>
  <c r="AZ23" i="3"/>
  <c r="AY23" i="3"/>
  <c r="AX23" i="3"/>
  <c r="AW23" i="3"/>
  <c r="AV23" i="3"/>
  <c r="AT23" i="3"/>
  <c r="AS23" i="3"/>
  <c r="AR23" i="3"/>
  <c r="AQ23" i="3"/>
  <c r="AP23" i="3"/>
  <c r="AO23" i="3"/>
  <c r="AN23" i="3"/>
  <c r="AM23" i="3"/>
  <c r="AL23" i="3"/>
  <c r="AK23" i="3"/>
  <c r="AI23" i="3"/>
  <c r="AH23" i="3"/>
  <c r="AG23" i="3"/>
  <c r="AF23" i="3"/>
  <c r="AE23" i="3"/>
  <c r="AD23" i="3"/>
  <c r="AC23" i="3"/>
  <c r="AB23" i="3"/>
  <c r="AA23" i="3"/>
  <c r="Z23" i="3"/>
  <c r="X23" i="3"/>
  <c r="W23" i="3"/>
  <c r="V23" i="3"/>
  <c r="U23" i="3"/>
  <c r="T23" i="3"/>
  <c r="S23" i="3"/>
  <c r="R23" i="3"/>
  <c r="Q23" i="3"/>
  <c r="P23" i="3"/>
  <c r="O23" i="3"/>
  <c r="M23" i="3"/>
  <c r="L23" i="3"/>
  <c r="K23" i="3"/>
  <c r="J23" i="3"/>
  <c r="I23" i="3"/>
  <c r="H23" i="3"/>
  <c r="G23" i="3"/>
  <c r="F23" i="3"/>
  <c r="E23" i="3"/>
  <c r="D23" i="3"/>
  <c r="C23" i="3"/>
  <c r="A23" i="3"/>
  <c r="B23" i="3" s="1"/>
  <c r="BQ23" i="3" s="1"/>
  <c r="CH23" i="3" s="1"/>
  <c r="CA22" i="3"/>
  <c r="BZ22" i="3"/>
  <c r="BY22" i="3"/>
  <c r="BX22" i="3"/>
  <c r="BW22" i="3"/>
  <c r="BV22" i="3"/>
  <c r="BU22" i="3"/>
  <c r="BT22" i="3"/>
  <c r="BS22" i="3"/>
  <c r="BR22" i="3"/>
  <c r="BP22" i="3"/>
  <c r="BO22" i="3"/>
  <c r="BN22" i="3"/>
  <c r="BM22" i="3"/>
  <c r="BL22" i="3"/>
  <c r="BK22" i="3"/>
  <c r="BJ22" i="3"/>
  <c r="BI22" i="3"/>
  <c r="BH22" i="3"/>
  <c r="BG22" i="3"/>
  <c r="BE22" i="3"/>
  <c r="BD22" i="3"/>
  <c r="BC22" i="3"/>
  <c r="BB22" i="3"/>
  <c r="BA22" i="3"/>
  <c r="AZ22" i="3"/>
  <c r="AY22" i="3"/>
  <c r="AX22" i="3"/>
  <c r="AW22" i="3"/>
  <c r="AV22" i="3"/>
  <c r="AT22" i="3"/>
  <c r="AS22" i="3"/>
  <c r="AR22" i="3"/>
  <c r="AQ22" i="3"/>
  <c r="AP22" i="3"/>
  <c r="AO22" i="3"/>
  <c r="AN22" i="3"/>
  <c r="AM22" i="3"/>
  <c r="AL22" i="3"/>
  <c r="AK22" i="3"/>
  <c r="AI22" i="3"/>
  <c r="AH22" i="3"/>
  <c r="AG22" i="3"/>
  <c r="AF22" i="3"/>
  <c r="AE22" i="3"/>
  <c r="AD22" i="3"/>
  <c r="AC22" i="3"/>
  <c r="AB22" i="3"/>
  <c r="AA22" i="3"/>
  <c r="Z22" i="3"/>
  <c r="X22" i="3"/>
  <c r="W22" i="3"/>
  <c r="V22" i="3"/>
  <c r="U22" i="3"/>
  <c r="T22" i="3"/>
  <c r="S22" i="3"/>
  <c r="R22" i="3"/>
  <c r="Q22" i="3"/>
  <c r="P22" i="3"/>
  <c r="O22" i="3"/>
  <c r="M22" i="3"/>
  <c r="L22" i="3"/>
  <c r="K22" i="3"/>
  <c r="J22" i="3"/>
  <c r="I22" i="3"/>
  <c r="H22" i="3"/>
  <c r="G22" i="3"/>
  <c r="F22" i="3"/>
  <c r="E22" i="3"/>
  <c r="D22" i="3"/>
  <c r="C22" i="3"/>
  <c r="B22" i="3"/>
  <c r="A22" i="3"/>
  <c r="CA21" i="3"/>
  <c r="BZ21" i="3"/>
  <c r="BY21" i="3"/>
  <c r="BX21" i="3"/>
  <c r="BW21" i="3"/>
  <c r="BV21" i="3"/>
  <c r="BU21" i="3"/>
  <c r="BT21" i="3"/>
  <c r="BS21" i="3"/>
  <c r="BR21" i="3"/>
  <c r="BP21" i="3"/>
  <c r="BO21" i="3"/>
  <c r="BN21" i="3"/>
  <c r="BM21" i="3"/>
  <c r="BL21" i="3"/>
  <c r="BK21" i="3"/>
  <c r="BJ21" i="3"/>
  <c r="BI21" i="3"/>
  <c r="BH21" i="3"/>
  <c r="BG21" i="3"/>
  <c r="BE21" i="3"/>
  <c r="BD21" i="3"/>
  <c r="BC21" i="3"/>
  <c r="BB21" i="3"/>
  <c r="BA21" i="3"/>
  <c r="AZ21" i="3"/>
  <c r="AY21" i="3"/>
  <c r="AX21" i="3"/>
  <c r="AW21" i="3"/>
  <c r="AV21" i="3"/>
  <c r="AT21" i="3"/>
  <c r="AS21" i="3"/>
  <c r="AR21" i="3"/>
  <c r="AQ21" i="3"/>
  <c r="AP21" i="3"/>
  <c r="AO21" i="3"/>
  <c r="AN21" i="3"/>
  <c r="AM21" i="3"/>
  <c r="AL21" i="3"/>
  <c r="AK21" i="3"/>
  <c r="AI21" i="3"/>
  <c r="AH21" i="3"/>
  <c r="AG21" i="3"/>
  <c r="AF21" i="3"/>
  <c r="AE21" i="3"/>
  <c r="AD21" i="3"/>
  <c r="AC21" i="3"/>
  <c r="AB21" i="3"/>
  <c r="AA21" i="3"/>
  <c r="Z21" i="3"/>
  <c r="X21" i="3"/>
  <c r="W21" i="3"/>
  <c r="V21" i="3"/>
  <c r="U21" i="3"/>
  <c r="T21" i="3"/>
  <c r="S21" i="3"/>
  <c r="R21" i="3"/>
  <c r="Q21" i="3"/>
  <c r="P21" i="3"/>
  <c r="O21" i="3"/>
  <c r="M21" i="3"/>
  <c r="L21" i="3"/>
  <c r="K21" i="3"/>
  <c r="J21" i="3"/>
  <c r="I21" i="3"/>
  <c r="H21" i="3"/>
  <c r="G21" i="3"/>
  <c r="F21" i="3"/>
  <c r="E21" i="3"/>
  <c r="D21" i="3"/>
  <c r="C21" i="3"/>
  <c r="A21" i="3"/>
  <c r="B21" i="3" s="1"/>
  <c r="CA20" i="3"/>
  <c r="BZ20" i="3"/>
  <c r="BY20" i="3"/>
  <c r="BX20" i="3"/>
  <c r="BW20" i="3"/>
  <c r="BV20" i="3"/>
  <c r="BU20" i="3"/>
  <c r="BT20" i="3"/>
  <c r="BS20" i="3"/>
  <c r="BR20" i="3"/>
  <c r="BP20" i="3"/>
  <c r="BO20" i="3"/>
  <c r="BN20" i="3"/>
  <c r="BM20" i="3"/>
  <c r="BL20" i="3"/>
  <c r="BK20" i="3"/>
  <c r="BJ20" i="3"/>
  <c r="BI20" i="3"/>
  <c r="BH20" i="3"/>
  <c r="BG20" i="3"/>
  <c r="BE20" i="3"/>
  <c r="BD20" i="3"/>
  <c r="BC20" i="3"/>
  <c r="BB20" i="3"/>
  <c r="BA20" i="3"/>
  <c r="AZ20" i="3"/>
  <c r="AY20" i="3"/>
  <c r="AX20" i="3"/>
  <c r="AW20" i="3"/>
  <c r="AV20" i="3"/>
  <c r="AT20" i="3"/>
  <c r="AS20" i="3"/>
  <c r="AR20" i="3"/>
  <c r="AQ20" i="3"/>
  <c r="AP20" i="3"/>
  <c r="AO20" i="3"/>
  <c r="AN20" i="3"/>
  <c r="AM20" i="3"/>
  <c r="AL20" i="3"/>
  <c r="AK20" i="3"/>
  <c r="AI20" i="3"/>
  <c r="AH20" i="3"/>
  <c r="AG20" i="3"/>
  <c r="AF20" i="3"/>
  <c r="AE20" i="3"/>
  <c r="AD20" i="3"/>
  <c r="AC20" i="3"/>
  <c r="AB20" i="3"/>
  <c r="AA20" i="3"/>
  <c r="Z20" i="3"/>
  <c r="X20" i="3"/>
  <c r="W20" i="3"/>
  <c r="V20" i="3"/>
  <c r="U20" i="3"/>
  <c r="T20" i="3"/>
  <c r="S20" i="3"/>
  <c r="R20" i="3"/>
  <c r="Q20" i="3"/>
  <c r="P20" i="3"/>
  <c r="O20" i="3"/>
  <c r="M20" i="3"/>
  <c r="L20" i="3"/>
  <c r="K20" i="3"/>
  <c r="J20" i="3"/>
  <c r="I20" i="3"/>
  <c r="H20" i="3"/>
  <c r="G20" i="3"/>
  <c r="F20" i="3"/>
  <c r="E20" i="3"/>
  <c r="D20" i="3"/>
  <c r="C20" i="3"/>
  <c r="A20" i="3"/>
  <c r="B20" i="3" s="1"/>
  <c r="CA19" i="3"/>
  <c r="BZ19" i="3"/>
  <c r="BY19" i="3"/>
  <c r="BX19" i="3"/>
  <c r="BW19" i="3"/>
  <c r="BV19" i="3"/>
  <c r="BU19" i="3"/>
  <c r="BT19" i="3"/>
  <c r="BS19" i="3"/>
  <c r="BR19" i="3"/>
  <c r="BP19" i="3"/>
  <c r="BO19" i="3"/>
  <c r="BN19" i="3"/>
  <c r="BM19" i="3"/>
  <c r="BL19" i="3"/>
  <c r="BK19" i="3"/>
  <c r="BJ19" i="3"/>
  <c r="BI19" i="3"/>
  <c r="BH19" i="3"/>
  <c r="BG19" i="3"/>
  <c r="BE19" i="3"/>
  <c r="BD19" i="3"/>
  <c r="BC19" i="3"/>
  <c r="BB19" i="3"/>
  <c r="BA19" i="3"/>
  <c r="AZ19" i="3"/>
  <c r="AY19" i="3"/>
  <c r="AX19" i="3"/>
  <c r="AW19" i="3"/>
  <c r="AV19" i="3"/>
  <c r="AT19" i="3"/>
  <c r="AS19" i="3"/>
  <c r="AR19" i="3"/>
  <c r="AQ19" i="3"/>
  <c r="AP19" i="3"/>
  <c r="AO19" i="3"/>
  <c r="AN19" i="3"/>
  <c r="AM19" i="3"/>
  <c r="AL19" i="3"/>
  <c r="AK19" i="3"/>
  <c r="AI19" i="3"/>
  <c r="AH19" i="3"/>
  <c r="AG19" i="3"/>
  <c r="AF19" i="3"/>
  <c r="AE19" i="3"/>
  <c r="AD19" i="3"/>
  <c r="AC19" i="3"/>
  <c r="AB19" i="3"/>
  <c r="AA19" i="3"/>
  <c r="Z19" i="3"/>
  <c r="X19" i="3"/>
  <c r="W19" i="3"/>
  <c r="V19" i="3"/>
  <c r="U19" i="3"/>
  <c r="T19" i="3"/>
  <c r="S19" i="3"/>
  <c r="R19" i="3"/>
  <c r="Q19" i="3"/>
  <c r="P19" i="3"/>
  <c r="O19" i="3"/>
  <c r="M19" i="3"/>
  <c r="L19" i="3"/>
  <c r="K19" i="3"/>
  <c r="J19" i="3"/>
  <c r="I19" i="3"/>
  <c r="H19" i="3"/>
  <c r="G19" i="3"/>
  <c r="F19" i="3"/>
  <c r="E19" i="3"/>
  <c r="D19" i="3"/>
  <c r="C19" i="3"/>
  <c r="A19" i="3"/>
  <c r="B19" i="3" s="1"/>
  <c r="CA18" i="3"/>
  <c r="BZ18" i="3"/>
  <c r="BY18" i="3"/>
  <c r="BX18" i="3"/>
  <c r="BW18" i="3"/>
  <c r="BV18" i="3"/>
  <c r="BU18" i="3"/>
  <c r="BT18" i="3"/>
  <c r="BS18" i="3"/>
  <c r="BR18" i="3"/>
  <c r="BP18" i="3"/>
  <c r="BO18" i="3"/>
  <c r="BN18" i="3"/>
  <c r="BM18" i="3"/>
  <c r="BL18" i="3"/>
  <c r="BK18" i="3"/>
  <c r="BJ18" i="3"/>
  <c r="BI18" i="3"/>
  <c r="BH18" i="3"/>
  <c r="BG18" i="3"/>
  <c r="BE18" i="3"/>
  <c r="BD18" i="3"/>
  <c r="BC18" i="3"/>
  <c r="BB18" i="3"/>
  <c r="BA18" i="3"/>
  <c r="AZ18" i="3"/>
  <c r="AY18" i="3"/>
  <c r="AX18" i="3"/>
  <c r="AW18" i="3"/>
  <c r="AV18" i="3"/>
  <c r="AT18" i="3"/>
  <c r="AS18" i="3"/>
  <c r="AR18" i="3"/>
  <c r="AQ18" i="3"/>
  <c r="AP18" i="3"/>
  <c r="AO18" i="3"/>
  <c r="AN18" i="3"/>
  <c r="AM18" i="3"/>
  <c r="AL18" i="3"/>
  <c r="AK18" i="3"/>
  <c r="AI18" i="3"/>
  <c r="AH18" i="3"/>
  <c r="AG18" i="3"/>
  <c r="AF18" i="3"/>
  <c r="AE18" i="3"/>
  <c r="AD18" i="3"/>
  <c r="AC18" i="3"/>
  <c r="AB18" i="3"/>
  <c r="AA18" i="3"/>
  <c r="Z18" i="3"/>
  <c r="X18" i="3"/>
  <c r="W18" i="3"/>
  <c r="V18" i="3"/>
  <c r="U18" i="3"/>
  <c r="T18" i="3"/>
  <c r="S18" i="3"/>
  <c r="R18" i="3"/>
  <c r="Q18" i="3"/>
  <c r="P18" i="3"/>
  <c r="O18" i="3"/>
  <c r="M18" i="3"/>
  <c r="L18" i="3"/>
  <c r="K18" i="3"/>
  <c r="J18" i="3"/>
  <c r="I18" i="3"/>
  <c r="H18" i="3"/>
  <c r="G18" i="3"/>
  <c r="F18" i="3"/>
  <c r="E18" i="3"/>
  <c r="D18" i="3"/>
  <c r="C18" i="3"/>
  <c r="A18" i="3"/>
  <c r="B18" i="3" s="1"/>
  <c r="AJ18" i="3" s="1"/>
  <c r="CE18" i="3" s="1"/>
  <c r="CA17" i="3"/>
  <c r="BZ17" i="3"/>
  <c r="BY17" i="3"/>
  <c r="BX17" i="3"/>
  <c r="BW17" i="3"/>
  <c r="BV17" i="3"/>
  <c r="BU17" i="3"/>
  <c r="BT17" i="3"/>
  <c r="BS17" i="3"/>
  <c r="BR17" i="3"/>
  <c r="BP17" i="3"/>
  <c r="BO17" i="3"/>
  <c r="BN17" i="3"/>
  <c r="BM17" i="3"/>
  <c r="BL17" i="3"/>
  <c r="BK17" i="3"/>
  <c r="BJ17" i="3"/>
  <c r="BI17" i="3"/>
  <c r="BH17" i="3"/>
  <c r="BG17" i="3"/>
  <c r="BE17" i="3"/>
  <c r="BD17" i="3"/>
  <c r="BC17" i="3"/>
  <c r="BB17" i="3"/>
  <c r="BA17" i="3"/>
  <c r="AZ17" i="3"/>
  <c r="AY17" i="3"/>
  <c r="AX17" i="3"/>
  <c r="AW17" i="3"/>
  <c r="AV17" i="3"/>
  <c r="AT17" i="3"/>
  <c r="AS17" i="3"/>
  <c r="AR17" i="3"/>
  <c r="AQ17" i="3"/>
  <c r="AP17" i="3"/>
  <c r="AO17" i="3"/>
  <c r="AN17" i="3"/>
  <c r="AM17" i="3"/>
  <c r="AL17" i="3"/>
  <c r="AK17" i="3"/>
  <c r="AI17" i="3"/>
  <c r="AH17" i="3"/>
  <c r="AG17" i="3"/>
  <c r="AF17" i="3"/>
  <c r="AE17" i="3"/>
  <c r="AD17" i="3"/>
  <c r="AC17" i="3"/>
  <c r="AB17" i="3"/>
  <c r="AA17" i="3"/>
  <c r="Z17" i="3"/>
  <c r="X17" i="3"/>
  <c r="W17" i="3"/>
  <c r="V17" i="3"/>
  <c r="U17" i="3"/>
  <c r="T17" i="3"/>
  <c r="S17" i="3"/>
  <c r="R17" i="3"/>
  <c r="Q17" i="3"/>
  <c r="P17" i="3"/>
  <c r="O17" i="3"/>
  <c r="M17" i="3"/>
  <c r="L17" i="3"/>
  <c r="K17" i="3"/>
  <c r="J17" i="3"/>
  <c r="I17" i="3"/>
  <c r="H17" i="3"/>
  <c r="G17" i="3"/>
  <c r="F17" i="3"/>
  <c r="E17" i="3"/>
  <c r="D17" i="3"/>
  <c r="C17" i="3"/>
  <c r="A17" i="3"/>
  <c r="B17" i="3" s="1"/>
  <c r="CA16" i="3"/>
  <c r="BZ16" i="3"/>
  <c r="BY16" i="3"/>
  <c r="BX16" i="3"/>
  <c r="BW16" i="3"/>
  <c r="BV16" i="3"/>
  <c r="BU16" i="3"/>
  <c r="BT16" i="3"/>
  <c r="BS16" i="3"/>
  <c r="BR16" i="3"/>
  <c r="BP16" i="3"/>
  <c r="BO16" i="3"/>
  <c r="BN16" i="3"/>
  <c r="BM16" i="3"/>
  <c r="BL16" i="3"/>
  <c r="BK16" i="3"/>
  <c r="BJ16" i="3"/>
  <c r="BI16" i="3"/>
  <c r="BH16" i="3"/>
  <c r="BG16" i="3"/>
  <c r="BE16" i="3"/>
  <c r="BD16" i="3"/>
  <c r="BC16" i="3"/>
  <c r="BB16" i="3"/>
  <c r="BA16" i="3"/>
  <c r="AZ16" i="3"/>
  <c r="AY16" i="3"/>
  <c r="AX16" i="3"/>
  <c r="AW16" i="3"/>
  <c r="AV16" i="3"/>
  <c r="AT16" i="3"/>
  <c r="AS16" i="3"/>
  <c r="AR16" i="3"/>
  <c r="AQ16" i="3"/>
  <c r="AP16" i="3"/>
  <c r="AO16" i="3"/>
  <c r="AN16" i="3"/>
  <c r="AM16" i="3"/>
  <c r="AL16" i="3"/>
  <c r="AK16" i="3"/>
  <c r="AI16" i="3"/>
  <c r="AH16" i="3"/>
  <c r="AG16" i="3"/>
  <c r="AF16" i="3"/>
  <c r="AE16" i="3"/>
  <c r="AD16" i="3"/>
  <c r="AC16" i="3"/>
  <c r="AB16" i="3"/>
  <c r="AA16" i="3"/>
  <c r="Z16" i="3"/>
  <c r="X16" i="3"/>
  <c r="W16" i="3"/>
  <c r="V16" i="3"/>
  <c r="U16" i="3"/>
  <c r="T16" i="3"/>
  <c r="S16" i="3"/>
  <c r="R16" i="3"/>
  <c r="Q16" i="3"/>
  <c r="P16" i="3"/>
  <c r="O16" i="3"/>
  <c r="M16" i="3"/>
  <c r="L16" i="3"/>
  <c r="K16" i="3"/>
  <c r="J16" i="3"/>
  <c r="I16" i="3"/>
  <c r="H16" i="3"/>
  <c r="G16" i="3"/>
  <c r="F16" i="3"/>
  <c r="E16" i="3"/>
  <c r="D16" i="3"/>
  <c r="C16" i="3"/>
  <c r="A16" i="3"/>
  <c r="B16" i="3" s="1"/>
  <c r="CA15" i="3"/>
  <c r="BZ15" i="3"/>
  <c r="BY15" i="3"/>
  <c r="BX15" i="3"/>
  <c r="BW15" i="3"/>
  <c r="BV15" i="3"/>
  <c r="BU15" i="3"/>
  <c r="BT15" i="3"/>
  <c r="BS15" i="3"/>
  <c r="BR15" i="3"/>
  <c r="BP15" i="3"/>
  <c r="BO15" i="3"/>
  <c r="BN15" i="3"/>
  <c r="BM15" i="3"/>
  <c r="BL15" i="3"/>
  <c r="BK15" i="3"/>
  <c r="BJ15" i="3"/>
  <c r="BI15" i="3"/>
  <c r="BH15" i="3"/>
  <c r="BG15" i="3"/>
  <c r="BE15" i="3"/>
  <c r="BD15" i="3"/>
  <c r="BC15" i="3"/>
  <c r="BB15" i="3"/>
  <c r="BA15" i="3"/>
  <c r="AZ15" i="3"/>
  <c r="AY15" i="3"/>
  <c r="AX15" i="3"/>
  <c r="AW15" i="3"/>
  <c r="AV15" i="3"/>
  <c r="AT15" i="3"/>
  <c r="AS15" i="3"/>
  <c r="AR15" i="3"/>
  <c r="AQ15" i="3"/>
  <c r="AP15" i="3"/>
  <c r="AO15" i="3"/>
  <c r="AN15" i="3"/>
  <c r="AM15" i="3"/>
  <c r="AL15" i="3"/>
  <c r="AK15" i="3"/>
  <c r="AI15" i="3"/>
  <c r="AH15" i="3"/>
  <c r="AG15" i="3"/>
  <c r="AF15" i="3"/>
  <c r="AE15" i="3"/>
  <c r="AD15" i="3"/>
  <c r="AC15" i="3"/>
  <c r="AB15" i="3"/>
  <c r="AA15" i="3"/>
  <c r="Z15" i="3"/>
  <c r="X15" i="3"/>
  <c r="W15" i="3"/>
  <c r="V15" i="3"/>
  <c r="U15" i="3"/>
  <c r="T15" i="3"/>
  <c r="S15" i="3"/>
  <c r="R15" i="3"/>
  <c r="Q15" i="3"/>
  <c r="P15" i="3"/>
  <c r="O15" i="3"/>
  <c r="M15" i="3"/>
  <c r="L15" i="3"/>
  <c r="K15" i="3"/>
  <c r="J15" i="3"/>
  <c r="I15" i="3"/>
  <c r="H15" i="3"/>
  <c r="G15" i="3"/>
  <c r="F15" i="3"/>
  <c r="E15" i="3"/>
  <c r="D15" i="3"/>
  <c r="C15" i="3"/>
  <c r="B15" i="3"/>
  <c r="BQ15" i="3" s="1"/>
  <c r="CH15" i="3" s="1"/>
  <c r="A15" i="3"/>
  <c r="CA14" i="3"/>
  <c r="BZ14" i="3"/>
  <c r="BY14" i="3"/>
  <c r="BX14" i="3"/>
  <c r="BW14" i="3"/>
  <c r="BV14" i="3"/>
  <c r="BU14" i="3"/>
  <c r="BT14" i="3"/>
  <c r="BS14" i="3"/>
  <c r="BR14" i="3"/>
  <c r="BP14" i="3"/>
  <c r="BO14" i="3"/>
  <c r="BN14" i="3"/>
  <c r="BM14" i="3"/>
  <c r="BL14" i="3"/>
  <c r="BK14" i="3"/>
  <c r="BJ14" i="3"/>
  <c r="BI14" i="3"/>
  <c r="BH14" i="3"/>
  <c r="BG14" i="3"/>
  <c r="BE14" i="3"/>
  <c r="BD14" i="3"/>
  <c r="BC14" i="3"/>
  <c r="BB14" i="3"/>
  <c r="BA14" i="3"/>
  <c r="AZ14" i="3"/>
  <c r="AY14" i="3"/>
  <c r="AX14" i="3"/>
  <c r="AW14" i="3"/>
  <c r="AV14" i="3"/>
  <c r="AT14" i="3"/>
  <c r="AS14" i="3"/>
  <c r="AR14" i="3"/>
  <c r="AQ14" i="3"/>
  <c r="AP14" i="3"/>
  <c r="AO14" i="3"/>
  <c r="AN14" i="3"/>
  <c r="AM14" i="3"/>
  <c r="AL14" i="3"/>
  <c r="AK14" i="3"/>
  <c r="AI14" i="3"/>
  <c r="AH14" i="3"/>
  <c r="AG14" i="3"/>
  <c r="AF14" i="3"/>
  <c r="AE14" i="3"/>
  <c r="AD14" i="3"/>
  <c r="AC14" i="3"/>
  <c r="AB14" i="3"/>
  <c r="AA14" i="3"/>
  <c r="Z14" i="3"/>
  <c r="X14" i="3"/>
  <c r="W14" i="3"/>
  <c r="V14" i="3"/>
  <c r="U14" i="3"/>
  <c r="T14" i="3"/>
  <c r="S14" i="3"/>
  <c r="R14" i="3"/>
  <c r="Q14" i="3"/>
  <c r="P14" i="3"/>
  <c r="O14" i="3"/>
  <c r="M14" i="3"/>
  <c r="L14" i="3"/>
  <c r="K14" i="3"/>
  <c r="J14" i="3"/>
  <c r="I14" i="3"/>
  <c r="H14" i="3"/>
  <c r="G14" i="3"/>
  <c r="F14" i="3"/>
  <c r="E14" i="3"/>
  <c r="D14" i="3"/>
  <c r="C14" i="3"/>
  <c r="A14" i="3"/>
  <c r="B14" i="3" s="1"/>
  <c r="CA13" i="3"/>
  <c r="BZ13" i="3"/>
  <c r="BY13" i="3"/>
  <c r="BX13" i="3"/>
  <c r="BW13" i="3"/>
  <c r="BV13" i="3"/>
  <c r="BU13" i="3"/>
  <c r="BT13" i="3"/>
  <c r="BS13" i="3"/>
  <c r="BR13" i="3"/>
  <c r="BP13" i="3"/>
  <c r="BO13" i="3"/>
  <c r="BN13" i="3"/>
  <c r="BM13" i="3"/>
  <c r="BL13" i="3"/>
  <c r="BK13" i="3"/>
  <c r="BJ13" i="3"/>
  <c r="BI13" i="3"/>
  <c r="BH13" i="3"/>
  <c r="BG13" i="3"/>
  <c r="BE13" i="3"/>
  <c r="BD13" i="3"/>
  <c r="BC13" i="3"/>
  <c r="BB13" i="3"/>
  <c r="BA13" i="3"/>
  <c r="AZ13" i="3"/>
  <c r="AY13" i="3"/>
  <c r="AX13" i="3"/>
  <c r="AW13" i="3"/>
  <c r="AV13" i="3"/>
  <c r="AT13" i="3"/>
  <c r="AS13" i="3"/>
  <c r="AR13" i="3"/>
  <c r="AQ13" i="3"/>
  <c r="AP13" i="3"/>
  <c r="AO13" i="3"/>
  <c r="AN13" i="3"/>
  <c r="AM13" i="3"/>
  <c r="AL13" i="3"/>
  <c r="AK13" i="3"/>
  <c r="AI13" i="3"/>
  <c r="AH13" i="3"/>
  <c r="AG13" i="3"/>
  <c r="AF13" i="3"/>
  <c r="AE13" i="3"/>
  <c r="AD13" i="3"/>
  <c r="AC13" i="3"/>
  <c r="AB13" i="3"/>
  <c r="AA13" i="3"/>
  <c r="Z13" i="3"/>
  <c r="X13" i="3"/>
  <c r="W13" i="3"/>
  <c r="V13" i="3"/>
  <c r="U13" i="3"/>
  <c r="T13" i="3"/>
  <c r="S13" i="3"/>
  <c r="R13" i="3"/>
  <c r="Q13" i="3"/>
  <c r="P13" i="3"/>
  <c r="O13" i="3"/>
  <c r="M13" i="3"/>
  <c r="L13" i="3"/>
  <c r="K13" i="3"/>
  <c r="J13" i="3"/>
  <c r="I13" i="3"/>
  <c r="H13" i="3"/>
  <c r="G13" i="3"/>
  <c r="F13" i="3"/>
  <c r="E13" i="3"/>
  <c r="D13" i="3"/>
  <c r="C13" i="3"/>
  <c r="A13" i="3"/>
  <c r="B13" i="3" s="1"/>
  <c r="H341" i="1"/>
  <c r="H341" i="3" s="1"/>
  <c r="F341" i="1"/>
  <c r="F341" i="3" s="1"/>
  <c r="D341" i="1"/>
  <c r="D341" i="3" s="1"/>
  <c r="CA12" i="3"/>
  <c r="BZ12" i="3"/>
  <c r="BY12" i="3"/>
  <c r="BX12" i="3"/>
  <c r="BW12" i="3"/>
  <c r="BV12" i="3"/>
  <c r="BU12" i="3"/>
  <c r="BT12" i="3"/>
  <c r="BS12" i="3"/>
  <c r="BR12" i="3"/>
  <c r="BP12" i="3"/>
  <c r="BO12" i="3"/>
  <c r="BN12" i="3"/>
  <c r="BM12" i="3"/>
  <c r="BL12" i="3"/>
  <c r="BK12" i="3"/>
  <c r="BJ12" i="3"/>
  <c r="BI12" i="3"/>
  <c r="BH12" i="3"/>
  <c r="BG12" i="3"/>
  <c r="BE12" i="3"/>
  <c r="BD12" i="3"/>
  <c r="BC12" i="3"/>
  <c r="BB12" i="3"/>
  <c r="BA12" i="3"/>
  <c r="AZ12" i="3"/>
  <c r="AY12" i="3"/>
  <c r="AX12" i="3"/>
  <c r="AW12" i="3"/>
  <c r="AV12" i="3"/>
  <c r="AT12" i="3"/>
  <c r="AS12" i="3"/>
  <c r="AR12" i="3"/>
  <c r="AQ12" i="3"/>
  <c r="AP12" i="3"/>
  <c r="AO12" i="3"/>
  <c r="AN12" i="3"/>
  <c r="AM12" i="3"/>
  <c r="AL12" i="3"/>
  <c r="AK12" i="3"/>
  <c r="AI12" i="3"/>
  <c r="AH12" i="3"/>
  <c r="AG12" i="3"/>
  <c r="AF12" i="3"/>
  <c r="AE12" i="3"/>
  <c r="AD12" i="3"/>
  <c r="AC12" i="3"/>
  <c r="AB12" i="3"/>
  <c r="AA12" i="3"/>
  <c r="Z12" i="3"/>
  <c r="X12" i="3"/>
  <c r="W12" i="3"/>
  <c r="V12" i="3"/>
  <c r="U12" i="3"/>
  <c r="T12" i="3"/>
  <c r="S12" i="3"/>
  <c r="R12" i="3"/>
  <c r="Q12" i="3"/>
  <c r="P12" i="3"/>
  <c r="O12" i="3"/>
  <c r="M12" i="3"/>
  <c r="L12" i="3"/>
  <c r="K12" i="3"/>
  <c r="J12" i="3"/>
  <c r="I12" i="3"/>
  <c r="H12" i="3"/>
  <c r="G12" i="3"/>
  <c r="F12" i="3"/>
  <c r="E12" i="3"/>
  <c r="D12" i="3"/>
  <c r="C12" i="3"/>
  <c r="A12" i="3"/>
  <c r="B12" i="3" s="1"/>
  <c r="Y12" i="3" s="1"/>
  <c r="CD12" i="3" s="1"/>
  <c r="CA11" i="3"/>
  <c r="BZ11" i="3"/>
  <c r="BY11" i="3"/>
  <c r="BX11" i="3"/>
  <c r="BW11" i="3"/>
  <c r="BV11" i="3"/>
  <c r="BU11" i="3"/>
  <c r="BT11" i="3"/>
  <c r="BS11" i="3"/>
  <c r="BR11" i="3"/>
  <c r="BP11" i="3"/>
  <c r="BO11" i="3"/>
  <c r="BN11" i="3"/>
  <c r="BM11" i="3"/>
  <c r="BL11" i="3"/>
  <c r="BK11" i="3"/>
  <c r="BJ11" i="3"/>
  <c r="BI11" i="3"/>
  <c r="BH11" i="3"/>
  <c r="BG11" i="3"/>
  <c r="BE11" i="3"/>
  <c r="BD11" i="3"/>
  <c r="BC11" i="3"/>
  <c r="BB11" i="3"/>
  <c r="BA11" i="3"/>
  <c r="AZ11" i="3"/>
  <c r="AY11" i="3"/>
  <c r="AX11" i="3"/>
  <c r="AW11" i="3"/>
  <c r="AV11" i="3"/>
  <c r="AT11" i="3"/>
  <c r="AS11" i="3"/>
  <c r="AR11" i="3"/>
  <c r="AQ11" i="3"/>
  <c r="AP11" i="3"/>
  <c r="AO11" i="3"/>
  <c r="AN11" i="3"/>
  <c r="AM11" i="3"/>
  <c r="AL11" i="3"/>
  <c r="AK11" i="3"/>
  <c r="AI11" i="3"/>
  <c r="AH11" i="3"/>
  <c r="AG11" i="3"/>
  <c r="AF11" i="3"/>
  <c r="AE11" i="3"/>
  <c r="AD11" i="3"/>
  <c r="AC11" i="3"/>
  <c r="AB11" i="3"/>
  <c r="AA11" i="3"/>
  <c r="Z11" i="3"/>
  <c r="X11" i="3"/>
  <c r="W11" i="3"/>
  <c r="V11" i="3"/>
  <c r="U11" i="3"/>
  <c r="T11" i="3"/>
  <c r="S11" i="3"/>
  <c r="R11" i="3"/>
  <c r="Q11" i="3"/>
  <c r="P11" i="3"/>
  <c r="O11" i="3"/>
  <c r="M11" i="3"/>
  <c r="L11" i="3"/>
  <c r="K11" i="3"/>
  <c r="J11" i="3"/>
  <c r="I11" i="3"/>
  <c r="H11" i="3"/>
  <c r="G11" i="3"/>
  <c r="F11" i="3"/>
  <c r="E11" i="3"/>
  <c r="D11" i="3"/>
  <c r="C11" i="3"/>
  <c r="A11" i="3"/>
  <c r="B11" i="3" s="1"/>
  <c r="CA10" i="3"/>
  <c r="BZ10" i="3"/>
  <c r="BY10" i="3"/>
  <c r="BX10" i="3"/>
  <c r="BW10" i="3"/>
  <c r="BV10" i="3"/>
  <c r="BU10" i="3"/>
  <c r="BT10" i="3"/>
  <c r="BS10" i="3"/>
  <c r="BR10" i="3"/>
  <c r="BP10" i="3"/>
  <c r="BO10" i="3"/>
  <c r="BN10" i="3"/>
  <c r="BM10" i="3"/>
  <c r="BL10" i="3"/>
  <c r="BK10" i="3"/>
  <c r="BJ10" i="3"/>
  <c r="BI10" i="3"/>
  <c r="BH10" i="3"/>
  <c r="BG10" i="3"/>
  <c r="BE10" i="3"/>
  <c r="BD10" i="3"/>
  <c r="BC10" i="3"/>
  <c r="BB10" i="3"/>
  <c r="BA10" i="3"/>
  <c r="AZ10" i="3"/>
  <c r="AY10" i="3"/>
  <c r="AX10" i="3"/>
  <c r="AW10" i="3"/>
  <c r="AV10" i="3"/>
  <c r="AT10" i="3"/>
  <c r="AS10" i="3"/>
  <c r="AR10" i="3"/>
  <c r="AQ10" i="3"/>
  <c r="AP10" i="3"/>
  <c r="AO10" i="3"/>
  <c r="AN10" i="3"/>
  <c r="AM10" i="3"/>
  <c r="AL10" i="3"/>
  <c r="AK10" i="3"/>
  <c r="AI10" i="3"/>
  <c r="AH10" i="3"/>
  <c r="AG10" i="3"/>
  <c r="AF10" i="3"/>
  <c r="AE10" i="3"/>
  <c r="AD10" i="3"/>
  <c r="AC10" i="3"/>
  <c r="AB10" i="3"/>
  <c r="AA10" i="3"/>
  <c r="Z10" i="3"/>
  <c r="X10" i="3"/>
  <c r="W10" i="3"/>
  <c r="V10" i="3"/>
  <c r="U10" i="3"/>
  <c r="T10" i="3"/>
  <c r="S10" i="3"/>
  <c r="R10" i="3"/>
  <c r="Q10" i="3"/>
  <c r="P10" i="3"/>
  <c r="O10" i="3"/>
  <c r="M10" i="3"/>
  <c r="L10" i="3"/>
  <c r="K10" i="3"/>
  <c r="J10" i="3"/>
  <c r="I10" i="3"/>
  <c r="H10" i="3"/>
  <c r="G10" i="3"/>
  <c r="F10" i="3"/>
  <c r="E10" i="3"/>
  <c r="D10" i="3"/>
  <c r="C10" i="3"/>
  <c r="A10" i="3"/>
  <c r="B10" i="3" s="1"/>
  <c r="CA9" i="3"/>
  <c r="BZ9" i="3"/>
  <c r="BY9" i="3"/>
  <c r="BX9" i="3"/>
  <c r="BW9" i="3"/>
  <c r="BV9" i="3"/>
  <c r="BU9" i="3"/>
  <c r="BT9" i="3"/>
  <c r="BS9" i="3"/>
  <c r="BR9" i="3"/>
  <c r="BP9" i="3"/>
  <c r="BO9" i="3"/>
  <c r="BN9" i="3"/>
  <c r="BM9" i="3"/>
  <c r="BL9" i="3"/>
  <c r="BK9" i="3"/>
  <c r="BJ9" i="3"/>
  <c r="BI9" i="3"/>
  <c r="BH9" i="3"/>
  <c r="BG9" i="3"/>
  <c r="BE9" i="3"/>
  <c r="BD9" i="3"/>
  <c r="BC9" i="3"/>
  <c r="BB9" i="3"/>
  <c r="BA9" i="3"/>
  <c r="AZ9" i="3"/>
  <c r="AY9" i="3"/>
  <c r="AX9" i="3"/>
  <c r="AW9" i="3"/>
  <c r="AV9" i="3"/>
  <c r="AT9" i="3"/>
  <c r="AS9" i="3"/>
  <c r="AR9" i="3"/>
  <c r="AQ9" i="3"/>
  <c r="AP9" i="3"/>
  <c r="AO9" i="3"/>
  <c r="AN9" i="3"/>
  <c r="AM9" i="3"/>
  <c r="AL9" i="3"/>
  <c r="AK9" i="3"/>
  <c r="AI9" i="3"/>
  <c r="AH9" i="3"/>
  <c r="AG9" i="3"/>
  <c r="AF9" i="3"/>
  <c r="AE9" i="3"/>
  <c r="AD9" i="3"/>
  <c r="AC9" i="3"/>
  <c r="AB9" i="3"/>
  <c r="AA9" i="3"/>
  <c r="Z9" i="3"/>
  <c r="X9" i="3"/>
  <c r="W9" i="3"/>
  <c r="V9" i="3"/>
  <c r="U9" i="3"/>
  <c r="T9" i="3"/>
  <c r="S9" i="3"/>
  <c r="R9" i="3"/>
  <c r="Q9" i="3"/>
  <c r="P9" i="3"/>
  <c r="O9" i="3"/>
  <c r="M9" i="3"/>
  <c r="L9" i="3"/>
  <c r="K9" i="3"/>
  <c r="J9" i="3"/>
  <c r="I9" i="3"/>
  <c r="H9" i="3"/>
  <c r="G9" i="3"/>
  <c r="F9" i="3"/>
  <c r="E9" i="3"/>
  <c r="D9" i="3"/>
  <c r="C9" i="3"/>
  <c r="A9" i="3"/>
  <c r="B9" i="3" s="1"/>
  <c r="CA8" i="3"/>
  <c r="BZ8" i="3"/>
  <c r="BY8" i="3"/>
  <c r="BX8" i="3"/>
  <c r="BW8" i="3"/>
  <c r="BV8" i="3"/>
  <c r="BU8" i="3"/>
  <c r="BT8" i="3"/>
  <c r="BS8" i="3"/>
  <c r="BR8" i="3"/>
  <c r="BP8" i="3"/>
  <c r="BO8" i="3"/>
  <c r="BN8" i="3"/>
  <c r="BM8" i="3"/>
  <c r="BL8" i="3"/>
  <c r="BK8" i="3"/>
  <c r="BJ8" i="3"/>
  <c r="BI8" i="3"/>
  <c r="BH8" i="3"/>
  <c r="BG8" i="3"/>
  <c r="BE8" i="3"/>
  <c r="BD8" i="3"/>
  <c r="BC8" i="3"/>
  <c r="BB8" i="3"/>
  <c r="BA8" i="3"/>
  <c r="AZ8" i="3"/>
  <c r="AY8" i="3"/>
  <c r="AX8" i="3"/>
  <c r="AW8" i="3"/>
  <c r="AV8" i="3"/>
  <c r="AT8" i="3"/>
  <c r="AS8" i="3"/>
  <c r="AR8" i="3"/>
  <c r="AQ8" i="3"/>
  <c r="AP8" i="3"/>
  <c r="AO8" i="3"/>
  <c r="AN8" i="3"/>
  <c r="AM8" i="3"/>
  <c r="AL8" i="3"/>
  <c r="AK8" i="3"/>
  <c r="AI8" i="3"/>
  <c r="AH8" i="3"/>
  <c r="AG8" i="3"/>
  <c r="AF8" i="3"/>
  <c r="AE8" i="3"/>
  <c r="AD8" i="3"/>
  <c r="AC8" i="3"/>
  <c r="AB8" i="3"/>
  <c r="AA8" i="3"/>
  <c r="Z8" i="3"/>
  <c r="X8" i="3"/>
  <c r="W8" i="3"/>
  <c r="V8" i="3"/>
  <c r="U8" i="3"/>
  <c r="T8" i="3"/>
  <c r="S8" i="3"/>
  <c r="R8" i="3"/>
  <c r="Q8" i="3"/>
  <c r="P8" i="3"/>
  <c r="O8" i="3"/>
  <c r="M8" i="3"/>
  <c r="L8" i="3"/>
  <c r="K8" i="3"/>
  <c r="J8" i="3"/>
  <c r="I8" i="3"/>
  <c r="H8" i="3"/>
  <c r="G8" i="3"/>
  <c r="F8" i="3"/>
  <c r="E8" i="3"/>
  <c r="D8" i="3"/>
  <c r="C8" i="3"/>
  <c r="A8" i="3"/>
  <c r="B8" i="3" s="1"/>
  <c r="CA7" i="3"/>
  <c r="BZ7" i="3"/>
  <c r="BY7" i="3"/>
  <c r="BX7" i="3"/>
  <c r="BW7" i="3"/>
  <c r="BV7" i="3"/>
  <c r="BU7" i="3"/>
  <c r="BT7" i="3"/>
  <c r="BS7" i="3"/>
  <c r="BR7" i="3"/>
  <c r="BP7" i="3"/>
  <c r="BO7" i="3"/>
  <c r="BN7" i="3"/>
  <c r="BM7" i="3"/>
  <c r="BL7" i="3"/>
  <c r="BK7" i="3"/>
  <c r="BJ7" i="3"/>
  <c r="BI7" i="3"/>
  <c r="BH7" i="3"/>
  <c r="BG7" i="3"/>
  <c r="BE7" i="3"/>
  <c r="BD7" i="3"/>
  <c r="BC7" i="3"/>
  <c r="BB7" i="3"/>
  <c r="BA7" i="3"/>
  <c r="AZ7" i="3"/>
  <c r="AY7" i="3"/>
  <c r="AX7" i="3"/>
  <c r="AW7" i="3"/>
  <c r="AV7" i="3"/>
  <c r="AT7" i="3"/>
  <c r="AS7" i="3"/>
  <c r="AR7" i="3"/>
  <c r="AQ7" i="3"/>
  <c r="AP7" i="3"/>
  <c r="AO7" i="3"/>
  <c r="AN7" i="3"/>
  <c r="AM7" i="3"/>
  <c r="AL7" i="3"/>
  <c r="AK7" i="3"/>
  <c r="AI7" i="3"/>
  <c r="AH7" i="3"/>
  <c r="AG7" i="3"/>
  <c r="AF7" i="3"/>
  <c r="AE7" i="3"/>
  <c r="AD7" i="3"/>
  <c r="AC7" i="3"/>
  <c r="AB7" i="3"/>
  <c r="AA7" i="3"/>
  <c r="Z7" i="3"/>
  <c r="X7" i="3"/>
  <c r="W7" i="3"/>
  <c r="V7" i="3"/>
  <c r="U7" i="3"/>
  <c r="T7" i="3"/>
  <c r="S7" i="3"/>
  <c r="R7" i="3"/>
  <c r="Q7" i="3"/>
  <c r="P7" i="3"/>
  <c r="O7" i="3"/>
  <c r="M7" i="3"/>
  <c r="L7" i="3"/>
  <c r="K7" i="3"/>
  <c r="J7" i="3"/>
  <c r="I7" i="3"/>
  <c r="H7" i="3"/>
  <c r="G7" i="3"/>
  <c r="F7" i="3"/>
  <c r="E7" i="3"/>
  <c r="D7" i="3"/>
  <c r="C7" i="3"/>
  <c r="A7" i="3"/>
  <c r="B7" i="3" s="1"/>
  <c r="CA6" i="3"/>
  <c r="BZ6" i="3"/>
  <c r="BY6" i="3"/>
  <c r="BX6" i="3"/>
  <c r="BW6" i="3"/>
  <c r="BV6" i="3"/>
  <c r="BU6" i="3"/>
  <c r="BT6" i="3"/>
  <c r="BS6" i="3"/>
  <c r="BR6" i="3"/>
  <c r="BP6" i="3"/>
  <c r="BO6" i="3"/>
  <c r="BN6" i="3"/>
  <c r="BM6" i="3"/>
  <c r="BL6" i="3"/>
  <c r="BK6" i="3"/>
  <c r="BJ6" i="3"/>
  <c r="BI6" i="3"/>
  <c r="BH6" i="3"/>
  <c r="BG6" i="3"/>
  <c r="BE6" i="3"/>
  <c r="BD6" i="3"/>
  <c r="BC6" i="3"/>
  <c r="BB6" i="3"/>
  <c r="BA6" i="3"/>
  <c r="AZ6" i="3"/>
  <c r="AY6" i="3"/>
  <c r="AX6" i="3"/>
  <c r="AW6" i="3"/>
  <c r="AV6" i="3"/>
  <c r="AT6" i="3"/>
  <c r="AS6" i="3"/>
  <c r="AR6" i="3"/>
  <c r="AQ6" i="3"/>
  <c r="AP6" i="3"/>
  <c r="AO6" i="3"/>
  <c r="AN6" i="3"/>
  <c r="AM6" i="3"/>
  <c r="AL6" i="3"/>
  <c r="AK6" i="3"/>
  <c r="AI6" i="3"/>
  <c r="AH6" i="3"/>
  <c r="AG6" i="3"/>
  <c r="AF6" i="3"/>
  <c r="AE6" i="3"/>
  <c r="AD6" i="3"/>
  <c r="AC6" i="3"/>
  <c r="AB6" i="3"/>
  <c r="AA6" i="3"/>
  <c r="Z6" i="3"/>
  <c r="X6" i="3"/>
  <c r="W6" i="3"/>
  <c r="V6" i="3"/>
  <c r="U6" i="3"/>
  <c r="T6" i="3"/>
  <c r="S6" i="3"/>
  <c r="R6" i="3"/>
  <c r="Q6" i="3"/>
  <c r="P6" i="3"/>
  <c r="O6" i="3"/>
  <c r="M6" i="3"/>
  <c r="L6" i="3"/>
  <c r="K6" i="3"/>
  <c r="J6" i="3"/>
  <c r="I6" i="3"/>
  <c r="H6" i="3"/>
  <c r="G6" i="3"/>
  <c r="F6" i="3"/>
  <c r="E6" i="3"/>
  <c r="D6" i="3"/>
  <c r="C6" i="3"/>
  <c r="A6" i="3"/>
  <c r="B6" i="3" s="1"/>
  <c r="CA5" i="3"/>
  <c r="BZ5" i="3"/>
  <c r="BY5" i="3"/>
  <c r="BX5" i="3"/>
  <c r="BW5" i="3"/>
  <c r="BV5" i="3"/>
  <c r="BU5" i="3"/>
  <c r="BT5" i="3"/>
  <c r="BS5" i="3"/>
  <c r="BR5" i="3"/>
  <c r="BP5" i="3"/>
  <c r="BO5" i="3"/>
  <c r="BN5" i="3"/>
  <c r="BM5" i="3"/>
  <c r="BL5" i="3"/>
  <c r="BK5" i="3"/>
  <c r="BJ5" i="3"/>
  <c r="BI5" i="3"/>
  <c r="BH5" i="3"/>
  <c r="BG5" i="3"/>
  <c r="BE5" i="3"/>
  <c r="BD5" i="3"/>
  <c r="BC5" i="3"/>
  <c r="BB5" i="3"/>
  <c r="BA5" i="3"/>
  <c r="AZ5" i="3"/>
  <c r="AY5" i="3"/>
  <c r="AX5" i="3"/>
  <c r="AW5" i="3"/>
  <c r="AV5" i="3"/>
  <c r="AT5" i="3"/>
  <c r="AS5" i="3"/>
  <c r="AR5" i="3"/>
  <c r="AQ5" i="3"/>
  <c r="AP5" i="3"/>
  <c r="AO5" i="3"/>
  <c r="AN5" i="3"/>
  <c r="AM5" i="3"/>
  <c r="AL5" i="3"/>
  <c r="AK5" i="3"/>
  <c r="AI5" i="3"/>
  <c r="AH5" i="3"/>
  <c r="AG5" i="3"/>
  <c r="AF5" i="3"/>
  <c r="AE5" i="3"/>
  <c r="AD5" i="3"/>
  <c r="AC5" i="3"/>
  <c r="AB5" i="3"/>
  <c r="AA5" i="3"/>
  <c r="Z5" i="3"/>
  <c r="X5" i="3"/>
  <c r="W5" i="3"/>
  <c r="V5" i="3"/>
  <c r="U5" i="3"/>
  <c r="T5" i="3"/>
  <c r="S5" i="3"/>
  <c r="R5" i="3"/>
  <c r="Q5" i="3"/>
  <c r="P5" i="3"/>
  <c r="O5" i="3"/>
  <c r="M5" i="3"/>
  <c r="L5" i="3"/>
  <c r="K5" i="3"/>
  <c r="J5" i="3"/>
  <c r="I5" i="3"/>
  <c r="H5" i="3"/>
  <c r="G5" i="3"/>
  <c r="F5" i="3"/>
  <c r="E5" i="3"/>
  <c r="D5" i="3"/>
  <c r="C5" i="3"/>
  <c r="A5" i="3"/>
  <c r="B5" i="3" s="1"/>
  <c r="CA4" i="3"/>
  <c r="BZ4" i="3"/>
  <c r="BY4" i="3"/>
  <c r="BX4" i="3"/>
  <c r="BW4" i="3"/>
  <c r="BV4" i="3"/>
  <c r="BU4" i="3"/>
  <c r="BT4" i="3"/>
  <c r="BS4" i="3"/>
  <c r="BR4" i="3"/>
  <c r="BP4" i="3"/>
  <c r="BO4" i="3"/>
  <c r="BN4" i="3"/>
  <c r="BM4" i="3"/>
  <c r="BL4" i="3"/>
  <c r="BK4" i="3"/>
  <c r="BJ4" i="3"/>
  <c r="BI4" i="3"/>
  <c r="BH4" i="3"/>
  <c r="BG4" i="3"/>
  <c r="BE4" i="3"/>
  <c r="BD4" i="3"/>
  <c r="BC4" i="3"/>
  <c r="BB4" i="3"/>
  <c r="BA4" i="3"/>
  <c r="AZ4" i="3"/>
  <c r="AY4" i="3"/>
  <c r="AX4" i="3"/>
  <c r="AW4" i="3"/>
  <c r="AV4" i="3"/>
  <c r="AT4" i="3"/>
  <c r="AS4" i="3"/>
  <c r="AR4" i="3"/>
  <c r="AQ4" i="3"/>
  <c r="AP4" i="3"/>
  <c r="AO4" i="3"/>
  <c r="AN4" i="3"/>
  <c r="AM4" i="3"/>
  <c r="AL4" i="3"/>
  <c r="AK4" i="3"/>
  <c r="AI4" i="3"/>
  <c r="AH4" i="3"/>
  <c r="AG4" i="3"/>
  <c r="AF4" i="3"/>
  <c r="AE4" i="3"/>
  <c r="AD4" i="3"/>
  <c r="AC4" i="3"/>
  <c r="AB4" i="3"/>
  <c r="AA4" i="3"/>
  <c r="Z4" i="3"/>
  <c r="X4" i="3"/>
  <c r="W4" i="3"/>
  <c r="V4" i="3"/>
  <c r="U4" i="3"/>
  <c r="T4" i="3"/>
  <c r="S4" i="3"/>
  <c r="R4" i="3"/>
  <c r="Q4" i="3"/>
  <c r="P4" i="3"/>
  <c r="O4" i="3"/>
  <c r="M4" i="3"/>
  <c r="L4" i="3"/>
  <c r="K4" i="3"/>
  <c r="J4" i="3"/>
  <c r="I4" i="3"/>
  <c r="H4" i="3"/>
  <c r="G4" i="3"/>
  <c r="F4" i="3"/>
  <c r="E4" i="3"/>
  <c r="D4" i="3"/>
  <c r="C4" i="3"/>
  <c r="A4" i="3"/>
  <c r="B4" i="3" s="1"/>
  <c r="CA3" i="3"/>
  <c r="BZ3" i="3"/>
  <c r="BY3" i="3"/>
  <c r="BX3" i="3"/>
  <c r="BW3" i="3"/>
  <c r="BV3" i="3"/>
  <c r="BU3" i="3"/>
  <c r="BT3" i="3"/>
  <c r="BS3" i="3"/>
  <c r="BR3" i="3"/>
  <c r="BP3" i="3"/>
  <c r="BO3" i="3"/>
  <c r="BN3" i="3"/>
  <c r="BM3" i="3"/>
  <c r="BL3" i="3"/>
  <c r="BK3" i="3"/>
  <c r="BJ3" i="3"/>
  <c r="BI3" i="3"/>
  <c r="BH3" i="3"/>
  <c r="BG3" i="3"/>
  <c r="BE3" i="3"/>
  <c r="BD3" i="3"/>
  <c r="BC3" i="3"/>
  <c r="BB3" i="3"/>
  <c r="BA3" i="3"/>
  <c r="AZ3" i="3"/>
  <c r="AY3" i="3"/>
  <c r="AX3" i="3"/>
  <c r="AW3" i="3"/>
  <c r="AV3" i="3"/>
  <c r="AT3" i="3"/>
  <c r="AS3" i="3"/>
  <c r="AR3" i="3"/>
  <c r="AQ3" i="3"/>
  <c r="AP3" i="3"/>
  <c r="AO3" i="3"/>
  <c r="AN3" i="3"/>
  <c r="AM3" i="3"/>
  <c r="AL3" i="3"/>
  <c r="AK3" i="3"/>
  <c r="AI3" i="3"/>
  <c r="AH3" i="3"/>
  <c r="AG3" i="3"/>
  <c r="AF3" i="3"/>
  <c r="AE3" i="3"/>
  <c r="AD3" i="3"/>
  <c r="AC3" i="3"/>
  <c r="AB3" i="3"/>
  <c r="AA3" i="3"/>
  <c r="Z3" i="3"/>
  <c r="X3" i="3"/>
  <c r="W3" i="3"/>
  <c r="V3" i="3"/>
  <c r="U3" i="3"/>
  <c r="T3" i="3"/>
  <c r="S3" i="3"/>
  <c r="R3" i="3"/>
  <c r="Q3" i="3"/>
  <c r="P3" i="3"/>
  <c r="O3" i="3"/>
  <c r="M3" i="3"/>
  <c r="L3" i="3"/>
  <c r="K3" i="3"/>
  <c r="J3" i="3"/>
  <c r="I3" i="3"/>
  <c r="H3" i="3"/>
  <c r="G3" i="3"/>
  <c r="F3" i="3"/>
  <c r="E3" i="3"/>
  <c r="D3" i="3"/>
  <c r="C3" i="3"/>
  <c r="A3" i="3"/>
  <c r="B3" i="3" s="1"/>
  <c r="CA2" i="3"/>
  <c r="BZ2" i="3"/>
  <c r="BY2" i="3"/>
  <c r="BX2" i="3"/>
  <c r="BW2" i="3"/>
  <c r="BV2" i="3"/>
  <c r="BU2" i="3"/>
  <c r="BT2" i="3"/>
  <c r="BS2" i="3"/>
  <c r="BR2" i="3"/>
  <c r="BP2" i="3"/>
  <c r="BO2" i="3"/>
  <c r="BN2" i="3"/>
  <c r="BM2" i="3"/>
  <c r="BL2" i="3"/>
  <c r="BK2" i="3"/>
  <c r="BJ2" i="3"/>
  <c r="BI2" i="3"/>
  <c r="BH2" i="3"/>
  <c r="BG2" i="3"/>
  <c r="BE2" i="3"/>
  <c r="BD2" i="3"/>
  <c r="BC2" i="3"/>
  <c r="BB2" i="3"/>
  <c r="BA2" i="3"/>
  <c r="AZ2" i="3"/>
  <c r="AY2" i="3"/>
  <c r="AX2" i="3"/>
  <c r="AW2" i="3"/>
  <c r="AV2" i="3"/>
  <c r="AT2" i="3"/>
  <c r="AS2" i="3"/>
  <c r="AR2" i="3"/>
  <c r="AQ2" i="3"/>
  <c r="AP2" i="3"/>
  <c r="AO2" i="3"/>
  <c r="AN2" i="3"/>
  <c r="AM2" i="3"/>
  <c r="AL2" i="3"/>
  <c r="AK2" i="3"/>
  <c r="AI2" i="3"/>
  <c r="AH2" i="3"/>
  <c r="AG2" i="3"/>
  <c r="AF2" i="3"/>
  <c r="AE2" i="3"/>
  <c r="AD2" i="3"/>
  <c r="AC2" i="3"/>
  <c r="AB2" i="3"/>
  <c r="AA2" i="3"/>
  <c r="Z2" i="3"/>
  <c r="X2" i="3"/>
  <c r="W2" i="3"/>
  <c r="V2" i="3"/>
  <c r="U2" i="3"/>
  <c r="T2" i="3"/>
  <c r="S2" i="3"/>
  <c r="R2" i="3"/>
  <c r="Q2" i="3"/>
  <c r="P2" i="3"/>
  <c r="O2" i="3"/>
  <c r="M2" i="3"/>
  <c r="L2" i="3"/>
  <c r="K2" i="3"/>
  <c r="J2" i="3"/>
  <c r="I2" i="3"/>
  <c r="H2" i="3"/>
  <c r="G2" i="3"/>
  <c r="F2" i="3"/>
  <c r="E2" i="3"/>
  <c r="D2" i="3"/>
  <c r="S163" i="2"/>
  <c r="R163" i="2"/>
  <c r="T163" i="2" s="1"/>
  <c r="Q163" i="2"/>
  <c r="S162" i="2"/>
  <c r="R162" i="2"/>
  <c r="T162" i="2" s="1"/>
  <c r="Q162" i="2"/>
  <c r="E162" i="2"/>
  <c r="S161" i="2"/>
  <c r="Q161" i="2"/>
  <c r="R161" i="2" s="1"/>
  <c r="T161" i="2" s="1"/>
  <c r="E161" i="2"/>
  <c r="S160" i="2"/>
  <c r="Q160" i="2"/>
  <c r="R160" i="2" s="1"/>
  <c r="T160" i="2" s="1"/>
  <c r="S159" i="2"/>
  <c r="R159" i="2"/>
  <c r="T159" i="2" s="1"/>
  <c r="Q159" i="2"/>
  <c r="Q158" i="2"/>
  <c r="S158" i="2" s="1"/>
  <c r="Q155" i="2"/>
  <c r="R155" i="2" s="1"/>
  <c r="S154" i="2"/>
  <c r="R154" i="2"/>
  <c r="T154" i="2" s="1"/>
  <c r="Q154" i="2"/>
  <c r="Q153" i="2"/>
  <c r="S153" i="2" s="1"/>
  <c r="Q152" i="2"/>
  <c r="R152" i="2" s="1"/>
  <c r="S151" i="2"/>
  <c r="R151" i="2"/>
  <c r="T151" i="2" s="1"/>
  <c r="Q151" i="2"/>
  <c r="Q150" i="2"/>
  <c r="S150" i="2" s="1"/>
  <c r="Q149" i="2"/>
  <c r="R149" i="2" s="1"/>
  <c r="S148" i="2"/>
  <c r="R148" i="2"/>
  <c r="T148" i="2" s="1"/>
  <c r="Q148" i="2"/>
  <c r="Q147" i="2"/>
  <c r="S147" i="2" s="1"/>
  <c r="Q146" i="2"/>
  <c r="R146" i="2" s="1"/>
  <c r="S145" i="2"/>
  <c r="R145" i="2"/>
  <c r="T145" i="2" s="1"/>
  <c r="Q145" i="2"/>
  <c r="Q144" i="2"/>
  <c r="S144" i="2" s="1"/>
  <c r="R143" i="2"/>
  <c r="Q143" i="2"/>
  <c r="S143" i="2" s="1"/>
  <c r="T143" i="2" s="1"/>
  <c r="S142" i="2"/>
  <c r="R142" i="2"/>
  <c r="T142" i="2" s="1"/>
  <c r="Q142" i="2"/>
  <c r="Q141" i="2"/>
  <c r="S141" i="2" s="1"/>
  <c r="R140" i="2"/>
  <c r="Q140" i="2"/>
  <c r="S140" i="2" s="1"/>
  <c r="T140" i="2" s="1"/>
  <c r="S139" i="2"/>
  <c r="R139" i="2"/>
  <c r="T139" i="2" s="1"/>
  <c r="Q139" i="2"/>
  <c r="Q138" i="2"/>
  <c r="S138" i="2" s="1"/>
  <c r="R137" i="2"/>
  <c r="Q137" i="2"/>
  <c r="S137" i="2" s="1"/>
  <c r="T137" i="2" s="1"/>
  <c r="S136" i="2"/>
  <c r="R136" i="2"/>
  <c r="T136" i="2" s="1"/>
  <c r="Q136" i="2"/>
  <c r="Q135" i="2"/>
  <c r="S135" i="2" s="1"/>
  <c r="R134" i="2"/>
  <c r="Q134" i="2"/>
  <c r="S134" i="2" s="1"/>
  <c r="T134" i="2" s="1"/>
  <c r="T133" i="2"/>
  <c r="S132" i="2"/>
  <c r="Q132" i="2"/>
  <c r="R132" i="2" s="1"/>
  <c r="T132" i="2" s="1"/>
  <c r="Q131" i="2"/>
  <c r="S131" i="2" s="1"/>
  <c r="Q130" i="2"/>
  <c r="S130" i="2" s="1"/>
  <c r="S129" i="2"/>
  <c r="Q129" i="2"/>
  <c r="R129" i="2" s="1"/>
  <c r="T129" i="2" s="1"/>
  <c r="Q128" i="2"/>
  <c r="S128" i="2" s="1"/>
  <c r="Q127" i="2"/>
  <c r="S127" i="2" s="1"/>
  <c r="S126" i="2"/>
  <c r="Q126" i="2"/>
  <c r="R126" i="2" s="1"/>
  <c r="T126" i="2" s="1"/>
  <c r="Q125" i="2"/>
  <c r="S125" i="2" s="1"/>
  <c r="Q124" i="2"/>
  <c r="S124" i="2" s="1"/>
  <c r="S123" i="2"/>
  <c r="Q123" i="2"/>
  <c r="R123" i="2" s="1"/>
  <c r="T123" i="2" s="1"/>
  <c r="Q122" i="2"/>
  <c r="S122" i="2" s="1"/>
  <c r="Q121" i="2"/>
  <c r="S121" i="2" s="1"/>
  <c r="S120" i="2"/>
  <c r="Q120" i="2"/>
  <c r="R120" i="2" s="1"/>
  <c r="T120" i="2" s="1"/>
  <c r="Q119" i="2"/>
  <c r="S119" i="2" s="1"/>
  <c r="S118" i="2"/>
  <c r="Q118" i="2"/>
  <c r="R118" i="2" s="1"/>
  <c r="T118" i="2" s="1"/>
  <c r="S117" i="2"/>
  <c r="Q117" i="2"/>
  <c r="R117" i="2" s="1"/>
  <c r="T117" i="2" s="1"/>
  <c r="Q116" i="2"/>
  <c r="S116" i="2" s="1"/>
  <c r="S115" i="2"/>
  <c r="Q115" i="2"/>
  <c r="R115" i="2" s="1"/>
  <c r="T115" i="2" s="1"/>
  <c r="S114" i="2"/>
  <c r="Q114" i="2"/>
  <c r="R114" i="2" s="1"/>
  <c r="T114" i="2" s="1"/>
  <c r="Q113" i="2"/>
  <c r="S113" i="2" s="1"/>
  <c r="S112" i="2"/>
  <c r="Q112" i="2"/>
  <c r="R112" i="2" s="1"/>
  <c r="T112" i="2" s="1"/>
  <c r="S111" i="2"/>
  <c r="Q111" i="2"/>
  <c r="R111" i="2" s="1"/>
  <c r="T111" i="2" s="1"/>
  <c r="T110" i="2"/>
  <c r="S110" i="2"/>
  <c r="R110" i="2"/>
  <c r="T109" i="2"/>
  <c r="S109" i="2"/>
  <c r="R109" i="2"/>
  <c r="Q109" i="2"/>
  <c r="L109" i="2"/>
  <c r="E109" i="2"/>
  <c r="S108" i="2"/>
  <c r="Q108" i="2"/>
  <c r="L108" i="2"/>
  <c r="R108" i="2" s="1"/>
  <c r="T108" i="2" s="1"/>
  <c r="E108" i="2"/>
  <c r="T107" i="2"/>
  <c r="S107" i="2"/>
  <c r="R107" i="2"/>
  <c r="Q107" i="2"/>
  <c r="L107" i="2"/>
  <c r="E107" i="2"/>
  <c r="S106" i="2"/>
  <c r="Q106" i="2"/>
  <c r="L106" i="2"/>
  <c r="R106" i="2" s="1"/>
  <c r="T106" i="2" s="1"/>
  <c r="E106" i="2"/>
  <c r="T105" i="2"/>
  <c r="S105" i="2"/>
  <c r="R105" i="2"/>
  <c r="Q105" i="2"/>
  <c r="L105" i="2"/>
  <c r="E105" i="2"/>
  <c r="S104" i="2"/>
  <c r="Q104" i="2"/>
  <c r="L104" i="2"/>
  <c r="R104" i="2" s="1"/>
  <c r="T104" i="2" s="1"/>
  <c r="E104" i="2"/>
  <c r="T103" i="2"/>
  <c r="S103" i="2"/>
  <c r="R103" i="2"/>
  <c r="Q103" i="2"/>
  <c r="L103" i="2"/>
  <c r="E103" i="2"/>
  <c r="S102" i="2"/>
  <c r="Q102" i="2"/>
  <c r="L102" i="2"/>
  <c r="R102" i="2" s="1"/>
  <c r="T102" i="2" s="1"/>
  <c r="E102" i="2"/>
  <c r="T101" i="2"/>
  <c r="S101" i="2"/>
  <c r="R101" i="2"/>
  <c r="Q101" i="2"/>
  <c r="L101" i="2"/>
  <c r="E101" i="2"/>
  <c r="T100" i="2"/>
  <c r="S100" i="2"/>
  <c r="R100" i="2"/>
  <c r="Q100" i="2"/>
  <c r="L100" i="2"/>
  <c r="E100" i="2"/>
  <c r="T99" i="2"/>
  <c r="S99" i="2"/>
  <c r="R99" i="2"/>
  <c r="Q99" i="2"/>
  <c r="L99" i="2"/>
  <c r="E99" i="2"/>
  <c r="T98" i="2"/>
  <c r="S98" i="2"/>
  <c r="R98" i="2"/>
  <c r="Q98" i="2"/>
  <c r="L98" i="2"/>
  <c r="E98" i="2"/>
  <c r="T97" i="2"/>
  <c r="S97" i="2"/>
  <c r="R97" i="2"/>
  <c r="Q97" i="2"/>
  <c r="L97" i="2"/>
  <c r="E97" i="2"/>
  <c r="T96" i="2"/>
  <c r="S96" i="2"/>
  <c r="R96" i="2"/>
  <c r="Q96" i="2"/>
  <c r="L96" i="2"/>
  <c r="E96" i="2"/>
  <c r="T95" i="2"/>
  <c r="S95" i="2"/>
  <c r="R95" i="2"/>
  <c r="Q95" i="2"/>
  <c r="L95" i="2"/>
  <c r="E95" i="2"/>
  <c r="T94" i="2"/>
  <c r="S94" i="2"/>
  <c r="R94" i="2"/>
  <c r="Q94" i="2"/>
  <c r="L94" i="2"/>
  <c r="E94" i="2"/>
  <c r="T93" i="2"/>
  <c r="S93" i="2"/>
  <c r="R93" i="2"/>
  <c r="Q93" i="2"/>
  <c r="L93" i="2"/>
  <c r="E93" i="2"/>
  <c r="T92" i="2"/>
  <c r="S92" i="2"/>
  <c r="R92" i="2"/>
  <c r="Q92" i="2"/>
  <c r="L92" i="2"/>
  <c r="E92" i="2"/>
  <c r="T91" i="2"/>
  <c r="S91" i="2"/>
  <c r="R91" i="2"/>
  <c r="Q91" i="2"/>
  <c r="E91" i="2"/>
  <c r="S90" i="2"/>
  <c r="Q90" i="2"/>
  <c r="R90" i="2" s="1"/>
  <c r="T90" i="2" s="1"/>
  <c r="E90" i="2"/>
  <c r="S89" i="2"/>
  <c r="R89" i="2"/>
  <c r="T89" i="2" s="1"/>
  <c r="Q89" i="2"/>
  <c r="E89" i="2"/>
  <c r="Q82" i="2"/>
  <c r="S82" i="2" s="1"/>
  <c r="S81" i="2"/>
  <c r="Q81" i="2"/>
  <c r="R81" i="2" s="1"/>
  <c r="T81" i="2" s="1"/>
  <c r="S80" i="2"/>
  <c r="Q80" i="2"/>
  <c r="R80" i="2" s="1"/>
  <c r="T80" i="2" s="1"/>
  <c r="Q79" i="2"/>
  <c r="S79" i="2" s="1"/>
  <c r="S78" i="2"/>
  <c r="Q78" i="2"/>
  <c r="R78" i="2" s="1"/>
  <c r="T78" i="2" s="1"/>
  <c r="S77" i="2"/>
  <c r="Q77" i="2"/>
  <c r="R77" i="2" s="1"/>
  <c r="T77" i="2" s="1"/>
  <c r="Q76" i="2"/>
  <c r="S76" i="2" s="1"/>
  <c r="S75" i="2"/>
  <c r="Q75" i="2"/>
  <c r="R75" i="2" s="1"/>
  <c r="T75" i="2" s="1"/>
  <c r="S74" i="2"/>
  <c r="Q74" i="2"/>
  <c r="R74" i="2" s="1"/>
  <c r="T74" i="2" s="1"/>
  <c r="E74" i="2"/>
  <c r="S73" i="2"/>
  <c r="R73" i="2"/>
  <c r="T73" i="2" s="1"/>
  <c r="Q73" i="2"/>
  <c r="E73" i="2"/>
  <c r="Q72" i="2"/>
  <c r="S72" i="2" s="1"/>
  <c r="E72" i="2"/>
  <c r="Q71" i="2"/>
  <c r="S71" i="2" s="1"/>
  <c r="E71" i="2"/>
  <c r="S70" i="2"/>
  <c r="Q70" i="2"/>
  <c r="R70" i="2" s="1"/>
  <c r="T70" i="2" s="1"/>
  <c r="E70" i="2"/>
  <c r="R69" i="2"/>
  <c r="Q69" i="2"/>
  <c r="S69" i="2" s="1"/>
  <c r="T69" i="2" s="1"/>
  <c r="E69" i="2"/>
  <c r="S68" i="2"/>
  <c r="Q68" i="2"/>
  <c r="R68" i="2" s="1"/>
  <c r="T68" i="2" s="1"/>
  <c r="E68" i="2"/>
  <c r="S67" i="2"/>
  <c r="R67" i="2"/>
  <c r="T67" i="2" s="1"/>
  <c r="Q67" i="2"/>
  <c r="E67" i="2"/>
  <c r="Q66" i="2"/>
  <c r="S66" i="2" s="1"/>
  <c r="E66" i="2"/>
  <c r="Q65" i="2"/>
  <c r="S65" i="2" s="1"/>
  <c r="E65" i="2"/>
  <c r="S63" i="2"/>
  <c r="Q63" i="2"/>
  <c r="R63" i="2" s="1"/>
  <c r="T63" i="2" s="1"/>
  <c r="E63" i="2"/>
  <c r="R62" i="2"/>
  <c r="Q62" i="2"/>
  <c r="S62" i="2" s="1"/>
  <c r="T62" i="2" s="1"/>
  <c r="E62" i="2"/>
  <c r="S61" i="2"/>
  <c r="Q61" i="2"/>
  <c r="R61" i="2" s="1"/>
  <c r="T61" i="2" s="1"/>
  <c r="E61" i="2"/>
  <c r="S60" i="2"/>
  <c r="R60" i="2"/>
  <c r="T60" i="2" s="1"/>
  <c r="Q60" i="2"/>
  <c r="E60" i="2"/>
  <c r="Q59" i="2"/>
  <c r="S59" i="2" s="1"/>
  <c r="E59" i="2"/>
  <c r="S58" i="2"/>
  <c r="Q58" i="2"/>
  <c r="R58" i="2" s="1"/>
  <c r="T58" i="2" s="1"/>
  <c r="E58" i="2"/>
  <c r="S57" i="2"/>
  <c r="Q57" i="2"/>
  <c r="R57" i="2" s="1"/>
  <c r="T57" i="2" s="1"/>
  <c r="E57" i="2"/>
  <c r="T56" i="2"/>
  <c r="S56" i="2"/>
  <c r="R56" i="2"/>
  <c r="Q56" i="2"/>
  <c r="E56" i="2"/>
  <c r="S55" i="2"/>
  <c r="Q55" i="2"/>
  <c r="R55" i="2" s="1"/>
  <c r="T55" i="2" s="1"/>
  <c r="E55" i="2"/>
  <c r="S54" i="2"/>
  <c r="R54" i="2"/>
  <c r="T54" i="2" s="1"/>
  <c r="Q54" i="2"/>
  <c r="E54" i="2"/>
  <c r="Q53" i="2"/>
  <c r="S53" i="2" s="1"/>
  <c r="E53" i="2"/>
  <c r="Q51" i="2"/>
  <c r="S51" i="2" s="1"/>
  <c r="E51" i="2"/>
  <c r="T50" i="2"/>
  <c r="S50" i="2"/>
  <c r="R50" i="2"/>
  <c r="Q50" i="2"/>
  <c r="E50" i="2"/>
  <c r="S49" i="2"/>
  <c r="Q49" i="2"/>
  <c r="R49" i="2" s="1"/>
  <c r="E49" i="2"/>
  <c r="Q48" i="2"/>
  <c r="S48" i="2" s="1"/>
  <c r="E48" i="2"/>
  <c r="Q47" i="2"/>
  <c r="S47" i="2" s="1"/>
  <c r="E47" i="2"/>
  <c r="S46" i="2"/>
  <c r="Q46" i="2"/>
  <c r="R46" i="2" s="1"/>
  <c r="T46" i="2" s="1"/>
  <c r="E46" i="2"/>
  <c r="T45" i="2"/>
  <c r="S45" i="2"/>
  <c r="R45" i="2"/>
  <c r="Q45" i="2"/>
  <c r="S44" i="2"/>
  <c r="R44" i="2"/>
  <c r="T44" i="2" s="1"/>
  <c r="Q44" i="2"/>
  <c r="E44" i="2"/>
  <c r="Q43" i="2"/>
  <c r="S43" i="2" s="1"/>
  <c r="E43" i="2"/>
  <c r="Q42" i="2"/>
  <c r="S42" i="2" s="1"/>
  <c r="E42" i="2"/>
  <c r="S41" i="2"/>
  <c r="Q41" i="2"/>
  <c r="R41" i="2" s="1"/>
  <c r="T41" i="2" s="1"/>
  <c r="E41" i="2"/>
  <c r="R40" i="2"/>
  <c r="Q40" i="2"/>
  <c r="S40" i="2" s="1"/>
  <c r="T40" i="2" s="1"/>
  <c r="E40" i="2"/>
  <c r="S38" i="2"/>
  <c r="Q38" i="2"/>
  <c r="R38" i="2" s="1"/>
  <c r="T38" i="2" s="1"/>
  <c r="E38" i="2"/>
  <c r="S37" i="2"/>
  <c r="R37" i="2"/>
  <c r="T37" i="2" s="1"/>
  <c r="Q37" i="2"/>
  <c r="E37" i="2"/>
  <c r="S36" i="2"/>
  <c r="Q36" i="2"/>
  <c r="R36" i="2" s="1"/>
  <c r="E36" i="2"/>
  <c r="S35" i="2"/>
  <c r="Q35" i="2"/>
  <c r="R35" i="2" s="1"/>
  <c r="T35" i="2" s="1"/>
  <c r="E35" i="2"/>
  <c r="R34" i="2"/>
  <c r="Q34" i="2"/>
  <c r="S34" i="2" s="1"/>
  <c r="T34" i="2" s="1"/>
  <c r="E34" i="2"/>
  <c r="S33" i="2"/>
  <c r="Q33" i="2"/>
  <c r="R33" i="2" s="1"/>
  <c r="T33" i="2" s="1"/>
  <c r="E33" i="2"/>
  <c r="S32" i="2"/>
  <c r="R32" i="2"/>
  <c r="T32" i="2" s="1"/>
  <c r="Q32" i="2"/>
  <c r="E32" i="2"/>
  <c r="S31" i="2"/>
  <c r="Q31" i="2"/>
  <c r="R31" i="2" s="1"/>
  <c r="T31" i="2" s="1"/>
  <c r="E31" i="2"/>
  <c r="S30" i="2"/>
  <c r="Q30" i="2"/>
  <c r="R30" i="2" s="1"/>
  <c r="T30" i="2" s="1"/>
  <c r="E30" i="2"/>
  <c r="S29" i="2"/>
  <c r="Q29" i="2"/>
  <c r="R29" i="2" s="1"/>
  <c r="T29" i="2" s="1"/>
  <c r="E29" i="2"/>
  <c r="R28" i="2"/>
  <c r="Q28" i="2"/>
  <c r="S28" i="2" s="1"/>
  <c r="T28" i="2" s="1"/>
  <c r="E28" i="2"/>
  <c r="S27" i="2"/>
  <c r="Q27" i="2"/>
  <c r="R27" i="2" s="1"/>
  <c r="T27" i="2" s="1"/>
  <c r="E27" i="2"/>
  <c r="T26" i="2"/>
  <c r="S26" i="2"/>
  <c r="R26" i="2"/>
  <c r="Q26" i="2"/>
  <c r="E26" i="2"/>
  <c r="T24" i="2"/>
  <c r="S24" i="2"/>
  <c r="R24" i="2"/>
  <c r="Q24" i="2"/>
  <c r="E24" i="2"/>
  <c r="Q22" i="2"/>
  <c r="S22" i="2" s="1"/>
  <c r="E22" i="2"/>
  <c r="S21" i="2"/>
  <c r="R21" i="2"/>
  <c r="Q21" i="2"/>
  <c r="E21" i="2"/>
  <c r="S20" i="2"/>
  <c r="Q20" i="2"/>
  <c r="R20" i="2" s="1"/>
  <c r="T20" i="2" s="1"/>
  <c r="E20" i="2"/>
  <c r="S19" i="2"/>
  <c r="R19" i="2"/>
  <c r="T19" i="2" s="1"/>
  <c r="Q19" i="2"/>
  <c r="E19" i="2"/>
  <c r="S18" i="2"/>
  <c r="Q18" i="2"/>
  <c r="R18" i="2" s="1"/>
  <c r="T18" i="2" s="1"/>
  <c r="E18" i="2"/>
  <c r="S17" i="2"/>
  <c r="Q17" i="2"/>
  <c r="R17" i="2" s="1"/>
  <c r="T17" i="2" s="1"/>
  <c r="E17" i="2"/>
  <c r="S16" i="2"/>
  <c r="Q16" i="2"/>
  <c r="R16" i="2" s="1"/>
  <c r="T16" i="2" s="1"/>
  <c r="E16" i="2"/>
  <c r="T15" i="2"/>
  <c r="S15" i="2"/>
  <c r="R15" i="2"/>
  <c r="Q15" i="2"/>
  <c r="E15" i="2"/>
  <c r="S14" i="2"/>
  <c r="Q14" i="2"/>
  <c r="R14" i="2" s="1"/>
  <c r="T14" i="2" s="1"/>
  <c r="E14" i="2"/>
  <c r="S13" i="2"/>
  <c r="R13" i="2"/>
  <c r="T13" i="2" s="1"/>
  <c r="Q13" i="2"/>
  <c r="E13" i="2"/>
  <c r="Q12" i="2"/>
  <c r="S12" i="2" s="1"/>
  <c r="E12" i="2"/>
  <c r="BW925" i="1"/>
  <c r="BW924" i="1"/>
  <c r="BW923" i="1"/>
  <c r="BW922" i="1"/>
  <c r="BW921" i="1"/>
  <c r="BW920" i="1"/>
  <c r="BW919" i="1"/>
  <c r="BW918" i="1"/>
  <c r="BW917" i="1"/>
  <c r="BW916" i="1"/>
  <c r="BW915" i="1"/>
  <c r="BW914" i="1"/>
  <c r="BW913" i="1"/>
  <c r="BW912" i="1"/>
  <c r="BW911" i="1"/>
  <c r="BW910" i="1"/>
  <c r="BW909" i="1"/>
  <c r="BW908" i="1"/>
  <c r="BW907" i="1"/>
  <c r="BW906" i="1"/>
  <c r="BW905" i="1"/>
  <c r="BW904" i="1"/>
  <c r="BW903" i="1"/>
  <c r="BW902" i="1"/>
  <c r="BW901" i="1"/>
  <c r="BW900" i="1"/>
  <c r="BW899" i="1"/>
  <c r="BW898" i="1"/>
  <c r="BW897" i="1"/>
  <c r="BW896" i="1"/>
  <c r="BW895" i="1"/>
  <c r="BW894" i="1"/>
  <c r="BW893" i="1"/>
  <c r="BW892" i="1"/>
  <c r="BW891" i="1"/>
  <c r="BW890" i="1"/>
  <c r="BW889" i="1"/>
  <c r="BW888" i="1"/>
  <c r="CA887" i="1"/>
  <c r="BZ887" i="1"/>
  <c r="BY887" i="1"/>
  <c r="BX887" i="1"/>
  <c r="BW886" i="1"/>
  <c r="BW885" i="1"/>
  <c r="BW884" i="1"/>
  <c r="BW883" i="1"/>
  <c r="BW882" i="1"/>
  <c r="BW881" i="1"/>
  <c r="BW880" i="1"/>
  <c r="BW879" i="1"/>
  <c r="BW878" i="1"/>
  <c r="BW877" i="1"/>
  <c r="BW876" i="1"/>
  <c r="BW875" i="1"/>
  <c r="BW874" i="1"/>
  <c r="BW873" i="1"/>
  <c r="BW872" i="1"/>
  <c r="BW871" i="1"/>
  <c r="BW870" i="1"/>
  <c r="BW869" i="1"/>
  <c r="BW868" i="1"/>
  <c r="BW867" i="1"/>
  <c r="BW866" i="1"/>
  <c r="BW865" i="1"/>
  <c r="BW864" i="1"/>
  <c r="BW863" i="1"/>
  <c r="BW862" i="1"/>
  <c r="BW861" i="1"/>
  <c r="BW860" i="1"/>
  <c r="BW859" i="1"/>
  <c r="BW858" i="1"/>
  <c r="BW857" i="1"/>
  <c r="BW856" i="1"/>
  <c r="BW855" i="1"/>
  <c r="BW854" i="1"/>
  <c r="BW853" i="1"/>
  <c r="BW852" i="1"/>
  <c r="BW851" i="1"/>
  <c r="BW850" i="1"/>
  <c r="BW849" i="1"/>
  <c r="BW848" i="1"/>
  <c r="BW847" i="1"/>
  <c r="BW846" i="1"/>
  <c r="BW845" i="1"/>
  <c r="BW844" i="1"/>
  <c r="BW843" i="1"/>
  <c r="BW842" i="1"/>
  <c r="BW841" i="1"/>
  <c r="BW840" i="1"/>
  <c r="BW839" i="1"/>
  <c r="BW838" i="1"/>
  <c r="BW837" i="1"/>
  <c r="BW836" i="1"/>
  <c r="BW835" i="1"/>
  <c r="BW834" i="1"/>
  <c r="BW833" i="1"/>
  <c r="BW832" i="1"/>
  <c r="BW831" i="1"/>
  <c r="BW830" i="1"/>
  <c r="BW829" i="1"/>
  <c r="BW828" i="1"/>
  <c r="BW827" i="1"/>
  <c r="BW826" i="1"/>
  <c r="BW825" i="1"/>
  <c r="BW824" i="1"/>
  <c r="BW823" i="1"/>
  <c r="BW822" i="1"/>
  <c r="BW821" i="1"/>
  <c r="BW820" i="1"/>
  <c r="BW819" i="1"/>
  <c r="BW818" i="1"/>
  <c r="BW817" i="1"/>
  <c r="BW816" i="1"/>
  <c r="BW815" i="1"/>
  <c r="BW814" i="1"/>
  <c r="BW813" i="1"/>
  <c r="BW812" i="1"/>
  <c r="BW811" i="1"/>
  <c r="BW810" i="1"/>
  <c r="BW809" i="1"/>
  <c r="BW808" i="1"/>
  <c r="BW807" i="1"/>
  <c r="BW806" i="1"/>
  <c r="BW805" i="1"/>
  <c r="BW804" i="1"/>
  <c r="BW803" i="1"/>
  <c r="BW802" i="1"/>
  <c r="BW801" i="1"/>
  <c r="BW800" i="1"/>
  <c r="BW799" i="1"/>
  <c r="BW798" i="1"/>
  <c r="BW797" i="1"/>
  <c r="BW796" i="1"/>
  <c r="BW795" i="1"/>
  <c r="BW794" i="1"/>
  <c r="BW793" i="1"/>
  <c r="BW792" i="1"/>
  <c r="BW791" i="1"/>
  <c r="BW790" i="1"/>
  <c r="BW789" i="1"/>
  <c r="BW788" i="1"/>
  <c r="BW787" i="1"/>
  <c r="BW786" i="1"/>
  <c r="BW785" i="1"/>
  <c r="BW784" i="1"/>
  <c r="BW783" i="1"/>
  <c r="BW782" i="1"/>
  <c r="BW781" i="1"/>
  <c r="BW780" i="1"/>
  <c r="BW779" i="1"/>
  <c r="BW778" i="1"/>
  <c r="BW777" i="1"/>
  <c r="BW776" i="1"/>
  <c r="BW775" i="1"/>
  <c r="BW774" i="1"/>
  <c r="BW773" i="1"/>
  <c r="BW772" i="1"/>
  <c r="BW771" i="1"/>
  <c r="BW770" i="1"/>
  <c r="BW769" i="1"/>
  <c r="EO768" i="1"/>
  <c r="EN768" i="1"/>
  <c r="EM768" i="1"/>
  <c r="EL768" i="1"/>
  <c r="EK768" i="1"/>
  <c r="EJ768" i="1"/>
  <c r="EI768" i="1"/>
  <c r="EH768" i="1"/>
  <c r="EG768" i="1"/>
  <c r="EF768" i="1"/>
  <c r="EE768" i="1"/>
  <c r="ED768" i="1"/>
  <c r="EC768" i="1"/>
  <c r="EB768" i="1"/>
  <c r="EA768" i="1"/>
  <c r="DZ768" i="1"/>
  <c r="DY768" i="1"/>
  <c r="DX768" i="1"/>
  <c r="DW768" i="1"/>
  <c r="DV768" i="1"/>
  <c r="DU768" i="1"/>
  <c r="DT768" i="1"/>
  <c r="DS768" i="1"/>
  <c r="DR768" i="1"/>
  <c r="DQ768" i="1"/>
  <c r="DP768" i="1"/>
  <c r="DO768" i="1"/>
  <c r="DN768" i="1"/>
  <c r="DM768" i="1"/>
  <c r="DL768" i="1"/>
  <c r="DK768" i="1"/>
  <c r="DJ768" i="1"/>
  <c r="DI768" i="1"/>
  <c r="DH768" i="1"/>
  <c r="DG768" i="1"/>
  <c r="DF768" i="1"/>
  <c r="DE768" i="1"/>
  <c r="DD768" i="1"/>
  <c r="DC768" i="1"/>
  <c r="DB768" i="1"/>
  <c r="DA768" i="1"/>
  <c r="CZ768" i="1"/>
  <c r="CY768" i="1"/>
  <c r="CX768" i="1"/>
  <c r="CW768" i="1"/>
  <c r="CV768" i="1"/>
  <c r="CU768" i="1"/>
  <c r="CT768" i="1"/>
  <c r="CS768" i="1"/>
  <c r="CR768" i="1"/>
  <c r="CQ768" i="1"/>
  <c r="CP768" i="1"/>
  <c r="CO768" i="1"/>
  <c r="CN768" i="1"/>
  <c r="CM768" i="1"/>
  <c r="CL768" i="1"/>
  <c r="CK768" i="1"/>
  <c r="CJ768" i="1"/>
  <c r="CI768" i="1"/>
  <c r="CH768" i="1"/>
  <c r="CG768" i="1"/>
  <c r="CF768" i="1"/>
  <c r="CE768" i="1"/>
  <c r="CD768" i="1"/>
  <c r="CC768" i="1"/>
  <c r="CB768" i="1"/>
  <c r="CA768" i="1"/>
  <c r="BZ768" i="1"/>
  <c r="BY768" i="1"/>
  <c r="BW768" i="1" s="1"/>
  <c r="BX768" i="1"/>
  <c r="EO767" i="1"/>
  <c r="EN767" i="1"/>
  <c r="EM767" i="1"/>
  <c r="EL767" i="1"/>
  <c r="EK767" i="1"/>
  <c r="EJ767" i="1"/>
  <c r="EI767" i="1"/>
  <c r="EH767" i="1"/>
  <c r="EG767" i="1"/>
  <c r="EF767" i="1"/>
  <c r="EE767" i="1"/>
  <c r="ED767" i="1"/>
  <c r="EC767" i="1"/>
  <c r="EB767" i="1"/>
  <c r="EA767" i="1"/>
  <c r="DZ767" i="1"/>
  <c r="DY767" i="1"/>
  <c r="DX767" i="1"/>
  <c r="DW767" i="1"/>
  <c r="DV767" i="1"/>
  <c r="DU767" i="1"/>
  <c r="DT767" i="1"/>
  <c r="DS767" i="1"/>
  <c r="DR767" i="1"/>
  <c r="DQ767" i="1"/>
  <c r="DP767" i="1"/>
  <c r="DO767" i="1"/>
  <c r="DN767" i="1"/>
  <c r="DM767" i="1"/>
  <c r="DL767" i="1"/>
  <c r="DK767" i="1"/>
  <c r="DJ767" i="1"/>
  <c r="DI767" i="1"/>
  <c r="DH767" i="1"/>
  <c r="DG767" i="1"/>
  <c r="DF767" i="1"/>
  <c r="DE767" i="1"/>
  <c r="DD767" i="1"/>
  <c r="DC767" i="1"/>
  <c r="DB767" i="1"/>
  <c r="DA767" i="1"/>
  <c r="CZ767" i="1"/>
  <c r="CY767" i="1"/>
  <c r="CX767" i="1"/>
  <c r="CW767" i="1"/>
  <c r="CV767" i="1"/>
  <c r="CU767" i="1"/>
  <c r="CT767" i="1"/>
  <c r="CS767" i="1"/>
  <c r="CR767" i="1"/>
  <c r="CQ767" i="1"/>
  <c r="CP767" i="1"/>
  <c r="CO767" i="1"/>
  <c r="CN767" i="1"/>
  <c r="CM767" i="1"/>
  <c r="CL767" i="1"/>
  <c r="CK767" i="1"/>
  <c r="CJ767" i="1"/>
  <c r="CI767" i="1"/>
  <c r="CH767" i="1"/>
  <c r="CG767" i="1"/>
  <c r="CF767" i="1"/>
  <c r="CE767" i="1"/>
  <c r="CD767" i="1"/>
  <c r="CC767" i="1"/>
  <c r="CB767" i="1"/>
  <c r="CA767" i="1"/>
  <c r="BZ767" i="1"/>
  <c r="BY767" i="1"/>
  <c r="BX767" i="1"/>
  <c r="BW767" i="1" s="1"/>
  <c r="EO766" i="1"/>
  <c r="EN766" i="1"/>
  <c r="EM766" i="1"/>
  <c r="EL766" i="1"/>
  <c r="EK766" i="1"/>
  <c r="EJ766" i="1"/>
  <c r="EI766" i="1"/>
  <c r="EH766" i="1"/>
  <c r="EG766" i="1"/>
  <c r="EF766" i="1"/>
  <c r="EE766" i="1"/>
  <c r="ED766" i="1"/>
  <c r="EC766" i="1"/>
  <c r="EB766" i="1"/>
  <c r="EA766" i="1"/>
  <c r="DZ766" i="1"/>
  <c r="DY766" i="1"/>
  <c r="DX766" i="1"/>
  <c r="DW766" i="1"/>
  <c r="DV766" i="1"/>
  <c r="DU766" i="1"/>
  <c r="DT766" i="1"/>
  <c r="DS766" i="1"/>
  <c r="DR766" i="1"/>
  <c r="DQ766" i="1"/>
  <c r="DP766" i="1"/>
  <c r="DO766" i="1"/>
  <c r="DN766" i="1"/>
  <c r="DM766" i="1"/>
  <c r="DL766" i="1"/>
  <c r="DK766" i="1"/>
  <c r="DJ766" i="1"/>
  <c r="DI766" i="1"/>
  <c r="DH766" i="1"/>
  <c r="DG766" i="1"/>
  <c r="DF766" i="1"/>
  <c r="DE766" i="1"/>
  <c r="DD766" i="1"/>
  <c r="DC766" i="1"/>
  <c r="DB766" i="1"/>
  <c r="DA766" i="1"/>
  <c r="CZ766" i="1"/>
  <c r="CY766" i="1"/>
  <c r="CX766" i="1"/>
  <c r="CW766" i="1"/>
  <c r="CV766" i="1"/>
  <c r="CU766" i="1"/>
  <c r="CT766" i="1"/>
  <c r="CS766" i="1"/>
  <c r="CR766" i="1"/>
  <c r="CQ766" i="1"/>
  <c r="CP766" i="1"/>
  <c r="CO766" i="1"/>
  <c r="CN766" i="1"/>
  <c r="CM766" i="1"/>
  <c r="CL766" i="1"/>
  <c r="CK766" i="1"/>
  <c r="CJ766" i="1"/>
  <c r="CI766" i="1"/>
  <c r="CH766" i="1"/>
  <c r="CG766" i="1"/>
  <c r="CF766" i="1"/>
  <c r="CE766" i="1"/>
  <c r="CD766" i="1"/>
  <c r="CC766" i="1"/>
  <c r="CB766" i="1"/>
  <c r="CA766" i="1"/>
  <c r="BZ766" i="1"/>
  <c r="BY766" i="1"/>
  <c r="BW766" i="1" s="1"/>
  <c r="BX766" i="1"/>
  <c r="EO765" i="1"/>
  <c r="EN765" i="1"/>
  <c r="EM765" i="1"/>
  <c r="EL765" i="1"/>
  <c r="EK765" i="1"/>
  <c r="EJ765" i="1"/>
  <c r="EI765" i="1"/>
  <c r="EH765" i="1"/>
  <c r="EG765" i="1"/>
  <c r="EF765" i="1"/>
  <c r="EE765" i="1"/>
  <c r="ED765" i="1"/>
  <c r="EC765" i="1"/>
  <c r="EB765" i="1"/>
  <c r="EA765" i="1"/>
  <c r="DZ765" i="1"/>
  <c r="DY765" i="1"/>
  <c r="DX765" i="1"/>
  <c r="DW765" i="1"/>
  <c r="DV765" i="1"/>
  <c r="DU765" i="1"/>
  <c r="DT765" i="1"/>
  <c r="DS765" i="1"/>
  <c r="DR765" i="1"/>
  <c r="DQ765" i="1"/>
  <c r="DP765" i="1"/>
  <c r="DO765" i="1"/>
  <c r="DN765" i="1"/>
  <c r="DM765" i="1"/>
  <c r="DL765" i="1"/>
  <c r="DK765" i="1"/>
  <c r="DJ765" i="1"/>
  <c r="DI765" i="1"/>
  <c r="DH765" i="1"/>
  <c r="DG765" i="1"/>
  <c r="DF765" i="1"/>
  <c r="DE765" i="1"/>
  <c r="DD765" i="1"/>
  <c r="DC765" i="1"/>
  <c r="DB765" i="1"/>
  <c r="DA765" i="1"/>
  <c r="CZ765" i="1"/>
  <c r="CY765" i="1"/>
  <c r="CX765" i="1"/>
  <c r="CW765" i="1"/>
  <c r="CV765" i="1"/>
  <c r="CU765" i="1"/>
  <c r="CT765" i="1"/>
  <c r="CS765" i="1"/>
  <c r="CR765" i="1"/>
  <c r="CQ765" i="1"/>
  <c r="CP765" i="1"/>
  <c r="CO765" i="1"/>
  <c r="CN765" i="1"/>
  <c r="CM765" i="1"/>
  <c r="CL765" i="1"/>
  <c r="CK765" i="1"/>
  <c r="CJ765" i="1"/>
  <c r="CI765" i="1"/>
  <c r="CH765" i="1"/>
  <c r="CG765" i="1"/>
  <c r="CF765" i="1"/>
  <c r="CE765" i="1"/>
  <c r="CD765" i="1"/>
  <c r="CC765" i="1"/>
  <c r="CB765" i="1"/>
  <c r="CA765" i="1"/>
  <c r="BZ765" i="1"/>
  <c r="BY765" i="1"/>
  <c r="BX765" i="1"/>
  <c r="BW765" i="1" s="1"/>
  <c r="EO764" i="1"/>
  <c r="EN764" i="1"/>
  <c r="EM764" i="1"/>
  <c r="EL764" i="1"/>
  <c r="EK764" i="1"/>
  <c r="EJ764" i="1"/>
  <c r="EI764" i="1"/>
  <c r="EH764" i="1"/>
  <c r="EG764" i="1"/>
  <c r="EF764" i="1"/>
  <c r="EE764" i="1"/>
  <c r="ED764" i="1"/>
  <c r="EC764" i="1"/>
  <c r="EB764" i="1"/>
  <c r="EA764" i="1"/>
  <c r="DZ764" i="1"/>
  <c r="DY764" i="1"/>
  <c r="DX764" i="1"/>
  <c r="DW764" i="1"/>
  <c r="DV764" i="1"/>
  <c r="DU764" i="1"/>
  <c r="DT764" i="1"/>
  <c r="DS764" i="1"/>
  <c r="DR764" i="1"/>
  <c r="DQ764" i="1"/>
  <c r="DP764" i="1"/>
  <c r="DO764" i="1"/>
  <c r="DN764" i="1"/>
  <c r="DM764" i="1"/>
  <c r="DL764" i="1"/>
  <c r="DK764" i="1"/>
  <c r="DJ764" i="1"/>
  <c r="DI764" i="1"/>
  <c r="DH764" i="1"/>
  <c r="DG764" i="1"/>
  <c r="DF764" i="1"/>
  <c r="DE764" i="1"/>
  <c r="DD764" i="1"/>
  <c r="DC764" i="1"/>
  <c r="DB764" i="1"/>
  <c r="DA764" i="1"/>
  <c r="CZ764" i="1"/>
  <c r="CY764" i="1"/>
  <c r="CX764" i="1"/>
  <c r="CW764" i="1"/>
  <c r="CV764" i="1"/>
  <c r="CU764" i="1"/>
  <c r="CT764" i="1"/>
  <c r="CS764" i="1"/>
  <c r="CR764" i="1"/>
  <c r="CQ764" i="1"/>
  <c r="CP764" i="1"/>
  <c r="CO764" i="1"/>
  <c r="CN764" i="1"/>
  <c r="CM764" i="1"/>
  <c r="CL764" i="1"/>
  <c r="CK764" i="1"/>
  <c r="CJ764" i="1"/>
  <c r="CI764" i="1"/>
  <c r="CH764" i="1"/>
  <c r="CG764" i="1"/>
  <c r="CF764" i="1"/>
  <c r="CE764" i="1"/>
  <c r="CD764" i="1"/>
  <c r="CC764" i="1"/>
  <c r="CB764" i="1"/>
  <c r="CA764" i="1"/>
  <c r="BZ764" i="1"/>
  <c r="BY764" i="1"/>
  <c r="BX764" i="1"/>
  <c r="BW764" i="1"/>
  <c r="EO763" i="1"/>
  <c r="EN763" i="1"/>
  <c r="EM763" i="1"/>
  <c r="EL763" i="1"/>
  <c r="EK763" i="1"/>
  <c r="EJ763" i="1"/>
  <c r="EI763" i="1"/>
  <c r="EH763" i="1"/>
  <c r="EG763" i="1"/>
  <c r="EF763" i="1"/>
  <c r="EE763" i="1"/>
  <c r="ED763" i="1"/>
  <c r="EC763" i="1"/>
  <c r="EB763" i="1"/>
  <c r="EA763" i="1"/>
  <c r="DZ763" i="1"/>
  <c r="DY763" i="1"/>
  <c r="DX763" i="1"/>
  <c r="DW763" i="1"/>
  <c r="DV763" i="1"/>
  <c r="DU763" i="1"/>
  <c r="DT763" i="1"/>
  <c r="DS763" i="1"/>
  <c r="DR763" i="1"/>
  <c r="DQ763" i="1"/>
  <c r="DP763" i="1"/>
  <c r="DO763" i="1"/>
  <c r="DN763" i="1"/>
  <c r="DM763" i="1"/>
  <c r="DL763" i="1"/>
  <c r="DK763" i="1"/>
  <c r="DJ763" i="1"/>
  <c r="DI763" i="1"/>
  <c r="DH763" i="1"/>
  <c r="DG763" i="1"/>
  <c r="DF763" i="1"/>
  <c r="DE763" i="1"/>
  <c r="DD763" i="1"/>
  <c r="DC763" i="1"/>
  <c r="DB763" i="1"/>
  <c r="DA763" i="1"/>
  <c r="CZ763" i="1"/>
  <c r="CY763" i="1"/>
  <c r="CX763" i="1"/>
  <c r="CW763" i="1"/>
  <c r="CV763" i="1"/>
  <c r="CU763" i="1"/>
  <c r="CT763" i="1"/>
  <c r="CS763" i="1"/>
  <c r="CR763" i="1"/>
  <c r="CQ763" i="1"/>
  <c r="CP763" i="1"/>
  <c r="CO763" i="1"/>
  <c r="CN763" i="1"/>
  <c r="CM763" i="1"/>
  <c r="CL763" i="1"/>
  <c r="CK763" i="1"/>
  <c r="CJ763" i="1"/>
  <c r="CI763" i="1"/>
  <c r="CH763" i="1"/>
  <c r="CG763" i="1"/>
  <c r="CF763" i="1"/>
  <c r="CE763" i="1"/>
  <c r="CD763" i="1"/>
  <c r="CC763" i="1"/>
  <c r="CB763" i="1"/>
  <c r="BW763" i="1" s="1"/>
  <c r="CA763" i="1"/>
  <c r="BZ763" i="1"/>
  <c r="BY763" i="1"/>
  <c r="BX763" i="1"/>
  <c r="EO762" i="1"/>
  <c r="EN762" i="1"/>
  <c r="EM762" i="1"/>
  <c r="EL762" i="1"/>
  <c r="EK762" i="1"/>
  <c r="EJ762" i="1"/>
  <c r="EI762" i="1"/>
  <c r="EH762" i="1"/>
  <c r="EG762" i="1"/>
  <c r="EF762" i="1"/>
  <c r="EE762" i="1"/>
  <c r="ED762" i="1"/>
  <c r="EC762" i="1"/>
  <c r="EB762" i="1"/>
  <c r="EA762" i="1"/>
  <c r="DZ762" i="1"/>
  <c r="DY762" i="1"/>
  <c r="DX762" i="1"/>
  <c r="DW762" i="1"/>
  <c r="DV762" i="1"/>
  <c r="DU762" i="1"/>
  <c r="DT762" i="1"/>
  <c r="DS762" i="1"/>
  <c r="DR762" i="1"/>
  <c r="DQ762" i="1"/>
  <c r="DP762" i="1"/>
  <c r="DO762" i="1"/>
  <c r="DN762" i="1"/>
  <c r="DM762" i="1"/>
  <c r="DL762" i="1"/>
  <c r="DK762" i="1"/>
  <c r="DJ762" i="1"/>
  <c r="DI762" i="1"/>
  <c r="DH762" i="1"/>
  <c r="DG762" i="1"/>
  <c r="DF762" i="1"/>
  <c r="DE762" i="1"/>
  <c r="DD762" i="1"/>
  <c r="DC762" i="1"/>
  <c r="DB762" i="1"/>
  <c r="DA762" i="1"/>
  <c r="CZ762" i="1"/>
  <c r="CY762" i="1"/>
  <c r="CX762" i="1"/>
  <c r="CW762" i="1"/>
  <c r="CV762" i="1"/>
  <c r="CU762" i="1"/>
  <c r="CT762" i="1"/>
  <c r="CS762" i="1"/>
  <c r="CR762" i="1"/>
  <c r="CQ762" i="1"/>
  <c r="CP762" i="1"/>
  <c r="CO762" i="1"/>
  <c r="CN762" i="1"/>
  <c r="CM762" i="1"/>
  <c r="CL762" i="1"/>
  <c r="CK762" i="1"/>
  <c r="CJ762" i="1"/>
  <c r="CI762" i="1"/>
  <c r="CH762" i="1"/>
  <c r="CG762" i="1"/>
  <c r="CF762" i="1"/>
  <c r="CE762" i="1"/>
  <c r="CD762" i="1"/>
  <c r="CC762" i="1"/>
  <c r="CB762" i="1"/>
  <c r="CA762" i="1"/>
  <c r="BZ762" i="1"/>
  <c r="BY762" i="1"/>
  <c r="BW762" i="1" s="1"/>
  <c r="BX762" i="1"/>
  <c r="EO761" i="1"/>
  <c r="EN761" i="1"/>
  <c r="EM761" i="1"/>
  <c r="EL761" i="1"/>
  <c r="EK761" i="1"/>
  <c r="EJ761" i="1"/>
  <c r="EI761" i="1"/>
  <c r="EH761" i="1"/>
  <c r="EG761" i="1"/>
  <c r="EF761" i="1"/>
  <c r="EE761" i="1"/>
  <c r="ED761" i="1"/>
  <c r="EC761" i="1"/>
  <c r="EB761" i="1"/>
  <c r="EA761" i="1"/>
  <c r="DZ761" i="1"/>
  <c r="DY761" i="1"/>
  <c r="DX761" i="1"/>
  <c r="DW761" i="1"/>
  <c r="DV761" i="1"/>
  <c r="DU761" i="1"/>
  <c r="DT761" i="1"/>
  <c r="DS761" i="1"/>
  <c r="DR761" i="1"/>
  <c r="DQ761" i="1"/>
  <c r="DP761" i="1"/>
  <c r="DO761" i="1"/>
  <c r="DN761" i="1"/>
  <c r="DM761" i="1"/>
  <c r="DL761" i="1"/>
  <c r="DK761" i="1"/>
  <c r="DJ761" i="1"/>
  <c r="DI761" i="1"/>
  <c r="DH761" i="1"/>
  <c r="DG761" i="1"/>
  <c r="DF761" i="1"/>
  <c r="DE761" i="1"/>
  <c r="DD761" i="1"/>
  <c r="DC761" i="1"/>
  <c r="DB761" i="1"/>
  <c r="DA761" i="1"/>
  <c r="CZ761" i="1"/>
  <c r="CY761" i="1"/>
  <c r="CX761" i="1"/>
  <c r="CW761" i="1"/>
  <c r="CV761" i="1"/>
  <c r="CU761" i="1"/>
  <c r="CT761" i="1"/>
  <c r="CS761" i="1"/>
  <c r="CR761" i="1"/>
  <c r="CQ761" i="1"/>
  <c r="CP761" i="1"/>
  <c r="CO761" i="1"/>
  <c r="CN761" i="1"/>
  <c r="CM761" i="1"/>
  <c r="CL761" i="1"/>
  <c r="CK761" i="1"/>
  <c r="CJ761" i="1"/>
  <c r="CI761" i="1"/>
  <c r="CH761" i="1"/>
  <c r="CG761" i="1"/>
  <c r="CF761" i="1"/>
  <c r="CE761" i="1"/>
  <c r="CD761" i="1"/>
  <c r="CC761" i="1"/>
  <c r="CB761" i="1"/>
  <c r="CA761" i="1"/>
  <c r="BZ761" i="1"/>
  <c r="BY761" i="1"/>
  <c r="BX761" i="1"/>
  <c r="BW761" i="1" s="1"/>
  <c r="EO760" i="1"/>
  <c r="EN760" i="1"/>
  <c r="EM760" i="1"/>
  <c r="EL760" i="1"/>
  <c r="EK760" i="1"/>
  <c r="EJ760" i="1"/>
  <c r="EI760" i="1"/>
  <c r="EH760" i="1"/>
  <c r="EG760" i="1"/>
  <c r="EF760" i="1"/>
  <c r="EE760" i="1"/>
  <c r="ED760" i="1"/>
  <c r="EC760" i="1"/>
  <c r="EB760" i="1"/>
  <c r="EA760" i="1"/>
  <c r="DZ760" i="1"/>
  <c r="DY760" i="1"/>
  <c r="DX760" i="1"/>
  <c r="DW760" i="1"/>
  <c r="DV760" i="1"/>
  <c r="DU760" i="1"/>
  <c r="DT760" i="1"/>
  <c r="DS760" i="1"/>
  <c r="DR760" i="1"/>
  <c r="DQ760" i="1"/>
  <c r="DP760" i="1"/>
  <c r="DO760" i="1"/>
  <c r="DN760" i="1"/>
  <c r="DM760" i="1"/>
  <c r="DL760" i="1"/>
  <c r="DK760" i="1"/>
  <c r="DJ760" i="1"/>
  <c r="DI760" i="1"/>
  <c r="DH760" i="1"/>
  <c r="DG760" i="1"/>
  <c r="DF760" i="1"/>
  <c r="DE760" i="1"/>
  <c r="DD760" i="1"/>
  <c r="DC760" i="1"/>
  <c r="DB760" i="1"/>
  <c r="DA760" i="1"/>
  <c r="CZ760" i="1"/>
  <c r="CY760" i="1"/>
  <c r="CX760" i="1"/>
  <c r="CW760" i="1"/>
  <c r="CV760" i="1"/>
  <c r="CU760" i="1"/>
  <c r="CT760" i="1"/>
  <c r="CS760" i="1"/>
  <c r="CR760" i="1"/>
  <c r="CQ760" i="1"/>
  <c r="CP760" i="1"/>
  <c r="CO760" i="1"/>
  <c r="CN760" i="1"/>
  <c r="CM760" i="1"/>
  <c r="CL760" i="1"/>
  <c r="CK760" i="1"/>
  <c r="CJ760" i="1"/>
  <c r="CI760" i="1"/>
  <c r="CH760" i="1"/>
  <c r="CG760" i="1"/>
  <c r="CF760" i="1"/>
  <c r="CE760" i="1"/>
  <c r="CD760" i="1"/>
  <c r="CC760" i="1"/>
  <c r="CB760" i="1"/>
  <c r="CA760" i="1"/>
  <c r="BZ760" i="1"/>
  <c r="BY760" i="1"/>
  <c r="BW760" i="1" s="1"/>
  <c r="BX760" i="1"/>
  <c r="EO759" i="1"/>
  <c r="EN759" i="1"/>
  <c r="EM759" i="1"/>
  <c r="EL759" i="1"/>
  <c r="EK759" i="1"/>
  <c r="EJ759" i="1"/>
  <c r="EI759" i="1"/>
  <c r="EH759" i="1"/>
  <c r="EG759" i="1"/>
  <c r="EF759" i="1"/>
  <c r="EE759" i="1"/>
  <c r="ED759" i="1"/>
  <c r="EC759" i="1"/>
  <c r="EB759" i="1"/>
  <c r="EA759" i="1"/>
  <c r="DZ759" i="1"/>
  <c r="DY759" i="1"/>
  <c r="DX759" i="1"/>
  <c r="DW759" i="1"/>
  <c r="DV759" i="1"/>
  <c r="DU759" i="1"/>
  <c r="DT759" i="1"/>
  <c r="DS759" i="1"/>
  <c r="DR759" i="1"/>
  <c r="DQ759" i="1"/>
  <c r="DP759" i="1"/>
  <c r="DO759" i="1"/>
  <c r="DN759" i="1"/>
  <c r="DM759" i="1"/>
  <c r="DL759" i="1"/>
  <c r="DK759" i="1"/>
  <c r="DJ759" i="1"/>
  <c r="DI759" i="1"/>
  <c r="DH759" i="1"/>
  <c r="DG759" i="1"/>
  <c r="DF759" i="1"/>
  <c r="DE759" i="1"/>
  <c r="DD759" i="1"/>
  <c r="DC759" i="1"/>
  <c r="DB759" i="1"/>
  <c r="DA759" i="1"/>
  <c r="CZ759" i="1"/>
  <c r="CY759" i="1"/>
  <c r="CX759" i="1"/>
  <c r="CW759" i="1"/>
  <c r="CV759" i="1"/>
  <c r="CU759" i="1"/>
  <c r="CT759" i="1"/>
  <c r="CS759" i="1"/>
  <c r="CR759" i="1"/>
  <c r="CQ759" i="1"/>
  <c r="CP759" i="1"/>
  <c r="CO759" i="1"/>
  <c r="CN759" i="1"/>
  <c r="CM759" i="1"/>
  <c r="CL759" i="1"/>
  <c r="CK759" i="1"/>
  <c r="CJ759" i="1"/>
  <c r="CI759" i="1"/>
  <c r="CH759" i="1"/>
  <c r="CG759" i="1"/>
  <c r="CF759" i="1"/>
  <c r="CE759" i="1"/>
  <c r="CD759" i="1"/>
  <c r="CC759" i="1"/>
  <c r="CB759" i="1"/>
  <c r="CA759" i="1"/>
  <c r="BZ759" i="1"/>
  <c r="BY759" i="1"/>
  <c r="BX759" i="1"/>
  <c r="BW759" i="1" s="1"/>
  <c r="EO758" i="1"/>
  <c r="EN758" i="1"/>
  <c r="EM758" i="1"/>
  <c r="EL758" i="1"/>
  <c r="EK758" i="1"/>
  <c r="EJ758" i="1"/>
  <c r="EI758" i="1"/>
  <c r="EH758" i="1"/>
  <c r="EG758" i="1"/>
  <c r="EF758" i="1"/>
  <c r="EE758" i="1"/>
  <c r="ED758" i="1"/>
  <c r="EC758" i="1"/>
  <c r="EB758" i="1"/>
  <c r="EA758" i="1"/>
  <c r="DZ758" i="1"/>
  <c r="DY758" i="1"/>
  <c r="DX758" i="1"/>
  <c r="DW758" i="1"/>
  <c r="DV758" i="1"/>
  <c r="DU758" i="1"/>
  <c r="DT758" i="1"/>
  <c r="DS758" i="1"/>
  <c r="DR758" i="1"/>
  <c r="DQ758" i="1"/>
  <c r="DP758" i="1"/>
  <c r="DO758" i="1"/>
  <c r="DN758" i="1"/>
  <c r="DM758" i="1"/>
  <c r="DL758" i="1"/>
  <c r="DK758" i="1"/>
  <c r="DJ758" i="1"/>
  <c r="DI758" i="1"/>
  <c r="DH758" i="1"/>
  <c r="DG758" i="1"/>
  <c r="DF758" i="1"/>
  <c r="DE758" i="1"/>
  <c r="DD758" i="1"/>
  <c r="DC758" i="1"/>
  <c r="DB758" i="1"/>
  <c r="DA758" i="1"/>
  <c r="CZ758" i="1"/>
  <c r="CY758" i="1"/>
  <c r="CX758" i="1"/>
  <c r="CW758" i="1"/>
  <c r="CV758" i="1"/>
  <c r="CU758" i="1"/>
  <c r="CT758" i="1"/>
  <c r="CS758" i="1"/>
  <c r="CR758" i="1"/>
  <c r="CQ758" i="1"/>
  <c r="CP758" i="1"/>
  <c r="CO758" i="1"/>
  <c r="CN758" i="1"/>
  <c r="CM758" i="1"/>
  <c r="CL758" i="1"/>
  <c r="CK758" i="1"/>
  <c r="CJ758" i="1"/>
  <c r="CI758" i="1"/>
  <c r="CH758" i="1"/>
  <c r="CG758" i="1"/>
  <c r="CF758" i="1"/>
  <c r="CE758" i="1"/>
  <c r="CD758" i="1"/>
  <c r="CC758" i="1"/>
  <c r="BW758" i="1" s="1"/>
  <c r="CB758" i="1"/>
  <c r="CA758" i="1"/>
  <c r="BZ758" i="1"/>
  <c r="BY758" i="1"/>
  <c r="BX758" i="1"/>
  <c r="EO757" i="1"/>
  <c r="EN757" i="1"/>
  <c r="EM757" i="1"/>
  <c r="EL757" i="1"/>
  <c r="EK757" i="1"/>
  <c r="EJ757" i="1"/>
  <c r="EI757" i="1"/>
  <c r="EH757" i="1"/>
  <c r="EG757" i="1"/>
  <c r="EF757" i="1"/>
  <c r="EE757" i="1"/>
  <c r="ED757" i="1"/>
  <c r="EC757" i="1"/>
  <c r="EB757" i="1"/>
  <c r="EA757" i="1"/>
  <c r="DZ757" i="1"/>
  <c r="DY757" i="1"/>
  <c r="DX757" i="1"/>
  <c r="DW757" i="1"/>
  <c r="DV757" i="1"/>
  <c r="DU757" i="1"/>
  <c r="DT757" i="1"/>
  <c r="DS757" i="1"/>
  <c r="DR757" i="1"/>
  <c r="DQ757" i="1"/>
  <c r="DP757" i="1"/>
  <c r="DO757" i="1"/>
  <c r="DN757" i="1"/>
  <c r="DM757" i="1"/>
  <c r="DL757" i="1"/>
  <c r="DK757" i="1"/>
  <c r="DJ757" i="1"/>
  <c r="DI757" i="1"/>
  <c r="DH757" i="1"/>
  <c r="DG757" i="1"/>
  <c r="DF757" i="1"/>
  <c r="DE757" i="1"/>
  <c r="DD757" i="1"/>
  <c r="DC757" i="1"/>
  <c r="DB757" i="1"/>
  <c r="DA757" i="1"/>
  <c r="CZ757" i="1"/>
  <c r="CY757" i="1"/>
  <c r="CX757" i="1"/>
  <c r="CW757" i="1"/>
  <c r="CV757" i="1"/>
  <c r="CU757" i="1"/>
  <c r="CT757" i="1"/>
  <c r="CS757" i="1"/>
  <c r="CR757" i="1"/>
  <c r="CQ757" i="1"/>
  <c r="CP757" i="1"/>
  <c r="CO757" i="1"/>
  <c r="CN757" i="1"/>
  <c r="CM757" i="1"/>
  <c r="CL757" i="1"/>
  <c r="CK757" i="1"/>
  <c r="CJ757" i="1"/>
  <c r="CI757" i="1"/>
  <c r="CH757" i="1"/>
  <c r="CG757" i="1"/>
  <c r="CF757" i="1"/>
  <c r="CE757" i="1"/>
  <c r="CD757" i="1"/>
  <c r="CC757" i="1"/>
  <c r="CB757" i="1"/>
  <c r="BW757" i="1" s="1"/>
  <c r="CA757" i="1"/>
  <c r="BZ757" i="1"/>
  <c r="BY757" i="1"/>
  <c r="BX757" i="1"/>
  <c r="EO756" i="1"/>
  <c r="EN756" i="1"/>
  <c r="EM756" i="1"/>
  <c r="EL756" i="1"/>
  <c r="EK756" i="1"/>
  <c r="EJ756" i="1"/>
  <c r="EI756" i="1"/>
  <c r="EH756" i="1"/>
  <c r="EG756" i="1"/>
  <c r="EF756" i="1"/>
  <c r="EE756" i="1"/>
  <c r="ED756" i="1"/>
  <c r="EC756" i="1"/>
  <c r="EB756" i="1"/>
  <c r="EA756" i="1"/>
  <c r="DZ756" i="1"/>
  <c r="DY756" i="1"/>
  <c r="DX756" i="1"/>
  <c r="DW756" i="1"/>
  <c r="DV756" i="1"/>
  <c r="DU756" i="1"/>
  <c r="DT756" i="1"/>
  <c r="DS756" i="1"/>
  <c r="DR756" i="1"/>
  <c r="DQ756" i="1"/>
  <c r="DP756" i="1"/>
  <c r="DO756" i="1"/>
  <c r="DN756" i="1"/>
  <c r="DM756" i="1"/>
  <c r="DL756" i="1"/>
  <c r="DK756" i="1"/>
  <c r="DJ756" i="1"/>
  <c r="DI756" i="1"/>
  <c r="DH756" i="1"/>
  <c r="DG756" i="1"/>
  <c r="DF756" i="1"/>
  <c r="DE756" i="1"/>
  <c r="DD756" i="1"/>
  <c r="DC756" i="1"/>
  <c r="DB756" i="1"/>
  <c r="DA756" i="1"/>
  <c r="CZ756" i="1"/>
  <c r="CY756" i="1"/>
  <c r="CX756" i="1"/>
  <c r="CW756" i="1"/>
  <c r="CV756" i="1"/>
  <c r="CU756" i="1"/>
  <c r="CT756" i="1"/>
  <c r="CS756" i="1"/>
  <c r="CR756" i="1"/>
  <c r="CQ756" i="1"/>
  <c r="CP756" i="1"/>
  <c r="CO756" i="1"/>
  <c r="CN756" i="1"/>
  <c r="CM756" i="1"/>
  <c r="CL756" i="1"/>
  <c r="CK756" i="1"/>
  <c r="CJ756" i="1"/>
  <c r="CI756" i="1"/>
  <c r="CH756" i="1"/>
  <c r="CG756" i="1"/>
  <c r="CF756" i="1"/>
  <c r="CE756" i="1"/>
  <c r="CD756" i="1"/>
  <c r="CC756" i="1"/>
  <c r="CB756" i="1"/>
  <c r="CA756" i="1"/>
  <c r="BZ756" i="1"/>
  <c r="BY756" i="1"/>
  <c r="BX756" i="1"/>
  <c r="BW756" i="1" s="1"/>
  <c r="EO755" i="1"/>
  <c r="EN755" i="1"/>
  <c r="EM755" i="1"/>
  <c r="EL755" i="1"/>
  <c r="EK755" i="1"/>
  <c r="EJ755" i="1"/>
  <c r="EI755" i="1"/>
  <c r="EH755" i="1"/>
  <c r="EG755" i="1"/>
  <c r="EF755" i="1"/>
  <c r="EE755" i="1"/>
  <c r="ED755" i="1"/>
  <c r="EC755" i="1"/>
  <c r="EB755" i="1"/>
  <c r="EA755" i="1"/>
  <c r="DZ755" i="1"/>
  <c r="DY755" i="1"/>
  <c r="DX755" i="1"/>
  <c r="DW755" i="1"/>
  <c r="DV755" i="1"/>
  <c r="DU755" i="1"/>
  <c r="DT755" i="1"/>
  <c r="DS755" i="1"/>
  <c r="DR755" i="1"/>
  <c r="DQ755" i="1"/>
  <c r="DP755" i="1"/>
  <c r="DO755" i="1"/>
  <c r="DN755" i="1"/>
  <c r="DM755" i="1"/>
  <c r="DL755" i="1"/>
  <c r="DK755" i="1"/>
  <c r="DJ755" i="1"/>
  <c r="DI755" i="1"/>
  <c r="DH755" i="1"/>
  <c r="DG755" i="1"/>
  <c r="DF755" i="1"/>
  <c r="DE755" i="1"/>
  <c r="DD755" i="1"/>
  <c r="DC755" i="1"/>
  <c r="DB755" i="1"/>
  <c r="DA755" i="1"/>
  <c r="CZ755" i="1"/>
  <c r="CY755" i="1"/>
  <c r="CX755" i="1"/>
  <c r="CW755" i="1"/>
  <c r="CV755" i="1"/>
  <c r="CU755" i="1"/>
  <c r="CT755" i="1"/>
  <c r="CS755" i="1"/>
  <c r="CR755" i="1"/>
  <c r="CQ755" i="1"/>
  <c r="CP755" i="1"/>
  <c r="CO755" i="1"/>
  <c r="CN755" i="1"/>
  <c r="CM755" i="1"/>
  <c r="CL755" i="1"/>
  <c r="CK755" i="1"/>
  <c r="CJ755" i="1"/>
  <c r="CI755" i="1"/>
  <c r="CH755" i="1"/>
  <c r="CG755" i="1"/>
  <c r="CF755" i="1"/>
  <c r="CE755" i="1"/>
  <c r="CD755" i="1"/>
  <c r="CC755" i="1"/>
  <c r="CB755" i="1"/>
  <c r="CA755" i="1"/>
  <c r="BZ755" i="1"/>
  <c r="BY755" i="1"/>
  <c r="BX755" i="1"/>
  <c r="BW755" i="1" s="1"/>
  <c r="EO754" i="1"/>
  <c r="EN754" i="1"/>
  <c r="EM754" i="1"/>
  <c r="EL754" i="1"/>
  <c r="EK754" i="1"/>
  <c r="EJ754" i="1"/>
  <c r="EI754" i="1"/>
  <c r="EH754" i="1"/>
  <c r="EG754" i="1"/>
  <c r="EF754" i="1"/>
  <c r="EE754" i="1"/>
  <c r="ED754" i="1"/>
  <c r="EC754" i="1"/>
  <c r="EB754" i="1"/>
  <c r="EA754" i="1"/>
  <c r="DZ754" i="1"/>
  <c r="DY754" i="1"/>
  <c r="DX754" i="1"/>
  <c r="DW754" i="1"/>
  <c r="DV754" i="1"/>
  <c r="DU754" i="1"/>
  <c r="DT754" i="1"/>
  <c r="DS754" i="1"/>
  <c r="DR754" i="1"/>
  <c r="DQ754" i="1"/>
  <c r="DP754" i="1"/>
  <c r="DO754" i="1"/>
  <c r="DN754" i="1"/>
  <c r="DM754" i="1"/>
  <c r="DL754" i="1"/>
  <c r="DK754" i="1"/>
  <c r="DJ754" i="1"/>
  <c r="DI754" i="1"/>
  <c r="DH754" i="1"/>
  <c r="DG754" i="1"/>
  <c r="DF754" i="1"/>
  <c r="DE754" i="1"/>
  <c r="DD754" i="1"/>
  <c r="DC754" i="1"/>
  <c r="DB754" i="1"/>
  <c r="DA754" i="1"/>
  <c r="CZ754" i="1"/>
  <c r="CY754" i="1"/>
  <c r="CX754" i="1"/>
  <c r="CW754" i="1"/>
  <c r="CV754" i="1"/>
  <c r="CU754" i="1"/>
  <c r="CT754" i="1"/>
  <c r="CS754" i="1"/>
  <c r="CR754" i="1"/>
  <c r="CQ754" i="1"/>
  <c r="CP754" i="1"/>
  <c r="CO754" i="1"/>
  <c r="CN754" i="1"/>
  <c r="CM754" i="1"/>
  <c r="CL754" i="1"/>
  <c r="CK754" i="1"/>
  <c r="CJ754" i="1"/>
  <c r="CI754" i="1"/>
  <c r="CH754" i="1"/>
  <c r="CG754" i="1"/>
  <c r="CF754" i="1"/>
  <c r="CE754" i="1"/>
  <c r="CD754" i="1"/>
  <c r="CC754" i="1"/>
  <c r="CB754" i="1"/>
  <c r="CA754" i="1"/>
  <c r="BZ754" i="1"/>
  <c r="BY754" i="1"/>
  <c r="BW754" i="1" s="1"/>
  <c r="BX754" i="1"/>
  <c r="EO753" i="1"/>
  <c r="EN753" i="1"/>
  <c r="EM753" i="1"/>
  <c r="EL753" i="1"/>
  <c r="EK753" i="1"/>
  <c r="EJ753" i="1"/>
  <c r="EI753" i="1"/>
  <c r="EH753" i="1"/>
  <c r="EG753" i="1"/>
  <c r="EF753" i="1"/>
  <c r="EE753" i="1"/>
  <c r="ED753" i="1"/>
  <c r="EC753" i="1"/>
  <c r="EB753" i="1"/>
  <c r="EA753" i="1"/>
  <c r="DZ753" i="1"/>
  <c r="DY753" i="1"/>
  <c r="DX753" i="1"/>
  <c r="DW753" i="1"/>
  <c r="DV753" i="1"/>
  <c r="DU753" i="1"/>
  <c r="DT753" i="1"/>
  <c r="DS753" i="1"/>
  <c r="DR753" i="1"/>
  <c r="DQ753" i="1"/>
  <c r="DP753" i="1"/>
  <c r="DO753" i="1"/>
  <c r="DN753" i="1"/>
  <c r="DM753" i="1"/>
  <c r="DL753" i="1"/>
  <c r="DK753" i="1"/>
  <c r="DJ753" i="1"/>
  <c r="DI753" i="1"/>
  <c r="DH753" i="1"/>
  <c r="DG753" i="1"/>
  <c r="DF753" i="1"/>
  <c r="DE753" i="1"/>
  <c r="DD753" i="1"/>
  <c r="DC753" i="1"/>
  <c r="DB753" i="1"/>
  <c r="DA753" i="1"/>
  <c r="CZ753" i="1"/>
  <c r="CY753" i="1"/>
  <c r="CX753" i="1"/>
  <c r="CW753" i="1"/>
  <c r="CV753" i="1"/>
  <c r="CU753" i="1"/>
  <c r="CT753" i="1"/>
  <c r="CS753" i="1"/>
  <c r="CR753" i="1"/>
  <c r="CQ753" i="1"/>
  <c r="CP753" i="1"/>
  <c r="CO753" i="1"/>
  <c r="CN753" i="1"/>
  <c r="CM753" i="1"/>
  <c r="CL753" i="1"/>
  <c r="CK753" i="1"/>
  <c r="CJ753" i="1"/>
  <c r="CI753" i="1"/>
  <c r="CH753" i="1"/>
  <c r="CG753" i="1"/>
  <c r="CF753" i="1"/>
  <c r="CE753" i="1"/>
  <c r="CD753" i="1"/>
  <c r="CC753" i="1"/>
  <c r="CB753" i="1"/>
  <c r="CA753" i="1"/>
  <c r="BZ753" i="1"/>
  <c r="BY753" i="1"/>
  <c r="BX753" i="1"/>
  <c r="BW753" i="1" s="1"/>
  <c r="EO752" i="1"/>
  <c r="EN752" i="1"/>
  <c r="EM752" i="1"/>
  <c r="EL752" i="1"/>
  <c r="EK752" i="1"/>
  <c r="EJ752" i="1"/>
  <c r="EI752" i="1"/>
  <c r="EH752" i="1"/>
  <c r="EG752" i="1"/>
  <c r="EF752" i="1"/>
  <c r="EE752" i="1"/>
  <c r="ED752" i="1"/>
  <c r="EC752" i="1"/>
  <c r="EB752" i="1"/>
  <c r="EA752" i="1"/>
  <c r="DZ752" i="1"/>
  <c r="DY752" i="1"/>
  <c r="DX752" i="1"/>
  <c r="DW752" i="1"/>
  <c r="DV752" i="1"/>
  <c r="DU752" i="1"/>
  <c r="DT752" i="1"/>
  <c r="DS752" i="1"/>
  <c r="DR752" i="1"/>
  <c r="DQ752" i="1"/>
  <c r="DP752" i="1"/>
  <c r="DO752" i="1"/>
  <c r="DN752" i="1"/>
  <c r="DM752" i="1"/>
  <c r="DL752" i="1"/>
  <c r="DK752" i="1"/>
  <c r="DJ752" i="1"/>
  <c r="DI752" i="1"/>
  <c r="DH752" i="1"/>
  <c r="DG752" i="1"/>
  <c r="DF752" i="1"/>
  <c r="DE752" i="1"/>
  <c r="DD752" i="1"/>
  <c r="DC752" i="1"/>
  <c r="DB752" i="1"/>
  <c r="DA752" i="1"/>
  <c r="CZ752" i="1"/>
  <c r="CY752" i="1"/>
  <c r="CX752" i="1"/>
  <c r="CW752" i="1"/>
  <c r="CV752" i="1"/>
  <c r="CU752" i="1"/>
  <c r="CT752" i="1"/>
  <c r="CS752" i="1"/>
  <c r="CR752" i="1"/>
  <c r="CQ752" i="1"/>
  <c r="CP752" i="1"/>
  <c r="CO752" i="1"/>
  <c r="CN752" i="1"/>
  <c r="CM752" i="1"/>
  <c r="CL752" i="1"/>
  <c r="CK752" i="1"/>
  <c r="CJ752" i="1"/>
  <c r="CI752" i="1"/>
  <c r="CH752" i="1"/>
  <c r="CG752" i="1"/>
  <c r="CF752" i="1"/>
  <c r="CE752" i="1"/>
  <c r="CD752" i="1"/>
  <c r="CC752" i="1"/>
  <c r="CB752" i="1"/>
  <c r="CA752" i="1"/>
  <c r="BZ752" i="1"/>
  <c r="BY752" i="1"/>
  <c r="BX752" i="1"/>
  <c r="BW752" i="1" s="1"/>
  <c r="EO751" i="1"/>
  <c r="EN751" i="1"/>
  <c r="EM751" i="1"/>
  <c r="EL751" i="1"/>
  <c r="EK751" i="1"/>
  <c r="EJ751" i="1"/>
  <c r="EI751" i="1"/>
  <c r="EH751" i="1"/>
  <c r="EG751" i="1"/>
  <c r="EF751" i="1"/>
  <c r="EE751" i="1"/>
  <c r="ED751" i="1"/>
  <c r="EC751" i="1"/>
  <c r="EB751" i="1"/>
  <c r="EA751" i="1"/>
  <c r="DZ751" i="1"/>
  <c r="DY751" i="1"/>
  <c r="DX751" i="1"/>
  <c r="DW751" i="1"/>
  <c r="DV751" i="1"/>
  <c r="DU751" i="1"/>
  <c r="DT751" i="1"/>
  <c r="DS751" i="1"/>
  <c r="DR751" i="1"/>
  <c r="DQ751" i="1"/>
  <c r="DP751" i="1"/>
  <c r="DO751" i="1"/>
  <c r="DN751" i="1"/>
  <c r="DM751" i="1"/>
  <c r="DL751" i="1"/>
  <c r="DK751" i="1"/>
  <c r="DJ751" i="1"/>
  <c r="DI751" i="1"/>
  <c r="DH751" i="1"/>
  <c r="DG751" i="1"/>
  <c r="DF751" i="1"/>
  <c r="DE751" i="1"/>
  <c r="DD751" i="1"/>
  <c r="DC751" i="1"/>
  <c r="DB751" i="1"/>
  <c r="DA751" i="1"/>
  <c r="CZ751" i="1"/>
  <c r="CY751" i="1"/>
  <c r="CX751" i="1"/>
  <c r="CW751" i="1"/>
  <c r="CV751" i="1"/>
  <c r="CU751" i="1"/>
  <c r="CT751" i="1"/>
  <c r="CS751" i="1"/>
  <c r="CR751" i="1"/>
  <c r="CQ751" i="1"/>
  <c r="CP751" i="1"/>
  <c r="CO751" i="1"/>
  <c r="CN751" i="1"/>
  <c r="CM751" i="1"/>
  <c r="CL751" i="1"/>
  <c r="CK751" i="1"/>
  <c r="CJ751" i="1"/>
  <c r="CI751" i="1"/>
  <c r="CH751" i="1"/>
  <c r="CG751" i="1"/>
  <c r="CF751" i="1"/>
  <c r="CE751" i="1"/>
  <c r="CD751" i="1"/>
  <c r="CC751" i="1"/>
  <c r="CB751" i="1"/>
  <c r="BW751" i="1" s="1"/>
  <c r="CA751" i="1"/>
  <c r="BZ751" i="1"/>
  <c r="BY751" i="1"/>
  <c r="BX751" i="1"/>
  <c r="EO750" i="1"/>
  <c r="EN750" i="1"/>
  <c r="EM750" i="1"/>
  <c r="EL750" i="1"/>
  <c r="EK750" i="1"/>
  <c r="EJ750" i="1"/>
  <c r="EI750" i="1"/>
  <c r="EH750" i="1"/>
  <c r="EG750" i="1"/>
  <c r="EF750" i="1"/>
  <c r="EE750" i="1"/>
  <c r="ED750" i="1"/>
  <c r="EC750" i="1"/>
  <c r="EB750" i="1"/>
  <c r="EA750" i="1"/>
  <c r="DZ750" i="1"/>
  <c r="DY750" i="1"/>
  <c r="DX750" i="1"/>
  <c r="DW750" i="1"/>
  <c r="DV750" i="1"/>
  <c r="DU750" i="1"/>
  <c r="DT750" i="1"/>
  <c r="DS750" i="1"/>
  <c r="DR750" i="1"/>
  <c r="DQ750" i="1"/>
  <c r="DP750" i="1"/>
  <c r="DO750" i="1"/>
  <c r="DN750" i="1"/>
  <c r="DM750" i="1"/>
  <c r="DL750" i="1"/>
  <c r="DK750" i="1"/>
  <c r="DJ750" i="1"/>
  <c r="DI750" i="1"/>
  <c r="DH750" i="1"/>
  <c r="DG750" i="1"/>
  <c r="DF750" i="1"/>
  <c r="DE750" i="1"/>
  <c r="DD750" i="1"/>
  <c r="DC750" i="1"/>
  <c r="DB750" i="1"/>
  <c r="DA750" i="1"/>
  <c r="CZ750" i="1"/>
  <c r="CY750" i="1"/>
  <c r="CX750" i="1"/>
  <c r="CW750" i="1"/>
  <c r="CV750" i="1"/>
  <c r="CU750" i="1"/>
  <c r="CT750" i="1"/>
  <c r="CS750" i="1"/>
  <c r="CR750" i="1"/>
  <c r="CQ750" i="1"/>
  <c r="CP750" i="1"/>
  <c r="CO750" i="1"/>
  <c r="CN750" i="1"/>
  <c r="CM750" i="1"/>
  <c r="CL750" i="1"/>
  <c r="CK750" i="1"/>
  <c r="CJ750" i="1"/>
  <c r="CI750" i="1"/>
  <c r="CH750" i="1"/>
  <c r="CG750" i="1"/>
  <c r="CF750" i="1"/>
  <c r="CE750" i="1"/>
  <c r="CD750" i="1"/>
  <c r="CC750" i="1"/>
  <c r="CB750" i="1"/>
  <c r="CA750" i="1"/>
  <c r="BZ750" i="1"/>
  <c r="BY750" i="1"/>
  <c r="BW750" i="1" s="1"/>
  <c r="BX750" i="1"/>
  <c r="EO749" i="1"/>
  <c r="EN749" i="1"/>
  <c r="EM749" i="1"/>
  <c r="EL749" i="1"/>
  <c r="EK749" i="1"/>
  <c r="EJ749" i="1"/>
  <c r="EI749" i="1"/>
  <c r="EH749" i="1"/>
  <c r="EG749" i="1"/>
  <c r="EF749" i="1"/>
  <c r="EE749" i="1"/>
  <c r="ED749" i="1"/>
  <c r="EC749" i="1"/>
  <c r="EB749" i="1"/>
  <c r="EA749" i="1"/>
  <c r="DZ749" i="1"/>
  <c r="DY749" i="1"/>
  <c r="DX749" i="1"/>
  <c r="DW749" i="1"/>
  <c r="DV749" i="1"/>
  <c r="DU749" i="1"/>
  <c r="DT749" i="1"/>
  <c r="DS749" i="1"/>
  <c r="DR749" i="1"/>
  <c r="DQ749" i="1"/>
  <c r="DP749" i="1"/>
  <c r="DO749" i="1"/>
  <c r="DN749" i="1"/>
  <c r="DM749" i="1"/>
  <c r="DL749" i="1"/>
  <c r="DK749" i="1"/>
  <c r="DJ749" i="1"/>
  <c r="DI749" i="1"/>
  <c r="DH749" i="1"/>
  <c r="DG749" i="1"/>
  <c r="DF749" i="1"/>
  <c r="DE749" i="1"/>
  <c r="DD749" i="1"/>
  <c r="DC749" i="1"/>
  <c r="DB749" i="1"/>
  <c r="DA749" i="1"/>
  <c r="CZ749" i="1"/>
  <c r="CY749" i="1"/>
  <c r="CX749" i="1"/>
  <c r="CW749" i="1"/>
  <c r="CV749" i="1"/>
  <c r="CU749" i="1"/>
  <c r="CT749" i="1"/>
  <c r="CS749" i="1"/>
  <c r="CR749" i="1"/>
  <c r="CQ749" i="1"/>
  <c r="CP749" i="1"/>
  <c r="CO749" i="1"/>
  <c r="CN749" i="1"/>
  <c r="CM749" i="1"/>
  <c r="CL749" i="1"/>
  <c r="CK749" i="1"/>
  <c r="CJ749" i="1"/>
  <c r="CI749" i="1"/>
  <c r="CH749" i="1"/>
  <c r="CG749" i="1"/>
  <c r="CF749" i="1"/>
  <c r="CE749" i="1"/>
  <c r="CD749" i="1"/>
  <c r="CC749" i="1"/>
  <c r="CB749" i="1"/>
  <c r="CA749" i="1"/>
  <c r="BZ749" i="1"/>
  <c r="BY749" i="1"/>
  <c r="BX749" i="1"/>
  <c r="BW749" i="1" s="1"/>
  <c r="EO748" i="1"/>
  <c r="EN748" i="1"/>
  <c r="EM748" i="1"/>
  <c r="EL748" i="1"/>
  <c r="EK748" i="1"/>
  <c r="EJ748" i="1"/>
  <c r="EI748" i="1"/>
  <c r="EH748" i="1"/>
  <c r="EG748" i="1"/>
  <c r="EF748" i="1"/>
  <c r="EE748" i="1"/>
  <c r="ED748" i="1"/>
  <c r="EC748" i="1"/>
  <c r="EB748" i="1"/>
  <c r="EA748" i="1"/>
  <c r="DZ748" i="1"/>
  <c r="DY748" i="1"/>
  <c r="DX748" i="1"/>
  <c r="DW748" i="1"/>
  <c r="DV748" i="1"/>
  <c r="DU748" i="1"/>
  <c r="DT748" i="1"/>
  <c r="DS748" i="1"/>
  <c r="DR748" i="1"/>
  <c r="DQ748" i="1"/>
  <c r="DP748" i="1"/>
  <c r="DO748" i="1"/>
  <c r="DN748" i="1"/>
  <c r="DM748" i="1"/>
  <c r="DL748" i="1"/>
  <c r="DK748" i="1"/>
  <c r="DJ748" i="1"/>
  <c r="DI748" i="1"/>
  <c r="DH748" i="1"/>
  <c r="DG748" i="1"/>
  <c r="DF748" i="1"/>
  <c r="DE748" i="1"/>
  <c r="DD748" i="1"/>
  <c r="DC748" i="1"/>
  <c r="DB748" i="1"/>
  <c r="DA748" i="1"/>
  <c r="CZ748" i="1"/>
  <c r="CY748" i="1"/>
  <c r="CX748" i="1"/>
  <c r="CW748" i="1"/>
  <c r="CV748" i="1"/>
  <c r="CU748" i="1"/>
  <c r="CT748" i="1"/>
  <c r="CS748" i="1"/>
  <c r="CR748" i="1"/>
  <c r="CQ748" i="1"/>
  <c r="CP748" i="1"/>
  <c r="CO748" i="1"/>
  <c r="CN748" i="1"/>
  <c r="CM748" i="1"/>
  <c r="CL748" i="1"/>
  <c r="CK748" i="1"/>
  <c r="CJ748" i="1"/>
  <c r="CI748" i="1"/>
  <c r="CH748" i="1"/>
  <c r="CG748" i="1"/>
  <c r="CF748" i="1"/>
  <c r="CE748" i="1"/>
  <c r="CD748" i="1"/>
  <c r="CC748" i="1"/>
  <c r="CB748" i="1"/>
  <c r="CA748" i="1"/>
  <c r="BZ748" i="1"/>
  <c r="BY748" i="1"/>
  <c r="BW748" i="1" s="1"/>
  <c r="BX748" i="1"/>
  <c r="EO747" i="1"/>
  <c r="EN747" i="1"/>
  <c r="EM747" i="1"/>
  <c r="EL747" i="1"/>
  <c r="EK747" i="1"/>
  <c r="EJ747" i="1"/>
  <c r="EI747" i="1"/>
  <c r="EH747" i="1"/>
  <c r="EG747" i="1"/>
  <c r="EF747" i="1"/>
  <c r="EE747" i="1"/>
  <c r="ED747" i="1"/>
  <c r="EC747" i="1"/>
  <c r="EB747" i="1"/>
  <c r="EA747" i="1"/>
  <c r="DZ747" i="1"/>
  <c r="DY747" i="1"/>
  <c r="DX747" i="1"/>
  <c r="DW747" i="1"/>
  <c r="DV747" i="1"/>
  <c r="DU747" i="1"/>
  <c r="DT747" i="1"/>
  <c r="DS747" i="1"/>
  <c r="DR747" i="1"/>
  <c r="DQ747" i="1"/>
  <c r="DP747" i="1"/>
  <c r="DO747" i="1"/>
  <c r="DN747" i="1"/>
  <c r="DM747" i="1"/>
  <c r="DL747" i="1"/>
  <c r="DK747" i="1"/>
  <c r="DJ747" i="1"/>
  <c r="DI747" i="1"/>
  <c r="DH747" i="1"/>
  <c r="DG747" i="1"/>
  <c r="DF747" i="1"/>
  <c r="DE747" i="1"/>
  <c r="DD747" i="1"/>
  <c r="DC747" i="1"/>
  <c r="DB747" i="1"/>
  <c r="DA747" i="1"/>
  <c r="CZ747" i="1"/>
  <c r="CY747" i="1"/>
  <c r="CX747" i="1"/>
  <c r="CW747" i="1"/>
  <c r="CV747" i="1"/>
  <c r="CU747" i="1"/>
  <c r="CT747" i="1"/>
  <c r="CS747" i="1"/>
  <c r="CR747" i="1"/>
  <c r="CQ747" i="1"/>
  <c r="CP747" i="1"/>
  <c r="CO747" i="1"/>
  <c r="CN747" i="1"/>
  <c r="CM747" i="1"/>
  <c r="CL747" i="1"/>
  <c r="CK747" i="1"/>
  <c r="CJ747" i="1"/>
  <c r="CI747" i="1"/>
  <c r="CH747" i="1"/>
  <c r="CG747" i="1"/>
  <c r="CF747" i="1"/>
  <c r="CE747" i="1"/>
  <c r="CD747" i="1"/>
  <c r="CC747" i="1"/>
  <c r="CB747" i="1"/>
  <c r="CA747" i="1"/>
  <c r="BZ747" i="1"/>
  <c r="BY747" i="1"/>
  <c r="BX747" i="1"/>
  <c r="BW747" i="1" s="1"/>
  <c r="EO746" i="1"/>
  <c r="EN746" i="1"/>
  <c r="EM746" i="1"/>
  <c r="EL746" i="1"/>
  <c r="EK746" i="1"/>
  <c r="EJ746" i="1"/>
  <c r="EI746" i="1"/>
  <c r="EH746" i="1"/>
  <c r="EG746" i="1"/>
  <c r="EF746" i="1"/>
  <c r="EE746" i="1"/>
  <c r="ED746" i="1"/>
  <c r="EC746" i="1"/>
  <c r="EB746" i="1"/>
  <c r="EA746" i="1"/>
  <c r="DZ746" i="1"/>
  <c r="DY746" i="1"/>
  <c r="DX746" i="1"/>
  <c r="DW746" i="1"/>
  <c r="DV746" i="1"/>
  <c r="DU746" i="1"/>
  <c r="DT746" i="1"/>
  <c r="DS746" i="1"/>
  <c r="DR746" i="1"/>
  <c r="DQ746" i="1"/>
  <c r="DP746" i="1"/>
  <c r="DO746" i="1"/>
  <c r="DN746" i="1"/>
  <c r="DM746" i="1"/>
  <c r="DL746" i="1"/>
  <c r="DK746" i="1"/>
  <c r="DJ746" i="1"/>
  <c r="DI746" i="1"/>
  <c r="DH746" i="1"/>
  <c r="DG746" i="1"/>
  <c r="DF746" i="1"/>
  <c r="DE746" i="1"/>
  <c r="DD746" i="1"/>
  <c r="DC746" i="1"/>
  <c r="DB746" i="1"/>
  <c r="DA746" i="1"/>
  <c r="CZ746" i="1"/>
  <c r="CY746" i="1"/>
  <c r="CX746" i="1"/>
  <c r="CW746" i="1"/>
  <c r="CV746" i="1"/>
  <c r="CU746" i="1"/>
  <c r="CT746" i="1"/>
  <c r="CS746" i="1"/>
  <c r="CR746" i="1"/>
  <c r="CQ746" i="1"/>
  <c r="CP746" i="1"/>
  <c r="CO746" i="1"/>
  <c r="CN746" i="1"/>
  <c r="CM746" i="1"/>
  <c r="CL746" i="1"/>
  <c r="CK746" i="1"/>
  <c r="CJ746" i="1"/>
  <c r="CI746" i="1"/>
  <c r="CH746" i="1"/>
  <c r="CG746" i="1"/>
  <c r="CF746" i="1"/>
  <c r="CE746" i="1"/>
  <c r="CD746" i="1"/>
  <c r="CC746" i="1"/>
  <c r="CB746" i="1"/>
  <c r="CA746" i="1"/>
  <c r="BZ746" i="1"/>
  <c r="BY746" i="1"/>
  <c r="BX746" i="1"/>
  <c r="BW746" i="1"/>
  <c r="EO745" i="1"/>
  <c r="EN745" i="1"/>
  <c r="EM745" i="1"/>
  <c r="EL745" i="1"/>
  <c r="EK745" i="1"/>
  <c r="EJ745" i="1"/>
  <c r="EI745" i="1"/>
  <c r="EH745" i="1"/>
  <c r="EG745" i="1"/>
  <c r="EF745" i="1"/>
  <c r="EE745" i="1"/>
  <c r="ED745" i="1"/>
  <c r="EC745" i="1"/>
  <c r="EB745" i="1"/>
  <c r="EA745" i="1"/>
  <c r="DZ745" i="1"/>
  <c r="DY745" i="1"/>
  <c r="DX745" i="1"/>
  <c r="DW745" i="1"/>
  <c r="DV745" i="1"/>
  <c r="DU745" i="1"/>
  <c r="DT745" i="1"/>
  <c r="DS745" i="1"/>
  <c r="DR745" i="1"/>
  <c r="DQ745" i="1"/>
  <c r="DP745" i="1"/>
  <c r="DO745" i="1"/>
  <c r="DN745" i="1"/>
  <c r="DM745" i="1"/>
  <c r="DL745" i="1"/>
  <c r="DK745" i="1"/>
  <c r="DJ745" i="1"/>
  <c r="DI745" i="1"/>
  <c r="DH745" i="1"/>
  <c r="DG745" i="1"/>
  <c r="DF745" i="1"/>
  <c r="DE745" i="1"/>
  <c r="DD745" i="1"/>
  <c r="DC745" i="1"/>
  <c r="DB745" i="1"/>
  <c r="DA745" i="1"/>
  <c r="CZ745" i="1"/>
  <c r="CY745" i="1"/>
  <c r="CX745" i="1"/>
  <c r="CW745" i="1"/>
  <c r="CV745" i="1"/>
  <c r="CU745" i="1"/>
  <c r="CT745" i="1"/>
  <c r="CS745" i="1"/>
  <c r="CR745" i="1"/>
  <c r="CQ745" i="1"/>
  <c r="CP745" i="1"/>
  <c r="CO745" i="1"/>
  <c r="CN745" i="1"/>
  <c r="CM745" i="1"/>
  <c r="CL745" i="1"/>
  <c r="CK745" i="1"/>
  <c r="CJ745" i="1"/>
  <c r="CI745" i="1"/>
  <c r="CH745" i="1"/>
  <c r="BW745" i="1" s="1"/>
  <c r="CG745" i="1"/>
  <c r="CF745" i="1"/>
  <c r="CE745" i="1"/>
  <c r="CD745" i="1"/>
  <c r="CC745" i="1"/>
  <c r="CB745" i="1"/>
  <c r="CA745" i="1"/>
  <c r="BZ745" i="1"/>
  <c r="BY745" i="1"/>
  <c r="BX745" i="1"/>
  <c r="EO744" i="1"/>
  <c r="EN744" i="1"/>
  <c r="EM744" i="1"/>
  <c r="EL744" i="1"/>
  <c r="EK744" i="1"/>
  <c r="EJ744" i="1"/>
  <c r="EI744" i="1"/>
  <c r="EH744" i="1"/>
  <c r="EG744" i="1"/>
  <c r="EF744" i="1"/>
  <c r="EE744" i="1"/>
  <c r="ED744" i="1"/>
  <c r="EC744" i="1"/>
  <c r="EB744" i="1"/>
  <c r="EA744" i="1"/>
  <c r="DZ744" i="1"/>
  <c r="DY744" i="1"/>
  <c r="DX744" i="1"/>
  <c r="DW744" i="1"/>
  <c r="DV744" i="1"/>
  <c r="DU744" i="1"/>
  <c r="DT744" i="1"/>
  <c r="DS744" i="1"/>
  <c r="DR744" i="1"/>
  <c r="DQ744" i="1"/>
  <c r="DP744" i="1"/>
  <c r="DO744" i="1"/>
  <c r="DN744" i="1"/>
  <c r="DM744" i="1"/>
  <c r="DL744" i="1"/>
  <c r="DK744" i="1"/>
  <c r="DJ744" i="1"/>
  <c r="DI744" i="1"/>
  <c r="DH744" i="1"/>
  <c r="DG744" i="1"/>
  <c r="DF744" i="1"/>
  <c r="DE744" i="1"/>
  <c r="DD744" i="1"/>
  <c r="DC744" i="1"/>
  <c r="DB744" i="1"/>
  <c r="DA744" i="1"/>
  <c r="CZ744" i="1"/>
  <c r="CY744" i="1"/>
  <c r="CX744" i="1"/>
  <c r="CW744" i="1"/>
  <c r="CV744" i="1"/>
  <c r="CU744" i="1"/>
  <c r="CT744" i="1"/>
  <c r="CS744" i="1"/>
  <c r="CR744" i="1"/>
  <c r="CQ744" i="1"/>
  <c r="CP744" i="1"/>
  <c r="CO744" i="1"/>
  <c r="CN744" i="1"/>
  <c r="CM744" i="1"/>
  <c r="CL744" i="1"/>
  <c r="CK744" i="1"/>
  <c r="CJ744" i="1"/>
  <c r="CI744" i="1"/>
  <c r="CH744" i="1"/>
  <c r="CG744" i="1"/>
  <c r="CF744" i="1"/>
  <c r="CE744" i="1"/>
  <c r="CD744" i="1"/>
  <c r="CC744" i="1"/>
  <c r="CB744" i="1"/>
  <c r="CA744" i="1"/>
  <c r="BZ744" i="1"/>
  <c r="BY744" i="1"/>
  <c r="BX744" i="1"/>
  <c r="BW744" i="1" s="1"/>
  <c r="EO743" i="1"/>
  <c r="EN743" i="1"/>
  <c r="EM743" i="1"/>
  <c r="EL743" i="1"/>
  <c r="EK743" i="1"/>
  <c r="EJ743" i="1"/>
  <c r="EI743" i="1"/>
  <c r="EH743" i="1"/>
  <c r="EG743" i="1"/>
  <c r="EF743" i="1"/>
  <c r="EE743" i="1"/>
  <c r="ED743" i="1"/>
  <c r="EC743" i="1"/>
  <c r="EB743" i="1"/>
  <c r="EA743" i="1"/>
  <c r="DZ743" i="1"/>
  <c r="DY743" i="1"/>
  <c r="DX743" i="1"/>
  <c r="DW743" i="1"/>
  <c r="DV743" i="1"/>
  <c r="DU743" i="1"/>
  <c r="DT743" i="1"/>
  <c r="DS743" i="1"/>
  <c r="DR743" i="1"/>
  <c r="DQ743" i="1"/>
  <c r="DP743" i="1"/>
  <c r="DO743" i="1"/>
  <c r="DN743" i="1"/>
  <c r="DM743" i="1"/>
  <c r="DL743" i="1"/>
  <c r="DK743" i="1"/>
  <c r="DJ743" i="1"/>
  <c r="DI743" i="1"/>
  <c r="DH743" i="1"/>
  <c r="DG743" i="1"/>
  <c r="DF743" i="1"/>
  <c r="DE743" i="1"/>
  <c r="DD743" i="1"/>
  <c r="DC743" i="1"/>
  <c r="DB743" i="1"/>
  <c r="DA743" i="1"/>
  <c r="CZ743" i="1"/>
  <c r="CY743" i="1"/>
  <c r="CX743" i="1"/>
  <c r="CW743" i="1"/>
  <c r="CV743" i="1"/>
  <c r="CU743" i="1"/>
  <c r="CT743" i="1"/>
  <c r="CS743" i="1"/>
  <c r="CR743" i="1"/>
  <c r="CQ743" i="1"/>
  <c r="CP743" i="1"/>
  <c r="CO743" i="1"/>
  <c r="CN743" i="1"/>
  <c r="CM743" i="1"/>
  <c r="CL743" i="1"/>
  <c r="CK743" i="1"/>
  <c r="CJ743" i="1"/>
  <c r="CI743" i="1"/>
  <c r="CH743" i="1"/>
  <c r="CG743" i="1"/>
  <c r="CF743" i="1"/>
  <c r="CE743" i="1"/>
  <c r="CD743" i="1"/>
  <c r="CC743" i="1"/>
  <c r="CB743" i="1"/>
  <c r="CA743" i="1"/>
  <c r="BZ743" i="1"/>
  <c r="BY743" i="1"/>
  <c r="BX743" i="1"/>
  <c r="BW743" i="1" s="1"/>
  <c r="EO742" i="1"/>
  <c r="EN742" i="1"/>
  <c r="EM742" i="1"/>
  <c r="EL742" i="1"/>
  <c r="EK742" i="1"/>
  <c r="EJ742" i="1"/>
  <c r="EI742" i="1"/>
  <c r="EH742" i="1"/>
  <c r="EG742" i="1"/>
  <c r="EF742" i="1"/>
  <c r="EE742" i="1"/>
  <c r="ED742" i="1"/>
  <c r="EC742" i="1"/>
  <c r="EB742" i="1"/>
  <c r="EA742" i="1"/>
  <c r="DZ742" i="1"/>
  <c r="DY742" i="1"/>
  <c r="DX742" i="1"/>
  <c r="DW742" i="1"/>
  <c r="DV742" i="1"/>
  <c r="DU742" i="1"/>
  <c r="DT742" i="1"/>
  <c r="DS742" i="1"/>
  <c r="DR742" i="1"/>
  <c r="DQ742" i="1"/>
  <c r="DP742" i="1"/>
  <c r="DO742" i="1"/>
  <c r="DN742" i="1"/>
  <c r="DM742" i="1"/>
  <c r="DL742" i="1"/>
  <c r="DK742" i="1"/>
  <c r="DJ742" i="1"/>
  <c r="DI742" i="1"/>
  <c r="DH742" i="1"/>
  <c r="DG742" i="1"/>
  <c r="DF742" i="1"/>
  <c r="DE742" i="1"/>
  <c r="DD742" i="1"/>
  <c r="DC742" i="1"/>
  <c r="DB742" i="1"/>
  <c r="DA742" i="1"/>
  <c r="CZ742" i="1"/>
  <c r="CY742" i="1"/>
  <c r="CX742" i="1"/>
  <c r="CW742" i="1"/>
  <c r="CV742" i="1"/>
  <c r="CU742" i="1"/>
  <c r="CT742" i="1"/>
  <c r="CS742" i="1"/>
  <c r="CR742" i="1"/>
  <c r="CQ742" i="1"/>
  <c r="CP742" i="1"/>
  <c r="CO742" i="1"/>
  <c r="CN742" i="1"/>
  <c r="CM742" i="1"/>
  <c r="CL742" i="1"/>
  <c r="CK742" i="1"/>
  <c r="CJ742" i="1"/>
  <c r="CI742" i="1"/>
  <c r="CH742" i="1"/>
  <c r="CG742" i="1"/>
  <c r="CF742" i="1"/>
  <c r="CE742" i="1"/>
  <c r="CD742" i="1"/>
  <c r="CC742" i="1"/>
  <c r="CB742" i="1"/>
  <c r="CA742" i="1"/>
  <c r="BZ742" i="1"/>
  <c r="BY742" i="1"/>
  <c r="BX742" i="1"/>
  <c r="BW742" i="1"/>
  <c r="EO741" i="1"/>
  <c r="EN741" i="1"/>
  <c r="EM741" i="1"/>
  <c r="EL741" i="1"/>
  <c r="EK741" i="1"/>
  <c r="EJ741" i="1"/>
  <c r="EI741" i="1"/>
  <c r="EH741" i="1"/>
  <c r="EG741" i="1"/>
  <c r="EF741" i="1"/>
  <c r="EE741" i="1"/>
  <c r="ED741" i="1"/>
  <c r="EC741" i="1"/>
  <c r="EB741" i="1"/>
  <c r="EA741" i="1"/>
  <c r="DZ741" i="1"/>
  <c r="DY741" i="1"/>
  <c r="DX741" i="1"/>
  <c r="DW741" i="1"/>
  <c r="DV741" i="1"/>
  <c r="DU741" i="1"/>
  <c r="DT741" i="1"/>
  <c r="DS741" i="1"/>
  <c r="DR741" i="1"/>
  <c r="DQ741" i="1"/>
  <c r="DP741" i="1"/>
  <c r="DO741" i="1"/>
  <c r="DN741" i="1"/>
  <c r="DM741" i="1"/>
  <c r="DL741" i="1"/>
  <c r="DK741" i="1"/>
  <c r="DJ741" i="1"/>
  <c r="DI741" i="1"/>
  <c r="DH741" i="1"/>
  <c r="DG741" i="1"/>
  <c r="DF741" i="1"/>
  <c r="DE741" i="1"/>
  <c r="DD741" i="1"/>
  <c r="DC741" i="1"/>
  <c r="DB741" i="1"/>
  <c r="DA741" i="1"/>
  <c r="CZ741" i="1"/>
  <c r="CY741" i="1"/>
  <c r="CX741" i="1"/>
  <c r="CW741" i="1"/>
  <c r="CV741" i="1"/>
  <c r="CU741" i="1"/>
  <c r="CT741" i="1"/>
  <c r="CS741" i="1"/>
  <c r="CR741" i="1"/>
  <c r="CQ741" i="1"/>
  <c r="CP741" i="1"/>
  <c r="CO741" i="1"/>
  <c r="CN741" i="1"/>
  <c r="CM741" i="1"/>
  <c r="CL741" i="1"/>
  <c r="CK741" i="1"/>
  <c r="CJ741" i="1"/>
  <c r="CI741" i="1"/>
  <c r="CH741" i="1"/>
  <c r="CG741" i="1"/>
  <c r="CF741" i="1"/>
  <c r="CE741" i="1"/>
  <c r="CD741" i="1"/>
  <c r="CC741" i="1"/>
  <c r="CB741" i="1"/>
  <c r="CA741" i="1"/>
  <c r="BZ741" i="1"/>
  <c r="BY741" i="1"/>
  <c r="BX741" i="1"/>
  <c r="BW741" i="1" s="1"/>
  <c r="EO740" i="1"/>
  <c r="EN740" i="1"/>
  <c r="EM740" i="1"/>
  <c r="EL740" i="1"/>
  <c r="EK740" i="1"/>
  <c r="EJ740" i="1"/>
  <c r="EI740" i="1"/>
  <c r="EH740" i="1"/>
  <c r="EG740" i="1"/>
  <c r="EF740" i="1"/>
  <c r="EE740" i="1"/>
  <c r="ED740" i="1"/>
  <c r="EC740" i="1"/>
  <c r="EB740" i="1"/>
  <c r="EA740" i="1"/>
  <c r="DZ740" i="1"/>
  <c r="DY740" i="1"/>
  <c r="DX740" i="1"/>
  <c r="DW740" i="1"/>
  <c r="DV740" i="1"/>
  <c r="DU740" i="1"/>
  <c r="DT740" i="1"/>
  <c r="DS740" i="1"/>
  <c r="DR740" i="1"/>
  <c r="DQ740" i="1"/>
  <c r="DP740" i="1"/>
  <c r="DO740" i="1"/>
  <c r="DN740" i="1"/>
  <c r="DM740" i="1"/>
  <c r="DL740" i="1"/>
  <c r="DK740" i="1"/>
  <c r="DJ740" i="1"/>
  <c r="DI740" i="1"/>
  <c r="DH740" i="1"/>
  <c r="DG740" i="1"/>
  <c r="DF740" i="1"/>
  <c r="DE740" i="1"/>
  <c r="DD740" i="1"/>
  <c r="DC740" i="1"/>
  <c r="DB740" i="1"/>
  <c r="DA740" i="1"/>
  <c r="CZ740" i="1"/>
  <c r="CY740" i="1"/>
  <c r="CX740" i="1"/>
  <c r="CW740" i="1"/>
  <c r="CV740" i="1"/>
  <c r="CU740" i="1"/>
  <c r="CT740" i="1"/>
  <c r="CS740" i="1"/>
  <c r="CR740" i="1"/>
  <c r="CQ740" i="1"/>
  <c r="CP740" i="1"/>
  <c r="CO740" i="1"/>
  <c r="CN740" i="1"/>
  <c r="CM740" i="1"/>
  <c r="CL740" i="1"/>
  <c r="CK740" i="1"/>
  <c r="CJ740" i="1"/>
  <c r="CI740" i="1"/>
  <c r="CH740" i="1"/>
  <c r="CG740" i="1"/>
  <c r="CF740" i="1"/>
  <c r="CE740" i="1"/>
  <c r="CD740" i="1"/>
  <c r="CC740" i="1"/>
  <c r="CB740" i="1"/>
  <c r="CA740" i="1"/>
  <c r="BZ740" i="1"/>
  <c r="BY740" i="1"/>
  <c r="BW740" i="1" s="1"/>
  <c r="BX740" i="1"/>
  <c r="EO739" i="1"/>
  <c r="EN739" i="1"/>
  <c r="EM739" i="1"/>
  <c r="EL739" i="1"/>
  <c r="EK739" i="1"/>
  <c r="EJ739" i="1"/>
  <c r="EI739" i="1"/>
  <c r="EH739" i="1"/>
  <c r="EG739" i="1"/>
  <c r="EF739" i="1"/>
  <c r="EE739" i="1"/>
  <c r="ED739" i="1"/>
  <c r="EC739" i="1"/>
  <c r="EB739" i="1"/>
  <c r="EA739" i="1"/>
  <c r="DZ739" i="1"/>
  <c r="DY739" i="1"/>
  <c r="DX739" i="1"/>
  <c r="DW739" i="1"/>
  <c r="DV739" i="1"/>
  <c r="DU739" i="1"/>
  <c r="DT739" i="1"/>
  <c r="DS739" i="1"/>
  <c r="DR739" i="1"/>
  <c r="DQ739" i="1"/>
  <c r="DP739" i="1"/>
  <c r="DO739" i="1"/>
  <c r="DN739" i="1"/>
  <c r="DM739" i="1"/>
  <c r="DL739" i="1"/>
  <c r="DK739" i="1"/>
  <c r="DJ739" i="1"/>
  <c r="DI739" i="1"/>
  <c r="DH739" i="1"/>
  <c r="DG739" i="1"/>
  <c r="DF739" i="1"/>
  <c r="DE739" i="1"/>
  <c r="DD739" i="1"/>
  <c r="DC739" i="1"/>
  <c r="DB739" i="1"/>
  <c r="DA739" i="1"/>
  <c r="CZ739" i="1"/>
  <c r="CY739" i="1"/>
  <c r="CX739" i="1"/>
  <c r="CW739" i="1"/>
  <c r="CV739" i="1"/>
  <c r="CU739" i="1"/>
  <c r="CT739" i="1"/>
  <c r="CS739" i="1"/>
  <c r="CR739" i="1"/>
  <c r="CQ739" i="1"/>
  <c r="CP739" i="1"/>
  <c r="CO739" i="1"/>
  <c r="CN739" i="1"/>
  <c r="CM739" i="1"/>
  <c r="CL739" i="1"/>
  <c r="CK739" i="1"/>
  <c r="CJ739" i="1"/>
  <c r="CI739" i="1"/>
  <c r="CH739" i="1"/>
  <c r="CG739" i="1"/>
  <c r="CF739" i="1"/>
  <c r="CE739" i="1"/>
  <c r="CD739" i="1"/>
  <c r="CC739" i="1"/>
  <c r="CB739" i="1"/>
  <c r="CA739" i="1"/>
  <c r="BZ739" i="1"/>
  <c r="BY739" i="1"/>
  <c r="BX739" i="1"/>
  <c r="BW739" i="1" s="1"/>
  <c r="EO738" i="1"/>
  <c r="EN738" i="1"/>
  <c r="EM738" i="1"/>
  <c r="EL738" i="1"/>
  <c r="EK738" i="1"/>
  <c r="EJ738" i="1"/>
  <c r="EI738" i="1"/>
  <c r="EH738" i="1"/>
  <c r="EG738" i="1"/>
  <c r="EF738" i="1"/>
  <c r="EE738" i="1"/>
  <c r="ED738" i="1"/>
  <c r="EC738" i="1"/>
  <c r="EB738" i="1"/>
  <c r="EA738" i="1"/>
  <c r="DZ738" i="1"/>
  <c r="DY738" i="1"/>
  <c r="DX738" i="1"/>
  <c r="DW738" i="1"/>
  <c r="DV738" i="1"/>
  <c r="DU738" i="1"/>
  <c r="DT738" i="1"/>
  <c r="DS738" i="1"/>
  <c r="DR738" i="1"/>
  <c r="DQ738" i="1"/>
  <c r="DP738" i="1"/>
  <c r="DO738" i="1"/>
  <c r="DN738" i="1"/>
  <c r="DM738" i="1"/>
  <c r="DL738" i="1"/>
  <c r="DK738" i="1"/>
  <c r="DJ738" i="1"/>
  <c r="DI738" i="1"/>
  <c r="DH738" i="1"/>
  <c r="DG738" i="1"/>
  <c r="DF738" i="1"/>
  <c r="DE738" i="1"/>
  <c r="DD738" i="1"/>
  <c r="DC738" i="1"/>
  <c r="DB738" i="1"/>
  <c r="DA738" i="1"/>
  <c r="CZ738" i="1"/>
  <c r="CY738" i="1"/>
  <c r="CX738" i="1"/>
  <c r="CW738" i="1"/>
  <c r="CV738" i="1"/>
  <c r="CU738" i="1"/>
  <c r="CT738" i="1"/>
  <c r="CS738" i="1"/>
  <c r="CR738" i="1"/>
  <c r="CQ738" i="1"/>
  <c r="CP738" i="1"/>
  <c r="CO738" i="1"/>
  <c r="CN738" i="1"/>
  <c r="CM738" i="1"/>
  <c r="CL738" i="1"/>
  <c r="CK738" i="1"/>
  <c r="CJ738" i="1"/>
  <c r="CI738" i="1"/>
  <c r="CH738" i="1"/>
  <c r="CG738" i="1"/>
  <c r="CF738" i="1"/>
  <c r="CE738" i="1"/>
  <c r="BW738" i="1" s="1"/>
  <c r="CD738" i="1"/>
  <c r="CC738" i="1"/>
  <c r="CB738" i="1"/>
  <c r="CA738" i="1"/>
  <c r="BZ738" i="1"/>
  <c r="BY738" i="1"/>
  <c r="BX738" i="1"/>
  <c r="EO737" i="1"/>
  <c r="EN737" i="1"/>
  <c r="EM737" i="1"/>
  <c r="EL737" i="1"/>
  <c r="EK737" i="1"/>
  <c r="EJ737" i="1"/>
  <c r="EI737" i="1"/>
  <c r="EH737" i="1"/>
  <c r="EG737" i="1"/>
  <c r="EF737" i="1"/>
  <c r="EE737" i="1"/>
  <c r="ED737" i="1"/>
  <c r="EC737" i="1"/>
  <c r="EB737" i="1"/>
  <c r="EA737" i="1"/>
  <c r="DZ737" i="1"/>
  <c r="DY737" i="1"/>
  <c r="DX737" i="1"/>
  <c r="DW737" i="1"/>
  <c r="DV737" i="1"/>
  <c r="DU737" i="1"/>
  <c r="DT737" i="1"/>
  <c r="DS737" i="1"/>
  <c r="DR737" i="1"/>
  <c r="DQ737" i="1"/>
  <c r="DP737" i="1"/>
  <c r="DO737" i="1"/>
  <c r="DN737" i="1"/>
  <c r="DM737" i="1"/>
  <c r="DL737" i="1"/>
  <c r="DK737" i="1"/>
  <c r="DJ737" i="1"/>
  <c r="DI737" i="1"/>
  <c r="DH737" i="1"/>
  <c r="DG737" i="1"/>
  <c r="DF737" i="1"/>
  <c r="DE737" i="1"/>
  <c r="DD737" i="1"/>
  <c r="DC737" i="1"/>
  <c r="DB737" i="1"/>
  <c r="DA737" i="1"/>
  <c r="CZ737" i="1"/>
  <c r="CY737" i="1"/>
  <c r="CX737" i="1"/>
  <c r="CW737" i="1"/>
  <c r="CV737" i="1"/>
  <c r="CU737" i="1"/>
  <c r="CT737" i="1"/>
  <c r="CS737" i="1"/>
  <c r="CR737" i="1"/>
  <c r="CQ737" i="1"/>
  <c r="CP737" i="1"/>
  <c r="CO737" i="1"/>
  <c r="CN737" i="1"/>
  <c r="CM737" i="1"/>
  <c r="CL737" i="1"/>
  <c r="CK737" i="1"/>
  <c r="CJ737" i="1"/>
  <c r="CI737" i="1"/>
  <c r="CH737" i="1"/>
  <c r="CG737" i="1"/>
  <c r="CF737" i="1"/>
  <c r="CE737" i="1"/>
  <c r="CD737" i="1"/>
  <c r="CC737" i="1"/>
  <c r="CB737" i="1"/>
  <c r="CA737" i="1"/>
  <c r="BZ737" i="1"/>
  <c r="BY737" i="1"/>
  <c r="BX737" i="1"/>
  <c r="BW737" i="1" s="1"/>
  <c r="EO736" i="1"/>
  <c r="EN736" i="1"/>
  <c r="EM736" i="1"/>
  <c r="EL736" i="1"/>
  <c r="EK736" i="1"/>
  <c r="EJ736" i="1"/>
  <c r="EI736" i="1"/>
  <c r="EH736" i="1"/>
  <c r="EG736" i="1"/>
  <c r="EF736" i="1"/>
  <c r="EE736" i="1"/>
  <c r="ED736" i="1"/>
  <c r="EC736" i="1"/>
  <c r="EB736" i="1"/>
  <c r="EA736" i="1"/>
  <c r="DZ736" i="1"/>
  <c r="DY736" i="1"/>
  <c r="DX736" i="1"/>
  <c r="DW736" i="1"/>
  <c r="DV736" i="1"/>
  <c r="DU736" i="1"/>
  <c r="DT736" i="1"/>
  <c r="DS736" i="1"/>
  <c r="DR736" i="1"/>
  <c r="DQ736" i="1"/>
  <c r="DP736" i="1"/>
  <c r="DO736" i="1"/>
  <c r="DN736" i="1"/>
  <c r="DM736" i="1"/>
  <c r="DL736" i="1"/>
  <c r="DK736" i="1"/>
  <c r="DJ736" i="1"/>
  <c r="DI736" i="1"/>
  <c r="DH736" i="1"/>
  <c r="DG736" i="1"/>
  <c r="DF736" i="1"/>
  <c r="DE736" i="1"/>
  <c r="DD736" i="1"/>
  <c r="DC736" i="1"/>
  <c r="DB736" i="1"/>
  <c r="DA736" i="1"/>
  <c r="CZ736" i="1"/>
  <c r="CY736" i="1"/>
  <c r="CX736" i="1"/>
  <c r="CW736" i="1"/>
  <c r="CV736" i="1"/>
  <c r="CU736" i="1"/>
  <c r="CT736" i="1"/>
  <c r="CS736" i="1"/>
  <c r="CR736" i="1"/>
  <c r="CQ736" i="1"/>
  <c r="CP736" i="1"/>
  <c r="CO736" i="1"/>
  <c r="CN736" i="1"/>
  <c r="CM736" i="1"/>
  <c r="CL736" i="1"/>
  <c r="CK736" i="1"/>
  <c r="CJ736" i="1"/>
  <c r="CI736" i="1"/>
  <c r="CH736" i="1"/>
  <c r="CG736" i="1"/>
  <c r="CF736" i="1"/>
  <c r="CE736" i="1"/>
  <c r="CD736" i="1"/>
  <c r="CC736" i="1"/>
  <c r="CB736" i="1"/>
  <c r="CA736" i="1"/>
  <c r="BZ736" i="1"/>
  <c r="BY736" i="1"/>
  <c r="BW736" i="1" s="1"/>
  <c r="BX736" i="1"/>
  <c r="EO735" i="1"/>
  <c r="EN735" i="1"/>
  <c r="EM735" i="1"/>
  <c r="EL735" i="1"/>
  <c r="EK735" i="1"/>
  <c r="EJ735" i="1"/>
  <c r="EI735" i="1"/>
  <c r="EH735" i="1"/>
  <c r="EG735" i="1"/>
  <c r="EF735" i="1"/>
  <c r="EE735" i="1"/>
  <c r="ED735" i="1"/>
  <c r="EC735" i="1"/>
  <c r="EB735" i="1"/>
  <c r="EA735" i="1"/>
  <c r="DZ735" i="1"/>
  <c r="DY735" i="1"/>
  <c r="DX735" i="1"/>
  <c r="DW735" i="1"/>
  <c r="DV735" i="1"/>
  <c r="DU735" i="1"/>
  <c r="DT735" i="1"/>
  <c r="DS735" i="1"/>
  <c r="DR735" i="1"/>
  <c r="DQ735" i="1"/>
  <c r="DP735" i="1"/>
  <c r="DO735" i="1"/>
  <c r="DN735" i="1"/>
  <c r="DM735" i="1"/>
  <c r="DL735" i="1"/>
  <c r="DK735" i="1"/>
  <c r="DJ735" i="1"/>
  <c r="DI735" i="1"/>
  <c r="DH735" i="1"/>
  <c r="DG735" i="1"/>
  <c r="DF735" i="1"/>
  <c r="DE735" i="1"/>
  <c r="DD735" i="1"/>
  <c r="DC735" i="1"/>
  <c r="DB735" i="1"/>
  <c r="DA735" i="1"/>
  <c r="CZ735" i="1"/>
  <c r="CY735" i="1"/>
  <c r="CX735" i="1"/>
  <c r="CW735" i="1"/>
  <c r="CV735" i="1"/>
  <c r="CU735" i="1"/>
  <c r="CT735" i="1"/>
  <c r="CS735" i="1"/>
  <c r="CR735" i="1"/>
  <c r="CQ735" i="1"/>
  <c r="CP735" i="1"/>
  <c r="CO735" i="1"/>
  <c r="CN735" i="1"/>
  <c r="CM735" i="1"/>
  <c r="CL735" i="1"/>
  <c r="CK735" i="1"/>
  <c r="CJ735" i="1"/>
  <c r="CI735" i="1"/>
  <c r="CH735" i="1"/>
  <c r="CG735" i="1"/>
  <c r="CF735" i="1"/>
  <c r="CE735" i="1"/>
  <c r="CD735" i="1"/>
  <c r="CC735" i="1"/>
  <c r="CB735" i="1"/>
  <c r="CA735" i="1"/>
  <c r="BZ735" i="1"/>
  <c r="BY735" i="1"/>
  <c r="BX735" i="1"/>
  <c r="BW735" i="1" s="1"/>
  <c r="EO734" i="1"/>
  <c r="EN734" i="1"/>
  <c r="EM734" i="1"/>
  <c r="EL734" i="1"/>
  <c r="EK734" i="1"/>
  <c r="EJ734" i="1"/>
  <c r="EI734" i="1"/>
  <c r="EH734" i="1"/>
  <c r="EG734" i="1"/>
  <c r="EF734" i="1"/>
  <c r="EE734" i="1"/>
  <c r="ED734" i="1"/>
  <c r="EC734" i="1"/>
  <c r="EB734" i="1"/>
  <c r="EA734" i="1"/>
  <c r="DZ734" i="1"/>
  <c r="DY734" i="1"/>
  <c r="DX734" i="1"/>
  <c r="DW734" i="1"/>
  <c r="DV734" i="1"/>
  <c r="DU734" i="1"/>
  <c r="DT734" i="1"/>
  <c r="DS734" i="1"/>
  <c r="DR734" i="1"/>
  <c r="DQ734" i="1"/>
  <c r="DP734" i="1"/>
  <c r="DO734" i="1"/>
  <c r="DN734" i="1"/>
  <c r="DM734" i="1"/>
  <c r="DL734" i="1"/>
  <c r="DK734" i="1"/>
  <c r="DJ734" i="1"/>
  <c r="DI734" i="1"/>
  <c r="DH734" i="1"/>
  <c r="DG734" i="1"/>
  <c r="DF734" i="1"/>
  <c r="DE734" i="1"/>
  <c r="DD734" i="1"/>
  <c r="DC734" i="1"/>
  <c r="DB734" i="1"/>
  <c r="DA734" i="1"/>
  <c r="CZ734" i="1"/>
  <c r="CY734" i="1"/>
  <c r="CX734" i="1"/>
  <c r="CW734" i="1"/>
  <c r="CV734" i="1"/>
  <c r="CU734" i="1"/>
  <c r="CT734" i="1"/>
  <c r="CS734" i="1"/>
  <c r="CR734" i="1"/>
  <c r="CQ734" i="1"/>
  <c r="CP734" i="1"/>
  <c r="CO734" i="1"/>
  <c r="CN734" i="1"/>
  <c r="CM734" i="1"/>
  <c r="CL734" i="1"/>
  <c r="CK734" i="1"/>
  <c r="CJ734" i="1"/>
  <c r="CI734" i="1"/>
  <c r="CH734" i="1"/>
  <c r="CG734" i="1"/>
  <c r="CF734" i="1"/>
  <c r="CE734" i="1"/>
  <c r="CD734" i="1"/>
  <c r="CC734" i="1"/>
  <c r="CB734" i="1"/>
  <c r="CA734" i="1"/>
  <c r="BW734" i="1" s="1"/>
  <c r="BZ734" i="1"/>
  <c r="BY734" i="1"/>
  <c r="BX734" i="1"/>
  <c r="EO733" i="1"/>
  <c r="EN733" i="1"/>
  <c r="EM733" i="1"/>
  <c r="EL733" i="1"/>
  <c r="EK733" i="1"/>
  <c r="EJ733" i="1"/>
  <c r="EI733" i="1"/>
  <c r="EH733" i="1"/>
  <c r="EG733" i="1"/>
  <c r="EF733" i="1"/>
  <c r="EE733" i="1"/>
  <c r="ED733" i="1"/>
  <c r="EC733" i="1"/>
  <c r="EB733" i="1"/>
  <c r="EA733" i="1"/>
  <c r="DZ733" i="1"/>
  <c r="DY733" i="1"/>
  <c r="DX733" i="1"/>
  <c r="DW733" i="1"/>
  <c r="DV733" i="1"/>
  <c r="DU733" i="1"/>
  <c r="DT733" i="1"/>
  <c r="DS733" i="1"/>
  <c r="DR733" i="1"/>
  <c r="DQ733" i="1"/>
  <c r="DP733" i="1"/>
  <c r="DO733" i="1"/>
  <c r="DN733" i="1"/>
  <c r="DM733" i="1"/>
  <c r="DL733" i="1"/>
  <c r="DK733" i="1"/>
  <c r="DJ733" i="1"/>
  <c r="DI733" i="1"/>
  <c r="DH733" i="1"/>
  <c r="DG733" i="1"/>
  <c r="DF733" i="1"/>
  <c r="DE733" i="1"/>
  <c r="DD733" i="1"/>
  <c r="DC733" i="1"/>
  <c r="DB733" i="1"/>
  <c r="DA733" i="1"/>
  <c r="CZ733" i="1"/>
  <c r="CY733" i="1"/>
  <c r="CX733" i="1"/>
  <c r="CW733" i="1"/>
  <c r="CV733" i="1"/>
  <c r="CU733" i="1"/>
  <c r="CT733" i="1"/>
  <c r="CS733" i="1"/>
  <c r="CR733" i="1"/>
  <c r="CQ733" i="1"/>
  <c r="CP733" i="1"/>
  <c r="CO733" i="1"/>
  <c r="CN733" i="1"/>
  <c r="CM733" i="1"/>
  <c r="CL733" i="1"/>
  <c r="CK733" i="1"/>
  <c r="CJ733" i="1"/>
  <c r="CI733" i="1"/>
  <c r="CH733" i="1"/>
  <c r="CG733" i="1"/>
  <c r="CF733" i="1"/>
  <c r="CE733" i="1"/>
  <c r="CD733" i="1"/>
  <c r="CC733" i="1"/>
  <c r="CB733" i="1"/>
  <c r="CA733" i="1"/>
  <c r="BZ733" i="1"/>
  <c r="BY733" i="1"/>
  <c r="BW733" i="1" s="1"/>
  <c r="BX733" i="1"/>
  <c r="EO732" i="1"/>
  <c r="EN732" i="1"/>
  <c r="EM732" i="1"/>
  <c r="EL732" i="1"/>
  <c r="EK732" i="1"/>
  <c r="EJ732" i="1"/>
  <c r="EI732" i="1"/>
  <c r="EH732" i="1"/>
  <c r="EG732" i="1"/>
  <c r="EF732" i="1"/>
  <c r="EE732" i="1"/>
  <c r="ED732" i="1"/>
  <c r="EC732" i="1"/>
  <c r="EB732" i="1"/>
  <c r="EA732" i="1"/>
  <c r="DZ732" i="1"/>
  <c r="DY732" i="1"/>
  <c r="DX732" i="1"/>
  <c r="DW732" i="1"/>
  <c r="DV732" i="1"/>
  <c r="DU732" i="1"/>
  <c r="DT732" i="1"/>
  <c r="DS732" i="1"/>
  <c r="DR732" i="1"/>
  <c r="DQ732" i="1"/>
  <c r="DP732" i="1"/>
  <c r="DO732" i="1"/>
  <c r="DN732" i="1"/>
  <c r="DM732" i="1"/>
  <c r="DL732" i="1"/>
  <c r="DK732" i="1"/>
  <c r="DJ732" i="1"/>
  <c r="DI732" i="1"/>
  <c r="DH732" i="1"/>
  <c r="DG732" i="1"/>
  <c r="DF732" i="1"/>
  <c r="DE732" i="1"/>
  <c r="DD732" i="1"/>
  <c r="DC732" i="1"/>
  <c r="DB732" i="1"/>
  <c r="DA732" i="1"/>
  <c r="CZ732" i="1"/>
  <c r="CY732" i="1"/>
  <c r="CX732" i="1"/>
  <c r="CW732" i="1"/>
  <c r="CV732" i="1"/>
  <c r="CU732" i="1"/>
  <c r="CT732" i="1"/>
  <c r="CS732" i="1"/>
  <c r="CR732" i="1"/>
  <c r="CQ732" i="1"/>
  <c r="CP732" i="1"/>
  <c r="CO732" i="1"/>
  <c r="CN732" i="1"/>
  <c r="CM732" i="1"/>
  <c r="CL732" i="1"/>
  <c r="CK732" i="1"/>
  <c r="CJ732" i="1"/>
  <c r="CI732" i="1"/>
  <c r="CH732" i="1"/>
  <c r="CG732" i="1"/>
  <c r="CF732" i="1"/>
  <c r="CE732" i="1"/>
  <c r="CD732" i="1"/>
  <c r="CC732" i="1"/>
  <c r="CB732" i="1"/>
  <c r="CA732" i="1"/>
  <c r="BZ732" i="1"/>
  <c r="BY732" i="1"/>
  <c r="BX732" i="1"/>
  <c r="BW732" i="1" s="1"/>
  <c r="EO731" i="1"/>
  <c r="EN731" i="1"/>
  <c r="EM731" i="1"/>
  <c r="EL731" i="1"/>
  <c r="EK731" i="1"/>
  <c r="EJ731" i="1"/>
  <c r="EI731" i="1"/>
  <c r="EH731" i="1"/>
  <c r="EG731" i="1"/>
  <c r="EF731" i="1"/>
  <c r="EE731" i="1"/>
  <c r="ED731" i="1"/>
  <c r="EC731" i="1"/>
  <c r="EB731" i="1"/>
  <c r="EA731" i="1"/>
  <c r="DZ731" i="1"/>
  <c r="DY731" i="1"/>
  <c r="DX731" i="1"/>
  <c r="DW731" i="1"/>
  <c r="DV731" i="1"/>
  <c r="DU731" i="1"/>
  <c r="DT731" i="1"/>
  <c r="DS731" i="1"/>
  <c r="DR731" i="1"/>
  <c r="DQ731" i="1"/>
  <c r="DP731" i="1"/>
  <c r="DO731" i="1"/>
  <c r="DN731" i="1"/>
  <c r="DM731" i="1"/>
  <c r="DL731" i="1"/>
  <c r="DK731" i="1"/>
  <c r="DJ731" i="1"/>
  <c r="DI731" i="1"/>
  <c r="DH731" i="1"/>
  <c r="DG731" i="1"/>
  <c r="DF731" i="1"/>
  <c r="DE731" i="1"/>
  <c r="DD731" i="1"/>
  <c r="DC731" i="1"/>
  <c r="DB731" i="1"/>
  <c r="DA731" i="1"/>
  <c r="CZ731" i="1"/>
  <c r="CY731" i="1"/>
  <c r="CX731" i="1"/>
  <c r="CW731" i="1"/>
  <c r="CV731" i="1"/>
  <c r="CU731" i="1"/>
  <c r="CT731" i="1"/>
  <c r="CS731" i="1"/>
  <c r="CR731" i="1"/>
  <c r="CQ731" i="1"/>
  <c r="CP731" i="1"/>
  <c r="CO731" i="1"/>
  <c r="CN731" i="1"/>
  <c r="CM731" i="1"/>
  <c r="CL731" i="1"/>
  <c r="CK731" i="1"/>
  <c r="CJ731" i="1"/>
  <c r="CI731" i="1"/>
  <c r="CH731" i="1"/>
  <c r="CG731" i="1"/>
  <c r="CF731" i="1"/>
  <c r="CE731" i="1"/>
  <c r="CD731" i="1"/>
  <c r="CC731" i="1"/>
  <c r="CB731" i="1"/>
  <c r="CA731" i="1"/>
  <c r="BZ731" i="1"/>
  <c r="BY731" i="1"/>
  <c r="BX731" i="1"/>
  <c r="BW731" i="1" s="1"/>
  <c r="EO730" i="1"/>
  <c r="EN730" i="1"/>
  <c r="EM730" i="1"/>
  <c r="EL730" i="1"/>
  <c r="EK730" i="1"/>
  <c r="EJ730" i="1"/>
  <c r="EI730" i="1"/>
  <c r="EH730" i="1"/>
  <c r="EG730" i="1"/>
  <c r="EF730" i="1"/>
  <c r="EE730" i="1"/>
  <c r="ED730" i="1"/>
  <c r="EC730" i="1"/>
  <c r="EB730" i="1"/>
  <c r="EA730" i="1"/>
  <c r="DZ730" i="1"/>
  <c r="DY730" i="1"/>
  <c r="DX730" i="1"/>
  <c r="DW730" i="1"/>
  <c r="DV730" i="1"/>
  <c r="DU730" i="1"/>
  <c r="DT730" i="1"/>
  <c r="DS730" i="1"/>
  <c r="DR730" i="1"/>
  <c r="DQ730" i="1"/>
  <c r="DP730" i="1"/>
  <c r="DO730" i="1"/>
  <c r="DN730" i="1"/>
  <c r="DM730" i="1"/>
  <c r="DL730" i="1"/>
  <c r="DK730" i="1"/>
  <c r="DJ730" i="1"/>
  <c r="DI730" i="1"/>
  <c r="DH730" i="1"/>
  <c r="DG730" i="1"/>
  <c r="DF730" i="1"/>
  <c r="DE730" i="1"/>
  <c r="DD730" i="1"/>
  <c r="DC730" i="1"/>
  <c r="DB730" i="1"/>
  <c r="DA730" i="1"/>
  <c r="CZ730" i="1"/>
  <c r="CY730" i="1"/>
  <c r="CX730" i="1"/>
  <c r="CW730" i="1"/>
  <c r="CV730" i="1"/>
  <c r="CU730" i="1"/>
  <c r="CT730" i="1"/>
  <c r="CS730" i="1"/>
  <c r="CR730" i="1"/>
  <c r="CQ730" i="1"/>
  <c r="CP730" i="1"/>
  <c r="CO730" i="1"/>
  <c r="CN730" i="1"/>
  <c r="CM730" i="1"/>
  <c r="CL730" i="1"/>
  <c r="CK730" i="1"/>
  <c r="CJ730" i="1"/>
  <c r="CI730" i="1"/>
  <c r="CH730" i="1"/>
  <c r="CG730" i="1"/>
  <c r="CF730" i="1"/>
  <c r="CE730" i="1"/>
  <c r="CD730" i="1"/>
  <c r="CC730" i="1"/>
  <c r="CB730" i="1"/>
  <c r="CA730" i="1"/>
  <c r="BZ730" i="1"/>
  <c r="BY730" i="1"/>
  <c r="BX730" i="1"/>
  <c r="BW730" i="1"/>
  <c r="EO729" i="1"/>
  <c r="EN729" i="1"/>
  <c r="EM729" i="1"/>
  <c r="EL729" i="1"/>
  <c r="EK729" i="1"/>
  <c r="EJ729" i="1"/>
  <c r="EI729" i="1"/>
  <c r="EH729" i="1"/>
  <c r="EG729" i="1"/>
  <c r="EF729" i="1"/>
  <c r="EE729" i="1"/>
  <c r="ED729" i="1"/>
  <c r="EC729" i="1"/>
  <c r="EB729" i="1"/>
  <c r="EA729" i="1"/>
  <c r="DZ729" i="1"/>
  <c r="DY729" i="1"/>
  <c r="DX729" i="1"/>
  <c r="DW729" i="1"/>
  <c r="DV729" i="1"/>
  <c r="DU729" i="1"/>
  <c r="DT729" i="1"/>
  <c r="DS729" i="1"/>
  <c r="DR729" i="1"/>
  <c r="DQ729" i="1"/>
  <c r="DP729" i="1"/>
  <c r="DO729" i="1"/>
  <c r="DN729" i="1"/>
  <c r="DM729" i="1"/>
  <c r="DL729" i="1"/>
  <c r="DK729" i="1"/>
  <c r="DJ729" i="1"/>
  <c r="DI729" i="1"/>
  <c r="DH729" i="1"/>
  <c r="DG729" i="1"/>
  <c r="DF729" i="1"/>
  <c r="DE729" i="1"/>
  <c r="DD729" i="1"/>
  <c r="DC729" i="1"/>
  <c r="DB729" i="1"/>
  <c r="DA729" i="1"/>
  <c r="CZ729" i="1"/>
  <c r="CY729" i="1"/>
  <c r="CX729" i="1"/>
  <c r="CW729" i="1"/>
  <c r="CV729" i="1"/>
  <c r="CU729" i="1"/>
  <c r="CT729" i="1"/>
  <c r="CS729" i="1"/>
  <c r="CR729" i="1"/>
  <c r="CQ729" i="1"/>
  <c r="CP729" i="1"/>
  <c r="CO729" i="1"/>
  <c r="CN729" i="1"/>
  <c r="CM729" i="1"/>
  <c r="CL729" i="1"/>
  <c r="CK729" i="1"/>
  <c r="CJ729" i="1"/>
  <c r="CI729" i="1"/>
  <c r="CH729" i="1"/>
  <c r="CG729" i="1"/>
  <c r="CF729" i="1"/>
  <c r="CE729" i="1"/>
  <c r="CD729" i="1"/>
  <c r="CC729" i="1"/>
  <c r="CB729" i="1"/>
  <c r="CA729" i="1"/>
  <c r="BZ729" i="1"/>
  <c r="BY729" i="1"/>
  <c r="BX729" i="1"/>
  <c r="BW729" i="1" s="1"/>
  <c r="EO728" i="1"/>
  <c r="EN728" i="1"/>
  <c r="EM728" i="1"/>
  <c r="EL728" i="1"/>
  <c r="EK728" i="1"/>
  <c r="EJ728" i="1"/>
  <c r="EI728" i="1"/>
  <c r="EH728" i="1"/>
  <c r="EG728" i="1"/>
  <c r="EF728" i="1"/>
  <c r="EE728" i="1"/>
  <c r="ED728" i="1"/>
  <c r="EC728" i="1"/>
  <c r="EB728" i="1"/>
  <c r="EA728" i="1"/>
  <c r="DZ728" i="1"/>
  <c r="DY728" i="1"/>
  <c r="DX728" i="1"/>
  <c r="DW728" i="1"/>
  <c r="DV728" i="1"/>
  <c r="DU728" i="1"/>
  <c r="DT728" i="1"/>
  <c r="DS728" i="1"/>
  <c r="DR728" i="1"/>
  <c r="DQ728" i="1"/>
  <c r="DP728" i="1"/>
  <c r="DO728" i="1"/>
  <c r="DN728" i="1"/>
  <c r="DM728" i="1"/>
  <c r="DL728" i="1"/>
  <c r="DK728" i="1"/>
  <c r="DJ728" i="1"/>
  <c r="DI728" i="1"/>
  <c r="DH728" i="1"/>
  <c r="DG728" i="1"/>
  <c r="DF728" i="1"/>
  <c r="DE728" i="1"/>
  <c r="DD728" i="1"/>
  <c r="DC728" i="1"/>
  <c r="DB728" i="1"/>
  <c r="DA728" i="1"/>
  <c r="CZ728" i="1"/>
  <c r="CY728" i="1"/>
  <c r="CX728" i="1"/>
  <c r="CW728" i="1"/>
  <c r="CV728" i="1"/>
  <c r="CU728" i="1"/>
  <c r="CT728" i="1"/>
  <c r="CS728" i="1"/>
  <c r="CR728" i="1"/>
  <c r="CQ728" i="1"/>
  <c r="CP728" i="1"/>
  <c r="CO728" i="1"/>
  <c r="CN728" i="1"/>
  <c r="CM728" i="1"/>
  <c r="CL728" i="1"/>
  <c r="CK728" i="1"/>
  <c r="CJ728" i="1"/>
  <c r="CI728" i="1"/>
  <c r="CH728" i="1"/>
  <c r="CG728" i="1"/>
  <c r="CF728" i="1"/>
  <c r="CE728" i="1"/>
  <c r="CD728" i="1"/>
  <c r="CC728" i="1"/>
  <c r="CB728" i="1"/>
  <c r="CA728" i="1"/>
  <c r="BZ728" i="1"/>
  <c r="BY728" i="1"/>
  <c r="BX728" i="1"/>
  <c r="BW728" i="1" s="1"/>
  <c r="EO727" i="1"/>
  <c r="EN727" i="1"/>
  <c r="EM727" i="1"/>
  <c r="EL727" i="1"/>
  <c r="EK727" i="1"/>
  <c r="EJ727" i="1"/>
  <c r="EI727" i="1"/>
  <c r="EH727" i="1"/>
  <c r="EG727" i="1"/>
  <c r="EF727" i="1"/>
  <c r="EE727" i="1"/>
  <c r="ED727" i="1"/>
  <c r="EC727" i="1"/>
  <c r="EB727" i="1"/>
  <c r="EA727" i="1"/>
  <c r="DZ727" i="1"/>
  <c r="DY727" i="1"/>
  <c r="DX727" i="1"/>
  <c r="DW727" i="1"/>
  <c r="DV727" i="1"/>
  <c r="DU727" i="1"/>
  <c r="DT727" i="1"/>
  <c r="DS727" i="1"/>
  <c r="DR727" i="1"/>
  <c r="DQ727" i="1"/>
  <c r="DP727" i="1"/>
  <c r="DO727" i="1"/>
  <c r="DN727" i="1"/>
  <c r="DM727" i="1"/>
  <c r="DL727" i="1"/>
  <c r="DK727" i="1"/>
  <c r="DJ727" i="1"/>
  <c r="DI727" i="1"/>
  <c r="DH727" i="1"/>
  <c r="DG727" i="1"/>
  <c r="DF727" i="1"/>
  <c r="DE727" i="1"/>
  <c r="DD727" i="1"/>
  <c r="DC727" i="1"/>
  <c r="DB727" i="1"/>
  <c r="DA727" i="1"/>
  <c r="CZ727" i="1"/>
  <c r="CY727" i="1"/>
  <c r="CX727" i="1"/>
  <c r="CW727" i="1"/>
  <c r="CV727" i="1"/>
  <c r="CU727" i="1"/>
  <c r="CT727" i="1"/>
  <c r="CS727" i="1"/>
  <c r="CR727" i="1"/>
  <c r="CQ727" i="1"/>
  <c r="CP727" i="1"/>
  <c r="CO727" i="1"/>
  <c r="CN727" i="1"/>
  <c r="CM727" i="1"/>
  <c r="CL727" i="1"/>
  <c r="CK727" i="1"/>
  <c r="CJ727" i="1"/>
  <c r="CI727" i="1"/>
  <c r="CH727" i="1"/>
  <c r="CG727" i="1"/>
  <c r="CF727" i="1"/>
  <c r="CE727" i="1"/>
  <c r="CD727" i="1"/>
  <c r="CC727" i="1"/>
  <c r="CB727" i="1"/>
  <c r="CA727" i="1"/>
  <c r="BZ727" i="1"/>
  <c r="BY727" i="1"/>
  <c r="BX727" i="1"/>
  <c r="BW727" i="1" s="1"/>
  <c r="EO726" i="1"/>
  <c r="EN726" i="1"/>
  <c r="EM726" i="1"/>
  <c r="EL726" i="1"/>
  <c r="EK726" i="1"/>
  <c r="EJ726" i="1"/>
  <c r="EI726" i="1"/>
  <c r="EH726" i="1"/>
  <c r="EG726" i="1"/>
  <c r="EF726" i="1"/>
  <c r="EE726" i="1"/>
  <c r="ED726" i="1"/>
  <c r="EC726" i="1"/>
  <c r="EB726" i="1"/>
  <c r="EA726" i="1"/>
  <c r="DZ726" i="1"/>
  <c r="DY726" i="1"/>
  <c r="DX726" i="1"/>
  <c r="DW726" i="1"/>
  <c r="DV726" i="1"/>
  <c r="DU726" i="1"/>
  <c r="DT726" i="1"/>
  <c r="DS726" i="1"/>
  <c r="DR726" i="1"/>
  <c r="DQ726" i="1"/>
  <c r="DP726" i="1"/>
  <c r="DO726" i="1"/>
  <c r="DN726" i="1"/>
  <c r="DM726" i="1"/>
  <c r="DL726" i="1"/>
  <c r="DK726" i="1"/>
  <c r="DJ726" i="1"/>
  <c r="DI726" i="1"/>
  <c r="DH726" i="1"/>
  <c r="DG726" i="1"/>
  <c r="DF726" i="1"/>
  <c r="DE726" i="1"/>
  <c r="DD726" i="1"/>
  <c r="DC726" i="1"/>
  <c r="DB726" i="1"/>
  <c r="DA726" i="1"/>
  <c r="CZ726" i="1"/>
  <c r="CY726" i="1"/>
  <c r="CX726" i="1"/>
  <c r="CW726" i="1"/>
  <c r="CV726" i="1"/>
  <c r="CU726" i="1"/>
  <c r="CT726" i="1"/>
  <c r="CS726" i="1"/>
  <c r="CR726" i="1"/>
  <c r="CQ726" i="1"/>
  <c r="CP726" i="1"/>
  <c r="CO726" i="1"/>
  <c r="CN726" i="1"/>
  <c r="CM726" i="1"/>
  <c r="CL726" i="1"/>
  <c r="CK726" i="1"/>
  <c r="CJ726" i="1"/>
  <c r="CI726" i="1"/>
  <c r="CH726" i="1"/>
  <c r="CG726" i="1"/>
  <c r="CF726" i="1"/>
  <c r="CE726" i="1"/>
  <c r="CD726" i="1"/>
  <c r="CC726" i="1"/>
  <c r="CB726" i="1"/>
  <c r="CA726" i="1"/>
  <c r="BZ726" i="1"/>
  <c r="BY726" i="1"/>
  <c r="BW726" i="1" s="1"/>
  <c r="BX726" i="1"/>
  <c r="EO725" i="1"/>
  <c r="EN725" i="1"/>
  <c r="EM725" i="1"/>
  <c r="EL725" i="1"/>
  <c r="EK725" i="1"/>
  <c r="EJ725" i="1"/>
  <c r="EI725" i="1"/>
  <c r="EH725" i="1"/>
  <c r="EG725" i="1"/>
  <c r="EF725" i="1"/>
  <c r="EE725" i="1"/>
  <c r="ED725" i="1"/>
  <c r="EC725" i="1"/>
  <c r="EB725" i="1"/>
  <c r="EA725" i="1"/>
  <c r="DZ725" i="1"/>
  <c r="DY725" i="1"/>
  <c r="DX725" i="1"/>
  <c r="DW725" i="1"/>
  <c r="DV725" i="1"/>
  <c r="DU725" i="1"/>
  <c r="DT725" i="1"/>
  <c r="DS725" i="1"/>
  <c r="DR725" i="1"/>
  <c r="DQ725" i="1"/>
  <c r="DP725" i="1"/>
  <c r="DO725" i="1"/>
  <c r="DN725" i="1"/>
  <c r="DM725" i="1"/>
  <c r="DL725" i="1"/>
  <c r="DK725" i="1"/>
  <c r="DJ725" i="1"/>
  <c r="DI725" i="1"/>
  <c r="DH725" i="1"/>
  <c r="DG725" i="1"/>
  <c r="DF725" i="1"/>
  <c r="DE725" i="1"/>
  <c r="DD725" i="1"/>
  <c r="DC725" i="1"/>
  <c r="DB725" i="1"/>
  <c r="DA725" i="1"/>
  <c r="CZ725" i="1"/>
  <c r="CY725" i="1"/>
  <c r="CX725" i="1"/>
  <c r="CW725" i="1"/>
  <c r="CV725" i="1"/>
  <c r="CU725" i="1"/>
  <c r="CT725" i="1"/>
  <c r="CS725" i="1"/>
  <c r="CR725" i="1"/>
  <c r="CQ725" i="1"/>
  <c r="CP725" i="1"/>
  <c r="CO725" i="1"/>
  <c r="CN725" i="1"/>
  <c r="CM725" i="1"/>
  <c r="CL725" i="1"/>
  <c r="CK725" i="1"/>
  <c r="CJ725" i="1"/>
  <c r="CI725" i="1"/>
  <c r="CH725" i="1"/>
  <c r="CG725" i="1"/>
  <c r="CF725" i="1"/>
  <c r="CE725" i="1"/>
  <c r="CD725" i="1"/>
  <c r="CC725" i="1"/>
  <c r="CB725" i="1"/>
  <c r="CA725" i="1"/>
  <c r="BZ725" i="1"/>
  <c r="BY725" i="1"/>
  <c r="BX725" i="1"/>
  <c r="BW725" i="1" s="1"/>
  <c r="EO724" i="1"/>
  <c r="EN724" i="1"/>
  <c r="EM724" i="1"/>
  <c r="EL724" i="1"/>
  <c r="EK724" i="1"/>
  <c r="EJ724" i="1"/>
  <c r="EI724" i="1"/>
  <c r="EH724" i="1"/>
  <c r="EG724" i="1"/>
  <c r="EF724" i="1"/>
  <c r="EE724" i="1"/>
  <c r="ED724" i="1"/>
  <c r="EC724" i="1"/>
  <c r="EB724" i="1"/>
  <c r="EA724" i="1"/>
  <c r="DZ724" i="1"/>
  <c r="DY724" i="1"/>
  <c r="DX724" i="1"/>
  <c r="DW724" i="1"/>
  <c r="DV724" i="1"/>
  <c r="DU724" i="1"/>
  <c r="DT724" i="1"/>
  <c r="DS724" i="1"/>
  <c r="DR724" i="1"/>
  <c r="DQ724" i="1"/>
  <c r="DP724" i="1"/>
  <c r="DO724" i="1"/>
  <c r="DN724" i="1"/>
  <c r="DM724" i="1"/>
  <c r="DL724" i="1"/>
  <c r="DK724" i="1"/>
  <c r="DJ724" i="1"/>
  <c r="DI724" i="1"/>
  <c r="DH724" i="1"/>
  <c r="DG724" i="1"/>
  <c r="DF724" i="1"/>
  <c r="DE724" i="1"/>
  <c r="DD724" i="1"/>
  <c r="DC724" i="1"/>
  <c r="DB724" i="1"/>
  <c r="DA724" i="1"/>
  <c r="CZ724" i="1"/>
  <c r="CY724" i="1"/>
  <c r="CX724" i="1"/>
  <c r="CW724" i="1"/>
  <c r="CV724" i="1"/>
  <c r="CU724" i="1"/>
  <c r="CT724" i="1"/>
  <c r="CS724" i="1"/>
  <c r="CR724" i="1"/>
  <c r="CQ724" i="1"/>
  <c r="CP724" i="1"/>
  <c r="CO724" i="1"/>
  <c r="CN724" i="1"/>
  <c r="CM724" i="1"/>
  <c r="CL724" i="1"/>
  <c r="CK724" i="1"/>
  <c r="CJ724" i="1"/>
  <c r="CI724" i="1"/>
  <c r="CH724" i="1"/>
  <c r="CG724" i="1"/>
  <c r="CF724" i="1"/>
  <c r="CE724" i="1"/>
  <c r="CD724" i="1"/>
  <c r="CC724" i="1"/>
  <c r="CB724" i="1"/>
  <c r="CA724" i="1"/>
  <c r="BZ724" i="1"/>
  <c r="BY724" i="1"/>
  <c r="BW724" i="1" s="1"/>
  <c r="BX724" i="1"/>
  <c r="EO723" i="1"/>
  <c r="EN723" i="1"/>
  <c r="EM723" i="1"/>
  <c r="EL723" i="1"/>
  <c r="EK723" i="1"/>
  <c r="EJ723" i="1"/>
  <c r="EI723" i="1"/>
  <c r="EH723" i="1"/>
  <c r="EG723" i="1"/>
  <c r="EF723" i="1"/>
  <c r="EE723" i="1"/>
  <c r="ED723" i="1"/>
  <c r="EC723" i="1"/>
  <c r="EB723" i="1"/>
  <c r="EA723" i="1"/>
  <c r="DZ723" i="1"/>
  <c r="DY723" i="1"/>
  <c r="DX723" i="1"/>
  <c r="DW723" i="1"/>
  <c r="DV723" i="1"/>
  <c r="DU723" i="1"/>
  <c r="DT723" i="1"/>
  <c r="DS723" i="1"/>
  <c r="DR723" i="1"/>
  <c r="DQ723" i="1"/>
  <c r="DP723" i="1"/>
  <c r="DO723" i="1"/>
  <c r="DN723" i="1"/>
  <c r="DM723" i="1"/>
  <c r="DL723" i="1"/>
  <c r="DK723" i="1"/>
  <c r="DJ723" i="1"/>
  <c r="DI723" i="1"/>
  <c r="DH723" i="1"/>
  <c r="DG723" i="1"/>
  <c r="DF723" i="1"/>
  <c r="DE723" i="1"/>
  <c r="DD723" i="1"/>
  <c r="DC723" i="1"/>
  <c r="DB723" i="1"/>
  <c r="DA723" i="1"/>
  <c r="CZ723" i="1"/>
  <c r="CY723" i="1"/>
  <c r="CX723" i="1"/>
  <c r="CW723" i="1"/>
  <c r="CV723" i="1"/>
  <c r="CU723" i="1"/>
  <c r="CT723" i="1"/>
  <c r="CS723" i="1"/>
  <c r="CR723" i="1"/>
  <c r="CQ723" i="1"/>
  <c r="CP723" i="1"/>
  <c r="CO723" i="1"/>
  <c r="CN723" i="1"/>
  <c r="CM723" i="1"/>
  <c r="CL723" i="1"/>
  <c r="CK723" i="1"/>
  <c r="CJ723" i="1"/>
  <c r="CI723" i="1"/>
  <c r="CH723" i="1"/>
  <c r="CG723" i="1"/>
  <c r="CF723" i="1"/>
  <c r="CE723" i="1"/>
  <c r="CD723" i="1"/>
  <c r="CC723" i="1"/>
  <c r="CB723" i="1"/>
  <c r="CA723" i="1"/>
  <c r="BZ723" i="1"/>
  <c r="BY723" i="1"/>
  <c r="BX723" i="1"/>
  <c r="BW723" i="1" s="1"/>
  <c r="EO722" i="1"/>
  <c r="EN722" i="1"/>
  <c r="EM722" i="1"/>
  <c r="EL722" i="1"/>
  <c r="EK722" i="1"/>
  <c r="EJ722" i="1"/>
  <c r="EI722" i="1"/>
  <c r="EH722" i="1"/>
  <c r="EG722" i="1"/>
  <c r="EF722" i="1"/>
  <c r="EE722" i="1"/>
  <c r="ED722" i="1"/>
  <c r="EC722" i="1"/>
  <c r="EB722" i="1"/>
  <c r="EA722" i="1"/>
  <c r="DZ722" i="1"/>
  <c r="DY722" i="1"/>
  <c r="DX722" i="1"/>
  <c r="DW722" i="1"/>
  <c r="DV722" i="1"/>
  <c r="DU722" i="1"/>
  <c r="DT722" i="1"/>
  <c r="DS722" i="1"/>
  <c r="DR722" i="1"/>
  <c r="DQ722" i="1"/>
  <c r="DP722" i="1"/>
  <c r="DO722" i="1"/>
  <c r="DN722" i="1"/>
  <c r="DM722" i="1"/>
  <c r="DL722" i="1"/>
  <c r="DK722" i="1"/>
  <c r="DJ722" i="1"/>
  <c r="DI722" i="1"/>
  <c r="DH722" i="1"/>
  <c r="DG722" i="1"/>
  <c r="DF722" i="1"/>
  <c r="DE722" i="1"/>
  <c r="DD722" i="1"/>
  <c r="DC722" i="1"/>
  <c r="DB722" i="1"/>
  <c r="DA722" i="1"/>
  <c r="CZ722" i="1"/>
  <c r="CY722" i="1"/>
  <c r="CX722" i="1"/>
  <c r="CW722" i="1"/>
  <c r="CV722" i="1"/>
  <c r="CU722" i="1"/>
  <c r="CT722" i="1"/>
  <c r="CS722" i="1"/>
  <c r="CR722" i="1"/>
  <c r="CQ722" i="1"/>
  <c r="CP722" i="1"/>
  <c r="CO722" i="1"/>
  <c r="CN722" i="1"/>
  <c r="CM722" i="1"/>
  <c r="CL722" i="1"/>
  <c r="CK722" i="1"/>
  <c r="CJ722" i="1"/>
  <c r="CI722" i="1"/>
  <c r="CH722" i="1"/>
  <c r="CG722" i="1"/>
  <c r="CF722" i="1"/>
  <c r="CE722" i="1"/>
  <c r="CD722" i="1"/>
  <c r="CC722" i="1"/>
  <c r="CB722" i="1"/>
  <c r="CA722" i="1"/>
  <c r="BZ722" i="1"/>
  <c r="BY722" i="1"/>
  <c r="BX722" i="1"/>
  <c r="BW722" i="1" s="1"/>
  <c r="EO721" i="1"/>
  <c r="EN721" i="1"/>
  <c r="EM721" i="1"/>
  <c r="EL721" i="1"/>
  <c r="EK721" i="1"/>
  <c r="EJ721" i="1"/>
  <c r="EI721" i="1"/>
  <c r="EH721" i="1"/>
  <c r="EG721" i="1"/>
  <c r="EF721" i="1"/>
  <c r="EE721" i="1"/>
  <c r="ED721" i="1"/>
  <c r="EC721" i="1"/>
  <c r="EB721" i="1"/>
  <c r="EA721" i="1"/>
  <c r="DZ721" i="1"/>
  <c r="DY721" i="1"/>
  <c r="DX721" i="1"/>
  <c r="DW721" i="1"/>
  <c r="DV721" i="1"/>
  <c r="DU721" i="1"/>
  <c r="DT721" i="1"/>
  <c r="DS721" i="1"/>
  <c r="DR721" i="1"/>
  <c r="DQ721" i="1"/>
  <c r="DP721" i="1"/>
  <c r="DO721" i="1"/>
  <c r="DN721" i="1"/>
  <c r="DM721" i="1"/>
  <c r="DL721" i="1"/>
  <c r="DK721" i="1"/>
  <c r="DJ721" i="1"/>
  <c r="DI721" i="1"/>
  <c r="DH721" i="1"/>
  <c r="DG721" i="1"/>
  <c r="DF721" i="1"/>
  <c r="DE721" i="1"/>
  <c r="DD721" i="1"/>
  <c r="DC721" i="1"/>
  <c r="DB721" i="1"/>
  <c r="DA721" i="1"/>
  <c r="CZ721" i="1"/>
  <c r="CY721" i="1"/>
  <c r="CX721" i="1"/>
  <c r="CW721" i="1"/>
  <c r="CV721" i="1"/>
  <c r="CU721" i="1"/>
  <c r="CT721" i="1"/>
  <c r="CS721" i="1"/>
  <c r="CR721" i="1"/>
  <c r="CQ721" i="1"/>
  <c r="CP721" i="1"/>
  <c r="CO721" i="1"/>
  <c r="CN721" i="1"/>
  <c r="CM721" i="1"/>
  <c r="CL721" i="1"/>
  <c r="CK721" i="1"/>
  <c r="CJ721" i="1"/>
  <c r="CI721" i="1"/>
  <c r="CH721" i="1"/>
  <c r="CG721" i="1"/>
  <c r="CF721" i="1"/>
  <c r="CE721" i="1"/>
  <c r="CD721" i="1"/>
  <c r="CC721" i="1"/>
  <c r="CB721" i="1"/>
  <c r="CA721" i="1"/>
  <c r="BZ721" i="1"/>
  <c r="BW721" i="1" s="1"/>
  <c r="BY721" i="1"/>
  <c r="BX721" i="1"/>
  <c r="EO720" i="1"/>
  <c r="EN720" i="1"/>
  <c r="EM720" i="1"/>
  <c r="EL720" i="1"/>
  <c r="EK720" i="1"/>
  <c r="EJ720" i="1"/>
  <c r="EI720" i="1"/>
  <c r="EH720" i="1"/>
  <c r="EG720" i="1"/>
  <c r="EF720" i="1"/>
  <c r="EE720" i="1"/>
  <c r="ED720" i="1"/>
  <c r="EC720" i="1"/>
  <c r="EB720" i="1"/>
  <c r="EA720" i="1"/>
  <c r="DZ720" i="1"/>
  <c r="DY720" i="1"/>
  <c r="DX720" i="1"/>
  <c r="DW720" i="1"/>
  <c r="DV720" i="1"/>
  <c r="DU720" i="1"/>
  <c r="DT720" i="1"/>
  <c r="DS720" i="1"/>
  <c r="DR720" i="1"/>
  <c r="DQ720" i="1"/>
  <c r="DP720" i="1"/>
  <c r="DO720" i="1"/>
  <c r="DN720" i="1"/>
  <c r="DM720" i="1"/>
  <c r="DL720" i="1"/>
  <c r="DK720" i="1"/>
  <c r="DJ720" i="1"/>
  <c r="DI720" i="1"/>
  <c r="DH720" i="1"/>
  <c r="DG720" i="1"/>
  <c r="DF720" i="1"/>
  <c r="DE720" i="1"/>
  <c r="DD720" i="1"/>
  <c r="DC720" i="1"/>
  <c r="DB720" i="1"/>
  <c r="DA720" i="1"/>
  <c r="CZ720" i="1"/>
  <c r="CY720" i="1"/>
  <c r="CX720" i="1"/>
  <c r="CW720" i="1"/>
  <c r="CV720" i="1"/>
  <c r="CU720" i="1"/>
  <c r="CT720" i="1"/>
  <c r="CS720" i="1"/>
  <c r="CR720" i="1"/>
  <c r="CQ720" i="1"/>
  <c r="CP720" i="1"/>
  <c r="CO720" i="1"/>
  <c r="CN720" i="1"/>
  <c r="CM720" i="1"/>
  <c r="CL720" i="1"/>
  <c r="CK720" i="1"/>
  <c r="CJ720" i="1"/>
  <c r="CI720" i="1"/>
  <c r="CH720" i="1"/>
  <c r="CG720" i="1"/>
  <c r="CF720" i="1"/>
  <c r="CE720" i="1"/>
  <c r="CD720" i="1"/>
  <c r="CC720" i="1"/>
  <c r="CB720" i="1"/>
  <c r="CA720" i="1"/>
  <c r="BZ720" i="1"/>
  <c r="BY720" i="1"/>
  <c r="BX720" i="1"/>
  <c r="BW720" i="1" s="1"/>
  <c r="EO719" i="1"/>
  <c r="EN719" i="1"/>
  <c r="EM719" i="1"/>
  <c r="EL719" i="1"/>
  <c r="EK719" i="1"/>
  <c r="EJ719" i="1"/>
  <c r="EI719" i="1"/>
  <c r="EH719" i="1"/>
  <c r="EG719" i="1"/>
  <c r="EF719" i="1"/>
  <c r="EE719" i="1"/>
  <c r="ED719" i="1"/>
  <c r="EC719" i="1"/>
  <c r="EB719" i="1"/>
  <c r="EA719" i="1"/>
  <c r="DZ719" i="1"/>
  <c r="DY719" i="1"/>
  <c r="DX719" i="1"/>
  <c r="DW719" i="1"/>
  <c r="DV719" i="1"/>
  <c r="DU719" i="1"/>
  <c r="DT719" i="1"/>
  <c r="DS719" i="1"/>
  <c r="DR719" i="1"/>
  <c r="DQ719" i="1"/>
  <c r="DP719" i="1"/>
  <c r="DO719" i="1"/>
  <c r="DN719" i="1"/>
  <c r="DM719" i="1"/>
  <c r="DL719" i="1"/>
  <c r="DK719" i="1"/>
  <c r="DJ719" i="1"/>
  <c r="DI719" i="1"/>
  <c r="DH719" i="1"/>
  <c r="DG719" i="1"/>
  <c r="DF719" i="1"/>
  <c r="DE719" i="1"/>
  <c r="DD719" i="1"/>
  <c r="DC719" i="1"/>
  <c r="DB719" i="1"/>
  <c r="DA719" i="1"/>
  <c r="CZ719" i="1"/>
  <c r="CY719" i="1"/>
  <c r="CX719" i="1"/>
  <c r="CW719" i="1"/>
  <c r="CV719" i="1"/>
  <c r="CU719" i="1"/>
  <c r="CT719" i="1"/>
  <c r="CS719" i="1"/>
  <c r="CR719" i="1"/>
  <c r="CQ719" i="1"/>
  <c r="CP719" i="1"/>
  <c r="CO719" i="1"/>
  <c r="CN719" i="1"/>
  <c r="CM719" i="1"/>
  <c r="CL719" i="1"/>
  <c r="CK719" i="1"/>
  <c r="CJ719" i="1"/>
  <c r="CI719" i="1"/>
  <c r="CH719" i="1"/>
  <c r="CG719" i="1"/>
  <c r="CF719" i="1"/>
  <c r="CE719" i="1"/>
  <c r="CD719" i="1"/>
  <c r="CC719" i="1"/>
  <c r="CB719" i="1"/>
  <c r="CA719" i="1"/>
  <c r="BZ719" i="1"/>
  <c r="BY719" i="1"/>
  <c r="BX719" i="1"/>
  <c r="BW719" i="1" s="1"/>
  <c r="EO718" i="1"/>
  <c r="EN718" i="1"/>
  <c r="EM718" i="1"/>
  <c r="EL718" i="1"/>
  <c r="EK718" i="1"/>
  <c r="EJ718" i="1"/>
  <c r="EI718" i="1"/>
  <c r="EH718" i="1"/>
  <c r="EG718" i="1"/>
  <c r="EF718" i="1"/>
  <c r="EE718" i="1"/>
  <c r="ED718" i="1"/>
  <c r="EC718" i="1"/>
  <c r="EB718" i="1"/>
  <c r="EA718" i="1"/>
  <c r="DZ718" i="1"/>
  <c r="DY718" i="1"/>
  <c r="DX718" i="1"/>
  <c r="DW718" i="1"/>
  <c r="DV718" i="1"/>
  <c r="DU718" i="1"/>
  <c r="DT718" i="1"/>
  <c r="DS718" i="1"/>
  <c r="DR718" i="1"/>
  <c r="DQ718" i="1"/>
  <c r="DP718" i="1"/>
  <c r="DO718" i="1"/>
  <c r="DN718" i="1"/>
  <c r="DM718" i="1"/>
  <c r="DL718" i="1"/>
  <c r="DK718" i="1"/>
  <c r="DJ718" i="1"/>
  <c r="DI718" i="1"/>
  <c r="DH718" i="1"/>
  <c r="DG718" i="1"/>
  <c r="DF718" i="1"/>
  <c r="DE718" i="1"/>
  <c r="DD718" i="1"/>
  <c r="DC718" i="1"/>
  <c r="DB718" i="1"/>
  <c r="DA718" i="1"/>
  <c r="CZ718" i="1"/>
  <c r="CY718" i="1"/>
  <c r="CX718" i="1"/>
  <c r="CW718" i="1"/>
  <c r="CV718" i="1"/>
  <c r="CU718" i="1"/>
  <c r="CT718" i="1"/>
  <c r="CS718" i="1"/>
  <c r="CR718" i="1"/>
  <c r="CQ718" i="1"/>
  <c r="CP718" i="1"/>
  <c r="CO718" i="1"/>
  <c r="CN718" i="1"/>
  <c r="CM718" i="1"/>
  <c r="CL718" i="1"/>
  <c r="CK718" i="1"/>
  <c r="CJ718" i="1"/>
  <c r="CI718" i="1"/>
  <c r="CH718" i="1"/>
  <c r="CG718" i="1"/>
  <c r="CF718" i="1"/>
  <c r="CE718" i="1"/>
  <c r="CD718" i="1"/>
  <c r="CC718" i="1"/>
  <c r="CB718" i="1"/>
  <c r="CA718" i="1"/>
  <c r="BZ718" i="1"/>
  <c r="BY718" i="1"/>
  <c r="BX718" i="1"/>
  <c r="BW718" i="1"/>
  <c r="EO717" i="1"/>
  <c r="EN717" i="1"/>
  <c r="EM717" i="1"/>
  <c r="EL717" i="1"/>
  <c r="EK717" i="1"/>
  <c r="EJ717" i="1"/>
  <c r="EI717" i="1"/>
  <c r="EH717" i="1"/>
  <c r="EG717" i="1"/>
  <c r="EF717" i="1"/>
  <c r="EE717" i="1"/>
  <c r="ED717" i="1"/>
  <c r="EC717" i="1"/>
  <c r="EB717" i="1"/>
  <c r="EA717" i="1"/>
  <c r="DZ717" i="1"/>
  <c r="DY717" i="1"/>
  <c r="DX717" i="1"/>
  <c r="DW717" i="1"/>
  <c r="DV717" i="1"/>
  <c r="DU717" i="1"/>
  <c r="DT717" i="1"/>
  <c r="DS717" i="1"/>
  <c r="DR717" i="1"/>
  <c r="DQ717" i="1"/>
  <c r="DP717" i="1"/>
  <c r="DO717" i="1"/>
  <c r="DN717" i="1"/>
  <c r="DM717" i="1"/>
  <c r="DL717" i="1"/>
  <c r="DK717" i="1"/>
  <c r="DJ717" i="1"/>
  <c r="DI717" i="1"/>
  <c r="DH717" i="1"/>
  <c r="DG717" i="1"/>
  <c r="DF717" i="1"/>
  <c r="DE717" i="1"/>
  <c r="DD717" i="1"/>
  <c r="DC717" i="1"/>
  <c r="DB717" i="1"/>
  <c r="DA717" i="1"/>
  <c r="CZ717" i="1"/>
  <c r="CY717" i="1"/>
  <c r="CX717" i="1"/>
  <c r="CW717" i="1"/>
  <c r="CV717" i="1"/>
  <c r="CU717" i="1"/>
  <c r="CT717" i="1"/>
  <c r="CS717" i="1"/>
  <c r="CR717" i="1"/>
  <c r="CQ717" i="1"/>
  <c r="CP717" i="1"/>
  <c r="CO717" i="1"/>
  <c r="CN717" i="1"/>
  <c r="CM717" i="1"/>
  <c r="CL717" i="1"/>
  <c r="CK717" i="1"/>
  <c r="CJ717" i="1"/>
  <c r="CI717" i="1"/>
  <c r="CH717" i="1"/>
  <c r="CG717" i="1"/>
  <c r="CF717" i="1"/>
  <c r="CE717" i="1"/>
  <c r="CD717" i="1"/>
  <c r="CC717" i="1"/>
  <c r="CB717" i="1"/>
  <c r="CA717" i="1"/>
  <c r="BZ717" i="1"/>
  <c r="BY717" i="1"/>
  <c r="BX717" i="1"/>
  <c r="BW717" i="1" s="1"/>
  <c r="EO716" i="1"/>
  <c r="EN716" i="1"/>
  <c r="EM716" i="1"/>
  <c r="EL716" i="1"/>
  <c r="EK716" i="1"/>
  <c r="EJ716" i="1"/>
  <c r="EI716" i="1"/>
  <c r="EH716" i="1"/>
  <c r="EG716" i="1"/>
  <c r="EF716" i="1"/>
  <c r="EE716" i="1"/>
  <c r="ED716" i="1"/>
  <c r="EC716" i="1"/>
  <c r="EB716" i="1"/>
  <c r="EA716" i="1"/>
  <c r="DZ716" i="1"/>
  <c r="DY716" i="1"/>
  <c r="DX716" i="1"/>
  <c r="DW716" i="1"/>
  <c r="DV716" i="1"/>
  <c r="DU716" i="1"/>
  <c r="DT716" i="1"/>
  <c r="DS716" i="1"/>
  <c r="DR716" i="1"/>
  <c r="DQ716" i="1"/>
  <c r="DP716" i="1"/>
  <c r="DO716" i="1"/>
  <c r="DN716" i="1"/>
  <c r="DM716" i="1"/>
  <c r="DL716" i="1"/>
  <c r="DK716" i="1"/>
  <c r="DJ716" i="1"/>
  <c r="DI716" i="1"/>
  <c r="DH716" i="1"/>
  <c r="DG716" i="1"/>
  <c r="DF716" i="1"/>
  <c r="DE716" i="1"/>
  <c r="DD716" i="1"/>
  <c r="DC716" i="1"/>
  <c r="DB716" i="1"/>
  <c r="DA716" i="1"/>
  <c r="CZ716" i="1"/>
  <c r="CY716" i="1"/>
  <c r="CX716" i="1"/>
  <c r="CW716" i="1"/>
  <c r="CV716" i="1"/>
  <c r="CU716" i="1"/>
  <c r="CT716" i="1"/>
  <c r="CS716" i="1"/>
  <c r="CR716" i="1"/>
  <c r="CQ716" i="1"/>
  <c r="CP716" i="1"/>
  <c r="CO716" i="1"/>
  <c r="CN716" i="1"/>
  <c r="CM716" i="1"/>
  <c r="CL716" i="1"/>
  <c r="CK716" i="1"/>
  <c r="CJ716" i="1"/>
  <c r="CI716" i="1"/>
  <c r="CH716" i="1"/>
  <c r="CG716" i="1"/>
  <c r="CF716" i="1"/>
  <c r="CE716" i="1"/>
  <c r="CD716" i="1"/>
  <c r="CC716" i="1"/>
  <c r="CB716" i="1"/>
  <c r="CA716" i="1"/>
  <c r="BZ716" i="1"/>
  <c r="BY716" i="1"/>
  <c r="BX716" i="1"/>
  <c r="BW716" i="1" s="1"/>
  <c r="EO715" i="1"/>
  <c r="EN715" i="1"/>
  <c r="EM715" i="1"/>
  <c r="EL715" i="1"/>
  <c r="EK715" i="1"/>
  <c r="EJ715" i="1"/>
  <c r="EI715" i="1"/>
  <c r="EH715" i="1"/>
  <c r="EG715" i="1"/>
  <c r="EF715" i="1"/>
  <c r="EE715" i="1"/>
  <c r="ED715" i="1"/>
  <c r="EC715" i="1"/>
  <c r="EB715" i="1"/>
  <c r="EA715" i="1"/>
  <c r="DZ715" i="1"/>
  <c r="DY715" i="1"/>
  <c r="DX715" i="1"/>
  <c r="DW715" i="1"/>
  <c r="DV715" i="1"/>
  <c r="DU715" i="1"/>
  <c r="DT715" i="1"/>
  <c r="DS715" i="1"/>
  <c r="DR715" i="1"/>
  <c r="DQ715" i="1"/>
  <c r="DP715" i="1"/>
  <c r="DO715" i="1"/>
  <c r="DN715" i="1"/>
  <c r="DM715" i="1"/>
  <c r="DL715" i="1"/>
  <c r="DK715" i="1"/>
  <c r="DJ715" i="1"/>
  <c r="DI715" i="1"/>
  <c r="DH715" i="1"/>
  <c r="DG715" i="1"/>
  <c r="DF715" i="1"/>
  <c r="DE715" i="1"/>
  <c r="DD715" i="1"/>
  <c r="DC715" i="1"/>
  <c r="DB715" i="1"/>
  <c r="DA715" i="1"/>
  <c r="CZ715" i="1"/>
  <c r="CY715" i="1"/>
  <c r="CX715" i="1"/>
  <c r="CW715" i="1"/>
  <c r="CV715" i="1"/>
  <c r="CU715" i="1"/>
  <c r="CT715" i="1"/>
  <c r="CS715" i="1"/>
  <c r="CR715" i="1"/>
  <c r="CQ715" i="1"/>
  <c r="CP715" i="1"/>
  <c r="CO715" i="1"/>
  <c r="CN715" i="1"/>
  <c r="CM715" i="1"/>
  <c r="CL715" i="1"/>
  <c r="CK715" i="1"/>
  <c r="CJ715" i="1"/>
  <c r="CI715" i="1"/>
  <c r="CH715" i="1"/>
  <c r="CG715" i="1"/>
  <c r="CF715" i="1"/>
  <c r="CE715" i="1"/>
  <c r="CD715" i="1"/>
  <c r="CC715" i="1"/>
  <c r="CB715" i="1"/>
  <c r="CA715" i="1"/>
  <c r="BZ715" i="1"/>
  <c r="BY715" i="1"/>
  <c r="BX715" i="1"/>
  <c r="BW715" i="1" s="1"/>
  <c r="EO714" i="1"/>
  <c r="EN714" i="1"/>
  <c r="EM714" i="1"/>
  <c r="EL714" i="1"/>
  <c r="EK714" i="1"/>
  <c r="EJ714" i="1"/>
  <c r="EI714" i="1"/>
  <c r="EH714" i="1"/>
  <c r="EG714" i="1"/>
  <c r="EF714" i="1"/>
  <c r="EE714" i="1"/>
  <c r="ED714" i="1"/>
  <c r="EC714" i="1"/>
  <c r="EB714" i="1"/>
  <c r="EA714" i="1"/>
  <c r="DZ714" i="1"/>
  <c r="DY714" i="1"/>
  <c r="DX714" i="1"/>
  <c r="DW714" i="1"/>
  <c r="DV714" i="1"/>
  <c r="DU714" i="1"/>
  <c r="DT714" i="1"/>
  <c r="DS714" i="1"/>
  <c r="DR714" i="1"/>
  <c r="DQ714" i="1"/>
  <c r="DP714" i="1"/>
  <c r="DO714" i="1"/>
  <c r="DN714" i="1"/>
  <c r="DM714" i="1"/>
  <c r="DL714" i="1"/>
  <c r="DK714" i="1"/>
  <c r="DJ714" i="1"/>
  <c r="DI714" i="1"/>
  <c r="DH714" i="1"/>
  <c r="DG714" i="1"/>
  <c r="DF714" i="1"/>
  <c r="DE714" i="1"/>
  <c r="DD714" i="1"/>
  <c r="DC714" i="1"/>
  <c r="DB714" i="1"/>
  <c r="DA714" i="1"/>
  <c r="CZ714" i="1"/>
  <c r="CY714" i="1"/>
  <c r="CX714" i="1"/>
  <c r="CW714" i="1"/>
  <c r="CV714" i="1"/>
  <c r="CU714" i="1"/>
  <c r="CT714" i="1"/>
  <c r="CS714" i="1"/>
  <c r="CR714" i="1"/>
  <c r="CQ714" i="1"/>
  <c r="CP714" i="1"/>
  <c r="CO714" i="1"/>
  <c r="CN714" i="1"/>
  <c r="CM714" i="1"/>
  <c r="CL714" i="1"/>
  <c r="CK714" i="1"/>
  <c r="CJ714" i="1"/>
  <c r="CI714" i="1"/>
  <c r="CH714" i="1"/>
  <c r="CG714" i="1"/>
  <c r="CF714" i="1"/>
  <c r="CE714" i="1"/>
  <c r="CD714" i="1"/>
  <c r="CC714" i="1"/>
  <c r="CB714" i="1"/>
  <c r="CA714" i="1"/>
  <c r="BW714" i="1" s="1"/>
  <c r="BZ714" i="1"/>
  <c r="BY714" i="1"/>
  <c r="BX714" i="1"/>
  <c r="EO713" i="1"/>
  <c r="EN713" i="1"/>
  <c r="EM713" i="1"/>
  <c r="EL713" i="1"/>
  <c r="EK713" i="1"/>
  <c r="EJ713" i="1"/>
  <c r="EI713" i="1"/>
  <c r="EH713" i="1"/>
  <c r="EG713" i="1"/>
  <c r="EF713" i="1"/>
  <c r="EE713" i="1"/>
  <c r="ED713" i="1"/>
  <c r="EC713" i="1"/>
  <c r="EB713" i="1"/>
  <c r="EA713" i="1"/>
  <c r="DZ713" i="1"/>
  <c r="DY713" i="1"/>
  <c r="DX713" i="1"/>
  <c r="DW713" i="1"/>
  <c r="DV713" i="1"/>
  <c r="DU713" i="1"/>
  <c r="DT713" i="1"/>
  <c r="DS713" i="1"/>
  <c r="DR713" i="1"/>
  <c r="DQ713" i="1"/>
  <c r="DP713" i="1"/>
  <c r="DO713" i="1"/>
  <c r="DN713" i="1"/>
  <c r="DM713" i="1"/>
  <c r="DL713" i="1"/>
  <c r="DK713" i="1"/>
  <c r="DJ713" i="1"/>
  <c r="DI713" i="1"/>
  <c r="DH713" i="1"/>
  <c r="DG713" i="1"/>
  <c r="DF713" i="1"/>
  <c r="DE713" i="1"/>
  <c r="DD713" i="1"/>
  <c r="DC713" i="1"/>
  <c r="DB713" i="1"/>
  <c r="DA713" i="1"/>
  <c r="CZ713" i="1"/>
  <c r="CY713" i="1"/>
  <c r="CX713" i="1"/>
  <c r="CW713" i="1"/>
  <c r="CV713" i="1"/>
  <c r="CU713" i="1"/>
  <c r="CT713" i="1"/>
  <c r="CS713" i="1"/>
  <c r="CR713" i="1"/>
  <c r="CQ713" i="1"/>
  <c r="CP713" i="1"/>
  <c r="CO713" i="1"/>
  <c r="CN713" i="1"/>
  <c r="CM713" i="1"/>
  <c r="CL713" i="1"/>
  <c r="CK713" i="1"/>
  <c r="CJ713" i="1"/>
  <c r="CI713" i="1"/>
  <c r="CH713" i="1"/>
  <c r="CG713" i="1"/>
  <c r="CF713" i="1"/>
  <c r="CE713" i="1"/>
  <c r="CD713" i="1"/>
  <c r="CC713" i="1"/>
  <c r="CB713" i="1"/>
  <c r="CA713" i="1"/>
  <c r="BZ713" i="1"/>
  <c r="BY713" i="1"/>
  <c r="BX713" i="1"/>
  <c r="BW713" i="1" s="1"/>
  <c r="EO712" i="1"/>
  <c r="EN712" i="1"/>
  <c r="EM712" i="1"/>
  <c r="EL712" i="1"/>
  <c r="EK712" i="1"/>
  <c r="EJ712" i="1"/>
  <c r="EI712" i="1"/>
  <c r="EH712" i="1"/>
  <c r="EG712" i="1"/>
  <c r="EF712" i="1"/>
  <c r="EE712" i="1"/>
  <c r="ED712" i="1"/>
  <c r="EC712" i="1"/>
  <c r="EB712" i="1"/>
  <c r="EA712" i="1"/>
  <c r="DZ712" i="1"/>
  <c r="DY712" i="1"/>
  <c r="DX712" i="1"/>
  <c r="DW712" i="1"/>
  <c r="DV712" i="1"/>
  <c r="DU712" i="1"/>
  <c r="DT712" i="1"/>
  <c r="DS712" i="1"/>
  <c r="DR712" i="1"/>
  <c r="DQ712" i="1"/>
  <c r="DP712" i="1"/>
  <c r="DO712" i="1"/>
  <c r="DN712" i="1"/>
  <c r="DM712" i="1"/>
  <c r="DL712" i="1"/>
  <c r="DK712" i="1"/>
  <c r="DJ712" i="1"/>
  <c r="DI712" i="1"/>
  <c r="DH712" i="1"/>
  <c r="DG712" i="1"/>
  <c r="DF712" i="1"/>
  <c r="DE712" i="1"/>
  <c r="DD712" i="1"/>
  <c r="DC712" i="1"/>
  <c r="DB712" i="1"/>
  <c r="DA712" i="1"/>
  <c r="CZ712" i="1"/>
  <c r="CY712" i="1"/>
  <c r="CX712" i="1"/>
  <c r="CW712" i="1"/>
  <c r="CV712" i="1"/>
  <c r="CU712" i="1"/>
  <c r="CT712" i="1"/>
  <c r="CS712" i="1"/>
  <c r="CR712" i="1"/>
  <c r="CQ712" i="1"/>
  <c r="CP712" i="1"/>
  <c r="CO712" i="1"/>
  <c r="CN712" i="1"/>
  <c r="CM712" i="1"/>
  <c r="CL712" i="1"/>
  <c r="CK712" i="1"/>
  <c r="CJ712" i="1"/>
  <c r="CI712" i="1"/>
  <c r="CH712" i="1"/>
  <c r="CG712" i="1"/>
  <c r="CF712" i="1"/>
  <c r="CE712" i="1"/>
  <c r="CD712" i="1"/>
  <c r="CC712" i="1"/>
  <c r="CB712" i="1"/>
  <c r="CA712" i="1"/>
  <c r="BZ712" i="1"/>
  <c r="BY712" i="1"/>
  <c r="BW712" i="1" s="1"/>
  <c r="BX712" i="1"/>
  <c r="EO711" i="1"/>
  <c r="EN711" i="1"/>
  <c r="EM711" i="1"/>
  <c r="EL711" i="1"/>
  <c r="EK711" i="1"/>
  <c r="EJ711" i="1"/>
  <c r="EI711" i="1"/>
  <c r="EH711" i="1"/>
  <c r="EG711" i="1"/>
  <c r="EF711" i="1"/>
  <c r="EE711" i="1"/>
  <c r="ED711" i="1"/>
  <c r="EC711" i="1"/>
  <c r="EB711" i="1"/>
  <c r="EA711" i="1"/>
  <c r="DZ711" i="1"/>
  <c r="DY711" i="1"/>
  <c r="DX711" i="1"/>
  <c r="DW711" i="1"/>
  <c r="DV711" i="1"/>
  <c r="DU711" i="1"/>
  <c r="DT711" i="1"/>
  <c r="DS711" i="1"/>
  <c r="DR711" i="1"/>
  <c r="DQ711" i="1"/>
  <c r="DP711" i="1"/>
  <c r="DO711" i="1"/>
  <c r="DN711" i="1"/>
  <c r="DM711" i="1"/>
  <c r="DL711" i="1"/>
  <c r="DK711" i="1"/>
  <c r="DJ711" i="1"/>
  <c r="DI711" i="1"/>
  <c r="DH711" i="1"/>
  <c r="DG711" i="1"/>
  <c r="DF711" i="1"/>
  <c r="DE711" i="1"/>
  <c r="DD711" i="1"/>
  <c r="DC711" i="1"/>
  <c r="DB711" i="1"/>
  <c r="DA711" i="1"/>
  <c r="CZ711" i="1"/>
  <c r="CY711" i="1"/>
  <c r="CX711" i="1"/>
  <c r="CW711" i="1"/>
  <c r="CV711" i="1"/>
  <c r="CU711" i="1"/>
  <c r="CT711" i="1"/>
  <c r="CS711" i="1"/>
  <c r="CR711" i="1"/>
  <c r="CQ711" i="1"/>
  <c r="CP711" i="1"/>
  <c r="CO711" i="1"/>
  <c r="CN711" i="1"/>
  <c r="CM711" i="1"/>
  <c r="CL711" i="1"/>
  <c r="CK711" i="1"/>
  <c r="CJ711" i="1"/>
  <c r="CI711" i="1"/>
  <c r="CH711" i="1"/>
  <c r="CG711" i="1"/>
  <c r="CF711" i="1"/>
  <c r="CE711" i="1"/>
  <c r="CD711" i="1"/>
  <c r="CC711" i="1"/>
  <c r="CB711" i="1"/>
  <c r="CA711" i="1"/>
  <c r="BZ711" i="1"/>
  <c r="BY711" i="1"/>
  <c r="BX711" i="1"/>
  <c r="BW711" i="1" s="1"/>
  <c r="EO710" i="1"/>
  <c r="EN710" i="1"/>
  <c r="EM710" i="1"/>
  <c r="EL710" i="1"/>
  <c r="EK710" i="1"/>
  <c r="EJ710" i="1"/>
  <c r="EI710" i="1"/>
  <c r="EH710" i="1"/>
  <c r="EG710" i="1"/>
  <c r="EF710" i="1"/>
  <c r="EE710" i="1"/>
  <c r="ED710" i="1"/>
  <c r="EC710" i="1"/>
  <c r="EB710" i="1"/>
  <c r="EA710" i="1"/>
  <c r="DZ710" i="1"/>
  <c r="DY710" i="1"/>
  <c r="DX710" i="1"/>
  <c r="DW710" i="1"/>
  <c r="DV710" i="1"/>
  <c r="DU710" i="1"/>
  <c r="DT710" i="1"/>
  <c r="DS710" i="1"/>
  <c r="DR710" i="1"/>
  <c r="DQ710" i="1"/>
  <c r="DP710" i="1"/>
  <c r="DO710" i="1"/>
  <c r="DN710" i="1"/>
  <c r="DM710" i="1"/>
  <c r="DL710" i="1"/>
  <c r="DK710" i="1"/>
  <c r="DJ710" i="1"/>
  <c r="DI710" i="1"/>
  <c r="DH710" i="1"/>
  <c r="DG710" i="1"/>
  <c r="DF710" i="1"/>
  <c r="DE710" i="1"/>
  <c r="DD710" i="1"/>
  <c r="DC710" i="1"/>
  <c r="DB710" i="1"/>
  <c r="DA710" i="1"/>
  <c r="CZ710" i="1"/>
  <c r="CY710" i="1"/>
  <c r="CX710" i="1"/>
  <c r="CW710" i="1"/>
  <c r="CV710" i="1"/>
  <c r="CU710" i="1"/>
  <c r="CT710" i="1"/>
  <c r="CS710" i="1"/>
  <c r="CR710" i="1"/>
  <c r="CQ710" i="1"/>
  <c r="CP710" i="1"/>
  <c r="CO710" i="1"/>
  <c r="CN710" i="1"/>
  <c r="CM710" i="1"/>
  <c r="CL710" i="1"/>
  <c r="CK710" i="1"/>
  <c r="CJ710" i="1"/>
  <c r="CI710" i="1"/>
  <c r="CH710" i="1"/>
  <c r="CG710" i="1"/>
  <c r="CF710" i="1"/>
  <c r="CE710" i="1"/>
  <c r="CD710" i="1"/>
  <c r="CC710" i="1"/>
  <c r="CB710" i="1"/>
  <c r="CA710" i="1"/>
  <c r="BZ710" i="1"/>
  <c r="BY710" i="1"/>
  <c r="BX710" i="1"/>
  <c r="BW710" i="1" s="1"/>
  <c r="EO709" i="1"/>
  <c r="EN709" i="1"/>
  <c r="EM709" i="1"/>
  <c r="EL709" i="1"/>
  <c r="EK709" i="1"/>
  <c r="EJ709" i="1"/>
  <c r="EI709" i="1"/>
  <c r="EH709" i="1"/>
  <c r="EG709" i="1"/>
  <c r="EF709" i="1"/>
  <c r="EE709" i="1"/>
  <c r="ED709" i="1"/>
  <c r="EC709" i="1"/>
  <c r="EB709" i="1"/>
  <c r="EA709" i="1"/>
  <c r="DZ709" i="1"/>
  <c r="DY709" i="1"/>
  <c r="DX709" i="1"/>
  <c r="DW709" i="1"/>
  <c r="DV709" i="1"/>
  <c r="DU709" i="1"/>
  <c r="DT709" i="1"/>
  <c r="DS709" i="1"/>
  <c r="DR709" i="1"/>
  <c r="DQ709" i="1"/>
  <c r="DP709" i="1"/>
  <c r="DO709" i="1"/>
  <c r="DN709" i="1"/>
  <c r="DM709" i="1"/>
  <c r="DL709" i="1"/>
  <c r="DK709" i="1"/>
  <c r="DJ709" i="1"/>
  <c r="DI709" i="1"/>
  <c r="DH709" i="1"/>
  <c r="DG709" i="1"/>
  <c r="DF709" i="1"/>
  <c r="DE709" i="1"/>
  <c r="DD709" i="1"/>
  <c r="DC709" i="1"/>
  <c r="DB709" i="1"/>
  <c r="DA709" i="1"/>
  <c r="CZ709" i="1"/>
  <c r="CY709" i="1"/>
  <c r="CX709" i="1"/>
  <c r="CW709" i="1"/>
  <c r="CV709" i="1"/>
  <c r="CU709" i="1"/>
  <c r="CT709" i="1"/>
  <c r="CS709" i="1"/>
  <c r="CR709" i="1"/>
  <c r="CQ709" i="1"/>
  <c r="CP709" i="1"/>
  <c r="CO709" i="1"/>
  <c r="CN709" i="1"/>
  <c r="CM709" i="1"/>
  <c r="CL709" i="1"/>
  <c r="CK709" i="1"/>
  <c r="CJ709" i="1"/>
  <c r="CI709" i="1"/>
  <c r="CH709" i="1"/>
  <c r="CG709" i="1"/>
  <c r="CF709" i="1"/>
  <c r="CE709" i="1"/>
  <c r="CD709" i="1"/>
  <c r="CC709" i="1"/>
  <c r="CB709" i="1"/>
  <c r="CA709" i="1"/>
  <c r="BZ709" i="1"/>
  <c r="BW709" i="1" s="1"/>
  <c r="BY709" i="1"/>
  <c r="BX709" i="1"/>
  <c r="EO708" i="1"/>
  <c r="EN708" i="1"/>
  <c r="EM708" i="1"/>
  <c r="EL708" i="1"/>
  <c r="EK708" i="1"/>
  <c r="EJ708" i="1"/>
  <c r="EI708" i="1"/>
  <c r="EH708" i="1"/>
  <c r="EG708" i="1"/>
  <c r="EF708" i="1"/>
  <c r="EE708" i="1"/>
  <c r="ED708" i="1"/>
  <c r="EC708" i="1"/>
  <c r="EB708" i="1"/>
  <c r="EA708" i="1"/>
  <c r="DZ708" i="1"/>
  <c r="DY708" i="1"/>
  <c r="DX708" i="1"/>
  <c r="DW708" i="1"/>
  <c r="DV708" i="1"/>
  <c r="DU708" i="1"/>
  <c r="DT708" i="1"/>
  <c r="DS708" i="1"/>
  <c r="DR708" i="1"/>
  <c r="DQ708" i="1"/>
  <c r="DP708" i="1"/>
  <c r="DO708" i="1"/>
  <c r="DN708" i="1"/>
  <c r="DM708" i="1"/>
  <c r="DL708" i="1"/>
  <c r="DK708" i="1"/>
  <c r="DJ708" i="1"/>
  <c r="DI708" i="1"/>
  <c r="DH708" i="1"/>
  <c r="DG708" i="1"/>
  <c r="DF708" i="1"/>
  <c r="DE708" i="1"/>
  <c r="DD708" i="1"/>
  <c r="DC708" i="1"/>
  <c r="DB708" i="1"/>
  <c r="DA708" i="1"/>
  <c r="CZ708" i="1"/>
  <c r="CY708" i="1"/>
  <c r="CX708" i="1"/>
  <c r="CW708" i="1"/>
  <c r="CV708" i="1"/>
  <c r="CU708" i="1"/>
  <c r="CT708" i="1"/>
  <c r="CS708" i="1"/>
  <c r="CR708" i="1"/>
  <c r="CQ708" i="1"/>
  <c r="CP708" i="1"/>
  <c r="CO708" i="1"/>
  <c r="CN708" i="1"/>
  <c r="CM708" i="1"/>
  <c r="CL708" i="1"/>
  <c r="CK708" i="1"/>
  <c r="CJ708" i="1"/>
  <c r="CI708" i="1"/>
  <c r="CH708" i="1"/>
  <c r="CG708" i="1"/>
  <c r="CF708" i="1"/>
  <c r="CE708" i="1"/>
  <c r="CD708" i="1"/>
  <c r="CC708" i="1"/>
  <c r="CB708" i="1"/>
  <c r="CA708" i="1"/>
  <c r="BZ708" i="1"/>
  <c r="BY708" i="1"/>
  <c r="BX708" i="1"/>
  <c r="BW708" i="1" s="1"/>
  <c r="EO707" i="1"/>
  <c r="EN707" i="1"/>
  <c r="EM707" i="1"/>
  <c r="EL707" i="1"/>
  <c r="EK707" i="1"/>
  <c r="EJ707" i="1"/>
  <c r="EI707" i="1"/>
  <c r="EH707" i="1"/>
  <c r="EG707" i="1"/>
  <c r="EF707" i="1"/>
  <c r="EE707" i="1"/>
  <c r="ED707" i="1"/>
  <c r="EC707" i="1"/>
  <c r="EB707" i="1"/>
  <c r="EA707" i="1"/>
  <c r="DZ707" i="1"/>
  <c r="DY707" i="1"/>
  <c r="DX707" i="1"/>
  <c r="DW707" i="1"/>
  <c r="DV707" i="1"/>
  <c r="DU707" i="1"/>
  <c r="DT707" i="1"/>
  <c r="DS707" i="1"/>
  <c r="DR707" i="1"/>
  <c r="DQ707" i="1"/>
  <c r="DP707" i="1"/>
  <c r="DO707" i="1"/>
  <c r="DN707" i="1"/>
  <c r="DM707" i="1"/>
  <c r="DL707" i="1"/>
  <c r="DK707" i="1"/>
  <c r="DJ707" i="1"/>
  <c r="DI707" i="1"/>
  <c r="DH707" i="1"/>
  <c r="DG707" i="1"/>
  <c r="DF707" i="1"/>
  <c r="DE707" i="1"/>
  <c r="DD707" i="1"/>
  <c r="DC707" i="1"/>
  <c r="DB707" i="1"/>
  <c r="DA707" i="1"/>
  <c r="CZ707" i="1"/>
  <c r="CY707" i="1"/>
  <c r="CX707" i="1"/>
  <c r="CW707" i="1"/>
  <c r="CV707" i="1"/>
  <c r="CU707" i="1"/>
  <c r="CT707" i="1"/>
  <c r="CS707" i="1"/>
  <c r="CR707" i="1"/>
  <c r="CQ707" i="1"/>
  <c r="CP707" i="1"/>
  <c r="CO707" i="1"/>
  <c r="CN707" i="1"/>
  <c r="CM707" i="1"/>
  <c r="CL707" i="1"/>
  <c r="CK707" i="1"/>
  <c r="CJ707" i="1"/>
  <c r="CI707" i="1"/>
  <c r="CH707" i="1"/>
  <c r="CG707" i="1"/>
  <c r="CF707" i="1"/>
  <c r="CE707" i="1"/>
  <c r="CD707" i="1"/>
  <c r="CC707" i="1"/>
  <c r="CB707" i="1"/>
  <c r="CA707" i="1"/>
  <c r="BZ707" i="1"/>
  <c r="BY707" i="1"/>
  <c r="BX707" i="1"/>
  <c r="BW707" i="1" s="1"/>
  <c r="EO706" i="1"/>
  <c r="EN706" i="1"/>
  <c r="EM706" i="1"/>
  <c r="EL706" i="1"/>
  <c r="EK706" i="1"/>
  <c r="EJ706" i="1"/>
  <c r="EI706" i="1"/>
  <c r="EH706" i="1"/>
  <c r="EG706" i="1"/>
  <c r="EF706" i="1"/>
  <c r="EE706" i="1"/>
  <c r="ED706" i="1"/>
  <c r="EC706" i="1"/>
  <c r="EB706" i="1"/>
  <c r="EA706" i="1"/>
  <c r="DZ706" i="1"/>
  <c r="DY706" i="1"/>
  <c r="DX706" i="1"/>
  <c r="DW706" i="1"/>
  <c r="DV706" i="1"/>
  <c r="DU706" i="1"/>
  <c r="DT706" i="1"/>
  <c r="DS706" i="1"/>
  <c r="DR706" i="1"/>
  <c r="DQ706" i="1"/>
  <c r="DP706" i="1"/>
  <c r="DO706" i="1"/>
  <c r="DN706" i="1"/>
  <c r="DM706" i="1"/>
  <c r="DL706" i="1"/>
  <c r="DK706" i="1"/>
  <c r="DJ706" i="1"/>
  <c r="DI706" i="1"/>
  <c r="DH706" i="1"/>
  <c r="DG706" i="1"/>
  <c r="DF706" i="1"/>
  <c r="DE706" i="1"/>
  <c r="DD706" i="1"/>
  <c r="DC706" i="1"/>
  <c r="DB706" i="1"/>
  <c r="DA706" i="1"/>
  <c r="CZ706" i="1"/>
  <c r="CY706" i="1"/>
  <c r="CX706" i="1"/>
  <c r="CW706" i="1"/>
  <c r="CV706" i="1"/>
  <c r="CU706" i="1"/>
  <c r="CT706" i="1"/>
  <c r="CS706" i="1"/>
  <c r="CR706" i="1"/>
  <c r="CQ706" i="1"/>
  <c r="CP706" i="1"/>
  <c r="CO706" i="1"/>
  <c r="CN706" i="1"/>
  <c r="CM706" i="1"/>
  <c r="CL706" i="1"/>
  <c r="CK706" i="1"/>
  <c r="CJ706" i="1"/>
  <c r="CI706" i="1"/>
  <c r="CH706" i="1"/>
  <c r="CG706" i="1"/>
  <c r="CF706" i="1"/>
  <c r="CE706" i="1"/>
  <c r="CD706" i="1"/>
  <c r="CC706" i="1"/>
  <c r="CB706" i="1"/>
  <c r="CA706" i="1"/>
  <c r="BZ706" i="1"/>
  <c r="BY706" i="1"/>
  <c r="BX706" i="1"/>
  <c r="BW706" i="1"/>
  <c r="EO705" i="1"/>
  <c r="EN705" i="1"/>
  <c r="EM705" i="1"/>
  <c r="EL705" i="1"/>
  <c r="EK705" i="1"/>
  <c r="EJ705" i="1"/>
  <c r="EI705" i="1"/>
  <c r="EH705" i="1"/>
  <c r="EG705" i="1"/>
  <c r="EF705" i="1"/>
  <c r="EE705" i="1"/>
  <c r="ED705" i="1"/>
  <c r="EC705" i="1"/>
  <c r="EB705" i="1"/>
  <c r="EA705" i="1"/>
  <c r="DZ705" i="1"/>
  <c r="DY705" i="1"/>
  <c r="DX705" i="1"/>
  <c r="DW705" i="1"/>
  <c r="DV705" i="1"/>
  <c r="DU705" i="1"/>
  <c r="DT705" i="1"/>
  <c r="DS705" i="1"/>
  <c r="DR705" i="1"/>
  <c r="DQ705" i="1"/>
  <c r="DP705" i="1"/>
  <c r="DO705" i="1"/>
  <c r="DN705" i="1"/>
  <c r="DM705" i="1"/>
  <c r="DL705" i="1"/>
  <c r="DK705" i="1"/>
  <c r="DJ705" i="1"/>
  <c r="DI705" i="1"/>
  <c r="DH705" i="1"/>
  <c r="DG705" i="1"/>
  <c r="DF705" i="1"/>
  <c r="DE705" i="1"/>
  <c r="DD705" i="1"/>
  <c r="DC705" i="1"/>
  <c r="DB705" i="1"/>
  <c r="DA705" i="1"/>
  <c r="CZ705" i="1"/>
  <c r="CY705" i="1"/>
  <c r="CX705" i="1"/>
  <c r="CW705" i="1"/>
  <c r="CV705" i="1"/>
  <c r="CU705" i="1"/>
  <c r="CT705" i="1"/>
  <c r="CS705" i="1"/>
  <c r="CR705" i="1"/>
  <c r="CQ705" i="1"/>
  <c r="CP705" i="1"/>
  <c r="CO705" i="1"/>
  <c r="CN705" i="1"/>
  <c r="CM705" i="1"/>
  <c r="CL705" i="1"/>
  <c r="CK705" i="1"/>
  <c r="CJ705" i="1"/>
  <c r="CI705" i="1"/>
  <c r="CH705" i="1"/>
  <c r="CG705" i="1"/>
  <c r="CF705" i="1"/>
  <c r="CE705" i="1"/>
  <c r="CD705" i="1"/>
  <c r="CC705" i="1"/>
  <c r="CB705" i="1"/>
  <c r="CA705" i="1"/>
  <c r="BZ705" i="1"/>
  <c r="BY705" i="1"/>
  <c r="BX705" i="1"/>
  <c r="BW705" i="1" s="1"/>
  <c r="EO704" i="1"/>
  <c r="EN704" i="1"/>
  <c r="EM704" i="1"/>
  <c r="EL704" i="1"/>
  <c r="EK704" i="1"/>
  <c r="EJ704" i="1"/>
  <c r="EI704" i="1"/>
  <c r="EH704" i="1"/>
  <c r="EG704" i="1"/>
  <c r="EF704" i="1"/>
  <c r="EE704" i="1"/>
  <c r="ED704" i="1"/>
  <c r="EC704" i="1"/>
  <c r="EB704" i="1"/>
  <c r="EA704" i="1"/>
  <c r="DZ704" i="1"/>
  <c r="DY704" i="1"/>
  <c r="DX704" i="1"/>
  <c r="DW704" i="1"/>
  <c r="DV704" i="1"/>
  <c r="DU704" i="1"/>
  <c r="DT704" i="1"/>
  <c r="DS704" i="1"/>
  <c r="DR704" i="1"/>
  <c r="DQ704" i="1"/>
  <c r="DP704" i="1"/>
  <c r="DO704" i="1"/>
  <c r="DN704" i="1"/>
  <c r="DM704" i="1"/>
  <c r="DL704" i="1"/>
  <c r="DK704" i="1"/>
  <c r="DJ704" i="1"/>
  <c r="DI704" i="1"/>
  <c r="DH704" i="1"/>
  <c r="DG704" i="1"/>
  <c r="DF704" i="1"/>
  <c r="DE704" i="1"/>
  <c r="DD704" i="1"/>
  <c r="DC704" i="1"/>
  <c r="DB704" i="1"/>
  <c r="DA704" i="1"/>
  <c r="CZ704" i="1"/>
  <c r="CY704" i="1"/>
  <c r="CX704" i="1"/>
  <c r="CW704" i="1"/>
  <c r="CV704" i="1"/>
  <c r="CU704" i="1"/>
  <c r="CT704" i="1"/>
  <c r="CS704" i="1"/>
  <c r="CR704" i="1"/>
  <c r="CQ704" i="1"/>
  <c r="CP704" i="1"/>
  <c r="CO704" i="1"/>
  <c r="CN704" i="1"/>
  <c r="CM704" i="1"/>
  <c r="CL704" i="1"/>
  <c r="CK704" i="1"/>
  <c r="CJ704" i="1"/>
  <c r="CI704" i="1"/>
  <c r="CH704" i="1"/>
  <c r="CG704" i="1"/>
  <c r="CF704" i="1"/>
  <c r="CE704" i="1"/>
  <c r="CD704" i="1"/>
  <c r="CC704" i="1"/>
  <c r="CB704" i="1"/>
  <c r="CA704" i="1"/>
  <c r="BZ704" i="1"/>
  <c r="BY704" i="1"/>
  <c r="BX704" i="1"/>
  <c r="BW704" i="1" s="1"/>
  <c r="EO703" i="1"/>
  <c r="EN703" i="1"/>
  <c r="EM703" i="1"/>
  <c r="EL703" i="1"/>
  <c r="EK703" i="1"/>
  <c r="EJ703" i="1"/>
  <c r="EI703" i="1"/>
  <c r="EH703" i="1"/>
  <c r="EG703" i="1"/>
  <c r="EF703" i="1"/>
  <c r="EE703" i="1"/>
  <c r="ED703" i="1"/>
  <c r="EC703" i="1"/>
  <c r="EB703" i="1"/>
  <c r="EA703" i="1"/>
  <c r="DZ703" i="1"/>
  <c r="DY703" i="1"/>
  <c r="DX703" i="1"/>
  <c r="DW703" i="1"/>
  <c r="DV703" i="1"/>
  <c r="DU703" i="1"/>
  <c r="DT703" i="1"/>
  <c r="DS703" i="1"/>
  <c r="DR703" i="1"/>
  <c r="DQ703" i="1"/>
  <c r="DP703" i="1"/>
  <c r="DO703" i="1"/>
  <c r="DN703" i="1"/>
  <c r="DM703" i="1"/>
  <c r="DL703" i="1"/>
  <c r="DK703" i="1"/>
  <c r="DJ703" i="1"/>
  <c r="DI703" i="1"/>
  <c r="DH703" i="1"/>
  <c r="DG703" i="1"/>
  <c r="DF703" i="1"/>
  <c r="DE703" i="1"/>
  <c r="DD703" i="1"/>
  <c r="DC703" i="1"/>
  <c r="DB703" i="1"/>
  <c r="DA703" i="1"/>
  <c r="CZ703" i="1"/>
  <c r="CY703" i="1"/>
  <c r="CX703" i="1"/>
  <c r="CW703" i="1"/>
  <c r="CV703" i="1"/>
  <c r="CU703" i="1"/>
  <c r="CT703" i="1"/>
  <c r="CS703" i="1"/>
  <c r="CR703" i="1"/>
  <c r="CQ703" i="1"/>
  <c r="CP703" i="1"/>
  <c r="CO703" i="1"/>
  <c r="CN703" i="1"/>
  <c r="CM703" i="1"/>
  <c r="CL703" i="1"/>
  <c r="CK703" i="1"/>
  <c r="CJ703" i="1"/>
  <c r="CI703" i="1"/>
  <c r="CH703" i="1"/>
  <c r="CG703" i="1"/>
  <c r="CF703" i="1"/>
  <c r="CE703" i="1"/>
  <c r="CD703" i="1"/>
  <c r="CC703" i="1"/>
  <c r="CB703" i="1"/>
  <c r="CA703" i="1"/>
  <c r="BZ703" i="1"/>
  <c r="BY703" i="1"/>
  <c r="BX703" i="1"/>
  <c r="BW703" i="1" s="1"/>
  <c r="EO702" i="1"/>
  <c r="EN702" i="1"/>
  <c r="EM702" i="1"/>
  <c r="EL702" i="1"/>
  <c r="EK702" i="1"/>
  <c r="EJ702" i="1"/>
  <c r="EI702" i="1"/>
  <c r="EH702" i="1"/>
  <c r="EG702" i="1"/>
  <c r="EF702" i="1"/>
  <c r="EE702" i="1"/>
  <c r="ED702" i="1"/>
  <c r="EC702" i="1"/>
  <c r="EB702" i="1"/>
  <c r="EA702" i="1"/>
  <c r="DZ702" i="1"/>
  <c r="DY702" i="1"/>
  <c r="DX702" i="1"/>
  <c r="DW702" i="1"/>
  <c r="DV702" i="1"/>
  <c r="DU702" i="1"/>
  <c r="DT702" i="1"/>
  <c r="DS702" i="1"/>
  <c r="DR702" i="1"/>
  <c r="DQ702" i="1"/>
  <c r="DP702" i="1"/>
  <c r="DO702" i="1"/>
  <c r="DN702" i="1"/>
  <c r="DM702" i="1"/>
  <c r="DL702" i="1"/>
  <c r="DK702" i="1"/>
  <c r="DJ702" i="1"/>
  <c r="DI702" i="1"/>
  <c r="DH702" i="1"/>
  <c r="DG702" i="1"/>
  <c r="DF702" i="1"/>
  <c r="DE702" i="1"/>
  <c r="DD702" i="1"/>
  <c r="DC702" i="1"/>
  <c r="DB702" i="1"/>
  <c r="DA702" i="1"/>
  <c r="CZ702" i="1"/>
  <c r="CY702" i="1"/>
  <c r="CX702" i="1"/>
  <c r="CW702" i="1"/>
  <c r="CV702" i="1"/>
  <c r="CU702" i="1"/>
  <c r="CT702" i="1"/>
  <c r="CS702" i="1"/>
  <c r="CR702" i="1"/>
  <c r="CQ702" i="1"/>
  <c r="CP702" i="1"/>
  <c r="CO702" i="1"/>
  <c r="CN702" i="1"/>
  <c r="CM702" i="1"/>
  <c r="CL702" i="1"/>
  <c r="CK702" i="1"/>
  <c r="CJ702" i="1"/>
  <c r="CI702" i="1"/>
  <c r="CH702" i="1"/>
  <c r="CG702" i="1"/>
  <c r="CF702" i="1"/>
  <c r="CE702" i="1"/>
  <c r="CD702" i="1"/>
  <c r="CC702" i="1"/>
  <c r="CB702" i="1"/>
  <c r="CA702" i="1"/>
  <c r="BZ702" i="1"/>
  <c r="BY702" i="1"/>
  <c r="BW702" i="1" s="1"/>
  <c r="BX702" i="1"/>
  <c r="EO701" i="1"/>
  <c r="EN701" i="1"/>
  <c r="EM701" i="1"/>
  <c r="EL701" i="1"/>
  <c r="EK701" i="1"/>
  <c r="EJ701" i="1"/>
  <c r="EI701" i="1"/>
  <c r="EH701" i="1"/>
  <c r="EG701" i="1"/>
  <c r="EF701" i="1"/>
  <c r="EE701" i="1"/>
  <c r="ED701" i="1"/>
  <c r="EC701" i="1"/>
  <c r="EB701" i="1"/>
  <c r="EA701" i="1"/>
  <c r="DZ701" i="1"/>
  <c r="DY701" i="1"/>
  <c r="DX701" i="1"/>
  <c r="DW701" i="1"/>
  <c r="DV701" i="1"/>
  <c r="DU701" i="1"/>
  <c r="DT701" i="1"/>
  <c r="DS701" i="1"/>
  <c r="DR701" i="1"/>
  <c r="DQ701" i="1"/>
  <c r="DP701" i="1"/>
  <c r="DO701" i="1"/>
  <c r="DN701" i="1"/>
  <c r="DM701" i="1"/>
  <c r="DL701" i="1"/>
  <c r="DK701" i="1"/>
  <c r="DJ701" i="1"/>
  <c r="DI701" i="1"/>
  <c r="DH701" i="1"/>
  <c r="DG701" i="1"/>
  <c r="DF701" i="1"/>
  <c r="DE701" i="1"/>
  <c r="DD701" i="1"/>
  <c r="DC701" i="1"/>
  <c r="DB701" i="1"/>
  <c r="DA701" i="1"/>
  <c r="CZ701" i="1"/>
  <c r="CY701" i="1"/>
  <c r="CX701" i="1"/>
  <c r="CW701" i="1"/>
  <c r="CV701" i="1"/>
  <c r="CU701" i="1"/>
  <c r="CT701" i="1"/>
  <c r="CS701" i="1"/>
  <c r="CR701" i="1"/>
  <c r="CQ701" i="1"/>
  <c r="CP701" i="1"/>
  <c r="CO701" i="1"/>
  <c r="CN701" i="1"/>
  <c r="CM701" i="1"/>
  <c r="CL701" i="1"/>
  <c r="CK701" i="1"/>
  <c r="CJ701" i="1"/>
  <c r="CI701" i="1"/>
  <c r="CH701" i="1"/>
  <c r="CG701" i="1"/>
  <c r="CF701" i="1"/>
  <c r="CE701" i="1"/>
  <c r="CD701" i="1"/>
  <c r="CC701" i="1"/>
  <c r="CB701" i="1"/>
  <c r="CA701" i="1"/>
  <c r="BZ701" i="1"/>
  <c r="BY701" i="1"/>
  <c r="BX701" i="1"/>
  <c r="BW701" i="1" s="1"/>
  <c r="EO700" i="1"/>
  <c r="EN700" i="1"/>
  <c r="EM700" i="1"/>
  <c r="EL700" i="1"/>
  <c r="EK700" i="1"/>
  <c r="EJ700" i="1"/>
  <c r="EI700" i="1"/>
  <c r="EH700" i="1"/>
  <c r="EG700" i="1"/>
  <c r="EF700" i="1"/>
  <c r="EE700" i="1"/>
  <c r="ED700" i="1"/>
  <c r="EC700" i="1"/>
  <c r="EB700" i="1"/>
  <c r="EA700" i="1"/>
  <c r="DZ700" i="1"/>
  <c r="DY700" i="1"/>
  <c r="DX700" i="1"/>
  <c r="DW700" i="1"/>
  <c r="DV700" i="1"/>
  <c r="DU700" i="1"/>
  <c r="DT700" i="1"/>
  <c r="DS700" i="1"/>
  <c r="DR700" i="1"/>
  <c r="DQ700" i="1"/>
  <c r="DP700" i="1"/>
  <c r="DO700" i="1"/>
  <c r="DN700" i="1"/>
  <c r="DM700" i="1"/>
  <c r="DL700" i="1"/>
  <c r="DK700" i="1"/>
  <c r="DJ700" i="1"/>
  <c r="DI700" i="1"/>
  <c r="DH700" i="1"/>
  <c r="DG700" i="1"/>
  <c r="DF700" i="1"/>
  <c r="DE700" i="1"/>
  <c r="DD700" i="1"/>
  <c r="DC700" i="1"/>
  <c r="DB700" i="1"/>
  <c r="DA700" i="1"/>
  <c r="CZ700" i="1"/>
  <c r="CY700" i="1"/>
  <c r="CX700" i="1"/>
  <c r="CW700" i="1"/>
  <c r="CV700" i="1"/>
  <c r="CU700" i="1"/>
  <c r="CT700" i="1"/>
  <c r="CS700" i="1"/>
  <c r="CR700" i="1"/>
  <c r="CQ700" i="1"/>
  <c r="CP700" i="1"/>
  <c r="CO700" i="1"/>
  <c r="CN700" i="1"/>
  <c r="CM700" i="1"/>
  <c r="CL700" i="1"/>
  <c r="CK700" i="1"/>
  <c r="CJ700" i="1"/>
  <c r="CI700" i="1"/>
  <c r="CH700" i="1"/>
  <c r="CG700" i="1"/>
  <c r="CF700" i="1"/>
  <c r="CE700" i="1"/>
  <c r="CD700" i="1"/>
  <c r="CC700" i="1"/>
  <c r="CB700" i="1"/>
  <c r="CA700" i="1"/>
  <c r="BZ700" i="1"/>
  <c r="BY700" i="1"/>
  <c r="BW700" i="1" s="1"/>
  <c r="BX700" i="1"/>
  <c r="EO699" i="1"/>
  <c r="EN699" i="1"/>
  <c r="EM699" i="1"/>
  <c r="EL699" i="1"/>
  <c r="EK699" i="1"/>
  <c r="EJ699" i="1"/>
  <c r="EI699" i="1"/>
  <c r="EH699" i="1"/>
  <c r="EG699" i="1"/>
  <c r="EF699" i="1"/>
  <c r="EE699" i="1"/>
  <c r="ED699" i="1"/>
  <c r="EC699" i="1"/>
  <c r="EB699" i="1"/>
  <c r="EA699" i="1"/>
  <c r="DZ699" i="1"/>
  <c r="DY699" i="1"/>
  <c r="DX699" i="1"/>
  <c r="DW699" i="1"/>
  <c r="DV699" i="1"/>
  <c r="DU699" i="1"/>
  <c r="DT699" i="1"/>
  <c r="DS699" i="1"/>
  <c r="DR699" i="1"/>
  <c r="DQ699" i="1"/>
  <c r="DP699" i="1"/>
  <c r="DO699" i="1"/>
  <c r="DN699" i="1"/>
  <c r="DM699" i="1"/>
  <c r="DL699" i="1"/>
  <c r="DK699" i="1"/>
  <c r="DJ699" i="1"/>
  <c r="DI699" i="1"/>
  <c r="DH699" i="1"/>
  <c r="DG699" i="1"/>
  <c r="DF699" i="1"/>
  <c r="DE699" i="1"/>
  <c r="DD699" i="1"/>
  <c r="DC699" i="1"/>
  <c r="DB699" i="1"/>
  <c r="DA699" i="1"/>
  <c r="CZ699" i="1"/>
  <c r="CY699" i="1"/>
  <c r="CX699" i="1"/>
  <c r="CW699" i="1"/>
  <c r="CV699" i="1"/>
  <c r="CU699" i="1"/>
  <c r="CT699" i="1"/>
  <c r="CS699" i="1"/>
  <c r="CR699" i="1"/>
  <c r="CQ699" i="1"/>
  <c r="CP699" i="1"/>
  <c r="CO699" i="1"/>
  <c r="CN699" i="1"/>
  <c r="CM699" i="1"/>
  <c r="CL699" i="1"/>
  <c r="CK699" i="1"/>
  <c r="CJ699" i="1"/>
  <c r="CI699" i="1"/>
  <c r="CH699" i="1"/>
  <c r="CG699" i="1"/>
  <c r="CF699" i="1"/>
  <c r="CE699" i="1"/>
  <c r="CD699" i="1"/>
  <c r="CC699" i="1"/>
  <c r="CB699" i="1"/>
  <c r="CA699" i="1"/>
  <c r="BZ699" i="1"/>
  <c r="BY699" i="1"/>
  <c r="BX699" i="1"/>
  <c r="BW699" i="1" s="1"/>
  <c r="EO698" i="1"/>
  <c r="EN698" i="1"/>
  <c r="EM698" i="1"/>
  <c r="EL698" i="1"/>
  <c r="EK698" i="1"/>
  <c r="EJ698" i="1"/>
  <c r="EI698" i="1"/>
  <c r="EH698" i="1"/>
  <c r="EG698" i="1"/>
  <c r="EF698" i="1"/>
  <c r="EE698" i="1"/>
  <c r="ED698" i="1"/>
  <c r="EC698" i="1"/>
  <c r="EB698" i="1"/>
  <c r="EA698" i="1"/>
  <c r="DZ698" i="1"/>
  <c r="DY698" i="1"/>
  <c r="DX698" i="1"/>
  <c r="DW698" i="1"/>
  <c r="DV698" i="1"/>
  <c r="DU698" i="1"/>
  <c r="DT698" i="1"/>
  <c r="DS698" i="1"/>
  <c r="DR698" i="1"/>
  <c r="DQ698" i="1"/>
  <c r="DP698" i="1"/>
  <c r="DO698" i="1"/>
  <c r="DN698" i="1"/>
  <c r="DM698" i="1"/>
  <c r="DL698" i="1"/>
  <c r="DK698" i="1"/>
  <c r="DJ698" i="1"/>
  <c r="DI698" i="1"/>
  <c r="DH698" i="1"/>
  <c r="DG698" i="1"/>
  <c r="DF698" i="1"/>
  <c r="DE698" i="1"/>
  <c r="DD698" i="1"/>
  <c r="DC698" i="1"/>
  <c r="DB698" i="1"/>
  <c r="DA698" i="1"/>
  <c r="CZ698" i="1"/>
  <c r="CY698" i="1"/>
  <c r="CX698" i="1"/>
  <c r="CW698" i="1"/>
  <c r="CV698" i="1"/>
  <c r="CU698" i="1"/>
  <c r="CT698" i="1"/>
  <c r="CS698" i="1"/>
  <c r="CR698" i="1"/>
  <c r="CQ698" i="1"/>
  <c r="CP698" i="1"/>
  <c r="CO698" i="1"/>
  <c r="CN698" i="1"/>
  <c r="CM698" i="1"/>
  <c r="CL698" i="1"/>
  <c r="CK698" i="1"/>
  <c r="CJ698" i="1"/>
  <c r="CI698" i="1"/>
  <c r="CH698" i="1"/>
  <c r="CG698" i="1"/>
  <c r="CF698" i="1"/>
  <c r="CE698" i="1"/>
  <c r="CD698" i="1"/>
  <c r="CC698" i="1"/>
  <c r="CB698" i="1"/>
  <c r="CA698" i="1"/>
  <c r="BZ698" i="1"/>
  <c r="BY698" i="1"/>
  <c r="BX698" i="1"/>
  <c r="BW698" i="1" s="1"/>
  <c r="EO697" i="1"/>
  <c r="EN697" i="1"/>
  <c r="EM697" i="1"/>
  <c r="EL697" i="1"/>
  <c r="EK697" i="1"/>
  <c r="EJ697" i="1"/>
  <c r="EI697" i="1"/>
  <c r="EH697" i="1"/>
  <c r="EG697" i="1"/>
  <c r="EF697" i="1"/>
  <c r="EE697" i="1"/>
  <c r="ED697" i="1"/>
  <c r="EC697" i="1"/>
  <c r="EB697" i="1"/>
  <c r="EA697" i="1"/>
  <c r="DZ697" i="1"/>
  <c r="DY697" i="1"/>
  <c r="DX697" i="1"/>
  <c r="DW697" i="1"/>
  <c r="DV697" i="1"/>
  <c r="DU697" i="1"/>
  <c r="DT697" i="1"/>
  <c r="DS697" i="1"/>
  <c r="DR697" i="1"/>
  <c r="DQ697" i="1"/>
  <c r="DP697" i="1"/>
  <c r="DO697" i="1"/>
  <c r="DN697" i="1"/>
  <c r="DM697" i="1"/>
  <c r="DL697" i="1"/>
  <c r="DK697" i="1"/>
  <c r="DJ697" i="1"/>
  <c r="DI697" i="1"/>
  <c r="DH697" i="1"/>
  <c r="DG697" i="1"/>
  <c r="DF697" i="1"/>
  <c r="DE697" i="1"/>
  <c r="DD697" i="1"/>
  <c r="DC697" i="1"/>
  <c r="DB697" i="1"/>
  <c r="DA697" i="1"/>
  <c r="CZ697" i="1"/>
  <c r="CY697" i="1"/>
  <c r="CX697" i="1"/>
  <c r="CW697" i="1"/>
  <c r="CV697" i="1"/>
  <c r="CU697" i="1"/>
  <c r="CT697" i="1"/>
  <c r="CS697" i="1"/>
  <c r="CR697" i="1"/>
  <c r="CQ697" i="1"/>
  <c r="CP697" i="1"/>
  <c r="CO697" i="1"/>
  <c r="CN697" i="1"/>
  <c r="CM697" i="1"/>
  <c r="CL697" i="1"/>
  <c r="CK697" i="1"/>
  <c r="CJ697" i="1"/>
  <c r="CI697" i="1"/>
  <c r="CH697" i="1"/>
  <c r="CG697" i="1"/>
  <c r="CF697" i="1"/>
  <c r="CE697" i="1"/>
  <c r="CD697" i="1"/>
  <c r="CC697" i="1"/>
  <c r="CB697" i="1"/>
  <c r="CA697" i="1"/>
  <c r="BZ697" i="1"/>
  <c r="BW697" i="1" s="1"/>
  <c r="BY697" i="1"/>
  <c r="BX697" i="1"/>
  <c r="EO696" i="1"/>
  <c r="EN696" i="1"/>
  <c r="EM696" i="1"/>
  <c r="EL696" i="1"/>
  <c r="EK696" i="1"/>
  <c r="EJ696" i="1"/>
  <c r="EI696" i="1"/>
  <c r="EH696" i="1"/>
  <c r="EG696" i="1"/>
  <c r="EF696" i="1"/>
  <c r="EE696" i="1"/>
  <c r="ED696" i="1"/>
  <c r="EC696" i="1"/>
  <c r="EB696" i="1"/>
  <c r="EA696" i="1"/>
  <c r="DZ696" i="1"/>
  <c r="DY696" i="1"/>
  <c r="DX696" i="1"/>
  <c r="DW696" i="1"/>
  <c r="DV696" i="1"/>
  <c r="DU696" i="1"/>
  <c r="DT696" i="1"/>
  <c r="DS696" i="1"/>
  <c r="DR696" i="1"/>
  <c r="DQ696" i="1"/>
  <c r="DP696" i="1"/>
  <c r="DO696" i="1"/>
  <c r="DN696" i="1"/>
  <c r="DM696" i="1"/>
  <c r="DL696" i="1"/>
  <c r="DK696" i="1"/>
  <c r="DJ696" i="1"/>
  <c r="DI696" i="1"/>
  <c r="DH696" i="1"/>
  <c r="DG696" i="1"/>
  <c r="DF696" i="1"/>
  <c r="DE696" i="1"/>
  <c r="DD696" i="1"/>
  <c r="DC696" i="1"/>
  <c r="DB696" i="1"/>
  <c r="DA696" i="1"/>
  <c r="CZ696" i="1"/>
  <c r="CY696" i="1"/>
  <c r="CX696" i="1"/>
  <c r="CW696" i="1"/>
  <c r="CV696" i="1"/>
  <c r="CU696" i="1"/>
  <c r="CT696" i="1"/>
  <c r="CS696" i="1"/>
  <c r="CR696" i="1"/>
  <c r="CQ696" i="1"/>
  <c r="CP696" i="1"/>
  <c r="CO696" i="1"/>
  <c r="CN696" i="1"/>
  <c r="CM696" i="1"/>
  <c r="CL696" i="1"/>
  <c r="CK696" i="1"/>
  <c r="CJ696" i="1"/>
  <c r="CI696" i="1"/>
  <c r="CH696" i="1"/>
  <c r="CG696" i="1"/>
  <c r="CF696" i="1"/>
  <c r="CE696" i="1"/>
  <c r="CD696" i="1"/>
  <c r="CC696" i="1"/>
  <c r="CB696" i="1"/>
  <c r="CA696" i="1"/>
  <c r="BZ696" i="1"/>
  <c r="BY696" i="1"/>
  <c r="BX696" i="1"/>
  <c r="BW696" i="1" s="1"/>
  <c r="EO695" i="1"/>
  <c r="EN695" i="1"/>
  <c r="EM695" i="1"/>
  <c r="EL695" i="1"/>
  <c r="EK695" i="1"/>
  <c r="EJ695" i="1"/>
  <c r="EI695" i="1"/>
  <c r="EH695" i="1"/>
  <c r="EG695" i="1"/>
  <c r="EF695" i="1"/>
  <c r="EE695" i="1"/>
  <c r="ED695" i="1"/>
  <c r="EC695" i="1"/>
  <c r="EB695" i="1"/>
  <c r="EA695" i="1"/>
  <c r="DZ695" i="1"/>
  <c r="DY695" i="1"/>
  <c r="DX695" i="1"/>
  <c r="DW695" i="1"/>
  <c r="DV695" i="1"/>
  <c r="DU695" i="1"/>
  <c r="DT695" i="1"/>
  <c r="DS695" i="1"/>
  <c r="DR695" i="1"/>
  <c r="DQ695" i="1"/>
  <c r="DP695" i="1"/>
  <c r="DO695" i="1"/>
  <c r="DN695" i="1"/>
  <c r="DM695" i="1"/>
  <c r="DL695" i="1"/>
  <c r="DK695" i="1"/>
  <c r="DJ695" i="1"/>
  <c r="DI695" i="1"/>
  <c r="DH695" i="1"/>
  <c r="DG695" i="1"/>
  <c r="DF695" i="1"/>
  <c r="DE695" i="1"/>
  <c r="DD695" i="1"/>
  <c r="DC695" i="1"/>
  <c r="DB695" i="1"/>
  <c r="DA695" i="1"/>
  <c r="CZ695" i="1"/>
  <c r="CY695" i="1"/>
  <c r="CX695" i="1"/>
  <c r="CW695" i="1"/>
  <c r="CV695" i="1"/>
  <c r="CU695" i="1"/>
  <c r="CT695" i="1"/>
  <c r="CS695" i="1"/>
  <c r="CR695" i="1"/>
  <c r="CQ695" i="1"/>
  <c r="CP695" i="1"/>
  <c r="CO695" i="1"/>
  <c r="CN695" i="1"/>
  <c r="CM695" i="1"/>
  <c r="CL695" i="1"/>
  <c r="CK695" i="1"/>
  <c r="CJ695" i="1"/>
  <c r="CI695" i="1"/>
  <c r="CH695" i="1"/>
  <c r="CG695" i="1"/>
  <c r="CF695" i="1"/>
  <c r="CE695" i="1"/>
  <c r="CD695" i="1"/>
  <c r="CC695" i="1"/>
  <c r="CB695" i="1"/>
  <c r="CA695" i="1"/>
  <c r="BZ695" i="1"/>
  <c r="BY695" i="1"/>
  <c r="BX695" i="1"/>
  <c r="BW695" i="1" s="1"/>
  <c r="EO694" i="1"/>
  <c r="EN694" i="1"/>
  <c r="EM694" i="1"/>
  <c r="EL694" i="1"/>
  <c r="EK694" i="1"/>
  <c r="EJ694" i="1"/>
  <c r="EI694" i="1"/>
  <c r="EH694" i="1"/>
  <c r="EG694" i="1"/>
  <c r="EF694" i="1"/>
  <c r="EE694" i="1"/>
  <c r="ED694" i="1"/>
  <c r="EC694" i="1"/>
  <c r="EB694" i="1"/>
  <c r="EA694" i="1"/>
  <c r="DZ694" i="1"/>
  <c r="DY694" i="1"/>
  <c r="DX694" i="1"/>
  <c r="DW694" i="1"/>
  <c r="DV694" i="1"/>
  <c r="DU694" i="1"/>
  <c r="DT694" i="1"/>
  <c r="DS694" i="1"/>
  <c r="DR694" i="1"/>
  <c r="DQ694" i="1"/>
  <c r="DP694" i="1"/>
  <c r="DO694" i="1"/>
  <c r="DN694" i="1"/>
  <c r="DM694" i="1"/>
  <c r="DL694" i="1"/>
  <c r="DK694" i="1"/>
  <c r="DJ694" i="1"/>
  <c r="DI694" i="1"/>
  <c r="DH694" i="1"/>
  <c r="DG694" i="1"/>
  <c r="DF694" i="1"/>
  <c r="DE694" i="1"/>
  <c r="DD694" i="1"/>
  <c r="DC694" i="1"/>
  <c r="DB694" i="1"/>
  <c r="DA694" i="1"/>
  <c r="CZ694" i="1"/>
  <c r="CY694" i="1"/>
  <c r="CX694" i="1"/>
  <c r="CW694" i="1"/>
  <c r="CV694" i="1"/>
  <c r="CU694" i="1"/>
  <c r="CT694" i="1"/>
  <c r="CS694" i="1"/>
  <c r="CR694" i="1"/>
  <c r="CQ694" i="1"/>
  <c r="CP694" i="1"/>
  <c r="CO694" i="1"/>
  <c r="CN694" i="1"/>
  <c r="CM694" i="1"/>
  <c r="CL694" i="1"/>
  <c r="CK694" i="1"/>
  <c r="CJ694" i="1"/>
  <c r="CI694" i="1"/>
  <c r="CH694" i="1"/>
  <c r="CG694" i="1"/>
  <c r="CF694" i="1"/>
  <c r="CE694" i="1"/>
  <c r="CD694" i="1"/>
  <c r="CC694" i="1"/>
  <c r="CB694" i="1"/>
  <c r="CA694" i="1"/>
  <c r="BZ694" i="1"/>
  <c r="BY694" i="1"/>
  <c r="BX694" i="1"/>
  <c r="BW694" i="1"/>
  <c r="EO693" i="1"/>
  <c r="EN693" i="1"/>
  <c r="EM693" i="1"/>
  <c r="EL693" i="1"/>
  <c r="EK693" i="1"/>
  <c r="EJ693" i="1"/>
  <c r="EI693" i="1"/>
  <c r="EH693" i="1"/>
  <c r="EG693" i="1"/>
  <c r="EF693" i="1"/>
  <c r="EE693" i="1"/>
  <c r="ED693" i="1"/>
  <c r="EC693" i="1"/>
  <c r="EB693" i="1"/>
  <c r="EA693" i="1"/>
  <c r="DZ693" i="1"/>
  <c r="DY693" i="1"/>
  <c r="DX693" i="1"/>
  <c r="DW693" i="1"/>
  <c r="DV693" i="1"/>
  <c r="DU693" i="1"/>
  <c r="DT693" i="1"/>
  <c r="DS693" i="1"/>
  <c r="DR693" i="1"/>
  <c r="DQ693" i="1"/>
  <c r="DP693" i="1"/>
  <c r="DO693" i="1"/>
  <c r="DN693" i="1"/>
  <c r="DM693" i="1"/>
  <c r="DL693" i="1"/>
  <c r="DK693" i="1"/>
  <c r="DJ693" i="1"/>
  <c r="DI693" i="1"/>
  <c r="DH693" i="1"/>
  <c r="DG693" i="1"/>
  <c r="DF693" i="1"/>
  <c r="DE693" i="1"/>
  <c r="DD693" i="1"/>
  <c r="DC693" i="1"/>
  <c r="DB693" i="1"/>
  <c r="DA693" i="1"/>
  <c r="CZ693" i="1"/>
  <c r="CY693" i="1"/>
  <c r="CX693" i="1"/>
  <c r="CW693" i="1"/>
  <c r="CV693" i="1"/>
  <c r="CU693" i="1"/>
  <c r="CT693" i="1"/>
  <c r="CS693" i="1"/>
  <c r="CR693" i="1"/>
  <c r="CQ693" i="1"/>
  <c r="CP693" i="1"/>
  <c r="CO693" i="1"/>
  <c r="CN693" i="1"/>
  <c r="CM693" i="1"/>
  <c r="CL693" i="1"/>
  <c r="CK693" i="1"/>
  <c r="CJ693" i="1"/>
  <c r="CI693" i="1"/>
  <c r="CH693" i="1"/>
  <c r="CG693" i="1"/>
  <c r="CF693" i="1"/>
  <c r="CE693" i="1"/>
  <c r="CD693" i="1"/>
  <c r="CC693" i="1"/>
  <c r="CB693" i="1"/>
  <c r="CA693" i="1"/>
  <c r="BZ693" i="1"/>
  <c r="BY693" i="1"/>
  <c r="BX693" i="1"/>
  <c r="BW693" i="1" s="1"/>
  <c r="EO692" i="1"/>
  <c r="EN692" i="1"/>
  <c r="EM692" i="1"/>
  <c r="EL692" i="1"/>
  <c r="EK692" i="1"/>
  <c r="EJ692" i="1"/>
  <c r="EI692" i="1"/>
  <c r="EH692" i="1"/>
  <c r="EG692" i="1"/>
  <c r="EF692" i="1"/>
  <c r="EE692" i="1"/>
  <c r="ED692" i="1"/>
  <c r="EC692" i="1"/>
  <c r="EB692" i="1"/>
  <c r="EA692" i="1"/>
  <c r="DZ692" i="1"/>
  <c r="DY692" i="1"/>
  <c r="DX692" i="1"/>
  <c r="DW692" i="1"/>
  <c r="DV692" i="1"/>
  <c r="DU692" i="1"/>
  <c r="DT692" i="1"/>
  <c r="DS692" i="1"/>
  <c r="DR692" i="1"/>
  <c r="DQ692" i="1"/>
  <c r="DP692" i="1"/>
  <c r="DO692" i="1"/>
  <c r="DN692" i="1"/>
  <c r="DM692" i="1"/>
  <c r="DL692" i="1"/>
  <c r="DK692" i="1"/>
  <c r="DJ692" i="1"/>
  <c r="DI692" i="1"/>
  <c r="DH692" i="1"/>
  <c r="DG692" i="1"/>
  <c r="DF692" i="1"/>
  <c r="DE692" i="1"/>
  <c r="DD692" i="1"/>
  <c r="DC692" i="1"/>
  <c r="DB692" i="1"/>
  <c r="DA692" i="1"/>
  <c r="CZ692" i="1"/>
  <c r="CY692" i="1"/>
  <c r="CX692" i="1"/>
  <c r="CW692" i="1"/>
  <c r="CV692" i="1"/>
  <c r="CU692" i="1"/>
  <c r="CT692" i="1"/>
  <c r="CS692" i="1"/>
  <c r="CR692" i="1"/>
  <c r="CQ692" i="1"/>
  <c r="CP692" i="1"/>
  <c r="CO692" i="1"/>
  <c r="CN692" i="1"/>
  <c r="CM692" i="1"/>
  <c r="CL692" i="1"/>
  <c r="CK692" i="1"/>
  <c r="CJ692" i="1"/>
  <c r="CI692" i="1"/>
  <c r="CH692" i="1"/>
  <c r="CG692" i="1"/>
  <c r="CF692" i="1"/>
  <c r="CE692" i="1"/>
  <c r="CD692" i="1"/>
  <c r="CC692" i="1"/>
  <c r="CB692" i="1"/>
  <c r="CA692" i="1"/>
  <c r="BZ692" i="1"/>
  <c r="BY692" i="1"/>
  <c r="BX692" i="1"/>
  <c r="BW692" i="1" s="1"/>
  <c r="EO691" i="1"/>
  <c r="EN691" i="1"/>
  <c r="EM691" i="1"/>
  <c r="EL691" i="1"/>
  <c r="EK691" i="1"/>
  <c r="EJ691" i="1"/>
  <c r="EI691" i="1"/>
  <c r="EH691" i="1"/>
  <c r="EG691" i="1"/>
  <c r="EF691" i="1"/>
  <c r="EE691" i="1"/>
  <c r="ED691" i="1"/>
  <c r="EC691" i="1"/>
  <c r="EB691" i="1"/>
  <c r="EA691" i="1"/>
  <c r="DZ691" i="1"/>
  <c r="DY691" i="1"/>
  <c r="DX691" i="1"/>
  <c r="DW691" i="1"/>
  <c r="DV691" i="1"/>
  <c r="DU691" i="1"/>
  <c r="DT691" i="1"/>
  <c r="DS691" i="1"/>
  <c r="DR691" i="1"/>
  <c r="DQ691" i="1"/>
  <c r="DP691" i="1"/>
  <c r="DO691" i="1"/>
  <c r="DN691" i="1"/>
  <c r="DM691" i="1"/>
  <c r="DL691" i="1"/>
  <c r="DK691" i="1"/>
  <c r="DJ691" i="1"/>
  <c r="DI691" i="1"/>
  <c r="DH691" i="1"/>
  <c r="DG691" i="1"/>
  <c r="DF691" i="1"/>
  <c r="DE691" i="1"/>
  <c r="DD691" i="1"/>
  <c r="DC691" i="1"/>
  <c r="DB691" i="1"/>
  <c r="DA691" i="1"/>
  <c r="CZ691" i="1"/>
  <c r="CY691" i="1"/>
  <c r="CX691" i="1"/>
  <c r="CW691" i="1"/>
  <c r="CV691" i="1"/>
  <c r="CU691" i="1"/>
  <c r="CT691" i="1"/>
  <c r="CS691" i="1"/>
  <c r="CR691" i="1"/>
  <c r="CQ691" i="1"/>
  <c r="CP691" i="1"/>
  <c r="CO691" i="1"/>
  <c r="CN691" i="1"/>
  <c r="CM691" i="1"/>
  <c r="CL691" i="1"/>
  <c r="CK691" i="1"/>
  <c r="CJ691" i="1"/>
  <c r="CI691" i="1"/>
  <c r="CH691" i="1"/>
  <c r="CG691" i="1"/>
  <c r="CF691" i="1"/>
  <c r="CE691" i="1"/>
  <c r="CD691" i="1"/>
  <c r="CC691" i="1"/>
  <c r="CB691" i="1"/>
  <c r="CA691" i="1"/>
  <c r="BZ691" i="1"/>
  <c r="BY691" i="1"/>
  <c r="BX691" i="1"/>
  <c r="BW691" i="1" s="1"/>
  <c r="EO690" i="1"/>
  <c r="EN690" i="1"/>
  <c r="EM690" i="1"/>
  <c r="EL690" i="1"/>
  <c r="EK690" i="1"/>
  <c r="EJ690" i="1"/>
  <c r="EI690" i="1"/>
  <c r="EH690" i="1"/>
  <c r="EG690" i="1"/>
  <c r="EF690" i="1"/>
  <c r="EE690" i="1"/>
  <c r="ED690" i="1"/>
  <c r="EC690" i="1"/>
  <c r="EB690" i="1"/>
  <c r="EA690" i="1"/>
  <c r="DZ690" i="1"/>
  <c r="DY690" i="1"/>
  <c r="DX690" i="1"/>
  <c r="DW690" i="1"/>
  <c r="DV690" i="1"/>
  <c r="DU690" i="1"/>
  <c r="DT690" i="1"/>
  <c r="DS690" i="1"/>
  <c r="DR690" i="1"/>
  <c r="DQ690" i="1"/>
  <c r="DP690" i="1"/>
  <c r="DO690" i="1"/>
  <c r="DN690" i="1"/>
  <c r="DM690" i="1"/>
  <c r="DL690" i="1"/>
  <c r="DK690" i="1"/>
  <c r="DJ690" i="1"/>
  <c r="DI690" i="1"/>
  <c r="DH690" i="1"/>
  <c r="DG690" i="1"/>
  <c r="DF690" i="1"/>
  <c r="DE690" i="1"/>
  <c r="DD690" i="1"/>
  <c r="DC690" i="1"/>
  <c r="DB690" i="1"/>
  <c r="DA690" i="1"/>
  <c r="CZ690" i="1"/>
  <c r="CY690" i="1"/>
  <c r="CX690" i="1"/>
  <c r="CW690" i="1"/>
  <c r="CV690" i="1"/>
  <c r="CU690" i="1"/>
  <c r="CT690" i="1"/>
  <c r="CS690" i="1"/>
  <c r="CR690" i="1"/>
  <c r="CQ690" i="1"/>
  <c r="CP690" i="1"/>
  <c r="CO690" i="1"/>
  <c r="CN690" i="1"/>
  <c r="CM690" i="1"/>
  <c r="CL690" i="1"/>
  <c r="CK690" i="1"/>
  <c r="CJ690" i="1"/>
  <c r="CI690" i="1"/>
  <c r="CH690" i="1"/>
  <c r="CG690" i="1"/>
  <c r="CF690" i="1"/>
  <c r="CE690" i="1"/>
  <c r="CD690" i="1"/>
  <c r="CC690" i="1"/>
  <c r="CB690" i="1"/>
  <c r="CA690" i="1"/>
  <c r="BZ690" i="1"/>
  <c r="BY690" i="1"/>
  <c r="BW690" i="1" s="1"/>
  <c r="BX690" i="1"/>
  <c r="EO689" i="1"/>
  <c r="EN689" i="1"/>
  <c r="EM689" i="1"/>
  <c r="EL689" i="1"/>
  <c r="EK689" i="1"/>
  <c r="EJ689" i="1"/>
  <c r="EI689" i="1"/>
  <c r="EH689" i="1"/>
  <c r="EG689" i="1"/>
  <c r="EF689" i="1"/>
  <c r="EE689" i="1"/>
  <c r="ED689" i="1"/>
  <c r="EC689" i="1"/>
  <c r="EB689" i="1"/>
  <c r="EA689" i="1"/>
  <c r="DZ689" i="1"/>
  <c r="DY689" i="1"/>
  <c r="DX689" i="1"/>
  <c r="DW689" i="1"/>
  <c r="DV689" i="1"/>
  <c r="DU689" i="1"/>
  <c r="DT689" i="1"/>
  <c r="DS689" i="1"/>
  <c r="DR689" i="1"/>
  <c r="DQ689" i="1"/>
  <c r="DP689" i="1"/>
  <c r="DO689" i="1"/>
  <c r="DN689" i="1"/>
  <c r="DM689" i="1"/>
  <c r="DL689" i="1"/>
  <c r="DK689" i="1"/>
  <c r="DJ689" i="1"/>
  <c r="DI689" i="1"/>
  <c r="DH689" i="1"/>
  <c r="DG689" i="1"/>
  <c r="DF689" i="1"/>
  <c r="DE689" i="1"/>
  <c r="DD689" i="1"/>
  <c r="DC689" i="1"/>
  <c r="DB689" i="1"/>
  <c r="DA689" i="1"/>
  <c r="CZ689" i="1"/>
  <c r="CY689" i="1"/>
  <c r="CX689" i="1"/>
  <c r="CW689" i="1"/>
  <c r="CV689" i="1"/>
  <c r="CU689" i="1"/>
  <c r="CT689" i="1"/>
  <c r="CS689" i="1"/>
  <c r="CR689" i="1"/>
  <c r="CQ689" i="1"/>
  <c r="CP689" i="1"/>
  <c r="CO689" i="1"/>
  <c r="CN689" i="1"/>
  <c r="CM689" i="1"/>
  <c r="CL689" i="1"/>
  <c r="CK689" i="1"/>
  <c r="CJ689" i="1"/>
  <c r="CI689" i="1"/>
  <c r="CH689" i="1"/>
  <c r="CG689" i="1"/>
  <c r="CF689" i="1"/>
  <c r="CE689" i="1"/>
  <c r="CD689" i="1"/>
  <c r="CC689" i="1"/>
  <c r="CB689" i="1"/>
  <c r="CA689" i="1"/>
  <c r="BZ689" i="1"/>
  <c r="BY689" i="1"/>
  <c r="BX689" i="1"/>
  <c r="BW689" i="1" s="1"/>
  <c r="EO688" i="1"/>
  <c r="EN688" i="1"/>
  <c r="EM688" i="1"/>
  <c r="EL688" i="1"/>
  <c r="EK688" i="1"/>
  <c r="EJ688" i="1"/>
  <c r="EI688" i="1"/>
  <c r="EH688" i="1"/>
  <c r="EG688" i="1"/>
  <c r="EF688" i="1"/>
  <c r="EE688" i="1"/>
  <c r="ED688" i="1"/>
  <c r="EC688" i="1"/>
  <c r="EB688" i="1"/>
  <c r="EA688" i="1"/>
  <c r="DZ688" i="1"/>
  <c r="DY688" i="1"/>
  <c r="DX688" i="1"/>
  <c r="DW688" i="1"/>
  <c r="DV688" i="1"/>
  <c r="DU688" i="1"/>
  <c r="DT688" i="1"/>
  <c r="DS688" i="1"/>
  <c r="DR688" i="1"/>
  <c r="DQ688" i="1"/>
  <c r="DP688" i="1"/>
  <c r="DO688" i="1"/>
  <c r="DN688" i="1"/>
  <c r="DM688" i="1"/>
  <c r="DL688" i="1"/>
  <c r="DK688" i="1"/>
  <c r="DJ688" i="1"/>
  <c r="DI688" i="1"/>
  <c r="DH688" i="1"/>
  <c r="DG688" i="1"/>
  <c r="DF688" i="1"/>
  <c r="DE688" i="1"/>
  <c r="DD688" i="1"/>
  <c r="DC688" i="1"/>
  <c r="DB688" i="1"/>
  <c r="DA688" i="1"/>
  <c r="CZ688" i="1"/>
  <c r="CY688" i="1"/>
  <c r="CX688" i="1"/>
  <c r="CW688" i="1"/>
  <c r="CV688" i="1"/>
  <c r="CU688" i="1"/>
  <c r="CT688" i="1"/>
  <c r="CS688" i="1"/>
  <c r="CR688" i="1"/>
  <c r="CQ688" i="1"/>
  <c r="CP688" i="1"/>
  <c r="CO688" i="1"/>
  <c r="CN688" i="1"/>
  <c r="CM688" i="1"/>
  <c r="CL688" i="1"/>
  <c r="CK688" i="1"/>
  <c r="CJ688" i="1"/>
  <c r="CI688" i="1"/>
  <c r="CH688" i="1"/>
  <c r="CG688" i="1"/>
  <c r="CF688" i="1"/>
  <c r="CE688" i="1"/>
  <c r="CD688" i="1"/>
  <c r="CC688" i="1"/>
  <c r="CB688" i="1"/>
  <c r="CA688" i="1"/>
  <c r="BZ688" i="1"/>
  <c r="BY688" i="1"/>
  <c r="BW688" i="1" s="1"/>
  <c r="BX688" i="1"/>
  <c r="EO687" i="1"/>
  <c r="EN687" i="1"/>
  <c r="EM687" i="1"/>
  <c r="EL687" i="1"/>
  <c r="EK687" i="1"/>
  <c r="EJ687" i="1"/>
  <c r="EI687" i="1"/>
  <c r="EH687" i="1"/>
  <c r="EG687" i="1"/>
  <c r="EF687" i="1"/>
  <c r="EE687" i="1"/>
  <c r="ED687" i="1"/>
  <c r="EC687" i="1"/>
  <c r="EB687" i="1"/>
  <c r="EA687" i="1"/>
  <c r="DZ687" i="1"/>
  <c r="DY687" i="1"/>
  <c r="DX687" i="1"/>
  <c r="DW687" i="1"/>
  <c r="DV687" i="1"/>
  <c r="DU687" i="1"/>
  <c r="DT687" i="1"/>
  <c r="DS687" i="1"/>
  <c r="DR687" i="1"/>
  <c r="DQ687" i="1"/>
  <c r="DP687" i="1"/>
  <c r="DO687" i="1"/>
  <c r="DN687" i="1"/>
  <c r="DM687" i="1"/>
  <c r="DL687" i="1"/>
  <c r="DK687" i="1"/>
  <c r="DJ687" i="1"/>
  <c r="DI687" i="1"/>
  <c r="DH687" i="1"/>
  <c r="DG687" i="1"/>
  <c r="DF687" i="1"/>
  <c r="DE687" i="1"/>
  <c r="DD687" i="1"/>
  <c r="DC687" i="1"/>
  <c r="DB687" i="1"/>
  <c r="DA687" i="1"/>
  <c r="CZ687" i="1"/>
  <c r="CY687" i="1"/>
  <c r="CX687" i="1"/>
  <c r="CW687" i="1"/>
  <c r="CV687" i="1"/>
  <c r="CU687" i="1"/>
  <c r="CT687" i="1"/>
  <c r="CS687" i="1"/>
  <c r="CR687" i="1"/>
  <c r="CQ687" i="1"/>
  <c r="CP687" i="1"/>
  <c r="CO687" i="1"/>
  <c r="CN687" i="1"/>
  <c r="CM687" i="1"/>
  <c r="CL687" i="1"/>
  <c r="CK687" i="1"/>
  <c r="CJ687" i="1"/>
  <c r="CI687" i="1"/>
  <c r="CH687" i="1"/>
  <c r="CG687" i="1"/>
  <c r="CF687" i="1"/>
  <c r="CE687" i="1"/>
  <c r="CD687" i="1"/>
  <c r="CC687" i="1"/>
  <c r="CB687" i="1"/>
  <c r="CA687" i="1"/>
  <c r="BZ687" i="1"/>
  <c r="BY687" i="1"/>
  <c r="BX687" i="1"/>
  <c r="BW687" i="1" s="1"/>
  <c r="EO686" i="1"/>
  <c r="EN686" i="1"/>
  <c r="EM686" i="1"/>
  <c r="EL686" i="1"/>
  <c r="EK686" i="1"/>
  <c r="EJ686" i="1"/>
  <c r="EI686" i="1"/>
  <c r="EH686" i="1"/>
  <c r="EG686" i="1"/>
  <c r="EF686" i="1"/>
  <c r="EE686" i="1"/>
  <c r="ED686" i="1"/>
  <c r="EC686" i="1"/>
  <c r="EB686" i="1"/>
  <c r="EA686" i="1"/>
  <c r="DZ686" i="1"/>
  <c r="DY686" i="1"/>
  <c r="DX686" i="1"/>
  <c r="DW686" i="1"/>
  <c r="DV686" i="1"/>
  <c r="DU686" i="1"/>
  <c r="DT686" i="1"/>
  <c r="DS686" i="1"/>
  <c r="DR686" i="1"/>
  <c r="DQ686" i="1"/>
  <c r="DP686" i="1"/>
  <c r="DO686" i="1"/>
  <c r="DN686" i="1"/>
  <c r="DM686" i="1"/>
  <c r="DL686" i="1"/>
  <c r="DK686" i="1"/>
  <c r="DJ686" i="1"/>
  <c r="DI686" i="1"/>
  <c r="DH686" i="1"/>
  <c r="DG686" i="1"/>
  <c r="DF686" i="1"/>
  <c r="DE686" i="1"/>
  <c r="DD686" i="1"/>
  <c r="DC686" i="1"/>
  <c r="DB686" i="1"/>
  <c r="DA686" i="1"/>
  <c r="CZ686" i="1"/>
  <c r="CY686" i="1"/>
  <c r="CX686" i="1"/>
  <c r="CW686" i="1"/>
  <c r="CV686" i="1"/>
  <c r="CU686" i="1"/>
  <c r="CT686" i="1"/>
  <c r="CS686" i="1"/>
  <c r="CR686" i="1"/>
  <c r="CQ686" i="1"/>
  <c r="CP686" i="1"/>
  <c r="CO686" i="1"/>
  <c r="CN686" i="1"/>
  <c r="CM686" i="1"/>
  <c r="CL686" i="1"/>
  <c r="CK686" i="1"/>
  <c r="CJ686" i="1"/>
  <c r="CI686" i="1"/>
  <c r="CH686" i="1"/>
  <c r="CG686" i="1"/>
  <c r="CF686" i="1"/>
  <c r="CE686" i="1"/>
  <c r="CD686" i="1"/>
  <c r="CC686" i="1"/>
  <c r="CB686" i="1"/>
  <c r="CA686" i="1"/>
  <c r="BZ686" i="1"/>
  <c r="BY686" i="1"/>
  <c r="BX686" i="1"/>
  <c r="BW686" i="1" s="1"/>
  <c r="EO685" i="1"/>
  <c r="EN685" i="1"/>
  <c r="EM685" i="1"/>
  <c r="EL685" i="1"/>
  <c r="EK685" i="1"/>
  <c r="EJ685" i="1"/>
  <c r="EI685" i="1"/>
  <c r="EH685" i="1"/>
  <c r="EG685" i="1"/>
  <c r="EF685" i="1"/>
  <c r="EE685" i="1"/>
  <c r="ED685" i="1"/>
  <c r="EC685" i="1"/>
  <c r="EB685" i="1"/>
  <c r="EA685" i="1"/>
  <c r="DZ685" i="1"/>
  <c r="DY685" i="1"/>
  <c r="DX685" i="1"/>
  <c r="DW685" i="1"/>
  <c r="DV685" i="1"/>
  <c r="DU685" i="1"/>
  <c r="DT685" i="1"/>
  <c r="DS685" i="1"/>
  <c r="DR685" i="1"/>
  <c r="DQ685" i="1"/>
  <c r="DP685" i="1"/>
  <c r="DO685" i="1"/>
  <c r="DN685" i="1"/>
  <c r="DM685" i="1"/>
  <c r="DL685" i="1"/>
  <c r="DK685" i="1"/>
  <c r="DJ685" i="1"/>
  <c r="DI685" i="1"/>
  <c r="DH685" i="1"/>
  <c r="DG685" i="1"/>
  <c r="DF685" i="1"/>
  <c r="DE685" i="1"/>
  <c r="DD685" i="1"/>
  <c r="DC685" i="1"/>
  <c r="DB685" i="1"/>
  <c r="DA685" i="1"/>
  <c r="CZ685" i="1"/>
  <c r="CY685" i="1"/>
  <c r="CX685" i="1"/>
  <c r="CW685" i="1"/>
  <c r="CV685" i="1"/>
  <c r="CU685" i="1"/>
  <c r="CT685" i="1"/>
  <c r="CS685" i="1"/>
  <c r="CR685" i="1"/>
  <c r="CQ685" i="1"/>
  <c r="CP685" i="1"/>
  <c r="CO685" i="1"/>
  <c r="CN685" i="1"/>
  <c r="CM685" i="1"/>
  <c r="CL685" i="1"/>
  <c r="CK685" i="1"/>
  <c r="CJ685" i="1"/>
  <c r="CI685" i="1"/>
  <c r="CH685" i="1"/>
  <c r="CG685" i="1"/>
  <c r="CF685" i="1"/>
  <c r="CE685" i="1"/>
  <c r="CD685" i="1"/>
  <c r="CC685" i="1"/>
  <c r="CB685" i="1"/>
  <c r="CA685" i="1"/>
  <c r="BZ685" i="1"/>
  <c r="BW685" i="1" s="1"/>
  <c r="BY685" i="1"/>
  <c r="BX685" i="1"/>
  <c r="EO684" i="1"/>
  <c r="EN684" i="1"/>
  <c r="EM684" i="1"/>
  <c r="EL684" i="1"/>
  <c r="EK684" i="1"/>
  <c r="EJ684" i="1"/>
  <c r="EI684" i="1"/>
  <c r="EH684" i="1"/>
  <c r="EG684" i="1"/>
  <c r="EF684" i="1"/>
  <c r="EE684" i="1"/>
  <c r="ED684" i="1"/>
  <c r="EC684" i="1"/>
  <c r="EB684" i="1"/>
  <c r="EA684" i="1"/>
  <c r="DZ684" i="1"/>
  <c r="DY684" i="1"/>
  <c r="DX684" i="1"/>
  <c r="DW684" i="1"/>
  <c r="DV684" i="1"/>
  <c r="DU684" i="1"/>
  <c r="DT684" i="1"/>
  <c r="DS684" i="1"/>
  <c r="DR684" i="1"/>
  <c r="DQ684" i="1"/>
  <c r="DP684" i="1"/>
  <c r="DO684" i="1"/>
  <c r="DN684" i="1"/>
  <c r="DM684" i="1"/>
  <c r="DL684" i="1"/>
  <c r="DK684" i="1"/>
  <c r="DJ684" i="1"/>
  <c r="DI684" i="1"/>
  <c r="DH684" i="1"/>
  <c r="DG684" i="1"/>
  <c r="DF684" i="1"/>
  <c r="DE684" i="1"/>
  <c r="DD684" i="1"/>
  <c r="DC684" i="1"/>
  <c r="DB684" i="1"/>
  <c r="DA684" i="1"/>
  <c r="CZ684" i="1"/>
  <c r="CY684" i="1"/>
  <c r="CX684" i="1"/>
  <c r="CW684" i="1"/>
  <c r="CV684" i="1"/>
  <c r="CU684" i="1"/>
  <c r="CT684" i="1"/>
  <c r="CS684" i="1"/>
  <c r="CR684" i="1"/>
  <c r="CQ684" i="1"/>
  <c r="CP684" i="1"/>
  <c r="CO684" i="1"/>
  <c r="CN684" i="1"/>
  <c r="CM684" i="1"/>
  <c r="CL684" i="1"/>
  <c r="CK684" i="1"/>
  <c r="CJ684" i="1"/>
  <c r="CI684" i="1"/>
  <c r="CH684" i="1"/>
  <c r="CG684" i="1"/>
  <c r="CF684" i="1"/>
  <c r="CE684" i="1"/>
  <c r="CD684" i="1"/>
  <c r="CC684" i="1"/>
  <c r="CB684" i="1"/>
  <c r="CA684" i="1"/>
  <c r="BZ684" i="1"/>
  <c r="BY684" i="1"/>
  <c r="BX684" i="1"/>
  <c r="BW684" i="1" s="1"/>
  <c r="EO683" i="1"/>
  <c r="EN683" i="1"/>
  <c r="EM683" i="1"/>
  <c r="EL683" i="1"/>
  <c r="EK683" i="1"/>
  <c r="EJ683" i="1"/>
  <c r="EI683" i="1"/>
  <c r="EH683" i="1"/>
  <c r="EG683" i="1"/>
  <c r="EF683" i="1"/>
  <c r="EE683" i="1"/>
  <c r="ED683" i="1"/>
  <c r="EC683" i="1"/>
  <c r="EB683" i="1"/>
  <c r="EA683" i="1"/>
  <c r="DZ683" i="1"/>
  <c r="DY683" i="1"/>
  <c r="DX683" i="1"/>
  <c r="DW683" i="1"/>
  <c r="DV683" i="1"/>
  <c r="DU683" i="1"/>
  <c r="DT683" i="1"/>
  <c r="DS683" i="1"/>
  <c r="DR683" i="1"/>
  <c r="DQ683" i="1"/>
  <c r="DP683" i="1"/>
  <c r="DO683" i="1"/>
  <c r="DN683" i="1"/>
  <c r="DM683" i="1"/>
  <c r="DL683" i="1"/>
  <c r="DK683" i="1"/>
  <c r="DJ683" i="1"/>
  <c r="DI683" i="1"/>
  <c r="DH683" i="1"/>
  <c r="DG683" i="1"/>
  <c r="DF683" i="1"/>
  <c r="DE683" i="1"/>
  <c r="DD683" i="1"/>
  <c r="DC683" i="1"/>
  <c r="DB683" i="1"/>
  <c r="DA683" i="1"/>
  <c r="CZ683" i="1"/>
  <c r="CY683" i="1"/>
  <c r="CX683" i="1"/>
  <c r="CW683" i="1"/>
  <c r="CV683" i="1"/>
  <c r="CU683" i="1"/>
  <c r="CT683" i="1"/>
  <c r="CS683" i="1"/>
  <c r="CR683" i="1"/>
  <c r="CQ683" i="1"/>
  <c r="CP683" i="1"/>
  <c r="CO683" i="1"/>
  <c r="CN683" i="1"/>
  <c r="CM683" i="1"/>
  <c r="CL683" i="1"/>
  <c r="CK683" i="1"/>
  <c r="CJ683" i="1"/>
  <c r="CI683" i="1"/>
  <c r="CH683" i="1"/>
  <c r="CG683" i="1"/>
  <c r="CF683" i="1"/>
  <c r="CE683" i="1"/>
  <c r="CD683" i="1"/>
  <c r="CC683" i="1"/>
  <c r="CB683" i="1"/>
  <c r="CA683" i="1"/>
  <c r="BZ683" i="1"/>
  <c r="BY683" i="1"/>
  <c r="BX683" i="1"/>
  <c r="BW683" i="1" s="1"/>
  <c r="EO682" i="1"/>
  <c r="EN682" i="1"/>
  <c r="EM682" i="1"/>
  <c r="EL682" i="1"/>
  <c r="EK682" i="1"/>
  <c r="EJ682" i="1"/>
  <c r="EI682" i="1"/>
  <c r="EH682" i="1"/>
  <c r="EG682" i="1"/>
  <c r="EF682" i="1"/>
  <c r="EE682" i="1"/>
  <c r="ED682" i="1"/>
  <c r="EC682" i="1"/>
  <c r="EB682" i="1"/>
  <c r="EA682" i="1"/>
  <c r="DZ682" i="1"/>
  <c r="DY682" i="1"/>
  <c r="DX682" i="1"/>
  <c r="DW682" i="1"/>
  <c r="DV682" i="1"/>
  <c r="DU682" i="1"/>
  <c r="DT682" i="1"/>
  <c r="DS682" i="1"/>
  <c r="DR682" i="1"/>
  <c r="DQ682" i="1"/>
  <c r="DP682" i="1"/>
  <c r="DO682" i="1"/>
  <c r="DN682" i="1"/>
  <c r="DM682" i="1"/>
  <c r="DL682" i="1"/>
  <c r="DK682" i="1"/>
  <c r="DJ682" i="1"/>
  <c r="DI682" i="1"/>
  <c r="DH682" i="1"/>
  <c r="DG682" i="1"/>
  <c r="DF682" i="1"/>
  <c r="DE682" i="1"/>
  <c r="DD682" i="1"/>
  <c r="DC682" i="1"/>
  <c r="DB682" i="1"/>
  <c r="DA682" i="1"/>
  <c r="CZ682" i="1"/>
  <c r="CY682" i="1"/>
  <c r="CX682" i="1"/>
  <c r="CW682" i="1"/>
  <c r="CV682" i="1"/>
  <c r="CU682" i="1"/>
  <c r="CT682" i="1"/>
  <c r="CS682" i="1"/>
  <c r="CR682" i="1"/>
  <c r="CQ682" i="1"/>
  <c r="CP682" i="1"/>
  <c r="CO682" i="1"/>
  <c r="CN682" i="1"/>
  <c r="CM682" i="1"/>
  <c r="CL682" i="1"/>
  <c r="CK682" i="1"/>
  <c r="CJ682" i="1"/>
  <c r="CI682" i="1"/>
  <c r="CH682" i="1"/>
  <c r="CG682" i="1"/>
  <c r="CF682" i="1"/>
  <c r="CE682" i="1"/>
  <c r="CD682" i="1"/>
  <c r="CC682" i="1"/>
  <c r="CB682" i="1"/>
  <c r="CA682" i="1"/>
  <c r="BZ682" i="1"/>
  <c r="BY682" i="1"/>
  <c r="BX682" i="1"/>
  <c r="BW682" i="1"/>
  <c r="EO681" i="1"/>
  <c r="EN681" i="1"/>
  <c r="EM681" i="1"/>
  <c r="EL681" i="1"/>
  <c r="EK681" i="1"/>
  <c r="EJ681" i="1"/>
  <c r="EI681" i="1"/>
  <c r="EH681" i="1"/>
  <c r="EG681" i="1"/>
  <c r="EF681" i="1"/>
  <c r="EE681" i="1"/>
  <c r="ED681" i="1"/>
  <c r="EC681" i="1"/>
  <c r="EB681" i="1"/>
  <c r="EA681" i="1"/>
  <c r="DZ681" i="1"/>
  <c r="DY681" i="1"/>
  <c r="DX681" i="1"/>
  <c r="DW681" i="1"/>
  <c r="DV681" i="1"/>
  <c r="DU681" i="1"/>
  <c r="DT681" i="1"/>
  <c r="DS681" i="1"/>
  <c r="DR681" i="1"/>
  <c r="DQ681" i="1"/>
  <c r="DP681" i="1"/>
  <c r="DO681" i="1"/>
  <c r="DN681" i="1"/>
  <c r="DM681" i="1"/>
  <c r="DL681" i="1"/>
  <c r="DK681" i="1"/>
  <c r="DJ681" i="1"/>
  <c r="DI681" i="1"/>
  <c r="DH681" i="1"/>
  <c r="DG681" i="1"/>
  <c r="DF681" i="1"/>
  <c r="DE681" i="1"/>
  <c r="DD681" i="1"/>
  <c r="DC681" i="1"/>
  <c r="DB681" i="1"/>
  <c r="DA681" i="1"/>
  <c r="CZ681" i="1"/>
  <c r="CY681" i="1"/>
  <c r="CX681" i="1"/>
  <c r="CW681" i="1"/>
  <c r="CV681" i="1"/>
  <c r="CU681" i="1"/>
  <c r="CT681" i="1"/>
  <c r="CS681" i="1"/>
  <c r="CR681" i="1"/>
  <c r="CQ681" i="1"/>
  <c r="CP681" i="1"/>
  <c r="CO681" i="1"/>
  <c r="CN681" i="1"/>
  <c r="CM681" i="1"/>
  <c r="CL681" i="1"/>
  <c r="CK681" i="1"/>
  <c r="CJ681" i="1"/>
  <c r="CI681" i="1"/>
  <c r="CH681" i="1"/>
  <c r="CG681" i="1"/>
  <c r="CF681" i="1"/>
  <c r="CE681" i="1"/>
  <c r="CD681" i="1"/>
  <c r="CC681" i="1"/>
  <c r="CB681" i="1"/>
  <c r="CA681" i="1"/>
  <c r="BZ681" i="1"/>
  <c r="BY681" i="1"/>
  <c r="BX681" i="1"/>
  <c r="BW681" i="1" s="1"/>
  <c r="EO680" i="1"/>
  <c r="EN680" i="1"/>
  <c r="EM680" i="1"/>
  <c r="EL680" i="1"/>
  <c r="EK680" i="1"/>
  <c r="EJ680" i="1"/>
  <c r="EI680" i="1"/>
  <c r="EH680" i="1"/>
  <c r="EG680" i="1"/>
  <c r="EF680" i="1"/>
  <c r="EE680" i="1"/>
  <c r="ED680" i="1"/>
  <c r="EC680" i="1"/>
  <c r="EB680" i="1"/>
  <c r="EA680" i="1"/>
  <c r="DZ680" i="1"/>
  <c r="DY680" i="1"/>
  <c r="DX680" i="1"/>
  <c r="DW680" i="1"/>
  <c r="DV680" i="1"/>
  <c r="DU680" i="1"/>
  <c r="DT680" i="1"/>
  <c r="DS680" i="1"/>
  <c r="DR680" i="1"/>
  <c r="DQ680" i="1"/>
  <c r="DP680" i="1"/>
  <c r="DO680" i="1"/>
  <c r="DN680" i="1"/>
  <c r="DM680" i="1"/>
  <c r="DL680" i="1"/>
  <c r="DK680" i="1"/>
  <c r="DJ680" i="1"/>
  <c r="DI680" i="1"/>
  <c r="DH680" i="1"/>
  <c r="DG680" i="1"/>
  <c r="DF680" i="1"/>
  <c r="DE680" i="1"/>
  <c r="DD680" i="1"/>
  <c r="DC680" i="1"/>
  <c r="DB680" i="1"/>
  <c r="DA680" i="1"/>
  <c r="CZ680" i="1"/>
  <c r="CY680" i="1"/>
  <c r="CX680" i="1"/>
  <c r="CW680" i="1"/>
  <c r="CV680" i="1"/>
  <c r="CU680" i="1"/>
  <c r="CT680" i="1"/>
  <c r="CS680" i="1"/>
  <c r="CR680" i="1"/>
  <c r="CQ680" i="1"/>
  <c r="CP680" i="1"/>
  <c r="CO680" i="1"/>
  <c r="CN680" i="1"/>
  <c r="CM680" i="1"/>
  <c r="CL680" i="1"/>
  <c r="CK680" i="1"/>
  <c r="CJ680" i="1"/>
  <c r="CI680" i="1"/>
  <c r="CH680" i="1"/>
  <c r="CG680" i="1"/>
  <c r="CF680" i="1"/>
  <c r="CE680" i="1"/>
  <c r="CD680" i="1"/>
  <c r="CC680" i="1"/>
  <c r="CB680" i="1"/>
  <c r="CA680" i="1"/>
  <c r="BZ680" i="1"/>
  <c r="BY680" i="1"/>
  <c r="BX680" i="1"/>
  <c r="BW680" i="1" s="1"/>
  <c r="EO679" i="1"/>
  <c r="EN679" i="1"/>
  <c r="EM679" i="1"/>
  <c r="EL679" i="1"/>
  <c r="EK679" i="1"/>
  <c r="EJ679" i="1"/>
  <c r="EI679" i="1"/>
  <c r="EH679" i="1"/>
  <c r="EG679" i="1"/>
  <c r="EF679" i="1"/>
  <c r="EE679" i="1"/>
  <c r="ED679" i="1"/>
  <c r="EC679" i="1"/>
  <c r="EB679" i="1"/>
  <c r="EA679" i="1"/>
  <c r="DZ679" i="1"/>
  <c r="DY679" i="1"/>
  <c r="DX679" i="1"/>
  <c r="DW679" i="1"/>
  <c r="DV679" i="1"/>
  <c r="DU679" i="1"/>
  <c r="DT679" i="1"/>
  <c r="DS679" i="1"/>
  <c r="DR679" i="1"/>
  <c r="DQ679" i="1"/>
  <c r="DP679" i="1"/>
  <c r="DO679" i="1"/>
  <c r="DN679" i="1"/>
  <c r="DM679" i="1"/>
  <c r="DL679" i="1"/>
  <c r="DK679" i="1"/>
  <c r="DJ679" i="1"/>
  <c r="DI679" i="1"/>
  <c r="DH679" i="1"/>
  <c r="DG679" i="1"/>
  <c r="DF679" i="1"/>
  <c r="DE679" i="1"/>
  <c r="DD679" i="1"/>
  <c r="DC679" i="1"/>
  <c r="DB679" i="1"/>
  <c r="DA679" i="1"/>
  <c r="CZ679" i="1"/>
  <c r="CY679" i="1"/>
  <c r="CX679" i="1"/>
  <c r="CW679" i="1"/>
  <c r="CV679" i="1"/>
  <c r="CU679" i="1"/>
  <c r="CT679" i="1"/>
  <c r="CS679" i="1"/>
  <c r="CR679" i="1"/>
  <c r="CQ679" i="1"/>
  <c r="CP679" i="1"/>
  <c r="CO679" i="1"/>
  <c r="CN679" i="1"/>
  <c r="CM679" i="1"/>
  <c r="CL679" i="1"/>
  <c r="CK679" i="1"/>
  <c r="CJ679" i="1"/>
  <c r="CI679" i="1"/>
  <c r="CH679" i="1"/>
  <c r="CG679" i="1"/>
  <c r="CF679" i="1"/>
  <c r="CE679" i="1"/>
  <c r="CD679" i="1"/>
  <c r="CC679" i="1"/>
  <c r="CB679" i="1"/>
  <c r="CA679" i="1"/>
  <c r="BZ679" i="1"/>
  <c r="BY679" i="1"/>
  <c r="BX679" i="1"/>
  <c r="BW679" i="1" s="1"/>
  <c r="EO678" i="1"/>
  <c r="EN678" i="1"/>
  <c r="EM678" i="1"/>
  <c r="EL678" i="1"/>
  <c r="EK678" i="1"/>
  <c r="EJ678" i="1"/>
  <c r="EI678" i="1"/>
  <c r="EH678" i="1"/>
  <c r="EG678" i="1"/>
  <c r="EF678" i="1"/>
  <c r="EE678" i="1"/>
  <c r="ED678" i="1"/>
  <c r="EC678" i="1"/>
  <c r="EB678" i="1"/>
  <c r="EA678" i="1"/>
  <c r="DZ678" i="1"/>
  <c r="DY678" i="1"/>
  <c r="DX678" i="1"/>
  <c r="DW678" i="1"/>
  <c r="DV678" i="1"/>
  <c r="DU678" i="1"/>
  <c r="DT678" i="1"/>
  <c r="DS678" i="1"/>
  <c r="DR678" i="1"/>
  <c r="DQ678" i="1"/>
  <c r="DP678" i="1"/>
  <c r="DO678" i="1"/>
  <c r="DN678" i="1"/>
  <c r="DM678" i="1"/>
  <c r="DL678" i="1"/>
  <c r="DK678" i="1"/>
  <c r="DJ678" i="1"/>
  <c r="DI678" i="1"/>
  <c r="DH678" i="1"/>
  <c r="DG678" i="1"/>
  <c r="DF678" i="1"/>
  <c r="DE678" i="1"/>
  <c r="DD678" i="1"/>
  <c r="DC678" i="1"/>
  <c r="DB678" i="1"/>
  <c r="DA678" i="1"/>
  <c r="CZ678" i="1"/>
  <c r="CY678" i="1"/>
  <c r="CX678" i="1"/>
  <c r="CW678" i="1"/>
  <c r="CV678" i="1"/>
  <c r="CU678" i="1"/>
  <c r="CT678" i="1"/>
  <c r="CS678" i="1"/>
  <c r="CR678" i="1"/>
  <c r="CQ678" i="1"/>
  <c r="CP678" i="1"/>
  <c r="CO678" i="1"/>
  <c r="CN678" i="1"/>
  <c r="CM678" i="1"/>
  <c r="CL678" i="1"/>
  <c r="CK678" i="1"/>
  <c r="CJ678" i="1"/>
  <c r="CI678" i="1"/>
  <c r="CH678" i="1"/>
  <c r="CG678" i="1"/>
  <c r="CF678" i="1"/>
  <c r="CE678" i="1"/>
  <c r="CD678" i="1"/>
  <c r="CC678" i="1"/>
  <c r="CB678" i="1"/>
  <c r="CA678" i="1"/>
  <c r="BZ678" i="1"/>
  <c r="BY678" i="1"/>
  <c r="BW678" i="1" s="1"/>
  <c r="BX678" i="1"/>
  <c r="EO677" i="1"/>
  <c r="EN677" i="1"/>
  <c r="EM677" i="1"/>
  <c r="EL677" i="1"/>
  <c r="EK677" i="1"/>
  <c r="EJ677" i="1"/>
  <c r="EI677" i="1"/>
  <c r="EH677" i="1"/>
  <c r="EG677" i="1"/>
  <c r="EF677" i="1"/>
  <c r="EE677" i="1"/>
  <c r="ED677" i="1"/>
  <c r="EC677" i="1"/>
  <c r="EB677" i="1"/>
  <c r="EA677" i="1"/>
  <c r="DZ677" i="1"/>
  <c r="DY677" i="1"/>
  <c r="DX677" i="1"/>
  <c r="DW677" i="1"/>
  <c r="DV677" i="1"/>
  <c r="DU677" i="1"/>
  <c r="DT677" i="1"/>
  <c r="DS677" i="1"/>
  <c r="DR677" i="1"/>
  <c r="DQ677" i="1"/>
  <c r="DP677" i="1"/>
  <c r="DO677" i="1"/>
  <c r="DN677" i="1"/>
  <c r="DM677" i="1"/>
  <c r="DL677" i="1"/>
  <c r="DK677" i="1"/>
  <c r="DJ677" i="1"/>
  <c r="DI677" i="1"/>
  <c r="DH677" i="1"/>
  <c r="DG677" i="1"/>
  <c r="DF677" i="1"/>
  <c r="DE677" i="1"/>
  <c r="DD677" i="1"/>
  <c r="DC677" i="1"/>
  <c r="DB677" i="1"/>
  <c r="DA677" i="1"/>
  <c r="CZ677" i="1"/>
  <c r="CY677" i="1"/>
  <c r="CX677" i="1"/>
  <c r="CW677" i="1"/>
  <c r="CV677" i="1"/>
  <c r="CU677" i="1"/>
  <c r="CT677" i="1"/>
  <c r="CS677" i="1"/>
  <c r="CR677" i="1"/>
  <c r="CQ677" i="1"/>
  <c r="CP677" i="1"/>
  <c r="CO677" i="1"/>
  <c r="CN677" i="1"/>
  <c r="CM677" i="1"/>
  <c r="CL677" i="1"/>
  <c r="CK677" i="1"/>
  <c r="CJ677" i="1"/>
  <c r="CI677" i="1"/>
  <c r="CH677" i="1"/>
  <c r="CG677" i="1"/>
  <c r="CF677" i="1"/>
  <c r="CE677" i="1"/>
  <c r="CD677" i="1"/>
  <c r="CC677" i="1"/>
  <c r="CB677" i="1"/>
  <c r="CA677" i="1"/>
  <c r="BZ677" i="1"/>
  <c r="BY677" i="1"/>
  <c r="BX677" i="1"/>
  <c r="BW677" i="1" s="1"/>
  <c r="EO676" i="1"/>
  <c r="EN676" i="1"/>
  <c r="EM676" i="1"/>
  <c r="EL676" i="1"/>
  <c r="EK676" i="1"/>
  <c r="EJ676" i="1"/>
  <c r="EI676" i="1"/>
  <c r="EH676" i="1"/>
  <c r="EG676" i="1"/>
  <c r="EF676" i="1"/>
  <c r="EE676" i="1"/>
  <c r="ED676" i="1"/>
  <c r="EC676" i="1"/>
  <c r="EB676" i="1"/>
  <c r="EA676" i="1"/>
  <c r="DZ676" i="1"/>
  <c r="DY676" i="1"/>
  <c r="DX676" i="1"/>
  <c r="DW676" i="1"/>
  <c r="DV676" i="1"/>
  <c r="DU676" i="1"/>
  <c r="DT676" i="1"/>
  <c r="DS676" i="1"/>
  <c r="DR676" i="1"/>
  <c r="DQ676" i="1"/>
  <c r="DP676" i="1"/>
  <c r="DO676" i="1"/>
  <c r="DN676" i="1"/>
  <c r="DM676" i="1"/>
  <c r="DL676" i="1"/>
  <c r="DK676" i="1"/>
  <c r="DJ676" i="1"/>
  <c r="DI676" i="1"/>
  <c r="DH676" i="1"/>
  <c r="DG676" i="1"/>
  <c r="DF676" i="1"/>
  <c r="DE676" i="1"/>
  <c r="DD676" i="1"/>
  <c r="DC676" i="1"/>
  <c r="DB676" i="1"/>
  <c r="DA676" i="1"/>
  <c r="CZ676" i="1"/>
  <c r="CY676" i="1"/>
  <c r="CX676" i="1"/>
  <c r="CW676" i="1"/>
  <c r="CV676" i="1"/>
  <c r="CU676" i="1"/>
  <c r="CT676" i="1"/>
  <c r="CS676" i="1"/>
  <c r="CR676" i="1"/>
  <c r="CQ676" i="1"/>
  <c r="CP676" i="1"/>
  <c r="CO676" i="1"/>
  <c r="CN676" i="1"/>
  <c r="CM676" i="1"/>
  <c r="CL676" i="1"/>
  <c r="CK676" i="1"/>
  <c r="CJ676" i="1"/>
  <c r="CI676" i="1"/>
  <c r="CH676" i="1"/>
  <c r="CG676" i="1"/>
  <c r="CF676" i="1"/>
  <c r="CE676" i="1"/>
  <c r="CD676" i="1"/>
  <c r="CC676" i="1"/>
  <c r="CB676" i="1"/>
  <c r="CA676" i="1"/>
  <c r="BZ676" i="1"/>
  <c r="BY676" i="1"/>
  <c r="BW676" i="1" s="1"/>
  <c r="BX676" i="1"/>
  <c r="EO675" i="1"/>
  <c r="EN675" i="1"/>
  <c r="EM675" i="1"/>
  <c r="EL675" i="1"/>
  <c r="EK675" i="1"/>
  <c r="EJ675" i="1"/>
  <c r="EI675" i="1"/>
  <c r="EH675" i="1"/>
  <c r="EG675" i="1"/>
  <c r="EF675" i="1"/>
  <c r="EE675" i="1"/>
  <c r="ED675" i="1"/>
  <c r="EC675" i="1"/>
  <c r="EB675" i="1"/>
  <c r="EA675" i="1"/>
  <c r="DZ675" i="1"/>
  <c r="DY675" i="1"/>
  <c r="DX675" i="1"/>
  <c r="DW675" i="1"/>
  <c r="DV675" i="1"/>
  <c r="DU675" i="1"/>
  <c r="DT675" i="1"/>
  <c r="DS675" i="1"/>
  <c r="DR675" i="1"/>
  <c r="DQ675" i="1"/>
  <c r="DP675" i="1"/>
  <c r="DO675" i="1"/>
  <c r="DN675" i="1"/>
  <c r="DM675" i="1"/>
  <c r="DL675" i="1"/>
  <c r="DK675" i="1"/>
  <c r="DJ675" i="1"/>
  <c r="DI675" i="1"/>
  <c r="DH675" i="1"/>
  <c r="DG675" i="1"/>
  <c r="DF675" i="1"/>
  <c r="DE675" i="1"/>
  <c r="DD675" i="1"/>
  <c r="DC675" i="1"/>
  <c r="DB675" i="1"/>
  <c r="DA675" i="1"/>
  <c r="CZ675" i="1"/>
  <c r="CY675" i="1"/>
  <c r="CX675" i="1"/>
  <c r="CW675" i="1"/>
  <c r="CV675" i="1"/>
  <c r="CU675" i="1"/>
  <c r="CT675" i="1"/>
  <c r="CS675" i="1"/>
  <c r="CR675" i="1"/>
  <c r="CQ675" i="1"/>
  <c r="CP675" i="1"/>
  <c r="CO675" i="1"/>
  <c r="CN675" i="1"/>
  <c r="CM675" i="1"/>
  <c r="CL675" i="1"/>
  <c r="CK675" i="1"/>
  <c r="CJ675" i="1"/>
  <c r="CI675" i="1"/>
  <c r="CH675" i="1"/>
  <c r="CG675" i="1"/>
  <c r="CF675" i="1"/>
  <c r="CE675" i="1"/>
  <c r="CD675" i="1"/>
  <c r="CC675" i="1"/>
  <c r="CB675" i="1"/>
  <c r="CA675" i="1"/>
  <c r="BZ675" i="1"/>
  <c r="BY675" i="1"/>
  <c r="BX675" i="1"/>
  <c r="BW675" i="1" s="1"/>
  <c r="EO674" i="1"/>
  <c r="EN674" i="1"/>
  <c r="EM674" i="1"/>
  <c r="EL674" i="1"/>
  <c r="EK674" i="1"/>
  <c r="EJ674" i="1"/>
  <c r="EI674" i="1"/>
  <c r="EH674" i="1"/>
  <c r="EG674" i="1"/>
  <c r="EF674" i="1"/>
  <c r="EE674" i="1"/>
  <c r="ED674" i="1"/>
  <c r="EC674" i="1"/>
  <c r="EB674" i="1"/>
  <c r="EA674" i="1"/>
  <c r="DZ674" i="1"/>
  <c r="DY674" i="1"/>
  <c r="DX674" i="1"/>
  <c r="DW674" i="1"/>
  <c r="DV674" i="1"/>
  <c r="DU674" i="1"/>
  <c r="DT674" i="1"/>
  <c r="DS674" i="1"/>
  <c r="DR674" i="1"/>
  <c r="DQ674" i="1"/>
  <c r="DP674" i="1"/>
  <c r="DO674" i="1"/>
  <c r="DN674" i="1"/>
  <c r="DM674" i="1"/>
  <c r="DL674" i="1"/>
  <c r="DK674" i="1"/>
  <c r="DJ674" i="1"/>
  <c r="DI674" i="1"/>
  <c r="DH674" i="1"/>
  <c r="DG674" i="1"/>
  <c r="DF674" i="1"/>
  <c r="DE674" i="1"/>
  <c r="DD674" i="1"/>
  <c r="DC674" i="1"/>
  <c r="DB674" i="1"/>
  <c r="DA674" i="1"/>
  <c r="CZ674" i="1"/>
  <c r="CY674" i="1"/>
  <c r="CX674" i="1"/>
  <c r="CW674" i="1"/>
  <c r="CV674" i="1"/>
  <c r="CU674" i="1"/>
  <c r="CT674" i="1"/>
  <c r="CS674" i="1"/>
  <c r="CR674" i="1"/>
  <c r="CQ674" i="1"/>
  <c r="CP674" i="1"/>
  <c r="CO674" i="1"/>
  <c r="CN674" i="1"/>
  <c r="CM674" i="1"/>
  <c r="CL674" i="1"/>
  <c r="CK674" i="1"/>
  <c r="CJ674" i="1"/>
  <c r="CI674" i="1"/>
  <c r="CH674" i="1"/>
  <c r="CG674" i="1"/>
  <c r="CF674" i="1"/>
  <c r="CE674" i="1"/>
  <c r="CD674" i="1"/>
  <c r="CC674" i="1"/>
  <c r="CB674" i="1"/>
  <c r="CA674" i="1"/>
  <c r="BZ674" i="1"/>
  <c r="BY674" i="1"/>
  <c r="BX674" i="1"/>
  <c r="BW674" i="1" s="1"/>
  <c r="EO673" i="1"/>
  <c r="EN673" i="1"/>
  <c r="EM673" i="1"/>
  <c r="EL673" i="1"/>
  <c r="EK673" i="1"/>
  <c r="EJ673" i="1"/>
  <c r="EI673" i="1"/>
  <c r="EH673" i="1"/>
  <c r="EG673" i="1"/>
  <c r="EF673" i="1"/>
  <c r="EE673" i="1"/>
  <c r="ED673" i="1"/>
  <c r="EC673" i="1"/>
  <c r="EB673" i="1"/>
  <c r="EA673" i="1"/>
  <c r="DZ673" i="1"/>
  <c r="DY673" i="1"/>
  <c r="DX673" i="1"/>
  <c r="DW673" i="1"/>
  <c r="DV673" i="1"/>
  <c r="DU673" i="1"/>
  <c r="DT673" i="1"/>
  <c r="DS673" i="1"/>
  <c r="DR673" i="1"/>
  <c r="DQ673" i="1"/>
  <c r="DP673" i="1"/>
  <c r="DO673" i="1"/>
  <c r="DN673" i="1"/>
  <c r="DM673" i="1"/>
  <c r="DL673" i="1"/>
  <c r="DK673" i="1"/>
  <c r="DJ673" i="1"/>
  <c r="DI673" i="1"/>
  <c r="DH673" i="1"/>
  <c r="DG673" i="1"/>
  <c r="DF673" i="1"/>
  <c r="DE673" i="1"/>
  <c r="DD673" i="1"/>
  <c r="DC673" i="1"/>
  <c r="DB673" i="1"/>
  <c r="DA673" i="1"/>
  <c r="CZ673" i="1"/>
  <c r="CY673" i="1"/>
  <c r="CX673" i="1"/>
  <c r="CW673" i="1"/>
  <c r="CV673" i="1"/>
  <c r="CU673" i="1"/>
  <c r="CT673" i="1"/>
  <c r="CS673" i="1"/>
  <c r="CR673" i="1"/>
  <c r="CQ673" i="1"/>
  <c r="CP673" i="1"/>
  <c r="CO673" i="1"/>
  <c r="CN673" i="1"/>
  <c r="CM673" i="1"/>
  <c r="CL673" i="1"/>
  <c r="CK673" i="1"/>
  <c r="CJ673" i="1"/>
  <c r="CI673" i="1"/>
  <c r="CH673" i="1"/>
  <c r="CG673" i="1"/>
  <c r="CF673" i="1"/>
  <c r="CE673" i="1"/>
  <c r="CD673" i="1"/>
  <c r="CC673" i="1"/>
  <c r="CB673" i="1"/>
  <c r="CA673" i="1"/>
  <c r="BZ673" i="1"/>
  <c r="BW673" i="1" s="1"/>
  <c r="BY673" i="1"/>
  <c r="BX673" i="1"/>
  <c r="EO672" i="1"/>
  <c r="EN672" i="1"/>
  <c r="EM672" i="1"/>
  <c r="EL672" i="1"/>
  <c r="EK672" i="1"/>
  <c r="EJ672" i="1"/>
  <c r="EI672" i="1"/>
  <c r="EH672" i="1"/>
  <c r="EG672" i="1"/>
  <c r="EF672" i="1"/>
  <c r="EE672" i="1"/>
  <c r="ED672" i="1"/>
  <c r="EC672" i="1"/>
  <c r="EB672" i="1"/>
  <c r="EA672" i="1"/>
  <c r="DZ672" i="1"/>
  <c r="DY672" i="1"/>
  <c r="DX672" i="1"/>
  <c r="DW672" i="1"/>
  <c r="DV672" i="1"/>
  <c r="DU672" i="1"/>
  <c r="DT672" i="1"/>
  <c r="DS672" i="1"/>
  <c r="DR672" i="1"/>
  <c r="DQ672" i="1"/>
  <c r="DP672" i="1"/>
  <c r="DO672" i="1"/>
  <c r="DN672" i="1"/>
  <c r="DM672" i="1"/>
  <c r="DL672" i="1"/>
  <c r="DK672" i="1"/>
  <c r="DJ672" i="1"/>
  <c r="DI672" i="1"/>
  <c r="DH672" i="1"/>
  <c r="DG672" i="1"/>
  <c r="DF672" i="1"/>
  <c r="DE672" i="1"/>
  <c r="DD672" i="1"/>
  <c r="DC672" i="1"/>
  <c r="DB672" i="1"/>
  <c r="DA672" i="1"/>
  <c r="CZ672" i="1"/>
  <c r="CY672" i="1"/>
  <c r="CX672" i="1"/>
  <c r="CW672" i="1"/>
  <c r="CV672" i="1"/>
  <c r="CU672" i="1"/>
  <c r="CT672" i="1"/>
  <c r="CS672" i="1"/>
  <c r="CR672" i="1"/>
  <c r="CQ672" i="1"/>
  <c r="CP672" i="1"/>
  <c r="CO672" i="1"/>
  <c r="CN672" i="1"/>
  <c r="CM672" i="1"/>
  <c r="CL672" i="1"/>
  <c r="CK672" i="1"/>
  <c r="CJ672" i="1"/>
  <c r="CI672" i="1"/>
  <c r="CH672" i="1"/>
  <c r="CG672" i="1"/>
  <c r="CF672" i="1"/>
  <c r="CE672" i="1"/>
  <c r="CD672" i="1"/>
  <c r="CC672" i="1"/>
  <c r="CB672" i="1"/>
  <c r="CA672" i="1"/>
  <c r="BZ672" i="1"/>
  <c r="BY672" i="1"/>
  <c r="BX672" i="1"/>
  <c r="BW672" i="1" s="1"/>
  <c r="EO671" i="1"/>
  <c r="EN671" i="1"/>
  <c r="EM671" i="1"/>
  <c r="EL671" i="1"/>
  <c r="EK671" i="1"/>
  <c r="EJ671" i="1"/>
  <c r="EI671" i="1"/>
  <c r="EH671" i="1"/>
  <c r="EG671" i="1"/>
  <c r="EF671" i="1"/>
  <c r="EE671" i="1"/>
  <c r="ED671" i="1"/>
  <c r="EC671" i="1"/>
  <c r="EB671" i="1"/>
  <c r="EA671" i="1"/>
  <c r="DZ671" i="1"/>
  <c r="DY671" i="1"/>
  <c r="DX671" i="1"/>
  <c r="DW671" i="1"/>
  <c r="DV671" i="1"/>
  <c r="DU671" i="1"/>
  <c r="DT671" i="1"/>
  <c r="DS671" i="1"/>
  <c r="DR671" i="1"/>
  <c r="DQ671" i="1"/>
  <c r="DP671" i="1"/>
  <c r="DO671" i="1"/>
  <c r="DN671" i="1"/>
  <c r="DM671" i="1"/>
  <c r="DL671" i="1"/>
  <c r="DK671" i="1"/>
  <c r="DJ671" i="1"/>
  <c r="DI671" i="1"/>
  <c r="DH671" i="1"/>
  <c r="DG671" i="1"/>
  <c r="DF671" i="1"/>
  <c r="DE671" i="1"/>
  <c r="DD671" i="1"/>
  <c r="DC671" i="1"/>
  <c r="DB671" i="1"/>
  <c r="DA671" i="1"/>
  <c r="CZ671" i="1"/>
  <c r="CY671" i="1"/>
  <c r="CX671" i="1"/>
  <c r="CW671" i="1"/>
  <c r="CV671" i="1"/>
  <c r="CU671" i="1"/>
  <c r="CT671" i="1"/>
  <c r="CS671" i="1"/>
  <c r="CR671" i="1"/>
  <c r="CQ671" i="1"/>
  <c r="CP671" i="1"/>
  <c r="CO671" i="1"/>
  <c r="CN671" i="1"/>
  <c r="CM671" i="1"/>
  <c r="CL671" i="1"/>
  <c r="CK671" i="1"/>
  <c r="CJ671" i="1"/>
  <c r="CI671" i="1"/>
  <c r="CH671" i="1"/>
  <c r="CG671" i="1"/>
  <c r="CF671" i="1"/>
  <c r="CE671" i="1"/>
  <c r="CD671" i="1"/>
  <c r="CC671" i="1"/>
  <c r="CB671" i="1"/>
  <c r="CA671" i="1"/>
  <c r="BZ671" i="1"/>
  <c r="BY671" i="1"/>
  <c r="BX671" i="1"/>
  <c r="BW671" i="1" s="1"/>
  <c r="EO670" i="1"/>
  <c r="EN670" i="1"/>
  <c r="EM670" i="1"/>
  <c r="EL670" i="1"/>
  <c r="EK670" i="1"/>
  <c r="EJ670" i="1"/>
  <c r="EI670" i="1"/>
  <c r="EH670" i="1"/>
  <c r="EG670" i="1"/>
  <c r="EF670" i="1"/>
  <c r="EE670" i="1"/>
  <c r="ED670" i="1"/>
  <c r="EC670" i="1"/>
  <c r="EB670" i="1"/>
  <c r="EA670" i="1"/>
  <c r="DZ670" i="1"/>
  <c r="DY670" i="1"/>
  <c r="DX670" i="1"/>
  <c r="DW670" i="1"/>
  <c r="DV670" i="1"/>
  <c r="DU670" i="1"/>
  <c r="DT670" i="1"/>
  <c r="DS670" i="1"/>
  <c r="DR670" i="1"/>
  <c r="DQ670" i="1"/>
  <c r="DP670" i="1"/>
  <c r="DO670" i="1"/>
  <c r="DN670" i="1"/>
  <c r="DM670" i="1"/>
  <c r="DL670" i="1"/>
  <c r="DK670" i="1"/>
  <c r="DJ670" i="1"/>
  <c r="DI670" i="1"/>
  <c r="DH670" i="1"/>
  <c r="DG670" i="1"/>
  <c r="DF670" i="1"/>
  <c r="DE670" i="1"/>
  <c r="DD670" i="1"/>
  <c r="DC670" i="1"/>
  <c r="DB670" i="1"/>
  <c r="DA670" i="1"/>
  <c r="CZ670" i="1"/>
  <c r="CY670" i="1"/>
  <c r="CX670" i="1"/>
  <c r="CW670" i="1"/>
  <c r="CV670" i="1"/>
  <c r="CU670" i="1"/>
  <c r="CT670" i="1"/>
  <c r="CS670" i="1"/>
  <c r="CR670" i="1"/>
  <c r="CQ670" i="1"/>
  <c r="CP670" i="1"/>
  <c r="CO670" i="1"/>
  <c r="CN670" i="1"/>
  <c r="CM670" i="1"/>
  <c r="CL670" i="1"/>
  <c r="CK670" i="1"/>
  <c r="CJ670" i="1"/>
  <c r="CI670" i="1"/>
  <c r="CH670" i="1"/>
  <c r="CG670" i="1"/>
  <c r="CF670" i="1"/>
  <c r="CE670" i="1"/>
  <c r="CD670" i="1"/>
  <c r="CC670" i="1"/>
  <c r="CB670" i="1"/>
  <c r="CA670" i="1"/>
  <c r="BZ670" i="1"/>
  <c r="BY670" i="1"/>
  <c r="BX670" i="1"/>
  <c r="BW670" i="1"/>
  <c r="EO669" i="1"/>
  <c r="EN669" i="1"/>
  <c r="EM669" i="1"/>
  <c r="EL669" i="1"/>
  <c r="EK669" i="1"/>
  <c r="EJ669" i="1"/>
  <c r="EI669" i="1"/>
  <c r="EH669" i="1"/>
  <c r="EG669" i="1"/>
  <c r="EF669" i="1"/>
  <c r="EE669" i="1"/>
  <c r="ED669" i="1"/>
  <c r="EC669" i="1"/>
  <c r="EB669" i="1"/>
  <c r="EA669" i="1"/>
  <c r="DZ669" i="1"/>
  <c r="DY669" i="1"/>
  <c r="DX669" i="1"/>
  <c r="DW669" i="1"/>
  <c r="DV669" i="1"/>
  <c r="DU669" i="1"/>
  <c r="DT669" i="1"/>
  <c r="DS669" i="1"/>
  <c r="DR669" i="1"/>
  <c r="DQ669" i="1"/>
  <c r="DP669" i="1"/>
  <c r="DO669" i="1"/>
  <c r="DN669" i="1"/>
  <c r="DM669" i="1"/>
  <c r="DL669" i="1"/>
  <c r="DK669" i="1"/>
  <c r="DJ669" i="1"/>
  <c r="DI669" i="1"/>
  <c r="DH669" i="1"/>
  <c r="DG669" i="1"/>
  <c r="DF669" i="1"/>
  <c r="DE669" i="1"/>
  <c r="DD669" i="1"/>
  <c r="DC669" i="1"/>
  <c r="DB669" i="1"/>
  <c r="DA669" i="1"/>
  <c r="CZ669" i="1"/>
  <c r="CY669" i="1"/>
  <c r="CX669" i="1"/>
  <c r="CW669" i="1"/>
  <c r="CV669" i="1"/>
  <c r="CU669" i="1"/>
  <c r="CT669" i="1"/>
  <c r="CS669" i="1"/>
  <c r="CR669" i="1"/>
  <c r="CQ669" i="1"/>
  <c r="CP669" i="1"/>
  <c r="CO669" i="1"/>
  <c r="CN669" i="1"/>
  <c r="CM669" i="1"/>
  <c r="CL669" i="1"/>
  <c r="CK669" i="1"/>
  <c r="CJ669" i="1"/>
  <c r="CI669" i="1"/>
  <c r="CH669" i="1"/>
  <c r="CG669" i="1"/>
  <c r="CF669" i="1"/>
  <c r="CE669" i="1"/>
  <c r="CD669" i="1"/>
  <c r="CC669" i="1"/>
  <c r="CB669" i="1"/>
  <c r="CA669" i="1"/>
  <c r="BZ669" i="1"/>
  <c r="BY669" i="1"/>
  <c r="BX669" i="1"/>
  <c r="BW669" i="1" s="1"/>
  <c r="EO668" i="1"/>
  <c r="EN668" i="1"/>
  <c r="EM668" i="1"/>
  <c r="EL668" i="1"/>
  <c r="EK668" i="1"/>
  <c r="EJ668" i="1"/>
  <c r="EI668" i="1"/>
  <c r="EH668" i="1"/>
  <c r="EG668" i="1"/>
  <c r="EF668" i="1"/>
  <c r="EE668" i="1"/>
  <c r="ED668" i="1"/>
  <c r="EC668" i="1"/>
  <c r="EB668" i="1"/>
  <c r="EA668" i="1"/>
  <c r="DZ668" i="1"/>
  <c r="DY668" i="1"/>
  <c r="DX668" i="1"/>
  <c r="DW668" i="1"/>
  <c r="DV668" i="1"/>
  <c r="DU668" i="1"/>
  <c r="DT668" i="1"/>
  <c r="DS668" i="1"/>
  <c r="DR668" i="1"/>
  <c r="DQ668" i="1"/>
  <c r="DP668" i="1"/>
  <c r="DO668" i="1"/>
  <c r="DN668" i="1"/>
  <c r="DM668" i="1"/>
  <c r="DL668" i="1"/>
  <c r="DK668" i="1"/>
  <c r="DJ668" i="1"/>
  <c r="DI668" i="1"/>
  <c r="DH668" i="1"/>
  <c r="DG668" i="1"/>
  <c r="DF668" i="1"/>
  <c r="DE668" i="1"/>
  <c r="DD668" i="1"/>
  <c r="DC668" i="1"/>
  <c r="DB668" i="1"/>
  <c r="DA668" i="1"/>
  <c r="CZ668" i="1"/>
  <c r="CY668" i="1"/>
  <c r="CX668" i="1"/>
  <c r="CW668" i="1"/>
  <c r="CV668" i="1"/>
  <c r="CU668" i="1"/>
  <c r="CT668" i="1"/>
  <c r="CS668" i="1"/>
  <c r="CR668" i="1"/>
  <c r="CQ668" i="1"/>
  <c r="CP668" i="1"/>
  <c r="CO668" i="1"/>
  <c r="CN668" i="1"/>
  <c r="CM668" i="1"/>
  <c r="CL668" i="1"/>
  <c r="CK668" i="1"/>
  <c r="CJ668" i="1"/>
  <c r="CI668" i="1"/>
  <c r="CH668" i="1"/>
  <c r="CG668" i="1"/>
  <c r="CF668" i="1"/>
  <c r="CE668" i="1"/>
  <c r="CD668" i="1"/>
  <c r="CC668" i="1"/>
  <c r="CB668" i="1"/>
  <c r="CA668" i="1"/>
  <c r="BZ668" i="1"/>
  <c r="BY668" i="1"/>
  <c r="BX668" i="1"/>
  <c r="BW668" i="1" s="1"/>
  <c r="EO667" i="1"/>
  <c r="EN667" i="1"/>
  <c r="EM667" i="1"/>
  <c r="EL667" i="1"/>
  <c r="EK667" i="1"/>
  <c r="EJ667" i="1"/>
  <c r="EI667" i="1"/>
  <c r="EH667" i="1"/>
  <c r="EG667" i="1"/>
  <c r="EF667" i="1"/>
  <c r="EE667" i="1"/>
  <c r="ED667" i="1"/>
  <c r="EC667" i="1"/>
  <c r="EB667" i="1"/>
  <c r="EA667" i="1"/>
  <c r="DZ667" i="1"/>
  <c r="DY667" i="1"/>
  <c r="DX667" i="1"/>
  <c r="DW667" i="1"/>
  <c r="DV667" i="1"/>
  <c r="DU667" i="1"/>
  <c r="DT667" i="1"/>
  <c r="DS667" i="1"/>
  <c r="DR667" i="1"/>
  <c r="DQ667" i="1"/>
  <c r="DP667" i="1"/>
  <c r="DO667" i="1"/>
  <c r="DN667" i="1"/>
  <c r="DM667" i="1"/>
  <c r="DL667" i="1"/>
  <c r="DK667" i="1"/>
  <c r="DJ667" i="1"/>
  <c r="DI667" i="1"/>
  <c r="DH667" i="1"/>
  <c r="DG667" i="1"/>
  <c r="DF667" i="1"/>
  <c r="DE667" i="1"/>
  <c r="DD667" i="1"/>
  <c r="DC667" i="1"/>
  <c r="DB667" i="1"/>
  <c r="DA667" i="1"/>
  <c r="CZ667" i="1"/>
  <c r="CY667" i="1"/>
  <c r="CX667" i="1"/>
  <c r="CW667" i="1"/>
  <c r="CV667" i="1"/>
  <c r="CU667" i="1"/>
  <c r="CT667" i="1"/>
  <c r="CS667" i="1"/>
  <c r="CR667" i="1"/>
  <c r="CQ667" i="1"/>
  <c r="CP667" i="1"/>
  <c r="CO667" i="1"/>
  <c r="CN667" i="1"/>
  <c r="CM667" i="1"/>
  <c r="CL667" i="1"/>
  <c r="CK667" i="1"/>
  <c r="CJ667" i="1"/>
  <c r="CI667" i="1"/>
  <c r="CH667" i="1"/>
  <c r="CG667" i="1"/>
  <c r="CF667" i="1"/>
  <c r="CE667" i="1"/>
  <c r="CD667" i="1"/>
  <c r="CC667" i="1"/>
  <c r="CB667" i="1"/>
  <c r="CA667" i="1"/>
  <c r="BZ667" i="1"/>
  <c r="BY667" i="1"/>
  <c r="BX667" i="1"/>
  <c r="BW667" i="1" s="1"/>
  <c r="EO666" i="1"/>
  <c r="EN666" i="1"/>
  <c r="EM666" i="1"/>
  <c r="EL666" i="1"/>
  <c r="EK666" i="1"/>
  <c r="EJ666" i="1"/>
  <c r="EI666" i="1"/>
  <c r="EH666" i="1"/>
  <c r="EG666" i="1"/>
  <c r="EF666" i="1"/>
  <c r="EE666" i="1"/>
  <c r="ED666" i="1"/>
  <c r="EC666" i="1"/>
  <c r="EB666" i="1"/>
  <c r="EA666" i="1"/>
  <c r="DZ666" i="1"/>
  <c r="DY666" i="1"/>
  <c r="DX666" i="1"/>
  <c r="DW666" i="1"/>
  <c r="DV666" i="1"/>
  <c r="DU666" i="1"/>
  <c r="DT666" i="1"/>
  <c r="DS666" i="1"/>
  <c r="DR666" i="1"/>
  <c r="DQ666" i="1"/>
  <c r="DP666" i="1"/>
  <c r="DO666" i="1"/>
  <c r="DN666" i="1"/>
  <c r="DM666" i="1"/>
  <c r="DL666" i="1"/>
  <c r="DK666" i="1"/>
  <c r="DJ666" i="1"/>
  <c r="DI666" i="1"/>
  <c r="DH666" i="1"/>
  <c r="DG666" i="1"/>
  <c r="DF666" i="1"/>
  <c r="DE666" i="1"/>
  <c r="DD666" i="1"/>
  <c r="DC666" i="1"/>
  <c r="DB666" i="1"/>
  <c r="DA666" i="1"/>
  <c r="CZ666" i="1"/>
  <c r="CY666" i="1"/>
  <c r="CX666" i="1"/>
  <c r="CW666" i="1"/>
  <c r="CV666" i="1"/>
  <c r="CU666" i="1"/>
  <c r="CT666" i="1"/>
  <c r="CS666" i="1"/>
  <c r="CR666" i="1"/>
  <c r="CQ666" i="1"/>
  <c r="CP666" i="1"/>
  <c r="CO666" i="1"/>
  <c r="CN666" i="1"/>
  <c r="CM666" i="1"/>
  <c r="CL666" i="1"/>
  <c r="CK666" i="1"/>
  <c r="CJ666" i="1"/>
  <c r="CI666" i="1"/>
  <c r="CH666" i="1"/>
  <c r="CG666" i="1"/>
  <c r="CF666" i="1"/>
  <c r="CE666" i="1"/>
  <c r="CD666" i="1"/>
  <c r="CC666" i="1"/>
  <c r="CB666" i="1"/>
  <c r="CA666" i="1"/>
  <c r="BZ666" i="1"/>
  <c r="BY666" i="1"/>
  <c r="BW666" i="1" s="1"/>
  <c r="BX666" i="1"/>
  <c r="EO665" i="1"/>
  <c r="EN665" i="1"/>
  <c r="EM665" i="1"/>
  <c r="EL665" i="1"/>
  <c r="EK665" i="1"/>
  <c r="EJ665" i="1"/>
  <c r="EI665" i="1"/>
  <c r="EH665" i="1"/>
  <c r="EG665" i="1"/>
  <c r="EF665" i="1"/>
  <c r="EE665" i="1"/>
  <c r="ED665" i="1"/>
  <c r="EC665" i="1"/>
  <c r="EB665" i="1"/>
  <c r="EA665" i="1"/>
  <c r="DZ665" i="1"/>
  <c r="DY665" i="1"/>
  <c r="DX665" i="1"/>
  <c r="DW665" i="1"/>
  <c r="DV665" i="1"/>
  <c r="DU665" i="1"/>
  <c r="DT665" i="1"/>
  <c r="DS665" i="1"/>
  <c r="DR665" i="1"/>
  <c r="DQ665" i="1"/>
  <c r="DP665" i="1"/>
  <c r="DO665" i="1"/>
  <c r="DN665" i="1"/>
  <c r="DM665" i="1"/>
  <c r="DL665" i="1"/>
  <c r="DK665" i="1"/>
  <c r="DJ665" i="1"/>
  <c r="DI665" i="1"/>
  <c r="DH665" i="1"/>
  <c r="DG665" i="1"/>
  <c r="DF665" i="1"/>
  <c r="DE665" i="1"/>
  <c r="DD665" i="1"/>
  <c r="DC665" i="1"/>
  <c r="DB665" i="1"/>
  <c r="DA665" i="1"/>
  <c r="CZ665" i="1"/>
  <c r="CY665" i="1"/>
  <c r="CX665" i="1"/>
  <c r="CW665" i="1"/>
  <c r="CV665" i="1"/>
  <c r="CU665" i="1"/>
  <c r="CT665" i="1"/>
  <c r="CS665" i="1"/>
  <c r="CR665" i="1"/>
  <c r="CQ665" i="1"/>
  <c r="CP665" i="1"/>
  <c r="CO665" i="1"/>
  <c r="CN665" i="1"/>
  <c r="CM665" i="1"/>
  <c r="CL665" i="1"/>
  <c r="CK665" i="1"/>
  <c r="CJ665" i="1"/>
  <c r="CI665" i="1"/>
  <c r="CH665" i="1"/>
  <c r="CG665" i="1"/>
  <c r="CF665" i="1"/>
  <c r="CE665" i="1"/>
  <c r="CD665" i="1"/>
  <c r="CC665" i="1"/>
  <c r="CB665" i="1"/>
  <c r="CA665" i="1"/>
  <c r="BZ665" i="1"/>
  <c r="BY665" i="1"/>
  <c r="BX665" i="1"/>
  <c r="BW665" i="1" s="1"/>
  <c r="EO664" i="1"/>
  <c r="EN664" i="1"/>
  <c r="EM664" i="1"/>
  <c r="EL664" i="1"/>
  <c r="EK664" i="1"/>
  <c r="EJ664" i="1"/>
  <c r="EI664" i="1"/>
  <c r="EH664" i="1"/>
  <c r="EG664" i="1"/>
  <c r="EF664" i="1"/>
  <c r="EE664" i="1"/>
  <c r="ED664" i="1"/>
  <c r="EC664" i="1"/>
  <c r="EB664" i="1"/>
  <c r="EA664" i="1"/>
  <c r="DZ664" i="1"/>
  <c r="DY664" i="1"/>
  <c r="DX664" i="1"/>
  <c r="DW664" i="1"/>
  <c r="DV664" i="1"/>
  <c r="DU664" i="1"/>
  <c r="DT664" i="1"/>
  <c r="DS664" i="1"/>
  <c r="DR664" i="1"/>
  <c r="DQ664" i="1"/>
  <c r="DP664" i="1"/>
  <c r="DO664" i="1"/>
  <c r="DN664" i="1"/>
  <c r="DM664" i="1"/>
  <c r="DL664" i="1"/>
  <c r="DK664" i="1"/>
  <c r="DJ664" i="1"/>
  <c r="DI664" i="1"/>
  <c r="DH664" i="1"/>
  <c r="DG664" i="1"/>
  <c r="DF664" i="1"/>
  <c r="DE664" i="1"/>
  <c r="DD664" i="1"/>
  <c r="DC664" i="1"/>
  <c r="DB664" i="1"/>
  <c r="DA664" i="1"/>
  <c r="CZ664" i="1"/>
  <c r="CY664" i="1"/>
  <c r="CX664" i="1"/>
  <c r="CW664" i="1"/>
  <c r="CV664" i="1"/>
  <c r="CU664" i="1"/>
  <c r="CT664" i="1"/>
  <c r="CS664" i="1"/>
  <c r="CR664" i="1"/>
  <c r="CQ664" i="1"/>
  <c r="CP664" i="1"/>
  <c r="CO664" i="1"/>
  <c r="CN664" i="1"/>
  <c r="CM664" i="1"/>
  <c r="CL664" i="1"/>
  <c r="CK664" i="1"/>
  <c r="CJ664" i="1"/>
  <c r="CI664" i="1"/>
  <c r="CH664" i="1"/>
  <c r="CG664" i="1"/>
  <c r="CF664" i="1"/>
  <c r="CE664" i="1"/>
  <c r="CD664" i="1"/>
  <c r="CC664" i="1"/>
  <c r="CB664" i="1"/>
  <c r="CA664" i="1"/>
  <c r="BZ664" i="1"/>
  <c r="BY664" i="1"/>
  <c r="BW664" i="1" s="1"/>
  <c r="BX664" i="1"/>
  <c r="EO663" i="1"/>
  <c r="EN663" i="1"/>
  <c r="EM663" i="1"/>
  <c r="EL663" i="1"/>
  <c r="EK663" i="1"/>
  <c r="EJ663" i="1"/>
  <c r="EI663" i="1"/>
  <c r="EH663" i="1"/>
  <c r="EG663" i="1"/>
  <c r="EF663" i="1"/>
  <c r="EE663" i="1"/>
  <c r="ED663" i="1"/>
  <c r="EC663" i="1"/>
  <c r="EB663" i="1"/>
  <c r="EA663" i="1"/>
  <c r="DZ663" i="1"/>
  <c r="DY663" i="1"/>
  <c r="DX663" i="1"/>
  <c r="DW663" i="1"/>
  <c r="DV663" i="1"/>
  <c r="DU663" i="1"/>
  <c r="DT663" i="1"/>
  <c r="DS663" i="1"/>
  <c r="DR663" i="1"/>
  <c r="DQ663" i="1"/>
  <c r="DP663" i="1"/>
  <c r="DO663" i="1"/>
  <c r="DN663" i="1"/>
  <c r="DM663" i="1"/>
  <c r="DL663" i="1"/>
  <c r="DK663" i="1"/>
  <c r="DJ663" i="1"/>
  <c r="DI663" i="1"/>
  <c r="DH663" i="1"/>
  <c r="DG663" i="1"/>
  <c r="DF663" i="1"/>
  <c r="DE663" i="1"/>
  <c r="DD663" i="1"/>
  <c r="DC663" i="1"/>
  <c r="DB663" i="1"/>
  <c r="DA663" i="1"/>
  <c r="CZ663" i="1"/>
  <c r="CY663" i="1"/>
  <c r="CX663" i="1"/>
  <c r="CW663" i="1"/>
  <c r="CV663" i="1"/>
  <c r="CU663" i="1"/>
  <c r="CT663" i="1"/>
  <c r="CS663" i="1"/>
  <c r="CR663" i="1"/>
  <c r="CQ663" i="1"/>
  <c r="CP663" i="1"/>
  <c r="CO663" i="1"/>
  <c r="CN663" i="1"/>
  <c r="CM663" i="1"/>
  <c r="CL663" i="1"/>
  <c r="CK663" i="1"/>
  <c r="CJ663" i="1"/>
  <c r="CI663" i="1"/>
  <c r="CH663" i="1"/>
  <c r="CG663" i="1"/>
  <c r="CF663" i="1"/>
  <c r="CE663" i="1"/>
  <c r="CD663" i="1"/>
  <c r="CC663" i="1"/>
  <c r="CB663" i="1"/>
  <c r="CA663" i="1"/>
  <c r="BZ663" i="1"/>
  <c r="BY663" i="1"/>
  <c r="BX663" i="1"/>
  <c r="BW663" i="1" s="1"/>
  <c r="EO662" i="1"/>
  <c r="EN662" i="1"/>
  <c r="EM662" i="1"/>
  <c r="EL662" i="1"/>
  <c r="EK662" i="1"/>
  <c r="EJ662" i="1"/>
  <c r="EI662" i="1"/>
  <c r="EH662" i="1"/>
  <c r="EG662" i="1"/>
  <c r="EF662" i="1"/>
  <c r="EE662" i="1"/>
  <c r="ED662" i="1"/>
  <c r="EC662" i="1"/>
  <c r="EB662" i="1"/>
  <c r="EA662" i="1"/>
  <c r="DZ662" i="1"/>
  <c r="DY662" i="1"/>
  <c r="DX662" i="1"/>
  <c r="DW662" i="1"/>
  <c r="DV662" i="1"/>
  <c r="DU662" i="1"/>
  <c r="DT662" i="1"/>
  <c r="DS662" i="1"/>
  <c r="DR662" i="1"/>
  <c r="DQ662" i="1"/>
  <c r="DP662" i="1"/>
  <c r="DO662" i="1"/>
  <c r="DN662" i="1"/>
  <c r="DM662" i="1"/>
  <c r="DL662" i="1"/>
  <c r="DK662" i="1"/>
  <c r="DJ662" i="1"/>
  <c r="DI662" i="1"/>
  <c r="DH662" i="1"/>
  <c r="DG662" i="1"/>
  <c r="DF662" i="1"/>
  <c r="DE662" i="1"/>
  <c r="DD662" i="1"/>
  <c r="DC662" i="1"/>
  <c r="DB662" i="1"/>
  <c r="DA662" i="1"/>
  <c r="CZ662" i="1"/>
  <c r="CY662" i="1"/>
  <c r="CX662" i="1"/>
  <c r="CW662" i="1"/>
  <c r="CV662" i="1"/>
  <c r="CU662" i="1"/>
  <c r="CT662" i="1"/>
  <c r="CS662" i="1"/>
  <c r="CR662" i="1"/>
  <c r="CQ662" i="1"/>
  <c r="CP662" i="1"/>
  <c r="CO662" i="1"/>
  <c r="CN662" i="1"/>
  <c r="CM662" i="1"/>
  <c r="CL662" i="1"/>
  <c r="CK662" i="1"/>
  <c r="CJ662" i="1"/>
  <c r="CI662" i="1"/>
  <c r="CH662" i="1"/>
  <c r="CG662" i="1"/>
  <c r="CF662" i="1"/>
  <c r="CE662" i="1"/>
  <c r="CD662" i="1"/>
  <c r="CC662" i="1"/>
  <c r="CB662" i="1"/>
  <c r="CA662" i="1"/>
  <c r="BZ662" i="1"/>
  <c r="BY662" i="1"/>
  <c r="BX662" i="1"/>
  <c r="BW662" i="1" s="1"/>
  <c r="EO661" i="1"/>
  <c r="EN661" i="1"/>
  <c r="EM661" i="1"/>
  <c r="EL661" i="1"/>
  <c r="EK661" i="1"/>
  <c r="EJ661" i="1"/>
  <c r="EI661" i="1"/>
  <c r="EH661" i="1"/>
  <c r="EG661" i="1"/>
  <c r="EF661" i="1"/>
  <c r="EE661" i="1"/>
  <c r="ED661" i="1"/>
  <c r="EC661" i="1"/>
  <c r="EB661" i="1"/>
  <c r="EA661" i="1"/>
  <c r="DZ661" i="1"/>
  <c r="DY661" i="1"/>
  <c r="DX661" i="1"/>
  <c r="DW661" i="1"/>
  <c r="DV661" i="1"/>
  <c r="DU661" i="1"/>
  <c r="DT661" i="1"/>
  <c r="DS661" i="1"/>
  <c r="DR661" i="1"/>
  <c r="DQ661" i="1"/>
  <c r="DP661" i="1"/>
  <c r="DO661" i="1"/>
  <c r="DN661" i="1"/>
  <c r="DM661" i="1"/>
  <c r="DL661" i="1"/>
  <c r="DK661" i="1"/>
  <c r="DJ661" i="1"/>
  <c r="DI661" i="1"/>
  <c r="DH661" i="1"/>
  <c r="DG661" i="1"/>
  <c r="DF661" i="1"/>
  <c r="DE661" i="1"/>
  <c r="DD661" i="1"/>
  <c r="DC661" i="1"/>
  <c r="DB661" i="1"/>
  <c r="DA661" i="1"/>
  <c r="CZ661" i="1"/>
  <c r="CY661" i="1"/>
  <c r="CX661" i="1"/>
  <c r="CW661" i="1"/>
  <c r="CV661" i="1"/>
  <c r="CU661" i="1"/>
  <c r="CT661" i="1"/>
  <c r="CS661" i="1"/>
  <c r="CR661" i="1"/>
  <c r="CQ661" i="1"/>
  <c r="CP661" i="1"/>
  <c r="CO661" i="1"/>
  <c r="CN661" i="1"/>
  <c r="CM661" i="1"/>
  <c r="CL661" i="1"/>
  <c r="CK661" i="1"/>
  <c r="CJ661" i="1"/>
  <c r="CI661" i="1"/>
  <c r="CH661" i="1"/>
  <c r="CG661" i="1"/>
  <c r="CF661" i="1"/>
  <c r="CE661" i="1"/>
  <c r="CD661" i="1"/>
  <c r="CC661" i="1"/>
  <c r="CB661" i="1"/>
  <c r="CA661" i="1"/>
  <c r="BZ661" i="1"/>
  <c r="BW661" i="1" s="1"/>
  <c r="BY661" i="1"/>
  <c r="BX661" i="1"/>
  <c r="EO660" i="1"/>
  <c r="EN660" i="1"/>
  <c r="EM660" i="1"/>
  <c r="EL660" i="1"/>
  <c r="EK660" i="1"/>
  <c r="EJ660" i="1"/>
  <c r="EI660" i="1"/>
  <c r="EH660" i="1"/>
  <c r="EG660" i="1"/>
  <c r="EF660" i="1"/>
  <c r="EE660" i="1"/>
  <c r="ED660" i="1"/>
  <c r="EC660" i="1"/>
  <c r="EB660" i="1"/>
  <c r="EA660" i="1"/>
  <c r="DZ660" i="1"/>
  <c r="DY660" i="1"/>
  <c r="DX660" i="1"/>
  <c r="DW660" i="1"/>
  <c r="DV660" i="1"/>
  <c r="DU660" i="1"/>
  <c r="DT660" i="1"/>
  <c r="DS660" i="1"/>
  <c r="DR660" i="1"/>
  <c r="DQ660" i="1"/>
  <c r="DP660" i="1"/>
  <c r="DO660" i="1"/>
  <c r="DN660" i="1"/>
  <c r="DM660" i="1"/>
  <c r="DL660" i="1"/>
  <c r="DK660" i="1"/>
  <c r="DJ660" i="1"/>
  <c r="DI660" i="1"/>
  <c r="DH660" i="1"/>
  <c r="DG660" i="1"/>
  <c r="DF660" i="1"/>
  <c r="DE660" i="1"/>
  <c r="DD660" i="1"/>
  <c r="DC660" i="1"/>
  <c r="DB660" i="1"/>
  <c r="DA660" i="1"/>
  <c r="CZ660" i="1"/>
  <c r="CY660" i="1"/>
  <c r="CX660" i="1"/>
  <c r="CW660" i="1"/>
  <c r="CV660" i="1"/>
  <c r="CU660" i="1"/>
  <c r="CT660" i="1"/>
  <c r="CS660" i="1"/>
  <c r="CR660" i="1"/>
  <c r="CQ660" i="1"/>
  <c r="CP660" i="1"/>
  <c r="CO660" i="1"/>
  <c r="CN660" i="1"/>
  <c r="CM660" i="1"/>
  <c r="CL660" i="1"/>
  <c r="CK660" i="1"/>
  <c r="CJ660" i="1"/>
  <c r="CI660" i="1"/>
  <c r="CH660" i="1"/>
  <c r="CG660" i="1"/>
  <c r="CF660" i="1"/>
  <c r="CE660" i="1"/>
  <c r="CD660" i="1"/>
  <c r="CC660" i="1"/>
  <c r="CB660" i="1"/>
  <c r="CA660" i="1"/>
  <c r="BZ660" i="1"/>
  <c r="BY660" i="1"/>
  <c r="BX660" i="1"/>
  <c r="BW660" i="1" s="1"/>
  <c r="EO659" i="1"/>
  <c r="EN659" i="1"/>
  <c r="EM659" i="1"/>
  <c r="EL659" i="1"/>
  <c r="EK659" i="1"/>
  <c r="EJ659" i="1"/>
  <c r="EI659" i="1"/>
  <c r="EH659" i="1"/>
  <c r="EG659" i="1"/>
  <c r="EF659" i="1"/>
  <c r="EE659" i="1"/>
  <c r="ED659" i="1"/>
  <c r="EC659" i="1"/>
  <c r="EB659" i="1"/>
  <c r="EA659" i="1"/>
  <c r="DZ659" i="1"/>
  <c r="DY659" i="1"/>
  <c r="DX659" i="1"/>
  <c r="DW659" i="1"/>
  <c r="DV659" i="1"/>
  <c r="DU659" i="1"/>
  <c r="DT659" i="1"/>
  <c r="DS659" i="1"/>
  <c r="DR659" i="1"/>
  <c r="DQ659" i="1"/>
  <c r="DP659" i="1"/>
  <c r="DO659" i="1"/>
  <c r="DN659" i="1"/>
  <c r="DM659" i="1"/>
  <c r="DL659" i="1"/>
  <c r="DK659" i="1"/>
  <c r="DJ659" i="1"/>
  <c r="DI659" i="1"/>
  <c r="DH659" i="1"/>
  <c r="DG659" i="1"/>
  <c r="DF659" i="1"/>
  <c r="DE659" i="1"/>
  <c r="DD659" i="1"/>
  <c r="DC659" i="1"/>
  <c r="DB659" i="1"/>
  <c r="DA659" i="1"/>
  <c r="CZ659" i="1"/>
  <c r="CY659" i="1"/>
  <c r="CX659" i="1"/>
  <c r="CW659" i="1"/>
  <c r="CV659" i="1"/>
  <c r="CU659" i="1"/>
  <c r="CT659" i="1"/>
  <c r="CS659" i="1"/>
  <c r="CR659" i="1"/>
  <c r="CQ659" i="1"/>
  <c r="CP659" i="1"/>
  <c r="CO659" i="1"/>
  <c r="CN659" i="1"/>
  <c r="CM659" i="1"/>
  <c r="CL659" i="1"/>
  <c r="CK659" i="1"/>
  <c r="CJ659" i="1"/>
  <c r="CI659" i="1"/>
  <c r="CH659" i="1"/>
  <c r="CG659" i="1"/>
  <c r="CF659" i="1"/>
  <c r="CE659" i="1"/>
  <c r="CD659" i="1"/>
  <c r="CC659" i="1"/>
  <c r="CB659" i="1"/>
  <c r="CA659" i="1"/>
  <c r="BZ659" i="1"/>
  <c r="BY659" i="1"/>
  <c r="BX659" i="1"/>
  <c r="BW659" i="1" s="1"/>
  <c r="EO658" i="1"/>
  <c r="EN658" i="1"/>
  <c r="EM658" i="1"/>
  <c r="EL658" i="1"/>
  <c r="EK658" i="1"/>
  <c r="EJ658" i="1"/>
  <c r="EI658" i="1"/>
  <c r="EH658" i="1"/>
  <c r="EG658" i="1"/>
  <c r="EF658" i="1"/>
  <c r="EE658" i="1"/>
  <c r="ED658" i="1"/>
  <c r="EC658" i="1"/>
  <c r="EB658" i="1"/>
  <c r="EA658" i="1"/>
  <c r="DZ658" i="1"/>
  <c r="DY658" i="1"/>
  <c r="DX658" i="1"/>
  <c r="DW658" i="1"/>
  <c r="DV658" i="1"/>
  <c r="DU658" i="1"/>
  <c r="DT658" i="1"/>
  <c r="DS658" i="1"/>
  <c r="DR658" i="1"/>
  <c r="DQ658" i="1"/>
  <c r="DP658" i="1"/>
  <c r="DO658" i="1"/>
  <c r="DN658" i="1"/>
  <c r="DM658" i="1"/>
  <c r="DL658" i="1"/>
  <c r="DK658" i="1"/>
  <c r="DJ658" i="1"/>
  <c r="DI658" i="1"/>
  <c r="DH658" i="1"/>
  <c r="DG658" i="1"/>
  <c r="DF658" i="1"/>
  <c r="DE658" i="1"/>
  <c r="DD658" i="1"/>
  <c r="DC658" i="1"/>
  <c r="DB658" i="1"/>
  <c r="DA658" i="1"/>
  <c r="CZ658" i="1"/>
  <c r="CY658" i="1"/>
  <c r="CX658" i="1"/>
  <c r="CW658" i="1"/>
  <c r="CV658" i="1"/>
  <c r="CU658" i="1"/>
  <c r="CT658" i="1"/>
  <c r="CS658" i="1"/>
  <c r="CR658" i="1"/>
  <c r="CQ658" i="1"/>
  <c r="CP658" i="1"/>
  <c r="CO658" i="1"/>
  <c r="CN658" i="1"/>
  <c r="CM658" i="1"/>
  <c r="CL658" i="1"/>
  <c r="CK658" i="1"/>
  <c r="CJ658" i="1"/>
  <c r="CI658" i="1"/>
  <c r="CH658" i="1"/>
  <c r="CG658" i="1"/>
  <c r="CF658" i="1"/>
  <c r="CE658" i="1"/>
  <c r="CD658" i="1"/>
  <c r="CC658" i="1"/>
  <c r="CB658" i="1"/>
  <c r="CA658" i="1"/>
  <c r="BZ658" i="1"/>
  <c r="BY658" i="1"/>
  <c r="BX658" i="1"/>
  <c r="BW658" i="1"/>
  <c r="EO657" i="1"/>
  <c r="EN657" i="1"/>
  <c r="EM657" i="1"/>
  <c r="EL657" i="1"/>
  <c r="EK657" i="1"/>
  <c r="EJ657" i="1"/>
  <c r="EI657" i="1"/>
  <c r="EH657" i="1"/>
  <c r="EG657" i="1"/>
  <c r="EF657" i="1"/>
  <c r="EE657" i="1"/>
  <c r="ED657" i="1"/>
  <c r="EC657" i="1"/>
  <c r="EB657" i="1"/>
  <c r="EA657" i="1"/>
  <c r="DZ657" i="1"/>
  <c r="DY657" i="1"/>
  <c r="DX657" i="1"/>
  <c r="DW657" i="1"/>
  <c r="DV657" i="1"/>
  <c r="DU657" i="1"/>
  <c r="DT657" i="1"/>
  <c r="DS657" i="1"/>
  <c r="DR657" i="1"/>
  <c r="DQ657" i="1"/>
  <c r="DP657" i="1"/>
  <c r="DO657" i="1"/>
  <c r="DN657" i="1"/>
  <c r="DM657" i="1"/>
  <c r="DL657" i="1"/>
  <c r="DK657" i="1"/>
  <c r="DJ657" i="1"/>
  <c r="DI657" i="1"/>
  <c r="DH657" i="1"/>
  <c r="DG657" i="1"/>
  <c r="DF657" i="1"/>
  <c r="DE657" i="1"/>
  <c r="DD657" i="1"/>
  <c r="DC657" i="1"/>
  <c r="DB657" i="1"/>
  <c r="DA657" i="1"/>
  <c r="CZ657" i="1"/>
  <c r="CY657" i="1"/>
  <c r="CX657" i="1"/>
  <c r="CW657" i="1"/>
  <c r="CV657" i="1"/>
  <c r="CU657" i="1"/>
  <c r="CT657" i="1"/>
  <c r="CS657" i="1"/>
  <c r="CR657" i="1"/>
  <c r="CQ657" i="1"/>
  <c r="CP657" i="1"/>
  <c r="CO657" i="1"/>
  <c r="CN657" i="1"/>
  <c r="CM657" i="1"/>
  <c r="CL657" i="1"/>
  <c r="CK657" i="1"/>
  <c r="CJ657" i="1"/>
  <c r="CI657" i="1"/>
  <c r="CH657" i="1"/>
  <c r="CG657" i="1"/>
  <c r="CF657" i="1"/>
  <c r="CE657" i="1"/>
  <c r="CD657" i="1"/>
  <c r="CC657" i="1"/>
  <c r="CB657" i="1"/>
  <c r="CA657" i="1"/>
  <c r="BZ657" i="1"/>
  <c r="BY657" i="1"/>
  <c r="BX657" i="1"/>
  <c r="BW657" i="1" s="1"/>
  <c r="EO656" i="1"/>
  <c r="EN656" i="1"/>
  <c r="EM656" i="1"/>
  <c r="EL656" i="1"/>
  <c r="EK656" i="1"/>
  <c r="EJ656" i="1"/>
  <c r="EI656" i="1"/>
  <c r="EH656" i="1"/>
  <c r="EG656" i="1"/>
  <c r="EF656" i="1"/>
  <c r="EE656" i="1"/>
  <c r="ED656" i="1"/>
  <c r="EC656" i="1"/>
  <c r="EB656" i="1"/>
  <c r="EA656" i="1"/>
  <c r="DZ656" i="1"/>
  <c r="DY656" i="1"/>
  <c r="DX656" i="1"/>
  <c r="DW656" i="1"/>
  <c r="DV656" i="1"/>
  <c r="DU656" i="1"/>
  <c r="DT656" i="1"/>
  <c r="DS656" i="1"/>
  <c r="DR656" i="1"/>
  <c r="DQ656" i="1"/>
  <c r="DP656" i="1"/>
  <c r="DO656" i="1"/>
  <c r="DN656" i="1"/>
  <c r="DM656" i="1"/>
  <c r="DL656" i="1"/>
  <c r="DK656" i="1"/>
  <c r="DJ656" i="1"/>
  <c r="DI656" i="1"/>
  <c r="DH656" i="1"/>
  <c r="DG656" i="1"/>
  <c r="DF656" i="1"/>
  <c r="DE656" i="1"/>
  <c r="DD656" i="1"/>
  <c r="DC656" i="1"/>
  <c r="DB656" i="1"/>
  <c r="DA656" i="1"/>
  <c r="CZ656" i="1"/>
  <c r="CY656" i="1"/>
  <c r="CX656" i="1"/>
  <c r="CW656" i="1"/>
  <c r="CV656" i="1"/>
  <c r="CU656" i="1"/>
  <c r="CT656" i="1"/>
  <c r="CS656" i="1"/>
  <c r="CR656" i="1"/>
  <c r="CQ656" i="1"/>
  <c r="CP656" i="1"/>
  <c r="CO656" i="1"/>
  <c r="CN656" i="1"/>
  <c r="CM656" i="1"/>
  <c r="CL656" i="1"/>
  <c r="CK656" i="1"/>
  <c r="CJ656" i="1"/>
  <c r="CI656" i="1"/>
  <c r="CH656" i="1"/>
  <c r="CG656" i="1"/>
  <c r="CF656" i="1"/>
  <c r="CE656" i="1"/>
  <c r="CD656" i="1"/>
  <c r="CC656" i="1"/>
  <c r="CB656" i="1"/>
  <c r="CA656" i="1"/>
  <c r="BZ656" i="1"/>
  <c r="BY656" i="1"/>
  <c r="BX656" i="1"/>
  <c r="BW656" i="1" s="1"/>
  <c r="EO655" i="1"/>
  <c r="EN655" i="1"/>
  <c r="EM655" i="1"/>
  <c r="EL655" i="1"/>
  <c r="EK655" i="1"/>
  <c r="EJ655" i="1"/>
  <c r="EI655" i="1"/>
  <c r="EH655" i="1"/>
  <c r="EG655" i="1"/>
  <c r="EF655" i="1"/>
  <c r="EE655" i="1"/>
  <c r="ED655" i="1"/>
  <c r="EC655" i="1"/>
  <c r="EB655" i="1"/>
  <c r="EA655" i="1"/>
  <c r="DZ655" i="1"/>
  <c r="DY655" i="1"/>
  <c r="DX655" i="1"/>
  <c r="DW655" i="1"/>
  <c r="DV655" i="1"/>
  <c r="DU655" i="1"/>
  <c r="DT655" i="1"/>
  <c r="DS655" i="1"/>
  <c r="DR655" i="1"/>
  <c r="DQ655" i="1"/>
  <c r="DP655" i="1"/>
  <c r="DO655" i="1"/>
  <c r="DN655" i="1"/>
  <c r="DM655" i="1"/>
  <c r="DL655" i="1"/>
  <c r="DK655" i="1"/>
  <c r="DJ655" i="1"/>
  <c r="DI655" i="1"/>
  <c r="DH655" i="1"/>
  <c r="DG655" i="1"/>
  <c r="DF655" i="1"/>
  <c r="DE655" i="1"/>
  <c r="DD655" i="1"/>
  <c r="DC655" i="1"/>
  <c r="DB655" i="1"/>
  <c r="DA655" i="1"/>
  <c r="CZ655" i="1"/>
  <c r="CY655" i="1"/>
  <c r="CX655" i="1"/>
  <c r="CW655" i="1"/>
  <c r="CV655" i="1"/>
  <c r="CU655" i="1"/>
  <c r="CT655" i="1"/>
  <c r="CS655" i="1"/>
  <c r="CR655" i="1"/>
  <c r="CQ655" i="1"/>
  <c r="CP655" i="1"/>
  <c r="CO655" i="1"/>
  <c r="CN655" i="1"/>
  <c r="CM655" i="1"/>
  <c r="CL655" i="1"/>
  <c r="CK655" i="1"/>
  <c r="CJ655" i="1"/>
  <c r="CI655" i="1"/>
  <c r="CH655" i="1"/>
  <c r="CG655" i="1"/>
  <c r="CF655" i="1"/>
  <c r="CE655" i="1"/>
  <c r="CD655" i="1"/>
  <c r="CC655" i="1"/>
  <c r="CB655" i="1"/>
  <c r="CA655" i="1"/>
  <c r="BZ655" i="1"/>
  <c r="BY655" i="1"/>
  <c r="BX655" i="1"/>
  <c r="BW655" i="1" s="1"/>
  <c r="EO654" i="1"/>
  <c r="EN654" i="1"/>
  <c r="EM654" i="1"/>
  <c r="EL654" i="1"/>
  <c r="EK654" i="1"/>
  <c r="EJ654" i="1"/>
  <c r="EI654" i="1"/>
  <c r="EH654" i="1"/>
  <c r="EG654" i="1"/>
  <c r="EF654" i="1"/>
  <c r="EE654" i="1"/>
  <c r="ED654" i="1"/>
  <c r="EC654" i="1"/>
  <c r="EB654" i="1"/>
  <c r="EA654" i="1"/>
  <c r="DZ654" i="1"/>
  <c r="DY654" i="1"/>
  <c r="DX654" i="1"/>
  <c r="DW654" i="1"/>
  <c r="DV654" i="1"/>
  <c r="DU654" i="1"/>
  <c r="DT654" i="1"/>
  <c r="DS654" i="1"/>
  <c r="DR654" i="1"/>
  <c r="DQ654" i="1"/>
  <c r="DP654" i="1"/>
  <c r="DO654" i="1"/>
  <c r="DN654" i="1"/>
  <c r="DM654" i="1"/>
  <c r="DL654" i="1"/>
  <c r="DK654" i="1"/>
  <c r="DJ654" i="1"/>
  <c r="DI654" i="1"/>
  <c r="DH654" i="1"/>
  <c r="DG654" i="1"/>
  <c r="DF654" i="1"/>
  <c r="DE654" i="1"/>
  <c r="DD654" i="1"/>
  <c r="DC654" i="1"/>
  <c r="DB654" i="1"/>
  <c r="DA654" i="1"/>
  <c r="CZ654" i="1"/>
  <c r="CY654" i="1"/>
  <c r="CX654" i="1"/>
  <c r="CW654" i="1"/>
  <c r="CV654" i="1"/>
  <c r="CU654" i="1"/>
  <c r="CT654" i="1"/>
  <c r="CS654" i="1"/>
  <c r="CR654" i="1"/>
  <c r="CQ654" i="1"/>
  <c r="CP654" i="1"/>
  <c r="CO654" i="1"/>
  <c r="CN654" i="1"/>
  <c r="CM654" i="1"/>
  <c r="CL654" i="1"/>
  <c r="CK654" i="1"/>
  <c r="CJ654" i="1"/>
  <c r="CI654" i="1"/>
  <c r="CH654" i="1"/>
  <c r="CG654" i="1"/>
  <c r="CF654" i="1"/>
  <c r="CE654" i="1"/>
  <c r="CD654" i="1"/>
  <c r="CC654" i="1"/>
  <c r="CB654" i="1"/>
  <c r="CA654" i="1"/>
  <c r="BZ654" i="1"/>
  <c r="BY654" i="1"/>
  <c r="BW654" i="1" s="1"/>
  <c r="BX654" i="1"/>
  <c r="EO653" i="1"/>
  <c r="EN653" i="1"/>
  <c r="EM653" i="1"/>
  <c r="EL653" i="1"/>
  <c r="EK653" i="1"/>
  <c r="EJ653" i="1"/>
  <c r="EI653" i="1"/>
  <c r="EH653" i="1"/>
  <c r="EG653" i="1"/>
  <c r="EF653" i="1"/>
  <c r="EE653" i="1"/>
  <c r="ED653" i="1"/>
  <c r="EC653" i="1"/>
  <c r="EB653" i="1"/>
  <c r="EA653" i="1"/>
  <c r="DZ653" i="1"/>
  <c r="DY653" i="1"/>
  <c r="DX653" i="1"/>
  <c r="DW653" i="1"/>
  <c r="DV653" i="1"/>
  <c r="DU653" i="1"/>
  <c r="DT653" i="1"/>
  <c r="DS653" i="1"/>
  <c r="DR653" i="1"/>
  <c r="DQ653" i="1"/>
  <c r="DP653" i="1"/>
  <c r="DO653" i="1"/>
  <c r="DN653" i="1"/>
  <c r="DM653" i="1"/>
  <c r="DL653" i="1"/>
  <c r="DK653" i="1"/>
  <c r="DJ653" i="1"/>
  <c r="DI653" i="1"/>
  <c r="DH653" i="1"/>
  <c r="DG653" i="1"/>
  <c r="DF653" i="1"/>
  <c r="DE653" i="1"/>
  <c r="DD653" i="1"/>
  <c r="DC653" i="1"/>
  <c r="DB653" i="1"/>
  <c r="DA653" i="1"/>
  <c r="CZ653" i="1"/>
  <c r="CY653" i="1"/>
  <c r="CX653" i="1"/>
  <c r="CW653" i="1"/>
  <c r="CV653" i="1"/>
  <c r="CU653" i="1"/>
  <c r="CT653" i="1"/>
  <c r="CS653" i="1"/>
  <c r="CR653" i="1"/>
  <c r="CQ653" i="1"/>
  <c r="CP653" i="1"/>
  <c r="CO653" i="1"/>
  <c r="CN653" i="1"/>
  <c r="CM653" i="1"/>
  <c r="CL653" i="1"/>
  <c r="CK653" i="1"/>
  <c r="CJ653" i="1"/>
  <c r="CI653" i="1"/>
  <c r="CH653" i="1"/>
  <c r="CG653" i="1"/>
  <c r="CF653" i="1"/>
  <c r="CE653" i="1"/>
  <c r="CD653" i="1"/>
  <c r="CC653" i="1"/>
  <c r="CB653" i="1"/>
  <c r="CA653" i="1"/>
  <c r="BZ653" i="1"/>
  <c r="BY653" i="1"/>
  <c r="BX653" i="1"/>
  <c r="BW653" i="1" s="1"/>
  <c r="EO652" i="1"/>
  <c r="EN652" i="1"/>
  <c r="EM652" i="1"/>
  <c r="EL652" i="1"/>
  <c r="EK652" i="1"/>
  <c r="EJ652" i="1"/>
  <c r="EI652" i="1"/>
  <c r="EH652" i="1"/>
  <c r="EG652" i="1"/>
  <c r="EF652" i="1"/>
  <c r="EE652" i="1"/>
  <c r="ED652" i="1"/>
  <c r="EC652" i="1"/>
  <c r="EB652" i="1"/>
  <c r="EA652" i="1"/>
  <c r="DZ652" i="1"/>
  <c r="DY652" i="1"/>
  <c r="DX652" i="1"/>
  <c r="DW652" i="1"/>
  <c r="DV652" i="1"/>
  <c r="DU652" i="1"/>
  <c r="DT652" i="1"/>
  <c r="DS652" i="1"/>
  <c r="DR652" i="1"/>
  <c r="DQ652" i="1"/>
  <c r="DP652" i="1"/>
  <c r="DO652" i="1"/>
  <c r="DN652" i="1"/>
  <c r="DM652" i="1"/>
  <c r="DL652" i="1"/>
  <c r="DK652" i="1"/>
  <c r="DJ652" i="1"/>
  <c r="DI652" i="1"/>
  <c r="DH652" i="1"/>
  <c r="DG652" i="1"/>
  <c r="DF652" i="1"/>
  <c r="DE652" i="1"/>
  <c r="DD652" i="1"/>
  <c r="DC652" i="1"/>
  <c r="DB652" i="1"/>
  <c r="DA652" i="1"/>
  <c r="CZ652" i="1"/>
  <c r="CY652" i="1"/>
  <c r="CX652" i="1"/>
  <c r="CW652" i="1"/>
  <c r="CV652" i="1"/>
  <c r="CU652" i="1"/>
  <c r="CT652" i="1"/>
  <c r="CS652" i="1"/>
  <c r="CR652" i="1"/>
  <c r="CQ652" i="1"/>
  <c r="CP652" i="1"/>
  <c r="CO652" i="1"/>
  <c r="CN652" i="1"/>
  <c r="CM652" i="1"/>
  <c r="CL652" i="1"/>
  <c r="CK652" i="1"/>
  <c r="CJ652" i="1"/>
  <c r="CI652" i="1"/>
  <c r="CH652" i="1"/>
  <c r="CG652" i="1"/>
  <c r="CF652" i="1"/>
  <c r="CE652" i="1"/>
  <c r="CD652" i="1"/>
  <c r="CC652" i="1"/>
  <c r="CB652" i="1"/>
  <c r="CA652" i="1"/>
  <c r="BZ652" i="1"/>
  <c r="BY652" i="1"/>
  <c r="BW652" i="1" s="1"/>
  <c r="BX652" i="1"/>
  <c r="EO651" i="1"/>
  <c r="EN651" i="1"/>
  <c r="EM651" i="1"/>
  <c r="EL651" i="1"/>
  <c r="EK651" i="1"/>
  <c r="EJ651" i="1"/>
  <c r="EI651" i="1"/>
  <c r="EH651" i="1"/>
  <c r="EG651" i="1"/>
  <c r="EF651" i="1"/>
  <c r="EE651" i="1"/>
  <c r="ED651" i="1"/>
  <c r="EC651" i="1"/>
  <c r="EB651" i="1"/>
  <c r="EA651" i="1"/>
  <c r="DZ651" i="1"/>
  <c r="DY651" i="1"/>
  <c r="DX651" i="1"/>
  <c r="DW651" i="1"/>
  <c r="DV651" i="1"/>
  <c r="DU651" i="1"/>
  <c r="DT651" i="1"/>
  <c r="DS651" i="1"/>
  <c r="DR651" i="1"/>
  <c r="DQ651" i="1"/>
  <c r="DP651" i="1"/>
  <c r="DO651" i="1"/>
  <c r="DN651" i="1"/>
  <c r="DM651" i="1"/>
  <c r="DL651" i="1"/>
  <c r="DK651" i="1"/>
  <c r="DJ651" i="1"/>
  <c r="DI651" i="1"/>
  <c r="DH651" i="1"/>
  <c r="DG651" i="1"/>
  <c r="DF651" i="1"/>
  <c r="DE651" i="1"/>
  <c r="DD651" i="1"/>
  <c r="DC651" i="1"/>
  <c r="DB651" i="1"/>
  <c r="DA651" i="1"/>
  <c r="CZ651" i="1"/>
  <c r="CY651" i="1"/>
  <c r="CX651" i="1"/>
  <c r="CW651" i="1"/>
  <c r="CV651" i="1"/>
  <c r="CU651" i="1"/>
  <c r="CT651" i="1"/>
  <c r="CS651" i="1"/>
  <c r="CR651" i="1"/>
  <c r="CQ651" i="1"/>
  <c r="CP651" i="1"/>
  <c r="CO651" i="1"/>
  <c r="CN651" i="1"/>
  <c r="CM651" i="1"/>
  <c r="CL651" i="1"/>
  <c r="CK651" i="1"/>
  <c r="CJ651" i="1"/>
  <c r="CI651" i="1"/>
  <c r="CH651" i="1"/>
  <c r="CG651" i="1"/>
  <c r="CF651" i="1"/>
  <c r="CE651" i="1"/>
  <c r="CD651" i="1"/>
  <c r="CC651" i="1"/>
  <c r="CB651" i="1"/>
  <c r="CA651" i="1"/>
  <c r="BZ651" i="1"/>
  <c r="BY651" i="1"/>
  <c r="BX651" i="1"/>
  <c r="BW651" i="1" s="1"/>
  <c r="EO650" i="1"/>
  <c r="EN650" i="1"/>
  <c r="EM650" i="1"/>
  <c r="EL650" i="1"/>
  <c r="EK650" i="1"/>
  <c r="EJ650" i="1"/>
  <c r="EI650" i="1"/>
  <c r="EH650" i="1"/>
  <c r="EG650" i="1"/>
  <c r="EF650" i="1"/>
  <c r="EE650" i="1"/>
  <c r="ED650" i="1"/>
  <c r="EC650" i="1"/>
  <c r="EB650" i="1"/>
  <c r="EA650" i="1"/>
  <c r="DZ650" i="1"/>
  <c r="DY650" i="1"/>
  <c r="DX650" i="1"/>
  <c r="DW650" i="1"/>
  <c r="DV650" i="1"/>
  <c r="DU650" i="1"/>
  <c r="DT650" i="1"/>
  <c r="DS650" i="1"/>
  <c r="DR650" i="1"/>
  <c r="DQ650" i="1"/>
  <c r="DP650" i="1"/>
  <c r="DO650" i="1"/>
  <c r="DN650" i="1"/>
  <c r="DM650" i="1"/>
  <c r="DL650" i="1"/>
  <c r="DK650" i="1"/>
  <c r="DJ650" i="1"/>
  <c r="DI650" i="1"/>
  <c r="DH650" i="1"/>
  <c r="DG650" i="1"/>
  <c r="DF650" i="1"/>
  <c r="DE650" i="1"/>
  <c r="DD650" i="1"/>
  <c r="DC650" i="1"/>
  <c r="DB650" i="1"/>
  <c r="DA650" i="1"/>
  <c r="CZ650" i="1"/>
  <c r="CY650" i="1"/>
  <c r="CX650" i="1"/>
  <c r="CW650" i="1"/>
  <c r="CV650" i="1"/>
  <c r="CU650" i="1"/>
  <c r="CT650" i="1"/>
  <c r="CS650" i="1"/>
  <c r="CR650" i="1"/>
  <c r="CQ650" i="1"/>
  <c r="CP650" i="1"/>
  <c r="CO650" i="1"/>
  <c r="CN650" i="1"/>
  <c r="CM650" i="1"/>
  <c r="CL650" i="1"/>
  <c r="CK650" i="1"/>
  <c r="CJ650" i="1"/>
  <c r="CI650" i="1"/>
  <c r="CH650" i="1"/>
  <c r="CG650" i="1"/>
  <c r="CF650" i="1"/>
  <c r="CE650" i="1"/>
  <c r="CD650" i="1"/>
  <c r="CC650" i="1"/>
  <c r="CB650" i="1"/>
  <c r="CA650" i="1"/>
  <c r="BZ650" i="1"/>
  <c r="BY650" i="1"/>
  <c r="BX650" i="1"/>
  <c r="BW650" i="1" s="1"/>
  <c r="EO649" i="1"/>
  <c r="EN649" i="1"/>
  <c r="EM649" i="1"/>
  <c r="EL649" i="1"/>
  <c r="EK649" i="1"/>
  <c r="EJ649" i="1"/>
  <c r="EI649" i="1"/>
  <c r="EH649" i="1"/>
  <c r="EG649" i="1"/>
  <c r="EF649" i="1"/>
  <c r="EE649" i="1"/>
  <c r="ED649" i="1"/>
  <c r="EC649" i="1"/>
  <c r="EB649" i="1"/>
  <c r="EA649" i="1"/>
  <c r="DZ649" i="1"/>
  <c r="DY649" i="1"/>
  <c r="DX649" i="1"/>
  <c r="DW649" i="1"/>
  <c r="DV649" i="1"/>
  <c r="DU649" i="1"/>
  <c r="DT649" i="1"/>
  <c r="DS649" i="1"/>
  <c r="DR649" i="1"/>
  <c r="DQ649" i="1"/>
  <c r="DP649" i="1"/>
  <c r="DO649" i="1"/>
  <c r="DN649" i="1"/>
  <c r="DM649" i="1"/>
  <c r="DL649" i="1"/>
  <c r="DK649" i="1"/>
  <c r="DJ649" i="1"/>
  <c r="DI649" i="1"/>
  <c r="DH649" i="1"/>
  <c r="DG649" i="1"/>
  <c r="DF649" i="1"/>
  <c r="DE649" i="1"/>
  <c r="DD649" i="1"/>
  <c r="DC649" i="1"/>
  <c r="DB649" i="1"/>
  <c r="DA649" i="1"/>
  <c r="CZ649" i="1"/>
  <c r="CY649" i="1"/>
  <c r="CX649" i="1"/>
  <c r="CW649" i="1"/>
  <c r="CV649" i="1"/>
  <c r="CU649" i="1"/>
  <c r="CT649" i="1"/>
  <c r="CS649" i="1"/>
  <c r="CR649" i="1"/>
  <c r="CQ649" i="1"/>
  <c r="CP649" i="1"/>
  <c r="CO649" i="1"/>
  <c r="CN649" i="1"/>
  <c r="CM649" i="1"/>
  <c r="CL649" i="1"/>
  <c r="CK649" i="1"/>
  <c r="CJ649" i="1"/>
  <c r="CI649" i="1"/>
  <c r="CH649" i="1"/>
  <c r="CG649" i="1"/>
  <c r="CF649" i="1"/>
  <c r="CE649" i="1"/>
  <c r="CD649" i="1"/>
  <c r="CC649" i="1"/>
  <c r="CB649" i="1"/>
  <c r="CA649" i="1"/>
  <c r="BZ649" i="1"/>
  <c r="BW649" i="1" s="1"/>
  <c r="BY649" i="1"/>
  <c r="BX649" i="1"/>
  <c r="EO648" i="1"/>
  <c r="EN648" i="1"/>
  <c r="EM648" i="1"/>
  <c r="EL648" i="1"/>
  <c r="EK648" i="1"/>
  <c r="EJ648" i="1"/>
  <c r="EI648" i="1"/>
  <c r="EH648" i="1"/>
  <c r="EG648" i="1"/>
  <c r="EF648" i="1"/>
  <c r="EE648" i="1"/>
  <c r="ED648" i="1"/>
  <c r="EC648" i="1"/>
  <c r="EB648" i="1"/>
  <c r="EA648" i="1"/>
  <c r="DZ648" i="1"/>
  <c r="DY648" i="1"/>
  <c r="DX648" i="1"/>
  <c r="DW648" i="1"/>
  <c r="DV648" i="1"/>
  <c r="DU648" i="1"/>
  <c r="DT648" i="1"/>
  <c r="DS648" i="1"/>
  <c r="DR648" i="1"/>
  <c r="DQ648" i="1"/>
  <c r="DP648" i="1"/>
  <c r="DO648" i="1"/>
  <c r="DN648" i="1"/>
  <c r="DM648" i="1"/>
  <c r="DL648" i="1"/>
  <c r="DK648" i="1"/>
  <c r="DJ648" i="1"/>
  <c r="DI648" i="1"/>
  <c r="DH648" i="1"/>
  <c r="DG648" i="1"/>
  <c r="DF648" i="1"/>
  <c r="DE648" i="1"/>
  <c r="DD648" i="1"/>
  <c r="DC648" i="1"/>
  <c r="DB648" i="1"/>
  <c r="DA648" i="1"/>
  <c r="CZ648" i="1"/>
  <c r="CY648" i="1"/>
  <c r="CX648" i="1"/>
  <c r="CW648" i="1"/>
  <c r="CV648" i="1"/>
  <c r="CU648" i="1"/>
  <c r="CT648" i="1"/>
  <c r="CS648" i="1"/>
  <c r="CR648" i="1"/>
  <c r="CQ648" i="1"/>
  <c r="CP648" i="1"/>
  <c r="CO648" i="1"/>
  <c r="CN648" i="1"/>
  <c r="CM648" i="1"/>
  <c r="CL648" i="1"/>
  <c r="CK648" i="1"/>
  <c r="CJ648" i="1"/>
  <c r="CI648" i="1"/>
  <c r="CH648" i="1"/>
  <c r="CG648" i="1"/>
  <c r="CF648" i="1"/>
  <c r="CE648" i="1"/>
  <c r="CD648" i="1"/>
  <c r="CC648" i="1"/>
  <c r="CB648" i="1"/>
  <c r="CA648" i="1"/>
  <c r="BZ648" i="1"/>
  <c r="BY648" i="1"/>
  <c r="BX648" i="1"/>
  <c r="BW648" i="1" s="1"/>
  <c r="EO647" i="1"/>
  <c r="EN647" i="1"/>
  <c r="EM647" i="1"/>
  <c r="EL647" i="1"/>
  <c r="EK647" i="1"/>
  <c r="EJ647" i="1"/>
  <c r="EI647" i="1"/>
  <c r="EH647" i="1"/>
  <c r="EG647" i="1"/>
  <c r="EF647" i="1"/>
  <c r="EE647" i="1"/>
  <c r="ED647" i="1"/>
  <c r="EC647" i="1"/>
  <c r="EB647" i="1"/>
  <c r="EA647" i="1"/>
  <c r="DZ647" i="1"/>
  <c r="DY647" i="1"/>
  <c r="DX647" i="1"/>
  <c r="DW647" i="1"/>
  <c r="DV647" i="1"/>
  <c r="DU647" i="1"/>
  <c r="DT647" i="1"/>
  <c r="DS647" i="1"/>
  <c r="DR647" i="1"/>
  <c r="DQ647" i="1"/>
  <c r="DP647" i="1"/>
  <c r="DO647" i="1"/>
  <c r="DN647" i="1"/>
  <c r="DM647" i="1"/>
  <c r="DL647" i="1"/>
  <c r="DK647" i="1"/>
  <c r="DJ647" i="1"/>
  <c r="DI647" i="1"/>
  <c r="DH647" i="1"/>
  <c r="DG647" i="1"/>
  <c r="DF647" i="1"/>
  <c r="DE647" i="1"/>
  <c r="DD647" i="1"/>
  <c r="DC647" i="1"/>
  <c r="DB647" i="1"/>
  <c r="DA647" i="1"/>
  <c r="CZ647" i="1"/>
  <c r="CY647" i="1"/>
  <c r="CX647" i="1"/>
  <c r="CW647" i="1"/>
  <c r="CV647" i="1"/>
  <c r="CU647" i="1"/>
  <c r="CT647" i="1"/>
  <c r="CS647" i="1"/>
  <c r="CR647" i="1"/>
  <c r="CQ647" i="1"/>
  <c r="CP647" i="1"/>
  <c r="CO647" i="1"/>
  <c r="CN647" i="1"/>
  <c r="CM647" i="1"/>
  <c r="CL647" i="1"/>
  <c r="CK647" i="1"/>
  <c r="CJ647" i="1"/>
  <c r="CI647" i="1"/>
  <c r="CH647" i="1"/>
  <c r="CG647" i="1"/>
  <c r="CF647" i="1"/>
  <c r="CE647" i="1"/>
  <c r="CD647" i="1"/>
  <c r="CC647" i="1"/>
  <c r="CB647" i="1"/>
  <c r="CA647" i="1"/>
  <c r="BZ647" i="1"/>
  <c r="BY647" i="1"/>
  <c r="BX647" i="1"/>
  <c r="BW647" i="1" s="1"/>
  <c r="EO646" i="1"/>
  <c r="EN646" i="1"/>
  <c r="EM646" i="1"/>
  <c r="EL646" i="1"/>
  <c r="EK646" i="1"/>
  <c r="EJ646" i="1"/>
  <c r="EI646" i="1"/>
  <c r="EH646" i="1"/>
  <c r="EG646" i="1"/>
  <c r="EF646" i="1"/>
  <c r="EE646" i="1"/>
  <c r="ED646" i="1"/>
  <c r="EC646" i="1"/>
  <c r="EB646" i="1"/>
  <c r="EA646" i="1"/>
  <c r="DZ646" i="1"/>
  <c r="DY646" i="1"/>
  <c r="DX646" i="1"/>
  <c r="DW646" i="1"/>
  <c r="DV646" i="1"/>
  <c r="DU646" i="1"/>
  <c r="DT646" i="1"/>
  <c r="DS646" i="1"/>
  <c r="DR646" i="1"/>
  <c r="DQ646" i="1"/>
  <c r="DP646" i="1"/>
  <c r="DO646" i="1"/>
  <c r="DN646" i="1"/>
  <c r="DM646" i="1"/>
  <c r="DL646" i="1"/>
  <c r="DK646" i="1"/>
  <c r="DJ646" i="1"/>
  <c r="DI646" i="1"/>
  <c r="DH646" i="1"/>
  <c r="DG646" i="1"/>
  <c r="DF646" i="1"/>
  <c r="DE646" i="1"/>
  <c r="DD646" i="1"/>
  <c r="DC646" i="1"/>
  <c r="DB646" i="1"/>
  <c r="DA646" i="1"/>
  <c r="CZ646" i="1"/>
  <c r="CY646" i="1"/>
  <c r="CX646" i="1"/>
  <c r="CW646" i="1"/>
  <c r="CV646" i="1"/>
  <c r="CU646" i="1"/>
  <c r="CT646" i="1"/>
  <c r="CS646" i="1"/>
  <c r="CR646" i="1"/>
  <c r="CQ646" i="1"/>
  <c r="CP646" i="1"/>
  <c r="CO646" i="1"/>
  <c r="CN646" i="1"/>
  <c r="CM646" i="1"/>
  <c r="CL646" i="1"/>
  <c r="CK646" i="1"/>
  <c r="CJ646" i="1"/>
  <c r="CI646" i="1"/>
  <c r="CH646" i="1"/>
  <c r="CG646" i="1"/>
  <c r="CF646" i="1"/>
  <c r="CE646" i="1"/>
  <c r="CD646" i="1"/>
  <c r="CC646" i="1"/>
  <c r="CB646" i="1"/>
  <c r="CA646" i="1"/>
  <c r="BZ646" i="1"/>
  <c r="BY646" i="1"/>
  <c r="BX646" i="1"/>
  <c r="BW646" i="1"/>
  <c r="EO645" i="1"/>
  <c r="EN645" i="1"/>
  <c r="EM645" i="1"/>
  <c r="EL645" i="1"/>
  <c r="EK645" i="1"/>
  <c r="EJ645" i="1"/>
  <c r="EI645" i="1"/>
  <c r="EH645" i="1"/>
  <c r="EG645" i="1"/>
  <c r="EF645" i="1"/>
  <c r="EE645" i="1"/>
  <c r="ED645" i="1"/>
  <c r="EC645" i="1"/>
  <c r="EB645" i="1"/>
  <c r="EA645" i="1"/>
  <c r="DZ645" i="1"/>
  <c r="DY645" i="1"/>
  <c r="DX645" i="1"/>
  <c r="DW645" i="1"/>
  <c r="DV645" i="1"/>
  <c r="DU645" i="1"/>
  <c r="DT645" i="1"/>
  <c r="DS645" i="1"/>
  <c r="DR645" i="1"/>
  <c r="DQ645" i="1"/>
  <c r="DP645" i="1"/>
  <c r="DO645" i="1"/>
  <c r="DN645" i="1"/>
  <c r="DM645" i="1"/>
  <c r="DL645" i="1"/>
  <c r="DK645" i="1"/>
  <c r="DJ645" i="1"/>
  <c r="DI645" i="1"/>
  <c r="DH645" i="1"/>
  <c r="DG645" i="1"/>
  <c r="DF645" i="1"/>
  <c r="DE645" i="1"/>
  <c r="DD645" i="1"/>
  <c r="DC645" i="1"/>
  <c r="DB645" i="1"/>
  <c r="DA645" i="1"/>
  <c r="CZ645" i="1"/>
  <c r="CY645" i="1"/>
  <c r="CX645" i="1"/>
  <c r="CW645" i="1"/>
  <c r="CV645" i="1"/>
  <c r="CU645" i="1"/>
  <c r="CT645" i="1"/>
  <c r="CS645" i="1"/>
  <c r="CR645" i="1"/>
  <c r="CQ645" i="1"/>
  <c r="CP645" i="1"/>
  <c r="CO645" i="1"/>
  <c r="CN645" i="1"/>
  <c r="CM645" i="1"/>
  <c r="CL645" i="1"/>
  <c r="CK645" i="1"/>
  <c r="CJ645" i="1"/>
  <c r="CI645" i="1"/>
  <c r="CH645" i="1"/>
  <c r="CG645" i="1"/>
  <c r="CF645" i="1"/>
  <c r="CE645" i="1"/>
  <c r="CD645" i="1"/>
  <c r="CC645" i="1"/>
  <c r="CB645" i="1"/>
  <c r="CA645" i="1"/>
  <c r="BZ645" i="1"/>
  <c r="BY645" i="1"/>
  <c r="BX645" i="1"/>
  <c r="BW645" i="1" s="1"/>
  <c r="EO644" i="1"/>
  <c r="EN644" i="1"/>
  <c r="EM644" i="1"/>
  <c r="EL644" i="1"/>
  <c r="EK644" i="1"/>
  <c r="EJ644" i="1"/>
  <c r="EI644" i="1"/>
  <c r="EH644" i="1"/>
  <c r="EG644" i="1"/>
  <c r="EF644" i="1"/>
  <c r="EE644" i="1"/>
  <c r="ED644" i="1"/>
  <c r="EC644" i="1"/>
  <c r="EB644" i="1"/>
  <c r="EA644" i="1"/>
  <c r="DZ644" i="1"/>
  <c r="DY644" i="1"/>
  <c r="DX644" i="1"/>
  <c r="DW644" i="1"/>
  <c r="DV644" i="1"/>
  <c r="DU644" i="1"/>
  <c r="DT644" i="1"/>
  <c r="DS644" i="1"/>
  <c r="DR644" i="1"/>
  <c r="DQ644" i="1"/>
  <c r="DP644" i="1"/>
  <c r="DO644" i="1"/>
  <c r="DN644" i="1"/>
  <c r="DM644" i="1"/>
  <c r="DL644" i="1"/>
  <c r="DK644" i="1"/>
  <c r="DJ644" i="1"/>
  <c r="DI644" i="1"/>
  <c r="DH644" i="1"/>
  <c r="DG644" i="1"/>
  <c r="DF644" i="1"/>
  <c r="DE644" i="1"/>
  <c r="DD644" i="1"/>
  <c r="DC644" i="1"/>
  <c r="DB644" i="1"/>
  <c r="DA644" i="1"/>
  <c r="CZ644" i="1"/>
  <c r="CY644" i="1"/>
  <c r="CX644" i="1"/>
  <c r="CW644" i="1"/>
  <c r="CV644" i="1"/>
  <c r="CU644" i="1"/>
  <c r="CT644" i="1"/>
  <c r="CS644" i="1"/>
  <c r="CR644" i="1"/>
  <c r="CQ644" i="1"/>
  <c r="CP644" i="1"/>
  <c r="CO644" i="1"/>
  <c r="CN644" i="1"/>
  <c r="CM644" i="1"/>
  <c r="CL644" i="1"/>
  <c r="CK644" i="1"/>
  <c r="CJ644" i="1"/>
  <c r="CI644" i="1"/>
  <c r="CH644" i="1"/>
  <c r="CG644" i="1"/>
  <c r="CF644" i="1"/>
  <c r="CE644" i="1"/>
  <c r="CD644" i="1"/>
  <c r="CC644" i="1"/>
  <c r="CB644" i="1"/>
  <c r="CA644" i="1"/>
  <c r="BZ644" i="1"/>
  <c r="BY644" i="1"/>
  <c r="BX644" i="1"/>
  <c r="BW644" i="1" s="1"/>
  <c r="EO643" i="1"/>
  <c r="EN643" i="1"/>
  <c r="EM643" i="1"/>
  <c r="EL643" i="1"/>
  <c r="EK643" i="1"/>
  <c r="EJ643" i="1"/>
  <c r="EI643" i="1"/>
  <c r="EH643" i="1"/>
  <c r="EG643" i="1"/>
  <c r="EF643" i="1"/>
  <c r="EE643" i="1"/>
  <c r="ED643" i="1"/>
  <c r="EC643" i="1"/>
  <c r="EB643" i="1"/>
  <c r="EA643" i="1"/>
  <c r="DZ643" i="1"/>
  <c r="DY643" i="1"/>
  <c r="DX643" i="1"/>
  <c r="DW643" i="1"/>
  <c r="DV643" i="1"/>
  <c r="DU643" i="1"/>
  <c r="DT643" i="1"/>
  <c r="DS643" i="1"/>
  <c r="DR643" i="1"/>
  <c r="DQ643" i="1"/>
  <c r="DP643" i="1"/>
  <c r="DO643" i="1"/>
  <c r="DN643" i="1"/>
  <c r="DM643" i="1"/>
  <c r="DL643" i="1"/>
  <c r="DK643" i="1"/>
  <c r="DJ643" i="1"/>
  <c r="DI643" i="1"/>
  <c r="DH643" i="1"/>
  <c r="DG643" i="1"/>
  <c r="DF643" i="1"/>
  <c r="DE643" i="1"/>
  <c r="DD643" i="1"/>
  <c r="DC643" i="1"/>
  <c r="DB643" i="1"/>
  <c r="DA643" i="1"/>
  <c r="CZ643" i="1"/>
  <c r="CY643" i="1"/>
  <c r="CX643" i="1"/>
  <c r="CW643" i="1"/>
  <c r="CV643" i="1"/>
  <c r="CU643" i="1"/>
  <c r="CT643" i="1"/>
  <c r="CS643" i="1"/>
  <c r="CR643" i="1"/>
  <c r="CQ643" i="1"/>
  <c r="CP643" i="1"/>
  <c r="CO643" i="1"/>
  <c r="CN643" i="1"/>
  <c r="CM643" i="1"/>
  <c r="CL643" i="1"/>
  <c r="CK643" i="1"/>
  <c r="CJ643" i="1"/>
  <c r="CI643" i="1"/>
  <c r="CH643" i="1"/>
  <c r="CG643" i="1"/>
  <c r="CF643" i="1"/>
  <c r="CE643" i="1"/>
  <c r="CD643" i="1"/>
  <c r="CC643" i="1"/>
  <c r="CB643" i="1"/>
  <c r="CA643" i="1"/>
  <c r="BZ643" i="1"/>
  <c r="BY643" i="1"/>
  <c r="BX643" i="1"/>
  <c r="BW643" i="1" s="1"/>
  <c r="EO642" i="1"/>
  <c r="EN642" i="1"/>
  <c r="EM642" i="1"/>
  <c r="EL642" i="1"/>
  <c r="EK642" i="1"/>
  <c r="EJ642" i="1"/>
  <c r="EI642" i="1"/>
  <c r="EH642" i="1"/>
  <c r="EG642" i="1"/>
  <c r="EF642" i="1"/>
  <c r="EE642" i="1"/>
  <c r="ED642" i="1"/>
  <c r="EC642" i="1"/>
  <c r="EB642" i="1"/>
  <c r="EA642" i="1"/>
  <c r="DZ642" i="1"/>
  <c r="DY642" i="1"/>
  <c r="DX642" i="1"/>
  <c r="DW642" i="1"/>
  <c r="DV642" i="1"/>
  <c r="DU642" i="1"/>
  <c r="DT642" i="1"/>
  <c r="DS642" i="1"/>
  <c r="DR642" i="1"/>
  <c r="DQ642" i="1"/>
  <c r="DP642" i="1"/>
  <c r="DO642" i="1"/>
  <c r="DN642" i="1"/>
  <c r="DM642" i="1"/>
  <c r="DL642" i="1"/>
  <c r="DK642" i="1"/>
  <c r="DJ642" i="1"/>
  <c r="DI642" i="1"/>
  <c r="DH642" i="1"/>
  <c r="DG642" i="1"/>
  <c r="DF642" i="1"/>
  <c r="DE642" i="1"/>
  <c r="DD642" i="1"/>
  <c r="DC642" i="1"/>
  <c r="DB642" i="1"/>
  <c r="DA642" i="1"/>
  <c r="CZ642" i="1"/>
  <c r="CY642" i="1"/>
  <c r="CX642" i="1"/>
  <c r="CW642" i="1"/>
  <c r="CV642" i="1"/>
  <c r="CU642" i="1"/>
  <c r="CT642" i="1"/>
  <c r="CS642" i="1"/>
  <c r="CR642" i="1"/>
  <c r="CQ642" i="1"/>
  <c r="CP642" i="1"/>
  <c r="CO642" i="1"/>
  <c r="CN642" i="1"/>
  <c r="CM642" i="1"/>
  <c r="CL642" i="1"/>
  <c r="CK642" i="1"/>
  <c r="CJ642" i="1"/>
  <c r="CI642" i="1"/>
  <c r="CH642" i="1"/>
  <c r="CG642" i="1"/>
  <c r="CF642" i="1"/>
  <c r="CE642" i="1"/>
  <c r="CD642" i="1"/>
  <c r="CC642" i="1"/>
  <c r="CB642" i="1"/>
  <c r="CA642" i="1"/>
  <c r="BZ642" i="1"/>
  <c r="BY642" i="1"/>
  <c r="BW642" i="1" s="1"/>
  <c r="BX642" i="1"/>
  <c r="EO641" i="1"/>
  <c r="EN641" i="1"/>
  <c r="EM641" i="1"/>
  <c r="EL641" i="1"/>
  <c r="EK641" i="1"/>
  <c r="EJ641" i="1"/>
  <c r="EI641" i="1"/>
  <c r="EH641" i="1"/>
  <c r="EG641" i="1"/>
  <c r="EF641" i="1"/>
  <c r="EE641" i="1"/>
  <c r="ED641" i="1"/>
  <c r="EC641" i="1"/>
  <c r="EB641" i="1"/>
  <c r="EA641" i="1"/>
  <c r="DZ641" i="1"/>
  <c r="DY641" i="1"/>
  <c r="DX641" i="1"/>
  <c r="DW641" i="1"/>
  <c r="DV641" i="1"/>
  <c r="DU641" i="1"/>
  <c r="DT641" i="1"/>
  <c r="DS641" i="1"/>
  <c r="DR641" i="1"/>
  <c r="DQ641" i="1"/>
  <c r="DP641" i="1"/>
  <c r="DO641" i="1"/>
  <c r="DN641" i="1"/>
  <c r="DM641" i="1"/>
  <c r="DL641" i="1"/>
  <c r="DK641" i="1"/>
  <c r="DJ641" i="1"/>
  <c r="DI641" i="1"/>
  <c r="DH641" i="1"/>
  <c r="DG641" i="1"/>
  <c r="DF641" i="1"/>
  <c r="DE641" i="1"/>
  <c r="DD641" i="1"/>
  <c r="DC641" i="1"/>
  <c r="DB641" i="1"/>
  <c r="DA641" i="1"/>
  <c r="CZ641" i="1"/>
  <c r="CY641" i="1"/>
  <c r="CX641" i="1"/>
  <c r="CW641" i="1"/>
  <c r="CV641" i="1"/>
  <c r="CU641" i="1"/>
  <c r="CT641" i="1"/>
  <c r="CS641" i="1"/>
  <c r="CR641" i="1"/>
  <c r="CQ641" i="1"/>
  <c r="CP641" i="1"/>
  <c r="CO641" i="1"/>
  <c r="CN641" i="1"/>
  <c r="CM641" i="1"/>
  <c r="CL641" i="1"/>
  <c r="CK641" i="1"/>
  <c r="CJ641" i="1"/>
  <c r="CI641" i="1"/>
  <c r="CH641" i="1"/>
  <c r="CG641" i="1"/>
  <c r="CF641" i="1"/>
  <c r="CE641" i="1"/>
  <c r="CD641" i="1"/>
  <c r="CC641" i="1"/>
  <c r="CB641" i="1"/>
  <c r="CA641" i="1"/>
  <c r="BZ641" i="1"/>
  <c r="BY641" i="1"/>
  <c r="BX641" i="1"/>
  <c r="BW641" i="1" s="1"/>
  <c r="EO640" i="1"/>
  <c r="EN640" i="1"/>
  <c r="EM640" i="1"/>
  <c r="EL640" i="1"/>
  <c r="EK640" i="1"/>
  <c r="EJ640" i="1"/>
  <c r="EI640" i="1"/>
  <c r="EH640" i="1"/>
  <c r="EG640" i="1"/>
  <c r="EF640" i="1"/>
  <c r="EE640" i="1"/>
  <c r="ED640" i="1"/>
  <c r="EC640" i="1"/>
  <c r="EB640" i="1"/>
  <c r="EA640" i="1"/>
  <c r="DZ640" i="1"/>
  <c r="DY640" i="1"/>
  <c r="DX640" i="1"/>
  <c r="DW640" i="1"/>
  <c r="DV640" i="1"/>
  <c r="DU640" i="1"/>
  <c r="DT640" i="1"/>
  <c r="DS640" i="1"/>
  <c r="DR640" i="1"/>
  <c r="DQ640" i="1"/>
  <c r="DP640" i="1"/>
  <c r="DO640" i="1"/>
  <c r="DN640" i="1"/>
  <c r="DM640" i="1"/>
  <c r="DL640" i="1"/>
  <c r="DK640" i="1"/>
  <c r="DJ640" i="1"/>
  <c r="DI640" i="1"/>
  <c r="DH640" i="1"/>
  <c r="DG640" i="1"/>
  <c r="DF640" i="1"/>
  <c r="DE640" i="1"/>
  <c r="DD640" i="1"/>
  <c r="DC640" i="1"/>
  <c r="DB640" i="1"/>
  <c r="DA640" i="1"/>
  <c r="CZ640" i="1"/>
  <c r="CY640" i="1"/>
  <c r="CX640" i="1"/>
  <c r="CW640" i="1"/>
  <c r="CV640" i="1"/>
  <c r="CU640" i="1"/>
  <c r="CT640" i="1"/>
  <c r="CS640" i="1"/>
  <c r="CR640" i="1"/>
  <c r="CQ640" i="1"/>
  <c r="CP640" i="1"/>
  <c r="CO640" i="1"/>
  <c r="CN640" i="1"/>
  <c r="CM640" i="1"/>
  <c r="CL640" i="1"/>
  <c r="CK640" i="1"/>
  <c r="CJ640" i="1"/>
  <c r="CI640" i="1"/>
  <c r="CH640" i="1"/>
  <c r="CG640" i="1"/>
  <c r="CF640" i="1"/>
  <c r="CE640" i="1"/>
  <c r="CD640" i="1"/>
  <c r="CC640" i="1"/>
  <c r="CB640" i="1"/>
  <c r="CA640" i="1"/>
  <c r="BZ640" i="1"/>
  <c r="BY640" i="1"/>
  <c r="BW640" i="1" s="1"/>
  <c r="BX640" i="1"/>
  <c r="EO639" i="1"/>
  <c r="EN639" i="1"/>
  <c r="EM639" i="1"/>
  <c r="EL639" i="1"/>
  <c r="EK639" i="1"/>
  <c r="EJ639" i="1"/>
  <c r="EI639" i="1"/>
  <c r="EH639" i="1"/>
  <c r="EG639" i="1"/>
  <c r="EF639" i="1"/>
  <c r="EE639" i="1"/>
  <c r="ED639" i="1"/>
  <c r="EC639" i="1"/>
  <c r="EB639" i="1"/>
  <c r="EA639" i="1"/>
  <c r="DZ639" i="1"/>
  <c r="DY639" i="1"/>
  <c r="DX639" i="1"/>
  <c r="DW639" i="1"/>
  <c r="DV639" i="1"/>
  <c r="DU639" i="1"/>
  <c r="DT639" i="1"/>
  <c r="DS639" i="1"/>
  <c r="DR639" i="1"/>
  <c r="DQ639" i="1"/>
  <c r="DP639" i="1"/>
  <c r="DO639" i="1"/>
  <c r="DN639" i="1"/>
  <c r="DM639" i="1"/>
  <c r="DL639" i="1"/>
  <c r="DK639" i="1"/>
  <c r="DJ639" i="1"/>
  <c r="DI639" i="1"/>
  <c r="DH639" i="1"/>
  <c r="DG639" i="1"/>
  <c r="DF639" i="1"/>
  <c r="DE639" i="1"/>
  <c r="DD639" i="1"/>
  <c r="DC639" i="1"/>
  <c r="DB639" i="1"/>
  <c r="DA639" i="1"/>
  <c r="CZ639" i="1"/>
  <c r="CY639" i="1"/>
  <c r="CX639" i="1"/>
  <c r="CW639" i="1"/>
  <c r="CV639" i="1"/>
  <c r="CU639" i="1"/>
  <c r="CT639" i="1"/>
  <c r="CS639" i="1"/>
  <c r="CR639" i="1"/>
  <c r="CQ639" i="1"/>
  <c r="CP639" i="1"/>
  <c r="CO639" i="1"/>
  <c r="CN639" i="1"/>
  <c r="CM639" i="1"/>
  <c r="CL639" i="1"/>
  <c r="CK639" i="1"/>
  <c r="CJ639" i="1"/>
  <c r="CI639" i="1"/>
  <c r="CH639" i="1"/>
  <c r="CG639" i="1"/>
  <c r="CF639" i="1"/>
  <c r="CE639" i="1"/>
  <c r="CD639" i="1"/>
  <c r="CC639" i="1"/>
  <c r="CB639" i="1"/>
  <c r="CA639" i="1"/>
  <c r="BZ639" i="1"/>
  <c r="BY639" i="1"/>
  <c r="BX639" i="1"/>
  <c r="BW639" i="1" s="1"/>
  <c r="EO638" i="1"/>
  <c r="EN638" i="1"/>
  <c r="EM638" i="1"/>
  <c r="EL638" i="1"/>
  <c r="EK638" i="1"/>
  <c r="EJ638" i="1"/>
  <c r="EI638" i="1"/>
  <c r="EH638" i="1"/>
  <c r="EG638" i="1"/>
  <c r="EF638" i="1"/>
  <c r="EE638" i="1"/>
  <c r="ED638" i="1"/>
  <c r="EC638" i="1"/>
  <c r="EB638" i="1"/>
  <c r="EA638" i="1"/>
  <c r="DZ638" i="1"/>
  <c r="DY638" i="1"/>
  <c r="DX638" i="1"/>
  <c r="DW638" i="1"/>
  <c r="DV638" i="1"/>
  <c r="DU638" i="1"/>
  <c r="DT638" i="1"/>
  <c r="DS638" i="1"/>
  <c r="DR638" i="1"/>
  <c r="DQ638" i="1"/>
  <c r="DP638" i="1"/>
  <c r="DO638" i="1"/>
  <c r="DN638" i="1"/>
  <c r="DM638" i="1"/>
  <c r="DL638" i="1"/>
  <c r="DK638" i="1"/>
  <c r="DJ638" i="1"/>
  <c r="DI638" i="1"/>
  <c r="DH638" i="1"/>
  <c r="DG638" i="1"/>
  <c r="DF638" i="1"/>
  <c r="DE638" i="1"/>
  <c r="DD638" i="1"/>
  <c r="DC638" i="1"/>
  <c r="DB638" i="1"/>
  <c r="DA638" i="1"/>
  <c r="CZ638" i="1"/>
  <c r="CY638" i="1"/>
  <c r="CX638" i="1"/>
  <c r="CW638" i="1"/>
  <c r="CV638" i="1"/>
  <c r="CU638" i="1"/>
  <c r="CT638" i="1"/>
  <c r="CS638" i="1"/>
  <c r="CR638" i="1"/>
  <c r="CQ638" i="1"/>
  <c r="CP638" i="1"/>
  <c r="CO638" i="1"/>
  <c r="CN638" i="1"/>
  <c r="CM638" i="1"/>
  <c r="CL638" i="1"/>
  <c r="CK638" i="1"/>
  <c r="CJ638" i="1"/>
  <c r="CI638" i="1"/>
  <c r="CH638" i="1"/>
  <c r="CG638" i="1"/>
  <c r="CF638" i="1"/>
  <c r="CE638" i="1"/>
  <c r="CD638" i="1"/>
  <c r="CC638" i="1"/>
  <c r="CB638" i="1"/>
  <c r="CA638" i="1"/>
  <c r="BZ638" i="1"/>
  <c r="BY638" i="1"/>
  <c r="BX638" i="1"/>
  <c r="BW638" i="1" s="1"/>
  <c r="EO637" i="1"/>
  <c r="EN637" i="1"/>
  <c r="EM637" i="1"/>
  <c r="EL637" i="1"/>
  <c r="EK637" i="1"/>
  <c r="EJ637" i="1"/>
  <c r="EI637" i="1"/>
  <c r="EH637" i="1"/>
  <c r="EG637" i="1"/>
  <c r="EF637" i="1"/>
  <c r="EE637" i="1"/>
  <c r="ED637" i="1"/>
  <c r="EC637" i="1"/>
  <c r="EB637" i="1"/>
  <c r="EA637" i="1"/>
  <c r="DZ637" i="1"/>
  <c r="DY637" i="1"/>
  <c r="DX637" i="1"/>
  <c r="DW637" i="1"/>
  <c r="DV637" i="1"/>
  <c r="DU637" i="1"/>
  <c r="DT637" i="1"/>
  <c r="DS637" i="1"/>
  <c r="DR637" i="1"/>
  <c r="DQ637" i="1"/>
  <c r="DP637" i="1"/>
  <c r="DO637" i="1"/>
  <c r="DN637" i="1"/>
  <c r="DM637" i="1"/>
  <c r="DL637" i="1"/>
  <c r="DK637" i="1"/>
  <c r="DJ637" i="1"/>
  <c r="DI637" i="1"/>
  <c r="DH637" i="1"/>
  <c r="DG637" i="1"/>
  <c r="DF637" i="1"/>
  <c r="DE637" i="1"/>
  <c r="DD637" i="1"/>
  <c r="DC637" i="1"/>
  <c r="DB637" i="1"/>
  <c r="DA637" i="1"/>
  <c r="CZ637" i="1"/>
  <c r="CY637" i="1"/>
  <c r="CX637" i="1"/>
  <c r="CW637" i="1"/>
  <c r="CV637" i="1"/>
  <c r="CU637" i="1"/>
  <c r="CT637" i="1"/>
  <c r="CS637" i="1"/>
  <c r="CR637" i="1"/>
  <c r="CQ637" i="1"/>
  <c r="CP637" i="1"/>
  <c r="CO637" i="1"/>
  <c r="CN637" i="1"/>
  <c r="CM637" i="1"/>
  <c r="CL637" i="1"/>
  <c r="CK637" i="1"/>
  <c r="CJ637" i="1"/>
  <c r="CI637" i="1"/>
  <c r="CH637" i="1"/>
  <c r="CG637" i="1"/>
  <c r="CF637" i="1"/>
  <c r="CE637" i="1"/>
  <c r="CD637" i="1"/>
  <c r="CC637" i="1"/>
  <c r="CB637" i="1"/>
  <c r="CA637" i="1"/>
  <c r="BZ637" i="1"/>
  <c r="BW637" i="1" s="1"/>
  <c r="BY637" i="1"/>
  <c r="BX637" i="1"/>
  <c r="EO636" i="1"/>
  <c r="EN636" i="1"/>
  <c r="EM636" i="1"/>
  <c r="EL636" i="1"/>
  <c r="EK636" i="1"/>
  <c r="EJ636" i="1"/>
  <c r="EI636" i="1"/>
  <c r="EH636" i="1"/>
  <c r="EG636" i="1"/>
  <c r="EF636" i="1"/>
  <c r="EE636" i="1"/>
  <c r="ED636" i="1"/>
  <c r="EC636" i="1"/>
  <c r="EB636" i="1"/>
  <c r="EA636" i="1"/>
  <c r="DZ636" i="1"/>
  <c r="DY636" i="1"/>
  <c r="DX636" i="1"/>
  <c r="DW636" i="1"/>
  <c r="DV636" i="1"/>
  <c r="DU636" i="1"/>
  <c r="DT636" i="1"/>
  <c r="DS636" i="1"/>
  <c r="DR636" i="1"/>
  <c r="DQ636" i="1"/>
  <c r="DP636" i="1"/>
  <c r="DO636" i="1"/>
  <c r="DN636" i="1"/>
  <c r="DM636" i="1"/>
  <c r="DL636" i="1"/>
  <c r="DK636" i="1"/>
  <c r="DJ636" i="1"/>
  <c r="DI636" i="1"/>
  <c r="DH636" i="1"/>
  <c r="DG636" i="1"/>
  <c r="DF636" i="1"/>
  <c r="DE636" i="1"/>
  <c r="DD636" i="1"/>
  <c r="DC636" i="1"/>
  <c r="DB636" i="1"/>
  <c r="DA636" i="1"/>
  <c r="CZ636" i="1"/>
  <c r="CY636" i="1"/>
  <c r="CX636" i="1"/>
  <c r="CW636" i="1"/>
  <c r="CV636" i="1"/>
  <c r="CU636" i="1"/>
  <c r="CT636" i="1"/>
  <c r="CS636" i="1"/>
  <c r="CR636" i="1"/>
  <c r="CQ636" i="1"/>
  <c r="CP636" i="1"/>
  <c r="CO636" i="1"/>
  <c r="CN636" i="1"/>
  <c r="CM636" i="1"/>
  <c r="CL636" i="1"/>
  <c r="CK636" i="1"/>
  <c r="CJ636" i="1"/>
  <c r="CI636" i="1"/>
  <c r="CH636" i="1"/>
  <c r="CG636" i="1"/>
  <c r="CF636" i="1"/>
  <c r="CE636" i="1"/>
  <c r="CD636" i="1"/>
  <c r="CC636" i="1"/>
  <c r="CB636" i="1"/>
  <c r="CA636" i="1"/>
  <c r="BZ636" i="1"/>
  <c r="BY636" i="1"/>
  <c r="BX636" i="1"/>
  <c r="BW636" i="1" s="1"/>
  <c r="EO635" i="1"/>
  <c r="EN635" i="1"/>
  <c r="EM635" i="1"/>
  <c r="EL635" i="1"/>
  <c r="EK635" i="1"/>
  <c r="EJ635" i="1"/>
  <c r="EI635" i="1"/>
  <c r="EH635" i="1"/>
  <c r="EG635" i="1"/>
  <c r="EF635" i="1"/>
  <c r="EE635" i="1"/>
  <c r="ED635" i="1"/>
  <c r="EC635" i="1"/>
  <c r="EB635" i="1"/>
  <c r="EA635" i="1"/>
  <c r="DZ635" i="1"/>
  <c r="DY635" i="1"/>
  <c r="DX635" i="1"/>
  <c r="DW635" i="1"/>
  <c r="DV635" i="1"/>
  <c r="DU635" i="1"/>
  <c r="DT635" i="1"/>
  <c r="DS635" i="1"/>
  <c r="DR635" i="1"/>
  <c r="DQ635" i="1"/>
  <c r="DP635" i="1"/>
  <c r="DO635" i="1"/>
  <c r="DN635" i="1"/>
  <c r="DM635" i="1"/>
  <c r="DL635" i="1"/>
  <c r="DK635" i="1"/>
  <c r="DJ635" i="1"/>
  <c r="DI635" i="1"/>
  <c r="DH635" i="1"/>
  <c r="DG635" i="1"/>
  <c r="DF635" i="1"/>
  <c r="DE635" i="1"/>
  <c r="DD635" i="1"/>
  <c r="DC635" i="1"/>
  <c r="DB635" i="1"/>
  <c r="DA635" i="1"/>
  <c r="CZ635" i="1"/>
  <c r="CY635" i="1"/>
  <c r="CX635" i="1"/>
  <c r="CW635" i="1"/>
  <c r="CV635" i="1"/>
  <c r="CU635" i="1"/>
  <c r="CT635" i="1"/>
  <c r="CS635" i="1"/>
  <c r="CR635" i="1"/>
  <c r="CQ635" i="1"/>
  <c r="CP635" i="1"/>
  <c r="CO635" i="1"/>
  <c r="CN635" i="1"/>
  <c r="CM635" i="1"/>
  <c r="CL635" i="1"/>
  <c r="CK635" i="1"/>
  <c r="CJ635" i="1"/>
  <c r="CI635" i="1"/>
  <c r="CH635" i="1"/>
  <c r="CG635" i="1"/>
  <c r="CF635" i="1"/>
  <c r="CE635" i="1"/>
  <c r="CD635" i="1"/>
  <c r="CC635" i="1"/>
  <c r="CB635" i="1"/>
  <c r="CA635" i="1"/>
  <c r="BZ635" i="1"/>
  <c r="BY635" i="1"/>
  <c r="BX635" i="1"/>
  <c r="BW635" i="1" s="1"/>
  <c r="EO634" i="1"/>
  <c r="EN634" i="1"/>
  <c r="EM634" i="1"/>
  <c r="EL634" i="1"/>
  <c r="EK634" i="1"/>
  <c r="EJ634" i="1"/>
  <c r="EI634" i="1"/>
  <c r="EH634" i="1"/>
  <c r="EG634" i="1"/>
  <c r="EF634" i="1"/>
  <c r="EE634" i="1"/>
  <c r="ED634" i="1"/>
  <c r="EC634" i="1"/>
  <c r="EB634" i="1"/>
  <c r="EA634" i="1"/>
  <c r="DZ634" i="1"/>
  <c r="DY634" i="1"/>
  <c r="DX634" i="1"/>
  <c r="DW634" i="1"/>
  <c r="DV634" i="1"/>
  <c r="DU634" i="1"/>
  <c r="DT634" i="1"/>
  <c r="DS634" i="1"/>
  <c r="DR634" i="1"/>
  <c r="DQ634" i="1"/>
  <c r="DP634" i="1"/>
  <c r="DO634" i="1"/>
  <c r="DN634" i="1"/>
  <c r="DM634" i="1"/>
  <c r="DL634" i="1"/>
  <c r="DK634" i="1"/>
  <c r="DJ634" i="1"/>
  <c r="DI634" i="1"/>
  <c r="DH634" i="1"/>
  <c r="DG634" i="1"/>
  <c r="DF634" i="1"/>
  <c r="DE634" i="1"/>
  <c r="DD634" i="1"/>
  <c r="DC634" i="1"/>
  <c r="DB634" i="1"/>
  <c r="DA634" i="1"/>
  <c r="CZ634" i="1"/>
  <c r="CY634" i="1"/>
  <c r="CX634" i="1"/>
  <c r="CW634" i="1"/>
  <c r="CV634" i="1"/>
  <c r="CU634" i="1"/>
  <c r="CT634" i="1"/>
  <c r="CS634" i="1"/>
  <c r="CR634" i="1"/>
  <c r="CQ634" i="1"/>
  <c r="CP634" i="1"/>
  <c r="CO634" i="1"/>
  <c r="CN634" i="1"/>
  <c r="CM634" i="1"/>
  <c r="CL634" i="1"/>
  <c r="CK634" i="1"/>
  <c r="CJ634" i="1"/>
  <c r="CI634" i="1"/>
  <c r="CH634" i="1"/>
  <c r="CG634" i="1"/>
  <c r="CF634" i="1"/>
  <c r="CE634" i="1"/>
  <c r="CD634" i="1"/>
  <c r="CC634" i="1"/>
  <c r="CB634" i="1"/>
  <c r="CA634" i="1"/>
  <c r="BZ634" i="1"/>
  <c r="BY634" i="1"/>
  <c r="BX634" i="1"/>
  <c r="BW634" i="1"/>
  <c r="EO633" i="1"/>
  <c r="EN633" i="1"/>
  <c r="EM633" i="1"/>
  <c r="EL633" i="1"/>
  <c r="EK633" i="1"/>
  <c r="EJ633" i="1"/>
  <c r="EI633" i="1"/>
  <c r="EH633" i="1"/>
  <c r="EG633" i="1"/>
  <c r="EF633" i="1"/>
  <c r="EE633" i="1"/>
  <c r="ED633" i="1"/>
  <c r="EC633" i="1"/>
  <c r="EB633" i="1"/>
  <c r="EA633" i="1"/>
  <c r="DZ633" i="1"/>
  <c r="DY633" i="1"/>
  <c r="DX633" i="1"/>
  <c r="DW633" i="1"/>
  <c r="DV633" i="1"/>
  <c r="DU633" i="1"/>
  <c r="DT633" i="1"/>
  <c r="DS633" i="1"/>
  <c r="DR633" i="1"/>
  <c r="DQ633" i="1"/>
  <c r="DP633" i="1"/>
  <c r="DO633" i="1"/>
  <c r="DN633" i="1"/>
  <c r="DM633" i="1"/>
  <c r="DL633" i="1"/>
  <c r="DK633" i="1"/>
  <c r="DJ633" i="1"/>
  <c r="DI633" i="1"/>
  <c r="DH633" i="1"/>
  <c r="DG633" i="1"/>
  <c r="DF633" i="1"/>
  <c r="DE633" i="1"/>
  <c r="DD633" i="1"/>
  <c r="DC633" i="1"/>
  <c r="DB633" i="1"/>
  <c r="DA633" i="1"/>
  <c r="CZ633" i="1"/>
  <c r="CY633" i="1"/>
  <c r="CX633" i="1"/>
  <c r="CW633" i="1"/>
  <c r="CV633" i="1"/>
  <c r="CU633" i="1"/>
  <c r="CT633" i="1"/>
  <c r="CS633" i="1"/>
  <c r="CR633" i="1"/>
  <c r="CQ633" i="1"/>
  <c r="CP633" i="1"/>
  <c r="CO633" i="1"/>
  <c r="CN633" i="1"/>
  <c r="CM633" i="1"/>
  <c r="CL633" i="1"/>
  <c r="CK633" i="1"/>
  <c r="CJ633" i="1"/>
  <c r="CI633" i="1"/>
  <c r="CH633" i="1"/>
  <c r="CG633" i="1"/>
  <c r="CF633" i="1"/>
  <c r="CE633" i="1"/>
  <c r="CD633" i="1"/>
  <c r="CC633" i="1"/>
  <c r="CB633" i="1"/>
  <c r="CA633" i="1"/>
  <c r="BZ633" i="1"/>
  <c r="BY633" i="1"/>
  <c r="BX633" i="1"/>
  <c r="BW633" i="1" s="1"/>
  <c r="EO632" i="1"/>
  <c r="EN632" i="1"/>
  <c r="EM632" i="1"/>
  <c r="EL632" i="1"/>
  <c r="EK632" i="1"/>
  <c r="EJ632" i="1"/>
  <c r="EI632" i="1"/>
  <c r="EH632" i="1"/>
  <c r="EG632" i="1"/>
  <c r="EF632" i="1"/>
  <c r="EE632" i="1"/>
  <c r="ED632" i="1"/>
  <c r="EC632" i="1"/>
  <c r="EB632" i="1"/>
  <c r="EA632" i="1"/>
  <c r="DZ632" i="1"/>
  <c r="DY632" i="1"/>
  <c r="DX632" i="1"/>
  <c r="DW632" i="1"/>
  <c r="DV632" i="1"/>
  <c r="DU632" i="1"/>
  <c r="DT632" i="1"/>
  <c r="DS632" i="1"/>
  <c r="DR632" i="1"/>
  <c r="DQ632" i="1"/>
  <c r="DP632" i="1"/>
  <c r="DO632" i="1"/>
  <c r="DN632" i="1"/>
  <c r="DM632" i="1"/>
  <c r="DL632" i="1"/>
  <c r="DK632" i="1"/>
  <c r="DJ632" i="1"/>
  <c r="DI632" i="1"/>
  <c r="DH632" i="1"/>
  <c r="DG632" i="1"/>
  <c r="DF632" i="1"/>
  <c r="DE632" i="1"/>
  <c r="DD632" i="1"/>
  <c r="DC632" i="1"/>
  <c r="DB632" i="1"/>
  <c r="DA632" i="1"/>
  <c r="CZ632" i="1"/>
  <c r="CY632" i="1"/>
  <c r="CX632" i="1"/>
  <c r="CW632" i="1"/>
  <c r="CV632" i="1"/>
  <c r="CU632" i="1"/>
  <c r="CT632" i="1"/>
  <c r="CS632" i="1"/>
  <c r="CR632" i="1"/>
  <c r="CQ632" i="1"/>
  <c r="CP632" i="1"/>
  <c r="CO632" i="1"/>
  <c r="CN632" i="1"/>
  <c r="CM632" i="1"/>
  <c r="CL632" i="1"/>
  <c r="CK632" i="1"/>
  <c r="CJ632" i="1"/>
  <c r="CI632" i="1"/>
  <c r="CH632" i="1"/>
  <c r="CG632" i="1"/>
  <c r="CF632" i="1"/>
  <c r="CE632" i="1"/>
  <c r="CD632" i="1"/>
  <c r="CC632" i="1"/>
  <c r="CB632" i="1"/>
  <c r="CA632" i="1"/>
  <c r="BZ632" i="1"/>
  <c r="BY632" i="1"/>
  <c r="BX632" i="1"/>
  <c r="BW632" i="1" s="1"/>
  <c r="EO631" i="1"/>
  <c r="EN631" i="1"/>
  <c r="EM631" i="1"/>
  <c r="EL631" i="1"/>
  <c r="EK631" i="1"/>
  <c r="EJ631" i="1"/>
  <c r="EI631" i="1"/>
  <c r="EH631" i="1"/>
  <c r="EG631" i="1"/>
  <c r="EF631" i="1"/>
  <c r="EE631" i="1"/>
  <c r="ED631" i="1"/>
  <c r="EC631" i="1"/>
  <c r="EB631" i="1"/>
  <c r="EA631" i="1"/>
  <c r="DZ631" i="1"/>
  <c r="DY631" i="1"/>
  <c r="DX631" i="1"/>
  <c r="DW631" i="1"/>
  <c r="DV631" i="1"/>
  <c r="DU631" i="1"/>
  <c r="DT631" i="1"/>
  <c r="DS631" i="1"/>
  <c r="DR631" i="1"/>
  <c r="DQ631" i="1"/>
  <c r="DP631" i="1"/>
  <c r="DO631" i="1"/>
  <c r="DN631" i="1"/>
  <c r="DM631" i="1"/>
  <c r="DL631" i="1"/>
  <c r="DK631" i="1"/>
  <c r="DJ631" i="1"/>
  <c r="DI631" i="1"/>
  <c r="DH631" i="1"/>
  <c r="DG631" i="1"/>
  <c r="DF631" i="1"/>
  <c r="DE631" i="1"/>
  <c r="DD631" i="1"/>
  <c r="DC631" i="1"/>
  <c r="DB631" i="1"/>
  <c r="DA631" i="1"/>
  <c r="CZ631" i="1"/>
  <c r="CY631" i="1"/>
  <c r="CX631" i="1"/>
  <c r="CW631" i="1"/>
  <c r="CV631" i="1"/>
  <c r="CU631" i="1"/>
  <c r="CT631" i="1"/>
  <c r="CS631" i="1"/>
  <c r="CR631" i="1"/>
  <c r="CQ631" i="1"/>
  <c r="CP631" i="1"/>
  <c r="CO631" i="1"/>
  <c r="CN631" i="1"/>
  <c r="CM631" i="1"/>
  <c r="CL631" i="1"/>
  <c r="CK631" i="1"/>
  <c r="CJ631" i="1"/>
  <c r="CI631" i="1"/>
  <c r="CH631" i="1"/>
  <c r="CG631" i="1"/>
  <c r="CF631" i="1"/>
  <c r="CE631" i="1"/>
  <c r="CD631" i="1"/>
  <c r="CC631" i="1"/>
  <c r="CB631" i="1"/>
  <c r="CA631" i="1"/>
  <c r="BZ631" i="1"/>
  <c r="BY631" i="1"/>
  <c r="BX631" i="1"/>
  <c r="BW631" i="1" s="1"/>
  <c r="EO630" i="1"/>
  <c r="EN630" i="1"/>
  <c r="EM630" i="1"/>
  <c r="EL630" i="1"/>
  <c r="EK630" i="1"/>
  <c r="EJ630" i="1"/>
  <c r="EI630" i="1"/>
  <c r="EH630" i="1"/>
  <c r="EG630" i="1"/>
  <c r="EF630" i="1"/>
  <c r="EE630" i="1"/>
  <c r="ED630" i="1"/>
  <c r="EC630" i="1"/>
  <c r="EB630" i="1"/>
  <c r="EA630" i="1"/>
  <c r="DZ630" i="1"/>
  <c r="DY630" i="1"/>
  <c r="DX630" i="1"/>
  <c r="DW630" i="1"/>
  <c r="DV630" i="1"/>
  <c r="DU630" i="1"/>
  <c r="DT630" i="1"/>
  <c r="DS630" i="1"/>
  <c r="DR630" i="1"/>
  <c r="DQ630" i="1"/>
  <c r="DP630" i="1"/>
  <c r="DO630" i="1"/>
  <c r="DN630" i="1"/>
  <c r="DM630" i="1"/>
  <c r="DL630" i="1"/>
  <c r="DK630" i="1"/>
  <c r="DJ630" i="1"/>
  <c r="DI630" i="1"/>
  <c r="DH630" i="1"/>
  <c r="DG630" i="1"/>
  <c r="DF630" i="1"/>
  <c r="DE630" i="1"/>
  <c r="DD630" i="1"/>
  <c r="DC630" i="1"/>
  <c r="DB630" i="1"/>
  <c r="DA630" i="1"/>
  <c r="CZ630" i="1"/>
  <c r="CY630" i="1"/>
  <c r="CX630" i="1"/>
  <c r="CW630" i="1"/>
  <c r="CV630" i="1"/>
  <c r="CU630" i="1"/>
  <c r="CT630" i="1"/>
  <c r="CS630" i="1"/>
  <c r="CR630" i="1"/>
  <c r="CQ630" i="1"/>
  <c r="CP630" i="1"/>
  <c r="CO630" i="1"/>
  <c r="CN630" i="1"/>
  <c r="CM630" i="1"/>
  <c r="CL630" i="1"/>
  <c r="CK630" i="1"/>
  <c r="CJ630" i="1"/>
  <c r="CI630" i="1"/>
  <c r="CH630" i="1"/>
  <c r="CG630" i="1"/>
  <c r="CF630" i="1"/>
  <c r="CE630" i="1"/>
  <c r="CD630" i="1"/>
  <c r="CC630" i="1"/>
  <c r="CB630" i="1"/>
  <c r="CA630" i="1"/>
  <c r="BZ630" i="1"/>
  <c r="BY630" i="1"/>
  <c r="BW630" i="1" s="1"/>
  <c r="BX630" i="1"/>
  <c r="EO629" i="1"/>
  <c r="EN629" i="1"/>
  <c r="EM629" i="1"/>
  <c r="EL629" i="1"/>
  <c r="EK629" i="1"/>
  <c r="EJ629" i="1"/>
  <c r="EI629" i="1"/>
  <c r="EH629" i="1"/>
  <c r="EG629" i="1"/>
  <c r="EF629" i="1"/>
  <c r="EE629" i="1"/>
  <c r="ED629" i="1"/>
  <c r="EC629" i="1"/>
  <c r="EB629" i="1"/>
  <c r="EA629" i="1"/>
  <c r="DZ629" i="1"/>
  <c r="DY629" i="1"/>
  <c r="DX629" i="1"/>
  <c r="DW629" i="1"/>
  <c r="DV629" i="1"/>
  <c r="DU629" i="1"/>
  <c r="DT629" i="1"/>
  <c r="DS629" i="1"/>
  <c r="DR629" i="1"/>
  <c r="DQ629" i="1"/>
  <c r="DP629" i="1"/>
  <c r="DO629" i="1"/>
  <c r="DN629" i="1"/>
  <c r="DM629" i="1"/>
  <c r="DL629" i="1"/>
  <c r="DK629" i="1"/>
  <c r="DJ629" i="1"/>
  <c r="DI629" i="1"/>
  <c r="DH629" i="1"/>
  <c r="DG629" i="1"/>
  <c r="DF629" i="1"/>
  <c r="DE629" i="1"/>
  <c r="DD629" i="1"/>
  <c r="DC629" i="1"/>
  <c r="DB629" i="1"/>
  <c r="DA629" i="1"/>
  <c r="CZ629" i="1"/>
  <c r="CY629" i="1"/>
  <c r="CX629" i="1"/>
  <c r="CW629" i="1"/>
  <c r="CV629" i="1"/>
  <c r="CU629" i="1"/>
  <c r="CT629" i="1"/>
  <c r="CS629" i="1"/>
  <c r="CR629" i="1"/>
  <c r="CQ629" i="1"/>
  <c r="CP629" i="1"/>
  <c r="CO629" i="1"/>
  <c r="CN629" i="1"/>
  <c r="CM629" i="1"/>
  <c r="CL629" i="1"/>
  <c r="CK629" i="1"/>
  <c r="CJ629" i="1"/>
  <c r="CI629" i="1"/>
  <c r="CH629" i="1"/>
  <c r="CG629" i="1"/>
  <c r="CF629" i="1"/>
  <c r="CE629" i="1"/>
  <c r="CD629" i="1"/>
  <c r="CC629" i="1"/>
  <c r="CB629" i="1"/>
  <c r="CA629" i="1"/>
  <c r="BZ629" i="1"/>
  <c r="BY629" i="1"/>
  <c r="BX629" i="1"/>
  <c r="BW629" i="1" s="1"/>
  <c r="EO628" i="1"/>
  <c r="EN628" i="1"/>
  <c r="EM628" i="1"/>
  <c r="EL628" i="1"/>
  <c r="EK628" i="1"/>
  <c r="EJ628" i="1"/>
  <c r="EI628" i="1"/>
  <c r="EH628" i="1"/>
  <c r="EG628" i="1"/>
  <c r="EF628" i="1"/>
  <c r="EE628" i="1"/>
  <c r="ED628" i="1"/>
  <c r="EC628" i="1"/>
  <c r="EB628" i="1"/>
  <c r="EA628" i="1"/>
  <c r="DZ628" i="1"/>
  <c r="DY628" i="1"/>
  <c r="DX628" i="1"/>
  <c r="DW628" i="1"/>
  <c r="DV628" i="1"/>
  <c r="DU628" i="1"/>
  <c r="DT628" i="1"/>
  <c r="DS628" i="1"/>
  <c r="DR628" i="1"/>
  <c r="DQ628" i="1"/>
  <c r="DP628" i="1"/>
  <c r="DO628" i="1"/>
  <c r="DN628" i="1"/>
  <c r="DM628" i="1"/>
  <c r="DL628" i="1"/>
  <c r="DK628" i="1"/>
  <c r="DJ628" i="1"/>
  <c r="DI628" i="1"/>
  <c r="DH628" i="1"/>
  <c r="DG628" i="1"/>
  <c r="DF628" i="1"/>
  <c r="DE628" i="1"/>
  <c r="DD628" i="1"/>
  <c r="DC628" i="1"/>
  <c r="DB628" i="1"/>
  <c r="DA628" i="1"/>
  <c r="CZ628" i="1"/>
  <c r="CY628" i="1"/>
  <c r="CX628" i="1"/>
  <c r="CW628" i="1"/>
  <c r="CV628" i="1"/>
  <c r="CU628" i="1"/>
  <c r="CT628" i="1"/>
  <c r="CS628" i="1"/>
  <c r="CR628" i="1"/>
  <c r="CQ628" i="1"/>
  <c r="CP628" i="1"/>
  <c r="CO628" i="1"/>
  <c r="CN628" i="1"/>
  <c r="CM628" i="1"/>
  <c r="CL628" i="1"/>
  <c r="CK628" i="1"/>
  <c r="CJ628" i="1"/>
  <c r="CI628" i="1"/>
  <c r="CH628" i="1"/>
  <c r="CG628" i="1"/>
  <c r="CF628" i="1"/>
  <c r="CE628" i="1"/>
  <c r="CD628" i="1"/>
  <c r="CC628" i="1"/>
  <c r="CB628" i="1"/>
  <c r="CA628" i="1"/>
  <c r="BZ628" i="1"/>
  <c r="BY628" i="1"/>
  <c r="BW628" i="1" s="1"/>
  <c r="BX628" i="1"/>
  <c r="EO627" i="1"/>
  <c r="EN627" i="1"/>
  <c r="EM627" i="1"/>
  <c r="EL627" i="1"/>
  <c r="EK627" i="1"/>
  <c r="EJ627" i="1"/>
  <c r="EI627" i="1"/>
  <c r="EH627" i="1"/>
  <c r="EG627" i="1"/>
  <c r="EF627" i="1"/>
  <c r="EE627" i="1"/>
  <c r="ED627" i="1"/>
  <c r="EC627" i="1"/>
  <c r="EB627" i="1"/>
  <c r="EA627" i="1"/>
  <c r="DZ627" i="1"/>
  <c r="DY627" i="1"/>
  <c r="DX627" i="1"/>
  <c r="DW627" i="1"/>
  <c r="DV627" i="1"/>
  <c r="DU627" i="1"/>
  <c r="DT627" i="1"/>
  <c r="DS627" i="1"/>
  <c r="DR627" i="1"/>
  <c r="DQ627" i="1"/>
  <c r="DP627" i="1"/>
  <c r="DO627" i="1"/>
  <c r="DN627" i="1"/>
  <c r="DM627" i="1"/>
  <c r="DL627" i="1"/>
  <c r="DK627" i="1"/>
  <c r="DJ627" i="1"/>
  <c r="DI627" i="1"/>
  <c r="DH627" i="1"/>
  <c r="DG627" i="1"/>
  <c r="DF627" i="1"/>
  <c r="DE627" i="1"/>
  <c r="DD627" i="1"/>
  <c r="DC627" i="1"/>
  <c r="DB627" i="1"/>
  <c r="DA627" i="1"/>
  <c r="CZ627" i="1"/>
  <c r="CY627" i="1"/>
  <c r="CX627" i="1"/>
  <c r="CW627" i="1"/>
  <c r="CV627" i="1"/>
  <c r="CU627" i="1"/>
  <c r="CT627" i="1"/>
  <c r="CS627" i="1"/>
  <c r="CR627" i="1"/>
  <c r="CQ627" i="1"/>
  <c r="CP627" i="1"/>
  <c r="CO627" i="1"/>
  <c r="CN627" i="1"/>
  <c r="CM627" i="1"/>
  <c r="CL627" i="1"/>
  <c r="CK627" i="1"/>
  <c r="CJ627" i="1"/>
  <c r="CI627" i="1"/>
  <c r="CH627" i="1"/>
  <c r="CG627" i="1"/>
  <c r="CF627" i="1"/>
  <c r="CE627" i="1"/>
  <c r="CD627" i="1"/>
  <c r="CC627" i="1"/>
  <c r="CB627" i="1"/>
  <c r="CA627" i="1"/>
  <c r="BZ627" i="1"/>
  <c r="BY627" i="1"/>
  <c r="BX627" i="1"/>
  <c r="BW627" i="1" s="1"/>
  <c r="EO626" i="1"/>
  <c r="EN626" i="1"/>
  <c r="EM626" i="1"/>
  <c r="EL626" i="1"/>
  <c r="EK626" i="1"/>
  <c r="EJ626" i="1"/>
  <c r="EI626" i="1"/>
  <c r="EH626" i="1"/>
  <c r="EG626" i="1"/>
  <c r="EF626" i="1"/>
  <c r="EE626" i="1"/>
  <c r="ED626" i="1"/>
  <c r="EC626" i="1"/>
  <c r="EB626" i="1"/>
  <c r="EA626" i="1"/>
  <c r="DZ626" i="1"/>
  <c r="DY626" i="1"/>
  <c r="DX626" i="1"/>
  <c r="DW626" i="1"/>
  <c r="DV626" i="1"/>
  <c r="DU626" i="1"/>
  <c r="DT626" i="1"/>
  <c r="DS626" i="1"/>
  <c r="DR626" i="1"/>
  <c r="DQ626" i="1"/>
  <c r="DP626" i="1"/>
  <c r="DO626" i="1"/>
  <c r="DN626" i="1"/>
  <c r="DM626" i="1"/>
  <c r="DL626" i="1"/>
  <c r="DK626" i="1"/>
  <c r="DJ626" i="1"/>
  <c r="DI626" i="1"/>
  <c r="DH626" i="1"/>
  <c r="DG626" i="1"/>
  <c r="DF626" i="1"/>
  <c r="DE626" i="1"/>
  <c r="DD626" i="1"/>
  <c r="DC626" i="1"/>
  <c r="DB626" i="1"/>
  <c r="DA626" i="1"/>
  <c r="CZ626" i="1"/>
  <c r="CY626" i="1"/>
  <c r="CX626" i="1"/>
  <c r="CW626" i="1"/>
  <c r="CV626" i="1"/>
  <c r="CU626" i="1"/>
  <c r="CT626" i="1"/>
  <c r="CS626" i="1"/>
  <c r="CR626" i="1"/>
  <c r="CQ626" i="1"/>
  <c r="CP626" i="1"/>
  <c r="CO626" i="1"/>
  <c r="CN626" i="1"/>
  <c r="CM626" i="1"/>
  <c r="CL626" i="1"/>
  <c r="CK626" i="1"/>
  <c r="CJ626" i="1"/>
  <c r="CI626" i="1"/>
  <c r="CH626" i="1"/>
  <c r="CG626" i="1"/>
  <c r="CF626" i="1"/>
  <c r="CE626" i="1"/>
  <c r="CD626" i="1"/>
  <c r="CC626" i="1"/>
  <c r="CB626" i="1"/>
  <c r="CA626" i="1"/>
  <c r="BZ626" i="1"/>
  <c r="BY626" i="1"/>
  <c r="BX626" i="1"/>
  <c r="BW626" i="1" s="1"/>
  <c r="EO625" i="1"/>
  <c r="EN625" i="1"/>
  <c r="EM625" i="1"/>
  <c r="EL625" i="1"/>
  <c r="EK625" i="1"/>
  <c r="EJ625" i="1"/>
  <c r="EI625" i="1"/>
  <c r="EH625" i="1"/>
  <c r="EG625" i="1"/>
  <c r="EF625" i="1"/>
  <c r="EE625" i="1"/>
  <c r="ED625" i="1"/>
  <c r="EC625" i="1"/>
  <c r="EB625" i="1"/>
  <c r="EA625" i="1"/>
  <c r="DZ625" i="1"/>
  <c r="DY625" i="1"/>
  <c r="DX625" i="1"/>
  <c r="DW625" i="1"/>
  <c r="DV625" i="1"/>
  <c r="DU625" i="1"/>
  <c r="DT625" i="1"/>
  <c r="DS625" i="1"/>
  <c r="DR625" i="1"/>
  <c r="DQ625" i="1"/>
  <c r="DP625" i="1"/>
  <c r="DO625" i="1"/>
  <c r="DN625" i="1"/>
  <c r="DM625" i="1"/>
  <c r="DL625" i="1"/>
  <c r="DK625" i="1"/>
  <c r="DJ625" i="1"/>
  <c r="DI625" i="1"/>
  <c r="DH625" i="1"/>
  <c r="DG625" i="1"/>
  <c r="DF625" i="1"/>
  <c r="DE625" i="1"/>
  <c r="DD625" i="1"/>
  <c r="DC625" i="1"/>
  <c r="DB625" i="1"/>
  <c r="DA625" i="1"/>
  <c r="CZ625" i="1"/>
  <c r="CY625" i="1"/>
  <c r="CX625" i="1"/>
  <c r="CW625" i="1"/>
  <c r="CV625" i="1"/>
  <c r="CU625" i="1"/>
  <c r="CT625" i="1"/>
  <c r="CS625" i="1"/>
  <c r="CR625" i="1"/>
  <c r="CQ625" i="1"/>
  <c r="CP625" i="1"/>
  <c r="CO625" i="1"/>
  <c r="CN625" i="1"/>
  <c r="CM625" i="1"/>
  <c r="CL625" i="1"/>
  <c r="CK625" i="1"/>
  <c r="CJ625" i="1"/>
  <c r="CI625" i="1"/>
  <c r="CH625" i="1"/>
  <c r="CG625" i="1"/>
  <c r="CF625" i="1"/>
  <c r="CE625" i="1"/>
  <c r="CD625" i="1"/>
  <c r="CC625" i="1"/>
  <c r="CB625" i="1"/>
  <c r="CA625" i="1"/>
  <c r="BZ625" i="1"/>
  <c r="BW625" i="1" s="1"/>
  <c r="BY625" i="1"/>
  <c r="BX625" i="1"/>
  <c r="EO624" i="1"/>
  <c r="EN624" i="1"/>
  <c r="EM624" i="1"/>
  <c r="EL624" i="1"/>
  <c r="EK624" i="1"/>
  <c r="EJ624" i="1"/>
  <c r="EI624" i="1"/>
  <c r="EH624" i="1"/>
  <c r="EG624" i="1"/>
  <c r="EF624" i="1"/>
  <c r="EE624" i="1"/>
  <c r="ED624" i="1"/>
  <c r="EC624" i="1"/>
  <c r="EB624" i="1"/>
  <c r="EA624" i="1"/>
  <c r="DZ624" i="1"/>
  <c r="DY624" i="1"/>
  <c r="DX624" i="1"/>
  <c r="DW624" i="1"/>
  <c r="DV624" i="1"/>
  <c r="DU624" i="1"/>
  <c r="DT624" i="1"/>
  <c r="DS624" i="1"/>
  <c r="DR624" i="1"/>
  <c r="DQ624" i="1"/>
  <c r="DP624" i="1"/>
  <c r="DO624" i="1"/>
  <c r="DN624" i="1"/>
  <c r="DM624" i="1"/>
  <c r="DL624" i="1"/>
  <c r="DK624" i="1"/>
  <c r="DJ624" i="1"/>
  <c r="DI624" i="1"/>
  <c r="DH624" i="1"/>
  <c r="DG624" i="1"/>
  <c r="DF624" i="1"/>
  <c r="DE624" i="1"/>
  <c r="DD624" i="1"/>
  <c r="DC624" i="1"/>
  <c r="DB624" i="1"/>
  <c r="DA624" i="1"/>
  <c r="CZ624" i="1"/>
  <c r="CY624" i="1"/>
  <c r="CX624" i="1"/>
  <c r="CW624" i="1"/>
  <c r="CV624" i="1"/>
  <c r="CU624" i="1"/>
  <c r="CT624" i="1"/>
  <c r="CS624" i="1"/>
  <c r="CR624" i="1"/>
  <c r="CQ624" i="1"/>
  <c r="CP624" i="1"/>
  <c r="CO624" i="1"/>
  <c r="CN624" i="1"/>
  <c r="CM624" i="1"/>
  <c r="CL624" i="1"/>
  <c r="CK624" i="1"/>
  <c r="CJ624" i="1"/>
  <c r="CI624" i="1"/>
  <c r="CH624" i="1"/>
  <c r="CG624" i="1"/>
  <c r="CF624" i="1"/>
  <c r="CE624" i="1"/>
  <c r="CD624" i="1"/>
  <c r="CC624" i="1"/>
  <c r="CB624" i="1"/>
  <c r="CA624" i="1"/>
  <c r="BZ624" i="1"/>
  <c r="BY624" i="1"/>
  <c r="BX624" i="1"/>
  <c r="BW624" i="1" s="1"/>
  <c r="EO623" i="1"/>
  <c r="EN623" i="1"/>
  <c r="EM623" i="1"/>
  <c r="EL623" i="1"/>
  <c r="EK623" i="1"/>
  <c r="EJ623" i="1"/>
  <c r="EI623" i="1"/>
  <c r="EH623" i="1"/>
  <c r="EG623" i="1"/>
  <c r="EF623" i="1"/>
  <c r="EE623" i="1"/>
  <c r="ED623" i="1"/>
  <c r="EC623" i="1"/>
  <c r="EB623" i="1"/>
  <c r="EA623" i="1"/>
  <c r="DZ623" i="1"/>
  <c r="DY623" i="1"/>
  <c r="DX623" i="1"/>
  <c r="DW623" i="1"/>
  <c r="DV623" i="1"/>
  <c r="DU623" i="1"/>
  <c r="DT623" i="1"/>
  <c r="DS623" i="1"/>
  <c r="DR623" i="1"/>
  <c r="DQ623" i="1"/>
  <c r="DP623" i="1"/>
  <c r="DO623" i="1"/>
  <c r="DN623" i="1"/>
  <c r="DM623" i="1"/>
  <c r="DL623" i="1"/>
  <c r="DK623" i="1"/>
  <c r="DJ623" i="1"/>
  <c r="DI623" i="1"/>
  <c r="DH623" i="1"/>
  <c r="DG623" i="1"/>
  <c r="DF623" i="1"/>
  <c r="DE623" i="1"/>
  <c r="DD623" i="1"/>
  <c r="DC623" i="1"/>
  <c r="DB623" i="1"/>
  <c r="DA623" i="1"/>
  <c r="CZ623" i="1"/>
  <c r="CY623" i="1"/>
  <c r="CX623" i="1"/>
  <c r="CW623" i="1"/>
  <c r="CV623" i="1"/>
  <c r="CU623" i="1"/>
  <c r="CT623" i="1"/>
  <c r="CS623" i="1"/>
  <c r="CR623" i="1"/>
  <c r="CQ623" i="1"/>
  <c r="CP623" i="1"/>
  <c r="CO623" i="1"/>
  <c r="CN623" i="1"/>
  <c r="CM623" i="1"/>
  <c r="CL623" i="1"/>
  <c r="CK623" i="1"/>
  <c r="CJ623" i="1"/>
  <c r="CI623" i="1"/>
  <c r="CH623" i="1"/>
  <c r="CG623" i="1"/>
  <c r="CF623" i="1"/>
  <c r="CE623" i="1"/>
  <c r="CD623" i="1"/>
  <c r="CC623" i="1"/>
  <c r="CB623" i="1"/>
  <c r="CA623" i="1"/>
  <c r="BZ623" i="1"/>
  <c r="BY623" i="1"/>
  <c r="BX623" i="1"/>
  <c r="BW623" i="1" s="1"/>
  <c r="EO622" i="1"/>
  <c r="EN622" i="1"/>
  <c r="EM622" i="1"/>
  <c r="EL622" i="1"/>
  <c r="EK622" i="1"/>
  <c r="EJ622" i="1"/>
  <c r="EI622" i="1"/>
  <c r="EH622" i="1"/>
  <c r="EG622" i="1"/>
  <c r="EF622" i="1"/>
  <c r="EE622" i="1"/>
  <c r="ED622" i="1"/>
  <c r="EC622" i="1"/>
  <c r="EB622" i="1"/>
  <c r="EA622" i="1"/>
  <c r="DZ622" i="1"/>
  <c r="DY622" i="1"/>
  <c r="DX622" i="1"/>
  <c r="DW622" i="1"/>
  <c r="DV622" i="1"/>
  <c r="DU622" i="1"/>
  <c r="DT622" i="1"/>
  <c r="DS622" i="1"/>
  <c r="DR622" i="1"/>
  <c r="DQ622" i="1"/>
  <c r="DP622" i="1"/>
  <c r="DO622" i="1"/>
  <c r="DN622" i="1"/>
  <c r="DM622" i="1"/>
  <c r="DL622" i="1"/>
  <c r="DK622" i="1"/>
  <c r="DJ622" i="1"/>
  <c r="DI622" i="1"/>
  <c r="DH622" i="1"/>
  <c r="DG622" i="1"/>
  <c r="DF622" i="1"/>
  <c r="DE622" i="1"/>
  <c r="DD622" i="1"/>
  <c r="DC622" i="1"/>
  <c r="DB622" i="1"/>
  <c r="DA622" i="1"/>
  <c r="CZ622" i="1"/>
  <c r="CY622" i="1"/>
  <c r="CX622" i="1"/>
  <c r="CW622" i="1"/>
  <c r="CV622" i="1"/>
  <c r="CU622" i="1"/>
  <c r="CT622" i="1"/>
  <c r="CS622" i="1"/>
  <c r="CR622" i="1"/>
  <c r="CQ622" i="1"/>
  <c r="CP622" i="1"/>
  <c r="CO622" i="1"/>
  <c r="CN622" i="1"/>
  <c r="CM622" i="1"/>
  <c r="CL622" i="1"/>
  <c r="CK622" i="1"/>
  <c r="CJ622" i="1"/>
  <c r="CI622" i="1"/>
  <c r="CH622" i="1"/>
  <c r="CG622" i="1"/>
  <c r="CF622" i="1"/>
  <c r="CE622" i="1"/>
  <c r="CD622" i="1"/>
  <c r="CC622" i="1"/>
  <c r="CB622" i="1"/>
  <c r="CA622" i="1"/>
  <c r="BZ622" i="1"/>
  <c r="BY622" i="1"/>
  <c r="BX622" i="1"/>
  <c r="BW622" i="1"/>
  <c r="EO621" i="1"/>
  <c r="EN621" i="1"/>
  <c r="EM621" i="1"/>
  <c r="EL621" i="1"/>
  <c r="EK621" i="1"/>
  <c r="EJ621" i="1"/>
  <c r="EI621" i="1"/>
  <c r="EH621" i="1"/>
  <c r="EG621" i="1"/>
  <c r="EF621" i="1"/>
  <c r="EE621" i="1"/>
  <c r="ED621" i="1"/>
  <c r="EC621" i="1"/>
  <c r="EB621" i="1"/>
  <c r="EA621" i="1"/>
  <c r="DZ621" i="1"/>
  <c r="DY621" i="1"/>
  <c r="DX621" i="1"/>
  <c r="DW621" i="1"/>
  <c r="DV621" i="1"/>
  <c r="DU621" i="1"/>
  <c r="DT621" i="1"/>
  <c r="DS621" i="1"/>
  <c r="DR621" i="1"/>
  <c r="DQ621" i="1"/>
  <c r="DP621" i="1"/>
  <c r="DO621" i="1"/>
  <c r="DN621" i="1"/>
  <c r="DM621" i="1"/>
  <c r="DL621" i="1"/>
  <c r="DK621" i="1"/>
  <c r="DJ621" i="1"/>
  <c r="DI621" i="1"/>
  <c r="DH621" i="1"/>
  <c r="DG621" i="1"/>
  <c r="DF621" i="1"/>
  <c r="DE621" i="1"/>
  <c r="DD621" i="1"/>
  <c r="DC621" i="1"/>
  <c r="DB621" i="1"/>
  <c r="DA621" i="1"/>
  <c r="CZ621" i="1"/>
  <c r="CY621" i="1"/>
  <c r="CX621" i="1"/>
  <c r="CW621" i="1"/>
  <c r="CV621" i="1"/>
  <c r="CU621" i="1"/>
  <c r="CT621" i="1"/>
  <c r="CS621" i="1"/>
  <c r="CR621" i="1"/>
  <c r="CQ621" i="1"/>
  <c r="CP621" i="1"/>
  <c r="CO621" i="1"/>
  <c r="CN621" i="1"/>
  <c r="CM621" i="1"/>
  <c r="CL621" i="1"/>
  <c r="CK621" i="1"/>
  <c r="CJ621" i="1"/>
  <c r="CI621" i="1"/>
  <c r="CH621" i="1"/>
  <c r="CG621" i="1"/>
  <c r="CF621" i="1"/>
  <c r="CE621" i="1"/>
  <c r="CD621" i="1"/>
  <c r="CC621" i="1"/>
  <c r="CB621" i="1"/>
  <c r="CA621" i="1"/>
  <c r="BZ621" i="1"/>
  <c r="BY621" i="1"/>
  <c r="BX621" i="1"/>
  <c r="BW621" i="1" s="1"/>
  <c r="EO620" i="1"/>
  <c r="EN620" i="1"/>
  <c r="EM620" i="1"/>
  <c r="EL620" i="1"/>
  <c r="EK620" i="1"/>
  <c r="EJ620" i="1"/>
  <c r="EI620" i="1"/>
  <c r="EH620" i="1"/>
  <c r="EG620" i="1"/>
  <c r="EF620" i="1"/>
  <c r="EE620" i="1"/>
  <c r="ED620" i="1"/>
  <c r="EC620" i="1"/>
  <c r="EB620" i="1"/>
  <c r="EA620" i="1"/>
  <c r="DZ620" i="1"/>
  <c r="DY620" i="1"/>
  <c r="DX620" i="1"/>
  <c r="DW620" i="1"/>
  <c r="DV620" i="1"/>
  <c r="DU620" i="1"/>
  <c r="DT620" i="1"/>
  <c r="DS620" i="1"/>
  <c r="DR620" i="1"/>
  <c r="DQ620" i="1"/>
  <c r="DP620" i="1"/>
  <c r="DO620" i="1"/>
  <c r="DN620" i="1"/>
  <c r="DM620" i="1"/>
  <c r="DL620" i="1"/>
  <c r="DK620" i="1"/>
  <c r="DJ620" i="1"/>
  <c r="DI620" i="1"/>
  <c r="DH620" i="1"/>
  <c r="DG620" i="1"/>
  <c r="DF620" i="1"/>
  <c r="DE620" i="1"/>
  <c r="DD620" i="1"/>
  <c r="DC620" i="1"/>
  <c r="DB620" i="1"/>
  <c r="DA620" i="1"/>
  <c r="CZ620" i="1"/>
  <c r="CY620" i="1"/>
  <c r="CX620" i="1"/>
  <c r="CW620" i="1"/>
  <c r="CV620" i="1"/>
  <c r="CU620" i="1"/>
  <c r="CT620" i="1"/>
  <c r="CS620" i="1"/>
  <c r="CR620" i="1"/>
  <c r="CQ620" i="1"/>
  <c r="CP620" i="1"/>
  <c r="CO620" i="1"/>
  <c r="CN620" i="1"/>
  <c r="CM620" i="1"/>
  <c r="CL620" i="1"/>
  <c r="CK620" i="1"/>
  <c r="CJ620" i="1"/>
  <c r="CI620" i="1"/>
  <c r="CH620" i="1"/>
  <c r="CG620" i="1"/>
  <c r="CF620" i="1"/>
  <c r="CE620" i="1"/>
  <c r="CD620" i="1"/>
  <c r="CC620" i="1"/>
  <c r="CB620" i="1"/>
  <c r="CA620" i="1"/>
  <c r="BZ620" i="1"/>
  <c r="BY620" i="1"/>
  <c r="BX620" i="1"/>
  <c r="BW620" i="1" s="1"/>
  <c r="EO619" i="1"/>
  <c r="EN619" i="1"/>
  <c r="EM619" i="1"/>
  <c r="EL619" i="1"/>
  <c r="EK619" i="1"/>
  <c r="EJ619" i="1"/>
  <c r="EI619" i="1"/>
  <c r="EH619" i="1"/>
  <c r="EG619" i="1"/>
  <c r="EF619" i="1"/>
  <c r="EE619" i="1"/>
  <c r="ED619" i="1"/>
  <c r="EC619" i="1"/>
  <c r="EB619" i="1"/>
  <c r="EA619" i="1"/>
  <c r="DZ619" i="1"/>
  <c r="DY619" i="1"/>
  <c r="DX619" i="1"/>
  <c r="DW619" i="1"/>
  <c r="DV619" i="1"/>
  <c r="DU619" i="1"/>
  <c r="DT619" i="1"/>
  <c r="DS619" i="1"/>
  <c r="DR619" i="1"/>
  <c r="DQ619" i="1"/>
  <c r="DP619" i="1"/>
  <c r="DO619" i="1"/>
  <c r="DN619" i="1"/>
  <c r="DM619" i="1"/>
  <c r="DL619" i="1"/>
  <c r="DK619" i="1"/>
  <c r="DJ619" i="1"/>
  <c r="DI619" i="1"/>
  <c r="DH619" i="1"/>
  <c r="DG619" i="1"/>
  <c r="DF619" i="1"/>
  <c r="DE619" i="1"/>
  <c r="DD619" i="1"/>
  <c r="DC619" i="1"/>
  <c r="DB619" i="1"/>
  <c r="DA619" i="1"/>
  <c r="CZ619" i="1"/>
  <c r="CY619" i="1"/>
  <c r="CX619" i="1"/>
  <c r="CW619" i="1"/>
  <c r="CV619" i="1"/>
  <c r="CU619" i="1"/>
  <c r="CT619" i="1"/>
  <c r="CS619" i="1"/>
  <c r="CR619" i="1"/>
  <c r="CQ619" i="1"/>
  <c r="CP619" i="1"/>
  <c r="CO619" i="1"/>
  <c r="CN619" i="1"/>
  <c r="CM619" i="1"/>
  <c r="CL619" i="1"/>
  <c r="CK619" i="1"/>
  <c r="CJ619" i="1"/>
  <c r="CI619" i="1"/>
  <c r="CH619" i="1"/>
  <c r="CG619" i="1"/>
  <c r="CF619" i="1"/>
  <c r="CE619" i="1"/>
  <c r="CD619" i="1"/>
  <c r="CC619" i="1"/>
  <c r="CB619" i="1"/>
  <c r="CA619" i="1"/>
  <c r="BZ619" i="1"/>
  <c r="BY619" i="1"/>
  <c r="BX619" i="1"/>
  <c r="BW619" i="1" s="1"/>
  <c r="EO618" i="1"/>
  <c r="EN618" i="1"/>
  <c r="EM618" i="1"/>
  <c r="EL618" i="1"/>
  <c r="EK618" i="1"/>
  <c r="EJ618" i="1"/>
  <c r="EI618" i="1"/>
  <c r="EH618" i="1"/>
  <c r="EG618" i="1"/>
  <c r="EF618" i="1"/>
  <c r="EE618" i="1"/>
  <c r="ED618" i="1"/>
  <c r="EC618" i="1"/>
  <c r="EB618" i="1"/>
  <c r="EA618" i="1"/>
  <c r="DZ618" i="1"/>
  <c r="DY618" i="1"/>
  <c r="DX618" i="1"/>
  <c r="DW618" i="1"/>
  <c r="DV618" i="1"/>
  <c r="DU618" i="1"/>
  <c r="DT618" i="1"/>
  <c r="DS618" i="1"/>
  <c r="DR618" i="1"/>
  <c r="DQ618" i="1"/>
  <c r="DP618" i="1"/>
  <c r="DO618" i="1"/>
  <c r="DN618" i="1"/>
  <c r="DM618" i="1"/>
  <c r="DL618" i="1"/>
  <c r="DK618" i="1"/>
  <c r="DJ618" i="1"/>
  <c r="DI618" i="1"/>
  <c r="DH618" i="1"/>
  <c r="DG618" i="1"/>
  <c r="DF618" i="1"/>
  <c r="DE618" i="1"/>
  <c r="DD618" i="1"/>
  <c r="DC618" i="1"/>
  <c r="DB618" i="1"/>
  <c r="DA618" i="1"/>
  <c r="CZ618" i="1"/>
  <c r="CY618" i="1"/>
  <c r="CX618" i="1"/>
  <c r="CW618" i="1"/>
  <c r="CV618" i="1"/>
  <c r="CU618" i="1"/>
  <c r="CT618" i="1"/>
  <c r="CS618" i="1"/>
  <c r="CR618" i="1"/>
  <c r="CQ618" i="1"/>
  <c r="CP618" i="1"/>
  <c r="CO618" i="1"/>
  <c r="CN618" i="1"/>
  <c r="CM618" i="1"/>
  <c r="CL618" i="1"/>
  <c r="CK618" i="1"/>
  <c r="CJ618" i="1"/>
  <c r="CI618" i="1"/>
  <c r="CH618" i="1"/>
  <c r="CG618" i="1"/>
  <c r="CF618" i="1"/>
  <c r="CE618" i="1"/>
  <c r="CD618" i="1"/>
  <c r="CC618" i="1"/>
  <c r="CB618" i="1"/>
  <c r="CA618" i="1"/>
  <c r="BZ618" i="1"/>
  <c r="BY618" i="1"/>
  <c r="BW618" i="1" s="1"/>
  <c r="BX618" i="1"/>
  <c r="EO617" i="1"/>
  <c r="EN617" i="1"/>
  <c r="EM617" i="1"/>
  <c r="EL617" i="1"/>
  <c r="EK617" i="1"/>
  <c r="EJ617" i="1"/>
  <c r="EI617" i="1"/>
  <c r="EH617" i="1"/>
  <c r="EG617" i="1"/>
  <c r="EF617" i="1"/>
  <c r="EE617" i="1"/>
  <c r="ED617" i="1"/>
  <c r="EC617" i="1"/>
  <c r="EB617" i="1"/>
  <c r="EA617" i="1"/>
  <c r="DZ617" i="1"/>
  <c r="DY617" i="1"/>
  <c r="DX617" i="1"/>
  <c r="DW617" i="1"/>
  <c r="DV617" i="1"/>
  <c r="DU617" i="1"/>
  <c r="DT617" i="1"/>
  <c r="DS617" i="1"/>
  <c r="DR617" i="1"/>
  <c r="DQ617" i="1"/>
  <c r="DP617" i="1"/>
  <c r="DO617" i="1"/>
  <c r="DN617" i="1"/>
  <c r="DM617" i="1"/>
  <c r="DL617" i="1"/>
  <c r="DK617" i="1"/>
  <c r="DJ617" i="1"/>
  <c r="DI617" i="1"/>
  <c r="DH617" i="1"/>
  <c r="DG617" i="1"/>
  <c r="DF617" i="1"/>
  <c r="DE617" i="1"/>
  <c r="DD617" i="1"/>
  <c r="DC617" i="1"/>
  <c r="DB617" i="1"/>
  <c r="DA617" i="1"/>
  <c r="CZ617" i="1"/>
  <c r="CY617" i="1"/>
  <c r="CX617" i="1"/>
  <c r="CW617" i="1"/>
  <c r="CV617" i="1"/>
  <c r="CU617" i="1"/>
  <c r="CT617" i="1"/>
  <c r="CS617" i="1"/>
  <c r="CR617" i="1"/>
  <c r="CQ617" i="1"/>
  <c r="CP617" i="1"/>
  <c r="CO617" i="1"/>
  <c r="CN617" i="1"/>
  <c r="CM617" i="1"/>
  <c r="CL617" i="1"/>
  <c r="CK617" i="1"/>
  <c r="CJ617" i="1"/>
  <c r="CI617" i="1"/>
  <c r="CH617" i="1"/>
  <c r="CG617" i="1"/>
  <c r="CF617" i="1"/>
  <c r="CE617" i="1"/>
  <c r="CD617" i="1"/>
  <c r="CC617" i="1"/>
  <c r="CB617" i="1"/>
  <c r="CA617" i="1"/>
  <c r="BZ617" i="1"/>
  <c r="BY617" i="1"/>
  <c r="BX617" i="1"/>
  <c r="BW617" i="1" s="1"/>
  <c r="EO616" i="1"/>
  <c r="EN616" i="1"/>
  <c r="EM616" i="1"/>
  <c r="EL616" i="1"/>
  <c r="EK616" i="1"/>
  <c r="EJ616" i="1"/>
  <c r="EI616" i="1"/>
  <c r="EH616" i="1"/>
  <c r="EG616" i="1"/>
  <c r="EF616" i="1"/>
  <c r="EE616" i="1"/>
  <c r="ED616" i="1"/>
  <c r="EC616" i="1"/>
  <c r="EB616" i="1"/>
  <c r="EA616" i="1"/>
  <c r="DZ616" i="1"/>
  <c r="DY616" i="1"/>
  <c r="DX616" i="1"/>
  <c r="DW616" i="1"/>
  <c r="DV616" i="1"/>
  <c r="DU616" i="1"/>
  <c r="DT616" i="1"/>
  <c r="DS616" i="1"/>
  <c r="DR616" i="1"/>
  <c r="DQ616" i="1"/>
  <c r="DP616" i="1"/>
  <c r="DO616" i="1"/>
  <c r="DN616" i="1"/>
  <c r="DM616" i="1"/>
  <c r="DL616" i="1"/>
  <c r="DK616" i="1"/>
  <c r="DJ616" i="1"/>
  <c r="DI616" i="1"/>
  <c r="DH616" i="1"/>
  <c r="DG616" i="1"/>
  <c r="DF616" i="1"/>
  <c r="DE616" i="1"/>
  <c r="DD616" i="1"/>
  <c r="DC616" i="1"/>
  <c r="DB616" i="1"/>
  <c r="DA616" i="1"/>
  <c r="CZ616" i="1"/>
  <c r="CY616" i="1"/>
  <c r="CX616" i="1"/>
  <c r="CW616" i="1"/>
  <c r="CV616" i="1"/>
  <c r="CU616" i="1"/>
  <c r="CT616" i="1"/>
  <c r="CS616" i="1"/>
  <c r="CR616" i="1"/>
  <c r="CQ616" i="1"/>
  <c r="CP616" i="1"/>
  <c r="CO616" i="1"/>
  <c r="CN616" i="1"/>
  <c r="CM616" i="1"/>
  <c r="CL616" i="1"/>
  <c r="CK616" i="1"/>
  <c r="CJ616" i="1"/>
  <c r="CI616" i="1"/>
  <c r="CH616" i="1"/>
  <c r="CG616" i="1"/>
  <c r="CF616" i="1"/>
  <c r="CE616" i="1"/>
  <c r="CD616" i="1"/>
  <c r="CC616" i="1"/>
  <c r="CB616" i="1"/>
  <c r="CA616" i="1"/>
  <c r="BZ616" i="1"/>
  <c r="BY616" i="1"/>
  <c r="BW616" i="1" s="1"/>
  <c r="BX616" i="1"/>
  <c r="EO615" i="1"/>
  <c r="EN615" i="1"/>
  <c r="EM615" i="1"/>
  <c r="EL615" i="1"/>
  <c r="EK615" i="1"/>
  <c r="EJ615" i="1"/>
  <c r="EI615" i="1"/>
  <c r="EH615" i="1"/>
  <c r="EG615" i="1"/>
  <c r="EF615" i="1"/>
  <c r="EE615" i="1"/>
  <c r="ED615" i="1"/>
  <c r="EC615" i="1"/>
  <c r="EB615" i="1"/>
  <c r="EA615" i="1"/>
  <c r="DZ615" i="1"/>
  <c r="DY615" i="1"/>
  <c r="DX615" i="1"/>
  <c r="DW615" i="1"/>
  <c r="DV615" i="1"/>
  <c r="DU615" i="1"/>
  <c r="DT615" i="1"/>
  <c r="DS615" i="1"/>
  <c r="DR615" i="1"/>
  <c r="DQ615" i="1"/>
  <c r="DP615" i="1"/>
  <c r="DO615" i="1"/>
  <c r="DN615" i="1"/>
  <c r="DM615" i="1"/>
  <c r="DL615" i="1"/>
  <c r="DK615" i="1"/>
  <c r="DJ615" i="1"/>
  <c r="DI615" i="1"/>
  <c r="DH615" i="1"/>
  <c r="DG615" i="1"/>
  <c r="DF615" i="1"/>
  <c r="DE615" i="1"/>
  <c r="DD615" i="1"/>
  <c r="DC615" i="1"/>
  <c r="DB615" i="1"/>
  <c r="DA615" i="1"/>
  <c r="CZ615" i="1"/>
  <c r="CY615" i="1"/>
  <c r="CX615" i="1"/>
  <c r="CW615" i="1"/>
  <c r="CV615" i="1"/>
  <c r="CU615" i="1"/>
  <c r="CT615" i="1"/>
  <c r="CS615" i="1"/>
  <c r="CR615" i="1"/>
  <c r="CQ615" i="1"/>
  <c r="CP615" i="1"/>
  <c r="CO615" i="1"/>
  <c r="CN615" i="1"/>
  <c r="CM615" i="1"/>
  <c r="CL615" i="1"/>
  <c r="CK615" i="1"/>
  <c r="CJ615" i="1"/>
  <c r="CI615" i="1"/>
  <c r="CH615" i="1"/>
  <c r="CG615" i="1"/>
  <c r="CF615" i="1"/>
  <c r="CE615" i="1"/>
  <c r="CD615" i="1"/>
  <c r="CC615" i="1"/>
  <c r="CB615" i="1"/>
  <c r="CA615" i="1"/>
  <c r="BZ615" i="1"/>
  <c r="BY615" i="1"/>
  <c r="BX615" i="1"/>
  <c r="BW615" i="1" s="1"/>
  <c r="EO614" i="1"/>
  <c r="EN614" i="1"/>
  <c r="EM614" i="1"/>
  <c r="EL614" i="1"/>
  <c r="EK614" i="1"/>
  <c r="EJ614" i="1"/>
  <c r="EI614" i="1"/>
  <c r="EH614" i="1"/>
  <c r="EG614" i="1"/>
  <c r="EF614" i="1"/>
  <c r="EE614" i="1"/>
  <c r="ED614" i="1"/>
  <c r="EC614" i="1"/>
  <c r="EB614" i="1"/>
  <c r="EA614" i="1"/>
  <c r="DZ614" i="1"/>
  <c r="DY614" i="1"/>
  <c r="DX614" i="1"/>
  <c r="DW614" i="1"/>
  <c r="DV614" i="1"/>
  <c r="DU614" i="1"/>
  <c r="DT614" i="1"/>
  <c r="DS614" i="1"/>
  <c r="DR614" i="1"/>
  <c r="DQ614" i="1"/>
  <c r="DP614" i="1"/>
  <c r="DO614" i="1"/>
  <c r="DN614" i="1"/>
  <c r="DM614" i="1"/>
  <c r="DL614" i="1"/>
  <c r="DK614" i="1"/>
  <c r="DJ614" i="1"/>
  <c r="DI614" i="1"/>
  <c r="DH614" i="1"/>
  <c r="DG614" i="1"/>
  <c r="DF614" i="1"/>
  <c r="DE614" i="1"/>
  <c r="DD614" i="1"/>
  <c r="DC614" i="1"/>
  <c r="DB614" i="1"/>
  <c r="DA614" i="1"/>
  <c r="CZ614" i="1"/>
  <c r="CY614" i="1"/>
  <c r="CX614" i="1"/>
  <c r="CW614" i="1"/>
  <c r="CV614" i="1"/>
  <c r="CU614" i="1"/>
  <c r="CT614" i="1"/>
  <c r="CS614" i="1"/>
  <c r="CR614" i="1"/>
  <c r="CQ614" i="1"/>
  <c r="CP614" i="1"/>
  <c r="CO614" i="1"/>
  <c r="CN614" i="1"/>
  <c r="CM614" i="1"/>
  <c r="CL614" i="1"/>
  <c r="CK614" i="1"/>
  <c r="CJ614" i="1"/>
  <c r="CI614" i="1"/>
  <c r="CH614" i="1"/>
  <c r="CG614" i="1"/>
  <c r="CF614" i="1"/>
  <c r="CE614" i="1"/>
  <c r="CD614" i="1"/>
  <c r="CC614" i="1"/>
  <c r="CB614" i="1"/>
  <c r="CA614" i="1"/>
  <c r="BZ614" i="1"/>
  <c r="BY614" i="1"/>
  <c r="BX614" i="1"/>
  <c r="BW614" i="1" s="1"/>
  <c r="EO613" i="1"/>
  <c r="EN613" i="1"/>
  <c r="EM613" i="1"/>
  <c r="EL613" i="1"/>
  <c r="EK613" i="1"/>
  <c r="EJ613" i="1"/>
  <c r="EI613" i="1"/>
  <c r="EH613" i="1"/>
  <c r="EG613" i="1"/>
  <c r="EF613" i="1"/>
  <c r="EE613" i="1"/>
  <c r="ED613" i="1"/>
  <c r="EC613" i="1"/>
  <c r="EB613" i="1"/>
  <c r="EA613" i="1"/>
  <c r="DZ613" i="1"/>
  <c r="DY613" i="1"/>
  <c r="DX613" i="1"/>
  <c r="DW613" i="1"/>
  <c r="DV613" i="1"/>
  <c r="DU613" i="1"/>
  <c r="DT613" i="1"/>
  <c r="DS613" i="1"/>
  <c r="DR613" i="1"/>
  <c r="DQ613" i="1"/>
  <c r="DP613" i="1"/>
  <c r="DO613" i="1"/>
  <c r="DN613" i="1"/>
  <c r="DM613" i="1"/>
  <c r="DL613" i="1"/>
  <c r="DK613" i="1"/>
  <c r="DJ613" i="1"/>
  <c r="DI613" i="1"/>
  <c r="DH613" i="1"/>
  <c r="DG613" i="1"/>
  <c r="DF613" i="1"/>
  <c r="DE613" i="1"/>
  <c r="DD613" i="1"/>
  <c r="DC613" i="1"/>
  <c r="DB613" i="1"/>
  <c r="DA613" i="1"/>
  <c r="CZ613" i="1"/>
  <c r="CY613" i="1"/>
  <c r="CX613" i="1"/>
  <c r="CW613" i="1"/>
  <c r="CV613" i="1"/>
  <c r="CU613" i="1"/>
  <c r="CT613" i="1"/>
  <c r="CS613" i="1"/>
  <c r="CR613" i="1"/>
  <c r="CQ613" i="1"/>
  <c r="CP613" i="1"/>
  <c r="CO613" i="1"/>
  <c r="CN613" i="1"/>
  <c r="CM613" i="1"/>
  <c r="CL613" i="1"/>
  <c r="CK613" i="1"/>
  <c r="CJ613" i="1"/>
  <c r="CI613" i="1"/>
  <c r="CH613" i="1"/>
  <c r="CG613" i="1"/>
  <c r="CF613" i="1"/>
  <c r="CE613" i="1"/>
  <c r="CD613" i="1"/>
  <c r="CC613" i="1"/>
  <c r="CB613" i="1"/>
  <c r="CA613" i="1"/>
  <c r="BZ613" i="1"/>
  <c r="BW613" i="1" s="1"/>
  <c r="BY613" i="1"/>
  <c r="BX613" i="1"/>
  <c r="EO612" i="1"/>
  <c r="EN612" i="1"/>
  <c r="EM612" i="1"/>
  <c r="EL612" i="1"/>
  <c r="EK612" i="1"/>
  <c r="EJ612" i="1"/>
  <c r="EI612" i="1"/>
  <c r="EH612" i="1"/>
  <c r="EG612" i="1"/>
  <c r="EF612" i="1"/>
  <c r="EE612" i="1"/>
  <c r="ED612" i="1"/>
  <c r="EC612" i="1"/>
  <c r="EB612" i="1"/>
  <c r="EA612" i="1"/>
  <c r="DZ612" i="1"/>
  <c r="DY612" i="1"/>
  <c r="DX612" i="1"/>
  <c r="DW612" i="1"/>
  <c r="DV612" i="1"/>
  <c r="DU612" i="1"/>
  <c r="DT612" i="1"/>
  <c r="DS612" i="1"/>
  <c r="DR612" i="1"/>
  <c r="DQ612" i="1"/>
  <c r="DP612" i="1"/>
  <c r="DO612" i="1"/>
  <c r="DN612" i="1"/>
  <c r="DM612" i="1"/>
  <c r="DL612" i="1"/>
  <c r="DK612" i="1"/>
  <c r="DJ612" i="1"/>
  <c r="DI612" i="1"/>
  <c r="DH612" i="1"/>
  <c r="DG612" i="1"/>
  <c r="DF612" i="1"/>
  <c r="DE612" i="1"/>
  <c r="DD612" i="1"/>
  <c r="DC612" i="1"/>
  <c r="DB612" i="1"/>
  <c r="DA612" i="1"/>
  <c r="CZ612" i="1"/>
  <c r="CY612" i="1"/>
  <c r="CX612" i="1"/>
  <c r="CW612" i="1"/>
  <c r="CV612" i="1"/>
  <c r="CU612" i="1"/>
  <c r="CT612" i="1"/>
  <c r="CS612" i="1"/>
  <c r="CR612" i="1"/>
  <c r="CQ612" i="1"/>
  <c r="CP612" i="1"/>
  <c r="CO612" i="1"/>
  <c r="CN612" i="1"/>
  <c r="CM612" i="1"/>
  <c r="CL612" i="1"/>
  <c r="CK612" i="1"/>
  <c r="CJ612" i="1"/>
  <c r="CI612" i="1"/>
  <c r="CH612" i="1"/>
  <c r="CG612" i="1"/>
  <c r="CF612" i="1"/>
  <c r="CE612" i="1"/>
  <c r="CD612" i="1"/>
  <c r="CC612" i="1"/>
  <c r="CB612" i="1"/>
  <c r="CA612" i="1"/>
  <c r="BZ612" i="1"/>
  <c r="BY612" i="1"/>
  <c r="BX612" i="1"/>
  <c r="BW612" i="1" s="1"/>
  <c r="EO611" i="1"/>
  <c r="EN611" i="1"/>
  <c r="EM611" i="1"/>
  <c r="EL611" i="1"/>
  <c r="EK611" i="1"/>
  <c r="EJ611" i="1"/>
  <c r="EI611" i="1"/>
  <c r="EH611" i="1"/>
  <c r="EG611" i="1"/>
  <c r="EF611" i="1"/>
  <c r="EE611" i="1"/>
  <c r="ED611" i="1"/>
  <c r="EC611" i="1"/>
  <c r="EB611" i="1"/>
  <c r="EA611" i="1"/>
  <c r="DZ611" i="1"/>
  <c r="DY611" i="1"/>
  <c r="DX611" i="1"/>
  <c r="DW611" i="1"/>
  <c r="DV611" i="1"/>
  <c r="DU611" i="1"/>
  <c r="DT611" i="1"/>
  <c r="DS611" i="1"/>
  <c r="DR611" i="1"/>
  <c r="DQ611" i="1"/>
  <c r="DP611" i="1"/>
  <c r="DO611" i="1"/>
  <c r="DN611" i="1"/>
  <c r="DM611" i="1"/>
  <c r="DL611" i="1"/>
  <c r="DK611" i="1"/>
  <c r="DJ611" i="1"/>
  <c r="DI611" i="1"/>
  <c r="DH611" i="1"/>
  <c r="DG611" i="1"/>
  <c r="DF611" i="1"/>
  <c r="DE611" i="1"/>
  <c r="DD611" i="1"/>
  <c r="DC611" i="1"/>
  <c r="DB611" i="1"/>
  <c r="DA611" i="1"/>
  <c r="CZ611" i="1"/>
  <c r="CY611" i="1"/>
  <c r="CX611" i="1"/>
  <c r="CW611" i="1"/>
  <c r="CV611" i="1"/>
  <c r="CU611" i="1"/>
  <c r="CT611" i="1"/>
  <c r="CS611" i="1"/>
  <c r="CR611" i="1"/>
  <c r="CQ611" i="1"/>
  <c r="CP611" i="1"/>
  <c r="CO611" i="1"/>
  <c r="CN611" i="1"/>
  <c r="CM611" i="1"/>
  <c r="CL611" i="1"/>
  <c r="CK611" i="1"/>
  <c r="CJ611" i="1"/>
  <c r="CI611" i="1"/>
  <c r="CH611" i="1"/>
  <c r="CG611" i="1"/>
  <c r="CF611" i="1"/>
  <c r="CE611" i="1"/>
  <c r="CD611" i="1"/>
  <c r="CC611" i="1"/>
  <c r="CB611" i="1"/>
  <c r="CA611" i="1"/>
  <c r="BZ611" i="1"/>
  <c r="BY611" i="1"/>
  <c r="BX611" i="1"/>
  <c r="BW611" i="1" s="1"/>
  <c r="EO610" i="1"/>
  <c r="EN610" i="1"/>
  <c r="EM610" i="1"/>
  <c r="EL610" i="1"/>
  <c r="EK610" i="1"/>
  <c r="EJ610" i="1"/>
  <c r="EI610" i="1"/>
  <c r="EH610" i="1"/>
  <c r="EG610" i="1"/>
  <c r="EF610" i="1"/>
  <c r="EE610" i="1"/>
  <c r="ED610" i="1"/>
  <c r="EC610" i="1"/>
  <c r="EB610" i="1"/>
  <c r="EA610" i="1"/>
  <c r="DZ610" i="1"/>
  <c r="DY610" i="1"/>
  <c r="DX610" i="1"/>
  <c r="DW610" i="1"/>
  <c r="DV610" i="1"/>
  <c r="DU610" i="1"/>
  <c r="DT610" i="1"/>
  <c r="DS610" i="1"/>
  <c r="DR610" i="1"/>
  <c r="DQ610" i="1"/>
  <c r="DP610" i="1"/>
  <c r="DO610" i="1"/>
  <c r="DN610" i="1"/>
  <c r="DM610" i="1"/>
  <c r="DL610" i="1"/>
  <c r="DK610" i="1"/>
  <c r="DJ610" i="1"/>
  <c r="DI610" i="1"/>
  <c r="DH610" i="1"/>
  <c r="DG610" i="1"/>
  <c r="DF610" i="1"/>
  <c r="DE610" i="1"/>
  <c r="DD610" i="1"/>
  <c r="DC610" i="1"/>
  <c r="DB610" i="1"/>
  <c r="DA610" i="1"/>
  <c r="CZ610" i="1"/>
  <c r="CY610" i="1"/>
  <c r="CX610" i="1"/>
  <c r="CW610" i="1"/>
  <c r="CV610" i="1"/>
  <c r="CU610" i="1"/>
  <c r="CT610" i="1"/>
  <c r="CS610" i="1"/>
  <c r="CR610" i="1"/>
  <c r="CQ610" i="1"/>
  <c r="CP610" i="1"/>
  <c r="CO610" i="1"/>
  <c r="CN610" i="1"/>
  <c r="CM610" i="1"/>
  <c r="CL610" i="1"/>
  <c r="CK610" i="1"/>
  <c r="CJ610" i="1"/>
  <c r="CI610" i="1"/>
  <c r="CH610" i="1"/>
  <c r="CG610" i="1"/>
  <c r="CF610" i="1"/>
  <c r="CE610" i="1"/>
  <c r="CD610" i="1"/>
  <c r="CC610" i="1"/>
  <c r="CB610" i="1"/>
  <c r="CA610" i="1"/>
  <c r="BZ610" i="1"/>
  <c r="BY610" i="1"/>
  <c r="BX610" i="1"/>
  <c r="BW610" i="1"/>
  <c r="EO609" i="1"/>
  <c r="EN609" i="1"/>
  <c r="EM609" i="1"/>
  <c r="EL609" i="1"/>
  <c r="EK609" i="1"/>
  <c r="EJ609" i="1"/>
  <c r="EI609" i="1"/>
  <c r="EH609" i="1"/>
  <c r="EG609" i="1"/>
  <c r="EF609" i="1"/>
  <c r="EE609" i="1"/>
  <c r="ED609" i="1"/>
  <c r="EC609" i="1"/>
  <c r="EB609" i="1"/>
  <c r="EA609" i="1"/>
  <c r="DZ609" i="1"/>
  <c r="DY609" i="1"/>
  <c r="DX609" i="1"/>
  <c r="DW609" i="1"/>
  <c r="DV609" i="1"/>
  <c r="DU609" i="1"/>
  <c r="DT609" i="1"/>
  <c r="DS609" i="1"/>
  <c r="DR609" i="1"/>
  <c r="DQ609" i="1"/>
  <c r="DP609" i="1"/>
  <c r="DO609" i="1"/>
  <c r="DN609" i="1"/>
  <c r="DM609" i="1"/>
  <c r="DL609" i="1"/>
  <c r="DK609" i="1"/>
  <c r="DJ609" i="1"/>
  <c r="DI609" i="1"/>
  <c r="DH609" i="1"/>
  <c r="DG609" i="1"/>
  <c r="DF609" i="1"/>
  <c r="DE609" i="1"/>
  <c r="DD609" i="1"/>
  <c r="DC609" i="1"/>
  <c r="DB609" i="1"/>
  <c r="DA609" i="1"/>
  <c r="CZ609" i="1"/>
  <c r="CY609" i="1"/>
  <c r="CX609" i="1"/>
  <c r="CW609" i="1"/>
  <c r="CV609" i="1"/>
  <c r="CU609" i="1"/>
  <c r="CT609" i="1"/>
  <c r="CS609" i="1"/>
  <c r="CR609" i="1"/>
  <c r="CQ609" i="1"/>
  <c r="CP609" i="1"/>
  <c r="CO609" i="1"/>
  <c r="CN609" i="1"/>
  <c r="CM609" i="1"/>
  <c r="CL609" i="1"/>
  <c r="CK609" i="1"/>
  <c r="CJ609" i="1"/>
  <c r="CI609" i="1"/>
  <c r="CH609" i="1"/>
  <c r="CG609" i="1"/>
  <c r="CF609" i="1"/>
  <c r="CE609" i="1"/>
  <c r="CD609" i="1"/>
  <c r="CC609" i="1"/>
  <c r="CB609" i="1"/>
  <c r="CA609" i="1"/>
  <c r="BZ609" i="1"/>
  <c r="BY609" i="1"/>
  <c r="BX609" i="1"/>
  <c r="BW609" i="1" s="1"/>
  <c r="EO608" i="1"/>
  <c r="EN608" i="1"/>
  <c r="EM608" i="1"/>
  <c r="EL608" i="1"/>
  <c r="EK608" i="1"/>
  <c r="EJ608" i="1"/>
  <c r="EI608" i="1"/>
  <c r="EH608" i="1"/>
  <c r="EG608" i="1"/>
  <c r="EF608" i="1"/>
  <c r="EE608" i="1"/>
  <c r="ED608" i="1"/>
  <c r="EC608" i="1"/>
  <c r="EB608" i="1"/>
  <c r="EA608" i="1"/>
  <c r="DZ608" i="1"/>
  <c r="DY608" i="1"/>
  <c r="DX608" i="1"/>
  <c r="DW608" i="1"/>
  <c r="DV608" i="1"/>
  <c r="DU608" i="1"/>
  <c r="DT608" i="1"/>
  <c r="DS608" i="1"/>
  <c r="DR608" i="1"/>
  <c r="DQ608" i="1"/>
  <c r="DP608" i="1"/>
  <c r="DO608" i="1"/>
  <c r="DN608" i="1"/>
  <c r="DM608" i="1"/>
  <c r="DL608" i="1"/>
  <c r="DK608" i="1"/>
  <c r="DJ608" i="1"/>
  <c r="DI608" i="1"/>
  <c r="DH608" i="1"/>
  <c r="DG608" i="1"/>
  <c r="DF608" i="1"/>
  <c r="DE608" i="1"/>
  <c r="DD608" i="1"/>
  <c r="DC608" i="1"/>
  <c r="DB608" i="1"/>
  <c r="DA608" i="1"/>
  <c r="CZ608" i="1"/>
  <c r="CY608" i="1"/>
  <c r="CX608" i="1"/>
  <c r="CW608" i="1"/>
  <c r="CV608" i="1"/>
  <c r="CU608" i="1"/>
  <c r="CT608" i="1"/>
  <c r="CS608" i="1"/>
  <c r="CR608" i="1"/>
  <c r="CQ608" i="1"/>
  <c r="CP608" i="1"/>
  <c r="CO608" i="1"/>
  <c r="CN608" i="1"/>
  <c r="CM608" i="1"/>
  <c r="CL608" i="1"/>
  <c r="CK608" i="1"/>
  <c r="CJ608" i="1"/>
  <c r="CI608" i="1"/>
  <c r="CH608" i="1"/>
  <c r="CG608" i="1"/>
  <c r="CF608" i="1"/>
  <c r="CE608" i="1"/>
  <c r="CD608" i="1"/>
  <c r="CC608" i="1"/>
  <c r="CB608" i="1"/>
  <c r="CA608" i="1"/>
  <c r="BZ608" i="1"/>
  <c r="BY608" i="1"/>
  <c r="BX608" i="1"/>
  <c r="BW608" i="1" s="1"/>
  <c r="EO607" i="1"/>
  <c r="EN607" i="1"/>
  <c r="EM607" i="1"/>
  <c r="EL607" i="1"/>
  <c r="EK607" i="1"/>
  <c r="EJ607" i="1"/>
  <c r="EI607" i="1"/>
  <c r="EH607" i="1"/>
  <c r="EG607" i="1"/>
  <c r="EF607" i="1"/>
  <c r="EE607" i="1"/>
  <c r="ED607" i="1"/>
  <c r="EC607" i="1"/>
  <c r="EB607" i="1"/>
  <c r="EA607" i="1"/>
  <c r="DZ607" i="1"/>
  <c r="DY607" i="1"/>
  <c r="DX607" i="1"/>
  <c r="DW607" i="1"/>
  <c r="DV607" i="1"/>
  <c r="DU607" i="1"/>
  <c r="DT607" i="1"/>
  <c r="DS607" i="1"/>
  <c r="DR607" i="1"/>
  <c r="DQ607" i="1"/>
  <c r="DP607" i="1"/>
  <c r="DO607" i="1"/>
  <c r="DN607" i="1"/>
  <c r="DM607" i="1"/>
  <c r="DL607" i="1"/>
  <c r="DK607" i="1"/>
  <c r="DJ607" i="1"/>
  <c r="DI607" i="1"/>
  <c r="DH607" i="1"/>
  <c r="DG607" i="1"/>
  <c r="DF607" i="1"/>
  <c r="DE607" i="1"/>
  <c r="DD607" i="1"/>
  <c r="DC607" i="1"/>
  <c r="DB607" i="1"/>
  <c r="DA607" i="1"/>
  <c r="CZ607" i="1"/>
  <c r="CY607" i="1"/>
  <c r="CX607" i="1"/>
  <c r="CW607" i="1"/>
  <c r="CV607" i="1"/>
  <c r="CU607" i="1"/>
  <c r="CT607" i="1"/>
  <c r="CS607" i="1"/>
  <c r="CR607" i="1"/>
  <c r="CQ607" i="1"/>
  <c r="CP607" i="1"/>
  <c r="CO607" i="1"/>
  <c r="CN607" i="1"/>
  <c r="CM607" i="1"/>
  <c r="CL607" i="1"/>
  <c r="CK607" i="1"/>
  <c r="CJ607" i="1"/>
  <c r="CI607" i="1"/>
  <c r="CH607" i="1"/>
  <c r="CG607" i="1"/>
  <c r="CF607" i="1"/>
  <c r="CE607" i="1"/>
  <c r="CD607" i="1"/>
  <c r="CC607" i="1"/>
  <c r="CB607" i="1"/>
  <c r="CA607" i="1"/>
  <c r="BZ607" i="1"/>
  <c r="BY607" i="1"/>
  <c r="BX607" i="1"/>
  <c r="EO606" i="1"/>
  <c r="EN606" i="1"/>
  <c r="EM606" i="1"/>
  <c r="EL606" i="1"/>
  <c r="EK606" i="1"/>
  <c r="EJ606" i="1"/>
  <c r="EI606" i="1"/>
  <c r="EH606" i="1"/>
  <c r="EG606" i="1"/>
  <c r="EF606" i="1"/>
  <c r="EE606" i="1"/>
  <c r="ED606" i="1"/>
  <c r="EC606" i="1"/>
  <c r="EB606" i="1"/>
  <c r="EA606" i="1"/>
  <c r="DZ606" i="1"/>
  <c r="DY606" i="1"/>
  <c r="DX606" i="1"/>
  <c r="DW606" i="1"/>
  <c r="DV606" i="1"/>
  <c r="DU606" i="1"/>
  <c r="DT606" i="1"/>
  <c r="DS606" i="1"/>
  <c r="DR606" i="1"/>
  <c r="DQ606" i="1"/>
  <c r="DP606" i="1"/>
  <c r="DO606" i="1"/>
  <c r="DN606" i="1"/>
  <c r="DM606" i="1"/>
  <c r="DL606" i="1"/>
  <c r="DK606" i="1"/>
  <c r="DJ606" i="1"/>
  <c r="DI606" i="1"/>
  <c r="DH606" i="1"/>
  <c r="DG606" i="1"/>
  <c r="DF606" i="1"/>
  <c r="DE606" i="1"/>
  <c r="DD606" i="1"/>
  <c r="DC606" i="1"/>
  <c r="DB606" i="1"/>
  <c r="DA606" i="1"/>
  <c r="CZ606" i="1"/>
  <c r="CY606" i="1"/>
  <c r="CX606" i="1"/>
  <c r="CW606" i="1"/>
  <c r="CV606" i="1"/>
  <c r="CU606" i="1"/>
  <c r="CT606" i="1"/>
  <c r="CS606" i="1"/>
  <c r="CR606" i="1"/>
  <c r="CQ606" i="1"/>
  <c r="CP606" i="1"/>
  <c r="CO606" i="1"/>
  <c r="CN606" i="1"/>
  <c r="CM606" i="1"/>
  <c r="CL606" i="1"/>
  <c r="CK606" i="1"/>
  <c r="CJ606" i="1"/>
  <c r="CI606" i="1"/>
  <c r="CH606" i="1"/>
  <c r="CG606" i="1"/>
  <c r="CF606" i="1"/>
  <c r="CE606" i="1"/>
  <c r="CD606" i="1"/>
  <c r="CC606" i="1"/>
  <c r="CB606" i="1"/>
  <c r="CA606" i="1"/>
  <c r="BZ606" i="1"/>
  <c r="BY606" i="1"/>
  <c r="BX606" i="1"/>
  <c r="EO605" i="1"/>
  <c r="EN605" i="1"/>
  <c r="EM605" i="1"/>
  <c r="EL605" i="1"/>
  <c r="EK605" i="1"/>
  <c r="EJ605" i="1"/>
  <c r="EI605" i="1"/>
  <c r="EH605" i="1"/>
  <c r="EG605" i="1"/>
  <c r="EF605" i="1"/>
  <c r="EE605" i="1"/>
  <c r="ED605" i="1"/>
  <c r="EC605" i="1"/>
  <c r="EB605" i="1"/>
  <c r="EA605" i="1"/>
  <c r="DZ605" i="1"/>
  <c r="DY605" i="1"/>
  <c r="DX605" i="1"/>
  <c r="DW605" i="1"/>
  <c r="DV605" i="1"/>
  <c r="DU605" i="1"/>
  <c r="DT605" i="1"/>
  <c r="DS605" i="1"/>
  <c r="DR605" i="1"/>
  <c r="DQ605" i="1"/>
  <c r="DP605" i="1"/>
  <c r="DO605" i="1"/>
  <c r="DN605" i="1"/>
  <c r="DM605" i="1"/>
  <c r="DL605" i="1"/>
  <c r="DK605" i="1"/>
  <c r="DJ605" i="1"/>
  <c r="DI605" i="1"/>
  <c r="DH605" i="1"/>
  <c r="DG605" i="1"/>
  <c r="DF605" i="1"/>
  <c r="DE605" i="1"/>
  <c r="DD605" i="1"/>
  <c r="DC605" i="1"/>
  <c r="DB605" i="1"/>
  <c r="DA605" i="1"/>
  <c r="CZ605" i="1"/>
  <c r="CY605" i="1"/>
  <c r="CX605" i="1"/>
  <c r="CW605" i="1"/>
  <c r="CV605" i="1"/>
  <c r="CU605" i="1"/>
  <c r="CT605" i="1"/>
  <c r="CS605" i="1"/>
  <c r="CR605" i="1"/>
  <c r="CQ605" i="1"/>
  <c r="CP605" i="1"/>
  <c r="CO605" i="1"/>
  <c r="CN605" i="1"/>
  <c r="CM605" i="1"/>
  <c r="CL605" i="1"/>
  <c r="CK605" i="1"/>
  <c r="CJ605" i="1"/>
  <c r="CI605" i="1"/>
  <c r="CH605" i="1"/>
  <c r="CG605" i="1"/>
  <c r="CF605" i="1"/>
  <c r="CE605" i="1"/>
  <c r="CD605" i="1"/>
  <c r="CC605" i="1"/>
  <c r="CB605" i="1"/>
  <c r="CA605" i="1"/>
  <c r="BZ605" i="1"/>
  <c r="BY605" i="1"/>
  <c r="BX605" i="1"/>
  <c r="EO604" i="1"/>
  <c r="EN604" i="1"/>
  <c r="EM604" i="1"/>
  <c r="EL604" i="1"/>
  <c r="EK604" i="1"/>
  <c r="EJ604" i="1"/>
  <c r="EI604" i="1"/>
  <c r="EH604" i="1"/>
  <c r="EG604" i="1"/>
  <c r="EF604" i="1"/>
  <c r="EE604" i="1"/>
  <c r="ED604" i="1"/>
  <c r="EC604" i="1"/>
  <c r="EB604" i="1"/>
  <c r="EA604" i="1"/>
  <c r="DZ604" i="1"/>
  <c r="DY604" i="1"/>
  <c r="DX604" i="1"/>
  <c r="DW604" i="1"/>
  <c r="DV604" i="1"/>
  <c r="DU604" i="1"/>
  <c r="DT604" i="1"/>
  <c r="DS604" i="1"/>
  <c r="DR604" i="1"/>
  <c r="DQ604" i="1"/>
  <c r="DP604" i="1"/>
  <c r="DO604" i="1"/>
  <c r="DN604" i="1"/>
  <c r="DM604" i="1"/>
  <c r="DL604" i="1"/>
  <c r="DK604" i="1"/>
  <c r="DJ604" i="1"/>
  <c r="DI604" i="1"/>
  <c r="DH604" i="1"/>
  <c r="DG604" i="1"/>
  <c r="DF604" i="1"/>
  <c r="DE604" i="1"/>
  <c r="DD604" i="1"/>
  <c r="DC604" i="1"/>
  <c r="DB604" i="1"/>
  <c r="DA604" i="1"/>
  <c r="CZ604" i="1"/>
  <c r="CY604" i="1"/>
  <c r="CX604" i="1"/>
  <c r="CW604" i="1"/>
  <c r="CV604" i="1"/>
  <c r="CU604" i="1"/>
  <c r="CT604" i="1"/>
  <c r="CS604" i="1"/>
  <c r="CR604" i="1"/>
  <c r="CQ604" i="1"/>
  <c r="CP604" i="1"/>
  <c r="CO604" i="1"/>
  <c r="CN604" i="1"/>
  <c r="CM604" i="1"/>
  <c r="CL604" i="1"/>
  <c r="CK604" i="1"/>
  <c r="CJ604" i="1"/>
  <c r="CI604" i="1"/>
  <c r="CH604" i="1"/>
  <c r="CG604" i="1"/>
  <c r="CF604" i="1"/>
  <c r="CE604" i="1"/>
  <c r="CD604" i="1"/>
  <c r="CC604" i="1"/>
  <c r="CB604" i="1"/>
  <c r="CA604" i="1"/>
  <c r="BZ604" i="1"/>
  <c r="BY604" i="1"/>
  <c r="BX604" i="1"/>
  <c r="EO603" i="1"/>
  <c r="EN603" i="1"/>
  <c r="EM603" i="1"/>
  <c r="EL603" i="1"/>
  <c r="EK603" i="1"/>
  <c r="EJ603" i="1"/>
  <c r="EI603" i="1"/>
  <c r="EH603" i="1"/>
  <c r="EG603" i="1"/>
  <c r="EF603" i="1"/>
  <c r="EE603" i="1"/>
  <c r="ED603" i="1"/>
  <c r="EC603" i="1"/>
  <c r="EB603" i="1"/>
  <c r="EA603" i="1"/>
  <c r="DZ603" i="1"/>
  <c r="DY603" i="1"/>
  <c r="DX603" i="1"/>
  <c r="DW603" i="1"/>
  <c r="DV603" i="1"/>
  <c r="DU603" i="1"/>
  <c r="DT603" i="1"/>
  <c r="DS603" i="1"/>
  <c r="DR603" i="1"/>
  <c r="DQ603" i="1"/>
  <c r="DP603" i="1"/>
  <c r="DO603" i="1"/>
  <c r="DN603" i="1"/>
  <c r="DM603" i="1"/>
  <c r="DL603" i="1"/>
  <c r="DK603" i="1"/>
  <c r="DJ603" i="1"/>
  <c r="DI603" i="1"/>
  <c r="DH603" i="1"/>
  <c r="DG603" i="1"/>
  <c r="DF603" i="1"/>
  <c r="DE603" i="1"/>
  <c r="DD603" i="1"/>
  <c r="DC603" i="1"/>
  <c r="DB603" i="1"/>
  <c r="DA603" i="1"/>
  <c r="CZ603" i="1"/>
  <c r="CY603" i="1"/>
  <c r="CX603" i="1"/>
  <c r="CW603" i="1"/>
  <c r="CV603" i="1"/>
  <c r="CU603" i="1"/>
  <c r="CT603" i="1"/>
  <c r="CS603" i="1"/>
  <c r="CR603" i="1"/>
  <c r="CQ603" i="1"/>
  <c r="CP603" i="1"/>
  <c r="CO603" i="1"/>
  <c r="CN603" i="1"/>
  <c r="CM603" i="1"/>
  <c r="CL603" i="1"/>
  <c r="CK603" i="1"/>
  <c r="CJ603" i="1"/>
  <c r="CI603" i="1"/>
  <c r="CH603" i="1"/>
  <c r="CG603" i="1"/>
  <c r="CF603" i="1"/>
  <c r="CE603" i="1"/>
  <c r="CD603" i="1"/>
  <c r="CC603" i="1"/>
  <c r="CB603" i="1"/>
  <c r="CA603" i="1"/>
  <c r="BZ603" i="1"/>
  <c r="BY603" i="1"/>
  <c r="BX603" i="1"/>
  <c r="BW603" i="1" s="1"/>
  <c r="EO602" i="1"/>
  <c r="EN602" i="1"/>
  <c r="EM602" i="1"/>
  <c r="EL602" i="1"/>
  <c r="EK602" i="1"/>
  <c r="EJ602" i="1"/>
  <c r="EI602" i="1"/>
  <c r="EH602" i="1"/>
  <c r="EG602" i="1"/>
  <c r="EF602" i="1"/>
  <c r="EE602" i="1"/>
  <c r="ED602" i="1"/>
  <c r="EC602" i="1"/>
  <c r="EB602" i="1"/>
  <c r="EA602" i="1"/>
  <c r="DZ602" i="1"/>
  <c r="DY602" i="1"/>
  <c r="DX602" i="1"/>
  <c r="DW602" i="1"/>
  <c r="DV602" i="1"/>
  <c r="DU602" i="1"/>
  <c r="DT602" i="1"/>
  <c r="DS602" i="1"/>
  <c r="DR602" i="1"/>
  <c r="DQ602" i="1"/>
  <c r="DP602" i="1"/>
  <c r="DO602" i="1"/>
  <c r="DN602" i="1"/>
  <c r="DM602" i="1"/>
  <c r="DL602" i="1"/>
  <c r="DK602" i="1"/>
  <c r="DJ602" i="1"/>
  <c r="DI602" i="1"/>
  <c r="DH602" i="1"/>
  <c r="DG602" i="1"/>
  <c r="DF602" i="1"/>
  <c r="DE602" i="1"/>
  <c r="DD602" i="1"/>
  <c r="DC602" i="1"/>
  <c r="DB602" i="1"/>
  <c r="DA602" i="1"/>
  <c r="CZ602" i="1"/>
  <c r="CY602" i="1"/>
  <c r="CX602" i="1"/>
  <c r="CW602" i="1"/>
  <c r="CV602" i="1"/>
  <c r="CU602" i="1"/>
  <c r="CT602" i="1"/>
  <c r="CS602" i="1"/>
  <c r="CR602" i="1"/>
  <c r="CQ602" i="1"/>
  <c r="CP602" i="1"/>
  <c r="CO602" i="1"/>
  <c r="CN602" i="1"/>
  <c r="CM602" i="1"/>
  <c r="CL602" i="1"/>
  <c r="CK602" i="1"/>
  <c r="CJ602" i="1"/>
  <c r="CI602" i="1"/>
  <c r="CH602" i="1"/>
  <c r="CG602" i="1"/>
  <c r="CF602" i="1"/>
  <c r="CE602" i="1"/>
  <c r="CD602" i="1"/>
  <c r="CC602" i="1"/>
  <c r="CB602" i="1"/>
  <c r="CA602" i="1"/>
  <c r="BZ602" i="1"/>
  <c r="BY602" i="1"/>
  <c r="BX602" i="1"/>
  <c r="BW602" i="1" s="1"/>
  <c r="EO601" i="1"/>
  <c r="EN601" i="1"/>
  <c r="EM601" i="1"/>
  <c r="EL601" i="1"/>
  <c r="EK601" i="1"/>
  <c r="EJ601" i="1"/>
  <c r="EI601" i="1"/>
  <c r="EH601" i="1"/>
  <c r="EG601" i="1"/>
  <c r="EF601" i="1"/>
  <c r="EE601" i="1"/>
  <c r="ED601" i="1"/>
  <c r="EC601" i="1"/>
  <c r="EB601" i="1"/>
  <c r="EA601" i="1"/>
  <c r="DZ601" i="1"/>
  <c r="DY601" i="1"/>
  <c r="DX601" i="1"/>
  <c r="DW601" i="1"/>
  <c r="DV601" i="1"/>
  <c r="DU601" i="1"/>
  <c r="DT601" i="1"/>
  <c r="DS601" i="1"/>
  <c r="DR601" i="1"/>
  <c r="DQ601" i="1"/>
  <c r="DP601" i="1"/>
  <c r="DO601" i="1"/>
  <c r="DN601" i="1"/>
  <c r="DM601" i="1"/>
  <c r="DL601" i="1"/>
  <c r="DK601" i="1"/>
  <c r="DJ601" i="1"/>
  <c r="DI601" i="1"/>
  <c r="DH601" i="1"/>
  <c r="DG601" i="1"/>
  <c r="DF601" i="1"/>
  <c r="DE601" i="1"/>
  <c r="DD601" i="1"/>
  <c r="DC601" i="1"/>
  <c r="DB601" i="1"/>
  <c r="DA601" i="1"/>
  <c r="CZ601" i="1"/>
  <c r="CY601" i="1"/>
  <c r="CX601" i="1"/>
  <c r="CW601" i="1"/>
  <c r="CV601" i="1"/>
  <c r="CU601" i="1"/>
  <c r="CT601" i="1"/>
  <c r="CS601" i="1"/>
  <c r="CR601" i="1"/>
  <c r="CQ601" i="1"/>
  <c r="CP601" i="1"/>
  <c r="CO601" i="1"/>
  <c r="CN601" i="1"/>
  <c r="CM601" i="1"/>
  <c r="CL601" i="1"/>
  <c r="CK601" i="1"/>
  <c r="CJ601" i="1"/>
  <c r="CI601" i="1"/>
  <c r="CH601" i="1"/>
  <c r="CG601" i="1"/>
  <c r="CF601" i="1"/>
  <c r="CE601" i="1"/>
  <c r="CD601" i="1"/>
  <c r="CC601" i="1"/>
  <c r="CB601" i="1"/>
  <c r="CA601" i="1"/>
  <c r="BZ601" i="1"/>
  <c r="BY601" i="1"/>
  <c r="BX601" i="1"/>
  <c r="BW601" i="1"/>
  <c r="EO600" i="1"/>
  <c r="EN600" i="1"/>
  <c r="EM600" i="1"/>
  <c r="EL600" i="1"/>
  <c r="EK600" i="1"/>
  <c r="EJ600" i="1"/>
  <c r="EI600" i="1"/>
  <c r="EH600" i="1"/>
  <c r="EG600" i="1"/>
  <c r="EF600" i="1"/>
  <c r="EE600" i="1"/>
  <c r="ED600" i="1"/>
  <c r="EC600" i="1"/>
  <c r="EB600" i="1"/>
  <c r="EA600" i="1"/>
  <c r="DZ600" i="1"/>
  <c r="DY600" i="1"/>
  <c r="DX600" i="1"/>
  <c r="DW600" i="1"/>
  <c r="DV600" i="1"/>
  <c r="DU600" i="1"/>
  <c r="DT600" i="1"/>
  <c r="DS600" i="1"/>
  <c r="DR600" i="1"/>
  <c r="DQ600" i="1"/>
  <c r="DP600" i="1"/>
  <c r="DO600" i="1"/>
  <c r="DN600" i="1"/>
  <c r="DM600" i="1"/>
  <c r="DL600" i="1"/>
  <c r="DK600" i="1"/>
  <c r="DJ600" i="1"/>
  <c r="DI600" i="1"/>
  <c r="DH600" i="1"/>
  <c r="DG600" i="1"/>
  <c r="DF600" i="1"/>
  <c r="DE600" i="1"/>
  <c r="DD600" i="1"/>
  <c r="DC600" i="1"/>
  <c r="DB600" i="1"/>
  <c r="DA600" i="1"/>
  <c r="CZ600" i="1"/>
  <c r="CY600" i="1"/>
  <c r="CX600" i="1"/>
  <c r="CW600" i="1"/>
  <c r="CV600" i="1"/>
  <c r="CU600" i="1"/>
  <c r="CT600" i="1"/>
  <c r="CS600" i="1"/>
  <c r="CR600" i="1"/>
  <c r="CQ600" i="1"/>
  <c r="CP600" i="1"/>
  <c r="CO600" i="1"/>
  <c r="CN600" i="1"/>
  <c r="CM600" i="1"/>
  <c r="CL600" i="1"/>
  <c r="CK600" i="1"/>
  <c r="CJ600" i="1"/>
  <c r="CI600" i="1"/>
  <c r="CH600" i="1"/>
  <c r="CG600" i="1"/>
  <c r="CF600" i="1"/>
  <c r="CE600" i="1"/>
  <c r="CD600" i="1"/>
  <c r="CC600" i="1"/>
  <c r="CB600" i="1"/>
  <c r="CA600" i="1"/>
  <c r="BZ600" i="1"/>
  <c r="BY600" i="1"/>
  <c r="BX600" i="1"/>
  <c r="EO599" i="1"/>
  <c r="EN599" i="1"/>
  <c r="EM599" i="1"/>
  <c r="EL599" i="1"/>
  <c r="EK599" i="1"/>
  <c r="EJ599" i="1"/>
  <c r="EI599" i="1"/>
  <c r="EH599" i="1"/>
  <c r="EG599" i="1"/>
  <c r="EF599" i="1"/>
  <c r="EE599" i="1"/>
  <c r="ED599" i="1"/>
  <c r="EC599" i="1"/>
  <c r="EB599" i="1"/>
  <c r="EA599" i="1"/>
  <c r="DZ599" i="1"/>
  <c r="DY599" i="1"/>
  <c r="DX599" i="1"/>
  <c r="DW599" i="1"/>
  <c r="DV599" i="1"/>
  <c r="DU599" i="1"/>
  <c r="DT599" i="1"/>
  <c r="DS599" i="1"/>
  <c r="DR599" i="1"/>
  <c r="DQ599" i="1"/>
  <c r="DP599" i="1"/>
  <c r="DO599" i="1"/>
  <c r="DN599" i="1"/>
  <c r="DM599" i="1"/>
  <c r="DL599" i="1"/>
  <c r="DK599" i="1"/>
  <c r="DJ599" i="1"/>
  <c r="DI599" i="1"/>
  <c r="DH599" i="1"/>
  <c r="DG599" i="1"/>
  <c r="DF599" i="1"/>
  <c r="DE599" i="1"/>
  <c r="DD599" i="1"/>
  <c r="DC599" i="1"/>
  <c r="DB599" i="1"/>
  <c r="DA599" i="1"/>
  <c r="CZ599" i="1"/>
  <c r="CY599" i="1"/>
  <c r="CX599" i="1"/>
  <c r="CW599" i="1"/>
  <c r="CV599" i="1"/>
  <c r="CU599" i="1"/>
  <c r="CT599" i="1"/>
  <c r="CS599" i="1"/>
  <c r="CR599" i="1"/>
  <c r="CQ599" i="1"/>
  <c r="CP599" i="1"/>
  <c r="CO599" i="1"/>
  <c r="CN599" i="1"/>
  <c r="CM599" i="1"/>
  <c r="CL599" i="1"/>
  <c r="CK599" i="1"/>
  <c r="CJ599" i="1"/>
  <c r="CI599" i="1"/>
  <c r="CH599" i="1"/>
  <c r="CG599" i="1"/>
  <c r="CF599" i="1"/>
  <c r="CE599" i="1"/>
  <c r="CD599" i="1"/>
  <c r="CC599" i="1"/>
  <c r="CB599" i="1"/>
  <c r="CA599" i="1"/>
  <c r="BZ599" i="1"/>
  <c r="BY599" i="1"/>
  <c r="BX599" i="1"/>
  <c r="EO598" i="1"/>
  <c r="EN598" i="1"/>
  <c r="EM598" i="1"/>
  <c r="EL598" i="1"/>
  <c r="EK598" i="1"/>
  <c r="EJ598" i="1"/>
  <c r="EI598" i="1"/>
  <c r="EH598" i="1"/>
  <c r="EG598" i="1"/>
  <c r="EF598" i="1"/>
  <c r="EE598" i="1"/>
  <c r="ED598" i="1"/>
  <c r="EC598" i="1"/>
  <c r="EB598" i="1"/>
  <c r="EA598" i="1"/>
  <c r="DZ598" i="1"/>
  <c r="DY598" i="1"/>
  <c r="DX598" i="1"/>
  <c r="DW598" i="1"/>
  <c r="DV598" i="1"/>
  <c r="DU598" i="1"/>
  <c r="DT598" i="1"/>
  <c r="DS598" i="1"/>
  <c r="DR598" i="1"/>
  <c r="DQ598" i="1"/>
  <c r="DP598" i="1"/>
  <c r="DO598" i="1"/>
  <c r="DN598" i="1"/>
  <c r="DM598" i="1"/>
  <c r="DL598" i="1"/>
  <c r="DK598" i="1"/>
  <c r="DJ598" i="1"/>
  <c r="DI598" i="1"/>
  <c r="DH598" i="1"/>
  <c r="DG598" i="1"/>
  <c r="DF598" i="1"/>
  <c r="DE598" i="1"/>
  <c r="DD598" i="1"/>
  <c r="DC598" i="1"/>
  <c r="DB598" i="1"/>
  <c r="DA598" i="1"/>
  <c r="CZ598" i="1"/>
  <c r="CY598" i="1"/>
  <c r="CX598" i="1"/>
  <c r="CW598" i="1"/>
  <c r="CV598" i="1"/>
  <c r="CU598" i="1"/>
  <c r="CT598" i="1"/>
  <c r="CS598" i="1"/>
  <c r="CR598" i="1"/>
  <c r="CQ598" i="1"/>
  <c r="CP598" i="1"/>
  <c r="CO598" i="1"/>
  <c r="CN598" i="1"/>
  <c r="CM598" i="1"/>
  <c r="CL598" i="1"/>
  <c r="CK598" i="1"/>
  <c r="CJ598" i="1"/>
  <c r="CI598" i="1"/>
  <c r="CH598" i="1"/>
  <c r="CG598" i="1"/>
  <c r="CF598" i="1"/>
  <c r="BW598" i="1" s="1"/>
  <c r="CE598" i="1"/>
  <c r="CD598" i="1"/>
  <c r="CC598" i="1"/>
  <c r="CB598" i="1"/>
  <c r="CA598" i="1"/>
  <c r="BZ598" i="1"/>
  <c r="BY598" i="1"/>
  <c r="BX598" i="1"/>
  <c r="EO597" i="1"/>
  <c r="EN597" i="1"/>
  <c r="EM597" i="1"/>
  <c r="EL597" i="1"/>
  <c r="EK597" i="1"/>
  <c r="EJ597" i="1"/>
  <c r="EI597" i="1"/>
  <c r="EH597" i="1"/>
  <c r="EG597" i="1"/>
  <c r="EF597" i="1"/>
  <c r="EE597" i="1"/>
  <c r="ED597" i="1"/>
  <c r="EC597" i="1"/>
  <c r="EB597" i="1"/>
  <c r="EA597" i="1"/>
  <c r="DZ597" i="1"/>
  <c r="DY597" i="1"/>
  <c r="DX597" i="1"/>
  <c r="DW597" i="1"/>
  <c r="DV597" i="1"/>
  <c r="DU597" i="1"/>
  <c r="DT597" i="1"/>
  <c r="DS597" i="1"/>
  <c r="DR597" i="1"/>
  <c r="DQ597" i="1"/>
  <c r="DP597" i="1"/>
  <c r="DO597" i="1"/>
  <c r="DN597" i="1"/>
  <c r="DM597" i="1"/>
  <c r="DL597" i="1"/>
  <c r="DK597" i="1"/>
  <c r="DJ597" i="1"/>
  <c r="DI597" i="1"/>
  <c r="DH597" i="1"/>
  <c r="DG597" i="1"/>
  <c r="DF597" i="1"/>
  <c r="DE597" i="1"/>
  <c r="DD597" i="1"/>
  <c r="DC597" i="1"/>
  <c r="DB597" i="1"/>
  <c r="DA597" i="1"/>
  <c r="CZ597" i="1"/>
  <c r="CY597" i="1"/>
  <c r="CX597" i="1"/>
  <c r="CW597" i="1"/>
  <c r="CV597" i="1"/>
  <c r="CU597" i="1"/>
  <c r="CT597" i="1"/>
  <c r="CS597" i="1"/>
  <c r="CR597" i="1"/>
  <c r="CQ597" i="1"/>
  <c r="CP597" i="1"/>
  <c r="CO597" i="1"/>
  <c r="CN597" i="1"/>
  <c r="CM597" i="1"/>
  <c r="CL597" i="1"/>
  <c r="CK597" i="1"/>
  <c r="CJ597" i="1"/>
  <c r="CI597" i="1"/>
  <c r="CH597" i="1"/>
  <c r="CG597" i="1"/>
  <c r="CF597" i="1"/>
  <c r="CE597" i="1"/>
  <c r="CD597" i="1"/>
  <c r="CC597" i="1"/>
  <c r="CB597" i="1"/>
  <c r="CA597" i="1"/>
  <c r="BZ597" i="1"/>
  <c r="BY597" i="1"/>
  <c r="BX597" i="1"/>
  <c r="EO596" i="1"/>
  <c r="EN596" i="1"/>
  <c r="EM596" i="1"/>
  <c r="EL596" i="1"/>
  <c r="EK596" i="1"/>
  <c r="EJ596" i="1"/>
  <c r="EI596" i="1"/>
  <c r="EH596" i="1"/>
  <c r="EG596" i="1"/>
  <c r="EF596" i="1"/>
  <c r="EE596" i="1"/>
  <c r="ED596" i="1"/>
  <c r="EC596" i="1"/>
  <c r="EB596" i="1"/>
  <c r="EA596" i="1"/>
  <c r="DZ596" i="1"/>
  <c r="DY596" i="1"/>
  <c r="DX596" i="1"/>
  <c r="DW596" i="1"/>
  <c r="DV596" i="1"/>
  <c r="DU596" i="1"/>
  <c r="DT596" i="1"/>
  <c r="DS596" i="1"/>
  <c r="DR596" i="1"/>
  <c r="DQ596" i="1"/>
  <c r="DP596" i="1"/>
  <c r="DO596" i="1"/>
  <c r="DN596" i="1"/>
  <c r="DM596" i="1"/>
  <c r="DL596" i="1"/>
  <c r="DK596" i="1"/>
  <c r="DJ596" i="1"/>
  <c r="DI596" i="1"/>
  <c r="DH596" i="1"/>
  <c r="DG596" i="1"/>
  <c r="DF596" i="1"/>
  <c r="DE596" i="1"/>
  <c r="DD596" i="1"/>
  <c r="DC596" i="1"/>
  <c r="DB596" i="1"/>
  <c r="DA596" i="1"/>
  <c r="CZ596" i="1"/>
  <c r="CY596" i="1"/>
  <c r="CX596" i="1"/>
  <c r="CW596" i="1"/>
  <c r="CV596" i="1"/>
  <c r="CU596" i="1"/>
  <c r="CT596" i="1"/>
  <c r="CS596" i="1"/>
  <c r="CR596" i="1"/>
  <c r="CQ596" i="1"/>
  <c r="CP596" i="1"/>
  <c r="CO596" i="1"/>
  <c r="CN596" i="1"/>
  <c r="CM596" i="1"/>
  <c r="CL596" i="1"/>
  <c r="CK596" i="1"/>
  <c r="CJ596" i="1"/>
  <c r="CI596" i="1"/>
  <c r="CH596" i="1"/>
  <c r="CG596" i="1"/>
  <c r="CF596" i="1"/>
  <c r="CE596" i="1"/>
  <c r="CD596" i="1"/>
  <c r="CC596" i="1"/>
  <c r="CB596" i="1"/>
  <c r="CA596" i="1"/>
  <c r="BZ596" i="1"/>
  <c r="BY596" i="1"/>
  <c r="BX596" i="1"/>
  <c r="EO595" i="1"/>
  <c r="EN595" i="1"/>
  <c r="EM595" i="1"/>
  <c r="EL595" i="1"/>
  <c r="EK595" i="1"/>
  <c r="EJ595" i="1"/>
  <c r="EI595" i="1"/>
  <c r="EH595" i="1"/>
  <c r="EG595" i="1"/>
  <c r="EF595" i="1"/>
  <c r="EE595" i="1"/>
  <c r="ED595" i="1"/>
  <c r="EC595" i="1"/>
  <c r="EB595" i="1"/>
  <c r="EA595" i="1"/>
  <c r="DZ595" i="1"/>
  <c r="DY595" i="1"/>
  <c r="DX595" i="1"/>
  <c r="DW595" i="1"/>
  <c r="DV595" i="1"/>
  <c r="DU595" i="1"/>
  <c r="DT595" i="1"/>
  <c r="DS595" i="1"/>
  <c r="DR595" i="1"/>
  <c r="DQ595" i="1"/>
  <c r="DP595" i="1"/>
  <c r="DO595" i="1"/>
  <c r="DN595" i="1"/>
  <c r="DM595" i="1"/>
  <c r="DL595" i="1"/>
  <c r="DK595" i="1"/>
  <c r="DJ595" i="1"/>
  <c r="DI595" i="1"/>
  <c r="DH595" i="1"/>
  <c r="DG595" i="1"/>
  <c r="DF595" i="1"/>
  <c r="DE595" i="1"/>
  <c r="DD595" i="1"/>
  <c r="DC595" i="1"/>
  <c r="DB595" i="1"/>
  <c r="DA595" i="1"/>
  <c r="CZ595" i="1"/>
  <c r="CY595" i="1"/>
  <c r="CX595" i="1"/>
  <c r="CW595" i="1"/>
  <c r="CV595" i="1"/>
  <c r="CU595" i="1"/>
  <c r="CT595" i="1"/>
  <c r="CS595" i="1"/>
  <c r="CR595" i="1"/>
  <c r="CQ595" i="1"/>
  <c r="CP595" i="1"/>
  <c r="CO595" i="1"/>
  <c r="CN595" i="1"/>
  <c r="CM595" i="1"/>
  <c r="CL595" i="1"/>
  <c r="CK595" i="1"/>
  <c r="CJ595" i="1"/>
  <c r="CI595" i="1"/>
  <c r="CH595" i="1"/>
  <c r="CG595" i="1"/>
  <c r="CF595" i="1"/>
  <c r="CE595" i="1"/>
  <c r="CD595" i="1"/>
  <c r="CC595" i="1"/>
  <c r="CB595" i="1"/>
  <c r="CA595" i="1"/>
  <c r="BZ595" i="1"/>
  <c r="BY595" i="1"/>
  <c r="BX595" i="1"/>
  <c r="BW595" i="1" s="1"/>
  <c r="EO594" i="1"/>
  <c r="EN594" i="1"/>
  <c r="EM594" i="1"/>
  <c r="EL594" i="1"/>
  <c r="EK594" i="1"/>
  <c r="EJ594" i="1"/>
  <c r="EI594" i="1"/>
  <c r="EH594" i="1"/>
  <c r="EG594" i="1"/>
  <c r="EF594" i="1"/>
  <c r="EE594" i="1"/>
  <c r="ED594" i="1"/>
  <c r="EC594" i="1"/>
  <c r="EB594" i="1"/>
  <c r="EA594" i="1"/>
  <c r="DZ594" i="1"/>
  <c r="DY594" i="1"/>
  <c r="DX594" i="1"/>
  <c r="DW594" i="1"/>
  <c r="DV594" i="1"/>
  <c r="DU594" i="1"/>
  <c r="DT594" i="1"/>
  <c r="DS594" i="1"/>
  <c r="DR594" i="1"/>
  <c r="DQ594" i="1"/>
  <c r="DP594" i="1"/>
  <c r="DO594" i="1"/>
  <c r="DN594" i="1"/>
  <c r="DM594" i="1"/>
  <c r="DL594" i="1"/>
  <c r="DK594" i="1"/>
  <c r="DJ594" i="1"/>
  <c r="DI594" i="1"/>
  <c r="DH594" i="1"/>
  <c r="DG594" i="1"/>
  <c r="DF594" i="1"/>
  <c r="DE594" i="1"/>
  <c r="DD594" i="1"/>
  <c r="DC594" i="1"/>
  <c r="DB594" i="1"/>
  <c r="DA594" i="1"/>
  <c r="CZ594" i="1"/>
  <c r="CY594" i="1"/>
  <c r="CX594" i="1"/>
  <c r="CW594" i="1"/>
  <c r="CV594" i="1"/>
  <c r="CU594" i="1"/>
  <c r="CT594" i="1"/>
  <c r="CS594" i="1"/>
  <c r="CR594" i="1"/>
  <c r="CQ594" i="1"/>
  <c r="CP594" i="1"/>
  <c r="CO594" i="1"/>
  <c r="CN594" i="1"/>
  <c r="CM594" i="1"/>
  <c r="CL594" i="1"/>
  <c r="CK594" i="1"/>
  <c r="CJ594" i="1"/>
  <c r="CI594" i="1"/>
  <c r="CH594" i="1"/>
  <c r="CG594" i="1"/>
  <c r="CF594" i="1"/>
  <c r="CE594" i="1"/>
  <c r="CD594" i="1"/>
  <c r="CC594" i="1"/>
  <c r="CB594" i="1"/>
  <c r="CA594" i="1"/>
  <c r="BZ594" i="1"/>
  <c r="BY594" i="1"/>
  <c r="BW594" i="1" s="1"/>
  <c r="BX594" i="1"/>
  <c r="EO593" i="1"/>
  <c r="EN593" i="1"/>
  <c r="EM593" i="1"/>
  <c r="EL593" i="1"/>
  <c r="EK593" i="1"/>
  <c r="EJ593" i="1"/>
  <c r="EI593" i="1"/>
  <c r="EH593" i="1"/>
  <c r="EG593" i="1"/>
  <c r="EF593" i="1"/>
  <c r="EE593" i="1"/>
  <c r="ED593" i="1"/>
  <c r="EC593" i="1"/>
  <c r="EB593" i="1"/>
  <c r="EA593" i="1"/>
  <c r="DZ593" i="1"/>
  <c r="DY593" i="1"/>
  <c r="DX593" i="1"/>
  <c r="DW593" i="1"/>
  <c r="DV593" i="1"/>
  <c r="DU593" i="1"/>
  <c r="DT593" i="1"/>
  <c r="DS593" i="1"/>
  <c r="DR593" i="1"/>
  <c r="DQ593" i="1"/>
  <c r="DP593" i="1"/>
  <c r="DO593" i="1"/>
  <c r="DN593" i="1"/>
  <c r="DM593" i="1"/>
  <c r="DL593" i="1"/>
  <c r="DK593" i="1"/>
  <c r="DJ593" i="1"/>
  <c r="DI593" i="1"/>
  <c r="DH593" i="1"/>
  <c r="DG593" i="1"/>
  <c r="DF593" i="1"/>
  <c r="DE593" i="1"/>
  <c r="DD593" i="1"/>
  <c r="DC593" i="1"/>
  <c r="DB593" i="1"/>
  <c r="DA593" i="1"/>
  <c r="CZ593" i="1"/>
  <c r="CY593" i="1"/>
  <c r="CX593" i="1"/>
  <c r="CW593" i="1"/>
  <c r="CV593" i="1"/>
  <c r="CU593" i="1"/>
  <c r="CT593" i="1"/>
  <c r="CS593" i="1"/>
  <c r="CR593" i="1"/>
  <c r="CQ593" i="1"/>
  <c r="CP593" i="1"/>
  <c r="CO593" i="1"/>
  <c r="CN593" i="1"/>
  <c r="CM593" i="1"/>
  <c r="CL593" i="1"/>
  <c r="CK593" i="1"/>
  <c r="CJ593" i="1"/>
  <c r="CI593" i="1"/>
  <c r="CH593" i="1"/>
  <c r="CG593" i="1"/>
  <c r="CF593" i="1"/>
  <c r="CE593" i="1"/>
  <c r="CD593" i="1"/>
  <c r="CC593" i="1"/>
  <c r="CB593" i="1"/>
  <c r="CA593" i="1"/>
  <c r="BZ593" i="1"/>
  <c r="BY593" i="1"/>
  <c r="BX593" i="1"/>
  <c r="EO592" i="1"/>
  <c r="EN592" i="1"/>
  <c r="EM592" i="1"/>
  <c r="EL592" i="1"/>
  <c r="EK592" i="1"/>
  <c r="EJ592" i="1"/>
  <c r="EI592" i="1"/>
  <c r="EH592" i="1"/>
  <c r="EG592" i="1"/>
  <c r="EF592" i="1"/>
  <c r="EE592" i="1"/>
  <c r="ED592" i="1"/>
  <c r="EC592" i="1"/>
  <c r="EB592" i="1"/>
  <c r="EA592" i="1"/>
  <c r="DZ592" i="1"/>
  <c r="DY592" i="1"/>
  <c r="DX592" i="1"/>
  <c r="DW592" i="1"/>
  <c r="DV592" i="1"/>
  <c r="DU592" i="1"/>
  <c r="DT592" i="1"/>
  <c r="DS592" i="1"/>
  <c r="DR592" i="1"/>
  <c r="DQ592" i="1"/>
  <c r="DP592" i="1"/>
  <c r="DO592" i="1"/>
  <c r="DN592" i="1"/>
  <c r="DM592" i="1"/>
  <c r="DL592" i="1"/>
  <c r="DK592" i="1"/>
  <c r="DJ592" i="1"/>
  <c r="DI592" i="1"/>
  <c r="DH592" i="1"/>
  <c r="DG592" i="1"/>
  <c r="DF592" i="1"/>
  <c r="DE592" i="1"/>
  <c r="DD592" i="1"/>
  <c r="DC592" i="1"/>
  <c r="DB592" i="1"/>
  <c r="DA592" i="1"/>
  <c r="CZ592" i="1"/>
  <c r="CY592" i="1"/>
  <c r="CX592" i="1"/>
  <c r="CW592" i="1"/>
  <c r="CV592" i="1"/>
  <c r="CU592" i="1"/>
  <c r="CT592" i="1"/>
  <c r="CS592" i="1"/>
  <c r="CR592" i="1"/>
  <c r="CQ592" i="1"/>
  <c r="CP592" i="1"/>
  <c r="CO592" i="1"/>
  <c r="CN592" i="1"/>
  <c r="CM592" i="1"/>
  <c r="CL592" i="1"/>
  <c r="CK592" i="1"/>
  <c r="CJ592" i="1"/>
  <c r="CI592" i="1"/>
  <c r="CH592" i="1"/>
  <c r="CG592" i="1"/>
  <c r="CF592" i="1"/>
  <c r="CE592" i="1"/>
  <c r="CD592" i="1"/>
  <c r="CC592" i="1"/>
  <c r="CB592" i="1"/>
  <c r="CA592" i="1"/>
  <c r="BZ592" i="1"/>
  <c r="BY592" i="1"/>
  <c r="BX592" i="1"/>
  <c r="BW592" i="1"/>
  <c r="EO591" i="1"/>
  <c r="EN591" i="1"/>
  <c r="EM591" i="1"/>
  <c r="EL591" i="1"/>
  <c r="EK591" i="1"/>
  <c r="EJ591" i="1"/>
  <c r="EI591" i="1"/>
  <c r="EH591" i="1"/>
  <c r="EG591" i="1"/>
  <c r="EF591" i="1"/>
  <c r="EE591" i="1"/>
  <c r="ED591" i="1"/>
  <c r="EC591" i="1"/>
  <c r="EB591" i="1"/>
  <c r="EA591" i="1"/>
  <c r="DZ591" i="1"/>
  <c r="DY591" i="1"/>
  <c r="DX591" i="1"/>
  <c r="DW591" i="1"/>
  <c r="DV591" i="1"/>
  <c r="DU591" i="1"/>
  <c r="DT591" i="1"/>
  <c r="DS591" i="1"/>
  <c r="DR591" i="1"/>
  <c r="DQ591" i="1"/>
  <c r="DP591" i="1"/>
  <c r="DO591" i="1"/>
  <c r="DN591" i="1"/>
  <c r="DM591" i="1"/>
  <c r="DL591" i="1"/>
  <c r="DK591" i="1"/>
  <c r="DJ591" i="1"/>
  <c r="DI591" i="1"/>
  <c r="DH591" i="1"/>
  <c r="DG591" i="1"/>
  <c r="DF591" i="1"/>
  <c r="DE591" i="1"/>
  <c r="DD591" i="1"/>
  <c r="DC591" i="1"/>
  <c r="DB591" i="1"/>
  <c r="DA591" i="1"/>
  <c r="CZ591" i="1"/>
  <c r="CY591" i="1"/>
  <c r="CX591" i="1"/>
  <c r="CW591" i="1"/>
  <c r="CV591" i="1"/>
  <c r="CU591" i="1"/>
  <c r="CT591" i="1"/>
  <c r="CS591" i="1"/>
  <c r="CR591" i="1"/>
  <c r="CQ591" i="1"/>
  <c r="CP591" i="1"/>
  <c r="CO591" i="1"/>
  <c r="CN591" i="1"/>
  <c r="CM591" i="1"/>
  <c r="CL591" i="1"/>
  <c r="CK591" i="1"/>
  <c r="CJ591" i="1"/>
  <c r="CI591" i="1"/>
  <c r="CH591" i="1"/>
  <c r="CG591" i="1"/>
  <c r="CF591" i="1"/>
  <c r="CE591" i="1"/>
  <c r="CD591" i="1"/>
  <c r="CC591" i="1"/>
  <c r="CB591" i="1"/>
  <c r="CA591" i="1"/>
  <c r="BZ591" i="1"/>
  <c r="BY591" i="1"/>
  <c r="BX591" i="1"/>
  <c r="EO590" i="1"/>
  <c r="EN590" i="1"/>
  <c r="EM590" i="1"/>
  <c r="EL590" i="1"/>
  <c r="EK590" i="1"/>
  <c r="EJ590" i="1"/>
  <c r="EI590" i="1"/>
  <c r="EH590" i="1"/>
  <c r="EG590" i="1"/>
  <c r="EF590" i="1"/>
  <c r="EE590" i="1"/>
  <c r="ED590" i="1"/>
  <c r="EC590" i="1"/>
  <c r="EB590" i="1"/>
  <c r="EA590" i="1"/>
  <c r="DZ590" i="1"/>
  <c r="DY590" i="1"/>
  <c r="DX590" i="1"/>
  <c r="DW590" i="1"/>
  <c r="DV590" i="1"/>
  <c r="DU590" i="1"/>
  <c r="DT590" i="1"/>
  <c r="DS590" i="1"/>
  <c r="DR590" i="1"/>
  <c r="DQ590" i="1"/>
  <c r="DP590" i="1"/>
  <c r="DO590" i="1"/>
  <c r="DN590" i="1"/>
  <c r="DM590" i="1"/>
  <c r="DL590" i="1"/>
  <c r="DK590" i="1"/>
  <c r="DJ590" i="1"/>
  <c r="DI590" i="1"/>
  <c r="DH590" i="1"/>
  <c r="DG590" i="1"/>
  <c r="DF590" i="1"/>
  <c r="DE590" i="1"/>
  <c r="DD590" i="1"/>
  <c r="DC590" i="1"/>
  <c r="DB590" i="1"/>
  <c r="DA590" i="1"/>
  <c r="CZ590" i="1"/>
  <c r="CY590" i="1"/>
  <c r="CX590" i="1"/>
  <c r="CW590" i="1"/>
  <c r="CV590" i="1"/>
  <c r="CU590" i="1"/>
  <c r="CT590" i="1"/>
  <c r="CS590" i="1"/>
  <c r="CR590" i="1"/>
  <c r="CQ590" i="1"/>
  <c r="CP590" i="1"/>
  <c r="CO590" i="1"/>
  <c r="CN590" i="1"/>
  <c r="CM590" i="1"/>
  <c r="CL590" i="1"/>
  <c r="CK590" i="1"/>
  <c r="CJ590" i="1"/>
  <c r="CI590" i="1"/>
  <c r="CH590" i="1"/>
  <c r="CG590" i="1"/>
  <c r="CF590" i="1"/>
  <c r="CE590" i="1"/>
  <c r="CD590" i="1"/>
  <c r="CC590" i="1"/>
  <c r="CB590" i="1"/>
  <c r="CA590" i="1"/>
  <c r="BW590" i="1" s="1"/>
  <c r="BZ590" i="1"/>
  <c r="BY590" i="1"/>
  <c r="BX590" i="1"/>
  <c r="EO589" i="1"/>
  <c r="EN589" i="1"/>
  <c r="EM589" i="1"/>
  <c r="EL589" i="1"/>
  <c r="EK589" i="1"/>
  <c r="EJ589" i="1"/>
  <c r="EI589" i="1"/>
  <c r="EH589" i="1"/>
  <c r="EG589" i="1"/>
  <c r="EF589" i="1"/>
  <c r="EE589" i="1"/>
  <c r="ED589" i="1"/>
  <c r="EC589" i="1"/>
  <c r="EB589" i="1"/>
  <c r="EA589" i="1"/>
  <c r="DZ589" i="1"/>
  <c r="DY589" i="1"/>
  <c r="DX589" i="1"/>
  <c r="DW589" i="1"/>
  <c r="DV589" i="1"/>
  <c r="DU589" i="1"/>
  <c r="DT589" i="1"/>
  <c r="DS589" i="1"/>
  <c r="DR589" i="1"/>
  <c r="DQ589" i="1"/>
  <c r="DP589" i="1"/>
  <c r="DO589" i="1"/>
  <c r="DN589" i="1"/>
  <c r="DM589" i="1"/>
  <c r="DL589" i="1"/>
  <c r="DK589" i="1"/>
  <c r="DJ589" i="1"/>
  <c r="DI589" i="1"/>
  <c r="DH589" i="1"/>
  <c r="DG589" i="1"/>
  <c r="DF589" i="1"/>
  <c r="DE589" i="1"/>
  <c r="DD589" i="1"/>
  <c r="DC589" i="1"/>
  <c r="DB589" i="1"/>
  <c r="DA589" i="1"/>
  <c r="CZ589" i="1"/>
  <c r="CY589" i="1"/>
  <c r="CX589" i="1"/>
  <c r="CW589" i="1"/>
  <c r="CV589" i="1"/>
  <c r="CU589" i="1"/>
  <c r="CT589" i="1"/>
  <c r="CS589" i="1"/>
  <c r="CR589" i="1"/>
  <c r="CQ589" i="1"/>
  <c r="CP589" i="1"/>
  <c r="CO589" i="1"/>
  <c r="CN589" i="1"/>
  <c r="CM589" i="1"/>
  <c r="CL589" i="1"/>
  <c r="CK589" i="1"/>
  <c r="CJ589" i="1"/>
  <c r="CI589" i="1"/>
  <c r="CH589" i="1"/>
  <c r="CG589" i="1"/>
  <c r="CF589" i="1"/>
  <c r="CE589" i="1"/>
  <c r="CD589" i="1"/>
  <c r="CC589" i="1"/>
  <c r="CB589" i="1"/>
  <c r="CA589" i="1"/>
  <c r="BZ589" i="1"/>
  <c r="BY589" i="1"/>
  <c r="BW589" i="1" s="1"/>
  <c r="BX589" i="1"/>
  <c r="EO588" i="1"/>
  <c r="EN588" i="1"/>
  <c r="EM588" i="1"/>
  <c r="EL588" i="1"/>
  <c r="EK588" i="1"/>
  <c r="EJ588" i="1"/>
  <c r="EI588" i="1"/>
  <c r="EH588" i="1"/>
  <c r="EG588" i="1"/>
  <c r="EF588" i="1"/>
  <c r="EE588" i="1"/>
  <c r="ED588" i="1"/>
  <c r="EC588" i="1"/>
  <c r="EB588" i="1"/>
  <c r="EA588" i="1"/>
  <c r="DZ588" i="1"/>
  <c r="DY588" i="1"/>
  <c r="DX588" i="1"/>
  <c r="DW588" i="1"/>
  <c r="DV588" i="1"/>
  <c r="DU588" i="1"/>
  <c r="DT588" i="1"/>
  <c r="DS588" i="1"/>
  <c r="DR588" i="1"/>
  <c r="DQ588" i="1"/>
  <c r="DP588" i="1"/>
  <c r="DO588" i="1"/>
  <c r="DN588" i="1"/>
  <c r="DM588" i="1"/>
  <c r="DL588" i="1"/>
  <c r="DK588" i="1"/>
  <c r="DJ588" i="1"/>
  <c r="DI588" i="1"/>
  <c r="DH588" i="1"/>
  <c r="DG588" i="1"/>
  <c r="DF588" i="1"/>
  <c r="DE588" i="1"/>
  <c r="DD588" i="1"/>
  <c r="DC588" i="1"/>
  <c r="DB588" i="1"/>
  <c r="DA588" i="1"/>
  <c r="CZ588" i="1"/>
  <c r="CY588" i="1"/>
  <c r="CX588" i="1"/>
  <c r="CW588" i="1"/>
  <c r="CV588" i="1"/>
  <c r="CU588" i="1"/>
  <c r="CT588" i="1"/>
  <c r="CS588" i="1"/>
  <c r="CR588" i="1"/>
  <c r="CQ588" i="1"/>
  <c r="CP588" i="1"/>
  <c r="CO588" i="1"/>
  <c r="CN588" i="1"/>
  <c r="CM588" i="1"/>
  <c r="CL588" i="1"/>
  <c r="CK588" i="1"/>
  <c r="CJ588" i="1"/>
  <c r="CI588" i="1"/>
  <c r="CH588" i="1"/>
  <c r="CG588" i="1"/>
  <c r="CF588" i="1"/>
  <c r="CE588" i="1"/>
  <c r="CD588" i="1"/>
  <c r="CC588" i="1"/>
  <c r="CB588" i="1"/>
  <c r="CA588" i="1"/>
  <c r="BZ588" i="1"/>
  <c r="BY588" i="1"/>
  <c r="BX588" i="1"/>
  <c r="EO587" i="1"/>
  <c r="EN587" i="1"/>
  <c r="EM587" i="1"/>
  <c r="EL587" i="1"/>
  <c r="EK587" i="1"/>
  <c r="EJ587" i="1"/>
  <c r="EI587" i="1"/>
  <c r="EH587" i="1"/>
  <c r="EG587" i="1"/>
  <c r="EF587" i="1"/>
  <c r="EE587" i="1"/>
  <c r="ED587" i="1"/>
  <c r="EC587" i="1"/>
  <c r="EB587" i="1"/>
  <c r="EA587" i="1"/>
  <c r="DZ587" i="1"/>
  <c r="DY587" i="1"/>
  <c r="DX587" i="1"/>
  <c r="DW587" i="1"/>
  <c r="DV587" i="1"/>
  <c r="DU587" i="1"/>
  <c r="DT587" i="1"/>
  <c r="DS587" i="1"/>
  <c r="DR587" i="1"/>
  <c r="DQ587" i="1"/>
  <c r="DP587" i="1"/>
  <c r="DO587" i="1"/>
  <c r="DN587" i="1"/>
  <c r="DM587" i="1"/>
  <c r="DL587" i="1"/>
  <c r="DK587" i="1"/>
  <c r="DJ587" i="1"/>
  <c r="DI587" i="1"/>
  <c r="DH587" i="1"/>
  <c r="DG587" i="1"/>
  <c r="DF587" i="1"/>
  <c r="DE587" i="1"/>
  <c r="DD587" i="1"/>
  <c r="DC587" i="1"/>
  <c r="DB587" i="1"/>
  <c r="DA587" i="1"/>
  <c r="CZ587" i="1"/>
  <c r="CY587" i="1"/>
  <c r="CX587" i="1"/>
  <c r="CW587" i="1"/>
  <c r="CV587" i="1"/>
  <c r="CU587" i="1"/>
  <c r="CT587" i="1"/>
  <c r="CS587" i="1"/>
  <c r="CR587" i="1"/>
  <c r="CQ587" i="1"/>
  <c r="CP587" i="1"/>
  <c r="CO587" i="1"/>
  <c r="CN587" i="1"/>
  <c r="CM587" i="1"/>
  <c r="CL587" i="1"/>
  <c r="CK587" i="1"/>
  <c r="CJ587" i="1"/>
  <c r="CI587" i="1"/>
  <c r="CH587" i="1"/>
  <c r="CG587" i="1"/>
  <c r="CF587" i="1"/>
  <c r="CE587" i="1"/>
  <c r="CD587" i="1"/>
  <c r="CC587" i="1"/>
  <c r="CB587" i="1"/>
  <c r="CA587" i="1"/>
  <c r="BZ587" i="1"/>
  <c r="BY587" i="1"/>
  <c r="BX587" i="1"/>
  <c r="BW587" i="1"/>
  <c r="EO586" i="1"/>
  <c r="EN586" i="1"/>
  <c r="EM586" i="1"/>
  <c r="EL586" i="1"/>
  <c r="EK586" i="1"/>
  <c r="EJ586" i="1"/>
  <c r="EI586" i="1"/>
  <c r="EH586" i="1"/>
  <c r="EG586" i="1"/>
  <c r="EF586" i="1"/>
  <c r="EE586" i="1"/>
  <c r="ED586" i="1"/>
  <c r="EC586" i="1"/>
  <c r="EB586" i="1"/>
  <c r="EA586" i="1"/>
  <c r="DZ586" i="1"/>
  <c r="DY586" i="1"/>
  <c r="DX586" i="1"/>
  <c r="DW586" i="1"/>
  <c r="DV586" i="1"/>
  <c r="DU586" i="1"/>
  <c r="DT586" i="1"/>
  <c r="DS586" i="1"/>
  <c r="DR586" i="1"/>
  <c r="DQ586" i="1"/>
  <c r="DP586" i="1"/>
  <c r="DO586" i="1"/>
  <c r="DN586" i="1"/>
  <c r="DM586" i="1"/>
  <c r="DL586" i="1"/>
  <c r="DK586" i="1"/>
  <c r="DJ586" i="1"/>
  <c r="DI586" i="1"/>
  <c r="DH586" i="1"/>
  <c r="DG586" i="1"/>
  <c r="DF586" i="1"/>
  <c r="DE586" i="1"/>
  <c r="DD586" i="1"/>
  <c r="DC586" i="1"/>
  <c r="DB586" i="1"/>
  <c r="DA586" i="1"/>
  <c r="CZ586" i="1"/>
  <c r="CY586" i="1"/>
  <c r="CX586" i="1"/>
  <c r="CW586" i="1"/>
  <c r="CV586" i="1"/>
  <c r="CU586" i="1"/>
  <c r="CT586" i="1"/>
  <c r="CS586" i="1"/>
  <c r="CR586" i="1"/>
  <c r="CQ586" i="1"/>
  <c r="CP586" i="1"/>
  <c r="CO586" i="1"/>
  <c r="CN586" i="1"/>
  <c r="CM586" i="1"/>
  <c r="CL586" i="1"/>
  <c r="CK586" i="1"/>
  <c r="CJ586" i="1"/>
  <c r="CI586" i="1"/>
  <c r="CH586" i="1"/>
  <c r="CG586" i="1"/>
  <c r="CF586" i="1"/>
  <c r="BW586" i="1" s="1"/>
  <c r="CE586" i="1"/>
  <c r="CD586" i="1"/>
  <c r="CC586" i="1"/>
  <c r="CB586" i="1"/>
  <c r="CA586" i="1"/>
  <c r="BZ586" i="1"/>
  <c r="BY586" i="1"/>
  <c r="BX586" i="1"/>
  <c r="EO585" i="1"/>
  <c r="EN585" i="1"/>
  <c r="EM585" i="1"/>
  <c r="EL585" i="1"/>
  <c r="EK585" i="1"/>
  <c r="EJ585" i="1"/>
  <c r="EI585" i="1"/>
  <c r="EH585" i="1"/>
  <c r="EG585" i="1"/>
  <c r="EF585" i="1"/>
  <c r="EE585" i="1"/>
  <c r="ED585" i="1"/>
  <c r="EC585" i="1"/>
  <c r="EB585" i="1"/>
  <c r="EA585" i="1"/>
  <c r="DZ585" i="1"/>
  <c r="DY585" i="1"/>
  <c r="DX585" i="1"/>
  <c r="DW585" i="1"/>
  <c r="DV585" i="1"/>
  <c r="DU585" i="1"/>
  <c r="DT585" i="1"/>
  <c r="DS585" i="1"/>
  <c r="DR585" i="1"/>
  <c r="DQ585" i="1"/>
  <c r="DP585" i="1"/>
  <c r="DO585" i="1"/>
  <c r="DN585" i="1"/>
  <c r="DM585" i="1"/>
  <c r="DL585" i="1"/>
  <c r="DK585" i="1"/>
  <c r="DJ585" i="1"/>
  <c r="DI585" i="1"/>
  <c r="DH585" i="1"/>
  <c r="DG585" i="1"/>
  <c r="DF585" i="1"/>
  <c r="DE585" i="1"/>
  <c r="DD585" i="1"/>
  <c r="DC585" i="1"/>
  <c r="DB585" i="1"/>
  <c r="DA585" i="1"/>
  <c r="CZ585" i="1"/>
  <c r="CY585" i="1"/>
  <c r="CX585" i="1"/>
  <c r="CW585" i="1"/>
  <c r="CV585" i="1"/>
  <c r="CU585" i="1"/>
  <c r="CT585" i="1"/>
  <c r="CS585" i="1"/>
  <c r="CR585" i="1"/>
  <c r="CQ585" i="1"/>
  <c r="CP585" i="1"/>
  <c r="CO585" i="1"/>
  <c r="CN585" i="1"/>
  <c r="CM585" i="1"/>
  <c r="CL585" i="1"/>
  <c r="CK585" i="1"/>
  <c r="CJ585" i="1"/>
  <c r="CI585" i="1"/>
  <c r="CH585" i="1"/>
  <c r="CG585" i="1"/>
  <c r="CF585" i="1"/>
  <c r="CE585" i="1"/>
  <c r="CD585" i="1"/>
  <c r="CC585" i="1"/>
  <c r="CB585" i="1"/>
  <c r="CA585" i="1"/>
  <c r="BZ585" i="1"/>
  <c r="BY585" i="1"/>
  <c r="BX585" i="1"/>
  <c r="BW585" i="1" s="1"/>
  <c r="EO584" i="1"/>
  <c r="EN584" i="1"/>
  <c r="EM584" i="1"/>
  <c r="EL584" i="1"/>
  <c r="EK584" i="1"/>
  <c r="EJ584" i="1"/>
  <c r="EI584" i="1"/>
  <c r="EH584" i="1"/>
  <c r="EG584" i="1"/>
  <c r="EF584" i="1"/>
  <c r="EE584" i="1"/>
  <c r="ED584" i="1"/>
  <c r="EC584" i="1"/>
  <c r="EB584" i="1"/>
  <c r="EA584" i="1"/>
  <c r="DZ584" i="1"/>
  <c r="DY584" i="1"/>
  <c r="DX584" i="1"/>
  <c r="DW584" i="1"/>
  <c r="DV584" i="1"/>
  <c r="DU584" i="1"/>
  <c r="DT584" i="1"/>
  <c r="DS584" i="1"/>
  <c r="DR584" i="1"/>
  <c r="DQ584" i="1"/>
  <c r="DP584" i="1"/>
  <c r="DO584" i="1"/>
  <c r="DN584" i="1"/>
  <c r="DM584" i="1"/>
  <c r="DL584" i="1"/>
  <c r="DK584" i="1"/>
  <c r="DJ584" i="1"/>
  <c r="DI584" i="1"/>
  <c r="DH584" i="1"/>
  <c r="DG584" i="1"/>
  <c r="DF584" i="1"/>
  <c r="DE584" i="1"/>
  <c r="DD584" i="1"/>
  <c r="DC584" i="1"/>
  <c r="DB584" i="1"/>
  <c r="DA584" i="1"/>
  <c r="CZ584" i="1"/>
  <c r="CY584" i="1"/>
  <c r="CX584" i="1"/>
  <c r="CW584" i="1"/>
  <c r="CV584" i="1"/>
  <c r="CU584" i="1"/>
  <c r="CT584" i="1"/>
  <c r="CS584" i="1"/>
  <c r="CR584" i="1"/>
  <c r="CQ584" i="1"/>
  <c r="CP584" i="1"/>
  <c r="CO584" i="1"/>
  <c r="CN584" i="1"/>
  <c r="CM584" i="1"/>
  <c r="CL584" i="1"/>
  <c r="CK584" i="1"/>
  <c r="CJ584" i="1"/>
  <c r="CI584" i="1"/>
  <c r="CH584" i="1"/>
  <c r="CG584" i="1"/>
  <c r="CF584" i="1"/>
  <c r="CE584" i="1"/>
  <c r="CD584" i="1"/>
  <c r="CC584" i="1"/>
  <c r="CB584" i="1"/>
  <c r="CA584" i="1"/>
  <c r="BZ584" i="1"/>
  <c r="BY584" i="1"/>
  <c r="BX584" i="1"/>
  <c r="EO583" i="1"/>
  <c r="EN583" i="1"/>
  <c r="EM583" i="1"/>
  <c r="EL583" i="1"/>
  <c r="EK583" i="1"/>
  <c r="EJ583" i="1"/>
  <c r="EI583" i="1"/>
  <c r="EH583" i="1"/>
  <c r="EG583" i="1"/>
  <c r="EF583" i="1"/>
  <c r="EE583" i="1"/>
  <c r="ED583" i="1"/>
  <c r="EC583" i="1"/>
  <c r="EB583" i="1"/>
  <c r="EA583" i="1"/>
  <c r="DZ583" i="1"/>
  <c r="DY583" i="1"/>
  <c r="DX583" i="1"/>
  <c r="DW583" i="1"/>
  <c r="DV583" i="1"/>
  <c r="DU583" i="1"/>
  <c r="DT583" i="1"/>
  <c r="DS583" i="1"/>
  <c r="DR583" i="1"/>
  <c r="DQ583" i="1"/>
  <c r="DP583" i="1"/>
  <c r="DO583" i="1"/>
  <c r="DN583" i="1"/>
  <c r="DM583" i="1"/>
  <c r="DL583" i="1"/>
  <c r="DK583" i="1"/>
  <c r="DJ583" i="1"/>
  <c r="DI583" i="1"/>
  <c r="DH583" i="1"/>
  <c r="DG583" i="1"/>
  <c r="DF583" i="1"/>
  <c r="DE583" i="1"/>
  <c r="DD583" i="1"/>
  <c r="DC583" i="1"/>
  <c r="DB583" i="1"/>
  <c r="DA583" i="1"/>
  <c r="CZ583" i="1"/>
  <c r="CY583" i="1"/>
  <c r="CX583" i="1"/>
  <c r="CW583" i="1"/>
  <c r="CV583" i="1"/>
  <c r="CU583" i="1"/>
  <c r="CT583" i="1"/>
  <c r="CS583" i="1"/>
  <c r="CR583" i="1"/>
  <c r="CQ583" i="1"/>
  <c r="CP583" i="1"/>
  <c r="CO583" i="1"/>
  <c r="CN583" i="1"/>
  <c r="CM583" i="1"/>
  <c r="CL583" i="1"/>
  <c r="CK583" i="1"/>
  <c r="CJ583" i="1"/>
  <c r="CI583" i="1"/>
  <c r="CH583" i="1"/>
  <c r="CG583" i="1"/>
  <c r="CF583" i="1"/>
  <c r="CE583" i="1"/>
  <c r="CD583" i="1"/>
  <c r="CC583" i="1"/>
  <c r="CB583" i="1"/>
  <c r="CA583" i="1"/>
  <c r="BZ583" i="1"/>
  <c r="BY583" i="1"/>
  <c r="BX583" i="1"/>
  <c r="EO582" i="1"/>
  <c r="EN582" i="1"/>
  <c r="EM582" i="1"/>
  <c r="EL582" i="1"/>
  <c r="EK582" i="1"/>
  <c r="EJ582" i="1"/>
  <c r="EI582" i="1"/>
  <c r="EH582" i="1"/>
  <c r="EG582" i="1"/>
  <c r="EF582" i="1"/>
  <c r="EE582" i="1"/>
  <c r="ED582" i="1"/>
  <c r="EC582" i="1"/>
  <c r="EB582" i="1"/>
  <c r="EA582" i="1"/>
  <c r="DZ582" i="1"/>
  <c r="DY582" i="1"/>
  <c r="DX582" i="1"/>
  <c r="DW582" i="1"/>
  <c r="DV582" i="1"/>
  <c r="DU582" i="1"/>
  <c r="DT582" i="1"/>
  <c r="DS582" i="1"/>
  <c r="DR582" i="1"/>
  <c r="DQ582" i="1"/>
  <c r="DP582" i="1"/>
  <c r="DO582" i="1"/>
  <c r="DN582" i="1"/>
  <c r="DM582" i="1"/>
  <c r="DL582" i="1"/>
  <c r="DK582" i="1"/>
  <c r="DJ582" i="1"/>
  <c r="DI582" i="1"/>
  <c r="DH582" i="1"/>
  <c r="DG582" i="1"/>
  <c r="DF582" i="1"/>
  <c r="DE582" i="1"/>
  <c r="DD582" i="1"/>
  <c r="DC582" i="1"/>
  <c r="DB582" i="1"/>
  <c r="DA582" i="1"/>
  <c r="CZ582" i="1"/>
  <c r="CY582" i="1"/>
  <c r="CX582" i="1"/>
  <c r="CW582" i="1"/>
  <c r="CV582" i="1"/>
  <c r="CU582" i="1"/>
  <c r="CT582" i="1"/>
  <c r="CS582" i="1"/>
  <c r="CR582" i="1"/>
  <c r="CQ582" i="1"/>
  <c r="CP582" i="1"/>
  <c r="CO582" i="1"/>
  <c r="CN582" i="1"/>
  <c r="CM582" i="1"/>
  <c r="CL582" i="1"/>
  <c r="CK582" i="1"/>
  <c r="CJ582" i="1"/>
  <c r="CI582" i="1"/>
  <c r="CH582" i="1"/>
  <c r="CG582" i="1"/>
  <c r="CF582" i="1"/>
  <c r="CE582" i="1"/>
  <c r="CD582" i="1"/>
  <c r="CC582" i="1"/>
  <c r="CB582" i="1"/>
  <c r="CA582" i="1"/>
  <c r="BZ582" i="1"/>
  <c r="BY582" i="1"/>
  <c r="BW582" i="1" s="1"/>
  <c r="BX582" i="1"/>
  <c r="EO581" i="1"/>
  <c r="EN581" i="1"/>
  <c r="EM581" i="1"/>
  <c r="EL581" i="1"/>
  <c r="EK581" i="1"/>
  <c r="EJ581" i="1"/>
  <c r="EI581" i="1"/>
  <c r="EH581" i="1"/>
  <c r="EG581" i="1"/>
  <c r="EF581" i="1"/>
  <c r="EE581" i="1"/>
  <c r="ED581" i="1"/>
  <c r="EC581" i="1"/>
  <c r="EB581" i="1"/>
  <c r="EA581" i="1"/>
  <c r="DZ581" i="1"/>
  <c r="DY581" i="1"/>
  <c r="DX581" i="1"/>
  <c r="DW581" i="1"/>
  <c r="DV581" i="1"/>
  <c r="DU581" i="1"/>
  <c r="DT581" i="1"/>
  <c r="DS581" i="1"/>
  <c r="DR581" i="1"/>
  <c r="DQ581" i="1"/>
  <c r="DP581" i="1"/>
  <c r="DO581" i="1"/>
  <c r="DN581" i="1"/>
  <c r="DM581" i="1"/>
  <c r="DL581" i="1"/>
  <c r="DK581" i="1"/>
  <c r="DJ581" i="1"/>
  <c r="DI581" i="1"/>
  <c r="DH581" i="1"/>
  <c r="DG581" i="1"/>
  <c r="DF581" i="1"/>
  <c r="DE581" i="1"/>
  <c r="DD581" i="1"/>
  <c r="DC581" i="1"/>
  <c r="DB581" i="1"/>
  <c r="DA581" i="1"/>
  <c r="CZ581" i="1"/>
  <c r="CY581" i="1"/>
  <c r="CX581" i="1"/>
  <c r="CW581" i="1"/>
  <c r="CV581" i="1"/>
  <c r="CU581" i="1"/>
  <c r="CT581" i="1"/>
  <c r="CS581" i="1"/>
  <c r="CR581" i="1"/>
  <c r="CQ581" i="1"/>
  <c r="CP581" i="1"/>
  <c r="CO581" i="1"/>
  <c r="CN581" i="1"/>
  <c r="CM581" i="1"/>
  <c r="CL581" i="1"/>
  <c r="CK581" i="1"/>
  <c r="CJ581" i="1"/>
  <c r="CI581" i="1"/>
  <c r="CH581" i="1"/>
  <c r="CG581" i="1"/>
  <c r="CF581" i="1"/>
  <c r="CE581" i="1"/>
  <c r="CD581" i="1"/>
  <c r="CC581" i="1"/>
  <c r="CB581" i="1"/>
  <c r="CA581" i="1"/>
  <c r="BZ581" i="1"/>
  <c r="BY581" i="1"/>
  <c r="BX581" i="1"/>
  <c r="EO580" i="1"/>
  <c r="EN580" i="1"/>
  <c r="EM580" i="1"/>
  <c r="EL580" i="1"/>
  <c r="EK580" i="1"/>
  <c r="EJ580" i="1"/>
  <c r="EI580" i="1"/>
  <c r="EH580" i="1"/>
  <c r="EG580" i="1"/>
  <c r="EF580" i="1"/>
  <c r="EE580" i="1"/>
  <c r="ED580" i="1"/>
  <c r="EC580" i="1"/>
  <c r="EB580" i="1"/>
  <c r="EA580" i="1"/>
  <c r="DZ580" i="1"/>
  <c r="DY580" i="1"/>
  <c r="DX580" i="1"/>
  <c r="DW580" i="1"/>
  <c r="DV580" i="1"/>
  <c r="DU580" i="1"/>
  <c r="DT580" i="1"/>
  <c r="DS580" i="1"/>
  <c r="DR580" i="1"/>
  <c r="DQ580" i="1"/>
  <c r="DP580" i="1"/>
  <c r="DO580" i="1"/>
  <c r="DN580" i="1"/>
  <c r="DM580" i="1"/>
  <c r="DL580" i="1"/>
  <c r="DK580" i="1"/>
  <c r="DJ580" i="1"/>
  <c r="DI580" i="1"/>
  <c r="DH580" i="1"/>
  <c r="DG580" i="1"/>
  <c r="DF580" i="1"/>
  <c r="DE580" i="1"/>
  <c r="DD580" i="1"/>
  <c r="DC580" i="1"/>
  <c r="DB580" i="1"/>
  <c r="DA580" i="1"/>
  <c r="CZ580" i="1"/>
  <c r="CY580" i="1"/>
  <c r="CX580" i="1"/>
  <c r="CW580" i="1"/>
  <c r="CV580" i="1"/>
  <c r="CU580" i="1"/>
  <c r="CT580" i="1"/>
  <c r="CS580" i="1"/>
  <c r="CR580" i="1"/>
  <c r="CQ580" i="1"/>
  <c r="CP580" i="1"/>
  <c r="CO580" i="1"/>
  <c r="CN580" i="1"/>
  <c r="CM580" i="1"/>
  <c r="CL580" i="1"/>
  <c r="CK580" i="1"/>
  <c r="CJ580" i="1"/>
  <c r="CI580" i="1"/>
  <c r="CH580" i="1"/>
  <c r="CG580" i="1"/>
  <c r="CF580" i="1"/>
  <c r="CE580" i="1"/>
  <c r="CD580" i="1"/>
  <c r="CC580" i="1"/>
  <c r="CB580" i="1"/>
  <c r="CA580" i="1"/>
  <c r="BZ580" i="1"/>
  <c r="BY580" i="1"/>
  <c r="BW580" i="1" s="1"/>
  <c r="BX580" i="1"/>
  <c r="EO579" i="1"/>
  <c r="EN579" i="1"/>
  <c r="EM579" i="1"/>
  <c r="EL579" i="1"/>
  <c r="EK579" i="1"/>
  <c r="EJ579" i="1"/>
  <c r="EI579" i="1"/>
  <c r="EH579" i="1"/>
  <c r="EG579" i="1"/>
  <c r="EF579" i="1"/>
  <c r="EE579" i="1"/>
  <c r="ED579" i="1"/>
  <c r="EC579" i="1"/>
  <c r="EB579" i="1"/>
  <c r="EA579" i="1"/>
  <c r="DZ579" i="1"/>
  <c r="DY579" i="1"/>
  <c r="DX579" i="1"/>
  <c r="DW579" i="1"/>
  <c r="DV579" i="1"/>
  <c r="DU579" i="1"/>
  <c r="DT579" i="1"/>
  <c r="DS579" i="1"/>
  <c r="DR579" i="1"/>
  <c r="DQ579" i="1"/>
  <c r="DP579" i="1"/>
  <c r="DO579" i="1"/>
  <c r="DN579" i="1"/>
  <c r="DM579" i="1"/>
  <c r="DL579" i="1"/>
  <c r="DK579" i="1"/>
  <c r="DJ579" i="1"/>
  <c r="DI579" i="1"/>
  <c r="DH579" i="1"/>
  <c r="DG579" i="1"/>
  <c r="DF579" i="1"/>
  <c r="DE579" i="1"/>
  <c r="DD579" i="1"/>
  <c r="DC579" i="1"/>
  <c r="DB579" i="1"/>
  <c r="DA579" i="1"/>
  <c r="CZ579" i="1"/>
  <c r="CY579" i="1"/>
  <c r="CX579" i="1"/>
  <c r="CW579" i="1"/>
  <c r="CV579" i="1"/>
  <c r="CU579" i="1"/>
  <c r="CT579" i="1"/>
  <c r="CS579" i="1"/>
  <c r="CR579" i="1"/>
  <c r="CQ579" i="1"/>
  <c r="CP579" i="1"/>
  <c r="CO579" i="1"/>
  <c r="CN579" i="1"/>
  <c r="CM579" i="1"/>
  <c r="CL579" i="1"/>
  <c r="CK579" i="1"/>
  <c r="CJ579" i="1"/>
  <c r="CI579" i="1"/>
  <c r="CH579" i="1"/>
  <c r="CG579" i="1"/>
  <c r="CF579" i="1"/>
  <c r="CE579" i="1"/>
  <c r="CD579" i="1"/>
  <c r="CC579" i="1"/>
  <c r="CB579" i="1"/>
  <c r="CA579" i="1"/>
  <c r="BZ579" i="1"/>
  <c r="BY579" i="1"/>
  <c r="BX579" i="1"/>
  <c r="BW579" i="1" s="1"/>
  <c r="EO578" i="1"/>
  <c r="EN578" i="1"/>
  <c r="EM578" i="1"/>
  <c r="EL578" i="1"/>
  <c r="EK578" i="1"/>
  <c r="EJ578" i="1"/>
  <c r="EI578" i="1"/>
  <c r="EH578" i="1"/>
  <c r="EG578" i="1"/>
  <c r="EF578" i="1"/>
  <c r="EE578" i="1"/>
  <c r="ED578" i="1"/>
  <c r="EC578" i="1"/>
  <c r="EB578" i="1"/>
  <c r="EA578" i="1"/>
  <c r="DZ578" i="1"/>
  <c r="DY578" i="1"/>
  <c r="DX578" i="1"/>
  <c r="DW578" i="1"/>
  <c r="DV578" i="1"/>
  <c r="DU578" i="1"/>
  <c r="DT578" i="1"/>
  <c r="DS578" i="1"/>
  <c r="DR578" i="1"/>
  <c r="DQ578" i="1"/>
  <c r="DP578" i="1"/>
  <c r="DO578" i="1"/>
  <c r="DN578" i="1"/>
  <c r="DM578" i="1"/>
  <c r="DL578" i="1"/>
  <c r="DK578" i="1"/>
  <c r="DJ578" i="1"/>
  <c r="DI578" i="1"/>
  <c r="DH578" i="1"/>
  <c r="DG578" i="1"/>
  <c r="DF578" i="1"/>
  <c r="DE578" i="1"/>
  <c r="DD578" i="1"/>
  <c r="DC578" i="1"/>
  <c r="DB578" i="1"/>
  <c r="DA578" i="1"/>
  <c r="CZ578" i="1"/>
  <c r="CY578" i="1"/>
  <c r="CX578" i="1"/>
  <c r="CW578" i="1"/>
  <c r="CV578" i="1"/>
  <c r="CU578" i="1"/>
  <c r="CT578" i="1"/>
  <c r="CS578" i="1"/>
  <c r="CR578" i="1"/>
  <c r="CQ578" i="1"/>
  <c r="CP578" i="1"/>
  <c r="CO578" i="1"/>
  <c r="CN578" i="1"/>
  <c r="CM578" i="1"/>
  <c r="CL578" i="1"/>
  <c r="CK578" i="1"/>
  <c r="CJ578" i="1"/>
  <c r="CI578" i="1"/>
  <c r="CH578" i="1"/>
  <c r="CG578" i="1"/>
  <c r="CF578" i="1"/>
  <c r="CE578" i="1"/>
  <c r="CD578" i="1"/>
  <c r="CC578" i="1"/>
  <c r="CB578" i="1"/>
  <c r="CA578" i="1"/>
  <c r="BZ578" i="1"/>
  <c r="BY578" i="1"/>
  <c r="BX578" i="1"/>
  <c r="BW578" i="1" s="1"/>
  <c r="EO577" i="1"/>
  <c r="EN577" i="1"/>
  <c r="EM577" i="1"/>
  <c r="EL577" i="1"/>
  <c r="EK577" i="1"/>
  <c r="EJ577" i="1"/>
  <c r="EI577" i="1"/>
  <c r="EH577" i="1"/>
  <c r="EG577" i="1"/>
  <c r="EF577" i="1"/>
  <c r="EE577" i="1"/>
  <c r="ED577" i="1"/>
  <c r="EC577" i="1"/>
  <c r="EB577" i="1"/>
  <c r="EA577" i="1"/>
  <c r="DZ577" i="1"/>
  <c r="DY577" i="1"/>
  <c r="DX577" i="1"/>
  <c r="DW577" i="1"/>
  <c r="DV577" i="1"/>
  <c r="DU577" i="1"/>
  <c r="DT577" i="1"/>
  <c r="DS577" i="1"/>
  <c r="DR577" i="1"/>
  <c r="DQ577" i="1"/>
  <c r="DP577" i="1"/>
  <c r="DO577" i="1"/>
  <c r="DN577" i="1"/>
  <c r="DM577" i="1"/>
  <c r="DL577" i="1"/>
  <c r="DK577" i="1"/>
  <c r="DJ577" i="1"/>
  <c r="DI577" i="1"/>
  <c r="DH577" i="1"/>
  <c r="DG577" i="1"/>
  <c r="DF577" i="1"/>
  <c r="DE577" i="1"/>
  <c r="DD577" i="1"/>
  <c r="DC577" i="1"/>
  <c r="DB577" i="1"/>
  <c r="DA577" i="1"/>
  <c r="CZ577" i="1"/>
  <c r="CY577" i="1"/>
  <c r="CX577" i="1"/>
  <c r="CW577" i="1"/>
  <c r="CV577" i="1"/>
  <c r="CU577" i="1"/>
  <c r="CT577" i="1"/>
  <c r="CS577" i="1"/>
  <c r="CR577" i="1"/>
  <c r="CQ577" i="1"/>
  <c r="CP577" i="1"/>
  <c r="CO577" i="1"/>
  <c r="CN577" i="1"/>
  <c r="CM577" i="1"/>
  <c r="CL577" i="1"/>
  <c r="CK577" i="1"/>
  <c r="CJ577" i="1"/>
  <c r="CI577" i="1"/>
  <c r="CH577" i="1"/>
  <c r="CG577" i="1"/>
  <c r="CF577" i="1"/>
  <c r="CE577" i="1"/>
  <c r="CD577" i="1"/>
  <c r="CC577" i="1"/>
  <c r="CB577" i="1"/>
  <c r="CA577" i="1"/>
  <c r="BZ577" i="1"/>
  <c r="BY577" i="1"/>
  <c r="BX577" i="1"/>
  <c r="BW577" i="1"/>
  <c r="EO576" i="1"/>
  <c r="EN576" i="1"/>
  <c r="EM576" i="1"/>
  <c r="EL576" i="1"/>
  <c r="EK576" i="1"/>
  <c r="EJ576" i="1"/>
  <c r="EI576" i="1"/>
  <c r="EH576" i="1"/>
  <c r="EG576" i="1"/>
  <c r="EF576" i="1"/>
  <c r="EE576" i="1"/>
  <c r="ED576" i="1"/>
  <c r="EC576" i="1"/>
  <c r="EB576" i="1"/>
  <c r="EA576" i="1"/>
  <c r="DZ576" i="1"/>
  <c r="DY576" i="1"/>
  <c r="DX576" i="1"/>
  <c r="DW576" i="1"/>
  <c r="DV576" i="1"/>
  <c r="DU576" i="1"/>
  <c r="DT576" i="1"/>
  <c r="DS576" i="1"/>
  <c r="DR576" i="1"/>
  <c r="DQ576" i="1"/>
  <c r="DP576" i="1"/>
  <c r="DO576" i="1"/>
  <c r="DN576" i="1"/>
  <c r="DM576" i="1"/>
  <c r="DL576" i="1"/>
  <c r="DK576" i="1"/>
  <c r="DJ576" i="1"/>
  <c r="DI576" i="1"/>
  <c r="DH576" i="1"/>
  <c r="DG576" i="1"/>
  <c r="DF576" i="1"/>
  <c r="DE576" i="1"/>
  <c r="DD576" i="1"/>
  <c r="DC576" i="1"/>
  <c r="DB576" i="1"/>
  <c r="DA576" i="1"/>
  <c r="CZ576" i="1"/>
  <c r="CY576" i="1"/>
  <c r="CX576" i="1"/>
  <c r="CW576" i="1"/>
  <c r="CV576" i="1"/>
  <c r="CU576" i="1"/>
  <c r="CT576" i="1"/>
  <c r="CS576" i="1"/>
  <c r="CR576" i="1"/>
  <c r="CQ576" i="1"/>
  <c r="CP576" i="1"/>
  <c r="CO576" i="1"/>
  <c r="CN576" i="1"/>
  <c r="CM576" i="1"/>
  <c r="CL576" i="1"/>
  <c r="CK576" i="1"/>
  <c r="CJ576" i="1"/>
  <c r="CI576" i="1"/>
  <c r="CH576" i="1"/>
  <c r="CG576" i="1"/>
  <c r="CF576" i="1"/>
  <c r="CE576" i="1"/>
  <c r="CD576" i="1"/>
  <c r="CC576" i="1"/>
  <c r="CB576" i="1"/>
  <c r="CA576" i="1"/>
  <c r="BZ576" i="1"/>
  <c r="BY576" i="1"/>
  <c r="BX576" i="1"/>
  <c r="BW576" i="1" s="1"/>
  <c r="EO575" i="1"/>
  <c r="EN575" i="1"/>
  <c r="EM575" i="1"/>
  <c r="EL575" i="1"/>
  <c r="EK575" i="1"/>
  <c r="EJ575" i="1"/>
  <c r="EI575" i="1"/>
  <c r="EH575" i="1"/>
  <c r="EG575" i="1"/>
  <c r="EF575" i="1"/>
  <c r="EE575" i="1"/>
  <c r="ED575" i="1"/>
  <c r="EC575" i="1"/>
  <c r="EB575" i="1"/>
  <c r="EA575" i="1"/>
  <c r="DZ575" i="1"/>
  <c r="DY575" i="1"/>
  <c r="DX575" i="1"/>
  <c r="DW575" i="1"/>
  <c r="DV575" i="1"/>
  <c r="DU575" i="1"/>
  <c r="DT575" i="1"/>
  <c r="DS575" i="1"/>
  <c r="DR575" i="1"/>
  <c r="DQ575" i="1"/>
  <c r="DP575" i="1"/>
  <c r="DO575" i="1"/>
  <c r="DN575" i="1"/>
  <c r="DM575" i="1"/>
  <c r="DL575" i="1"/>
  <c r="DK575" i="1"/>
  <c r="DJ575" i="1"/>
  <c r="DI575" i="1"/>
  <c r="DH575" i="1"/>
  <c r="DG575" i="1"/>
  <c r="DF575" i="1"/>
  <c r="DE575" i="1"/>
  <c r="DD575" i="1"/>
  <c r="DC575" i="1"/>
  <c r="DB575" i="1"/>
  <c r="DA575" i="1"/>
  <c r="CZ575" i="1"/>
  <c r="CY575" i="1"/>
  <c r="CX575" i="1"/>
  <c r="CW575" i="1"/>
  <c r="CV575" i="1"/>
  <c r="CU575" i="1"/>
  <c r="CT575" i="1"/>
  <c r="CS575" i="1"/>
  <c r="CR575" i="1"/>
  <c r="CQ575" i="1"/>
  <c r="CP575" i="1"/>
  <c r="CO575" i="1"/>
  <c r="CN575" i="1"/>
  <c r="CM575" i="1"/>
  <c r="CL575" i="1"/>
  <c r="CK575" i="1"/>
  <c r="CJ575" i="1"/>
  <c r="CI575" i="1"/>
  <c r="CH575" i="1"/>
  <c r="CG575" i="1"/>
  <c r="CF575" i="1"/>
  <c r="CE575" i="1"/>
  <c r="CD575" i="1"/>
  <c r="CC575" i="1"/>
  <c r="CB575" i="1"/>
  <c r="BW575" i="1" s="1"/>
  <c r="CA575" i="1"/>
  <c r="BZ575" i="1"/>
  <c r="BY575" i="1"/>
  <c r="BX575" i="1"/>
  <c r="EO574" i="1"/>
  <c r="EN574" i="1"/>
  <c r="EM574" i="1"/>
  <c r="EL574" i="1"/>
  <c r="EK574" i="1"/>
  <c r="EJ574" i="1"/>
  <c r="EI574" i="1"/>
  <c r="EH574" i="1"/>
  <c r="EG574" i="1"/>
  <c r="EF574" i="1"/>
  <c r="EE574" i="1"/>
  <c r="ED574" i="1"/>
  <c r="EC574" i="1"/>
  <c r="EB574" i="1"/>
  <c r="EA574" i="1"/>
  <c r="DZ574" i="1"/>
  <c r="DY574" i="1"/>
  <c r="DX574" i="1"/>
  <c r="DW574" i="1"/>
  <c r="DV574" i="1"/>
  <c r="DU574" i="1"/>
  <c r="DT574" i="1"/>
  <c r="DS574" i="1"/>
  <c r="DR574" i="1"/>
  <c r="DQ574" i="1"/>
  <c r="DP574" i="1"/>
  <c r="DO574" i="1"/>
  <c r="DN574" i="1"/>
  <c r="DM574" i="1"/>
  <c r="DL574" i="1"/>
  <c r="DK574" i="1"/>
  <c r="DJ574" i="1"/>
  <c r="DI574" i="1"/>
  <c r="DH574" i="1"/>
  <c r="DG574" i="1"/>
  <c r="DF574" i="1"/>
  <c r="DE574" i="1"/>
  <c r="DD574" i="1"/>
  <c r="DC574" i="1"/>
  <c r="DB574" i="1"/>
  <c r="DA574" i="1"/>
  <c r="CZ574" i="1"/>
  <c r="CY574" i="1"/>
  <c r="CX574" i="1"/>
  <c r="CW574" i="1"/>
  <c r="CV574" i="1"/>
  <c r="CU574" i="1"/>
  <c r="CT574" i="1"/>
  <c r="CS574" i="1"/>
  <c r="CR574" i="1"/>
  <c r="CQ574" i="1"/>
  <c r="CP574" i="1"/>
  <c r="CO574" i="1"/>
  <c r="CN574" i="1"/>
  <c r="CM574" i="1"/>
  <c r="CL574" i="1"/>
  <c r="CK574" i="1"/>
  <c r="CJ574" i="1"/>
  <c r="CI574" i="1"/>
  <c r="CH574" i="1"/>
  <c r="CG574" i="1"/>
  <c r="CF574" i="1"/>
  <c r="CE574" i="1"/>
  <c r="CD574" i="1"/>
  <c r="CC574" i="1"/>
  <c r="CB574" i="1"/>
  <c r="CA574" i="1"/>
  <c r="BW574" i="1" s="1"/>
  <c r="BZ574" i="1"/>
  <c r="BY574" i="1"/>
  <c r="BX574" i="1"/>
  <c r="EO573" i="1"/>
  <c r="EN573" i="1"/>
  <c r="EM573" i="1"/>
  <c r="EL573" i="1"/>
  <c r="EK573" i="1"/>
  <c r="EJ573" i="1"/>
  <c r="EI573" i="1"/>
  <c r="EH573" i="1"/>
  <c r="EG573" i="1"/>
  <c r="EF573" i="1"/>
  <c r="EE573" i="1"/>
  <c r="ED573" i="1"/>
  <c r="EC573" i="1"/>
  <c r="EB573" i="1"/>
  <c r="EA573" i="1"/>
  <c r="DZ573" i="1"/>
  <c r="DY573" i="1"/>
  <c r="DX573" i="1"/>
  <c r="DW573" i="1"/>
  <c r="DV573" i="1"/>
  <c r="DU573" i="1"/>
  <c r="DT573" i="1"/>
  <c r="DS573" i="1"/>
  <c r="DR573" i="1"/>
  <c r="DQ573" i="1"/>
  <c r="DP573" i="1"/>
  <c r="DO573" i="1"/>
  <c r="DN573" i="1"/>
  <c r="DM573" i="1"/>
  <c r="DL573" i="1"/>
  <c r="DK573" i="1"/>
  <c r="DJ573" i="1"/>
  <c r="DI573" i="1"/>
  <c r="DH573" i="1"/>
  <c r="DG573" i="1"/>
  <c r="DF573" i="1"/>
  <c r="DE573" i="1"/>
  <c r="DD573" i="1"/>
  <c r="DC573" i="1"/>
  <c r="DB573" i="1"/>
  <c r="DA573" i="1"/>
  <c r="CZ573" i="1"/>
  <c r="CY573" i="1"/>
  <c r="CX573" i="1"/>
  <c r="CW573" i="1"/>
  <c r="CV573" i="1"/>
  <c r="CU573" i="1"/>
  <c r="CT573" i="1"/>
  <c r="CS573" i="1"/>
  <c r="CR573" i="1"/>
  <c r="CQ573" i="1"/>
  <c r="CP573" i="1"/>
  <c r="CO573" i="1"/>
  <c r="CN573" i="1"/>
  <c r="CM573" i="1"/>
  <c r="CL573" i="1"/>
  <c r="CK573" i="1"/>
  <c r="CJ573" i="1"/>
  <c r="CI573" i="1"/>
  <c r="CH573" i="1"/>
  <c r="CG573" i="1"/>
  <c r="CF573" i="1"/>
  <c r="CE573" i="1"/>
  <c r="CD573" i="1"/>
  <c r="CC573" i="1"/>
  <c r="CB573" i="1"/>
  <c r="CA573" i="1"/>
  <c r="BZ573" i="1"/>
  <c r="BY573" i="1"/>
  <c r="BX573" i="1"/>
  <c r="EO572" i="1"/>
  <c r="EN572" i="1"/>
  <c r="EM572" i="1"/>
  <c r="EL572" i="1"/>
  <c r="EK572" i="1"/>
  <c r="EJ572" i="1"/>
  <c r="EI572" i="1"/>
  <c r="EH572" i="1"/>
  <c r="EG572" i="1"/>
  <c r="EF572" i="1"/>
  <c r="EE572" i="1"/>
  <c r="ED572" i="1"/>
  <c r="EC572" i="1"/>
  <c r="EB572" i="1"/>
  <c r="EA572" i="1"/>
  <c r="DZ572" i="1"/>
  <c r="DY572" i="1"/>
  <c r="DX572" i="1"/>
  <c r="DW572" i="1"/>
  <c r="DV572" i="1"/>
  <c r="DU572" i="1"/>
  <c r="DT572" i="1"/>
  <c r="DS572" i="1"/>
  <c r="DR572" i="1"/>
  <c r="DQ572" i="1"/>
  <c r="DP572" i="1"/>
  <c r="DO572" i="1"/>
  <c r="DN572" i="1"/>
  <c r="DM572" i="1"/>
  <c r="DL572" i="1"/>
  <c r="DK572" i="1"/>
  <c r="DJ572" i="1"/>
  <c r="DI572" i="1"/>
  <c r="DH572" i="1"/>
  <c r="DG572" i="1"/>
  <c r="DF572" i="1"/>
  <c r="DE572" i="1"/>
  <c r="DD572" i="1"/>
  <c r="DC572" i="1"/>
  <c r="DB572" i="1"/>
  <c r="DA572" i="1"/>
  <c r="CZ572" i="1"/>
  <c r="CY572" i="1"/>
  <c r="CX572" i="1"/>
  <c r="CW572" i="1"/>
  <c r="CV572" i="1"/>
  <c r="CU572" i="1"/>
  <c r="CT572" i="1"/>
  <c r="CS572" i="1"/>
  <c r="CR572" i="1"/>
  <c r="CQ572" i="1"/>
  <c r="CP572" i="1"/>
  <c r="CO572" i="1"/>
  <c r="CN572" i="1"/>
  <c r="CM572" i="1"/>
  <c r="CL572" i="1"/>
  <c r="CK572" i="1"/>
  <c r="CJ572" i="1"/>
  <c r="CI572" i="1"/>
  <c r="CH572" i="1"/>
  <c r="CG572" i="1"/>
  <c r="CF572" i="1"/>
  <c r="CE572" i="1"/>
  <c r="CD572" i="1"/>
  <c r="CC572" i="1"/>
  <c r="CB572" i="1"/>
  <c r="CA572" i="1"/>
  <c r="BZ572" i="1"/>
  <c r="BY572" i="1"/>
  <c r="BX572" i="1"/>
  <c r="EO571" i="1"/>
  <c r="EN571" i="1"/>
  <c r="EM571" i="1"/>
  <c r="EL571" i="1"/>
  <c r="EK571" i="1"/>
  <c r="EJ571" i="1"/>
  <c r="EI571" i="1"/>
  <c r="EH571" i="1"/>
  <c r="EG571" i="1"/>
  <c r="EF571" i="1"/>
  <c r="EE571" i="1"/>
  <c r="ED571" i="1"/>
  <c r="EC571" i="1"/>
  <c r="EB571" i="1"/>
  <c r="EA571" i="1"/>
  <c r="DZ571" i="1"/>
  <c r="DY571" i="1"/>
  <c r="DX571" i="1"/>
  <c r="DW571" i="1"/>
  <c r="DV571" i="1"/>
  <c r="DU571" i="1"/>
  <c r="DT571" i="1"/>
  <c r="DS571" i="1"/>
  <c r="DR571" i="1"/>
  <c r="DQ571" i="1"/>
  <c r="DP571" i="1"/>
  <c r="DO571" i="1"/>
  <c r="DN571" i="1"/>
  <c r="DM571" i="1"/>
  <c r="DL571" i="1"/>
  <c r="DK571" i="1"/>
  <c r="DJ571" i="1"/>
  <c r="DI571" i="1"/>
  <c r="DH571" i="1"/>
  <c r="DG571" i="1"/>
  <c r="DF571" i="1"/>
  <c r="DE571" i="1"/>
  <c r="DD571" i="1"/>
  <c r="DC571" i="1"/>
  <c r="DB571" i="1"/>
  <c r="DA571" i="1"/>
  <c r="CZ571" i="1"/>
  <c r="CY571" i="1"/>
  <c r="CX571" i="1"/>
  <c r="CW571" i="1"/>
  <c r="CV571" i="1"/>
  <c r="CU571" i="1"/>
  <c r="CT571" i="1"/>
  <c r="CS571" i="1"/>
  <c r="CR571" i="1"/>
  <c r="CQ571" i="1"/>
  <c r="CP571" i="1"/>
  <c r="CO571" i="1"/>
  <c r="CN571" i="1"/>
  <c r="CM571" i="1"/>
  <c r="CL571" i="1"/>
  <c r="CK571" i="1"/>
  <c r="CJ571" i="1"/>
  <c r="CI571" i="1"/>
  <c r="CH571" i="1"/>
  <c r="CG571" i="1"/>
  <c r="CF571" i="1"/>
  <c r="CE571" i="1"/>
  <c r="CD571" i="1"/>
  <c r="CC571" i="1"/>
  <c r="CB571" i="1"/>
  <c r="CA571" i="1"/>
  <c r="BZ571" i="1"/>
  <c r="BY571" i="1"/>
  <c r="BX571" i="1"/>
  <c r="EO570" i="1"/>
  <c r="EN570" i="1"/>
  <c r="EM570" i="1"/>
  <c r="EL570" i="1"/>
  <c r="EK570" i="1"/>
  <c r="EJ570" i="1"/>
  <c r="EI570" i="1"/>
  <c r="EH570" i="1"/>
  <c r="EG570" i="1"/>
  <c r="EF570" i="1"/>
  <c r="EE570" i="1"/>
  <c r="ED570" i="1"/>
  <c r="EC570" i="1"/>
  <c r="EB570" i="1"/>
  <c r="EA570" i="1"/>
  <c r="DZ570" i="1"/>
  <c r="DY570" i="1"/>
  <c r="DX570" i="1"/>
  <c r="DW570" i="1"/>
  <c r="DV570" i="1"/>
  <c r="DU570" i="1"/>
  <c r="DT570" i="1"/>
  <c r="DS570" i="1"/>
  <c r="DR570" i="1"/>
  <c r="DQ570" i="1"/>
  <c r="DP570" i="1"/>
  <c r="DO570" i="1"/>
  <c r="DN570" i="1"/>
  <c r="DM570" i="1"/>
  <c r="DL570" i="1"/>
  <c r="DK570" i="1"/>
  <c r="DJ570" i="1"/>
  <c r="DI570" i="1"/>
  <c r="DH570" i="1"/>
  <c r="DG570" i="1"/>
  <c r="DF570" i="1"/>
  <c r="DE570" i="1"/>
  <c r="DD570" i="1"/>
  <c r="DC570" i="1"/>
  <c r="DB570" i="1"/>
  <c r="DA570" i="1"/>
  <c r="CZ570" i="1"/>
  <c r="CY570" i="1"/>
  <c r="CX570" i="1"/>
  <c r="CW570" i="1"/>
  <c r="CV570" i="1"/>
  <c r="CU570" i="1"/>
  <c r="CT570" i="1"/>
  <c r="CS570" i="1"/>
  <c r="CR570" i="1"/>
  <c r="CQ570" i="1"/>
  <c r="CP570" i="1"/>
  <c r="CO570" i="1"/>
  <c r="CN570" i="1"/>
  <c r="CM570" i="1"/>
  <c r="CL570" i="1"/>
  <c r="CK570" i="1"/>
  <c r="CJ570" i="1"/>
  <c r="CI570" i="1"/>
  <c r="CH570" i="1"/>
  <c r="CG570" i="1"/>
  <c r="CF570" i="1"/>
  <c r="CE570" i="1"/>
  <c r="CD570" i="1"/>
  <c r="CC570" i="1"/>
  <c r="CB570" i="1"/>
  <c r="CA570" i="1"/>
  <c r="BZ570" i="1"/>
  <c r="BY570" i="1"/>
  <c r="BW570" i="1" s="1"/>
  <c r="BX570" i="1"/>
  <c r="EO569" i="1"/>
  <c r="EN569" i="1"/>
  <c r="EM569" i="1"/>
  <c r="EL569" i="1"/>
  <c r="EK569" i="1"/>
  <c r="EJ569" i="1"/>
  <c r="EI569" i="1"/>
  <c r="EH569" i="1"/>
  <c r="EG569" i="1"/>
  <c r="EF569" i="1"/>
  <c r="EE569" i="1"/>
  <c r="ED569" i="1"/>
  <c r="EC569" i="1"/>
  <c r="EB569" i="1"/>
  <c r="EA569" i="1"/>
  <c r="DZ569" i="1"/>
  <c r="DY569" i="1"/>
  <c r="DX569" i="1"/>
  <c r="DW569" i="1"/>
  <c r="DV569" i="1"/>
  <c r="DU569" i="1"/>
  <c r="DT569" i="1"/>
  <c r="DS569" i="1"/>
  <c r="DR569" i="1"/>
  <c r="DQ569" i="1"/>
  <c r="DP569" i="1"/>
  <c r="DO569" i="1"/>
  <c r="DN569" i="1"/>
  <c r="DM569" i="1"/>
  <c r="DL569" i="1"/>
  <c r="DK569" i="1"/>
  <c r="DJ569" i="1"/>
  <c r="DI569" i="1"/>
  <c r="DH569" i="1"/>
  <c r="DG569" i="1"/>
  <c r="DF569" i="1"/>
  <c r="DE569" i="1"/>
  <c r="DD569" i="1"/>
  <c r="DC569" i="1"/>
  <c r="DB569" i="1"/>
  <c r="DA569" i="1"/>
  <c r="CZ569" i="1"/>
  <c r="CY569" i="1"/>
  <c r="CX569" i="1"/>
  <c r="CW569" i="1"/>
  <c r="CV569" i="1"/>
  <c r="CU569" i="1"/>
  <c r="CT569" i="1"/>
  <c r="CS569" i="1"/>
  <c r="CR569" i="1"/>
  <c r="CQ569" i="1"/>
  <c r="CP569" i="1"/>
  <c r="CO569" i="1"/>
  <c r="CN569" i="1"/>
  <c r="CM569" i="1"/>
  <c r="CL569" i="1"/>
  <c r="CK569" i="1"/>
  <c r="CJ569" i="1"/>
  <c r="CI569" i="1"/>
  <c r="CH569" i="1"/>
  <c r="CG569" i="1"/>
  <c r="CF569" i="1"/>
  <c r="CE569" i="1"/>
  <c r="CD569" i="1"/>
  <c r="CC569" i="1"/>
  <c r="CB569" i="1"/>
  <c r="CA569" i="1"/>
  <c r="BZ569" i="1"/>
  <c r="BY569" i="1"/>
  <c r="BX569" i="1"/>
  <c r="BW569" i="1" s="1"/>
  <c r="EO568" i="1"/>
  <c r="EN568" i="1"/>
  <c r="EM568" i="1"/>
  <c r="EL568" i="1"/>
  <c r="EK568" i="1"/>
  <c r="EJ568" i="1"/>
  <c r="EI568" i="1"/>
  <c r="EH568" i="1"/>
  <c r="EG568" i="1"/>
  <c r="EF568" i="1"/>
  <c r="EE568" i="1"/>
  <c r="ED568" i="1"/>
  <c r="EC568" i="1"/>
  <c r="EB568" i="1"/>
  <c r="EA568" i="1"/>
  <c r="DZ568" i="1"/>
  <c r="DY568" i="1"/>
  <c r="DX568" i="1"/>
  <c r="DW568" i="1"/>
  <c r="DV568" i="1"/>
  <c r="DU568" i="1"/>
  <c r="DT568" i="1"/>
  <c r="DS568" i="1"/>
  <c r="DR568" i="1"/>
  <c r="DQ568" i="1"/>
  <c r="DP568" i="1"/>
  <c r="DO568" i="1"/>
  <c r="DN568" i="1"/>
  <c r="DM568" i="1"/>
  <c r="DL568" i="1"/>
  <c r="DK568" i="1"/>
  <c r="DJ568" i="1"/>
  <c r="DI568" i="1"/>
  <c r="DH568" i="1"/>
  <c r="DG568" i="1"/>
  <c r="DF568" i="1"/>
  <c r="DE568" i="1"/>
  <c r="DD568" i="1"/>
  <c r="DC568" i="1"/>
  <c r="DB568" i="1"/>
  <c r="DA568" i="1"/>
  <c r="CZ568" i="1"/>
  <c r="CY568" i="1"/>
  <c r="CX568" i="1"/>
  <c r="CW568" i="1"/>
  <c r="CV568" i="1"/>
  <c r="CU568" i="1"/>
  <c r="CT568" i="1"/>
  <c r="CS568" i="1"/>
  <c r="CR568" i="1"/>
  <c r="CQ568" i="1"/>
  <c r="CP568" i="1"/>
  <c r="CO568" i="1"/>
  <c r="CN568" i="1"/>
  <c r="CM568" i="1"/>
  <c r="CL568" i="1"/>
  <c r="CK568" i="1"/>
  <c r="CJ568" i="1"/>
  <c r="CI568" i="1"/>
  <c r="CH568" i="1"/>
  <c r="CG568" i="1"/>
  <c r="CF568" i="1"/>
  <c r="CE568" i="1"/>
  <c r="CD568" i="1"/>
  <c r="CC568" i="1"/>
  <c r="CB568" i="1"/>
  <c r="CA568" i="1"/>
  <c r="BZ568" i="1"/>
  <c r="BY568" i="1"/>
  <c r="BX568" i="1"/>
  <c r="BW568" i="1"/>
  <c r="EO567" i="1"/>
  <c r="EN567" i="1"/>
  <c r="EM567" i="1"/>
  <c r="EL567" i="1"/>
  <c r="EK567" i="1"/>
  <c r="EJ567" i="1"/>
  <c r="EI567" i="1"/>
  <c r="EH567" i="1"/>
  <c r="EG567" i="1"/>
  <c r="EF567" i="1"/>
  <c r="EE567" i="1"/>
  <c r="ED567" i="1"/>
  <c r="EC567" i="1"/>
  <c r="EB567" i="1"/>
  <c r="EA567" i="1"/>
  <c r="DZ567" i="1"/>
  <c r="DY567" i="1"/>
  <c r="DX567" i="1"/>
  <c r="DW567" i="1"/>
  <c r="DV567" i="1"/>
  <c r="DU567" i="1"/>
  <c r="DT567" i="1"/>
  <c r="DS567" i="1"/>
  <c r="DR567" i="1"/>
  <c r="DQ567" i="1"/>
  <c r="DP567" i="1"/>
  <c r="DO567" i="1"/>
  <c r="DN567" i="1"/>
  <c r="DM567" i="1"/>
  <c r="DL567" i="1"/>
  <c r="DK567" i="1"/>
  <c r="DJ567" i="1"/>
  <c r="DI567" i="1"/>
  <c r="DH567" i="1"/>
  <c r="DG567" i="1"/>
  <c r="DF567" i="1"/>
  <c r="DE567" i="1"/>
  <c r="DD567" i="1"/>
  <c r="DC567" i="1"/>
  <c r="DB567" i="1"/>
  <c r="DA567" i="1"/>
  <c r="CZ567" i="1"/>
  <c r="CY567" i="1"/>
  <c r="CX567" i="1"/>
  <c r="CW567" i="1"/>
  <c r="CV567" i="1"/>
  <c r="CU567" i="1"/>
  <c r="CT567" i="1"/>
  <c r="CS567" i="1"/>
  <c r="CR567" i="1"/>
  <c r="CQ567" i="1"/>
  <c r="CP567" i="1"/>
  <c r="CO567" i="1"/>
  <c r="CN567" i="1"/>
  <c r="CM567" i="1"/>
  <c r="CL567" i="1"/>
  <c r="CK567" i="1"/>
  <c r="CJ567" i="1"/>
  <c r="CI567" i="1"/>
  <c r="CH567" i="1"/>
  <c r="CG567" i="1"/>
  <c r="CF567" i="1"/>
  <c r="CE567" i="1"/>
  <c r="CD567" i="1"/>
  <c r="CC567" i="1"/>
  <c r="CB567" i="1"/>
  <c r="CA567" i="1"/>
  <c r="BZ567" i="1"/>
  <c r="BY567" i="1"/>
  <c r="BX567" i="1"/>
  <c r="EO566" i="1"/>
  <c r="EN566" i="1"/>
  <c r="EM566" i="1"/>
  <c r="EL566" i="1"/>
  <c r="EK566" i="1"/>
  <c r="EJ566" i="1"/>
  <c r="EI566" i="1"/>
  <c r="EH566" i="1"/>
  <c r="EG566" i="1"/>
  <c r="EF566" i="1"/>
  <c r="EE566" i="1"/>
  <c r="ED566" i="1"/>
  <c r="EC566" i="1"/>
  <c r="EB566" i="1"/>
  <c r="EA566" i="1"/>
  <c r="DZ566" i="1"/>
  <c r="DY566" i="1"/>
  <c r="DX566" i="1"/>
  <c r="DW566" i="1"/>
  <c r="DV566" i="1"/>
  <c r="DU566" i="1"/>
  <c r="DT566" i="1"/>
  <c r="DS566" i="1"/>
  <c r="DR566" i="1"/>
  <c r="DQ566" i="1"/>
  <c r="DP566" i="1"/>
  <c r="DO566" i="1"/>
  <c r="DN566" i="1"/>
  <c r="DM566" i="1"/>
  <c r="DL566" i="1"/>
  <c r="DK566" i="1"/>
  <c r="DJ566" i="1"/>
  <c r="DI566" i="1"/>
  <c r="DH566" i="1"/>
  <c r="DG566" i="1"/>
  <c r="DF566" i="1"/>
  <c r="DE566" i="1"/>
  <c r="DD566" i="1"/>
  <c r="DC566" i="1"/>
  <c r="DB566" i="1"/>
  <c r="DA566" i="1"/>
  <c r="CZ566" i="1"/>
  <c r="CY566" i="1"/>
  <c r="CX566" i="1"/>
  <c r="CW566" i="1"/>
  <c r="CV566" i="1"/>
  <c r="CU566" i="1"/>
  <c r="CT566" i="1"/>
  <c r="CS566" i="1"/>
  <c r="CR566" i="1"/>
  <c r="CQ566" i="1"/>
  <c r="CP566" i="1"/>
  <c r="CO566" i="1"/>
  <c r="CN566" i="1"/>
  <c r="CM566" i="1"/>
  <c r="CL566" i="1"/>
  <c r="CK566" i="1"/>
  <c r="CJ566" i="1"/>
  <c r="CI566" i="1"/>
  <c r="CH566" i="1"/>
  <c r="CG566" i="1"/>
  <c r="CF566" i="1"/>
  <c r="CE566" i="1"/>
  <c r="CD566" i="1"/>
  <c r="CC566" i="1"/>
  <c r="CB566" i="1"/>
  <c r="CA566" i="1"/>
  <c r="BZ566" i="1"/>
  <c r="BY566" i="1"/>
  <c r="BX566" i="1"/>
  <c r="BW566" i="1" s="1"/>
  <c r="EO565" i="1"/>
  <c r="EN565" i="1"/>
  <c r="EM565" i="1"/>
  <c r="EL565" i="1"/>
  <c r="EK565" i="1"/>
  <c r="EJ565" i="1"/>
  <c r="EI565" i="1"/>
  <c r="EH565" i="1"/>
  <c r="EG565" i="1"/>
  <c r="EF565" i="1"/>
  <c r="EE565" i="1"/>
  <c r="ED565" i="1"/>
  <c r="EC565" i="1"/>
  <c r="EB565" i="1"/>
  <c r="EA565" i="1"/>
  <c r="DZ565" i="1"/>
  <c r="DY565" i="1"/>
  <c r="DX565" i="1"/>
  <c r="DW565" i="1"/>
  <c r="DV565" i="1"/>
  <c r="DU565" i="1"/>
  <c r="DT565" i="1"/>
  <c r="DS565" i="1"/>
  <c r="DR565" i="1"/>
  <c r="DQ565" i="1"/>
  <c r="DP565" i="1"/>
  <c r="DO565" i="1"/>
  <c r="DN565" i="1"/>
  <c r="DM565" i="1"/>
  <c r="DL565" i="1"/>
  <c r="DK565" i="1"/>
  <c r="DJ565" i="1"/>
  <c r="DI565" i="1"/>
  <c r="DH565" i="1"/>
  <c r="DG565" i="1"/>
  <c r="DF565" i="1"/>
  <c r="DE565" i="1"/>
  <c r="DD565" i="1"/>
  <c r="DC565" i="1"/>
  <c r="DB565" i="1"/>
  <c r="DA565" i="1"/>
  <c r="CZ565" i="1"/>
  <c r="CY565" i="1"/>
  <c r="CX565" i="1"/>
  <c r="CW565" i="1"/>
  <c r="CV565" i="1"/>
  <c r="CU565" i="1"/>
  <c r="CT565" i="1"/>
  <c r="CS565" i="1"/>
  <c r="CR565" i="1"/>
  <c r="CQ565" i="1"/>
  <c r="CP565" i="1"/>
  <c r="CO565" i="1"/>
  <c r="CN565" i="1"/>
  <c r="CM565" i="1"/>
  <c r="CL565" i="1"/>
  <c r="CK565" i="1"/>
  <c r="CJ565" i="1"/>
  <c r="CI565" i="1"/>
  <c r="CH565" i="1"/>
  <c r="CG565" i="1"/>
  <c r="CF565" i="1"/>
  <c r="CE565" i="1"/>
  <c r="CD565" i="1"/>
  <c r="CC565" i="1"/>
  <c r="CB565" i="1"/>
  <c r="CA565" i="1"/>
  <c r="BZ565" i="1"/>
  <c r="BY565" i="1"/>
  <c r="BW565" i="1" s="1"/>
  <c r="BX565" i="1"/>
  <c r="EO564" i="1"/>
  <c r="EN564" i="1"/>
  <c r="EM564" i="1"/>
  <c r="EL564" i="1"/>
  <c r="EK564" i="1"/>
  <c r="EJ564" i="1"/>
  <c r="EI564" i="1"/>
  <c r="EH564" i="1"/>
  <c r="EG564" i="1"/>
  <c r="EF564" i="1"/>
  <c r="EE564" i="1"/>
  <c r="ED564" i="1"/>
  <c r="EC564" i="1"/>
  <c r="EB564" i="1"/>
  <c r="EA564" i="1"/>
  <c r="DZ564" i="1"/>
  <c r="DY564" i="1"/>
  <c r="DX564" i="1"/>
  <c r="DW564" i="1"/>
  <c r="DV564" i="1"/>
  <c r="DU564" i="1"/>
  <c r="DT564" i="1"/>
  <c r="DS564" i="1"/>
  <c r="DR564" i="1"/>
  <c r="DQ564" i="1"/>
  <c r="DP564" i="1"/>
  <c r="DO564" i="1"/>
  <c r="DN564" i="1"/>
  <c r="DM564" i="1"/>
  <c r="DL564" i="1"/>
  <c r="DK564" i="1"/>
  <c r="DJ564" i="1"/>
  <c r="DI564" i="1"/>
  <c r="DH564" i="1"/>
  <c r="DG564" i="1"/>
  <c r="DF564" i="1"/>
  <c r="DE564" i="1"/>
  <c r="DD564" i="1"/>
  <c r="DC564" i="1"/>
  <c r="DB564" i="1"/>
  <c r="DA564" i="1"/>
  <c r="CZ564" i="1"/>
  <c r="CY564" i="1"/>
  <c r="CX564" i="1"/>
  <c r="CW564" i="1"/>
  <c r="CV564" i="1"/>
  <c r="CU564" i="1"/>
  <c r="CT564" i="1"/>
  <c r="CS564" i="1"/>
  <c r="CR564" i="1"/>
  <c r="CQ564" i="1"/>
  <c r="CP564" i="1"/>
  <c r="CO564" i="1"/>
  <c r="CN564" i="1"/>
  <c r="CM564" i="1"/>
  <c r="CL564" i="1"/>
  <c r="CK564" i="1"/>
  <c r="CJ564" i="1"/>
  <c r="CI564" i="1"/>
  <c r="CH564" i="1"/>
  <c r="CG564" i="1"/>
  <c r="CF564" i="1"/>
  <c r="CE564" i="1"/>
  <c r="CD564" i="1"/>
  <c r="CC564" i="1"/>
  <c r="CB564" i="1"/>
  <c r="CA564" i="1"/>
  <c r="BZ564" i="1"/>
  <c r="BY564" i="1"/>
  <c r="BX564" i="1"/>
  <c r="EO563" i="1"/>
  <c r="EN563" i="1"/>
  <c r="EM563" i="1"/>
  <c r="EL563" i="1"/>
  <c r="EK563" i="1"/>
  <c r="EJ563" i="1"/>
  <c r="EI563" i="1"/>
  <c r="EH563" i="1"/>
  <c r="EG563" i="1"/>
  <c r="EF563" i="1"/>
  <c r="EE563" i="1"/>
  <c r="ED563" i="1"/>
  <c r="EC563" i="1"/>
  <c r="EB563" i="1"/>
  <c r="EA563" i="1"/>
  <c r="DZ563" i="1"/>
  <c r="DY563" i="1"/>
  <c r="DX563" i="1"/>
  <c r="DW563" i="1"/>
  <c r="DV563" i="1"/>
  <c r="DU563" i="1"/>
  <c r="DT563" i="1"/>
  <c r="DS563" i="1"/>
  <c r="DR563" i="1"/>
  <c r="DQ563" i="1"/>
  <c r="DP563" i="1"/>
  <c r="DO563" i="1"/>
  <c r="DN563" i="1"/>
  <c r="DM563" i="1"/>
  <c r="DL563" i="1"/>
  <c r="DK563" i="1"/>
  <c r="DJ563" i="1"/>
  <c r="DI563" i="1"/>
  <c r="DH563" i="1"/>
  <c r="DG563" i="1"/>
  <c r="DF563" i="1"/>
  <c r="DE563" i="1"/>
  <c r="DD563" i="1"/>
  <c r="DC563" i="1"/>
  <c r="DB563" i="1"/>
  <c r="DA563" i="1"/>
  <c r="CZ563" i="1"/>
  <c r="CY563" i="1"/>
  <c r="CX563" i="1"/>
  <c r="CW563" i="1"/>
  <c r="CV563" i="1"/>
  <c r="CU563" i="1"/>
  <c r="CT563" i="1"/>
  <c r="CS563" i="1"/>
  <c r="CR563" i="1"/>
  <c r="CQ563" i="1"/>
  <c r="CP563" i="1"/>
  <c r="CO563" i="1"/>
  <c r="CN563" i="1"/>
  <c r="CM563" i="1"/>
  <c r="CL563" i="1"/>
  <c r="CK563" i="1"/>
  <c r="CJ563" i="1"/>
  <c r="CI563" i="1"/>
  <c r="CH563" i="1"/>
  <c r="CG563" i="1"/>
  <c r="CF563" i="1"/>
  <c r="CE563" i="1"/>
  <c r="CD563" i="1"/>
  <c r="CC563" i="1"/>
  <c r="CB563" i="1"/>
  <c r="CA563" i="1"/>
  <c r="BZ563" i="1"/>
  <c r="BY563" i="1"/>
  <c r="BX563" i="1"/>
  <c r="BW563" i="1" s="1"/>
  <c r="EO562" i="1"/>
  <c r="EN562" i="1"/>
  <c r="EM562" i="1"/>
  <c r="EL562" i="1"/>
  <c r="EK562" i="1"/>
  <c r="EJ562" i="1"/>
  <c r="EI562" i="1"/>
  <c r="EH562" i="1"/>
  <c r="EG562" i="1"/>
  <c r="EF562" i="1"/>
  <c r="EE562" i="1"/>
  <c r="ED562" i="1"/>
  <c r="EC562" i="1"/>
  <c r="EB562" i="1"/>
  <c r="EA562" i="1"/>
  <c r="DZ562" i="1"/>
  <c r="DY562" i="1"/>
  <c r="DX562" i="1"/>
  <c r="DW562" i="1"/>
  <c r="DV562" i="1"/>
  <c r="DU562" i="1"/>
  <c r="DT562" i="1"/>
  <c r="DS562" i="1"/>
  <c r="DR562" i="1"/>
  <c r="DQ562" i="1"/>
  <c r="DP562" i="1"/>
  <c r="DO562" i="1"/>
  <c r="DN562" i="1"/>
  <c r="DM562" i="1"/>
  <c r="DL562" i="1"/>
  <c r="DK562" i="1"/>
  <c r="DJ562" i="1"/>
  <c r="DI562" i="1"/>
  <c r="DH562" i="1"/>
  <c r="DG562" i="1"/>
  <c r="DF562" i="1"/>
  <c r="DE562" i="1"/>
  <c r="DD562" i="1"/>
  <c r="DC562" i="1"/>
  <c r="DB562" i="1"/>
  <c r="DA562" i="1"/>
  <c r="CZ562" i="1"/>
  <c r="CY562" i="1"/>
  <c r="CX562" i="1"/>
  <c r="CW562" i="1"/>
  <c r="CV562" i="1"/>
  <c r="CU562" i="1"/>
  <c r="CT562" i="1"/>
  <c r="CS562" i="1"/>
  <c r="CR562" i="1"/>
  <c r="CQ562" i="1"/>
  <c r="CP562" i="1"/>
  <c r="CO562" i="1"/>
  <c r="CN562" i="1"/>
  <c r="CM562" i="1"/>
  <c r="CL562" i="1"/>
  <c r="CK562" i="1"/>
  <c r="CJ562" i="1"/>
  <c r="CI562" i="1"/>
  <c r="CH562" i="1"/>
  <c r="CG562" i="1"/>
  <c r="CF562" i="1"/>
  <c r="CE562" i="1"/>
  <c r="CD562" i="1"/>
  <c r="CC562" i="1"/>
  <c r="CB562" i="1"/>
  <c r="CA562" i="1"/>
  <c r="BW562" i="1" s="1"/>
  <c r="BZ562" i="1"/>
  <c r="BY562" i="1"/>
  <c r="BX562" i="1"/>
  <c r="EO561" i="1"/>
  <c r="EN561" i="1"/>
  <c r="EM561" i="1"/>
  <c r="EL561" i="1"/>
  <c r="EK561" i="1"/>
  <c r="EJ561" i="1"/>
  <c r="EI561" i="1"/>
  <c r="EH561" i="1"/>
  <c r="EG561" i="1"/>
  <c r="EF561" i="1"/>
  <c r="EE561" i="1"/>
  <c r="ED561" i="1"/>
  <c r="EC561" i="1"/>
  <c r="EB561" i="1"/>
  <c r="EA561" i="1"/>
  <c r="DZ561" i="1"/>
  <c r="DY561" i="1"/>
  <c r="DX561" i="1"/>
  <c r="DW561" i="1"/>
  <c r="DV561" i="1"/>
  <c r="DU561" i="1"/>
  <c r="DT561" i="1"/>
  <c r="DS561" i="1"/>
  <c r="DR561" i="1"/>
  <c r="DQ561" i="1"/>
  <c r="DP561" i="1"/>
  <c r="DO561" i="1"/>
  <c r="DN561" i="1"/>
  <c r="DM561" i="1"/>
  <c r="DL561" i="1"/>
  <c r="DK561" i="1"/>
  <c r="DJ561" i="1"/>
  <c r="DI561" i="1"/>
  <c r="DH561" i="1"/>
  <c r="DG561" i="1"/>
  <c r="DF561" i="1"/>
  <c r="DE561" i="1"/>
  <c r="DD561" i="1"/>
  <c r="DC561" i="1"/>
  <c r="DB561" i="1"/>
  <c r="DA561" i="1"/>
  <c r="CZ561" i="1"/>
  <c r="CY561" i="1"/>
  <c r="CX561" i="1"/>
  <c r="CW561" i="1"/>
  <c r="CV561" i="1"/>
  <c r="CU561" i="1"/>
  <c r="CT561" i="1"/>
  <c r="CS561" i="1"/>
  <c r="CR561" i="1"/>
  <c r="CQ561" i="1"/>
  <c r="CP561" i="1"/>
  <c r="CO561" i="1"/>
  <c r="CN561" i="1"/>
  <c r="CM561" i="1"/>
  <c r="CL561" i="1"/>
  <c r="CK561" i="1"/>
  <c r="CJ561" i="1"/>
  <c r="CI561" i="1"/>
  <c r="CH561" i="1"/>
  <c r="CG561" i="1"/>
  <c r="CF561" i="1"/>
  <c r="CE561" i="1"/>
  <c r="CD561" i="1"/>
  <c r="CC561" i="1"/>
  <c r="CB561" i="1"/>
  <c r="CA561" i="1"/>
  <c r="BZ561" i="1"/>
  <c r="BY561" i="1"/>
  <c r="BX561" i="1"/>
  <c r="EO560" i="1"/>
  <c r="EN560" i="1"/>
  <c r="EM560" i="1"/>
  <c r="EL560" i="1"/>
  <c r="EK560" i="1"/>
  <c r="EJ560" i="1"/>
  <c r="EI560" i="1"/>
  <c r="EH560" i="1"/>
  <c r="EG560" i="1"/>
  <c r="EF560" i="1"/>
  <c r="EE560" i="1"/>
  <c r="ED560" i="1"/>
  <c r="EC560" i="1"/>
  <c r="EB560" i="1"/>
  <c r="EA560" i="1"/>
  <c r="DZ560" i="1"/>
  <c r="DY560" i="1"/>
  <c r="DX560" i="1"/>
  <c r="DW560" i="1"/>
  <c r="DV560" i="1"/>
  <c r="DU560" i="1"/>
  <c r="DT560" i="1"/>
  <c r="DS560" i="1"/>
  <c r="DR560" i="1"/>
  <c r="DQ560" i="1"/>
  <c r="DP560" i="1"/>
  <c r="DO560" i="1"/>
  <c r="DN560" i="1"/>
  <c r="DM560" i="1"/>
  <c r="DL560" i="1"/>
  <c r="DK560" i="1"/>
  <c r="DJ560" i="1"/>
  <c r="DI560" i="1"/>
  <c r="DH560" i="1"/>
  <c r="DG560" i="1"/>
  <c r="DF560" i="1"/>
  <c r="DE560" i="1"/>
  <c r="DD560" i="1"/>
  <c r="DC560" i="1"/>
  <c r="DB560" i="1"/>
  <c r="DA560" i="1"/>
  <c r="CZ560" i="1"/>
  <c r="CY560" i="1"/>
  <c r="CX560" i="1"/>
  <c r="CW560" i="1"/>
  <c r="CV560" i="1"/>
  <c r="CU560" i="1"/>
  <c r="CT560" i="1"/>
  <c r="CS560" i="1"/>
  <c r="CR560" i="1"/>
  <c r="CQ560" i="1"/>
  <c r="CP560" i="1"/>
  <c r="CO560" i="1"/>
  <c r="CN560" i="1"/>
  <c r="CM560" i="1"/>
  <c r="CL560" i="1"/>
  <c r="CK560" i="1"/>
  <c r="CJ560" i="1"/>
  <c r="CI560" i="1"/>
  <c r="CH560" i="1"/>
  <c r="CG560" i="1"/>
  <c r="CF560" i="1"/>
  <c r="CE560" i="1"/>
  <c r="CD560" i="1"/>
  <c r="CC560" i="1"/>
  <c r="CB560" i="1"/>
  <c r="CA560" i="1"/>
  <c r="BZ560" i="1"/>
  <c r="BY560" i="1"/>
  <c r="BX560" i="1"/>
  <c r="BW560" i="1" s="1"/>
  <c r="EO559" i="1"/>
  <c r="EN559" i="1"/>
  <c r="EM559" i="1"/>
  <c r="EL559" i="1"/>
  <c r="EK559" i="1"/>
  <c r="EJ559" i="1"/>
  <c r="EI559" i="1"/>
  <c r="EH559" i="1"/>
  <c r="EG559" i="1"/>
  <c r="EF559" i="1"/>
  <c r="EE559" i="1"/>
  <c r="ED559" i="1"/>
  <c r="EC559" i="1"/>
  <c r="EB559" i="1"/>
  <c r="EA559" i="1"/>
  <c r="DZ559" i="1"/>
  <c r="DY559" i="1"/>
  <c r="DX559" i="1"/>
  <c r="DW559" i="1"/>
  <c r="DV559" i="1"/>
  <c r="DU559" i="1"/>
  <c r="DT559" i="1"/>
  <c r="DS559" i="1"/>
  <c r="DR559" i="1"/>
  <c r="DQ559" i="1"/>
  <c r="DP559" i="1"/>
  <c r="DO559" i="1"/>
  <c r="DN559" i="1"/>
  <c r="DM559" i="1"/>
  <c r="DL559" i="1"/>
  <c r="DK559" i="1"/>
  <c r="DJ559" i="1"/>
  <c r="DI559" i="1"/>
  <c r="DH559" i="1"/>
  <c r="DG559" i="1"/>
  <c r="DF559" i="1"/>
  <c r="DE559" i="1"/>
  <c r="DD559" i="1"/>
  <c r="DC559" i="1"/>
  <c r="DB559" i="1"/>
  <c r="DA559" i="1"/>
  <c r="CZ559" i="1"/>
  <c r="CY559" i="1"/>
  <c r="CX559" i="1"/>
  <c r="CW559" i="1"/>
  <c r="CV559" i="1"/>
  <c r="CU559" i="1"/>
  <c r="CT559" i="1"/>
  <c r="CS559" i="1"/>
  <c r="CR559" i="1"/>
  <c r="CQ559" i="1"/>
  <c r="CP559" i="1"/>
  <c r="CO559" i="1"/>
  <c r="CN559" i="1"/>
  <c r="CM559" i="1"/>
  <c r="CL559" i="1"/>
  <c r="CK559" i="1"/>
  <c r="CJ559" i="1"/>
  <c r="CI559" i="1"/>
  <c r="CH559" i="1"/>
  <c r="CG559" i="1"/>
  <c r="CF559" i="1"/>
  <c r="CE559" i="1"/>
  <c r="CD559" i="1"/>
  <c r="CC559" i="1"/>
  <c r="CB559" i="1"/>
  <c r="CA559" i="1"/>
  <c r="BZ559" i="1"/>
  <c r="BY559" i="1"/>
  <c r="BX559" i="1"/>
  <c r="EO558" i="1"/>
  <c r="EN558" i="1"/>
  <c r="EM558" i="1"/>
  <c r="EL558" i="1"/>
  <c r="EK558" i="1"/>
  <c r="EJ558" i="1"/>
  <c r="EI558" i="1"/>
  <c r="EH558" i="1"/>
  <c r="EG558" i="1"/>
  <c r="EF558" i="1"/>
  <c r="EE558" i="1"/>
  <c r="ED558" i="1"/>
  <c r="EC558" i="1"/>
  <c r="EB558" i="1"/>
  <c r="EA558" i="1"/>
  <c r="DZ558" i="1"/>
  <c r="DY558" i="1"/>
  <c r="DX558" i="1"/>
  <c r="DW558" i="1"/>
  <c r="DV558" i="1"/>
  <c r="DU558" i="1"/>
  <c r="DT558" i="1"/>
  <c r="DS558" i="1"/>
  <c r="DR558" i="1"/>
  <c r="DQ558" i="1"/>
  <c r="DP558" i="1"/>
  <c r="DO558" i="1"/>
  <c r="DN558" i="1"/>
  <c r="DM558" i="1"/>
  <c r="DL558" i="1"/>
  <c r="DK558" i="1"/>
  <c r="DJ558" i="1"/>
  <c r="DI558" i="1"/>
  <c r="DH558" i="1"/>
  <c r="DG558" i="1"/>
  <c r="DF558" i="1"/>
  <c r="DE558" i="1"/>
  <c r="DD558" i="1"/>
  <c r="DC558" i="1"/>
  <c r="DB558" i="1"/>
  <c r="DA558" i="1"/>
  <c r="CZ558" i="1"/>
  <c r="CY558" i="1"/>
  <c r="CX558" i="1"/>
  <c r="CW558" i="1"/>
  <c r="CV558" i="1"/>
  <c r="CU558" i="1"/>
  <c r="CT558" i="1"/>
  <c r="CS558" i="1"/>
  <c r="CR558" i="1"/>
  <c r="CQ558" i="1"/>
  <c r="CP558" i="1"/>
  <c r="CO558" i="1"/>
  <c r="CN558" i="1"/>
  <c r="CM558" i="1"/>
  <c r="CL558" i="1"/>
  <c r="CK558" i="1"/>
  <c r="CJ558" i="1"/>
  <c r="CI558" i="1"/>
  <c r="CH558" i="1"/>
  <c r="CG558" i="1"/>
  <c r="CF558" i="1"/>
  <c r="CE558" i="1"/>
  <c r="CD558" i="1"/>
  <c r="CC558" i="1"/>
  <c r="CB558" i="1"/>
  <c r="CA558" i="1"/>
  <c r="BZ558" i="1"/>
  <c r="BY558" i="1"/>
  <c r="BW558" i="1" s="1"/>
  <c r="BX558" i="1"/>
  <c r="EO557" i="1"/>
  <c r="EN557" i="1"/>
  <c r="EM557" i="1"/>
  <c r="EL557" i="1"/>
  <c r="EK557" i="1"/>
  <c r="EJ557" i="1"/>
  <c r="EI557" i="1"/>
  <c r="EH557" i="1"/>
  <c r="EG557" i="1"/>
  <c r="EF557" i="1"/>
  <c r="EE557" i="1"/>
  <c r="ED557" i="1"/>
  <c r="EC557" i="1"/>
  <c r="EB557" i="1"/>
  <c r="EA557" i="1"/>
  <c r="DZ557" i="1"/>
  <c r="DY557" i="1"/>
  <c r="DX557" i="1"/>
  <c r="DW557" i="1"/>
  <c r="DV557" i="1"/>
  <c r="DU557" i="1"/>
  <c r="DT557" i="1"/>
  <c r="DS557" i="1"/>
  <c r="DR557" i="1"/>
  <c r="DQ557" i="1"/>
  <c r="DP557" i="1"/>
  <c r="DO557" i="1"/>
  <c r="DN557" i="1"/>
  <c r="DM557" i="1"/>
  <c r="DL557" i="1"/>
  <c r="DK557" i="1"/>
  <c r="DJ557" i="1"/>
  <c r="DI557" i="1"/>
  <c r="DH557" i="1"/>
  <c r="DG557" i="1"/>
  <c r="DF557" i="1"/>
  <c r="DE557" i="1"/>
  <c r="DD557" i="1"/>
  <c r="DC557" i="1"/>
  <c r="DB557" i="1"/>
  <c r="DA557" i="1"/>
  <c r="CZ557" i="1"/>
  <c r="CY557" i="1"/>
  <c r="CX557" i="1"/>
  <c r="CW557" i="1"/>
  <c r="CV557" i="1"/>
  <c r="CU557" i="1"/>
  <c r="CT557" i="1"/>
  <c r="CS557" i="1"/>
  <c r="CR557" i="1"/>
  <c r="CQ557" i="1"/>
  <c r="CP557" i="1"/>
  <c r="CO557" i="1"/>
  <c r="CN557" i="1"/>
  <c r="CM557" i="1"/>
  <c r="CL557" i="1"/>
  <c r="CK557" i="1"/>
  <c r="CJ557" i="1"/>
  <c r="CI557" i="1"/>
  <c r="CH557" i="1"/>
  <c r="CG557" i="1"/>
  <c r="CF557" i="1"/>
  <c r="CE557" i="1"/>
  <c r="CD557" i="1"/>
  <c r="CC557" i="1"/>
  <c r="CB557" i="1"/>
  <c r="CA557" i="1"/>
  <c r="BZ557" i="1"/>
  <c r="BY557" i="1"/>
  <c r="BX557" i="1"/>
  <c r="EO556" i="1"/>
  <c r="EN556" i="1"/>
  <c r="EM556" i="1"/>
  <c r="EL556" i="1"/>
  <c r="EK556" i="1"/>
  <c r="EJ556" i="1"/>
  <c r="EI556" i="1"/>
  <c r="EH556" i="1"/>
  <c r="EG556" i="1"/>
  <c r="EF556" i="1"/>
  <c r="EE556" i="1"/>
  <c r="ED556" i="1"/>
  <c r="EC556" i="1"/>
  <c r="EB556" i="1"/>
  <c r="EA556" i="1"/>
  <c r="DZ556" i="1"/>
  <c r="DY556" i="1"/>
  <c r="DX556" i="1"/>
  <c r="DW556" i="1"/>
  <c r="DV556" i="1"/>
  <c r="DU556" i="1"/>
  <c r="DT556" i="1"/>
  <c r="DS556" i="1"/>
  <c r="DR556" i="1"/>
  <c r="DQ556" i="1"/>
  <c r="DP556" i="1"/>
  <c r="DO556" i="1"/>
  <c r="DN556" i="1"/>
  <c r="DM556" i="1"/>
  <c r="DL556" i="1"/>
  <c r="DK556" i="1"/>
  <c r="DJ556" i="1"/>
  <c r="DI556" i="1"/>
  <c r="DH556" i="1"/>
  <c r="DG556" i="1"/>
  <c r="DF556" i="1"/>
  <c r="DE556" i="1"/>
  <c r="DD556" i="1"/>
  <c r="DC556" i="1"/>
  <c r="DB556" i="1"/>
  <c r="DA556" i="1"/>
  <c r="CZ556" i="1"/>
  <c r="CY556" i="1"/>
  <c r="CX556" i="1"/>
  <c r="CW556" i="1"/>
  <c r="CV556" i="1"/>
  <c r="CU556" i="1"/>
  <c r="CT556" i="1"/>
  <c r="CS556" i="1"/>
  <c r="CR556" i="1"/>
  <c r="CQ556" i="1"/>
  <c r="CP556" i="1"/>
  <c r="CO556" i="1"/>
  <c r="CN556" i="1"/>
  <c r="CM556" i="1"/>
  <c r="CL556" i="1"/>
  <c r="CK556" i="1"/>
  <c r="CJ556" i="1"/>
  <c r="CI556" i="1"/>
  <c r="CH556" i="1"/>
  <c r="CG556" i="1"/>
  <c r="CF556" i="1"/>
  <c r="CE556" i="1"/>
  <c r="CD556" i="1"/>
  <c r="CC556" i="1"/>
  <c r="CB556" i="1"/>
  <c r="CA556" i="1"/>
  <c r="BZ556" i="1"/>
  <c r="BY556" i="1"/>
  <c r="BW556" i="1" s="1"/>
  <c r="BX556" i="1"/>
  <c r="EO555" i="1"/>
  <c r="EN555" i="1"/>
  <c r="EM555" i="1"/>
  <c r="EL555" i="1"/>
  <c r="EK555" i="1"/>
  <c r="EJ555" i="1"/>
  <c r="EI555" i="1"/>
  <c r="EH555" i="1"/>
  <c r="EG555" i="1"/>
  <c r="EF555" i="1"/>
  <c r="EE555" i="1"/>
  <c r="ED555" i="1"/>
  <c r="EC555" i="1"/>
  <c r="EB555" i="1"/>
  <c r="EA555" i="1"/>
  <c r="DZ555" i="1"/>
  <c r="DY555" i="1"/>
  <c r="DX555" i="1"/>
  <c r="DW555" i="1"/>
  <c r="DV555" i="1"/>
  <c r="DU555" i="1"/>
  <c r="DT555" i="1"/>
  <c r="DS555" i="1"/>
  <c r="DR555" i="1"/>
  <c r="DQ555" i="1"/>
  <c r="DP555" i="1"/>
  <c r="DO555" i="1"/>
  <c r="DN555" i="1"/>
  <c r="DM555" i="1"/>
  <c r="DL555" i="1"/>
  <c r="DK555" i="1"/>
  <c r="DJ555" i="1"/>
  <c r="DI555" i="1"/>
  <c r="DH555" i="1"/>
  <c r="DG555" i="1"/>
  <c r="DF555" i="1"/>
  <c r="DE555" i="1"/>
  <c r="DD555" i="1"/>
  <c r="DC555" i="1"/>
  <c r="DB555" i="1"/>
  <c r="DA555" i="1"/>
  <c r="CZ555" i="1"/>
  <c r="CY555" i="1"/>
  <c r="CX555" i="1"/>
  <c r="CW555" i="1"/>
  <c r="CV555" i="1"/>
  <c r="CU555" i="1"/>
  <c r="CT555" i="1"/>
  <c r="CS555" i="1"/>
  <c r="CR555" i="1"/>
  <c r="CQ555" i="1"/>
  <c r="CP555" i="1"/>
  <c r="CO555" i="1"/>
  <c r="CN555" i="1"/>
  <c r="CM555" i="1"/>
  <c r="CL555" i="1"/>
  <c r="CK555" i="1"/>
  <c r="CJ555" i="1"/>
  <c r="CI555" i="1"/>
  <c r="CH555" i="1"/>
  <c r="CG555" i="1"/>
  <c r="CF555" i="1"/>
  <c r="CE555" i="1"/>
  <c r="CD555" i="1"/>
  <c r="CC555" i="1"/>
  <c r="CB555" i="1"/>
  <c r="CA555" i="1"/>
  <c r="BZ555" i="1"/>
  <c r="BY555" i="1"/>
  <c r="BX555" i="1"/>
  <c r="EO554" i="1"/>
  <c r="EN554" i="1"/>
  <c r="EM554" i="1"/>
  <c r="EL554" i="1"/>
  <c r="EK554" i="1"/>
  <c r="EJ554" i="1"/>
  <c r="EI554" i="1"/>
  <c r="EH554" i="1"/>
  <c r="EG554" i="1"/>
  <c r="EF554" i="1"/>
  <c r="EE554" i="1"/>
  <c r="ED554" i="1"/>
  <c r="EC554" i="1"/>
  <c r="EB554" i="1"/>
  <c r="EA554" i="1"/>
  <c r="DZ554" i="1"/>
  <c r="DY554" i="1"/>
  <c r="DX554" i="1"/>
  <c r="DW554" i="1"/>
  <c r="DV554" i="1"/>
  <c r="DU554" i="1"/>
  <c r="DT554" i="1"/>
  <c r="DS554" i="1"/>
  <c r="DR554" i="1"/>
  <c r="DQ554" i="1"/>
  <c r="DP554" i="1"/>
  <c r="DO554" i="1"/>
  <c r="DN554" i="1"/>
  <c r="DM554" i="1"/>
  <c r="DL554" i="1"/>
  <c r="DK554" i="1"/>
  <c r="DJ554" i="1"/>
  <c r="DI554" i="1"/>
  <c r="DH554" i="1"/>
  <c r="DG554" i="1"/>
  <c r="DF554" i="1"/>
  <c r="DE554" i="1"/>
  <c r="DD554" i="1"/>
  <c r="DC554" i="1"/>
  <c r="DB554" i="1"/>
  <c r="DA554" i="1"/>
  <c r="CZ554" i="1"/>
  <c r="CY554" i="1"/>
  <c r="CX554" i="1"/>
  <c r="CW554" i="1"/>
  <c r="CV554" i="1"/>
  <c r="CU554" i="1"/>
  <c r="CT554" i="1"/>
  <c r="CS554" i="1"/>
  <c r="CR554" i="1"/>
  <c r="CQ554" i="1"/>
  <c r="CP554" i="1"/>
  <c r="CO554" i="1"/>
  <c r="CN554" i="1"/>
  <c r="CM554" i="1"/>
  <c r="CL554" i="1"/>
  <c r="CK554" i="1"/>
  <c r="CJ554" i="1"/>
  <c r="CI554" i="1"/>
  <c r="CH554" i="1"/>
  <c r="CG554" i="1"/>
  <c r="CF554" i="1"/>
  <c r="CE554" i="1"/>
  <c r="CD554" i="1"/>
  <c r="CC554" i="1"/>
  <c r="CB554" i="1"/>
  <c r="CA554" i="1"/>
  <c r="BZ554" i="1"/>
  <c r="BY554" i="1"/>
  <c r="BX554" i="1"/>
  <c r="BW554" i="1" s="1"/>
  <c r="EO553" i="1"/>
  <c r="EN553" i="1"/>
  <c r="EM553" i="1"/>
  <c r="EL553" i="1"/>
  <c r="EK553" i="1"/>
  <c r="EJ553" i="1"/>
  <c r="EI553" i="1"/>
  <c r="EH553" i="1"/>
  <c r="EG553" i="1"/>
  <c r="EF553" i="1"/>
  <c r="EE553" i="1"/>
  <c r="ED553" i="1"/>
  <c r="EC553" i="1"/>
  <c r="EB553" i="1"/>
  <c r="EA553" i="1"/>
  <c r="DZ553" i="1"/>
  <c r="DY553" i="1"/>
  <c r="DX553" i="1"/>
  <c r="DW553" i="1"/>
  <c r="DV553" i="1"/>
  <c r="DU553" i="1"/>
  <c r="DT553" i="1"/>
  <c r="DS553" i="1"/>
  <c r="DR553" i="1"/>
  <c r="DQ553" i="1"/>
  <c r="DP553" i="1"/>
  <c r="DO553" i="1"/>
  <c r="DN553" i="1"/>
  <c r="DM553" i="1"/>
  <c r="DL553" i="1"/>
  <c r="DK553" i="1"/>
  <c r="DJ553" i="1"/>
  <c r="DI553" i="1"/>
  <c r="DH553" i="1"/>
  <c r="DG553" i="1"/>
  <c r="DF553" i="1"/>
  <c r="DE553" i="1"/>
  <c r="DD553" i="1"/>
  <c r="DC553" i="1"/>
  <c r="DB553" i="1"/>
  <c r="DA553" i="1"/>
  <c r="CZ553" i="1"/>
  <c r="CY553" i="1"/>
  <c r="CX553" i="1"/>
  <c r="CW553" i="1"/>
  <c r="CV553" i="1"/>
  <c r="CU553" i="1"/>
  <c r="CT553" i="1"/>
  <c r="CS553" i="1"/>
  <c r="CR553" i="1"/>
  <c r="CQ553" i="1"/>
  <c r="CP553" i="1"/>
  <c r="CO553" i="1"/>
  <c r="CN553" i="1"/>
  <c r="CM553" i="1"/>
  <c r="CL553" i="1"/>
  <c r="CK553" i="1"/>
  <c r="CJ553" i="1"/>
  <c r="CI553" i="1"/>
  <c r="CH553" i="1"/>
  <c r="CG553" i="1"/>
  <c r="CF553" i="1"/>
  <c r="CE553" i="1"/>
  <c r="CD553" i="1"/>
  <c r="CC553" i="1"/>
  <c r="CB553" i="1"/>
  <c r="CA553" i="1"/>
  <c r="BZ553" i="1"/>
  <c r="BY553" i="1"/>
  <c r="BW553" i="1" s="1"/>
  <c r="BX553" i="1"/>
  <c r="EO552" i="1"/>
  <c r="EN552" i="1"/>
  <c r="EM552" i="1"/>
  <c r="EL552" i="1"/>
  <c r="EK552" i="1"/>
  <c r="EJ552" i="1"/>
  <c r="EI552" i="1"/>
  <c r="EH552" i="1"/>
  <c r="EG552" i="1"/>
  <c r="EF552" i="1"/>
  <c r="EE552" i="1"/>
  <c r="ED552" i="1"/>
  <c r="EC552" i="1"/>
  <c r="EB552" i="1"/>
  <c r="EA552" i="1"/>
  <c r="DZ552" i="1"/>
  <c r="DY552" i="1"/>
  <c r="DX552" i="1"/>
  <c r="DW552" i="1"/>
  <c r="DV552" i="1"/>
  <c r="DU552" i="1"/>
  <c r="DT552" i="1"/>
  <c r="DS552" i="1"/>
  <c r="DR552" i="1"/>
  <c r="DQ552" i="1"/>
  <c r="DP552" i="1"/>
  <c r="DO552" i="1"/>
  <c r="DN552" i="1"/>
  <c r="DM552" i="1"/>
  <c r="DL552" i="1"/>
  <c r="DK552" i="1"/>
  <c r="DJ552" i="1"/>
  <c r="DI552" i="1"/>
  <c r="DH552" i="1"/>
  <c r="DG552" i="1"/>
  <c r="DF552" i="1"/>
  <c r="DE552" i="1"/>
  <c r="DD552" i="1"/>
  <c r="DC552" i="1"/>
  <c r="DB552" i="1"/>
  <c r="DA552" i="1"/>
  <c r="CZ552" i="1"/>
  <c r="CY552" i="1"/>
  <c r="CX552" i="1"/>
  <c r="CW552" i="1"/>
  <c r="CV552" i="1"/>
  <c r="CU552" i="1"/>
  <c r="CT552" i="1"/>
  <c r="CS552" i="1"/>
  <c r="CR552" i="1"/>
  <c r="CQ552" i="1"/>
  <c r="CP552" i="1"/>
  <c r="CO552" i="1"/>
  <c r="CN552" i="1"/>
  <c r="CM552" i="1"/>
  <c r="CL552" i="1"/>
  <c r="CK552" i="1"/>
  <c r="CJ552" i="1"/>
  <c r="CI552" i="1"/>
  <c r="CH552" i="1"/>
  <c r="CG552" i="1"/>
  <c r="CF552" i="1"/>
  <c r="CE552" i="1"/>
  <c r="CD552" i="1"/>
  <c r="CC552" i="1"/>
  <c r="CB552" i="1"/>
  <c r="CA552" i="1"/>
  <c r="BZ552" i="1"/>
  <c r="BY552" i="1"/>
  <c r="BX552" i="1"/>
  <c r="BW552" i="1" s="1"/>
  <c r="EO551" i="1"/>
  <c r="EN551" i="1"/>
  <c r="EM551" i="1"/>
  <c r="EL551" i="1"/>
  <c r="EK551" i="1"/>
  <c r="EJ551" i="1"/>
  <c r="EI551" i="1"/>
  <c r="EH551" i="1"/>
  <c r="EG551" i="1"/>
  <c r="EF551" i="1"/>
  <c r="EE551" i="1"/>
  <c r="ED551" i="1"/>
  <c r="EC551" i="1"/>
  <c r="EB551" i="1"/>
  <c r="EA551" i="1"/>
  <c r="DZ551" i="1"/>
  <c r="DY551" i="1"/>
  <c r="DX551" i="1"/>
  <c r="DW551" i="1"/>
  <c r="DV551" i="1"/>
  <c r="DU551" i="1"/>
  <c r="DT551" i="1"/>
  <c r="DS551" i="1"/>
  <c r="DR551" i="1"/>
  <c r="DQ551" i="1"/>
  <c r="DP551" i="1"/>
  <c r="DO551" i="1"/>
  <c r="DN551" i="1"/>
  <c r="DM551" i="1"/>
  <c r="DL551" i="1"/>
  <c r="DK551" i="1"/>
  <c r="DJ551" i="1"/>
  <c r="DI551" i="1"/>
  <c r="DH551" i="1"/>
  <c r="DG551" i="1"/>
  <c r="DF551" i="1"/>
  <c r="DE551" i="1"/>
  <c r="DD551" i="1"/>
  <c r="DC551" i="1"/>
  <c r="DB551" i="1"/>
  <c r="DA551" i="1"/>
  <c r="CZ551" i="1"/>
  <c r="CY551" i="1"/>
  <c r="CX551" i="1"/>
  <c r="CW551" i="1"/>
  <c r="CV551" i="1"/>
  <c r="CU551" i="1"/>
  <c r="CT551" i="1"/>
  <c r="CS551" i="1"/>
  <c r="CR551" i="1"/>
  <c r="CQ551" i="1"/>
  <c r="CP551" i="1"/>
  <c r="CO551" i="1"/>
  <c r="CN551" i="1"/>
  <c r="CM551" i="1"/>
  <c r="CL551" i="1"/>
  <c r="CK551" i="1"/>
  <c r="CJ551" i="1"/>
  <c r="CI551" i="1"/>
  <c r="CH551" i="1"/>
  <c r="CG551" i="1"/>
  <c r="CF551" i="1"/>
  <c r="CE551" i="1"/>
  <c r="CD551" i="1"/>
  <c r="CC551" i="1"/>
  <c r="CB551" i="1"/>
  <c r="CA551" i="1"/>
  <c r="BZ551" i="1"/>
  <c r="BY551" i="1"/>
  <c r="BX551" i="1"/>
  <c r="BW551" i="1" s="1"/>
  <c r="EO550" i="1"/>
  <c r="EN550" i="1"/>
  <c r="EM550" i="1"/>
  <c r="EL550" i="1"/>
  <c r="EK550" i="1"/>
  <c r="EJ550" i="1"/>
  <c r="EI550" i="1"/>
  <c r="EH550" i="1"/>
  <c r="EG550" i="1"/>
  <c r="EF550" i="1"/>
  <c r="EE550" i="1"/>
  <c r="ED550" i="1"/>
  <c r="EC550" i="1"/>
  <c r="EB550" i="1"/>
  <c r="EA550" i="1"/>
  <c r="DZ550" i="1"/>
  <c r="DY550" i="1"/>
  <c r="DX550" i="1"/>
  <c r="DW550" i="1"/>
  <c r="DV550" i="1"/>
  <c r="DU550" i="1"/>
  <c r="DT550" i="1"/>
  <c r="DS550" i="1"/>
  <c r="DR550" i="1"/>
  <c r="DQ550" i="1"/>
  <c r="DP550" i="1"/>
  <c r="DO550" i="1"/>
  <c r="DN550" i="1"/>
  <c r="DM550" i="1"/>
  <c r="DL550" i="1"/>
  <c r="DK550" i="1"/>
  <c r="DJ550" i="1"/>
  <c r="DI550" i="1"/>
  <c r="DH550" i="1"/>
  <c r="DG550" i="1"/>
  <c r="DF550" i="1"/>
  <c r="DE550" i="1"/>
  <c r="DD550" i="1"/>
  <c r="DC550" i="1"/>
  <c r="DB550" i="1"/>
  <c r="DA550" i="1"/>
  <c r="CZ550" i="1"/>
  <c r="CY550" i="1"/>
  <c r="CX550" i="1"/>
  <c r="CW550" i="1"/>
  <c r="CV550" i="1"/>
  <c r="CU550" i="1"/>
  <c r="CT550" i="1"/>
  <c r="CS550" i="1"/>
  <c r="CR550" i="1"/>
  <c r="CQ550" i="1"/>
  <c r="CP550" i="1"/>
  <c r="CO550" i="1"/>
  <c r="CN550" i="1"/>
  <c r="CM550" i="1"/>
  <c r="CL550" i="1"/>
  <c r="CK550" i="1"/>
  <c r="CJ550" i="1"/>
  <c r="CI550" i="1"/>
  <c r="CH550" i="1"/>
  <c r="CG550" i="1"/>
  <c r="CF550" i="1"/>
  <c r="CE550" i="1"/>
  <c r="CD550" i="1"/>
  <c r="CC550" i="1"/>
  <c r="CB550" i="1"/>
  <c r="CA550" i="1"/>
  <c r="BW550" i="1" s="1"/>
  <c r="BZ550" i="1"/>
  <c r="BY550" i="1"/>
  <c r="BX550" i="1"/>
  <c r="EO549" i="1"/>
  <c r="EN549" i="1"/>
  <c r="EM549" i="1"/>
  <c r="EL549" i="1"/>
  <c r="EK549" i="1"/>
  <c r="EJ549" i="1"/>
  <c r="EI549" i="1"/>
  <c r="EH549" i="1"/>
  <c r="EG549" i="1"/>
  <c r="EF549" i="1"/>
  <c r="EE549" i="1"/>
  <c r="ED549" i="1"/>
  <c r="EC549" i="1"/>
  <c r="EB549" i="1"/>
  <c r="EA549" i="1"/>
  <c r="DZ549" i="1"/>
  <c r="DY549" i="1"/>
  <c r="DX549" i="1"/>
  <c r="DW549" i="1"/>
  <c r="DV549" i="1"/>
  <c r="DU549" i="1"/>
  <c r="DT549" i="1"/>
  <c r="DS549" i="1"/>
  <c r="DR549" i="1"/>
  <c r="DQ549" i="1"/>
  <c r="DP549" i="1"/>
  <c r="DO549" i="1"/>
  <c r="DN549" i="1"/>
  <c r="DM549" i="1"/>
  <c r="DL549" i="1"/>
  <c r="DK549" i="1"/>
  <c r="DJ549" i="1"/>
  <c r="DI549" i="1"/>
  <c r="DH549" i="1"/>
  <c r="DG549" i="1"/>
  <c r="DF549" i="1"/>
  <c r="DE549" i="1"/>
  <c r="DD549" i="1"/>
  <c r="DC549" i="1"/>
  <c r="DB549" i="1"/>
  <c r="DA549" i="1"/>
  <c r="CZ549" i="1"/>
  <c r="CY549" i="1"/>
  <c r="CX549" i="1"/>
  <c r="CW549" i="1"/>
  <c r="CV549" i="1"/>
  <c r="CU549" i="1"/>
  <c r="CT549" i="1"/>
  <c r="CS549" i="1"/>
  <c r="CR549" i="1"/>
  <c r="CQ549" i="1"/>
  <c r="CP549" i="1"/>
  <c r="CO549" i="1"/>
  <c r="CN549" i="1"/>
  <c r="CM549" i="1"/>
  <c r="CL549" i="1"/>
  <c r="CK549" i="1"/>
  <c r="CJ549" i="1"/>
  <c r="CI549" i="1"/>
  <c r="CH549" i="1"/>
  <c r="CG549" i="1"/>
  <c r="CF549" i="1"/>
  <c r="CE549" i="1"/>
  <c r="CD549" i="1"/>
  <c r="CC549" i="1"/>
  <c r="CB549" i="1"/>
  <c r="CA549" i="1"/>
  <c r="BZ549" i="1"/>
  <c r="BY549" i="1"/>
  <c r="BX549" i="1"/>
  <c r="EO548" i="1"/>
  <c r="EN548" i="1"/>
  <c r="EM548" i="1"/>
  <c r="EL548" i="1"/>
  <c r="EK548" i="1"/>
  <c r="EJ548" i="1"/>
  <c r="EI548" i="1"/>
  <c r="EH548" i="1"/>
  <c r="EG548" i="1"/>
  <c r="EF548" i="1"/>
  <c r="EE548" i="1"/>
  <c r="ED548" i="1"/>
  <c r="EC548" i="1"/>
  <c r="EB548" i="1"/>
  <c r="EA548" i="1"/>
  <c r="DZ548" i="1"/>
  <c r="DY548" i="1"/>
  <c r="DX548" i="1"/>
  <c r="DW548" i="1"/>
  <c r="DV548" i="1"/>
  <c r="DU548" i="1"/>
  <c r="DT548" i="1"/>
  <c r="DS548" i="1"/>
  <c r="DR548" i="1"/>
  <c r="DQ548" i="1"/>
  <c r="DP548" i="1"/>
  <c r="DO548" i="1"/>
  <c r="DN548" i="1"/>
  <c r="DM548" i="1"/>
  <c r="DL548" i="1"/>
  <c r="DK548" i="1"/>
  <c r="DJ548" i="1"/>
  <c r="DI548" i="1"/>
  <c r="DH548" i="1"/>
  <c r="DG548" i="1"/>
  <c r="DF548" i="1"/>
  <c r="DE548" i="1"/>
  <c r="DD548" i="1"/>
  <c r="DC548" i="1"/>
  <c r="DB548" i="1"/>
  <c r="DA548" i="1"/>
  <c r="CZ548" i="1"/>
  <c r="CY548" i="1"/>
  <c r="CX548" i="1"/>
  <c r="CW548" i="1"/>
  <c r="CV548" i="1"/>
  <c r="CU548" i="1"/>
  <c r="CT548" i="1"/>
  <c r="CS548" i="1"/>
  <c r="CR548" i="1"/>
  <c r="CQ548" i="1"/>
  <c r="CP548" i="1"/>
  <c r="CO548" i="1"/>
  <c r="CN548" i="1"/>
  <c r="CM548" i="1"/>
  <c r="CL548" i="1"/>
  <c r="CK548" i="1"/>
  <c r="CJ548" i="1"/>
  <c r="CI548" i="1"/>
  <c r="CH548" i="1"/>
  <c r="CG548" i="1"/>
  <c r="CF548" i="1"/>
  <c r="CE548" i="1"/>
  <c r="CD548" i="1"/>
  <c r="CC548" i="1"/>
  <c r="CB548" i="1"/>
  <c r="CA548" i="1"/>
  <c r="BZ548" i="1"/>
  <c r="BY548" i="1"/>
  <c r="BX548" i="1"/>
  <c r="EO547" i="1"/>
  <c r="EN547" i="1"/>
  <c r="EM547" i="1"/>
  <c r="EL547" i="1"/>
  <c r="EK547" i="1"/>
  <c r="EJ547" i="1"/>
  <c r="EI547" i="1"/>
  <c r="EH547" i="1"/>
  <c r="EG547" i="1"/>
  <c r="EF547" i="1"/>
  <c r="EE547" i="1"/>
  <c r="ED547" i="1"/>
  <c r="EC547" i="1"/>
  <c r="EB547" i="1"/>
  <c r="EA547" i="1"/>
  <c r="DZ547" i="1"/>
  <c r="DY547" i="1"/>
  <c r="DX547" i="1"/>
  <c r="DW547" i="1"/>
  <c r="DV547" i="1"/>
  <c r="DU547" i="1"/>
  <c r="DT547" i="1"/>
  <c r="DS547" i="1"/>
  <c r="DR547" i="1"/>
  <c r="DQ547" i="1"/>
  <c r="DP547" i="1"/>
  <c r="DO547" i="1"/>
  <c r="DN547" i="1"/>
  <c r="DM547" i="1"/>
  <c r="DL547" i="1"/>
  <c r="DK547" i="1"/>
  <c r="DJ547" i="1"/>
  <c r="DI547" i="1"/>
  <c r="DH547" i="1"/>
  <c r="DG547" i="1"/>
  <c r="DF547" i="1"/>
  <c r="DE547" i="1"/>
  <c r="DD547" i="1"/>
  <c r="DC547" i="1"/>
  <c r="DB547" i="1"/>
  <c r="DA547" i="1"/>
  <c r="CZ547" i="1"/>
  <c r="CY547" i="1"/>
  <c r="CX547" i="1"/>
  <c r="CW547" i="1"/>
  <c r="CV547" i="1"/>
  <c r="CU547" i="1"/>
  <c r="CT547" i="1"/>
  <c r="CS547" i="1"/>
  <c r="CR547" i="1"/>
  <c r="CQ547" i="1"/>
  <c r="CP547" i="1"/>
  <c r="CO547" i="1"/>
  <c r="CN547" i="1"/>
  <c r="CM547" i="1"/>
  <c r="CL547" i="1"/>
  <c r="CK547" i="1"/>
  <c r="CJ547" i="1"/>
  <c r="CI547" i="1"/>
  <c r="CH547" i="1"/>
  <c r="CG547" i="1"/>
  <c r="CF547" i="1"/>
  <c r="CE547" i="1"/>
  <c r="CD547" i="1"/>
  <c r="CC547" i="1"/>
  <c r="CB547" i="1"/>
  <c r="CA547" i="1"/>
  <c r="BZ547" i="1"/>
  <c r="BY547" i="1"/>
  <c r="BX547" i="1"/>
  <c r="EO546" i="1"/>
  <c r="EN546" i="1"/>
  <c r="EM546" i="1"/>
  <c r="EL546" i="1"/>
  <c r="EK546" i="1"/>
  <c r="EJ546" i="1"/>
  <c r="EI546" i="1"/>
  <c r="EH546" i="1"/>
  <c r="EG546" i="1"/>
  <c r="EF546" i="1"/>
  <c r="EE546" i="1"/>
  <c r="ED546" i="1"/>
  <c r="EC546" i="1"/>
  <c r="EB546" i="1"/>
  <c r="EA546" i="1"/>
  <c r="DZ546" i="1"/>
  <c r="DY546" i="1"/>
  <c r="DX546" i="1"/>
  <c r="DW546" i="1"/>
  <c r="DV546" i="1"/>
  <c r="DU546" i="1"/>
  <c r="DT546" i="1"/>
  <c r="DS546" i="1"/>
  <c r="DR546" i="1"/>
  <c r="DQ546" i="1"/>
  <c r="DP546" i="1"/>
  <c r="DO546" i="1"/>
  <c r="DN546" i="1"/>
  <c r="DM546" i="1"/>
  <c r="DL546" i="1"/>
  <c r="DK546" i="1"/>
  <c r="DJ546" i="1"/>
  <c r="DI546" i="1"/>
  <c r="DH546" i="1"/>
  <c r="DG546" i="1"/>
  <c r="DF546" i="1"/>
  <c r="DE546" i="1"/>
  <c r="DD546" i="1"/>
  <c r="DC546" i="1"/>
  <c r="DB546" i="1"/>
  <c r="DA546" i="1"/>
  <c r="CZ546" i="1"/>
  <c r="CY546" i="1"/>
  <c r="CX546" i="1"/>
  <c r="CW546" i="1"/>
  <c r="CV546" i="1"/>
  <c r="CU546" i="1"/>
  <c r="CT546" i="1"/>
  <c r="CS546" i="1"/>
  <c r="CR546" i="1"/>
  <c r="CQ546" i="1"/>
  <c r="CP546" i="1"/>
  <c r="CO546" i="1"/>
  <c r="CN546" i="1"/>
  <c r="CM546" i="1"/>
  <c r="CL546" i="1"/>
  <c r="CK546" i="1"/>
  <c r="CJ546" i="1"/>
  <c r="CI546" i="1"/>
  <c r="CH546" i="1"/>
  <c r="CG546" i="1"/>
  <c r="CF546" i="1"/>
  <c r="CE546" i="1"/>
  <c r="CD546" i="1"/>
  <c r="CC546" i="1"/>
  <c r="CB546" i="1"/>
  <c r="CA546" i="1"/>
  <c r="BZ546" i="1"/>
  <c r="BY546" i="1"/>
  <c r="BW546" i="1" s="1"/>
  <c r="BX546" i="1"/>
  <c r="EO545" i="1"/>
  <c r="EN545" i="1"/>
  <c r="EM545" i="1"/>
  <c r="EL545" i="1"/>
  <c r="EK545" i="1"/>
  <c r="EJ545" i="1"/>
  <c r="EI545" i="1"/>
  <c r="EH545" i="1"/>
  <c r="EG545" i="1"/>
  <c r="EF545" i="1"/>
  <c r="EE545" i="1"/>
  <c r="ED545" i="1"/>
  <c r="EC545" i="1"/>
  <c r="EB545" i="1"/>
  <c r="EA545" i="1"/>
  <c r="DZ545" i="1"/>
  <c r="DY545" i="1"/>
  <c r="DX545" i="1"/>
  <c r="DW545" i="1"/>
  <c r="DV545" i="1"/>
  <c r="DU545" i="1"/>
  <c r="DT545" i="1"/>
  <c r="DS545" i="1"/>
  <c r="DR545" i="1"/>
  <c r="DQ545" i="1"/>
  <c r="DP545" i="1"/>
  <c r="DO545" i="1"/>
  <c r="DN545" i="1"/>
  <c r="DM545" i="1"/>
  <c r="DL545" i="1"/>
  <c r="DK545" i="1"/>
  <c r="DJ545" i="1"/>
  <c r="DI545" i="1"/>
  <c r="DH545" i="1"/>
  <c r="DG545" i="1"/>
  <c r="DF545" i="1"/>
  <c r="DE545" i="1"/>
  <c r="DD545" i="1"/>
  <c r="DC545" i="1"/>
  <c r="DB545" i="1"/>
  <c r="DA545" i="1"/>
  <c r="CZ545" i="1"/>
  <c r="CY545" i="1"/>
  <c r="CX545" i="1"/>
  <c r="CW545" i="1"/>
  <c r="CV545" i="1"/>
  <c r="CU545" i="1"/>
  <c r="CT545" i="1"/>
  <c r="CS545" i="1"/>
  <c r="CR545" i="1"/>
  <c r="CQ545" i="1"/>
  <c r="CP545" i="1"/>
  <c r="CO545" i="1"/>
  <c r="CN545" i="1"/>
  <c r="CM545" i="1"/>
  <c r="CL545" i="1"/>
  <c r="CK545" i="1"/>
  <c r="CJ545" i="1"/>
  <c r="CI545" i="1"/>
  <c r="CH545" i="1"/>
  <c r="CG545" i="1"/>
  <c r="CF545" i="1"/>
  <c r="CE545" i="1"/>
  <c r="CD545" i="1"/>
  <c r="CC545" i="1"/>
  <c r="CB545" i="1"/>
  <c r="CA545" i="1"/>
  <c r="BZ545" i="1"/>
  <c r="BY545" i="1"/>
  <c r="BX545" i="1"/>
  <c r="BW545" i="1" s="1"/>
  <c r="EO544" i="1"/>
  <c r="EN544" i="1"/>
  <c r="EM544" i="1"/>
  <c r="EL544" i="1"/>
  <c r="EK544" i="1"/>
  <c r="EJ544" i="1"/>
  <c r="EI544" i="1"/>
  <c r="EH544" i="1"/>
  <c r="EG544" i="1"/>
  <c r="EF544" i="1"/>
  <c r="EE544" i="1"/>
  <c r="ED544" i="1"/>
  <c r="EC544" i="1"/>
  <c r="EB544" i="1"/>
  <c r="EA544" i="1"/>
  <c r="DZ544" i="1"/>
  <c r="DY544" i="1"/>
  <c r="DX544" i="1"/>
  <c r="DW544" i="1"/>
  <c r="DV544" i="1"/>
  <c r="DU544" i="1"/>
  <c r="DT544" i="1"/>
  <c r="DS544" i="1"/>
  <c r="DR544" i="1"/>
  <c r="DQ544" i="1"/>
  <c r="DP544" i="1"/>
  <c r="DO544" i="1"/>
  <c r="DN544" i="1"/>
  <c r="DM544" i="1"/>
  <c r="DL544" i="1"/>
  <c r="DK544" i="1"/>
  <c r="DJ544" i="1"/>
  <c r="DI544" i="1"/>
  <c r="DH544" i="1"/>
  <c r="DG544" i="1"/>
  <c r="DF544" i="1"/>
  <c r="DE544" i="1"/>
  <c r="DD544" i="1"/>
  <c r="DC544" i="1"/>
  <c r="DB544" i="1"/>
  <c r="DA544" i="1"/>
  <c r="CZ544" i="1"/>
  <c r="CY544" i="1"/>
  <c r="CX544" i="1"/>
  <c r="CW544" i="1"/>
  <c r="CV544" i="1"/>
  <c r="CU544" i="1"/>
  <c r="CT544" i="1"/>
  <c r="CS544" i="1"/>
  <c r="CR544" i="1"/>
  <c r="CQ544" i="1"/>
  <c r="CP544" i="1"/>
  <c r="CO544" i="1"/>
  <c r="CN544" i="1"/>
  <c r="CM544" i="1"/>
  <c r="CL544" i="1"/>
  <c r="CK544" i="1"/>
  <c r="CJ544" i="1"/>
  <c r="CI544" i="1"/>
  <c r="CH544" i="1"/>
  <c r="CG544" i="1"/>
  <c r="CF544" i="1"/>
  <c r="CE544" i="1"/>
  <c r="CD544" i="1"/>
  <c r="CC544" i="1"/>
  <c r="CB544" i="1"/>
  <c r="CA544" i="1"/>
  <c r="BZ544" i="1"/>
  <c r="BY544" i="1"/>
  <c r="BX544" i="1"/>
  <c r="BW544" i="1"/>
  <c r="EO543" i="1"/>
  <c r="EN543" i="1"/>
  <c r="EM543" i="1"/>
  <c r="EL543" i="1"/>
  <c r="EK543" i="1"/>
  <c r="EJ543" i="1"/>
  <c r="EI543" i="1"/>
  <c r="EH543" i="1"/>
  <c r="EG543" i="1"/>
  <c r="EF543" i="1"/>
  <c r="EE543" i="1"/>
  <c r="ED543" i="1"/>
  <c r="EC543" i="1"/>
  <c r="EB543" i="1"/>
  <c r="EA543" i="1"/>
  <c r="DZ543" i="1"/>
  <c r="DY543" i="1"/>
  <c r="DX543" i="1"/>
  <c r="DW543" i="1"/>
  <c r="DV543" i="1"/>
  <c r="DU543" i="1"/>
  <c r="DT543" i="1"/>
  <c r="DS543" i="1"/>
  <c r="DR543" i="1"/>
  <c r="DQ543" i="1"/>
  <c r="DP543" i="1"/>
  <c r="DO543" i="1"/>
  <c r="DN543" i="1"/>
  <c r="DM543" i="1"/>
  <c r="DL543" i="1"/>
  <c r="DK543" i="1"/>
  <c r="DJ543" i="1"/>
  <c r="DI543" i="1"/>
  <c r="DH543" i="1"/>
  <c r="DG543" i="1"/>
  <c r="DF543" i="1"/>
  <c r="DE543" i="1"/>
  <c r="DD543" i="1"/>
  <c r="DC543" i="1"/>
  <c r="DB543" i="1"/>
  <c r="DA543" i="1"/>
  <c r="CZ543" i="1"/>
  <c r="CY543" i="1"/>
  <c r="CX543" i="1"/>
  <c r="CW543" i="1"/>
  <c r="CV543" i="1"/>
  <c r="CU543" i="1"/>
  <c r="CT543" i="1"/>
  <c r="CS543" i="1"/>
  <c r="CR543" i="1"/>
  <c r="CQ543" i="1"/>
  <c r="CP543" i="1"/>
  <c r="CO543" i="1"/>
  <c r="CN543" i="1"/>
  <c r="CM543" i="1"/>
  <c r="CL543" i="1"/>
  <c r="CK543" i="1"/>
  <c r="CJ543" i="1"/>
  <c r="CI543" i="1"/>
  <c r="CH543" i="1"/>
  <c r="CG543" i="1"/>
  <c r="CF543" i="1"/>
  <c r="CE543" i="1"/>
  <c r="CD543" i="1"/>
  <c r="CC543" i="1"/>
  <c r="CB543" i="1"/>
  <c r="CA543" i="1"/>
  <c r="BZ543" i="1"/>
  <c r="BY543" i="1"/>
  <c r="BX543" i="1"/>
  <c r="EO542" i="1"/>
  <c r="EN542" i="1"/>
  <c r="EM542" i="1"/>
  <c r="EL542" i="1"/>
  <c r="EK542" i="1"/>
  <c r="EJ542" i="1"/>
  <c r="EI542" i="1"/>
  <c r="EH542" i="1"/>
  <c r="EG542" i="1"/>
  <c r="EF542" i="1"/>
  <c r="EE542" i="1"/>
  <c r="ED542" i="1"/>
  <c r="EC542" i="1"/>
  <c r="EB542" i="1"/>
  <c r="EA542" i="1"/>
  <c r="DZ542" i="1"/>
  <c r="DY542" i="1"/>
  <c r="DX542" i="1"/>
  <c r="DW542" i="1"/>
  <c r="DV542" i="1"/>
  <c r="DU542" i="1"/>
  <c r="DT542" i="1"/>
  <c r="DS542" i="1"/>
  <c r="DR542" i="1"/>
  <c r="DQ542" i="1"/>
  <c r="DP542" i="1"/>
  <c r="DO542" i="1"/>
  <c r="DN542" i="1"/>
  <c r="DM542" i="1"/>
  <c r="DL542" i="1"/>
  <c r="DK542" i="1"/>
  <c r="DJ542" i="1"/>
  <c r="DI542" i="1"/>
  <c r="DH542" i="1"/>
  <c r="DG542" i="1"/>
  <c r="DF542" i="1"/>
  <c r="DE542" i="1"/>
  <c r="DD542" i="1"/>
  <c r="DC542" i="1"/>
  <c r="DB542" i="1"/>
  <c r="DA542" i="1"/>
  <c r="CZ542" i="1"/>
  <c r="CY542" i="1"/>
  <c r="CX542" i="1"/>
  <c r="CW542" i="1"/>
  <c r="CV542" i="1"/>
  <c r="CU542" i="1"/>
  <c r="CT542" i="1"/>
  <c r="CS542" i="1"/>
  <c r="CR542" i="1"/>
  <c r="CQ542" i="1"/>
  <c r="CP542" i="1"/>
  <c r="CO542" i="1"/>
  <c r="CN542" i="1"/>
  <c r="CM542" i="1"/>
  <c r="CL542" i="1"/>
  <c r="CK542" i="1"/>
  <c r="CJ542" i="1"/>
  <c r="CI542" i="1"/>
  <c r="CH542" i="1"/>
  <c r="CG542" i="1"/>
  <c r="CF542" i="1"/>
  <c r="CE542" i="1"/>
  <c r="CD542" i="1"/>
  <c r="CC542" i="1"/>
  <c r="CB542" i="1"/>
  <c r="CA542" i="1"/>
  <c r="BZ542" i="1"/>
  <c r="BY542" i="1"/>
  <c r="BX542" i="1"/>
  <c r="BW542" i="1" s="1"/>
  <c r="EO541" i="1"/>
  <c r="EN541" i="1"/>
  <c r="EM541" i="1"/>
  <c r="EL541" i="1"/>
  <c r="EK541" i="1"/>
  <c r="EJ541" i="1"/>
  <c r="EI541" i="1"/>
  <c r="EH541" i="1"/>
  <c r="EG541" i="1"/>
  <c r="EF541" i="1"/>
  <c r="EE541" i="1"/>
  <c r="ED541" i="1"/>
  <c r="EC541" i="1"/>
  <c r="EB541" i="1"/>
  <c r="EA541" i="1"/>
  <c r="DZ541" i="1"/>
  <c r="DY541" i="1"/>
  <c r="DX541" i="1"/>
  <c r="DW541" i="1"/>
  <c r="DV541" i="1"/>
  <c r="DU541" i="1"/>
  <c r="DT541" i="1"/>
  <c r="DS541" i="1"/>
  <c r="DR541" i="1"/>
  <c r="DQ541" i="1"/>
  <c r="DP541" i="1"/>
  <c r="DO541" i="1"/>
  <c r="DN541" i="1"/>
  <c r="DM541" i="1"/>
  <c r="DL541" i="1"/>
  <c r="DK541" i="1"/>
  <c r="DJ541" i="1"/>
  <c r="DI541" i="1"/>
  <c r="DH541" i="1"/>
  <c r="DG541" i="1"/>
  <c r="DF541" i="1"/>
  <c r="DE541" i="1"/>
  <c r="DD541" i="1"/>
  <c r="DC541" i="1"/>
  <c r="DB541" i="1"/>
  <c r="DA541" i="1"/>
  <c r="CZ541" i="1"/>
  <c r="CY541" i="1"/>
  <c r="CX541" i="1"/>
  <c r="CW541" i="1"/>
  <c r="CV541" i="1"/>
  <c r="CU541" i="1"/>
  <c r="CT541" i="1"/>
  <c r="CS541" i="1"/>
  <c r="CR541" i="1"/>
  <c r="CQ541" i="1"/>
  <c r="CP541" i="1"/>
  <c r="CO541" i="1"/>
  <c r="CN541" i="1"/>
  <c r="CM541" i="1"/>
  <c r="CL541" i="1"/>
  <c r="CK541" i="1"/>
  <c r="CJ541" i="1"/>
  <c r="CI541" i="1"/>
  <c r="CH541" i="1"/>
  <c r="CG541" i="1"/>
  <c r="CF541" i="1"/>
  <c r="CE541" i="1"/>
  <c r="CD541" i="1"/>
  <c r="CC541" i="1"/>
  <c r="CB541" i="1"/>
  <c r="CA541" i="1"/>
  <c r="BZ541" i="1"/>
  <c r="BY541" i="1"/>
  <c r="BW541" i="1" s="1"/>
  <c r="BX541" i="1"/>
  <c r="EO540" i="1"/>
  <c r="EN540" i="1"/>
  <c r="EM540" i="1"/>
  <c r="EL540" i="1"/>
  <c r="EK540" i="1"/>
  <c r="EJ540" i="1"/>
  <c r="EI540" i="1"/>
  <c r="EH540" i="1"/>
  <c r="EG540" i="1"/>
  <c r="EF540" i="1"/>
  <c r="EE540" i="1"/>
  <c r="ED540" i="1"/>
  <c r="EC540" i="1"/>
  <c r="EB540" i="1"/>
  <c r="EA540" i="1"/>
  <c r="DZ540" i="1"/>
  <c r="DY540" i="1"/>
  <c r="DX540" i="1"/>
  <c r="DW540" i="1"/>
  <c r="DV540" i="1"/>
  <c r="DU540" i="1"/>
  <c r="DT540" i="1"/>
  <c r="DS540" i="1"/>
  <c r="DR540" i="1"/>
  <c r="DQ540" i="1"/>
  <c r="DP540" i="1"/>
  <c r="DO540" i="1"/>
  <c r="DN540" i="1"/>
  <c r="DM540" i="1"/>
  <c r="DL540" i="1"/>
  <c r="DK540" i="1"/>
  <c r="DJ540" i="1"/>
  <c r="DI540" i="1"/>
  <c r="DH540" i="1"/>
  <c r="DG540" i="1"/>
  <c r="DF540" i="1"/>
  <c r="DE540" i="1"/>
  <c r="DD540" i="1"/>
  <c r="DC540" i="1"/>
  <c r="DB540" i="1"/>
  <c r="DA540" i="1"/>
  <c r="CZ540" i="1"/>
  <c r="CY540" i="1"/>
  <c r="CX540" i="1"/>
  <c r="CW540" i="1"/>
  <c r="CV540" i="1"/>
  <c r="CU540" i="1"/>
  <c r="CT540" i="1"/>
  <c r="CS540" i="1"/>
  <c r="CR540" i="1"/>
  <c r="CQ540" i="1"/>
  <c r="CP540" i="1"/>
  <c r="CO540" i="1"/>
  <c r="CN540" i="1"/>
  <c r="CM540" i="1"/>
  <c r="CL540" i="1"/>
  <c r="CK540" i="1"/>
  <c r="CJ540" i="1"/>
  <c r="CI540" i="1"/>
  <c r="CH540" i="1"/>
  <c r="CG540" i="1"/>
  <c r="CF540" i="1"/>
  <c r="CE540" i="1"/>
  <c r="CD540" i="1"/>
  <c r="CC540" i="1"/>
  <c r="CB540" i="1"/>
  <c r="CA540" i="1"/>
  <c r="BZ540" i="1"/>
  <c r="BY540" i="1"/>
  <c r="BX540" i="1"/>
  <c r="EO539" i="1"/>
  <c r="EN539" i="1"/>
  <c r="EM539" i="1"/>
  <c r="EL539" i="1"/>
  <c r="EK539" i="1"/>
  <c r="EJ539" i="1"/>
  <c r="EI539" i="1"/>
  <c r="EH539" i="1"/>
  <c r="EG539" i="1"/>
  <c r="EF539" i="1"/>
  <c r="EE539" i="1"/>
  <c r="ED539" i="1"/>
  <c r="EC539" i="1"/>
  <c r="EB539" i="1"/>
  <c r="EA539" i="1"/>
  <c r="DZ539" i="1"/>
  <c r="DY539" i="1"/>
  <c r="DX539" i="1"/>
  <c r="DW539" i="1"/>
  <c r="DV539" i="1"/>
  <c r="DU539" i="1"/>
  <c r="DT539" i="1"/>
  <c r="DS539" i="1"/>
  <c r="DR539" i="1"/>
  <c r="DQ539" i="1"/>
  <c r="DP539" i="1"/>
  <c r="DO539" i="1"/>
  <c r="DN539" i="1"/>
  <c r="DM539" i="1"/>
  <c r="DL539" i="1"/>
  <c r="DK539" i="1"/>
  <c r="DJ539" i="1"/>
  <c r="DI539" i="1"/>
  <c r="DH539" i="1"/>
  <c r="DG539" i="1"/>
  <c r="DF539" i="1"/>
  <c r="DE539" i="1"/>
  <c r="DD539" i="1"/>
  <c r="DC539" i="1"/>
  <c r="DB539" i="1"/>
  <c r="DA539" i="1"/>
  <c r="CZ539" i="1"/>
  <c r="CY539" i="1"/>
  <c r="CX539" i="1"/>
  <c r="CW539" i="1"/>
  <c r="CV539" i="1"/>
  <c r="CU539" i="1"/>
  <c r="CT539" i="1"/>
  <c r="CS539" i="1"/>
  <c r="CR539" i="1"/>
  <c r="CQ539" i="1"/>
  <c r="CP539" i="1"/>
  <c r="CO539" i="1"/>
  <c r="CN539" i="1"/>
  <c r="CM539" i="1"/>
  <c r="CL539" i="1"/>
  <c r="CK539" i="1"/>
  <c r="CJ539" i="1"/>
  <c r="CI539" i="1"/>
  <c r="CH539" i="1"/>
  <c r="CG539" i="1"/>
  <c r="CF539" i="1"/>
  <c r="CE539" i="1"/>
  <c r="CD539" i="1"/>
  <c r="CC539" i="1"/>
  <c r="CB539" i="1"/>
  <c r="CA539" i="1"/>
  <c r="BZ539" i="1"/>
  <c r="BY539" i="1"/>
  <c r="BX539" i="1"/>
  <c r="BW539" i="1" s="1"/>
  <c r="DW538" i="1"/>
  <c r="DV538" i="1"/>
  <c r="DU538" i="1"/>
  <c r="DT538" i="1"/>
  <c r="DS538" i="1"/>
  <c r="DR538" i="1"/>
  <c r="DQ538" i="1"/>
  <c r="DP538" i="1"/>
  <c r="DO538" i="1"/>
  <c r="DN538" i="1"/>
  <c r="DM538" i="1"/>
  <c r="DL538" i="1"/>
  <c r="DK538" i="1"/>
  <c r="DJ538" i="1"/>
  <c r="DI538" i="1"/>
  <c r="DH538" i="1"/>
  <c r="DG538" i="1"/>
  <c r="DF538" i="1"/>
  <c r="DE538" i="1"/>
  <c r="DD538" i="1"/>
  <c r="DC538" i="1"/>
  <c r="DB538" i="1"/>
  <c r="DA538" i="1"/>
  <c r="CZ538" i="1"/>
  <c r="CY538" i="1"/>
  <c r="CX538" i="1"/>
  <c r="CW538" i="1"/>
  <c r="CU538" i="1"/>
  <c r="CT538" i="1"/>
  <c r="CS538" i="1"/>
  <c r="CR538" i="1"/>
  <c r="CQ538" i="1"/>
  <c r="CP538" i="1"/>
  <c r="CO538" i="1"/>
  <c r="CN538" i="1"/>
  <c r="CM538" i="1"/>
  <c r="CL538" i="1"/>
  <c r="CK538" i="1"/>
  <c r="CJ538" i="1"/>
  <c r="CI538" i="1"/>
  <c r="CH538" i="1"/>
  <c r="CG538" i="1"/>
  <c r="CF538" i="1"/>
  <c r="CE538" i="1"/>
  <c r="CD538" i="1"/>
  <c r="CC538" i="1"/>
  <c r="CB538" i="1"/>
  <c r="CA538" i="1"/>
  <c r="BZ538" i="1"/>
  <c r="BY538" i="1"/>
  <c r="BX538" i="1"/>
  <c r="DW537" i="1"/>
  <c r="DV537" i="1"/>
  <c r="DU537" i="1"/>
  <c r="DT537" i="1"/>
  <c r="DS537" i="1"/>
  <c r="DR537" i="1"/>
  <c r="DQ537" i="1"/>
  <c r="DP537" i="1"/>
  <c r="DO537" i="1"/>
  <c r="DN537" i="1"/>
  <c r="DM537" i="1"/>
  <c r="DL537" i="1"/>
  <c r="DK537" i="1"/>
  <c r="DJ537" i="1"/>
  <c r="DI537" i="1"/>
  <c r="DH537" i="1"/>
  <c r="DG537" i="1"/>
  <c r="DF537" i="1"/>
  <c r="DE537" i="1"/>
  <c r="DD537" i="1"/>
  <c r="DC537" i="1"/>
  <c r="DB537" i="1"/>
  <c r="DA537" i="1"/>
  <c r="CZ537" i="1"/>
  <c r="CY537" i="1"/>
  <c r="CX537" i="1"/>
  <c r="CW537" i="1"/>
  <c r="CV537" i="1"/>
  <c r="CU537" i="1"/>
  <c r="CT537" i="1"/>
  <c r="CS537" i="1"/>
  <c r="CR537" i="1"/>
  <c r="CQ537" i="1"/>
  <c r="CP537" i="1"/>
  <c r="CO537" i="1"/>
  <c r="CN537" i="1"/>
  <c r="CM537" i="1"/>
  <c r="CL537" i="1"/>
  <c r="CK537" i="1"/>
  <c r="CJ537" i="1"/>
  <c r="CI537" i="1"/>
  <c r="CH537" i="1"/>
  <c r="CG537" i="1"/>
  <c r="CF537" i="1"/>
  <c r="CE537" i="1"/>
  <c r="CD537" i="1"/>
  <c r="CC537" i="1"/>
  <c r="CB537" i="1"/>
  <c r="BZ537" i="1"/>
  <c r="BY537" i="1"/>
  <c r="BX537" i="1"/>
  <c r="DW536" i="1"/>
  <c r="DV536" i="1"/>
  <c r="DU536" i="1"/>
  <c r="DT536" i="1"/>
  <c r="DS536" i="1"/>
  <c r="DR536" i="1"/>
  <c r="DQ536" i="1"/>
  <c r="DP536" i="1"/>
  <c r="DO536" i="1"/>
  <c r="DN536" i="1"/>
  <c r="DM536" i="1"/>
  <c r="DL536" i="1"/>
  <c r="DK536" i="1"/>
  <c r="DJ536" i="1"/>
  <c r="DI536" i="1"/>
  <c r="DH536" i="1"/>
  <c r="DG536" i="1"/>
  <c r="DF536" i="1"/>
  <c r="DE536" i="1"/>
  <c r="DD536" i="1"/>
  <c r="DC536" i="1"/>
  <c r="DB536" i="1"/>
  <c r="DA536" i="1"/>
  <c r="CZ536" i="1"/>
  <c r="CY536" i="1"/>
  <c r="CX536" i="1"/>
  <c r="CW536" i="1"/>
  <c r="CV536" i="1"/>
  <c r="CU536" i="1"/>
  <c r="CT536" i="1"/>
  <c r="CS536" i="1"/>
  <c r="CR536" i="1"/>
  <c r="CQ536" i="1"/>
  <c r="CP536" i="1"/>
  <c r="CO536" i="1"/>
  <c r="CN536" i="1"/>
  <c r="CL536" i="1"/>
  <c r="CK536" i="1"/>
  <c r="CJ536" i="1"/>
  <c r="CI536" i="1"/>
  <c r="CH536" i="1"/>
  <c r="CG536" i="1"/>
  <c r="CF536" i="1"/>
  <c r="CE536" i="1"/>
  <c r="CD536" i="1"/>
  <c r="CC536" i="1"/>
  <c r="CB536" i="1"/>
  <c r="CA536" i="1"/>
  <c r="BZ536" i="1"/>
  <c r="BY536" i="1"/>
  <c r="BX536" i="1"/>
  <c r="DW535" i="1"/>
  <c r="DV535" i="1"/>
  <c r="DU535" i="1"/>
  <c r="DT535" i="1"/>
  <c r="DS535" i="1"/>
  <c r="DR535" i="1"/>
  <c r="DQ535" i="1"/>
  <c r="DP535" i="1"/>
  <c r="DO535" i="1"/>
  <c r="DN535" i="1"/>
  <c r="DM535" i="1"/>
  <c r="DL535" i="1"/>
  <c r="DK535" i="1"/>
  <c r="DJ535" i="1"/>
  <c r="DI535" i="1"/>
  <c r="DH535" i="1"/>
  <c r="DG535" i="1"/>
  <c r="DF535" i="1"/>
  <c r="DE535" i="1"/>
  <c r="DD535" i="1"/>
  <c r="DC535" i="1"/>
  <c r="DB535" i="1"/>
  <c r="DA535" i="1"/>
  <c r="CZ535" i="1"/>
  <c r="CY535" i="1"/>
  <c r="CX535" i="1"/>
  <c r="CW535" i="1"/>
  <c r="CV535" i="1"/>
  <c r="CU535" i="1"/>
  <c r="CT535" i="1"/>
  <c r="CS535" i="1"/>
  <c r="CR535" i="1"/>
  <c r="CQ535" i="1"/>
  <c r="CP535" i="1"/>
  <c r="CO535" i="1"/>
  <c r="CN535" i="1"/>
  <c r="CL535" i="1"/>
  <c r="CK535" i="1"/>
  <c r="CJ535" i="1"/>
  <c r="CI535" i="1"/>
  <c r="CH535" i="1"/>
  <c r="CG535" i="1"/>
  <c r="CF535" i="1"/>
  <c r="CE535" i="1"/>
  <c r="CD535" i="1"/>
  <c r="CC535" i="1"/>
  <c r="CB535" i="1"/>
  <c r="CA535" i="1"/>
  <c r="BZ535" i="1"/>
  <c r="BY535" i="1"/>
  <c r="BX535" i="1"/>
  <c r="DW534" i="1"/>
  <c r="DV534" i="1"/>
  <c r="DU534" i="1"/>
  <c r="DT534" i="1"/>
  <c r="DS534" i="1"/>
  <c r="DR534" i="1"/>
  <c r="DQ534" i="1"/>
  <c r="DP534" i="1"/>
  <c r="DO534" i="1"/>
  <c r="DN534" i="1"/>
  <c r="DM534" i="1"/>
  <c r="DL534" i="1"/>
  <c r="DK534" i="1"/>
  <c r="DJ534" i="1"/>
  <c r="DI534" i="1"/>
  <c r="DH534" i="1"/>
  <c r="DG534" i="1"/>
  <c r="DF534" i="1"/>
  <c r="DE534" i="1"/>
  <c r="DD534" i="1"/>
  <c r="DC534" i="1"/>
  <c r="DB534" i="1"/>
  <c r="DA534" i="1"/>
  <c r="CZ534" i="1"/>
  <c r="CY534" i="1"/>
  <c r="CX534" i="1"/>
  <c r="CW534" i="1"/>
  <c r="CV534" i="1"/>
  <c r="CU534" i="1"/>
  <c r="CT534" i="1"/>
  <c r="CS534" i="1"/>
  <c r="CR534" i="1"/>
  <c r="CQ534" i="1"/>
  <c r="CP534" i="1"/>
  <c r="CO534" i="1"/>
  <c r="CN534" i="1"/>
  <c r="CM534" i="1"/>
  <c r="CL534" i="1"/>
  <c r="CJ534" i="1"/>
  <c r="CI534" i="1"/>
  <c r="CH534" i="1"/>
  <c r="CG534" i="1"/>
  <c r="CF534" i="1"/>
  <c r="CE534" i="1"/>
  <c r="CD534" i="1"/>
  <c r="CC534" i="1"/>
  <c r="CB534" i="1"/>
  <c r="CA534" i="1"/>
  <c r="BZ534" i="1"/>
  <c r="BY534" i="1"/>
  <c r="BX534" i="1"/>
  <c r="DW533" i="1"/>
  <c r="DU533" i="1"/>
  <c r="DT533" i="1"/>
  <c r="DS533" i="1"/>
  <c r="DR533" i="1"/>
  <c r="DQ533" i="1"/>
  <c r="DP533" i="1"/>
  <c r="DO533" i="1"/>
  <c r="DN533" i="1"/>
  <c r="DM533" i="1"/>
  <c r="DL533" i="1"/>
  <c r="DK533" i="1"/>
  <c r="DJ533" i="1"/>
  <c r="DI533" i="1"/>
  <c r="DH533" i="1"/>
  <c r="DG533" i="1"/>
  <c r="DF533" i="1"/>
  <c r="DE533" i="1"/>
  <c r="DD533" i="1"/>
  <c r="DC533" i="1"/>
  <c r="DB533" i="1"/>
  <c r="DA533" i="1"/>
  <c r="CZ533" i="1"/>
  <c r="CY533" i="1"/>
  <c r="CX533" i="1"/>
  <c r="CW533" i="1"/>
  <c r="CV533" i="1"/>
  <c r="CU533" i="1"/>
  <c r="CT533" i="1"/>
  <c r="CS533" i="1"/>
  <c r="CR533" i="1"/>
  <c r="CQ533" i="1"/>
  <c r="CP533" i="1"/>
  <c r="CO533" i="1"/>
  <c r="CN533" i="1"/>
  <c r="CM533" i="1"/>
  <c r="CL533" i="1"/>
  <c r="CK533" i="1"/>
  <c r="CJ533" i="1"/>
  <c r="CI533" i="1"/>
  <c r="CH533" i="1"/>
  <c r="CG533" i="1"/>
  <c r="CF533" i="1"/>
  <c r="CE533" i="1"/>
  <c r="CD533" i="1"/>
  <c r="CC533" i="1"/>
  <c r="CB533" i="1"/>
  <c r="CA533" i="1"/>
  <c r="BZ533" i="1"/>
  <c r="BY533" i="1"/>
  <c r="BX533" i="1"/>
  <c r="DW532" i="1"/>
  <c r="DV532" i="1"/>
  <c r="DU532" i="1"/>
  <c r="DT532" i="1"/>
  <c r="DS532" i="1"/>
  <c r="DR532" i="1"/>
  <c r="DQ532" i="1"/>
  <c r="DP532" i="1"/>
  <c r="DO532" i="1"/>
  <c r="DN532" i="1"/>
  <c r="DM532" i="1"/>
  <c r="DL532" i="1"/>
  <c r="DK532" i="1"/>
  <c r="DJ532" i="1"/>
  <c r="DI532" i="1"/>
  <c r="DH532" i="1"/>
  <c r="DG532" i="1"/>
  <c r="DF532" i="1"/>
  <c r="DE532" i="1"/>
  <c r="DD532" i="1"/>
  <c r="DC532" i="1"/>
  <c r="DB532" i="1"/>
  <c r="DA532" i="1"/>
  <c r="CZ532" i="1"/>
  <c r="CY532" i="1"/>
  <c r="CX532" i="1"/>
  <c r="CW532" i="1"/>
  <c r="CV532" i="1"/>
  <c r="CU532" i="1"/>
  <c r="CT532" i="1"/>
  <c r="CS532" i="1"/>
  <c r="CR532" i="1"/>
  <c r="CQ532" i="1"/>
  <c r="CP532" i="1"/>
  <c r="CN532" i="1"/>
  <c r="CM532" i="1"/>
  <c r="CL532" i="1"/>
  <c r="CK532" i="1"/>
  <c r="CJ532" i="1"/>
  <c r="CI532" i="1"/>
  <c r="CH532" i="1"/>
  <c r="CG532" i="1"/>
  <c r="CF532" i="1"/>
  <c r="CE532" i="1"/>
  <c r="CD532" i="1"/>
  <c r="CC532" i="1"/>
  <c r="CB532" i="1"/>
  <c r="CA532" i="1"/>
  <c r="BZ532" i="1"/>
  <c r="BY532" i="1"/>
  <c r="BX532" i="1"/>
  <c r="DW531" i="1"/>
  <c r="DV531" i="1"/>
  <c r="DU531" i="1"/>
  <c r="DT531" i="1"/>
  <c r="DS531" i="1"/>
  <c r="DR531" i="1"/>
  <c r="DQ531" i="1"/>
  <c r="DP531" i="1"/>
  <c r="DO531" i="1"/>
  <c r="DN531" i="1"/>
  <c r="DM531" i="1"/>
  <c r="DL531" i="1"/>
  <c r="DK531" i="1"/>
  <c r="DJ531" i="1"/>
  <c r="DI531" i="1"/>
  <c r="DH531" i="1"/>
  <c r="DG531" i="1"/>
  <c r="DF531" i="1"/>
  <c r="DE531" i="1"/>
  <c r="DD531" i="1"/>
  <c r="DC531" i="1"/>
  <c r="DB531" i="1"/>
  <c r="DA531" i="1"/>
  <c r="CZ531" i="1"/>
  <c r="CY531" i="1"/>
  <c r="CX531" i="1"/>
  <c r="CW531" i="1"/>
  <c r="CV531" i="1"/>
  <c r="CU531" i="1"/>
  <c r="CT531" i="1"/>
  <c r="CS531" i="1"/>
  <c r="CR531" i="1"/>
  <c r="CP531" i="1"/>
  <c r="CO531" i="1"/>
  <c r="CN531" i="1"/>
  <c r="CM531" i="1"/>
  <c r="CL531" i="1"/>
  <c r="CK531" i="1"/>
  <c r="CJ531" i="1"/>
  <c r="CI531" i="1"/>
  <c r="CH531" i="1"/>
  <c r="CG531" i="1"/>
  <c r="CF531" i="1"/>
  <c r="CE531" i="1"/>
  <c r="CD531" i="1"/>
  <c r="CC531" i="1"/>
  <c r="CB531" i="1"/>
  <c r="CA531" i="1"/>
  <c r="BZ531" i="1"/>
  <c r="BY531" i="1"/>
  <c r="BX531" i="1"/>
  <c r="DW530" i="1"/>
  <c r="DV530" i="1"/>
  <c r="DU530" i="1"/>
  <c r="DT530" i="1"/>
  <c r="DS530" i="1"/>
  <c r="DR530" i="1"/>
  <c r="DQ530" i="1"/>
  <c r="DP530" i="1"/>
  <c r="DO530" i="1"/>
  <c r="DN530" i="1"/>
  <c r="DM530" i="1"/>
  <c r="DL530" i="1"/>
  <c r="DK530" i="1"/>
  <c r="DJ530" i="1"/>
  <c r="DI530" i="1"/>
  <c r="DH530" i="1"/>
  <c r="DG530" i="1"/>
  <c r="DF530" i="1"/>
  <c r="DE530" i="1"/>
  <c r="DD530" i="1"/>
  <c r="DC530" i="1"/>
  <c r="DB530" i="1"/>
  <c r="DA530" i="1"/>
  <c r="CZ530" i="1"/>
  <c r="CY530" i="1"/>
  <c r="CX530" i="1"/>
  <c r="CW530" i="1"/>
  <c r="CV530" i="1"/>
  <c r="CU530" i="1"/>
  <c r="CT530" i="1"/>
  <c r="CS530" i="1"/>
  <c r="CR530" i="1"/>
  <c r="CP530" i="1"/>
  <c r="CO530" i="1"/>
  <c r="CN530" i="1"/>
  <c r="CM530" i="1"/>
  <c r="CL530" i="1"/>
  <c r="CK530" i="1"/>
  <c r="CJ530" i="1"/>
  <c r="CI530" i="1"/>
  <c r="CH530" i="1"/>
  <c r="CG530" i="1"/>
  <c r="CF530" i="1"/>
  <c r="CE530" i="1"/>
  <c r="CD530" i="1"/>
  <c r="CC530" i="1"/>
  <c r="CB530" i="1"/>
  <c r="CA530" i="1"/>
  <c r="BZ530" i="1"/>
  <c r="BY530" i="1"/>
  <c r="BX530" i="1"/>
  <c r="DW529" i="1"/>
  <c r="DV529" i="1"/>
  <c r="DU529" i="1"/>
  <c r="DT529" i="1"/>
  <c r="DS529" i="1"/>
  <c r="DQ529" i="1"/>
  <c r="DP529" i="1"/>
  <c r="DO529" i="1"/>
  <c r="DN529" i="1"/>
  <c r="DM529" i="1"/>
  <c r="DL529" i="1"/>
  <c r="DK529" i="1"/>
  <c r="DJ529" i="1"/>
  <c r="DI529" i="1"/>
  <c r="DH529" i="1"/>
  <c r="DG529" i="1"/>
  <c r="DF529" i="1"/>
  <c r="DE529" i="1"/>
  <c r="DD529" i="1"/>
  <c r="DC529" i="1"/>
  <c r="DB529" i="1"/>
  <c r="DA529" i="1"/>
  <c r="CZ529" i="1"/>
  <c r="CY529" i="1"/>
  <c r="CX529" i="1"/>
  <c r="CW529" i="1"/>
  <c r="CV529" i="1"/>
  <c r="CU529" i="1"/>
  <c r="CT529" i="1"/>
  <c r="CS529" i="1"/>
  <c r="CR529" i="1"/>
  <c r="CQ529" i="1"/>
  <c r="CP529" i="1"/>
  <c r="CO529" i="1"/>
  <c r="CN529" i="1"/>
  <c r="CM529" i="1"/>
  <c r="CL529" i="1"/>
  <c r="CK529" i="1"/>
  <c r="CJ529" i="1"/>
  <c r="CI529" i="1"/>
  <c r="CH529" i="1"/>
  <c r="CG529" i="1"/>
  <c r="CF529" i="1"/>
  <c r="CE529" i="1"/>
  <c r="CD529" i="1"/>
  <c r="CC529" i="1"/>
  <c r="CB529" i="1"/>
  <c r="CA529" i="1"/>
  <c r="BZ529" i="1"/>
  <c r="BY529" i="1"/>
  <c r="BX529" i="1"/>
  <c r="DW528" i="1"/>
  <c r="DV528" i="1"/>
  <c r="DU528" i="1"/>
  <c r="DT528" i="1"/>
  <c r="DS528" i="1"/>
  <c r="DR528" i="1"/>
  <c r="DQ528" i="1"/>
  <c r="DP528" i="1"/>
  <c r="DO528" i="1"/>
  <c r="DN528" i="1"/>
  <c r="DM528" i="1"/>
  <c r="DL528" i="1"/>
  <c r="DK528" i="1"/>
  <c r="DJ528" i="1"/>
  <c r="DI528" i="1"/>
  <c r="DH528" i="1"/>
  <c r="DG528" i="1"/>
  <c r="DF528" i="1"/>
  <c r="DE528" i="1"/>
  <c r="DD528" i="1"/>
  <c r="DC528" i="1"/>
  <c r="DB528" i="1"/>
  <c r="DA528" i="1"/>
  <c r="CZ528" i="1"/>
  <c r="CY528" i="1"/>
  <c r="CX528" i="1"/>
  <c r="CW528" i="1"/>
  <c r="CV528" i="1"/>
  <c r="CU528" i="1"/>
  <c r="CT528" i="1"/>
  <c r="CS528" i="1"/>
  <c r="CR528" i="1"/>
  <c r="CQ528" i="1"/>
  <c r="CO528" i="1"/>
  <c r="CN528" i="1"/>
  <c r="CM528" i="1"/>
  <c r="CL528" i="1"/>
  <c r="CK528" i="1"/>
  <c r="CJ528" i="1"/>
  <c r="CI528" i="1"/>
  <c r="CH528" i="1"/>
  <c r="CG528" i="1"/>
  <c r="CF528" i="1"/>
  <c r="CE528" i="1"/>
  <c r="CD528" i="1"/>
  <c r="CC528" i="1"/>
  <c r="CB528" i="1"/>
  <c r="CA528" i="1"/>
  <c r="BZ528" i="1"/>
  <c r="BY528" i="1"/>
  <c r="BX528" i="1"/>
  <c r="DW527" i="1"/>
  <c r="DV527" i="1"/>
  <c r="DU527" i="1"/>
  <c r="DT527" i="1"/>
  <c r="DS527" i="1"/>
  <c r="DR527" i="1"/>
  <c r="DQ527" i="1"/>
  <c r="DP527" i="1"/>
  <c r="DO527" i="1"/>
  <c r="DN527" i="1"/>
  <c r="DM527" i="1"/>
  <c r="DL527" i="1"/>
  <c r="DK527" i="1"/>
  <c r="DJ527" i="1"/>
  <c r="DI527" i="1"/>
  <c r="DH527" i="1"/>
  <c r="DG527" i="1"/>
  <c r="DF527" i="1"/>
  <c r="DE527" i="1"/>
  <c r="DD527" i="1"/>
  <c r="DC527" i="1"/>
  <c r="DB527" i="1"/>
  <c r="DA527" i="1"/>
  <c r="CZ527" i="1"/>
  <c r="CY527" i="1"/>
  <c r="CX527" i="1"/>
  <c r="CW527" i="1"/>
  <c r="CV527" i="1"/>
  <c r="CU527" i="1"/>
  <c r="CT527" i="1"/>
  <c r="CS527" i="1"/>
  <c r="CR527" i="1"/>
  <c r="CQ527" i="1"/>
  <c r="CO527" i="1"/>
  <c r="CN527" i="1"/>
  <c r="CM527" i="1"/>
  <c r="CL527" i="1"/>
  <c r="CK527" i="1"/>
  <c r="CJ527" i="1"/>
  <c r="CI527" i="1"/>
  <c r="CH527" i="1"/>
  <c r="CG527" i="1"/>
  <c r="CF527" i="1"/>
  <c r="CE527" i="1"/>
  <c r="CD527" i="1"/>
  <c r="CC527" i="1"/>
  <c r="CB527" i="1"/>
  <c r="CA527" i="1"/>
  <c r="BZ527" i="1"/>
  <c r="BY527" i="1"/>
  <c r="BX527" i="1"/>
  <c r="DW526" i="1"/>
  <c r="DV526" i="1"/>
  <c r="DU526" i="1"/>
  <c r="DT526" i="1"/>
  <c r="DS526" i="1"/>
  <c r="DR526" i="1"/>
  <c r="DQ526" i="1"/>
  <c r="DP526" i="1"/>
  <c r="DO526" i="1"/>
  <c r="DN526" i="1"/>
  <c r="DM526" i="1"/>
  <c r="DL526" i="1"/>
  <c r="DK526" i="1"/>
  <c r="DJ526" i="1"/>
  <c r="DI526" i="1"/>
  <c r="DH526" i="1"/>
  <c r="DG526" i="1"/>
  <c r="DF526" i="1"/>
  <c r="DE526" i="1"/>
  <c r="DD526" i="1"/>
  <c r="DC526" i="1"/>
  <c r="DB526" i="1"/>
  <c r="DA526" i="1"/>
  <c r="CZ526" i="1"/>
  <c r="CY526" i="1"/>
  <c r="CX526" i="1"/>
  <c r="CW526" i="1"/>
  <c r="CV526" i="1"/>
  <c r="CU526" i="1"/>
  <c r="CT526" i="1"/>
  <c r="CS526" i="1"/>
  <c r="CR526" i="1"/>
  <c r="CQ526" i="1"/>
  <c r="CP526" i="1"/>
  <c r="CO526" i="1"/>
  <c r="CN526" i="1"/>
  <c r="CM526" i="1"/>
  <c r="CL526" i="1"/>
  <c r="CK526" i="1"/>
  <c r="CJ526" i="1"/>
  <c r="CI526" i="1"/>
  <c r="CH526" i="1"/>
  <c r="CF526" i="1"/>
  <c r="CE526" i="1"/>
  <c r="CD526" i="1"/>
  <c r="CC526" i="1"/>
  <c r="CB526" i="1"/>
  <c r="CA526" i="1"/>
  <c r="BZ526" i="1"/>
  <c r="BY526" i="1"/>
  <c r="BX526" i="1"/>
  <c r="DW525" i="1"/>
  <c r="DV525" i="1"/>
  <c r="DU525" i="1"/>
  <c r="DT525" i="1"/>
  <c r="DS525" i="1"/>
  <c r="DQ525" i="1"/>
  <c r="DP525" i="1"/>
  <c r="DO525" i="1"/>
  <c r="DN525" i="1"/>
  <c r="DM525" i="1"/>
  <c r="DL525" i="1"/>
  <c r="DK525" i="1"/>
  <c r="DJ525" i="1"/>
  <c r="DI525" i="1"/>
  <c r="DH525" i="1"/>
  <c r="DG525" i="1"/>
  <c r="DF525" i="1"/>
  <c r="DE525" i="1"/>
  <c r="DD525" i="1"/>
  <c r="DC525" i="1"/>
  <c r="DB525" i="1"/>
  <c r="DA525" i="1"/>
  <c r="CZ525" i="1"/>
  <c r="CY525" i="1"/>
  <c r="CX525" i="1"/>
  <c r="CW525" i="1"/>
  <c r="CV525" i="1"/>
  <c r="CU525" i="1"/>
  <c r="CT525" i="1"/>
  <c r="CS525" i="1"/>
  <c r="CR525" i="1"/>
  <c r="CQ525" i="1"/>
  <c r="CP525" i="1"/>
  <c r="CO525" i="1"/>
  <c r="CN525" i="1"/>
  <c r="CM525" i="1"/>
  <c r="CL525" i="1"/>
  <c r="CK525" i="1"/>
  <c r="CJ525" i="1"/>
  <c r="CI525" i="1"/>
  <c r="CH525" i="1"/>
  <c r="CG525" i="1"/>
  <c r="CF525" i="1"/>
  <c r="CE525" i="1"/>
  <c r="CD525" i="1"/>
  <c r="CC525" i="1"/>
  <c r="CB525" i="1"/>
  <c r="CA525" i="1"/>
  <c r="BZ525" i="1"/>
  <c r="BY525" i="1"/>
  <c r="BX525" i="1"/>
  <c r="DW524" i="1"/>
  <c r="DV524" i="1"/>
  <c r="DU524" i="1"/>
  <c r="DT524" i="1"/>
  <c r="DS524" i="1"/>
  <c r="DQ524" i="1"/>
  <c r="DP524" i="1"/>
  <c r="DO524" i="1"/>
  <c r="DN524" i="1"/>
  <c r="DM524" i="1"/>
  <c r="DL524" i="1"/>
  <c r="DK524" i="1"/>
  <c r="DJ524" i="1"/>
  <c r="DI524" i="1"/>
  <c r="DH524" i="1"/>
  <c r="DG524" i="1"/>
  <c r="DF524" i="1"/>
  <c r="DE524" i="1"/>
  <c r="DD524" i="1"/>
  <c r="DC524" i="1"/>
  <c r="DB524" i="1"/>
  <c r="DA524" i="1"/>
  <c r="CZ524" i="1"/>
  <c r="CY524" i="1"/>
  <c r="CX524" i="1"/>
  <c r="CW524" i="1"/>
  <c r="CV524" i="1"/>
  <c r="CU524" i="1"/>
  <c r="CT524" i="1"/>
  <c r="CS524" i="1"/>
  <c r="CR524" i="1"/>
  <c r="CQ524" i="1"/>
  <c r="CP524" i="1"/>
  <c r="CO524" i="1"/>
  <c r="CN524" i="1"/>
  <c r="CM524" i="1"/>
  <c r="CL524" i="1"/>
  <c r="CK524" i="1"/>
  <c r="CJ524" i="1"/>
  <c r="CI524" i="1"/>
  <c r="CH524" i="1"/>
  <c r="CG524" i="1"/>
  <c r="CF524" i="1"/>
  <c r="CE524" i="1"/>
  <c r="CD524" i="1"/>
  <c r="CC524" i="1"/>
  <c r="CB524" i="1"/>
  <c r="CA524" i="1"/>
  <c r="BZ524" i="1"/>
  <c r="BY524" i="1"/>
  <c r="BX524" i="1"/>
  <c r="DW523" i="1"/>
  <c r="DV523" i="1"/>
  <c r="DU523" i="1"/>
  <c r="DT523" i="1"/>
  <c r="DS523" i="1"/>
  <c r="DR523" i="1"/>
  <c r="DQ523" i="1"/>
  <c r="DP523" i="1"/>
  <c r="DO523" i="1"/>
  <c r="DN523" i="1"/>
  <c r="DM523" i="1"/>
  <c r="DL523" i="1"/>
  <c r="DK523" i="1"/>
  <c r="DJ523" i="1"/>
  <c r="DI523" i="1"/>
  <c r="DH523" i="1"/>
  <c r="DG523" i="1"/>
  <c r="DF523" i="1"/>
  <c r="DE523" i="1"/>
  <c r="DD523" i="1"/>
  <c r="DC523" i="1"/>
  <c r="DB523" i="1"/>
  <c r="DA523" i="1"/>
  <c r="CZ523" i="1"/>
  <c r="CY523" i="1"/>
  <c r="CX523" i="1"/>
  <c r="CW523" i="1"/>
  <c r="CV523" i="1"/>
  <c r="CU523" i="1"/>
  <c r="CT523" i="1"/>
  <c r="CS523" i="1"/>
  <c r="CR523" i="1"/>
  <c r="CQ523" i="1"/>
  <c r="CP523" i="1"/>
  <c r="CO523" i="1"/>
  <c r="CN523" i="1"/>
  <c r="CM523" i="1"/>
  <c r="CL523" i="1"/>
  <c r="CK523" i="1"/>
  <c r="CJ523" i="1"/>
  <c r="CI523" i="1"/>
  <c r="CH523" i="1"/>
  <c r="CG523" i="1"/>
  <c r="CF523" i="1"/>
  <c r="CE523" i="1"/>
  <c r="CD523" i="1"/>
  <c r="CC523" i="1"/>
  <c r="CB523" i="1"/>
  <c r="CA523" i="1"/>
  <c r="BZ523" i="1"/>
  <c r="BY523" i="1"/>
  <c r="BX523" i="1"/>
  <c r="BW523" i="1" s="1"/>
  <c r="DW522" i="1"/>
  <c r="DV522" i="1"/>
  <c r="DU522" i="1"/>
  <c r="DT522" i="1"/>
  <c r="DS522" i="1"/>
  <c r="DR522" i="1"/>
  <c r="DQ522" i="1"/>
  <c r="DP522" i="1"/>
  <c r="DO522" i="1"/>
  <c r="DN522" i="1"/>
  <c r="DM522" i="1"/>
  <c r="DL522" i="1"/>
  <c r="DK522" i="1"/>
  <c r="DJ522" i="1"/>
  <c r="DI522" i="1"/>
  <c r="DH522" i="1"/>
  <c r="DG522" i="1"/>
  <c r="DF522" i="1"/>
  <c r="DE522" i="1"/>
  <c r="DD522" i="1"/>
  <c r="DC522" i="1"/>
  <c r="DB522" i="1"/>
  <c r="DA522" i="1"/>
  <c r="CZ522" i="1"/>
  <c r="CY522" i="1"/>
  <c r="CX522" i="1"/>
  <c r="CW522" i="1"/>
  <c r="CV522" i="1"/>
  <c r="CU522" i="1"/>
  <c r="CT522" i="1"/>
  <c r="CS522" i="1"/>
  <c r="CR522" i="1"/>
  <c r="CP522" i="1"/>
  <c r="CO522" i="1"/>
  <c r="CN522" i="1"/>
  <c r="CM522" i="1"/>
  <c r="CL522" i="1"/>
  <c r="CK522" i="1"/>
  <c r="CJ522" i="1"/>
  <c r="CI522" i="1"/>
  <c r="CH522" i="1"/>
  <c r="CG522" i="1"/>
  <c r="CF522" i="1"/>
  <c r="CE522" i="1"/>
  <c r="CD522" i="1"/>
  <c r="CC522" i="1"/>
  <c r="CB522" i="1"/>
  <c r="CA522" i="1"/>
  <c r="BZ522" i="1"/>
  <c r="BY522" i="1"/>
  <c r="BX522" i="1"/>
  <c r="DW521" i="1"/>
  <c r="DV521" i="1"/>
  <c r="DU521" i="1"/>
  <c r="DT521" i="1"/>
  <c r="DS521" i="1"/>
  <c r="DR521" i="1"/>
  <c r="DQ521" i="1"/>
  <c r="DP521" i="1"/>
  <c r="DO521" i="1"/>
  <c r="DM521" i="1"/>
  <c r="DL521" i="1"/>
  <c r="DK521" i="1"/>
  <c r="DJ521" i="1"/>
  <c r="DI521" i="1"/>
  <c r="DH521" i="1"/>
  <c r="DG521" i="1"/>
  <c r="DF521" i="1"/>
  <c r="DE521" i="1"/>
  <c r="DD521" i="1"/>
  <c r="DC521" i="1"/>
  <c r="DB521" i="1"/>
  <c r="DA521" i="1"/>
  <c r="CZ521" i="1"/>
  <c r="CY521" i="1"/>
  <c r="CX521" i="1"/>
  <c r="CW521" i="1"/>
  <c r="CV521" i="1"/>
  <c r="CU521" i="1"/>
  <c r="CT521" i="1"/>
  <c r="CS521" i="1"/>
  <c r="CR521" i="1"/>
  <c r="CQ521" i="1"/>
  <c r="CP521" i="1"/>
  <c r="CO521" i="1"/>
  <c r="CN521" i="1"/>
  <c r="CM521" i="1"/>
  <c r="CL521" i="1"/>
  <c r="CK521" i="1"/>
  <c r="CJ521" i="1"/>
  <c r="CI521" i="1"/>
  <c r="CH521" i="1"/>
  <c r="CG521" i="1"/>
  <c r="CF521" i="1"/>
  <c r="CE521" i="1"/>
  <c r="CD521" i="1"/>
  <c r="CC521" i="1"/>
  <c r="CB521" i="1"/>
  <c r="CA521" i="1"/>
  <c r="BZ521" i="1"/>
  <c r="BY521" i="1"/>
  <c r="BX521" i="1"/>
  <c r="DW520" i="1"/>
  <c r="DV520" i="1"/>
  <c r="DU520" i="1"/>
  <c r="DT520" i="1"/>
  <c r="DS520" i="1"/>
  <c r="DR520" i="1"/>
  <c r="DQ520" i="1"/>
  <c r="DP520" i="1"/>
  <c r="DO520" i="1"/>
  <c r="DN520" i="1"/>
  <c r="DM520" i="1"/>
  <c r="DL520" i="1"/>
  <c r="DK520" i="1"/>
  <c r="DJ520" i="1"/>
  <c r="DI520" i="1"/>
  <c r="DH520" i="1"/>
  <c r="DG520" i="1"/>
  <c r="DF520" i="1"/>
  <c r="DE520" i="1"/>
  <c r="DD520" i="1"/>
  <c r="DC520" i="1"/>
  <c r="DB520" i="1"/>
  <c r="DA520" i="1"/>
  <c r="CZ520" i="1"/>
  <c r="CY520" i="1"/>
  <c r="CX520" i="1"/>
  <c r="CW520" i="1"/>
  <c r="CV520" i="1"/>
  <c r="CU520" i="1"/>
  <c r="CT520" i="1"/>
  <c r="CS520" i="1"/>
  <c r="CR520" i="1"/>
  <c r="CP520" i="1"/>
  <c r="CO520" i="1"/>
  <c r="CN520" i="1"/>
  <c r="CM520" i="1"/>
  <c r="CL520" i="1"/>
  <c r="CK520" i="1"/>
  <c r="CJ520" i="1"/>
  <c r="CI520" i="1"/>
  <c r="CH520" i="1"/>
  <c r="CG520" i="1"/>
  <c r="CF520" i="1"/>
  <c r="CE520" i="1"/>
  <c r="CD520" i="1"/>
  <c r="CC520" i="1"/>
  <c r="CB520" i="1"/>
  <c r="CA520" i="1"/>
  <c r="BZ520" i="1"/>
  <c r="BY520" i="1"/>
  <c r="BX520" i="1"/>
  <c r="DW519" i="1"/>
  <c r="DV519" i="1"/>
  <c r="DU519" i="1"/>
  <c r="DT519" i="1"/>
  <c r="DS519" i="1"/>
  <c r="DR519" i="1"/>
  <c r="DQ519" i="1"/>
  <c r="DP519" i="1"/>
  <c r="DO519" i="1"/>
  <c r="DN519" i="1"/>
  <c r="DM519" i="1"/>
  <c r="DL519" i="1"/>
  <c r="DK519" i="1"/>
  <c r="DJ519" i="1"/>
  <c r="DI519" i="1"/>
  <c r="DH519" i="1"/>
  <c r="DG519" i="1"/>
  <c r="DF519" i="1"/>
  <c r="DE519" i="1"/>
  <c r="DD519" i="1"/>
  <c r="DC519" i="1"/>
  <c r="DB519" i="1"/>
  <c r="DA519" i="1"/>
  <c r="CZ519" i="1"/>
  <c r="CY519" i="1"/>
  <c r="CX519" i="1"/>
  <c r="CW519" i="1"/>
  <c r="CV519" i="1"/>
  <c r="CU519" i="1"/>
  <c r="CT519" i="1"/>
  <c r="CS519" i="1"/>
  <c r="CR519" i="1"/>
  <c r="CP519" i="1"/>
  <c r="CO519" i="1"/>
  <c r="CN519" i="1"/>
  <c r="CM519" i="1"/>
  <c r="CL519" i="1"/>
  <c r="CK519" i="1"/>
  <c r="CJ519" i="1"/>
  <c r="CI519" i="1"/>
  <c r="CH519" i="1"/>
  <c r="CG519" i="1"/>
  <c r="CF519" i="1"/>
  <c r="CE519" i="1"/>
  <c r="CD519" i="1"/>
  <c r="CC519" i="1"/>
  <c r="CB519" i="1"/>
  <c r="CA519" i="1"/>
  <c r="BZ519" i="1"/>
  <c r="BY519" i="1"/>
  <c r="BX519" i="1"/>
  <c r="DW518" i="1"/>
  <c r="DV518" i="1"/>
  <c r="DU518" i="1"/>
  <c r="DT518" i="1"/>
  <c r="DS518" i="1"/>
  <c r="DR518" i="1"/>
  <c r="DQ518" i="1"/>
  <c r="DP518" i="1"/>
  <c r="DO518" i="1"/>
  <c r="DN518" i="1"/>
  <c r="DM518" i="1"/>
  <c r="DL518" i="1"/>
  <c r="DK518" i="1"/>
  <c r="DJ518" i="1"/>
  <c r="DI518" i="1"/>
  <c r="DH518" i="1"/>
  <c r="DG518" i="1"/>
  <c r="DF518" i="1"/>
  <c r="DE518" i="1"/>
  <c r="DD518" i="1"/>
  <c r="DC518" i="1"/>
  <c r="DB518" i="1"/>
  <c r="DA518" i="1"/>
  <c r="CZ518" i="1"/>
  <c r="CY518" i="1"/>
  <c r="CX518" i="1"/>
  <c r="CW518" i="1"/>
  <c r="CV518" i="1"/>
  <c r="CU518" i="1"/>
  <c r="CT518" i="1"/>
  <c r="CS518" i="1"/>
  <c r="CR518" i="1"/>
  <c r="CQ518" i="1"/>
  <c r="CP518" i="1"/>
  <c r="CO518" i="1"/>
  <c r="CN518" i="1"/>
  <c r="CM518" i="1"/>
  <c r="CL518" i="1"/>
  <c r="CK518" i="1"/>
  <c r="CJ518" i="1"/>
  <c r="CI518" i="1"/>
  <c r="CH518" i="1"/>
  <c r="CG518" i="1"/>
  <c r="CF518" i="1"/>
  <c r="CE518" i="1"/>
  <c r="CD518" i="1"/>
  <c r="CC518" i="1"/>
  <c r="CB518" i="1"/>
  <c r="CA518" i="1"/>
  <c r="BZ518" i="1"/>
  <c r="BY518" i="1"/>
  <c r="BX518" i="1"/>
  <c r="DW517" i="1"/>
  <c r="DV517" i="1"/>
  <c r="DU517" i="1"/>
  <c r="DT517" i="1"/>
  <c r="DS517" i="1"/>
  <c r="DR517" i="1"/>
  <c r="DQ517" i="1"/>
  <c r="DP517" i="1"/>
  <c r="DO517" i="1"/>
  <c r="DN517" i="1"/>
  <c r="DM517" i="1"/>
  <c r="DL517" i="1"/>
  <c r="DK517" i="1"/>
  <c r="DJ517" i="1"/>
  <c r="DI517" i="1"/>
  <c r="DH517" i="1"/>
  <c r="DG517" i="1"/>
  <c r="DF517" i="1"/>
  <c r="DE517" i="1"/>
  <c r="DD517" i="1"/>
  <c r="DC517" i="1"/>
  <c r="DB517" i="1"/>
  <c r="DA517" i="1"/>
  <c r="CZ517" i="1"/>
  <c r="CX517" i="1"/>
  <c r="CW517" i="1"/>
  <c r="CV517" i="1"/>
  <c r="CU517" i="1"/>
  <c r="CT517" i="1"/>
  <c r="CS517" i="1"/>
  <c r="CR517" i="1"/>
  <c r="CQ517" i="1"/>
  <c r="CP517" i="1"/>
  <c r="CO517" i="1"/>
  <c r="CN517" i="1"/>
  <c r="CM517" i="1"/>
  <c r="CL517" i="1"/>
  <c r="CK517" i="1"/>
  <c r="CJ517" i="1"/>
  <c r="CI517" i="1"/>
  <c r="CH517" i="1"/>
  <c r="CG517" i="1"/>
  <c r="CF517" i="1"/>
  <c r="CE517" i="1"/>
  <c r="CD517" i="1"/>
  <c r="CC517" i="1"/>
  <c r="CB517" i="1"/>
  <c r="CA517" i="1"/>
  <c r="BZ517" i="1"/>
  <c r="BY517" i="1"/>
  <c r="BX517" i="1"/>
  <c r="DW516" i="1"/>
  <c r="DV516" i="1"/>
  <c r="DU516" i="1"/>
  <c r="DT516" i="1"/>
  <c r="DS516" i="1"/>
  <c r="DR516" i="1"/>
  <c r="DQ516" i="1"/>
  <c r="DP516" i="1"/>
  <c r="DO516" i="1"/>
  <c r="DN516" i="1"/>
  <c r="DM516" i="1"/>
  <c r="DL516" i="1"/>
  <c r="DK516" i="1"/>
  <c r="DJ516" i="1"/>
  <c r="DI516" i="1"/>
  <c r="DH516" i="1"/>
  <c r="DG516" i="1"/>
  <c r="DF516" i="1"/>
  <c r="DE516" i="1"/>
  <c r="DD516" i="1"/>
  <c r="DC516" i="1"/>
  <c r="DB516" i="1"/>
  <c r="DA516" i="1"/>
  <c r="CZ516" i="1"/>
  <c r="CY516" i="1"/>
  <c r="CX516" i="1"/>
  <c r="CW516" i="1"/>
  <c r="CV516" i="1"/>
  <c r="CU516" i="1"/>
  <c r="CT516" i="1"/>
  <c r="CS516" i="1"/>
  <c r="CR516" i="1"/>
  <c r="CQ516" i="1"/>
  <c r="CP516" i="1"/>
  <c r="CO516" i="1"/>
  <c r="CN516" i="1"/>
  <c r="CM516" i="1"/>
  <c r="CL516" i="1"/>
  <c r="CK516" i="1"/>
  <c r="CJ516" i="1"/>
  <c r="CI516" i="1"/>
  <c r="CH516" i="1"/>
  <c r="CG516" i="1"/>
  <c r="CF516" i="1"/>
  <c r="CE516" i="1"/>
  <c r="CC516" i="1"/>
  <c r="CB516" i="1"/>
  <c r="CA516" i="1"/>
  <c r="BZ516" i="1"/>
  <c r="BY516" i="1"/>
  <c r="BX516" i="1"/>
  <c r="DW515" i="1"/>
  <c r="DV515" i="1"/>
  <c r="DU515" i="1"/>
  <c r="DT515" i="1"/>
  <c r="DS515" i="1"/>
  <c r="DR515" i="1"/>
  <c r="DQ515" i="1"/>
  <c r="DP515" i="1"/>
  <c r="DO515" i="1"/>
  <c r="DN515" i="1"/>
  <c r="DM515" i="1"/>
  <c r="DL515" i="1"/>
  <c r="DK515" i="1"/>
  <c r="DJ515" i="1"/>
  <c r="DI515" i="1"/>
  <c r="DH515" i="1"/>
  <c r="DG515" i="1"/>
  <c r="DF515" i="1"/>
  <c r="DE515" i="1"/>
  <c r="DD515" i="1"/>
  <c r="DC515" i="1"/>
  <c r="DB515" i="1"/>
  <c r="DA515" i="1"/>
  <c r="CZ515" i="1"/>
  <c r="CY515" i="1"/>
  <c r="CX515" i="1"/>
  <c r="CW515" i="1"/>
  <c r="CV515" i="1"/>
  <c r="CU515" i="1"/>
  <c r="CT515" i="1"/>
  <c r="CR515" i="1"/>
  <c r="CQ515" i="1"/>
  <c r="CP515" i="1"/>
  <c r="CO515" i="1"/>
  <c r="CN515" i="1"/>
  <c r="CM515" i="1"/>
  <c r="CL515" i="1"/>
  <c r="CK515" i="1"/>
  <c r="CJ515" i="1"/>
  <c r="CI515" i="1"/>
  <c r="CH515" i="1"/>
  <c r="CG515" i="1"/>
  <c r="CF515" i="1"/>
  <c r="CE515" i="1"/>
  <c r="CD515" i="1"/>
  <c r="CC515" i="1"/>
  <c r="CB515" i="1"/>
  <c r="CA515" i="1"/>
  <c r="BZ515" i="1"/>
  <c r="BY515" i="1"/>
  <c r="BX515" i="1"/>
  <c r="DW514" i="1"/>
  <c r="DV514" i="1"/>
  <c r="DU514" i="1"/>
  <c r="DT514" i="1"/>
  <c r="DS514" i="1"/>
  <c r="DR514" i="1"/>
  <c r="DQ514" i="1"/>
  <c r="DP514" i="1"/>
  <c r="DO514" i="1"/>
  <c r="DN514" i="1"/>
  <c r="DM514" i="1"/>
  <c r="DL514" i="1"/>
  <c r="DK514" i="1"/>
  <c r="DJ514" i="1"/>
  <c r="DI514" i="1"/>
  <c r="DH514" i="1"/>
  <c r="DG514" i="1"/>
  <c r="DF514" i="1"/>
  <c r="DE514" i="1"/>
  <c r="DD514" i="1"/>
  <c r="DC514" i="1"/>
  <c r="DB514" i="1"/>
  <c r="DA514" i="1"/>
  <c r="CZ514" i="1"/>
  <c r="CY514" i="1"/>
  <c r="CX514" i="1"/>
  <c r="CW514" i="1"/>
  <c r="CV514" i="1"/>
  <c r="CU514" i="1"/>
  <c r="CT514" i="1"/>
  <c r="CS514" i="1"/>
  <c r="CR514" i="1"/>
  <c r="CQ514" i="1"/>
  <c r="CP514" i="1"/>
  <c r="CO514" i="1"/>
  <c r="CN514" i="1"/>
  <c r="CM514" i="1"/>
  <c r="CL514" i="1"/>
  <c r="CK514" i="1"/>
  <c r="CJ514" i="1"/>
  <c r="CI514" i="1"/>
  <c r="CH514" i="1"/>
  <c r="CG514" i="1"/>
  <c r="CF514" i="1"/>
  <c r="CE514" i="1"/>
  <c r="CD514" i="1"/>
  <c r="CC514" i="1"/>
  <c r="CB514" i="1"/>
  <c r="CA514" i="1"/>
  <c r="BY514" i="1"/>
  <c r="BX514" i="1"/>
  <c r="DW513" i="1"/>
  <c r="DV513" i="1"/>
  <c r="DU513" i="1"/>
  <c r="DT513" i="1"/>
  <c r="DS513" i="1"/>
  <c r="DR513" i="1"/>
  <c r="DQ513" i="1"/>
  <c r="DP513" i="1"/>
  <c r="DO513" i="1"/>
  <c r="DN513" i="1"/>
  <c r="DM513" i="1"/>
  <c r="DL513" i="1"/>
  <c r="DK513" i="1"/>
  <c r="DJ513" i="1"/>
  <c r="DI513" i="1"/>
  <c r="DH513" i="1"/>
  <c r="DG513" i="1"/>
  <c r="DF513" i="1"/>
  <c r="DE513" i="1"/>
  <c r="DD513" i="1"/>
  <c r="DC513" i="1"/>
  <c r="DB513" i="1"/>
  <c r="DA513" i="1"/>
  <c r="CZ513" i="1"/>
  <c r="CY513" i="1"/>
  <c r="CX513" i="1"/>
  <c r="CW513" i="1"/>
  <c r="CV513" i="1"/>
  <c r="CU513" i="1"/>
  <c r="CT513" i="1"/>
  <c r="CS513" i="1"/>
  <c r="CR513" i="1"/>
  <c r="CQ513" i="1"/>
  <c r="CP513" i="1"/>
  <c r="CO513" i="1"/>
  <c r="CN513" i="1"/>
  <c r="CM513" i="1"/>
  <c r="CL513" i="1"/>
  <c r="CK513" i="1"/>
  <c r="CJ513" i="1"/>
  <c r="CI513" i="1"/>
  <c r="CH513" i="1"/>
  <c r="CG513" i="1"/>
  <c r="CF513" i="1"/>
  <c r="CE513" i="1"/>
  <c r="CD513" i="1"/>
  <c r="CC513" i="1"/>
  <c r="CB513" i="1"/>
  <c r="CA513" i="1"/>
  <c r="BZ513" i="1"/>
  <c r="BY513" i="1"/>
  <c r="BX513" i="1"/>
  <c r="DW512" i="1"/>
  <c r="DV512" i="1"/>
  <c r="DU512" i="1"/>
  <c r="DT512" i="1"/>
  <c r="DS512" i="1"/>
  <c r="DR512" i="1"/>
  <c r="DQ512" i="1"/>
  <c r="DP512" i="1"/>
  <c r="DO512" i="1"/>
  <c r="DN512" i="1"/>
  <c r="DM512" i="1"/>
  <c r="DL512" i="1"/>
  <c r="DK512" i="1"/>
  <c r="DJ512" i="1"/>
  <c r="DI512" i="1"/>
  <c r="DH512" i="1"/>
  <c r="DG512" i="1"/>
  <c r="DF512" i="1"/>
  <c r="DE512" i="1"/>
  <c r="DD512" i="1"/>
  <c r="DC512" i="1"/>
  <c r="DB512" i="1"/>
  <c r="DA512" i="1"/>
  <c r="CZ512" i="1"/>
  <c r="CY512" i="1"/>
  <c r="CX512" i="1"/>
  <c r="CW512" i="1"/>
  <c r="CV512" i="1"/>
  <c r="CU512" i="1"/>
  <c r="CT512" i="1"/>
  <c r="CS512" i="1"/>
  <c r="CR512" i="1"/>
  <c r="CQ512" i="1"/>
  <c r="CP512" i="1"/>
  <c r="CO512" i="1"/>
  <c r="CN512" i="1"/>
  <c r="CM512" i="1"/>
  <c r="CK512" i="1"/>
  <c r="CJ512" i="1"/>
  <c r="CI512" i="1"/>
  <c r="CH512" i="1"/>
  <c r="CG512" i="1"/>
  <c r="CF512" i="1"/>
  <c r="CE512" i="1"/>
  <c r="CD512" i="1"/>
  <c r="CC512" i="1"/>
  <c r="CB512" i="1"/>
  <c r="CA512" i="1"/>
  <c r="BZ512" i="1"/>
  <c r="BY512" i="1"/>
  <c r="BX512" i="1"/>
  <c r="DW511" i="1"/>
  <c r="DV511" i="1"/>
  <c r="DU511" i="1"/>
  <c r="DT511" i="1"/>
  <c r="DS511" i="1"/>
  <c r="DR511" i="1"/>
  <c r="DQ511" i="1"/>
  <c r="DP511" i="1"/>
  <c r="DO511" i="1"/>
  <c r="DN511" i="1"/>
  <c r="DM511" i="1"/>
  <c r="DL511" i="1"/>
  <c r="DK511" i="1"/>
  <c r="DJ511" i="1"/>
  <c r="DI511" i="1"/>
  <c r="DH511" i="1"/>
  <c r="DG511" i="1"/>
  <c r="DF511" i="1"/>
  <c r="DE511" i="1"/>
  <c r="DD511" i="1"/>
  <c r="DC511" i="1"/>
  <c r="DB511" i="1"/>
  <c r="DA511" i="1"/>
  <c r="CZ511" i="1"/>
  <c r="CY511" i="1"/>
  <c r="CX511" i="1"/>
  <c r="CW511" i="1"/>
  <c r="CV511" i="1"/>
  <c r="CU511" i="1"/>
  <c r="CT511" i="1"/>
  <c r="CS511" i="1"/>
  <c r="CR511" i="1"/>
  <c r="CQ511" i="1"/>
  <c r="CP511" i="1"/>
  <c r="CO511" i="1"/>
  <c r="CN511" i="1"/>
  <c r="CM511" i="1"/>
  <c r="CK511" i="1"/>
  <c r="CJ511" i="1"/>
  <c r="CI511" i="1"/>
  <c r="CH511" i="1"/>
  <c r="CG511" i="1"/>
  <c r="CF511" i="1"/>
  <c r="CE511" i="1"/>
  <c r="CD511" i="1"/>
  <c r="CC511" i="1"/>
  <c r="CB511" i="1"/>
  <c r="CA511" i="1"/>
  <c r="BZ511" i="1"/>
  <c r="BY511" i="1"/>
  <c r="BX511" i="1"/>
  <c r="DW510" i="1"/>
  <c r="DV510" i="1"/>
  <c r="DU510" i="1"/>
  <c r="DT510" i="1"/>
  <c r="DS510" i="1"/>
  <c r="DR510" i="1"/>
  <c r="DQ510" i="1"/>
  <c r="DP510" i="1"/>
  <c r="DO510" i="1"/>
  <c r="DM510" i="1"/>
  <c r="DL510" i="1"/>
  <c r="DK510" i="1"/>
  <c r="DJ510" i="1"/>
  <c r="DI510" i="1"/>
  <c r="DH510" i="1"/>
  <c r="DG510" i="1"/>
  <c r="DF510" i="1"/>
  <c r="DE510" i="1"/>
  <c r="DD510" i="1"/>
  <c r="DC510" i="1"/>
  <c r="DB510" i="1"/>
  <c r="DA510" i="1"/>
  <c r="CZ510" i="1"/>
  <c r="CY510" i="1"/>
  <c r="CX510" i="1"/>
  <c r="CW510" i="1"/>
  <c r="CV510" i="1"/>
  <c r="CU510" i="1"/>
  <c r="CT510" i="1"/>
  <c r="CS510" i="1"/>
  <c r="CR510" i="1"/>
  <c r="CQ510" i="1"/>
  <c r="CP510" i="1"/>
  <c r="CO510" i="1"/>
  <c r="CN510" i="1"/>
  <c r="CM510" i="1"/>
  <c r="CL510" i="1"/>
  <c r="CK510" i="1"/>
  <c r="CJ510" i="1"/>
  <c r="CI510" i="1"/>
  <c r="CH510" i="1"/>
  <c r="CG510" i="1"/>
  <c r="CF510" i="1"/>
  <c r="CE510" i="1"/>
  <c r="CD510" i="1"/>
  <c r="CC510" i="1"/>
  <c r="CB510" i="1"/>
  <c r="CA510" i="1"/>
  <c r="BZ510" i="1"/>
  <c r="BY510" i="1"/>
  <c r="BX510" i="1"/>
  <c r="DW509" i="1"/>
  <c r="DV509" i="1"/>
  <c r="DU509" i="1"/>
  <c r="DT509" i="1"/>
  <c r="DS509" i="1"/>
  <c r="DR509" i="1"/>
  <c r="DQ509" i="1"/>
  <c r="DP509" i="1"/>
  <c r="DO509" i="1"/>
  <c r="DM509" i="1"/>
  <c r="DL509" i="1"/>
  <c r="DK509" i="1"/>
  <c r="DJ509" i="1"/>
  <c r="DI509" i="1"/>
  <c r="DH509" i="1"/>
  <c r="DG509" i="1"/>
  <c r="DF509" i="1"/>
  <c r="DE509" i="1"/>
  <c r="DD509" i="1"/>
  <c r="DC509" i="1"/>
  <c r="DB509" i="1"/>
  <c r="DA509" i="1"/>
  <c r="CZ509" i="1"/>
  <c r="CY509" i="1"/>
  <c r="CX509" i="1"/>
  <c r="CW509" i="1"/>
  <c r="CV509" i="1"/>
  <c r="CU509" i="1"/>
  <c r="CT509" i="1"/>
  <c r="CS509" i="1"/>
  <c r="CR509" i="1"/>
  <c r="CQ509" i="1"/>
  <c r="CP509" i="1"/>
  <c r="CO509" i="1"/>
  <c r="CN509" i="1"/>
  <c r="CM509" i="1"/>
  <c r="CL509" i="1"/>
  <c r="CK509" i="1"/>
  <c r="CJ509" i="1"/>
  <c r="CI509" i="1"/>
  <c r="CH509" i="1"/>
  <c r="CG509" i="1"/>
  <c r="CF509" i="1"/>
  <c r="CE509" i="1"/>
  <c r="CD509" i="1"/>
  <c r="CC509" i="1"/>
  <c r="CB509" i="1"/>
  <c r="CA509" i="1"/>
  <c r="BZ509" i="1"/>
  <c r="BY509" i="1"/>
  <c r="BX509" i="1"/>
  <c r="DW508" i="1"/>
  <c r="DV508" i="1"/>
  <c r="DU508" i="1"/>
  <c r="DT508" i="1"/>
  <c r="DS508" i="1"/>
  <c r="DR508" i="1"/>
  <c r="DQ508" i="1"/>
  <c r="DP508" i="1"/>
  <c r="DO508" i="1"/>
  <c r="DN508" i="1"/>
  <c r="DM508" i="1"/>
  <c r="DL508" i="1"/>
  <c r="DK508" i="1"/>
  <c r="DJ508" i="1"/>
  <c r="DI508" i="1"/>
  <c r="DH508" i="1"/>
  <c r="DG508" i="1"/>
  <c r="DF508" i="1"/>
  <c r="DE508" i="1"/>
  <c r="DD508" i="1"/>
  <c r="DC508" i="1"/>
  <c r="DB508" i="1"/>
  <c r="DA508" i="1"/>
  <c r="CZ508" i="1"/>
  <c r="CY508" i="1"/>
  <c r="CX508" i="1"/>
  <c r="CW508" i="1"/>
  <c r="CV508" i="1"/>
  <c r="CU508" i="1"/>
  <c r="CT508" i="1"/>
  <c r="CS508" i="1"/>
  <c r="CR508" i="1"/>
  <c r="CQ508" i="1"/>
  <c r="CP508" i="1"/>
  <c r="CO508" i="1"/>
  <c r="CN508" i="1"/>
  <c r="CM508" i="1"/>
  <c r="CL508" i="1"/>
  <c r="CK508" i="1"/>
  <c r="CJ508" i="1"/>
  <c r="CI508" i="1"/>
  <c r="CH508" i="1"/>
  <c r="CG508" i="1"/>
  <c r="CF508" i="1"/>
  <c r="CE508" i="1"/>
  <c r="CD508" i="1"/>
  <c r="CC508" i="1"/>
  <c r="CB508" i="1"/>
  <c r="CA508" i="1"/>
  <c r="BZ508" i="1"/>
  <c r="BY508" i="1"/>
  <c r="BX508" i="1"/>
  <c r="BW508" i="1"/>
  <c r="DW507" i="1"/>
  <c r="DV507" i="1"/>
  <c r="DU507" i="1"/>
  <c r="DT507" i="1"/>
  <c r="DS507" i="1"/>
  <c r="DR507" i="1"/>
  <c r="DQ507" i="1"/>
  <c r="DP507" i="1"/>
  <c r="DO507" i="1"/>
  <c r="DN507" i="1"/>
  <c r="DM507" i="1"/>
  <c r="DL507" i="1"/>
  <c r="DK507" i="1"/>
  <c r="DJ507" i="1"/>
  <c r="DI507" i="1"/>
  <c r="DH507" i="1"/>
  <c r="DG507" i="1"/>
  <c r="DF507" i="1"/>
  <c r="DE507" i="1"/>
  <c r="DD507" i="1"/>
  <c r="DC507" i="1"/>
  <c r="DB507" i="1"/>
  <c r="DA507" i="1"/>
  <c r="CZ507" i="1"/>
  <c r="CY507" i="1"/>
  <c r="CX507" i="1"/>
  <c r="CW507" i="1"/>
  <c r="CV507" i="1"/>
  <c r="CU507" i="1"/>
  <c r="CT507" i="1"/>
  <c r="CS507" i="1"/>
  <c r="CR507" i="1"/>
  <c r="CQ507" i="1"/>
  <c r="CP507" i="1"/>
  <c r="CO507" i="1"/>
  <c r="CN507" i="1"/>
  <c r="CM507" i="1"/>
  <c r="CL507" i="1"/>
  <c r="CK507" i="1"/>
  <c r="CI507" i="1"/>
  <c r="CH507" i="1"/>
  <c r="CG507" i="1"/>
  <c r="CF507" i="1"/>
  <c r="CE507" i="1"/>
  <c r="CD507" i="1"/>
  <c r="CC507" i="1"/>
  <c r="CB507" i="1"/>
  <c r="CA507" i="1"/>
  <c r="BZ507" i="1"/>
  <c r="BY507" i="1"/>
  <c r="BX507" i="1"/>
  <c r="DW506" i="1"/>
  <c r="DV506" i="1"/>
  <c r="DU506" i="1"/>
  <c r="DT506" i="1"/>
  <c r="DS506" i="1"/>
  <c r="DR506" i="1"/>
  <c r="DQ506" i="1"/>
  <c r="DP506" i="1"/>
  <c r="DO506" i="1"/>
  <c r="DN506" i="1"/>
  <c r="DM506" i="1"/>
  <c r="DL506" i="1"/>
  <c r="DK506" i="1"/>
  <c r="DJ506" i="1"/>
  <c r="DI506" i="1"/>
  <c r="DH506" i="1"/>
  <c r="DG506" i="1"/>
  <c r="DF506" i="1"/>
  <c r="DE506" i="1"/>
  <c r="DD506" i="1"/>
  <c r="DB506" i="1"/>
  <c r="DA506" i="1"/>
  <c r="CZ506" i="1"/>
  <c r="CY506" i="1"/>
  <c r="CX506" i="1"/>
  <c r="CW506" i="1"/>
  <c r="CV506" i="1"/>
  <c r="CU506" i="1"/>
  <c r="CT506" i="1"/>
  <c r="CS506" i="1"/>
  <c r="CR506" i="1"/>
  <c r="CQ506" i="1"/>
  <c r="CP506" i="1"/>
  <c r="CO506" i="1"/>
  <c r="CN506" i="1"/>
  <c r="CM506" i="1"/>
  <c r="CL506" i="1"/>
  <c r="CK506" i="1"/>
  <c r="CJ506" i="1"/>
  <c r="CI506" i="1"/>
  <c r="CH506" i="1"/>
  <c r="CG506" i="1"/>
  <c r="CF506" i="1"/>
  <c r="CE506" i="1"/>
  <c r="CD506" i="1"/>
  <c r="CC506" i="1"/>
  <c r="CB506" i="1"/>
  <c r="CA506" i="1"/>
  <c r="BZ506" i="1"/>
  <c r="BY506" i="1"/>
  <c r="BX506" i="1"/>
  <c r="DW505" i="1"/>
  <c r="DV505" i="1"/>
  <c r="DU505" i="1"/>
  <c r="DT505" i="1"/>
  <c r="DS505" i="1"/>
  <c r="DQ505" i="1"/>
  <c r="DP505" i="1"/>
  <c r="DO505" i="1"/>
  <c r="DN505" i="1"/>
  <c r="DM505" i="1"/>
  <c r="DL505" i="1"/>
  <c r="DK505" i="1"/>
  <c r="DJ505" i="1"/>
  <c r="DI505" i="1"/>
  <c r="DH505" i="1"/>
  <c r="DG505" i="1"/>
  <c r="DF505" i="1"/>
  <c r="DE505" i="1"/>
  <c r="DD505" i="1"/>
  <c r="DC505" i="1"/>
  <c r="DB505" i="1"/>
  <c r="DA505" i="1"/>
  <c r="CZ505" i="1"/>
  <c r="CY505" i="1"/>
  <c r="CX505" i="1"/>
  <c r="CW505" i="1"/>
  <c r="CV505" i="1"/>
  <c r="CU505" i="1"/>
  <c r="CT505" i="1"/>
  <c r="CS505" i="1"/>
  <c r="CR505" i="1"/>
  <c r="CQ505" i="1"/>
  <c r="CP505" i="1"/>
  <c r="CO505" i="1"/>
  <c r="CN505" i="1"/>
  <c r="CM505" i="1"/>
  <c r="CL505" i="1"/>
  <c r="CK505" i="1"/>
  <c r="CJ505" i="1"/>
  <c r="CI505" i="1"/>
  <c r="CH505" i="1"/>
  <c r="CG505" i="1"/>
  <c r="CF505" i="1"/>
  <c r="CE505" i="1"/>
  <c r="CD505" i="1"/>
  <c r="CC505" i="1"/>
  <c r="CB505" i="1"/>
  <c r="CA505" i="1"/>
  <c r="BZ505" i="1"/>
  <c r="BY505" i="1"/>
  <c r="BX505" i="1"/>
  <c r="DW504" i="1"/>
  <c r="DV504" i="1"/>
  <c r="DU504" i="1"/>
  <c r="DT504" i="1"/>
  <c r="DS504" i="1"/>
  <c r="DR504" i="1"/>
  <c r="DQ504" i="1"/>
  <c r="DP504" i="1"/>
  <c r="DO504" i="1"/>
  <c r="DN504" i="1"/>
  <c r="DM504" i="1"/>
  <c r="DL504" i="1"/>
  <c r="DK504" i="1"/>
  <c r="DJ504" i="1"/>
  <c r="DI504" i="1"/>
  <c r="DH504" i="1"/>
  <c r="DG504" i="1"/>
  <c r="DF504" i="1"/>
  <c r="DE504" i="1"/>
  <c r="DD504" i="1"/>
  <c r="DC504" i="1"/>
  <c r="DB504" i="1"/>
  <c r="DA504" i="1"/>
  <c r="CZ504" i="1"/>
  <c r="CY504" i="1"/>
  <c r="CX504" i="1"/>
  <c r="CW504" i="1"/>
  <c r="CV504" i="1"/>
  <c r="CU504" i="1"/>
  <c r="CT504" i="1"/>
  <c r="CS504" i="1"/>
  <c r="CR504" i="1"/>
  <c r="CQ504" i="1"/>
  <c r="CP504" i="1"/>
  <c r="CO504" i="1"/>
  <c r="CN504" i="1"/>
  <c r="CM504" i="1"/>
  <c r="CL504" i="1"/>
  <c r="CK504" i="1"/>
  <c r="CJ504" i="1"/>
  <c r="CI504" i="1"/>
  <c r="CH504" i="1"/>
  <c r="CG504" i="1"/>
  <c r="CF504" i="1"/>
  <c r="CE504" i="1"/>
  <c r="CD504" i="1"/>
  <c r="CC504" i="1"/>
  <c r="CB504" i="1"/>
  <c r="CA504" i="1"/>
  <c r="BZ504" i="1"/>
  <c r="BY504" i="1"/>
  <c r="DW503" i="1"/>
  <c r="DV503" i="1"/>
  <c r="DU503" i="1"/>
  <c r="DT503" i="1"/>
  <c r="DS503" i="1"/>
  <c r="DR503" i="1"/>
  <c r="DQ503" i="1"/>
  <c r="DP503" i="1"/>
  <c r="DO503" i="1"/>
  <c r="DN503" i="1"/>
  <c r="DM503" i="1"/>
  <c r="DL503" i="1"/>
  <c r="DK503" i="1"/>
  <c r="DJ503" i="1"/>
  <c r="DI503" i="1"/>
  <c r="DH503" i="1"/>
  <c r="DG503" i="1"/>
  <c r="DF503" i="1"/>
  <c r="DE503" i="1"/>
  <c r="DD503" i="1"/>
  <c r="DC503" i="1"/>
  <c r="DB503" i="1"/>
  <c r="DA503" i="1"/>
  <c r="CZ503" i="1"/>
  <c r="CY503" i="1"/>
  <c r="CX503" i="1"/>
  <c r="CW503" i="1"/>
  <c r="CV503" i="1"/>
  <c r="CU503" i="1"/>
  <c r="CT503" i="1"/>
  <c r="CS503" i="1"/>
  <c r="CR503" i="1"/>
  <c r="CQ503" i="1"/>
  <c r="CP503" i="1"/>
  <c r="CO503" i="1"/>
  <c r="CN503" i="1"/>
  <c r="CM503" i="1"/>
  <c r="CL503" i="1"/>
  <c r="CK503" i="1"/>
  <c r="CJ503" i="1"/>
  <c r="CI503" i="1"/>
  <c r="CH503" i="1"/>
  <c r="CG503" i="1"/>
  <c r="CF503" i="1"/>
  <c r="CE503" i="1"/>
  <c r="CD503" i="1"/>
  <c r="CC503" i="1"/>
  <c r="CB503" i="1"/>
  <c r="CA503" i="1"/>
  <c r="BW503" i="1" s="1"/>
  <c r="BZ503" i="1"/>
  <c r="BY503" i="1"/>
  <c r="BX503" i="1"/>
  <c r="DW502" i="1"/>
  <c r="DV502" i="1"/>
  <c r="DU502" i="1"/>
  <c r="DT502" i="1"/>
  <c r="DS502" i="1"/>
  <c r="DR502" i="1"/>
  <c r="DQ502" i="1"/>
  <c r="DO502" i="1"/>
  <c r="DN502" i="1"/>
  <c r="DM502" i="1"/>
  <c r="DL502" i="1"/>
  <c r="DK502" i="1"/>
  <c r="DJ502" i="1"/>
  <c r="DI502" i="1"/>
  <c r="DH502" i="1"/>
  <c r="DG502" i="1"/>
  <c r="DF502" i="1"/>
  <c r="DE502" i="1"/>
  <c r="DD502" i="1"/>
  <c r="DC502" i="1"/>
  <c r="DB502" i="1"/>
  <c r="DA502" i="1"/>
  <c r="CZ502" i="1"/>
  <c r="CY502" i="1"/>
  <c r="CX502" i="1"/>
  <c r="CW502" i="1"/>
  <c r="CV502" i="1"/>
  <c r="CU502" i="1"/>
  <c r="CT502" i="1"/>
  <c r="CS502" i="1"/>
  <c r="CR502" i="1"/>
  <c r="CQ502" i="1"/>
  <c r="CP502" i="1"/>
  <c r="CO502" i="1"/>
  <c r="CN502" i="1"/>
  <c r="CM502" i="1"/>
  <c r="CL502" i="1"/>
  <c r="CK502" i="1"/>
  <c r="CJ502" i="1"/>
  <c r="CI502" i="1"/>
  <c r="CH502" i="1"/>
  <c r="CG502" i="1"/>
  <c r="CF502" i="1"/>
  <c r="CE502" i="1"/>
  <c r="CD502" i="1"/>
  <c r="CC502" i="1"/>
  <c r="CB502" i="1"/>
  <c r="CA502" i="1"/>
  <c r="BZ502" i="1"/>
  <c r="BY502" i="1"/>
  <c r="BX502" i="1"/>
  <c r="DW501" i="1"/>
  <c r="DV501" i="1"/>
  <c r="DU501" i="1"/>
  <c r="DS501" i="1"/>
  <c r="DR501" i="1"/>
  <c r="DQ501" i="1"/>
  <c r="DP501" i="1"/>
  <c r="DO501" i="1"/>
  <c r="DN501" i="1"/>
  <c r="DM501" i="1"/>
  <c r="DL501" i="1"/>
  <c r="DK501" i="1"/>
  <c r="DJ501" i="1"/>
  <c r="DI501" i="1"/>
  <c r="DH501" i="1"/>
  <c r="DG501" i="1"/>
  <c r="DF501" i="1"/>
  <c r="DE501" i="1"/>
  <c r="DD501" i="1"/>
  <c r="DC501" i="1"/>
  <c r="DB501" i="1"/>
  <c r="DA501" i="1"/>
  <c r="CZ501" i="1"/>
  <c r="CY501" i="1"/>
  <c r="CX501" i="1"/>
  <c r="CW501" i="1"/>
  <c r="CV501" i="1"/>
  <c r="CU501" i="1"/>
  <c r="CT501" i="1"/>
  <c r="CS501" i="1"/>
  <c r="CR501" i="1"/>
  <c r="CQ501" i="1"/>
  <c r="CP501" i="1"/>
  <c r="CO501" i="1"/>
  <c r="CN501" i="1"/>
  <c r="CM501" i="1"/>
  <c r="CL501" i="1"/>
  <c r="CK501" i="1"/>
  <c r="CJ501" i="1"/>
  <c r="CI501" i="1"/>
  <c r="CH501" i="1"/>
  <c r="CG501" i="1"/>
  <c r="CF501" i="1"/>
  <c r="CE501" i="1"/>
  <c r="CD501" i="1"/>
  <c r="CC501" i="1"/>
  <c r="CB501" i="1"/>
  <c r="CA501" i="1"/>
  <c r="BZ501" i="1"/>
  <c r="BY501" i="1"/>
  <c r="BX501" i="1"/>
  <c r="DW500" i="1"/>
  <c r="DV500" i="1"/>
  <c r="DU500" i="1"/>
  <c r="DT500" i="1"/>
  <c r="DS500" i="1"/>
  <c r="DR500" i="1"/>
  <c r="DQ500" i="1"/>
  <c r="DO500" i="1"/>
  <c r="DN500" i="1"/>
  <c r="DM500" i="1"/>
  <c r="DL500" i="1"/>
  <c r="DK500" i="1"/>
  <c r="DJ500" i="1"/>
  <c r="DI500" i="1"/>
  <c r="DH500" i="1"/>
  <c r="DG500" i="1"/>
  <c r="DF500" i="1"/>
  <c r="DE500" i="1"/>
  <c r="DD500" i="1"/>
  <c r="DC500" i="1"/>
  <c r="DB500" i="1"/>
  <c r="DA500" i="1"/>
  <c r="CZ500" i="1"/>
  <c r="CY500" i="1"/>
  <c r="CX500" i="1"/>
  <c r="CW500" i="1"/>
  <c r="CV500" i="1"/>
  <c r="CU500" i="1"/>
  <c r="CT500" i="1"/>
  <c r="CS500" i="1"/>
  <c r="CR500" i="1"/>
  <c r="CQ500" i="1"/>
  <c r="CP500" i="1"/>
  <c r="CO500" i="1"/>
  <c r="CN500" i="1"/>
  <c r="CM500" i="1"/>
  <c r="CL500" i="1"/>
  <c r="CK500" i="1"/>
  <c r="CJ500" i="1"/>
  <c r="CI500" i="1"/>
  <c r="CH500" i="1"/>
  <c r="CG500" i="1"/>
  <c r="CF500" i="1"/>
  <c r="CE500" i="1"/>
  <c r="CD500" i="1"/>
  <c r="CC500" i="1"/>
  <c r="CB500" i="1"/>
  <c r="CA500" i="1"/>
  <c r="BZ500" i="1"/>
  <c r="BY500" i="1"/>
  <c r="BX500" i="1"/>
  <c r="DW499" i="1"/>
  <c r="DV499" i="1"/>
  <c r="DU499" i="1"/>
  <c r="DS499" i="1"/>
  <c r="DR499" i="1"/>
  <c r="DQ499" i="1"/>
  <c r="DP499" i="1"/>
  <c r="DO499" i="1"/>
  <c r="DN499" i="1"/>
  <c r="DM499" i="1"/>
  <c r="DL499" i="1"/>
  <c r="DK499" i="1"/>
  <c r="DJ499" i="1"/>
  <c r="DI499" i="1"/>
  <c r="DH499" i="1"/>
  <c r="DG499" i="1"/>
  <c r="DF499" i="1"/>
  <c r="DE499" i="1"/>
  <c r="DD499" i="1"/>
  <c r="DC499" i="1"/>
  <c r="DB499" i="1"/>
  <c r="DA499" i="1"/>
  <c r="CZ499" i="1"/>
  <c r="CY499" i="1"/>
  <c r="CX499" i="1"/>
  <c r="CW499" i="1"/>
  <c r="CV499" i="1"/>
  <c r="CU499" i="1"/>
  <c r="CT499" i="1"/>
  <c r="CS499" i="1"/>
  <c r="CR499" i="1"/>
  <c r="CQ499" i="1"/>
  <c r="CP499" i="1"/>
  <c r="CO499" i="1"/>
  <c r="CN499" i="1"/>
  <c r="CM499" i="1"/>
  <c r="CL499" i="1"/>
  <c r="CK499" i="1"/>
  <c r="CJ499" i="1"/>
  <c r="CI499" i="1"/>
  <c r="CH499" i="1"/>
  <c r="CG499" i="1"/>
  <c r="CF499" i="1"/>
  <c r="CE499" i="1"/>
  <c r="CD499" i="1"/>
  <c r="CC499" i="1"/>
  <c r="CB499" i="1"/>
  <c r="CA499" i="1"/>
  <c r="BZ499" i="1"/>
  <c r="BY499" i="1"/>
  <c r="BX499" i="1"/>
  <c r="EO498" i="1"/>
  <c r="EN498" i="1"/>
  <c r="EM498" i="1"/>
  <c r="EL498" i="1"/>
  <c r="EK498" i="1"/>
  <c r="EJ498" i="1"/>
  <c r="EI498" i="1"/>
  <c r="EH498" i="1"/>
  <c r="EG498" i="1"/>
  <c r="EF498" i="1"/>
  <c r="EE498" i="1"/>
  <c r="ED498" i="1"/>
  <c r="EC498" i="1"/>
  <c r="EB498" i="1"/>
  <c r="EA498" i="1"/>
  <c r="DZ498" i="1"/>
  <c r="DY498" i="1"/>
  <c r="DX498" i="1"/>
  <c r="DW498" i="1"/>
  <c r="DV498" i="1"/>
  <c r="DU498" i="1"/>
  <c r="DT498" i="1"/>
  <c r="DS498" i="1"/>
  <c r="DR498" i="1"/>
  <c r="DQ498" i="1"/>
  <c r="DP498" i="1"/>
  <c r="DO498" i="1"/>
  <c r="DN498" i="1"/>
  <c r="DM498" i="1"/>
  <c r="DL498" i="1"/>
  <c r="DK498" i="1"/>
  <c r="DJ498" i="1"/>
  <c r="DI498" i="1"/>
  <c r="DH498" i="1"/>
  <c r="DG498" i="1"/>
  <c r="DF498" i="1"/>
  <c r="DE498" i="1"/>
  <c r="DD498" i="1"/>
  <c r="DC498" i="1"/>
  <c r="DB498" i="1"/>
  <c r="DA498" i="1"/>
  <c r="CZ498" i="1"/>
  <c r="CY498" i="1"/>
  <c r="CX498" i="1"/>
  <c r="CW498" i="1"/>
  <c r="CV498" i="1"/>
  <c r="CU498" i="1"/>
  <c r="CT498" i="1"/>
  <c r="CS498" i="1"/>
  <c r="CR498" i="1"/>
  <c r="CQ498" i="1"/>
  <c r="CP498" i="1"/>
  <c r="CO498" i="1"/>
  <c r="CN498" i="1"/>
  <c r="CM498" i="1"/>
  <c r="CL498" i="1"/>
  <c r="CK498" i="1"/>
  <c r="CJ498" i="1"/>
  <c r="CI498" i="1"/>
  <c r="CH498" i="1"/>
  <c r="CG498" i="1"/>
  <c r="CF498" i="1"/>
  <c r="CE498" i="1"/>
  <c r="CD498" i="1"/>
  <c r="CC498" i="1"/>
  <c r="CB498" i="1"/>
  <c r="CA498" i="1"/>
  <c r="BZ498" i="1"/>
  <c r="BY498" i="1"/>
  <c r="BW498" i="1" s="1"/>
  <c r="BX498" i="1"/>
  <c r="DW497" i="1"/>
  <c r="DV497" i="1"/>
  <c r="DU497" i="1"/>
  <c r="DT497" i="1"/>
  <c r="DR497" i="1"/>
  <c r="DQ497" i="1"/>
  <c r="DP497" i="1"/>
  <c r="DO497" i="1"/>
  <c r="DN497" i="1"/>
  <c r="DM497" i="1"/>
  <c r="DL497" i="1"/>
  <c r="DK497" i="1"/>
  <c r="DJ497" i="1"/>
  <c r="DI497" i="1"/>
  <c r="DH497" i="1"/>
  <c r="DG497" i="1"/>
  <c r="DF497" i="1"/>
  <c r="DE497" i="1"/>
  <c r="DD497" i="1"/>
  <c r="DC497" i="1"/>
  <c r="DB497" i="1"/>
  <c r="DA497" i="1"/>
  <c r="CZ497" i="1"/>
  <c r="CY497" i="1"/>
  <c r="CX497" i="1"/>
  <c r="CW497" i="1"/>
  <c r="CV497" i="1"/>
  <c r="CU497" i="1"/>
  <c r="CT497" i="1"/>
  <c r="CS497" i="1"/>
  <c r="CR497" i="1"/>
  <c r="CQ497" i="1"/>
  <c r="CP497" i="1"/>
  <c r="CO497" i="1"/>
  <c r="CN497" i="1"/>
  <c r="CM497" i="1"/>
  <c r="CL497" i="1"/>
  <c r="CK497" i="1"/>
  <c r="CJ497" i="1"/>
  <c r="CI497" i="1"/>
  <c r="CH497" i="1"/>
  <c r="CG497" i="1"/>
  <c r="CF497" i="1"/>
  <c r="CE497" i="1"/>
  <c r="CD497" i="1"/>
  <c r="CC497" i="1"/>
  <c r="CB497" i="1"/>
  <c r="CA497" i="1"/>
  <c r="BZ497" i="1"/>
  <c r="BY497" i="1"/>
  <c r="BX497" i="1"/>
  <c r="DW496" i="1"/>
  <c r="DV496" i="1"/>
  <c r="DU496" i="1"/>
  <c r="DT496" i="1"/>
  <c r="DS496" i="1"/>
  <c r="DR496" i="1"/>
  <c r="DQ496" i="1"/>
  <c r="DP496" i="1"/>
  <c r="DO496" i="1"/>
  <c r="DN496" i="1"/>
  <c r="DM496" i="1"/>
  <c r="DL496" i="1"/>
  <c r="DK496" i="1"/>
  <c r="DJ496" i="1"/>
  <c r="DI496" i="1"/>
  <c r="DH496" i="1"/>
  <c r="DG496" i="1"/>
  <c r="DF496" i="1"/>
  <c r="DE496" i="1"/>
  <c r="DD496" i="1"/>
  <c r="DC496" i="1"/>
  <c r="DB496" i="1"/>
  <c r="DA496" i="1"/>
  <c r="CZ496" i="1"/>
  <c r="CY496" i="1"/>
  <c r="CX496" i="1"/>
  <c r="CW496" i="1"/>
  <c r="CV496" i="1"/>
  <c r="CU496" i="1"/>
  <c r="CT496" i="1"/>
  <c r="CS496" i="1"/>
  <c r="CR496" i="1"/>
  <c r="CQ496" i="1"/>
  <c r="CP496" i="1"/>
  <c r="CO496" i="1"/>
  <c r="CN496" i="1"/>
  <c r="CM496" i="1"/>
  <c r="CL496" i="1"/>
  <c r="CK496" i="1"/>
  <c r="CJ496" i="1"/>
  <c r="CI496" i="1"/>
  <c r="CH496" i="1"/>
  <c r="CG496" i="1"/>
  <c r="CF496" i="1"/>
  <c r="CE496" i="1"/>
  <c r="CD496" i="1"/>
  <c r="CC496" i="1"/>
  <c r="CB496" i="1"/>
  <c r="CA496" i="1"/>
  <c r="BZ496" i="1"/>
  <c r="BY496" i="1"/>
  <c r="BW496" i="1" s="1"/>
  <c r="BX496" i="1"/>
  <c r="DW495" i="1"/>
  <c r="DV495" i="1"/>
  <c r="DU495" i="1"/>
  <c r="DS495" i="1"/>
  <c r="DR495" i="1"/>
  <c r="DQ495" i="1"/>
  <c r="DP495" i="1"/>
  <c r="DO495" i="1"/>
  <c r="DN495" i="1"/>
  <c r="DM495" i="1"/>
  <c r="DL495" i="1"/>
  <c r="DK495" i="1"/>
  <c r="DJ495" i="1"/>
  <c r="DI495" i="1"/>
  <c r="DH495" i="1"/>
  <c r="DG495" i="1"/>
  <c r="DF495" i="1"/>
  <c r="DE495" i="1"/>
  <c r="DD495" i="1"/>
  <c r="DC495" i="1"/>
  <c r="DB495" i="1"/>
  <c r="DA495" i="1"/>
  <c r="CZ495" i="1"/>
  <c r="CY495" i="1"/>
  <c r="CX495" i="1"/>
  <c r="CW495" i="1"/>
  <c r="CV495" i="1"/>
  <c r="CU495" i="1"/>
  <c r="CT495" i="1"/>
  <c r="CS495" i="1"/>
  <c r="CR495" i="1"/>
  <c r="CQ495" i="1"/>
  <c r="CP495" i="1"/>
  <c r="CO495" i="1"/>
  <c r="CN495" i="1"/>
  <c r="CM495" i="1"/>
  <c r="CL495" i="1"/>
  <c r="CK495" i="1"/>
  <c r="CJ495" i="1"/>
  <c r="CI495" i="1"/>
  <c r="CH495" i="1"/>
  <c r="CG495" i="1"/>
  <c r="CF495" i="1"/>
  <c r="CE495" i="1"/>
  <c r="CD495" i="1"/>
  <c r="CC495" i="1"/>
  <c r="CB495" i="1"/>
  <c r="CA495" i="1"/>
  <c r="BZ495" i="1"/>
  <c r="BY495" i="1"/>
  <c r="BX495" i="1"/>
  <c r="DW494" i="1"/>
  <c r="DV494" i="1"/>
  <c r="DU494" i="1"/>
  <c r="DT494" i="1"/>
  <c r="DS494" i="1"/>
  <c r="DR494" i="1"/>
  <c r="DQ494" i="1"/>
  <c r="DP494" i="1"/>
  <c r="DO494" i="1"/>
  <c r="DM494" i="1"/>
  <c r="DL494" i="1"/>
  <c r="DK494" i="1"/>
  <c r="DJ494" i="1"/>
  <c r="DI494" i="1"/>
  <c r="DH494" i="1"/>
  <c r="DG494" i="1"/>
  <c r="DF494" i="1"/>
  <c r="DE494" i="1"/>
  <c r="DD494" i="1"/>
  <c r="DC494" i="1"/>
  <c r="DB494" i="1"/>
  <c r="DA494" i="1"/>
  <c r="CZ494" i="1"/>
  <c r="CY494" i="1"/>
  <c r="CX494" i="1"/>
  <c r="CW494" i="1"/>
  <c r="CV494" i="1"/>
  <c r="CU494" i="1"/>
  <c r="CT494" i="1"/>
  <c r="CS494" i="1"/>
  <c r="CR494" i="1"/>
  <c r="CQ494" i="1"/>
  <c r="CP494" i="1"/>
  <c r="CO494" i="1"/>
  <c r="CN494" i="1"/>
  <c r="CM494" i="1"/>
  <c r="CL494" i="1"/>
  <c r="CK494" i="1"/>
  <c r="CJ494" i="1"/>
  <c r="CI494" i="1"/>
  <c r="CH494" i="1"/>
  <c r="CG494" i="1"/>
  <c r="CF494" i="1"/>
  <c r="CE494" i="1"/>
  <c r="CD494" i="1"/>
  <c r="CC494" i="1"/>
  <c r="CB494" i="1"/>
  <c r="CA494" i="1"/>
  <c r="BZ494" i="1"/>
  <c r="BY494" i="1"/>
  <c r="BX494" i="1"/>
  <c r="DW493" i="1"/>
  <c r="DV493" i="1"/>
  <c r="DU493" i="1"/>
  <c r="DT493" i="1"/>
  <c r="DR493" i="1"/>
  <c r="DQ493" i="1"/>
  <c r="DP493" i="1"/>
  <c r="DO493" i="1"/>
  <c r="DN493" i="1"/>
  <c r="DM493" i="1"/>
  <c r="DL493" i="1"/>
  <c r="DK493" i="1"/>
  <c r="DJ493" i="1"/>
  <c r="DI493" i="1"/>
  <c r="DH493" i="1"/>
  <c r="DG493" i="1"/>
  <c r="DF493" i="1"/>
  <c r="DE493" i="1"/>
  <c r="DD493" i="1"/>
  <c r="DC493" i="1"/>
  <c r="DB493" i="1"/>
  <c r="DA493" i="1"/>
  <c r="CZ493" i="1"/>
  <c r="CY493" i="1"/>
  <c r="CX493" i="1"/>
  <c r="CW493" i="1"/>
  <c r="CV493" i="1"/>
  <c r="CU493" i="1"/>
  <c r="CT493" i="1"/>
  <c r="CS493" i="1"/>
  <c r="CR493" i="1"/>
  <c r="CQ493" i="1"/>
  <c r="CP493" i="1"/>
  <c r="CO493" i="1"/>
  <c r="CN493" i="1"/>
  <c r="CM493" i="1"/>
  <c r="CL493" i="1"/>
  <c r="CK493" i="1"/>
  <c r="CJ493" i="1"/>
  <c r="CI493" i="1"/>
  <c r="CH493" i="1"/>
  <c r="CG493" i="1"/>
  <c r="CF493" i="1"/>
  <c r="CE493" i="1"/>
  <c r="CD493" i="1"/>
  <c r="CC493" i="1"/>
  <c r="CB493" i="1"/>
  <c r="CA493" i="1"/>
  <c r="BZ493" i="1"/>
  <c r="BY493" i="1"/>
  <c r="BX493" i="1"/>
  <c r="DW492" i="1"/>
  <c r="DV492" i="1"/>
  <c r="DU492" i="1"/>
  <c r="DT492" i="1"/>
  <c r="DS492" i="1"/>
  <c r="DQ492" i="1"/>
  <c r="DP492" i="1"/>
  <c r="DO492" i="1"/>
  <c r="DN492" i="1"/>
  <c r="DM492" i="1"/>
  <c r="DL492" i="1"/>
  <c r="DK492" i="1"/>
  <c r="DJ492" i="1"/>
  <c r="DI492" i="1"/>
  <c r="DH492" i="1"/>
  <c r="DG492" i="1"/>
  <c r="DF492" i="1"/>
  <c r="DE492" i="1"/>
  <c r="DD492" i="1"/>
  <c r="DC492" i="1"/>
  <c r="DB492" i="1"/>
  <c r="DA492" i="1"/>
  <c r="CZ492" i="1"/>
  <c r="CY492" i="1"/>
  <c r="CX492" i="1"/>
  <c r="CW492" i="1"/>
  <c r="CV492" i="1"/>
  <c r="CU492" i="1"/>
  <c r="CT492" i="1"/>
  <c r="CS492" i="1"/>
  <c r="CR492" i="1"/>
  <c r="CQ492" i="1"/>
  <c r="CP492" i="1"/>
  <c r="CO492" i="1"/>
  <c r="CN492" i="1"/>
  <c r="CM492" i="1"/>
  <c r="CL492" i="1"/>
  <c r="CK492" i="1"/>
  <c r="CJ492" i="1"/>
  <c r="CI492" i="1"/>
  <c r="CH492" i="1"/>
  <c r="CG492" i="1"/>
  <c r="CF492" i="1"/>
  <c r="CE492" i="1"/>
  <c r="CD492" i="1"/>
  <c r="CC492" i="1"/>
  <c r="CB492" i="1"/>
  <c r="CA492" i="1"/>
  <c r="BZ492" i="1"/>
  <c r="BY492" i="1"/>
  <c r="BX492" i="1"/>
  <c r="DW491" i="1"/>
  <c r="DV491" i="1"/>
  <c r="DU491" i="1"/>
  <c r="DT491" i="1"/>
  <c r="DS491" i="1"/>
  <c r="DR491" i="1"/>
  <c r="DQ491" i="1"/>
  <c r="DP491" i="1"/>
  <c r="DO491" i="1"/>
  <c r="DN491" i="1"/>
  <c r="DM491" i="1"/>
  <c r="DL491" i="1"/>
  <c r="DK491" i="1"/>
  <c r="DJ491" i="1"/>
  <c r="DI491" i="1"/>
  <c r="DH491" i="1"/>
  <c r="DG491" i="1"/>
  <c r="DF491" i="1"/>
  <c r="DE491" i="1"/>
  <c r="DD491" i="1"/>
  <c r="DC491" i="1"/>
  <c r="DB491" i="1"/>
  <c r="DA491" i="1"/>
  <c r="CZ491" i="1"/>
  <c r="CY491" i="1"/>
  <c r="CX491" i="1"/>
  <c r="CW491" i="1"/>
  <c r="CV491" i="1"/>
  <c r="CU491" i="1"/>
  <c r="CT491" i="1"/>
  <c r="CS491" i="1"/>
  <c r="CR491" i="1"/>
  <c r="CQ491" i="1"/>
  <c r="CP491" i="1"/>
  <c r="CO491" i="1"/>
  <c r="CN491" i="1"/>
  <c r="CM491" i="1"/>
  <c r="CL491" i="1"/>
  <c r="CK491" i="1"/>
  <c r="CJ491" i="1"/>
  <c r="CI491" i="1"/>
  <c r="CH491" i="1"/>
  <c r="CG491" i="1"/>
  <c r="CF491" i="1"/>
  <c r="CE491" i="1"/>
  <c r="CD491" i="1"/>
  <c r="CC491" i="1"/>
  <c r="CB491" i="1"/>
  <c r="CA491" i="1"/>
  <c r="BZ491" i="1"/>
  <c r="BY491" i="1"/>
  <c r="BX491" i="1"/>
  <c r="DW490" i="1"/>
  <c r="DV490" i="1"/>
  <c r="DU490" i="1"/>
  <c r="DT490" i="1"/>
  <c r="DS490" i="1"/>
  <c r="DR490" i="1"/>
  <c r="DQ490" i="1"/>
  <c r="DP490" i="1"/>
  <c r="DN490" i="1"/>
  <c r="DM490" i="1"/>
  <c r="DL490" i="1"/>
  <c r="DK490" i="1"/>
  <c r="DJ490" i="1"/>
  <c r="DI490" i="1"/>
  <c r="DH490" i="1"/>
  <c r="DG490" i="1"/>
  <c r="DF490" i="1"/>
  <c r="DE490" i="1"/>
  <c r="DD490" i="1"/>
  <c r="DC490" i="1"/>
  <c r="DB490" i="1"/>
  <c r="DA490" i="1"/>
  <c r="CZ490" i="1"/>
  <c r="CY490" i="1"/>
  <c r="CX490" i="1"/>
  <c r="CW490" i="1"/>
  <c r="CV490" i="1"/>
  <c r="CU490" i="1"/>
  <c r="CT490" i="1"/>
  <c r="CS490" i="1"/>
  <c r="CR490" i="1"/>
  <c r="CQ490" i="1"/>
  <c r="CP490" i="1"/>
  <c r="CO490" i="1"/>
  <c r="CN490" i="1"/>
  <c r="CM490" i="1"/>
  <c r="CL490" i="1"/>
  <c r="CK490" i="1"/>
  <c r="CJ490" i="1"/>
  <c r="CI490" i="1"/>
  <c r="CH490" i="1"/>
  <c r="CG490" i="1"/>
  <c r="CF490" i="1"/>
  <c r="CE490" i="1"/>
  <c r="CD490" i="1"/>
  <c r="CC490" i="1"/>
  <c r="CB490" i="1"/>
  <c r="CA490" i="1"/>
  <c r="BZ490" i="1"/>
  <c r="BY490" i="1"/>
  <c r="BX490" i="1"/>
  <c r="DW489" i="1"/>
  <c r="DV489" i="1"/>
  <c r="DU489" i="1"/>
  <c r="DT489" i="1"/>
  <c r="DS489" i="1"/>
  <c r="DR489" i="1"/>
  <c r="DQ489" i="1"/>
  <c r="DP489" i="1"/>
  <c r="DN489" i="1"/>
  <c r="DM489" i="1"/>
  <c r="DL489" i="1"/>
  <c r="DK489" i="1"/>
  <c r="DJ489" i="1"/>
  <c r="DI489" i="1"/>
  <c r="DH489" i="1"/>
  <c r="DG489" i="1"/>
  <c r="DF489" i="1"/>
  <c r="DE489" i="1"/>
  <c r="DD489" i="1"/>
  <c r="DC489" i="1"/>
  <c r="DB489" i="1"/>
  <c r="DA489" i="1"/>
  <c r="CZ489" i="1"/>
  <c r="CY489" i="1"/>
  <c r="CX489" i="1"/>
  <c r="CW489" i="1"/>
  <c r="CV489" i="1"/>
  <c r="CU489" i="1"/>
  <c r="CT489" i="1"/>
  <c r="CS489" i="1"/>
  <c r="CR489" i="1"/>
  <c r="CQ489" i="1"/>
  <c r="CP489" i="1"/>
  <c r="CO489" i="1"/>
  <c r="CN489" i="1"/>
  <c r="CM489" i="1"/>
  <c r="CL489" i="1"/>
  <c r="CK489" i="1"/>
  <c r="CJ489" i="1"/>
  <c r="CI489" i="1"/>
  <c r="CH489" i="1"/>
  <c r="CG489" i="1"/>
  <c r="CF489" i="1"/>
  <c r="CE489" i="1"/>
  <c r="CD489" i="1"/>
  <c r="CC489" i="1"/>
  <c r="CB489" i="1"/>
  <c r="CA489" i="1"/>
  <c r="BZ489" i="1"/>
  <c r="BY489" i="1"/>
  <c r="BX489" i="1"/>
  <c r="DW488" i="1"/>
  <c r="DV488" i="1"/>
  <c r="DU488" i="1"/>
  <c r="DT488" i="1"/>
  <c r="DS488" i="1"/>
  <c r="DR488" i="1"/>
  <c r="DQ488" i="1"/>
  <c r="DO488" i="1"/>
  <c r="DN488" i="1"/>
  <c r="DM488" i="1"/>
  <c r="DL488" i="1"/>
  <c r="DK488" i="1"/>
  <c r="DJ488" i="1"/>
  <c r="DI488" i="1"/>
  <c r="DH488" i="1"/>
  <c r="DG488" i="1"/>
  <c r="DF488" i="1"/>
  <c r="DE488" i="1"/>
  <c r="DD488" i="1"/>
  <c r="DC488" i="1"/>
  <c r="DB488" i="1"/>
  <c r="DA488" i="1"/>
  <c r="CZ488" i="1"/>
  <c r="CY488" i="1"/>
  <c r="CX488" i="1"/>
  <c r="CW488" i="1"/>
  <c r="CV488" i="1"/>
  <c r="CU488" i="1"/>
  <c r="CT488" i="1"/>
  <c r="CS488" i="1"/>
  <c r="CR488" i="1"/>
  <c r="CQ488" i="1"/>
  <c r="CP488" i="1"/>
  <c r="CO488" i="1"/>
  <c r="CN488" i="1"/>
  <c r="CM488" i="1"/>
  <c r="CL488" i="1"/>
  <c r="CK488" i="1"/>
  <c r="CJ488" i="1"/>
  <c r="CI488" i="1"/>
  <c r="CH488" i="1"/>
  <c r="CG488" i="1"/>
  <c r="CF488" i="1"/>
  <c r="CE488" i="1"/>
  <c r="CD488" i="1"/>
  <c r="CC488" i="1"/>
  <c r="CB488" i="1"/>
  <c r="CA488" i="1"/>
  <c r="BZ488" i="1"/>
  <c r="BY488" i="1"/>
  <c r="BX488" i="1"/>
  <c r="DW487" i="1"/>
  <c r="DV487" i="1"/>
  <c r="DU487" i="1"/>
  <c r="DT487" i="1"/>
  <c r="DS487" i="1"/>
  <c r="DR487" i="1"/>
  <c r="DQ487" i="1"/>
  <c r="DP487" i="1"/>
  <c r="DO487" i="1"/>
  <c r="DM487" i="1"/>
  <c r="DL487" i="1"/>
  <c r="DK487" i="1"/>
  <c r="DJ487" i="1"/>
  <c r="DI487" i="1"/>
  <c r="DH487" i="1"/>
  <c r="DG487" i="1"/>
  <c r="DF487" i="1"/>
  <c r="DE487" i="1"/>
  <c r="DD487" i="1"/>
  <c r="DC487" i="1"/>
  <c r="DB487" i="1"/>
  <c r="DA487" i="1"/>
  <c r="CZ487" i="1"/>
  <c r="CY487" i="1"/>
  <c r="CX487" i="1"/>
  <c r="CW487" i="1"/>
  <c r="CV487" i="1"/>
  <c r="CU487" i="1"/>
  <c r="CT487" i="1"/>
  <c r="CS487" i="1"/>
  <c r="CR487" i="1"/>
  <c r="CQ487" i="1"/>
  <c r="CP487" i="1"/>
  <c r="CO487" i="1"/>
  <c r="CN487" i="1"/>
  <c r="CM487" i="1"/>
  <c r="CL487" i="1"/>
  <c r="CK487" i="1"/>
  <c r="CJ487" i="1"/>
  <c r="CI487" i="1"/>
  <c r="CH487" i="1"/>
  <c r="CG487" i="1"/>
  <c r="CF487" i="1"/>
  <c r="CE487" i="1"/>
  <c r="CD487" i="1"/>
  <c r="CC487" i="1"/>
  <c r="CB487" i="1"/>
  <c r="CA487" i="1"/>
  <c r="BZ487" i="1"/>
  <c r="BY487" i="1"/>
  <c r="BX487" i="1"/>
  <c r="DW486" i="1"/>
  <c r="DV486" i="1"/>
  <c r="DU486" i="1"/>
  <c r="DT486" i="1"/>
  <c r="DS486" i="1"/>
  <c r="DR486" i="1"/>
  <c r="DQ486" i="1"/>
  <c r="DP486" i="1"/>
  <c r="DO486" i="1"/>
  <c r="DN486" i="1"/>
  <c r="DM486" i="1"/>
  <c r="DL486" i="1"/>
  <c r="DK486" i="1"/>
  <c r="DJ486" i="1"/>
  <c r="DI486" i="1"/>
  <c r="DH486" i="1"/>
  <c r="DG486" i="1"/>
  <c r="DF486" i="1"/>
  <c r="DE486" i="1"/>
  <c r="DD486" i="1"/>
  <c r="DC486" i="1"/>
  <c r="DB486" i="1"/>
  <c r="DA486" i="1"/>
  <c r="CZ486" i="1"/>
  <c r="CY486" i="1"/>
  <c r="CX486" i="1"/>
  <c r="CW486" i="1"/>
  <c r="CV486" i="1"/>
  <c r="CU486" i="1"/>
  <c r="CT486" i="1"/>
  <c r="CS486" i="1"/>
  <c r="CR486" i="1"/>
  <c r="CQ486" i="1"/>
  <c r="CP486" i="1"/>
  <c r="CO486" i="1"/>
  <c r="CN486" i="1"/>
  <c r="CM486" i="1"/>
  <c r="CL486" i="1"/>
  <c r="CK486" i="1"/>
  <c r="CJ486" i="1"/>
  <c r="CI486" i="1"/>
  <c r="CH486" i="1"/>
  <c r="CG486" i="1"/>
  <c r="CF486" i="1"/>
  <c r="CE486" i="1"/>
  <c r="CD486" i="1"/>
  <c r="CC486" i="1"/>
  <c r="CA486" i="1"/>
  <c r="BZ486" i="1"/>
  <c r="BY486" i="1"/>
  <c r="BX486" i="1"/>
  <c r="DW485" i="1"/>
  <c r="DV485" i="1"/>
  <c r="DU485" i="1"/>
  <c r="DT485" i="1"/>
  <c r="DS485" i="1"/>
  <c r="DR485" i="1"/>
  <c r="DQ485" i="1"/>
  <c r="DP485" i="1"/>
  <c r="DO485" i="1"/>
  <c r="DN485" i="1"/>
  <c r="DM485" i="1"/>
  <c r="DL485" i="1"/>
  <c r="DK485" i="1"/>
  <c r="DJ485" i="1"/>
  <c r="DI485" i="1"/>
  <c r="DH485" i="1"/>
  <c r="DG485" i="1"/>
  <c r="DF485" i="1"/>
  <c r="DE485" i="1"/>
  <c r="DD485" i="1"/>
  <c r="DC485" i="1"/>
  <c r="DB485" i="1"/>
  <c r="DA485" i="1"/>
  <c r="CZ485" i="1"/>
  <c r="CY485" i="1"/>
  <c r="CX485" i="1"/>
  <c r="CW485" i="1"/>
  <c r="CV485" i="1"/>
  <c r="CU485" i="1"/>
  <c r="CT485" i="1"/>
  <c r="CS485" i="1"/>
  <c r="CR485" i="1"/>
  <c r="CQ485" i="1"/>
  <c r="CP485" i="1"/>
  <c r="CO485" i="1"/>
  <c r="CN485" i="1"/>
  <c r="CM485" i="1"/>
  <c r="CL485" i="1"/>
  <c r="CK485" i="1"/>
  <c r="CJ485" i="1"/>
  <c r="CI485" i="1"/>
  <c r="CH485" i="1"/>
  <c r="CG485" i="1"/>
  <c r="CF485" i="1"/>
  <c r="CE485" i="1"/>
  <c r="CD485" i="1"/>
  <c r="CC485" i="1"/>
  <c r="CB485" i="1"/>
  <c r="CA485" i="1"/>
  <c r="BY485" i="1"/>
  <c r="BX485" i="1"/>
  <c r="DW484" i="1"/>
  <c r="DV484" i="1"/>
  <c r="DU484" i="1"/>
  <c r="DT484" i="1"/>
  <c r="DS484" i="1"/>
  <c r="DR484" i="1"/>
  <c r="DQ484" i="1"/>
  <c r="DO484" i="1"/>
  <c r="DN484" i="1"/>
  <c r="DM484" i="1"/>
  <c r="DL484" i="1"/>
  <c r="DK484" i="1"/>
  <c r="DJ484" i="1"/>
  <c r="DI484" i="1"/>
  <c r="DH484" i="1"/>
  <c r="DG484" i="1"/>
  <c r="DF484" i="1"/>
  <c r="DE484" i="1"/>
  <c r="DD484" i="1"/>
  <c r="DC484" i="1"/>
  <c r="DB484" i="1"/>
  <c r="DA484" i="1"/>
  <c r="CZ484" i="1"/>
  <c r="CY484" i="1"/>
  <c r="CX484" i="1"/>
  <c r="CW484" i="1"/>
  <c r="CV484" i="1"/>
  <c r="CU484" i="1"/>
  <c r="CT484" i="1"/>
  <c r="CS484" i="1"/>
  <c r="CR484" i="1"/>
  <c r="CQ484" i="1"/>
  <c r="CP484" i="1"/>
  <c r="CO484" i="1"/>
  <c r="CN484" i="1"/>
  <c r="CM484" i="1"/>
  <c r="CL484" i="1"/>
  <c r="CK484" i="1"/>
  <c r="CJ484" i="1"/>
  <c r="CI484" i="1"/>
  <c r="CH484" i="1"/>
  <c r="CG484" i="1"/>
  <c r="CF484" i="1"/>
  <c r="CE484" i="1"/>
  <c r="CD484" i="1"/>
  <c r="CC484" i="1"/>
  <c r="CB484" i="1"/>
  <c r="CA484" i="1"/>
  <c r="BZ484" i="1"/>
  <c r="BY484" i="1"/>
  <c r="BX484" i="1"/>
  <c r="DW483" i="1"/>
  <c r="DV483" i="1"/>
  <c r="DU483" i="1"/>
  <c r="DT483" i="1"/>
  <c r="DS483" i="1"/>
  <c r="DR483" i="1"/>
  <c r="DQ483" i="1"/>
  <c r="DP483" i="1"/>
  <c r="DO483" i="1"/>
  <c r="DN483" i="1"/>
  <c r="DM483" i="1"/>
  <c r="DL483" i="1"/>
  <c r="DK483" i="1"/>
  <c r="DJ483" i="1"/>
  <c r="DI483" i="1"/>
  <c r="DH483" i="1"/>
  <c r="DG483" i="1"/>
  <c r="DF483" i="1"/>
  <c r="DE483" i="1"/>
  <c r="DD483" i="1"/>
  <c r="DC483" i="1"/>
  <c r="DB483" i="1"/>
  <c r="DA483" i="1"/>
  <c r="CZ483" i="1"/>
  <c r="CY483" i="1"/>
  <c r="CX483" i="1"/>
  <c r="CW483" i="1"/>
  <c r="CV483" i="1"/>
  <c r="CU483" i="1"/>
  <c r="CT483" i="1"/>
  <c r="CS483" i="1"/>
  <c r="CR483" i="1"/>
  <c r="CQ483" i="1"/>
  <c r="CP483" i="1"/>
  <c r="CO483" i="1"/>
  <c r="CN483" i="1"/>
  <c r="CM483" i="1"/>
  <c r="CL483" i="1"/>
  <c r="CK483" i="1"/>
  <c r="CJ483" i="1"/>
  <c r="CI483" i="1"/>
  <c r="CH483" i="1"/>
  <c r="CG483" i="1"/>
  <c r="CF483" i="1"/>
  <c r="CE483" i="1"/>
  <c r="CD483" i="1"/>
  <c r="CC483" i="1"/>
  <c r="CB483" i="1"/>
  <c r="CA483" i="1"/>
  <c r="BZ483" i="1"/>
  <c r="BY483" i="1"/>
  <c r="DW482" i="1"/>
  <c r="DV482" i="1"/>
  <c r="DT482" i="1"/>
  <c r="DS482" i="1"/>
  <c r="DR482" i="1"/>
  <c r="DQ482" i="1"/>
  <c r="DP482" i="1"/>
  <c r="DO482" i="1"/>
  <c r="DN482" i="1"/>
  <c r="DM482" i="1"/>
  <c r="DL482" i="1"/>
  <c r="DK482" i="1"/>
  <c r="DJ482" i="1"/>
  <c r="DI482" i="1"/>
  <c r="DH482" i="1"/>
  <c r="DG482" i="1"/>
  <c r="DF482" i="1"/>
  <c r="DE482" i="1"/>
  <c r="DD482" i="1"/>
  <c r="DC482" i="1"/>
  <c r="DB482" i="1"/>
  <c r="DA482" i="1"/>
  <c r="CZ482" i="1"/>
  <c r="CY482" i="1"/>
  <c r="CX482" i="1"/>
  <c r="CW482" i="1"/>
  <c r="CV482" i="1"/>
  <c r="CU482" i="1"/>
  <c r="CT482" i="1"/>
  <c r="CS482" i="1"/>
  <c r="CR482" i="1"/>
  <c r="CQ482" i="1"/>
  <c r="CP482" i="1"/>
  <c r="CO482" i="1"/>
  <c r="CN482" i="1"/>
  <c r="CM482" i="1"/>
  <c r="CL482" i="1"/>
  <c r="CK482" i="1"/>
  <c r="CJ482" i="1"/>
  <c r="CI482" i="1"/>
  <c r="CH482" i="1"/>
  <c r="CG482" i="1"/>
  <c r="CF482" i="1"/>
  <c r="CE482" i="1"/>
  <c r="CD482" i="1"/>
  <c r="CC482" i="1"/>
  <c r="CB482" i="1"/>
  <c r="CA482" i="1"/>
  <c r="BZ482" i="1"/>
  <c r="BY482" i="1"/>
  <c r="BX482" i="1"/>
  <c r="DW481" i="1"/>
  <c r="DV481" i="1"/>
  <c r="DU481" i="1"/>
  <c r="DT481" i="1"/>
  <c r="DS481" i="1"/>
  <c r="DQ481" i="1"/>
  <c r="DP481" i="1"/>
  <c r="DO481" i="1"/>
  <c r="DN481" i="1"/>
  <c r="DM481" i="1"/>
  <c r="DL481" i="1"/>
  <c r="DK481" i="1"/>
  <c r="DJ481" i="1"/>
  <c r="DI481" i="1"/>
  <c r="DH481" i="1"/>
  <c r="DG481" i="1"/>
  <c r="DF481" i="1"/>
  <c r="DE481" i="1"/>
  <c r="DD481" i="1"/>
  <c r="DC481" i="1"/>
  <c r="DB481" i="1"/>
  <c r="DA481" i="1"/>
  <c r="CZ481" i="1"/>
  <c r="CY481" i="1"/>
  <c r="CX481" i="1"/>
  <c r="CW481" i="1"/>
  <c r="CV481" i="1"/>
  <c r="CU481" i="1"/>
  <c r="CT481" i="1"/>
  <c r="CS481" i="1"/>
  <c r="CR481" i="1"/>
  <c r="CQ481" i="1"/>
  <c r="CP481" i="1"/>
  <c r="CO481" i="1"/>
  <c r="CN481" i="1"/>
  <c r="CM481" i="1"/>
  <c r="CL481" i="1"/>
  <c r="CK481" i="1"/>
  <c r="CJ481" i="1"/>
  <c r="CI481" i="1"/>
  <c r="CH481" i="1"/>
  <c r="CG481" i="1"/>
  <c r="CF481" i="1"/>
  <c r="CE481" i="1"/>
  <c r="CD481" i="1"/>
  <c r="CC481" i="1"/>
  <c r="CB481" i="1"/>
  <c r="CA481" i="1"/>
  <c r="BZ481" i="1"/>
  <c r="BY481" i="1"/>
  <c r="BX481" i="1"/>
  <c r="DW480" i="1"/>
  <c r="DV480" i="1"/>
  <c r="DU480" i="1"/>
  <c r="DT480" i="1"/>
  <c r="DS480" i="1"/>
  <c r="DR480" i="1"/>
  <c r="DQ480" i="1"/>
  <c r="DP480" i="1"/>
  <c r="DO480" i="1"/>
  <c r="DN480" i="1"/>
  <c r="DM480" i="1"/>
  <c r="DL480" i="1"/>
  <c r="DK480" i="1"/>
  <c r="DJ480" i="1"/>
  <c r="DI480" i="1"/>
  <c r="DH480" i="1"/>
  <c r="DG480" i="1"/>
  <c r="DF480" i="1"/>
  <c r="DE480" i="1"/>
  <c r="DD480" i="1"/>
  <c r="DC480" i="1"/>
  <c r="DB480" i="1"/>
  <c r="DA480" i="1"/>
  <c r="CZ480" i="1"/>
  <c r="CY480" i="1"/>
  <c r="CX480" i="1"/>
  <c r="CW480" i="1"/>
  <c r="CV480" i="1"/>
  <c r="CU480" i="1"/>
  <c r="CT480" i="1"/>
  <c r="CS480" i="1"/>
  <c r="CR480" i="1"/>
  <c r="CQ480" i="1"/>
  <c r="CP480" i="1"/>
  <c r="CO480" i="1"/>
  <c r="CN480" i="1"/>
  <c r="CM480" i="1"/>
  <c r="CL480" i="1"/>
  <c r="CK480" i="1"/>
  <c r="CJ480" i="1"/>
  <c r="CI480" i="1"/>
  <c r="CH480" i="1"/>
  <c r="CG480" i="1"/>
  <c r="CF480" i="1"/>
  <c r="CE480" i="1"/>
  <c r="CD480" i="1"/>
  <c r="CC480" i="1"/>
  <c r="CB480" i="1"/>
  <c r="CA480" i="1"/>
  <c r="BZ480" i="1"/>
  <c r="BY480" i="1"/>
  <c r="BX480" i="1"/>
  <c r="DW479" i="1"/>
  <c r="DV479" i="1"/>
  <c r="DU479" i="1"/>
  <c r="DT479" i="1"/>
  <c r="DS479" i="1"/>
  <c r="DQ479" i="1"/>
  <c r="DP479" i="1"/>
  <c r="DO479" i="1"/>
  <c r="DN479" i="1"/>
  <c r="DM479" i="1"/>
  <c r="DL479" i="1"/>
  <c r="DK479" i="1"/>
  <c r="DJ479" i="1"/>
  <c r="DI479" i="1"/>
  <c r="DH479" i="1"/>
  <c r="DG479" i="1"/>
  <c r="DF479" i="1"/>
  <c r="DE479" i="1"/>
  <c r="DD479" i="1"/>
  <c r="DC479" i="1"/>
  <c r="DB479" i="1"/>
  <c r="DA479" i="1"/>
  <c r="CZ479" i="1"/>
  <c r="CY479" i="1"/>
  <c r="CX479" i="1"/>
  <c r="CW479" i="1"/>
  <c r="CV479" i="1"/>
  <c r="CU479" i="1"/>
  <c r="CT479" i="1"/>
  <c r="CS479" i="1"/>
  <c r="CR479" i="1"/>
  <c r="CQ479" i="1"/>
  <c r="CP479" i="1"/>
  <c r="CO479" i="1"/>
  <c r="CN479" i="1"/>
  <c r="CM479" i="1"/>
  <c r="CL479" i="1"/>
  <c r="CK479" i="1"/>
  <c r="CJ479" i="1"/>
  <c r="CI479" i="1"/>
  <c r="CH479" i="1"/>
  <c r="CG479" i="1"/>
  <c r="CF479" i="1"/>
  <c r="CE479" i="1"/>
  <c r="CD479" i="1"/>
  <c r="CC479" i="1"/>
  <c r="CB479" i="1"/>
  <c r="CA479" i="1"/>
  <c r="BZ479" i="1"/>
  <c r="BY479" i="1"/>
  <c r="BX479" i="1"/>
  <c r="DW478" i="1"/>
  <c r="DV478" i="1"/>
  <c r="DU478" i="1"/>
  <c r="DT478" i="1"/>
  <c r="DS478" i="1"/>
  <c r="DR478" i="1"/>
  <c r="DQ478" i="1"/>
  <c r="DP478" i="1"/>
  <c r="DN478" i="1"/>
  <c r="DM478" i="1"/>
  <c r="DL478" i="1"/>
  <c r="DK478" i="1"/>
  <c r="DJ478" i="1"/>
  <c r="DI478" i="1"/>
  <c r="DH478" i="1"/>
  <c r="DG478" i="1"/>
  <c r="DF478" i="1"/>
  <c r="DE478" i="1"/>
  <c r="DD478" i="1"/>
  <c r="DC478" i="1"/>
  <c r="DB478" i="1"/>
  <c r="DA478" i="1"/>
  <c r="CZ478" i="1"/>
  <c r="CY478" i="1"/>
  <c r="CX478" i="1"/>
  <c r="CW478" i="1"/>
  <c r="CV478" i="1"/>
  <c r="CU478" i="1"/>
  <c r="CT478" i="1"/>
  <c r="CS478" i="1"/>
  <c r="CR478" i="1"/>
  <c r="CQ478" i="1"/>
  <c r="CP478" i="1"/>
  <c r="CO478" i="1"/>
  <c r="CN478" i="1"/>
  <c r="CM478" i="1"/>
  <c r="CL478" i="1"/>
  <c r="CK478" i="1"/>
  <c r="CJ478" i="1"/>
  <c r="CI478" i="1"/>
  <c r="CH478" i="1"/>
  <c r="CG478" i="1"/>
  <c r="CF478" i="1"/>
  <c r="CE478" i="1"/>
  <c r="CD478" i="1"/>
  <c r="CC478" i="1"/>
  <c r="CB478" i="1"/>
  <c r="CA478" i="1"/>
  <c r="BZ478" i="1"/>
  <c r="BY478" i="1"/>
  <c r="BX478" i="1"/>
  <c r="DW477" i="1"/>
  <c r="DV477" i="1"/>
  <c r="DU477" i="1"/>
  <c r="DT477" i="1"/>
  <c r="DS477" i="1"/>
  <c r="DR477" i="1"/>
  <c r="DQ477" i="1"/>
  <c r="DO477" i="1"/>
  <c r="DN477" i="1"/>
  <c r="DM477" i="1"/>
  <c r="DL477" i="1"/>
  <c r="DK477" i="1"/>
  <c r="DJ477" i="1"/>
  <c r="DI477" i="1"/>
  <c r="DH477" i="1"/>
  <c r="DG477" i="1"/>
  <c r="DF477" i="1"/>
  <c r="DE477" i="1"/>
  <c r="DD477" i="1"/>
  <c r="DC477" i="1"/>
  <c r="DB477" i="1"/>
  <c r="DA477" i="1"/>
  <c r="CZ477" i="1"/>
  <c r="CY477" i="1"/>
  <c r="CX477" i="1"/>
  <c r="CW477" i="1"/>
  <c r="CV477" i="1"/>
  <c r="CU477" i="1"/>
  <c r="CT477" i="1"/>
  <c r="CS477" i="1"/>
  <c r="CR477" i="1"/>
  <c r="CQ477" i="1"/>
  <c r="CP477" i="1"/>
  <c r="CO477" i="1"/>
  <c r="CN477" i="1"/>
  <c r="CM477" i="1"/>
  <c r="CL477" i="1"/>
  <c r="CK477" i="1"/>
  <c r="CJ477" i="1"/>
  <c r="CI477" i="1"/>
  <c r="CH477" i="1"/>
  <c r="CG477" i="1"/>
  <c r="CF477" i="1"/>
  <c r="CE477" i="1"/>
  <c r="CD477" i="1"/>
  <c r="CC477" i="1"/>
  <c r="CB477" i="1"/>
  <c r="CA477" i="1"/>
  <c r="BZ477" i="1"/>
  <c r="BY477" i="1"/>
  <c r="BX477" i="1"/>
  <c r="DW476" i="1"/>
  <c r="DV476" i="1"/>
  <c r="DU476" i="1"/>
  <c r="DT476" i="1"/>
  <c r="DS476" i="1"/>
  <c r="DR476" i="1"/>
  <c r="DQ476" i="1"/>
  <c r="DP476" i="1"/>
  <c r="DO476" i="1"/>
  <c r="DM476" i="1"/>
  <c r="DL476" i="1"/>
  <c r="DK476" i="1"/>
  <c r="DJ476" i="1"/>
  <c r="DI476" i="1"/>
  <c r="DH476" i="1"/>
  <c r="DG476" i="1"/>
  <c r="DF476" i="1"/>
  <c r="DE476" i="1"/>
  <c r="DD476" i="1"/>
  <c r="DC476" i="1"/>
  <c r="DB476" i="1"/>
  <c r="DA476" i="1"/>
  <c r="CZ476" i="1"/>
  <c r="CY476" i="1"/>
  <c r="CX476" i="1"/>
  <c r="CW476" i="1"/>
  <c r="CV476" i="1"/>
  <c r="CU476" i="1"/>
  <c r="CT476" i="1"/>
  <c r="CS476" i="1"/>
  <c r="CR476" i="1"/>
  <c r="CQ476" i="1"/>
  <c r="CP476" i="1"/>
  <c r="CO476" i="1"/>
  <c r="CN476" i="1"/>
  <c r="CM476" i="1"/>
  <c r="CL476" i="1"/>
  <c r="CK476" i="1"/>
  <c r="CJ476" i="1"/>
  <c r="CI476" i="1"/>
  <c r="CH476" i="1"/>
  <c r="CG476" i="1"/>
  <c r="CF476" i="1"/>
  <c r="CE476" i="1"/>
  <c r="CD476" i="1"/>
  <c r="CC476" i="1"/>
  <c r="CB476" i="1"/>
  <c r="CA476" i="1"/>
  <c r="BZ476" i="1"/>
  <c r="BY476" i="1"/>
  <c r="BX476" i="1"/>
  <c r="DW475" i="1"/>
  <c r="DV475" i="1"/>
  <c r="DU475" i="1"/>
  <c r="DT475" i="1"/>
  <c r="DS475" i="1"/>
  <c r="DR475" i="1"/>
  <c r="DQ475" i="1"/>
  <c r="DP475" i="1"/>
  <c r="DO475" i="1"/>
  <c r="DN475" i="1"/>
  <c r="DM475" i="1"/>
  <c r="DL475" i="1"/>
  <c r="DK475" i="1"/>
  <c r="DJ475" i="1"/>
  <c r="DI475" i="1"/>
  <c r="DH475" i="1"/>
  <c r="DG475" i="1"/>
  <c r="DF475" i="1"/>
  <c r="DE475" i="1"/>
  <c r="DD475" i="1"/>
  <c r="DC475" i="1"/>
  <c r="DB475" i="1"/>
  <c r="DA475" i="1"/>
  <c r="CZ475" i="1"/>
  <c r="CY475" i="1"/>
  <c r="CX475" i="1"/>
  <c r="CW475" i="1"/>
  <c r="CV475" i="1"/>
  <c r="CU475" i="1"/>
  <c r="CT475" i="1"/>
  <c r="CS475" i="1"/>
  <c r="CR475" i="1"/>
  <c r="CQ475" i="1"/>
  <c r="CP475" i="1"/>
  <c r="CO475" i="1"/>
  <c r="CN475" i="1"/>
  <c r="CM475" i="1"/>
  <c r="CL475" i="1"/>
  <c r="CK475" i="1"/>
  <c r="CJ475" i="1"/>
  <c r="CI475" i="1"/>
  <c r="CH475" i="1"/>
  <c r="CG475" i="1"/>
  <c r="CF475" i="1"/>
  <c r="CE475" i="1"/>
  <c r="CD475" i="1"/>
  <c r="CC475" i="1"/>
  <c r="CB475" i="1"/>
  <c r="CA475" i="1"/>
  <c r="BZ475" i="1"/>
  <c r="BY475" i="1"/>
  <c r="BW475" i="1" s="1"/>
  <c r="BX475" i="1"/>
  <c r="DW474" i="1"/>
  <c r="DV474" i="1"/>
  <c r="DU474" i="1"/>
  <c r="DT474" i="1"/>
  <c r="DS474" i="1"/>
  <c r="DR474" i="1"/>
  <c r="DQ474" i="1"/>
  <c r="DP474" i="1"/>
  <c r="DO474" i="1"/>
  <c r="DN474" i="1"/>
  <c r="DM474" i="1"/>
  <c r="DL474" i="1"/>
  <c r="DK474" i="1"/>
  <c r="DJ474" i="1"/>
  <c r="DI474" i="1"/>
  <c r="DH474" i="1"/>
  <c r="DG474" i="1"/>
  <c r="DF474" i="1"/>
  <c r="DE474" i="1"/>
  <c r="DD474" i="1"/>
  <c r="DC474" i="1"/>
  <c r="DB474" i="1"/>
  <c r="DA474" i="1"/>
  <c r="CZ474" i="1"/>
  <c r="CY474" i="1"/>
  <c r="CX474" i="1"/>
  <c r="CW474" i="1"/>
  <c r="CV474" i="1"/>
  <c r="CU474" i="1"/>
  <c r="CT474" i="1"/>
  <c r="CS474" i="1"/>
  <c r="CR474" i="1"/>
  <c r="CQ474" i="1"/>
  <c r="CP474" i="1"/>
  <c r="CO474" i="1"/>
  <c r="CN474" i="1"/>
  <c r="CM474" i="1"/>
  <c r="CL474" i="1"/>
  <c r="CK474" i="1"/>
  <c r="CJ474" i="1"/>
  <c r="CI474" i="1"/>
  <c r="CH474" i="1"/>
  <c r="CG474" i="1"/>
  <c r="CF474" i="1"/>
  <c r="CE474" i="1"/>
  <c r="CD474" i="1"/>
  <c r="CC474" i="1"/>
  <c r="CB474" i="1"/>
  <c r="CA474" i="1"/>
  <c r="BY474" i="1"/>
  <c r="BX474" i="1"/>
  <c r="DW473" i="1"/>
  <c r="DV473" i="1"/>
  <c r="DU473" i="1"/>
  <c r="DT473" i="1"/>
  <c r="DS473" i="1"/>
  <c r="DR473" i="1"/>
  <c r="DQ473" i="1"/>
  <c r="DO473" i="1"/>
  <c r="DN473" i="1"/>
  <c r="DM473" i="1"/>
  <c r="DL473" i="1"/>
  <c r="DK473" i="1"/>
  <c r="DJ473" i="1"/>
  <c r="DI473" i="1"/>
  <c r="DH473" i="1"/>
  <c r="DG473" i="1"/>
  <c r="DF473" i="1"/>
  <c r="DE473" i="1"/>
  <c r="DD473" i="1"/>
  <c r="DC473" i="1"/>
  <c r="DB473" i="1"/>
  <c r="DA473" i="1"/>
  <c r="CZ473" i="1"/>
  <c r="CY473" i="1"/>
  <c r="CX473" i="1"/>
  <c r="CW473" i="1"/>
  <c r="CV473" i="1"/>
  <c r="CU473" i="1"/>
  <c r="CT473" i="1"/>
  <c r="CS473" i="1"/>
  <c r="CR473" i="1"/>
  <c r="CQ473" i="1"/>
  <c r="CP473" i="1"/>
  <c r="CO473" i="1"/>
  <c r="CN473" i="1"/>
  <c r="CM473" i="1"/>
  <c r="CL473" i="1"/>
  <c r="CK473" i="1"/>
  <c r="CJ473" i="1"/>
  <c r="CI473" i="1"/>
  <c r="CH473" i="1"/>
  <c r="CG473" i="1"/>
  <c r="CF473" i="1"/>
  <c r="CE473" i="1"/>
  <c r="CD473" i="1"/>
  <c r="CC473" i="1"/>
  <c r="CB473" i="1"/>
  <c r="CA473" i="1"/>
  <c r="BZ473" i="1"/>
  <c r="BY473" i="1"/>
  <c r="BX473" i="1"/>
  <c r="DW472" i="1"/>
  <c r="DV472" i="1"/>
  <c r="DU472" i="1"/>
  <c r="DT472" i="1"/>
  <c r="DS472" i="1"/>
  <c r="DR472" i="1"/>
  <c r="DQ472" i="1"/>
  <c r="DP472" i="1"/>
  <c r="DO472" i="1"/>
  <c r="DN472" i="1"/>
  <c r="DM472" i="1"/>
  <c r="DL472" i="1"/>
  <c r="DK472" i="1"/>
  <c r="DJ472" i="1"/>
  <c r="DI472" i="1"/>
  <c r="DH472" i="1"/>
  <c r="DG472" i="1"/>
  <c r="DF472" i="1"/>
  <c r="DE472" i="1"/>
  <c r="DD472" i="1"/>
  <c r="DC472" i="1"/>
  <c r="DB472" i="1"/>
  <c r="DA472" i="1"/>
  <c r="CZ472" i="1"/>
  <c r="CY472" i="1"/>
  <c r="CX472" i="1"/>
  <c r="CW472" i="1"/>
  <c r="CV472" i="1"/>
  <c r="CU472" i="1"/>
  <c r="CT472" i="1"/>
  <c r="CS472" i="1"/>
  <c r="CR472" i="1"/>
  <c r="CQ472" i="1"/>
  <c r="CP472" i="1"/>
  <c r="CO472" i="1"/>
  <c r="CN472" i="1"/>
  <c r="CM472" i="1"/>
  <c r="CL472" i="1"/>
  <c r="CK472" i="1"/>
  <c r="CJ472" i="1"/>
  <c r="CI472" i="1"/>
  <c r="CH472" i="1"/>
  <c r="CG472" i="1"/>
  <c r="CF472" i="1"/>
  <c r="CE472" i="1"/>
  <c r="CD472" i="1"/>
  <c r="CC472" i="1"/>
  <c r="CB472" i="1"/>
  <c r="CA472" i="1"/>
  <c r="BZ472" i="1"/>
  <c r="BY472" i="1"/>
  <c r="DW471" i="1"/>
  <c r="DV471" i="1"/>
  <c r="DT471" i="1"/>
  <c r="DS471" i="1"/>
  <c r="DR471" i="1"/>
  <c r="DQ471" i="1"/>
  <c r="DP471" i="1"/>
  <c r="DO471" i="1"/>
  <c r="DN471" i="1"/>
  <c r="DM471" i="1"/>
  <c r="DL471" i="1"/>
  <c r="DK471" i="1"/>
  <c r="DJ471" i="1"/>
  <c r="DI471" i="1"/>
  <c r="DH471" i="1"/>
  <c r="DG471" i="1"/>
  <c r="DF471" i="1"/>
  <c r="DE471" i="1"/>
  <c r="DD471" i="1"/>
  <c r="DC471" i="1"/>
  <c r="DB471" i="1"/>
  <c r="DA471" i="1"/>
  <c r="CZ471" i="1"/>
  <c r="CY471" i="1"/>
  <c r="CX471" i="1"/>
  <c r="CW471" i="1"/>
  <c r="CV471" i="1"/>
  <c r="CU471" i="1"/>
  <c r="CT471" i="1"/>
  <c r="CS471" i="1"/>
  <c r="CR471" i="1"/>
  <c r="CQ471" i="1"/>
  <c r="CP471" i="1"/>
  <c r="CO471" i="1"/>
  <c r="CN471" i="1"/>
  <c r="CM471" i="1"/>
  <c r="CL471" i="1"/>
  <c r="CK471" i="1"/>
  <c r="CJ471" i="1"/>
  <c r="CI471" i="1"/>
  <c r="CH471" i="1"/>
  <c r="CG471" i="1"/>
  <c r="CF471" i="1"/>
  <c r="CE471" i="1"/>
  <c r="CD471" i="1"/>
  <c r="CC471" i="1"/>
  <c r="CB471" i="1"/>
  <c r="CA471" i="1"/>
  <c r="BZ471" i="1"/>
  <c r="BY471" i="1"/>
  <c r="BX471" i="1"/>
  <c r="DW470" i="1"/>
  <c r="DV470" i="1"/>
  <c r="DU470" i="1"/>
  <c r="DT470" i="1"/>
  <c r="DS470" i="1"/>
  <c r="DR470" i="1"/>
  <c r="DQ470" i="1"/>
  <c r="DP470" i="1"/>
  <c r="DO470" i="1"/>
  <c r="DN470" i="1"/>
  <c r="DM470" i="1"/>
  <c r="DL470" i="1"/>
  <c r="DK470" i="1"/>
  <c r="DJ470" i="1"/>
  <c r="DI470" i="1"/>
  <c r="DH470" i="1"/>
  <c r="DG470" i="1"/>
  <c r="DF470" i="1"/>
  <c r="DE470" i="1"/>
  <c r="DD470" i="1"/>
  <c r="DC470" i="1"/>
  <c r="DB470" i="1"/>
  <c r="DA470" i="1"/>
  <c r="CZ470" i="1"/>
  <c r="CY470" i="1"/>
  <c r="CX470" i="1"/>
  <c r="CW470" i="1"/>
  <c r="CV470" i="1"/>
  <c r="CU470" i="1"/>
  <c r="CT470" i="1"/>
  <c r="CS470" i="1"/>
  <c r="CR470" i="1"/>
  <c r="CQ470" i="1"/>
  <c r="CP470" i="1"/>
  <c r="CO470" i="1"/>
  <c r="CN470" i="1"/>
  <c r="CM470" i="1"/>
  <c r="CL470" i="1"/>
  <c r="CK470" i="1"/>
  <c r="CJ470" i="1"/>
  <c r="CI470" i="1"/>
  <c r="CH470" i="1"/>
  <c r="CG470" i="1"/>
  <c r="CF470" i="1"/>
  <c r="CE470" i="1"/>
  <c r="CD470" i="1"/>
  <c r="CC470" i="1"/>
  <c r="CB470" i="1"/>
  <c r="CA470" i="1"/>
  <c r="BW470" i="1" s="1"/>
  <c r="BZ470" i="1"/>
  <c r="BY470" i="1"/>
  <c r="BX470" i="1"/>
  <c r="DW469" i="1"/>
  <c r="DV469" i="1"/>
  <c r="DU469" i="1"/>
  <c r="DT469" i="1"/>
  <c r="DS469" i="1"/>
  <c r="DR469" i="1"/>
  <c r="DQ469" i="1"/>
  <c r="DP469" i="1"/>
  <c r="DO469" i="1"/>
  <c r="DN469" i="1"/>
  <c r="DM469" i="1"/>
  <c r="DL469" i="1"/>
  <c r="DK469" i="1"/>
  <c r="DJ469" i="1"/>
  <c r="DI469" i="1"/>
  <c r="DH469" i="1"/>
  <c r="DG469" i="1"/>
  <c r="DF469" i="1"/>
  <c r="DE469" i="1"/>
  <c r="DD469" i="1"/>
  <c r="DC469" i="1"/>
  <c r="DB469" i="1"/>
  <c r="DA469" i="1"/>
  <c r="CZ469" i="1"/>
  <c r="CY469" i="1"/>
  <c r="CX469" i="1"/>
  <c r="CW469" i="1"/>
  <c r="CV469" i="1"/>
  <c r="CU469" i="1"/>
  <c r="CT469" i="1"/>
  <c r="CS469" i="1"/>
  <c r="CR469" i="1"/>
  <c r="CQ469" i="1"/>
  <c r="CP469" i="1"/>
  <c r="CO469" i="1"/>
  <c r="CN469" i="1"/>
  <c r="CM469" i="1"/>
  <c r="CL469" i="1"/>
  <c r="CK469" i="1"/>
  <c r="CJ469" i="1"/>
  <c r="CI469" i="1"/>
  <c r="CH469" i="1"/>
  <c r="CG469" i="1"/>
  <c r="CF469" i="1"/>
  <c r="CE469" i="1"/>
  <c r="CD469" i="1"/>
  <c r="CC469" i="1"/>
  <c r="CB469" i="1"/>
  <c r="CA469" i="1"/>
  <c r="BZ469" i="1"/>
  <c r="BY469" i="1"/>
  <c r="BX469" i="1"/>
  <c r="BW469" i="1" s="1"/>
  <c r="DW468" i="1"/>
  <c r="DV468" i="1"/>
  <c r="DU468" i="1"/>
  <c r="DT468" i="1"/>
  <c r="DR468" i="1"/>
  <c r="DQ468" i="1"/>
  <c r="DP468" i="1"/>
  <c r="DO468" i="1"/>
  <c r="DM468" i="1"/>
  <c r="DK468" i="1"/>
  <c r="DJ468" i="1"/>
  <c r="DI468" i="1"/>
  <c r="DH468" i="1"/>
  <c r="DG468" i="1"/>
  <c r="DF468" i="1"/>
  <c r="DE468" i="1"/>
  <c r="DD468" i="1"/>
  <c r="DC468" i="1"/>
  <c r="DB468" i="1"/>
  <c r="DA468" i="1"/>
  <c r="CZ468" i="1"/>
  <c r="CY468" i="1"/>
  <c r="CX468" i="1"/>
  <c r="CW468" i="1"/>
  <c r="CV468" i="1"/>
  <c r="CU468" i="1"/>
  <c r="CT468" i="1"/>
  <c r="CS468" i="1"/>
  <c r="CR468" i="1"/>
  <c r="CQ468" i="1"/>
  <c r="CO468" i="1"/>
  <c r="CN468" i="1"/>
  <c r="CM468" i="1"/>
  <c r="CL468" i="1"/>
  <c r="CK468" i="1"/>
  <c r="CJ468" i="1"/>
  <c r="CI468" i="1"/>
  <c r="CH468" i="1"/>
  <c r="CG468" i="1"/>
  <c r="CF468" i="1"/>
  <c r="CE468" i="1"/>
  <c r="CD468" i="1"/>
  <c r="CC468" i="1"/>
  <c r="CB468" i="1"/>
  <c r="CA468" i="1"/>
  <c r="BZ468" i="1"/>
  <c r="BY468" i="1"/>
  <c r="BX468" i="1"/>
  <c r="DW467" i="1"/>
  <c r="DV467" i="1"/>
  <c r="DU467" i="1"/>
  <c r="DT467" i="1"/>
  <c r="DQ467" i="1"/>
  <c r="DP467" i="1"/>
  <c r="DO467" i="1"/>
  <c r="DN467" i="1"/>
  <c r="DM467" i="1"/>
  <c r="DK467" i="1"/>
  <c r="DJ467" i="1"/>
  <c r="DI467" i="1"/>
  <c r="DH467" i="1"/>
  <c r="DG467" i="1"/>
  <c r="DF467" i="1"/>
  <c r="DE467" i="1"/>
  <c r="DD467" i="1"/>
  <c r="DC467" i="1"/>
  <c r="DB467" i="1"/>
  <c r="DA467" i="1"/>
  <c r="CZ467" i="1"/>
  <c r="CY467" i="1"/>
  <c r="CX467" i="1"/>
  <c r="CW467" i="1"/>
  <c r="CU467" i="1"/>
  <c r="CT467" i="1"/>
  <c r="CS467" i="1"/>
  <c r="CR467" i="1"/>
  <c r="CQ467" i="1"/>
  <c r="CP467" i="1"/>
  <c r="CO467" i="1"/>
  <c r="CN467" i="1"/>
  <c r="CM467" i="1"/>
  <c r="CL467" i="1"/>
  <c r="CK467" i="1"/>
  <c r="CJ467" i="1"/>
  <c r="CI467" i="1"/>
  <c r="CH467" i="1"/>
  <c r="CG467" i="1"/>
  <c r="CF467" i="1"/>
  <c r="CE467" i="1"/>
  <c r="CD467" i="1"/>
  <c r="CC467" i="1"/>
  <c r="CB467" i="1"/>
  <c r="CA467" i="1"/>
  <c r="BZ467" i="1"/>
  <c r="BY467" i="1"/>
  <c r="BX467" i="1"/>
  <c r="DW466" i="1"/>
  <c r="DV466" i="1"/>
  <c r="DU466" i="1"/>
  <c r="DT466" i="1"/>
  <c r="DR466" i="1"/>
  <c r="DQ466" i="1"/>
  <c r="DO466" i="1"/>
  <c r="DN466" i="1"/>
  <c r="DM466" i="1"/>
  <c r="DL466" i="1"/>
  <c r="DK466" i="1"/>
  <c r="DJ466" i="1"/>
  <c r="DI466" i="1"/>
  <c r="DH466" i="1"/>
  <c r="DG466" i="1"/>
  <c r="DF466" i="1"/>
  <c r="DE466" i="1"/>
  <c r="DD466" i="1"/>
  <c r="DC466" i="1"/>
  <c r="DB466" i="1"/>
  <c r="DA466" i="1"/>
  <c r="CZ466" i="1"/>
  <c r="CY466" i="1"/>
  <c r="CX466" i="1"/>
  <c r="CW466" i="1"/>
  <c r="CV466" i="1"/>
  <c r="CU466" i="1"/>
  <c r="CT466" i="1"/>
  <c r="CR466" i="1"/>
  <c r="CQ466" i="1"/>
  <c r="CO466" i="1"/>
  <c r="CN466" i="1"/>
  <c r="CM466" i="1"/>
  <c r="CL466" i="1"/>
  <c r="CK466" i="1"/>
  <c r="CJ466" i="1"/>
  <c r="CI466" i="1"/>
  <c r="CH466" i="1"/>
  <c r="CG466" i="1"/>
  <c r="CF466" i="1"/>
  <c r="CE466" i="1"/>
  <c r="CD466" i="1"/>
  <c r="CC466" i="1"/>
  <c r="CB466" i="1"/>
  <c r="CA466" i="1"/>
  <c r="BZ466" i="1"/>
  <c r="BY466" i="1"/>
  <c r="BX466" i="1"/>
  <c r="DW465" i="1"/>
  <c r="DV465" i="1"/>
  <c r="DU465" i="1"/>
  <c r="DT465" i="1"/>
  <c r="DR465" i="1"/>
  <c r="DQ465" i="1"/>
  <c r="DP465" i="1"/>
  <c r="DO465" i="1"/>
  <c r="DM465" i="1"/>
  <c r="DL465" i="1"/>
  <c r="DK465" i="1"/>
  <c r="DJ465" i="1"/>
  <c r="DI465" i="1"/>
  <c r="DH465" i="1"/>
  <c r="DG465" i="1"/>
  <c r="DF465" i="1"/>
  <c r="DE465" i="1"/>
  <c r="DD465" i="1"/>
  <c r="DC465" i="1"/>
  <c r="DB465" i="1"/>
  <c r="DA465" i="1"/>
  <c r="CZ465" i="1"/>
  <c r="CY465" i="1"/>
  <c r="CX465" i="1"/>
  <c r="CW465" i="1"/>
  <c r="CV465" i="1"/>
  <c r="CU465" i="1"/>
  <c r="CT465" i="1"/>
  <c r="CS465" i="1"/>
  <c r="CR465" i="1"/>
  <c r="CQ465" i="1"/>
  <c r="CP465" i="1"/>
  <c r="CO465" i="1"/>
  <c r="CN465" i="1"/>
  <c r="CM465" i="1"/>
  <c r="CL465" i="1"/>
  <c r="CK465" i="1"/>
  <c r="CJ465" i="1"/>
  <c r="CI465" i="1"/>
  <c r="CG465" i="1"/>
  <c r="CF465" i="1"/>
  <c r="CE465" i="1"/>
  <c r="CD465" i="1"/>
  <c r="CC465" i="1"/>
  <c r="CB465" i="1"/>
  <c r="BZ465" i="1"/>
  <c r="BY465" i="1"/>
  <c r="BX465" i="1"/>
  <c r="DW464" i="1"/>
  <c r="DV464" i="1"/>
  <c r="DU464" i="1"/>
  <c r="DR464" i="1"/>
  <c r="DQ464" i="1"/>
  <c r="DP464" i="1"/>
  <c r="DO464" i="1"/>
  <c r="DN464" i="1"/>
  <c r="DM464" i="1"/>
  <c r="DL464" i="1"/>
  <c r="DK464" i="1"/>
  <c r="DJ464" i="1"/>
  <c r="DI464" i="1"/>
  <c r="DH464" i="1"/>
  <c r="DG464" i="1"/>
  <c r="DF464" i="1"/>
  <c r="DE464" i="1"/>
  <c r="DD464" i="1"/>
  <c r="DC464" i="1"/>
  <c r="DB464" i="1"/>
  <c r="DA464" i="1"/>
  <c r="CZ464" i="1"/>
  <c r="CY464" i="1"/>
  <c r="CX464" i="1"/>
  <c r="CW464" i="1"/>
  <c r="CV464" i="1"/>
  <c r="CU464" i="1"/>
  <c r="CT464" i="1"/>
  <c r="CS464" i="1"/>
  <c r="CR464" i="1"/>
  <c r="CQ464" i="1"/>
  <c r="CP464" i="1"/>
  <c r="CO464" i="1"/>
  <c r="CN464" i="1"/>
  <c r="CM464" i="1"/>
  <c r="CL464" i="1"/>
  <c r="CK464" i="1"/>
  <c r="CJ464" i="1"/>
  <c r="CI464" i="1"/>
  <c r="CG464" i="1"/>
  <c r="CF464" i="1"/>
  <c r="CE464" i="1"/>
  <c r="CD464" i="1"/>
  <c r="CC464" i="1"/>
  <c r="CB464" i="1"/>
  <c r="BZ464" i="1"/>
  <c r="BY464" i="1"/>
  <c r="BX464" i="1"/>
  <c r="DW463" i="1"/>
  <c r="DV463" i="1"/>
  <c r="DU463" i="1"/>
  <c r="DT463" i="1"/>
  <c r="DS463" i="1"/>
  <c r="DR463" i="1"/>
  <c r="DQ463" i="1"/>
  <c r="DO463" i="1"/>
  <c r="DM463" i="1"/>
  <c r="DL463" i="1"/>
  <c r="DK463" i="1"/>
  <c r="DJ463" i="1"/>
  <c r="DI463" i="1"/>
  <c r="DH463" i="1"/>
  <c r="DG463" i="1"/>
  <c r="DF463" i="1"/>
  <c r="DE463" i="1"/>
  <c r="DD463" i="1"/>
  <c r="DC463" i="1"/>
  <c r="DB463" i="1"/>
  <c r="DA463" i="1"/>
  <c r="CZ463" i="1"/>
  <c r="CY463" i="1"/>
  <c r="CX463" i="1"/>
  <c r="CW463" i="1"/>
  <c r="CV463" i="1"/>
  <c r="CU463" i="1"/>
  <c r="CT463" i="1"/>
  <c r="CS463" i="1"/>
  <c r="CR463" i="1"/>
  <c r="CQ463" i="1"/>
  <c r="CP463" i="1"/>
  <c r="CO463" i="1"/>
  <c r="CN463" i="1"/>
  <c r="CM463" i="1"/>
  <c r="CL463" i="1"/>
  <c r="CK463" i="1"/>
  <c r="CJ463" i="1"/>
  <c r="CI463" i="1"/>
  <c r="CG463" i="1"/>
  <c r="CF463" i="1"/>
  <c r="CE463" i="1"/>
  <c r="CD463" i="1"/>
  <c r="CC463" i="1"/>
  <c r="CB463" i="1"/>
  <c r="BZ463" i="1"/>
  <c r="BY463" i="1"/>
  <c r="BX463" i="1"/>
  <c r="DW462" i="1"/>
  <c r="DV462" i="1"/>
  <c r="DU462" i="1"/>
  <c r="DT462" i="1"/>
  <c r="DS462" i="1"/>
  <c r="DR462" i="1"/>
  <c r="DP462" i="1"/>
  <c r="DO462" i="1"/>
  <c r="DN462" i="1"/>
  <c r="DM462" i="1"/>
  <c r="DL462" i="1"/>
  <c r="DK462" i="1"/>
  <c r="DJ462" i="1"/>
  <c r="DI462" i="1"/>
  <c r="DH462" i="1"/>
  <c r="DG462" i="1"/>
  <c r="DF462" i="1"/>
  <c r="DE462" i="1"/>
  <c r="DD462" i="1"/>
  <c r="DC462" i="1"/>
  <c r="DB462" i="1"/>
  <c r="DA462" i="1"/>
  <c r="CZ462" i="1"/>
  <c r="CY462" i="1"/>
  <c r="CX462" i="1"/>
  <c r="CW462" i="1"/>
  <c r="CV462" i="1"/>
  <c r="CU462" i="1"/>
  <c r="CT462" i="1"/>
  <c r="CS462" i="1"/>
  <c r="CR462" i="1"/>
  <c r="CQ462" i="1"/>
  <c r="CP462" i="1"/>
  <c r="CO462" i="1"/>
  <c r="CN462" i="1"/>
  <c r="CM462" i="1"/>
  <c r="CL462" i="1"/>
  <c r="CK462" i="1"/>
  <c r="CJ462" i="1"/>
  <c r="CI462" i="1"/>
  <c r="CG462" i="1"/>
  <c r="CF462" i="1"/>
  <c r="CE462" i="1"/>
  <c r="CD462" i="1"/>
  <c r="CC462" i="1"/>
  <c r="CB462" i="1"/>
  <c r="BZ462" i="1"/>
  <c r="BY462" i="1"/>
  <c r="BX462" i="1"/>
  <c r="DW461" i="1"/>
  <c r="DV461" i="1"/>
  <c r="DU461" i="1"/>
  <c r="DT461" i="1"/>
  <c r="DS461" i="1"/>
  <c r="DR461" i="1"/>
  <c r="DQ461" i="1"/>
  <c r="DP461" i="1"/>
  <c r="DO461" i="1"/>
  <c r="DN461" i="1"/>
  <c r="DM461" i="1"/>
  <c r="DL461" i="1"/>
  <c r="DK461" i="1"/>
  <c r="DJ461" i="1"/>
  <c r="DI461" i="1"/>
  <c r="DH461" i="1"/>
  <c r="DG461" i="1"/>
  <c r="DF461" i="1"/>
  <c r="DE461" i="1"/>
  <c r="DD461" i="1"/>
  <c r="DC461" i="1"/>
  <c r="DB461" i="1"/>
  <c r="DA461" i="1"/>
  <c r="CZ461" i="1"/>
  <c r="CY461" i="1"/>
  <c r="CX461" i="1"/>
  <c r="CW461" i="1"/>
  <c r="CV461" i="1"/>
  <c r="CU461" i="1"/>
  <c r="CT461" i="1"/>
  <c r="CS461" i="1"/>
  <c r="CR461" i="1"/>
  <c r="CQ461" i="1"/>
  <c r="CP461" i="1"/>
  <c r="CO461" i="1"/>
  <c r="CN461" i="1"/>
  <c r="CM461" i="1"/>
  <c r="CL461" i="1"/>
  <c r="CK461" i="1"/>
  <c r="CJ461" i="1"/>
  <c r="CI461" i="1"/>
  <c r="CH461" i="1"/>
  <c r="CG461" i="1"/>
  <c r="CF461" i="1"/>
  <c r="CE461" i="1"/>
  <c r="CD461" i="1"/>
  <c r="CC461" i="1"/>
  <c r="CB461" i="1"/>
  <c r="CA461" i="1"/>
  <c r="BZ461" i="1"/>
  <c r="BY461" i="1"/>
  <c r="BX461" i="1"/>
  <c r="BW461" i="1" s="1"/>
  <c r="DW460" i="1"/>
  <c r="DV460" i="1"/>
  <c r="DU460" i="1"/>
  <c r="DT460" i="1"/>
  <c r="DS460" i="1"/>
  <c r="DR460" i="1"/>
  <c r="DQ460" i="1"/>
  <c r="DP460" i="1"/>
  <c r="DO460" i="1"/>
  <c r="DN460" i="1"/>
  <c r="DM460" i="1"/>
  <c r="DL460" i="1"/>
  <c r="DK460" i="1"/>
  <c r="DJ460" i="1"/>
  <c r="DI460" i="1"/>
  <c r="DH460" i="1"/>
  <c r="DG460" i="1"/>
  <c r="DF460" i="1"/>
  <c r="DE460" i="1"/>
  <c r="DD460" i="1"/>
  <c r="DC460" i="1"/>
  <c r="DB460" i="1"/>
  <c r="DA460" i="1"/>
  <c r="CZ460" i="1"/>
  <c r="CY460" i="1"/>
  <c r="CX460" i="1"/>
  <c r="CW460" i="1"/>
  <c r="CV460" i="1"/>
  <c r="CU460" i="1"/>
  <c r="CT460" i="1"/>
  <c r="CS460" i="1"/>
  <c r="CR460" i="1"/>
  <c r="CQ460" i="1"/>
  <c r="CP460" i="1"/>
  <c r="CO460" i="1"/>
  <c r="CN460" i="1"/>
  <c r="CM460" i="1"/>
  <c r="CL460" i="1"/>
  <c r="CK460" i="1"/>
  <c r="CJ460" i="1"/>
  <c r="CI460" i="1"/>
  <c r="CH460" i="1"/>
  <c r="CG460" i="1"/>
  <c r="CF460" i="1"/>
  <c r="CE460" i="1"/>
  <c r="CD460" i="1"/>
  <c r="BW460" i="1" s="1"/>
  <c r="CC460" i="1"/>
  <c r="CB460" i="1"/>
  <c r="CA460" i="1"/>
  <c r="BZ460" i="1"/>
  <c r="BY460" i="1"/>
  <c r="BX460" i="1"/>
  <c r="DW459" i="1"/>
  <c r="DV459" i="1"/>
  <c r="DU459" i="1"/>
  <c r="DT459" i="1"/>
  <c r="DS459" i="1"/>
  <c r="DR459" i="1"/>
  <c r="DQ459" i="1"/>
  <c r="DP459" i="1"/>
  <c r="DO459" i="1"/>
  <c r="DM459" i="1"/>
  <c r="DL459" i="1"/>
  <c r="DK459" i="1"/>
  <c r="DJ459" i="1"/>
  <c r="DI459" i="1"/>
  <c r="DH459" i="1"/>
  <c r="DG459" i="1"/>
  <c r="DF459" i="1"/>
  <c r="DE459" i="1"/>
  <c r="DD459" i="1"/>
  <c r="DC459" i="1"/>
  <c r="DB459" i="1"/>
  <c r="DA459" i="1"/>
  <c r="CZ459" i="1"/>
  <c r="CY459" i="1"/>
  <c r="CX459" i="1"/>
  <c r="CW459" i="1"/>
  <c r="CV459" i="1"/>
  <c r="CU459" i="1"/>
  <c r="CT459" i="1"/>
  <c r="CS459" i="1"/>
  <c r="CR459" i="1"/>
  <c r="CQ459" i="1"/>
  <c r="CP459" i="1"/>
  <c r="CO459" i="1"/>
  <c r="CN459" i="1"/>
  <c r="CK459" i="1"/>
  <c r="CJ459" i="1"/>
  <c r="CI459" i="1"/>
  <c r="CH459" i="1"/>
  <c r="CF459" i="1"/>
  <c r="CE459" i="1"/>
  <c r="CD459" i="1"/>
  <c r="CC459" i="1"/>
  <c r="CB459" i="1"/>
  <c r="CA459" i="1"/>
  <c r="BZ459" i="1"/>
  <c r="BY459" i="1"/>
  <c r="BX459" i="1"/>
  <c r="DW458" i="1"/>
  <c r="DV458" i="1"/>
  <c r="DU458" i="1"/>
  <c r="DS458" i="1"/>
  <c r="DR458" i="1"/>
  <c r="DQ458" i="1"/>
  <c r="DP458" i="1"/>
  <c r="DO458" i="1"/>
  <c r="DN458" i="1"/>
  <c r="DM458" i="1"/>
  <c r="DL458" i="1"/>
  <c r="DK458" i="1"/>
  <c r="DJ458" i="1"/>
  <c r="DI458" i="1"/>
  <c r="DH458" i="1"/>
  <c r="DG458" i="1"/>
  <c r="DF458" i="1"/>
  <c r="DE458" i="1"/>
  <c r="DD458" i="1"/>
  <c r="DC458" i="1"/>
  <c r="DB458" i="1"/>
  <c r="DA458" i="1"/>
  <c r="CZ458" i="1"/>
  <c r="CY458" i="1"/>
  <c r="CX458" i="1"/>
  <c r="CW458" i="1"/>
  <c r="CV458" i="1"/>
  <c r="CU458" i="1"/>
  <c r="CT458" i="1"/>
  <c r="CR458" i="1"/>
  <c r="CQ458" i="1"/>
  <c r="CP458" i="1"/>
  <c r="CO458" i="1"/>
  <c r="CN458" i="1"/>
  <c r="CK458" i="1"/>
  <c r="CJ458" i="1"/>
  <c r="CI458" i="1"/>
  <c r="CH458" i="1"/>
  <c r="CG458" i="1"/>
  <c r="CF458" i="1"/>
  <c r="CE458" i="1"/>
  <c r="CD458" i="1"/>
  <c r="CC458" i="1"/>
  <c r="CB458" i="1"/>
  <c r="CA458" i="1"/>
  <c r="BZ458" i="1"/>
  <c r="BY458" i="1"/>
  <c r="BX458" i="1"/>
  <c r="DW457" i="1"/>
  <c r="DV457" i="1"/>
  <c r="DU457" i="1"/>
  <c r="DT457" i="1"/>
  <c r="DS457" i="1"/>
  <c r="DR457" i="1"/>
  <c r="DQ457" i="1"/>
  <c r="DO457" i="1"/>
  <c r="DN457" i="1"/>
  <c r="DM457" i="1"/>
  <c r="DL457" i="1"/>
  <c r="DK457" i="1"/>
  <c r="DJ457" i="1"/>
  <c r="DI457" i="1"/>
  <c r="DH457" i="1"/>
  <c r="DG457" i="1"/>
  <c r="DF457" i="1"/>
  <c r="DE457" i="1"/>
  <c r="DD457" i="1"/>
  <c r="DC457" i="1"/>
  <c r="DB457" i="1"/>
  <c r="DA457" i="1"/>
  <c r="CZ457" i="1"/>
  <c r="CY457" i="1"/>
  <c r="CX457" i="1"/>
  <c r="CW457" i="1"/>
  <c r="CV457" i="1"/>
  <c r="CU457" i="1"/>
  <c r="CT457" i="1"/>
  <c r="CS457" i="1"/>
  <c r="CQ457" i="1"/>
  <c r="CP457" i="1"/>
  <c r="CO457" i="1"/>
  <c r="CN457" i="1"/>
  <c r="CK457" i="1"/>
  <c r="CJ457" i="1"/>
  <c r="CI457" i="1"/>
  <c r="CH457" i="1"/>
  <c r="CG457" i="1"/>
  <c r="CF457" i="1"/>
  <c r="CE457" i="1"/>
  <c r="CD457" i="1"/>
  <c r="CC457" i="1"/>
  <c r="CB457" i="1"/>
  <c r="CA457" i="1"/>
  <c r="BZ457" i="1"/>
  <c r="BY457" i="1"/>
  <c r="BX457" i="1"/>
  <c r="DW456" i="1"/>
  <c r="DV456" i="1"/>
  <c r="DU456" i="1"/>
  <c r="DT456" i="1"/>
  <c r="DR456" i="1"/>
  <c r="DQ456" i="1"/>
  <c r="DP456" i="1"/>
  <c r="DO456" i="1"/>
  <c r="DM456" i="1"/>
  <c r="DL456" i="1"/>
  <c r="DK456" i="1"/>
  <c r="DJ456" i="1"/>
  <c r="DI456" i="1"/>
  <c r="DH456" i="1"/>
  <c r="DG456" i="1"/>
  <c r="DF456" i="1"/>
  <c r="DE456" i="1"/>
  <c r="DD456" i="1"/>
  <c r="DC456" i="1"/>
  <c r="DB456" i="1"/>
  <c r="DA456" i="1"/>
  <c r="CZ456" i="1"/>
  <c r="CY456" i="1"/>
  <c r="CX456" i="1"/>
  <c r="CW456" i="1"/>
  <c r="CV456" i="1"/>
  <c r="CU456" i="1"/>
  <c r="CT456" i="1"/>
  <c r="CS456" i="1"/>
  <c r="CR456" i="1"/>
  <c r="CQ456" i="1"/>
  <c r="CP456" i="1"/>
  <c r="CO456" i="1"/>
  <c r="CN456" i="1"/>
  <c r="CK456" i="1"/>
  <c r="CJ456" i="1"/>
  <c r="CI456" i="1"/>
  <c r="CH456" i="1"/>
  <c r="CG456" i="1"/>
  <c r="CF456" i="1"/>
  <c r="CE456" i="1"/>
  <c r="CD456" i="1"/>
  <c r="CC456" i="1"/>
  <c r="CB456" i="1"/>
  <c r="CA456" i="1"/>
  <c r="BZ456" i="1"/>
  <c r="BY456" i="1"/>
  <c r="BX456" i="1"/>
  <c r="DW455" i="1"/>
  <c r="DV455" i="1"/>
  <c r="DT455" i="1"/>
  <c r="DS455" i="1"/>
  <c r="DR455" i="1"/>
  <c r="DQ455" i="1"/>
  <c r="DP455" i="1"/>
  <c r="DO455" i="1"/>
  <c r="DN455" i="1"/>
  <c r="DM455" i="1"/>
  <c r="DL455" i="1"/>
  <c r="DK455" i="1"/>
  <c r="DJ455" i="1"/>
  <c r="DI455" i="1"/>
  <c r="DH455" i="1"/>
  <c r="DG455" i="1"/>
  <c r="DF455" i="1"/>
  <c r="DE455" i="1"/>
  <c r="DD455" i="1"/>
  <c r="DC455" i="1"/>
  <c r="DB455" i="1"/>
  <c r="DA455" i="1"/>
  <c r="CZ455" i="1"/>
  <c r="CY455" i="1"/>
  <c r="CX455" i="1"/>
  <c r="CW455" i="1"/>
  <c r="CV455" i="1"/>
  <c r="CU455" i="1"/>
  <c r="CT455" i="1"/>
  <c r="CS455" i="1"/>
  <c r="CR455" i="1"/>
  <c r="CQ455" i="1"/>
  <c r="CP455" i="1"/>
  <c r="CO455" i="1"/>
  <c r="CN455" i="1"/>
  <c r="CK455" i="1"/>
  <c r="CJ455" i="1"/>
  <c r="CI455" i="1"/>
  <c r="CH455" i="1"/>
  <c r="CG455" i="1"/>
  <c r="CF455" i="1"/>
  <c r="CE455" i="1"/>
  <c r="CD455" i="1"/>
  <c r="CC455" i="1"/>
  <c r="CB455" i="1"/>
  <c r="CA455" i="1"/>
  <c r="BZ455" i="1"/>
  <c r="BY455" i="1"/>
  <c r="BX455" i="1"/>
  <c r="DW454" i="1"/>
  <c r="DV454" i="1"/>
  <c r="DU454" i="1"/>
  <c r="DT454" i="1"/>
  <c r="DS454" i="1"/>
  <c r="DR454" i="1"/>
  <c r="DQ454" i="1"/>
  <c r="DP454" i="1"/>
  <c r="DO454" i="1"/>
  <c r="DN454" i="1"/>
  <c r="DM454" i="1"/>
  <c r="DL454" i="1"/>
  <c r="DK454" i="1"/>
  <c r="DJ454" i="1"/>
  <c r="DI454" i="1"/>
  <c r="DH454" i="1"/>
  <c r="DG454" i="1"/>
  <c r="DF454" i="1"/>
  <c r="DE454" i="1"/>
  <c r="DD454" i="1"/>
  <c r="DC454" i="1"/>
  <c r="DB454" i="1"/>
  <c r="DA454" i="1"/>
  <c r="CZ454" i="1"/>
  <c r="CY454" i="1"/>
  <c r="CX454" i="1"/>
  <c r="CW454" i="1"/>
  <c r="CV454" i="1"/>
  <c r="CU454" i="1"/>
  <c r="CT454" i="1"/>
  <c r="CS454" i="1"/>
  <c r="CR454" i="1"/>
  <c r="CQ454" i="1"/>
  <c r="CP454" i="1"/>
  <c r="CO454" i="1"/>
  <c r="CN454" i="1"/>
  <c r="CM454" i="1"/>
  <c r="CL454" i="1"/>
  <c r="CK454" i="1"/>
  <c r="CJ454" i="1"/>
  <c r="CI454" i="1"/>
  <c r="CH454" i="1"/>
  <c r="CG454" i="1"/>
  <c r="CF454" i="1"/>
  <c r="CE454" i="1"/>
  <c r="CD454" i="1"/>
  <c r="BW454" i="1" s="1"/>
  <c r="CC454" i="1"/>
  <c r="CB454" i="1"/>
  <c r="CA454" i="1"/>
  <c r="BZ454" i="1"/>
  <c r="BY454" i="1"/>
  <c r="BX454" i="1"/>
  <c r="DW453" i="1"/>
  <c r="DV453" i="1"/>
  <c r="DU453" i="1"/>
  <c r="DT453" i="1"/>
  <c r="DS453" i="1"/>
  <c r="DR453" i="1"/>
  <c r="DQ453" i="1"/>
  <c r="DP453" i="1"/>
  <c r="DM453" i="1"/>
  <c r="DL453" i="1"/>
  <c r="DK453" i="1"/>
  <c r="DJ453" i="1"/>
  <c r="DI453" i="1"/>
  <c r="DH453" i="1"/>
  <c r="DG453" i="1"/>
  <c r="DF453" i="1"/>
  <c r="DE453" i="1"/>
  <c r="DD453" i="1"/>
  <c r="DC453" i="1"/>
  <c r="DB453" i="1"/>
  <c r="DA453" i="1"/>
  <c r="CZ453" i="1"/>
  <c r="CY453" i="1"/>
  <c r="CX453" i="1"/>
  <c r="CW453" i="1"/>
  <c r="CV453" i="1"/>
  <c r="CU453" i="1"/>
  <c r="CT453" i="1"/>
  <c r="CS453" i="1"/>
  <c r="CR453" i="1"/>
  <c r="CQ453" i="1"/>
  <c r="CP453" i="1"/>
  <c r="CO453" i="1"/>
  <c r="CN453" i="1"/>
  <c r="CL453" i="1"/>
  <c r="CK453" i="1"/>
  <c r="CJ453" i="1"/>
  <c r="CI453" i="1"/>
  <c r="CH453" i="1"/>
  <c r="CG453" i="1"/>
  <c r="CF453" i="1"/>
  <c r="CE453" i="1"/>
  <c r="CD453" i="1"/>
  <c r="CC453" i="1"/>
  <c r="CB453" i="1"/>
  <c r="CA453" i="1"/>
  <c r="BZ453" i="1"/>
  <c r="BY453" i="1"/>
  <c r="BX453" i="1"/>
  <c r="DW452" i="1"/>
  <c r="DV452" i="1"/>
  <c r="DU452" i="1"/>
  <c r="DT452" i="1"/>
  <c r="DS452" i="1"/>
  <c r="DQ452" i="1"/>
  <c r="DP452" i="1"/>
  <c r="DN452" i="1"/>
  <c r="DM452" i="1"/>
  <c r="DL452" i="1"/>
  <c r="DK452" i="1"/>
  <c r="DJ452" i="1"/>
  <c r="DI452" i="1"/>
  <c r="DH452" i="1"/>
  <c r="DG452" i="1"/>
  <c r="DF452" i="1"/>
  <c r="DE452" i="1"/>
  <c r="DD452" i="1"/>
  <c r="DC452" i="1"/>
  <c r="DB452" i="1"/>
  <c r="DA452" i="1"/>
  <c r="CZ452" i="1"/>
  <c r="CY452" i="1"/>
  <c r="CX452" i="1"/>
  <c r="CW452" i="1"/>
  <c r="CV452" i="1"/>
  <c r="CU452" i="1"/>
  <c r="CT452" i="1"/>
  <c r="CS452" i="1"/>
  <c r="CR452" i="1"/>
  <c r="CQ452" i="1"/>
  <c r="CP452" i="1"/>
  <c r="CO452" i="1"/>
  <c r="CN452" i="1"/>
  <c r="CM452" i="1"/>
  <c r="CK452" i="1"/>
  <c r="CJ452" i="1"/>
  <c r="CI452" i="1"/>
  <c r="CH452" i="1"/>
  <c r="CG452" i="1"/>
  <c r="CF452" i="1"/>
  <c r="CE452" i="1"/>
  <c r="CD452" i="1"/>
  <c r="CC452" i="1"/>
  <c r="CB452" i="1"/>
  <c r="CA452" i="1"/>
  <c r="BZ452" i="1"/>
  <c r="BY452" i="1"/>
  <c r="BX452" i="1"/>
  <c r="DW451" i="1"/>
  <c r="DV451" i="1"/>
  <c r="DU451" i="1"/>
  <c r="DT451" i="1"/>
  <c r="DS451" i="1"/>
  <c r="DQ451" i="1"/>
  <c r="DP451" i="1"/>
  <c r="DN451" i="1"/>
  <c r="DM451" i="1"/>
  <c r="DL451" i="1"/>
  <c r="DK451" i="1"/>
  <c r="DJ451" i="1"/>
  <c r="DI451" i="1"/>
  <c r="DH451" i="1"/>
  <c r="DG451" i="1"/>
  <c r="DF451" i="1"/>
  <c r="DE451" i="1"/>
  <c r="DD451" i="1"/>
  <c r="DC451" i="1"/>
  <c r="DB451" i="1"/>
  <c r="DA451" i="1"/>
  <c r="CZ451" i="1"/>
  <c r="CY451" i="1"/>
  <c r="CX451" i="1"/>
  <c r="CW451" i="1"/>
  <c r="CV451" i="1"/>
  <c r="CU451" i="1"/>
  <c r="CT451" i="1"/>
  <c r="CS451" i="1"/>
  <c r="CR451" i="1"/>
  <c r="CQ451" i="1"/>
  <c r="CP451" i="1"/>
  <c r="CO451" i="1"/>
  <c r="CN451" i="1"/>
  <c r="CM451" i="1"/>
  <c r="CK451" i="1"/>
  <c r="CJ451" i="1"/>
  <c r="CI451" i="1"/>
  <c r="CH451" i="1"/>
  <c r="CG451" i="1"/>
  <c r="CF451" i="1"/>
  <c r="CE451" i="1"/>
  <c r="CD451" i="1"/>
  <c r="CC451" i="1"/>
  <c r="CB451" i="1"/>
  <c r="CA451" i="1"/>
  <c r="BZ451" i="1"/>
  <c r="BY451" i="1"/>
  <c r="BX451" i="1"/>
  <c r="DW450" i="1"/>
  <c r="DV450" i="1"/>
  <c r="DU450" i="1"/>
  <c r="DT450" i="1"/>
  <c r="DS450" i="1"/>
  <c r="DR450" i="1"/>
  <c r="DQ450" i="1"/>
  <c r="DP450" i="1"/>
  <c r="DO450" i="1"/>
  <c r="DN450" i="1"/>
  <c r="DM450" i="1"/>
  <c r="DL450" i="1"/>
  <c r="DK450" i="1"/>
  <c r="DJ450" i="1"/>
  <c r="DI450" i="1"/>
  <c r="DH450" i="1"/>
  <c r="DG450" i="1"/>
  <c r="DF450" i="1"/>
  <c r="DE450" i="1"/>
  <c r="DD450" i="1"/>
  <c r="DC450" i="1"/>
  <c r="DB450" i="1"/>
  <c r="DA450" i="1"/>
  <c r="CZ450" i="1"/>
  <c r="CY450" i="1"/>
  <c r="CX450" i="1"/>
  <c r="CW450" i="1"/>
  <c r="CV450" i="1"/>
  <c r="CU450" i="1"/>
  <c r="CT450" i="1"/>
  <c r="CS450" i="1"/>
  <c r="CR450" i="1"/>
  <c r="CQ450" i="1"/>
  <c r="CP450" i="1"/>
  <c r="CO450" i="1"/>
  <c r="CN450" i="1"/>
  <c r="CM450" i="1"/>
  <c r="CL450" i="1"/>
  <c r="CK450" i="1"/>
  <c r="CJ450" i="1"/>
  <c r="CI450" i="1"/>
  <c r="CH450" i="1"/>
  <c r="CG450" i="1"/>
  <c r="CF450" i="1"/>
  <c r="CE450" i="1"/>
  <c r="CD450" i="1"/>
  <c r="CC450" i="1"/>
  <c r="CB450" i="1"/>
  <c r="CA450" i="1"/>
  <c r="BZ450" i="1"/>
  <c r="BW450" i="1" s="1"/>
  <c r="BY450" i="1"/>
  <c r="BX450" i="1"/>
  <c r="DW449" i="1"/>
  <c r="DV449" i="1"/>
  <c r="DU449" i="1"/>
  <c r="DT449" i="1"/>
  <c r="DS449" i="1"/>
  <c r="DR449" i="1"/>
  <c r="DQ449" i="1"/>
  <c r="DP449" i="1"/>
  <c r="DM449" i="1"/>
  <c r="DL449" i="1"/>
  <c r="DK449" i="1"/>
  <c r="DJ449" i="1"/>
  <c r="DI449" i="1"/>
  <c r="DH449" i="1"/>
  <c r="DG449" i="1"/>
  <c r="DF449" i="1"/>
  <c r="DE449" i="1"/>
  <c r="DD449" i="1"/>
  <c r="DC449" i="1"/>
  <c r="DB449" i="1"/>
  <c r="DA449" i="1"/>
  <c r="CZ449" i="1"/>
  <c r="CY449" i="1"/>
  <c r="CX449" i="1"/>
  <c r="CW449" i="1"/>
  <c r="CV449" i="1"/>
  <c r="CU449" i="1"/>
  <c r="CT449" i="1"/>
  <c r="CS449" i="1"/>
  <c r="CR449" i="1"/>
  <c r="CQ449" i="1"/>
  <c r="CO449" i="1"/>
  <c r="CN449" i="1"/>
  <c r="CL449" i="1"/>
  <c r="CK449" i="1"/>
  <c r="CJ449" i="1"/>
  <c r="CI449" i="1"/>
  <c r="CH449" i="1"/>
  <c r="CG449" i="1"/>
  <c r="CF449" i="1"/>
  <c r="CE449" i="1"/>
  <c r="CD449" i="1"/>
  <c r="CC449" i="1"/>
  <c r="CB449" i="1"/>
  <c r="CA449" i="1"/>
  <c r="BZ449" i="1"/>
  <c r="BY449" i="1"/>
  <c r="BX449" i="1"/>
  <c r="DW448" i="1"/>
  <c r="DV448" i="1"/>
  <c r="DU448" i="1"/>
  <c r="DT448" i="1"/>
  <c r="DS448" i="1"/>
  <c r="DR448" i="1"/>
  <c r="DQ448" i="1"/>
  <c r="DN448" i="1"/>
  <c r="DM448" i="1"/>
  <c r="DL448" i="1"/>
  <c r="DK448" i="1"/>
  <c r="DJ448" i="1"/>
  <c r="DI448" i="1"/>
  <c r="DH448" i="1"/>
  <c r="DG448" i="1"/>
  <c r="DF448" i="1"/>
  <c r="DE448" i="1"/>
  <c r="DD448" i="1"/>
  <c r="DC448" i="1"/>
  <c r="DB448" i="1"/>
  <c r="DA448" i="1"/>
  <c r="CZ448" i="1"/>
  <c r="CY448" i="1"/>
  <c r="CX448" i="1"/>
  <c r="CW448" i="1"/>
  <c r="CV448" i="1"/>
  <c r="CU448" i="1"/>
  <c r="CT448" i="1"/>
  <c r="CS448" i="1"/>
  <c r="CR448" i="1"/>
  <c r="CP448" i="1"/>
  <c r="CO448" i="1"/>
  <c r="CN448" i="1"/>
  <c r="CM448" i="1"/>
  <c r="CK448" i="1"/>
  <c r="CJ448" i="1"/>
  <c r="CI448" i="1"/>
  <c r="CH448" i="1"/>
  <c r="CG448" i="1"/>
  <c r="CF448" i="1"/>
  <c r="CE448" i="1"/>
  <c r="CD448" i="1"/>
  <c r="CC448" i="1"/>
  <c r="CB448" i="1"/>
  <c r="CA448" i="1"/>
  <c r="BZ448" i="1"/>
  <c r="BY448" i="1"/>
  <c r="BX448" i="1"/>
  <c r="DW447" i="1"/>
  <c r="DV447" i="1"/>
  <c r="DU447" i="1"/>
  <c r="DS447" i="1"/>
  <c r="DR447" i="1"/>
  <c r="DQ447" i="1"/>
  <c r="DP447" i="1"/>
  <c r="DN447" i="1"/>
  <c r="DM447" i="1"/>
  <c r="DL447" i="1"/>
  <c r="DK447" i="1"/>
  <c r="DJ447" i="1"/>
  <c r="DI447" i="1"/>
  <c r="DH447" i="1"/>
  <c r="DG447" i="1"/>
  <c r="DF447" i="1"/>
  <c r="DE447" i="1"/>
  <c r="DD447" i="1"/>
  <c r="DC447" i="1"/>
  <c r="DB447" i="1"/>
  <c r="DA447" i="1"/>
  <c r="CZ447" i="1"/>
  <c r="CY447" i="1"/>
  <c r="CX447" i="1"/>
  <c r="CW447" i="1"/>
  <c r="CV447" i="1"/>
  <c r="CU447" i="1"/>
  <c r="CT447" i="1"/>
  <c r="CS447" i="1"/>
  <c r="CR447" i="1"/>
  <c r="CP447" i="1"/>
  <c r="CO447" i="1"/>
  <c r="CN447" i="1"/>
  <c r="CM447" i="1"/>
  <c r="CK447" i="1"/>
  <c r="CJ447" i="1"/>
  <c r="CI447" i="1"/>
  <c r="CH447" i="1"/>
  <c r="CG447" i="1"/>
  <c r="CF447" i="1"/>
  <c r="CE447" i="1"/>
  <c r="CD447" i="1"/>
  <c r="CC447" i="1"/>
  <c r="CB447" i="1"/>
  <c r="CA447" i="1"/>
  <c r="BZ447" i="1"/>
  <c r="BY447" i="1"/>
  <c r="BX447" i="1"/>
  <c r="DW446" i="1"/>
  <c r="DV446" i="1"/>
  <c r="DU446" i="1"/>
  <c r="DT446" i="1"/>
  <c r="DS446" i="1"/>
  <c r="DR446" i="1"/>
  <c r="DQ446" i="1"/>
  <c r="DP446" i="1"/>
  <c r="DO446" i="1"/>
  <c r="DN446" i="1"/>
  <c r="DM446" i="1"/>
  <c r="DL446" i="1"/>
  <c r="DK446" i="1"/>
  <c r="DJ446" i="1"/>
  <c r="DI446" i="1"/>
  <c r="DH446" i="1"/>
  <c r="DG446" i="1"/>
  <c r="DF446" i="1"/>
  <c r="DE446" i="1"/>
  <c r="DD446" i="1"/>
  <c r="DC446" i="1"/>
  <c r="DB446" i="1"/>
  <c r="DA446" i="1"/>
  <c r="CZ446" i="1"/>
  <c r="CY446" i="1"/>
  <c r="CX446" i="1"/>
  <c r="CW446" i="1"/>
  <c r="CV446" i="1"/>
  <c r="CU446" i="1"/>
  <c r="CT446" i="1"/>
  <c r="CS446" i="1"/>
  <c r="CR446" i="1"/>
  <c r="CQ446" i="1"/>
  <c r="CP446" i="1"/>
  <c r="CO446" i="1"/>
  <c r="CN446" i="1"/>
  <c r="CM446" i="1"/>
  <c r="CL446" i="1"/>
  <c r="CK446" i="1"/>
  <c r="CJ446" i="1"/>
  <c r="CI446" i="1"/>
  <c r="CH446" i="1"/>
  <c r="CG446" i="1"/>
  <c r="CF446" i="1"/>
  <c r="CE446" i="1"/>
  <c r="CD446" i="1"/>
  <c r="CC446" i="1"/>
  <c r="CB446" i="1"/>
  <c r="CA446" i="1"/>
  <c r="BZ446" i="1"/>
  <c r="BY446" i="1"/>
  <c r="BW446" i="1" s="1"/>
  <c r="BX446" i="1"/>
  <c r="DW445" i="1"/>
  <c r="DV445" i="1"/>
  <c r="DU445" i="1"/>
  <c r="DT445" i="1"/>
  <c r="DR445" i="1"/>
  <c r="DQ445" i="1"/>
  <c r="DO445" i="1"/>
  <c r="DN445" i="1"/>
  <c r="DM445" i="1"/>
  <c r="DL445" i="1"/>
  <c r="DK445" i="1"/>
  <c r="DJ445" i="1"/>
  <c r="DI445" i="1"/>
  <c r="DH445" i="1"/>
  <c r="DG445" i="1"/>
  <c r="DF445" i="1"/>
  <c r="DE445" i="1"/>
  <c r="DD445" i="1"/>
  <c r="DC445" i="1"/>
  <c r="DB445" i="1"/>
  <c r="DA445" i="1"/>
  <c r="CZ445" i="1"/>
  <c r="CY445" i="1"/>
  <c r="CX445" i="1"/>
  <c r="CW445" i="1"/>
  <c r="CV445" i="1"/>
  <c r="CU445" i="1"/>
  <c r="CT445" i="1"/>
  <c r="CS445" i="1"/>
  <c r="CR445" i="1"/>
  <c r="CQ445" i="1"/>
  <c r="CP445" i="1"/>
  <c r="CO445" i="1"/>
  <c r="CN445" i="1"/>
  <c r="CL445" i="1"/>
  <c r="CK445" i="1"/>
  <c r="CJ445" i="1"/>
  <c r="CI445" i="1"/>
  <c r="CH445" i="1"/>
  <c r="CG445" i="1"/>
  <c r="CF445" i="1"/>
  <c r="CE445" i="1"/>
  <c r="CD445" i="1"/>
  <c r="CC445" i="1"/>
  <c r="CB445" i="1"/>
  <c r="CA445" i="1"/>
  <c r="BZ445" i="1"/>
  <c r="BY445" i="1"/>
  <c r="BX445" i="1"/>
  <c r="DW444" i="1"/>
  <c r="DV444" i="1"/>
  <c r="DU444" i="1"/>
  <c r="DT444" i="1"/>
  <c r="DS444" i="1"/>
  <c r="DQ444" i="1"/>
  <c r="DP444" i="1"/>
  <c r="DN444" i="1"/>
  <c r="DM444" i="1"/>
  <c r="DL444" i="1"/>
  <c r="DK444" i="1"/>
  <c r="DJ444" i="1"/>
  <c r="DI444" i="1"/>
  <c r="DH444" i="1"/>
  <c r="DG444" i="1"/>
  <c r="DF444" i="1"/>
  <c r="DE444" i="1"/>
  <c r="DD444" i="1"/>
  <c r="DC444" i="1"/>
  <c r="DB444" i="1"/>
  <c r="DA444" i="1"/>
  <c r="CZ444" i="1"/>
  <c r="CY444" i="1"/>
  <c r="CX444" i="1"/>
  <c r="CW444" i="1"/>
  <c r="CV444" i="1"/>
  <c r="CU444" i="1"/>
  <c r="CT444" i="1"/>
  <c r="CS444" i="1"/>
  <c r="CR444" i="1"/>
  <c r="CQ444" i="1"/>
  <c r="CP444" i="1"/>
  <c r="CO444" i="1"/>
  <c r="CN444" i="1"/>
  <c r="CM444" i="1"/>
  <c r="CK444" i="1"/>
  <c r="CJ444" i="1"/>
  <c r="CI444" i="1"/>
  <c r="CH444" i="1"/>
  <c r="CG444" i="1"/>
  <c r="CF444" i="1"/>
  <c r="CE444" i="1"/>
  <c r="CD444" i="1"/>
  <c r="CC444" i="1"/>
  <c r="CB444" i="1"/>
  <c r="CA444" i="1"/>
  <c r="BZ444" i="1"/>
  <c r="BY444" i="1"/>
  <c r="BX444" i="1"/>
  <c r="DW443" i="1"/>
  <c r="DV443" i="1"/>
  <c r="DU443" i="1"/>
  <c r="DT443" i="1"/>
  <c r="DS443" i="1"/>
  <c r="DQ443" i="1"/>
  <c r="DP443" i="1"/>
  <c r="DN443" i="1"/>
  <c r="DM443" i="1"/>
  <c r="DL443" i="1"/>
  <c r="DK443" i="1"/>
  <c r="DJ443" i="1"/>
  <c r="DI443" i="1"/>
  <c r="DH443" i="1"/>
  <c r="DG443" i="1"/>
  <c r="DF443" i="1"/>
  <c r="DE443" i="1"/>
  <c r="DD443" i="1"/>
  <c r="DC443" i="1"/>
  <c r="DB443" i="1"/>
  <c r="DA443" i="1"/>
  <c r="CZ443" i="1"/>
  <c r="CY443" i="1"/>
  <c r="CX443" i="1"/>
  <c r="CW443" i="1"/>
  <c r="CV443" i="1"/>
  <c r="CU443" i="1"/>
  <c r="CT443" i="1"/>
  <c r="CS443" i="1"/>
  <c r="CR443" i="1"/>
  <c r="CQ443" i="1"/>
  <c r="CP443" i="1"/>
  <c r="CO443" i="1"/>
  <c r="CN443" i="1"/>
  <c r="CM443" i="1"/>
  <c r="CK443" i="1"/>
  <c r="CJ443" i="1"/>
  <c r="CI443" i="1"/>
  <c r="CH443" i="1"/>
  <c r="CG443" i="1"/>
  <c r="CF443" i="1"/>
  <c r="CE443" i="1"/>
  <c r="CD443" i="1"/>
  <c r="CC443" i="1"/>
  <c r="CB443" i="1"/>
  <c r="CA443" i="1"/>
  <c r="BZ443" i="1"/>
  <c r="BY443" i="1"/>
  <c r="BX443" i="1"/>
  <c r="DW442" i="1"/>
  <c r="DV442" i="1"/>
  <c r="DU442" i="1"/>
  <c r="DT442" i="1"/>
  <c r="DS442" i="1"/>
  <c r="DR442" i="1"/>
  <c r="DQ442" i="1"/>
  <c r="DP442" i="1"/>
  <c r="DO442" i="1"/>
  <c r="DN442" i="1"/>
  <c r="DM442" i="1"/>
  <c r="DL442" i="1"/>
  <c r="DK442" i="1"/>
  <c r="DJ442" i="1"/>
  <c r="DI442" i="1"/>
  <c r="DH442" i="1"/>
  <c r="DG442" i="1"/>
  <c r="DF442" i="1"/>
  <c r="DE442" i="1"/>
  <c r="DD442" i="1"/>
  <c r="DC442" i="1"/>
  <c r="DB442" i="1"/>
  <c r="DA442" i="1"/>
  <c r="CZ442" i="1"/>
  <c r="CY442" i="1"/>
  <c r="CX442" i="1"/>
  <c r="CW442" i="1"/>
  <c r="CV442" i="1"/>
  <c r="CU442" i="1"/>
  <c r="CT442" i="1"/>
  <c r="CS442" i="1"/>
  <c r="CR442" i="1"/>
  <c r="CQ442" i="1"/>
  <c r="CP442" i="1"/>
  <c r="CO442" i="1"/>
  <c r="CN442" i="1"/>
  <c r="CM442" i="1"/>
  <c r="CL442" i="1"/>
  <c r="CK442" i="1"/>
  <c r="CJ442" i="1"/>
  <c r="CI442" i="1"/>
  <c r="CH442" i="1"/>
  <c r="CG442" i="1"/>
  <c r="CF442" i="1"/>
  <c r="CE442" i="1"/>
  <c r="CD442" i="1"/>
  <c r="CC442" i="1"/>
  <c r="CB442" i="1"/>
  <c r="CA442" i="1"/>
  <c r="BZ442" i="1"/>
  <c r="BY442" i="1"/>
  <c r="BX442" i="1"/>
  <c r="BW442" i="1" s="1"/>
  <c r="DW441" i="1"/>
  <c r="DV441" i="1"/>
  <c r="DU441" i="1"/>
  <c r="DT441" i="1"/>
  <c r="DS441" i="1"/>
  <c r="DR441" i="1"/>
  <c r="DQ441" i="1"/>
  <c r="DP441" i="1"/>
  <c r="DO441" i="1"/>
  <c r="DN441" i="1"/>
  <c r="DM441" i="1"/>
  <c r="DL441" i="1"/>
  <c r="DK441" i="1"/>
  <c r="DJ441" i="1"/>
  <c r="DI441" i="1"/>
  <c r="DH441" i="1"/>
  <c r="DG441" i="1"/>
  <c r="DF441" i="1"/>
  <c r="DE441" i="1"/>
  <c r="DD441" i="1"/>
  <c r="DC441" i="1"/>
  <c r="DB441" i="1"/>
  <c r="DA441" i="1"/>
  <c r="CZ441" i="1"/>
  <c r="CY441" i="1"/>
  <c r="CX441" i="1"/>
  <c r="CW441" i="1"/>
  <c r="CV441" i="1"/>
  <c r="CU441" i="1"/>
  <c r="CT441" i="1"/>
  <c r="CS441" i="1"/>
  <c r="CR441" i="1"/>
  <c r="CQ441" i="1"/>
  <c r="CP441" i="1"/>
  <c r="CO441" i="1"/>
  <c r="CN441" i="1"/>
  <c r="CM441" i="1"/>
  <c r="CL441" i="1"/>
  <c r="CK441" i="1"/>
  <c r="CJ441" i="1"/>
  <c r="CI441" i="1"/>
  <c r="CH441" i="1"/>
  <c r="CG441" i="1"/>
  <c r="CF441" i="1"/>
  <c r="CE441" i="1"/>
  <c r="CD441" i="1"/>
  <c r="CC441" i="1"/>
  <c r="CB441" i="1"/>
  <c r="CA441" i="1"/>
  <c r="BZ441" i="1"/>
  <c r="BY441" i="1"/>
  <c r="BX441" i="1"/>
  <c r="BW441" i="1"/>
  <c r="DW440" i="1"/>
  <c r="DV440" i="1"/>
  <c r="DU440" i="1"/>
  <c r="DS440" i="1"/>
  <c r="DR440" i="1"/>
  <c r="DQ440" i="1"/>
  <c r="DP440" i="1"/>
  <c r="DN440" i="1"/>
  <c r="DM440" i="1"/>
  <c r="DL440" i="1"/>
  <c r="DK440" i="1"/>
  <c r="DJ440" i="1"/>
  <c r="DI440" i="1"/>
  <c r="DH440" i="1"/>
  <c r="DG440" i="1"/>
  <c r="DF440" i="1"/>
  <c r="DE440" i="1"/>
  <c r="DD440" i="1"/>
  <c r="DC440" i="1"/>
  <c r="DB440" i="1"/>
  <c r="DA440" i="1"/>
  <c r="CZ440" i="1"/>
  <c r="CY440" i="1"/>
  <c r="CX440" i="1"/>
  <c r="CW440" i="1"/>
  <c r="CV440" i="1"/>
  <c r="CU440" i="1"/>
  <c r="CT440" i="1"/>
  <c r="CS440" i="1"/>
  <c r="CR440" i="1"/>
  <c r="CQ440" i="1"/>
  <c r="CP440" i="1"/>
  <c r="CO440" i="1"/>
  <c r="CN440" i="1"/>
  <c r="CL440" i="1"/>
  <c r="CK440" i="1"/>
  <c r="CJ440" i="1"/>
  <c r="CI440" i="1"/>
  <c r="CH440" i="1"/>
  <c r="CG440" i="1"/>
  <c r="CF440" i="1"/>
  <c r="CE440" i="1"/>
  <c r="CD440" i="1"/>
  <c r="CC440" i="1"/>
  <c r="CB440" i="1"/>
  <c r="CA440" i="1"/>
  <c r="BZ440" i="1"/>
  <c r="BY440" i="1"/>
  <c r="BX440" i="1"/>
  <c r="DW439" i="1"/>
  <c r="DV439" i="1"/>
  <c r="DU439" i="1"/>
  <c r="DT439" i="1"/>
  <c r="DS439" i="1"/>
  <c r="DR439" i="1"/>
  <c r="DQ439" i="1"/>
  <c r="DO439" i="1"/>
  <c r="DM439" i="1"/>
  <c r="DL439" i="1"/>
  <c r="DK439" i="1"/>
  <c r="DJ439" i="1"/>
  <c r="DI439" i="1"/>
  <c r="DH439" i="1"/>
  <c r="DG439" i="1"/>
  <c r="DF439" i="1"/>
  <c r="DE439" i="1"/>
  <c r="DD439" i="1"/>
  <c r="DC439" i="1"/>
  <c r="DB439" i="1"/>
  <c r="DA439" i="1"/>
  <c r="CZ439" i="1"/>
  <c r="CY439" i="1"/>
  <c r="CX439" i="1"/>
  <c r="CW439" i="1"/>
  <c r="CV439" i="1"/>
  <c r="CU439" i="1"/>
  <c r="CT439" i="1"/>
  <c r="CS439" i="1"/>
  <c r="CR439" i="1"/>
  <c r="CQ439" i="1"/>
  <c r="CP439" i="1"/>
  <c r="CO439" i="1"/>
  <c r="CN439" i="1"/>
  <c r="CM439" i="1"/>
  <c r="CK439" i="1"/>
  <c r="CJ439" i="1"/>
  <c r="CI439" i="1"/>
  <c r="CH439" i="1"/>
  <c r="CG439" i="1"/>
  <c r="CF439" i="1"/>
  <c r="CE439" i="1"/>
  <c r="CD439" i="1"/>
  <c r="CC439" i="1"/>
  <c r="CB439" i="1"/>
  <c r="CA439" i="1"/>
  <c r="BZ439" i="1"/>
  <c r="BY439" i="1"/>
  <c r="BX439" i="1"/>
  <c r="DW438" i="1"/>
  <c r="DV438" i="1"/>
  <c r="DU438" i="1"/>
  <c r="DT438" i="1"/>
  <c r="DS438" i="1"/>
  <c r="DR438" i="1"/>
  <c r="DQ438" i="1"/>
  <c r="DO438" i="1"/>
  <c r="DM438" i="1"/>
  <c r="DL438" i="1"/>
  <c r="DK438" i="1"/>
  <c r="DJ438" i="1"/>
  <c r="DI438" i="1"/>
  <c r="DH438" i="1"/>
  <c r="DG438" i="1"/>
  <c r="DF438" i="1"/>
  <c r="DE438" i="1"/>
  <c r="DD438" i="1"/>
  <c r="DC438" i="1"/>
  <c r="DB438" i="1"/>
  <c r="DA438" i="1"/>
  <c r="CZ438" i="1"/>
  <c r="CY438" i="1"/>
  <c r="CX438" i="1"/>
  <c r="CW438" i="1"/>
  <c r="CV438" i="1"/>
  <c r="CU438" i="1"/>
  <c r="CT438" i="1"/>
  <c r="CS438" i="1"/>
  <c r="CR438" i="1"/>
  <c r="CQ438" i="1"/>
  <c r="CP438" i="1"/>
  <c r="CO438" i="1"/>
  <c r="CN438" i="1"/>
  <c r="CM438" i="1"/>
  <c r="CK438" i="1"/>
  <c r="CJ438" i="1"/>
  <c r="CI438" i="1"/>
  <c r="CH438" i="1"/>
  <c r="CG438" i="1"/>
  <c r="CF438" i="1"/>
  <c r="CE438" i="1"/>
  <c r="CD438" i="1"/>
  <c r="CC438" i="1"/>
  <c r="CB438" i="1"/>
  <c r="CA438" i="1"/>
  <c r="BZ438" i="1"/>
  <c r="BY438" i="1"/>
  <c r="BX438" i="1"/>
  <c r="EO437" i="1"/>
  <c r="EN437" i="1"/>
  <c r="EM437" i="1"/>
  <c r="EL437" i="1"/>
  <c r="EK437" i="1"/>
  <c r="EJ437" i="1"/>
  <c r="EI437" i="1"/>
  <c r="EH437" i="1"/>
  <c r="EG437" i="1"/>
  <c r="EF437" i="1"/>
  <c r="EE437" i="1"/>
  <c r="ED437" i="1"/>
  <c r="EC437" i="1"/>
  <c r="EB437" i="1"/>
  <c r="EA437" i="1"/>
  <c r="DZ437" i="1"/>
  <c r="DY437" i="1"/>
  <c r="DX437" i="1"/>
  <c r="DW437" i="1"/>
  <c r="DV437" i="1"/>
  <c r="DU437" i="1"/>
  <c r="DT437" i="1"/>
  <c r="DS437" i="1"/>
  <c r="DR437" i="1"/>
  <c r="DQ437" i="1"/>
  <c r="DP437" i="1"/>
  <c r="DO437" i="1"/>
  <c r="DN437" i="1"/>
  <c r="DM437" i="1"/>
  <c r="DL437" i="1"/>
  <c r="DK437" i="1"/>
  <c r="DJ437" i="1"/>
  <c r="DI437" i="1"/>
  <c r="DH437" i="1"/>
  <c r="DG437" i="1"/>
  <c r="DF437" i="1"/>
  <c r="DE437" i="1"/>
  <c r="DD437" i="1"/>
  <c r="DC437" i="1"/>
  <c r="DB437" i="1"/>
  <c r="DA437" i="1"/>
  <c r="CZ437" i="1"/>
  <c r="CY437" i="1"/>
  <c r="CX437" i="1"/>
  <c r="CW437" i="1"/>
  <c r="CV437" i="1"/>
  <c r="CU437" i="1"/>
  <c r="CT437" i="1"/>
  <c r="CS437" i="1"/>
  <c r="CR437" i="1"/>
  <c r="CQ437" i="1"/>
  <c r="CP437" i="1"/>
  <c r="CO437" i="1"/>
  <c r="CN437" i="1"/>
  <c r="CM437" i="1"/>
  <c r="CL437" i="1"/>
  <c r="CK437" i="1"/>
  <c r="CJ437" i="1"/>
  <c r="CI437" i="1"/>
  <c r="CH437" i="1"/>
  <c r="CG437" i="1"/>
  <c r="CF437" i="1"/>
  <c r="CE437" i="1"/>
  <c r="CD437" i="1"/>
  <c r="CC437" i="1"/>
  <c r="CB437" i="1"/>
  <c r="CA437" i="1"/>
  <c r="BZ437" i="1"/>
  <c r="BY437" i="1"/>
  <c r="BX437" i="1"/>
  <c r="EO436" i="1"/>
  <c r="EN436" i="1"/>
  <c r="EM436" i="1"/>
  <c r="EL436" i="1"/>
  <c r="EK436" i="1"/>
  <c r="EJ436" i="1"/>
  <c r="EI436" i="1"/>
  <c r="EH436" i="1"/>
  <c r="EG436" i="1"/>
  <c r="EF436" i="1"/>
  <c r="EE436" i="1"/>
  <c r="ED436" i="1"/>
  <c r="EC436" i="1"/>
  <c r="EB436" i="1"/>
  <c r="EA436" i="1"/>
  <c r="DZ436" i="1"/>
  <c r="DY436" i="1"/>
  <c r="DX436" i="1"/>
  <c r="DW436" i="1"/>
  <c r="DV436" i="1"/>
  <c r="DU436" i="1"/>
  <c r="DT436" i="1"/>
  <c r="DS436" i="1"/>
  <c r="DR436" i="1"/>
  <c r="DQ436" i="1"/>
  <c r="DP436" i="1"/>
  <c r="DO436" i="1"/>
  <c r="DN436" i="1"/>
  <c r="DM436" i="1"/>
  <c r="DL436" i="1"/>
  <c r="DK436" i="1"/>
  <c r="DJ436" i="1"/>
  <c r="DI436" i="1"/>
  <c r="DH436" i="1"/>
  <c r="DG436" i="1"/>
  <c r="DF436" i="1"/>
  <c r="DE436" i="1"/>
  <c r="DD436" i="1"/>
  <c r="DC436" i="1"/>
  <c r="DB436" i="1"/>
  <c r="DA436" i="1"/>
  <c r="CZ436" i="1"/>
  <c r="CY436" i="1"/>
  <c r="CX436" i="1"/>
  <c r="CW436" i="1"/>
  <c r="CV436" i="1"/>
  <c r="CU436" i="1"/>
  <c r="CT436" i="1"/>
  <c r="CS436" i="1"/>
  <c r="CR436" i="1"/>
  <c r="CQ436" i="1"/>
  <c r="CP436" i="1"/>
  <c r="CO436" i="1"/>
  <c r="CN436" i="1"/>
  <c r="CM436" i="1"/>
  <c r="CL436" i="1"/>
  <c r="CK436" i="1"/>
  <c r="CJ436" i="1"/>
  <c r="CI436" i="1"/>
  <c r="CH436" i="1"/>
  <c r="CG436" i="1"/>
  <c r="CF436" i="1"/>
  <c r="CE436" i="1"/>
  <c r="CD436" i="1"/>
  <c r="CC436" i="1"/>
  <c r="CA436" i="1"/>
  <c r="BY436" i="1"/>
  <c r="EO435" i="1"/>
  <c r="EN435" i="1"/>
  <c r="EM435" i="1"/>
  <c r="EL435" i="1"/>
  <c r="EK435" i="1"/>
  <c r="EJ435" i="1"/>
  <c r="EI435" i="1"/>
  <c r="EH435" i="1"/>
  <c r="EG435" i="1"/>
  <c r="EF435" i="1"/>
  <c r="EE435" i="1"/>
  <c r="ED435" i="1"/>
  <c r="EC435" i="1"/>
  <c r="EB435" i="1"/>
  <c r="EA435" i="1"/>
  <c r="DZ435" i="1"/>
  <c r="DY435" i="1"/>
  <c r="DX435" i="1"/>
  <c r="DW435" i="1"/>
  <c r="DV435" i="1"/>
  <c r="DU435" i="1"/>
  <c r="DT435" i="1"/>
  <c r="DS435" i="1"/>
  <c r="DR435" i="1"/>
  <c r="DQ435" i="1"/>
  <c r="DP435" i="1"/>
  <c r="DO435" i="1"/>
  <c r="DN435" i="1"/>
  <c r="DM435" i="1"/>
  <c r="DL435" i="1"/>
  <c r="DK435" i="1"/>
  <c r="DJ435" i="1"/>
  <c r="DI435" i="1"/>
  <c r="DH435" i="1"/>
  <c r="DG435" i="1"/>
  <c r="DF435" i="1"/>
  <c r="DE435" i="1"/>
  <c r="DD435" i="1"/>
  <c r="DC435" i="1"/>
  <c r="DB435" i="1"/>
  <c r="DA435" i="1"/>
  <c r="CZ435" i="1"/>
  <c r="CY435" i="1"/>
  <c r="CX435" i="1"/>
  <c r="CW435" i="1"/>
  <c r="CV435" i="1"/>
  <c r="CU435" i="1"/>
  <c r="CT435" i="1"/>
  <c r="CS435" i="1"/>
  <c r="CR435" i="1"/>
  <c r="CQ435" i="1"/>
  <c r="CP435" i="1"/>
  <c r="CO435" i="1"/>
  <c r="CN435" i="1"/>
  <c r="CM435" i="1"/>
  <c r="CL435" i="1"/>
  <c r="CK435" i="1"/>
  <c r="CJ435" i="1"/>
  <c r="CI435" i="1"/>
  <c r="CH435" i="1"/>
  <c r="CG435" i="1"/>
  <c r="CF435" i="1"/>
  <c r="CE435" i="1"/>
  <c r="CD435" i="1"/>
  <c r="CC435" i="1"/>
  <c r="CA435" i="1"/>
  <c r="BZ435" i="1"/>
  <c r="BY435" i="1"/>
  <c r="EO434" i="1"/>
  <c r="EN434" i="1"/>
  <c r="EM434" i="1"/>
  <c r="EL434" i="1"/>
  <c r="EK434" i="1"/>
  <c r="EJ434" i="1"/>
  <c r="EI434" i="1"/>
  <c r="EH434" i="1"/>
  <c r="EG434" i="1"/>
  <c r="EF434" i="1"/>
  <c r="EE434" i="1"/>
  <c r="ED434" i="1"/>
  <c r="EC434" i="1"/>
  <c r="EB434" i="1"/>
  <c r="EA434" i="1"/>
  <c r="DZ434" i="1"/>
  <c r="DY434" i="1"/>
  <c r="DX434" i="1"/>
  <c r="DW434" i="1"/>
  <c r="DV434" i="1"/>
  <c r="DU434" i="1"/>
  <c r="DT434" i="1"/>
  <c r="DS434" i="1"/>
  <c r="DR434" i="1"/>
  <c r="DQ434" i="1"/>
  <c r="DP434" i="1"/>
  <c r="DO434" i="1"/>
  <c r="DN434" i="1"/>
  <c r="DM434" i="1"/>
  <c r="DL434" i="1"/>
  <c r="DK434" i="1"/>
  <c r="DJ434" i="1"/>
  <c r="DI434" i="1"/>
  <c r="DH434" i="1"/>
  <c r="DG434" i="1"/>
  <c r="DF434" i="1"/>
  <c r="DE434" i="1"/>
  <c r="DD434" i="1"/>
  <c r="DC434" i="1"/>
  <c r="DB434" i="1"/>
  <c r="DA434" i="1"/>
  <c r="CZ434" i="1"/>
  <c r="CY434" i="1"/>
  <c r="CX434" i="1"/>
  <c r="CW434" i="1"/>
  <c r="CV434" i="1"/>
  <c r="CU434" i="1"/>
  <c r="CT434" i="1"/>
  <c r="CS434" i="1"/>
  <c r="CR434" i="1"/>
  <c r="CQ434" i="1"/>
  <c r="CP434" i="1"/>
  <c r="CO434" i="1"/>
  <c r="CN434" i="1"/>
  <c r="CM434" i="1"/>
  <c r="CL434" i="1"/>
  <c r="CK434" i="1"/>
  <c r="CJ434" i="1"/>
  <c r="CI434" i="1"/>
  <c r="CH434" i="1"/>
  <c r="CG434" i="1"/>
  <c r="CF434" i="1"/>
  <c r="CE434" i="1"/>
  <c r="CD434" i="1"/>
  <c r="CC434" i="1"/>
  <c r="CB434" i="1"/>
  <c r="CA434" i="1"/>
  <c r="BZ434" i="1"/>
  <c r="BY434" i="1"/>
  <c r="BX434" i="1"/>
  <c r="BW434" i="1" s="1"/>
  <c r="EO433" i="1"/>
  <c r="EN433" i="1"/>
  <c r="EM433" i="1"/>
  <c r="EL433" i="1"/>
  <c r="EK433" i="1"/>
  <c r="EJ433" i="1"/>
  <c r="EI433" i="1"/>
  <c r="EH433" i="1"/>
  <c r="EG433" i="1"/>
  <c r="EF433" i="1"/>
  <c r="EE433" i="1"/>
  <c r="ED433" i="1"/>
  <c r="EC433" i="1"/>
  <c r="EB433" i="1"/>
  <c r="EA433" i="1"/>
  <c r="DZ433" i="1"/>
  <c r="DY433" i="1"/>
  <c r="DX433" i="1"/>
  <c r="DW433" i="1"/>
  <c r="DV433" i="1"/>
  <c r="DU433" i="1"/>
  <c r="DT433" i="1"/>
  <c r="DS433" i="1"/>
  <c r="DR433" i="1"/>
  <c r="DQ433" i="1"/>
  <c r="DP433" i="1"/>
  <c r="DO433" i="1"/>
  <c r="DN433" i="1"/>
  <c r="DM433" i="1"/>
  <c r="DL433" i="1"/>
  <c r="DK433" i="1"/>
  <c r="DJ433" i="1"/>
  <c r="DI433" i="1"/>
  <c r="DH433" i="1"/>
  <c r="DG433" i="1"/>
  <c r="DF433" i="1"/>
  <c r="DE433" i="1"/>
  <c r="DD433" i="1"/>
  <c r="DC433" i="1"/>
  <c r="DB433" i="1"/>
  <c r="DA433" i="1"/>
  <c r="CZ433" i="1"/>
  <c r="CY433" i="1"/>
  <c r="CX433" i="1"/>
  <c r="CW433" i="1"/>
  <c r="CV433" i="1"/>
  <c r="CU433" i="1"/>
  <c r="CT433" i="1"/>
  <c r="CS433" i="1"/>
  <c r="CR433" i="1"/>
  <c r="CQ433" i="1"/>
  <c r="CP433" i="1"/>
  <c r="CO433" i="1"/>
  <c r="CN433" i="1"/>
  <c r="CM433" i="1"/>
  <c r="CL433" i="1"/>
  <c r="CK433" i="1"/>
  <c r="CJ433" i="1"/>
  <c r="CI433" i="1"/>
  <c r="CH433" i="1"/>
  <c r="CG433" i="1"/>
  <c r="CF433" i="1"/>
  <c r="CE433" i="1"/>
  <c r="CD433" i="1"/>
  <c r="CC433" i="1"/>
  <c r="CB433" i="1"/>
  <c r="CA433" i="1"/>
  <c r="BZ433" i="1"/>
  <c r="BY433" i="1"/>
  <c r="BX433" i="1"/>
  <c r="BW433" i="1" s="1"/>
  <c r="EO432" i="1"/>
  <c r="EN432" i="1"/>
  <c r="EM432" i="1"/>
  <c r="EL432" i="1"/>
  <c r="EK432" i="1"/>
  <c r="EJ432" i="1"/>
  <c r="EI432" i="1"/>
  <c r="EH432" i="1"/>
  <c r="EG432" i="1"/>
  <c r="EF432" i="1"/>
  <c r="EE432" i="1"/>
  <c r="ED432" i="1"/>
  <c r="EC432" i="1"/>
  <c r="EB432" i="1"/>
  <c r="EA432" i="1"/>
  <c r="DZ432" i="1"/>
  <c r="DY432" i="1"/>
  <c r="DX432" i="1"/>
  <c r="DW432" i="1"/>
  <c r="DV432" i="1"/>
  <c r="DU432" i="1"/>
  <c r="DT432" i="1"/>
  <c r="DS432" i="1"/>
  <c r="DR432" i="1"/>
  <c r="DQ432" i="1"/>
  <c r="DP432" i="1"/>
  <c r="DO432" i="1"/>
  <c r="DN432" i="1"/>
  <c r="DM432" i="1"/>
  <c r="DL432" i="1"/>
  <c r="DK432" i="1"/>
  <c r="DJ432" i="1"/>
  <c r="DI432" i="1"/>
  <c r="DH432" i="1"/>
  <c r="DG432" i="1"/>
  <c r="DF432" i="1"/>
  <c r="DE432" i="1"/>
  <c r="DD432" i="1"/>
  <c r="DC432" i="1"/>
  <c r="DB432" i="1"/>
  <c r="DA432" i="1"/>
  <c r="CZ432" i="1"/>
  <c r="CY432" i="1"/>
  <c r="CX432" i="1"/>
  <c r="CW432" i="1"/>
  <c r="CV432" i="1"/>
  <c r="CU432" i="1"/>
  <c r="CT432" i="1"/>
  <c r="CS432" i="1"/>
  <c r="CR432" i="1"/>
  <c r="CQ432" i="1"/>
  <c r="CP432" i="1"/>
  <c r="CO432" i="1"/>
  <c r="CN432" i="1"/>
  <c r="CM432" i="1"/>
  <c r="CL432" i="1"/>
  <c r="CK432" i="1"/>
  <c r="CJ432" i="1"/>
  <c r="CI432" i="1"/>
  <c r="CH432" i="1"/>
  <c r="CG432" i="1"/>
  <c r="CF432" i="1"/>
  <c r="CE432" i="1"/>
  <c r="CD432" i="1"/>
  <c r="CC432" i="1"/>
  <c r="CB432" i="1"/>
  <c r="CA432" i="1"/>
  <c r="BZ432" i="1"/>
  <c r="BY432" i="1"/>
  <c r="BX432" i="1"/>
  <c r="BW432" i="1"/>
  <c r="EO431" i="1"/>
  <c r="EN431" i="1"/>
  <c r="EM431" i="1"/>
  <c r="EL431" i="1"/>
  <c r="EK431" i="1"/>
  <c r="EJ431" i="1"/>
  <c r="EI431" i="1"/>
  <c r="EH431" i="1"/>
  <c r="EG431" i="1"/>
  <c r="EF431" i="1"/>
  <c r="EE431" i="1"/>
  <c r="ED431" i="1"/>
  <c r="EC431" i="1"/>
  <c r="EB431" i="1"/>
  <c r="EA431" i="1"/>
  <c r="DZ431" i="1"/>
  <c r="DY431" i="1"/>
  <c r="DX431" i="1"/>
  <c r="DW431" i="1"/>
  <c r="DV431" i="1"/>
  <c r="DU431" i="1"/>
  <c r="DT431" i="1"/>
  <c r="DS431" i="1"/>
  <c r="DR431" i="1"/>
  <c r="DQ431" i="1"/>
  <c r="DP431" i="1"/>
  <c r="DO431" i="1"/>
  <c r="DN431" i="1"/>
  <c r="DM431" i="1"/>
  <c r="DL431" i="1"/>
  <c r="DK431" i="1"/>
  <c r="DJ431" i="1"/>
  <c r="DI431" i="1"/>
  <c r="DH431" i="1"/>
  <c r="DG431" i="1"/>
  <c r="DF431" i="1"/>
  <c r="DE431" i="1"/>
  <c r="DD431" i="1"/>
  <c r="DC431" i="1"/>
  <c r="DB431" i="1"/>
  <c r="DA431" i="1"/>
  <c r="CZ431" i="1"/>
  <c r="CY431" i="1"/>
  <c r="CX431" i="1"/>
  <c r="CW431" i="1"/>
  <c r="CV431" i="1"/>
  <c r="CU431" i="1"/>
  <c r="CT431" i="1"/>
  <c r="CS431" i="1"/>
  <c r="CR431" i="1"/>
  <c r="CQ431" i="1"/>
  <c r="CP431" i="1"/>
  <c r="CO431" i="1"/>
  <c r="CN431" i="1"/>
  <c r="CM431" i="1"/>
  <c r="CL431" i="1"/>
  <c r="CK431" i="1"/>
  <c r="CJ431" i="1"/>
  <c r="CI431" i="1"/>
  <c r="CH431" i="1"/>
  <c r="CG431" i="1"/>
  <c r="CF431" i="1"/>
  <c r="CE431" i="1"/>
  <c r="CD431" i="1"/>
  <c r="CC431" i="1"/>
  <c r="CB431" i="1"/>
  <c r="CA431" i="1"/>
  <c r="BZ431" i="1"/>
  <c r="BY431" i="1"/>
  <c r="BX431" i="1"/>
  <c r="EO430" i="1"/>
  <c r="EN430" i="1"/>
  <c r="EM430" i="1"/>
  <c r="EL430" i="1"/>
  <c r="EK430" i="1"/>
  <c r="EJ430" i="1"/>
  <c r="EI430" i="1"/>
  <c r="EH430" i="1"/>
  <c r="EG430" i="1"/>
  <c r="EF430" i="1"/>
  <c r="EE430" i="1"/>
  <c r="ED430" i="1"/>
  <c r="EC430" i="1"/>
  <c r="EB430" i="1"/>
  <c r="EA430" i="1"/>
  <c r="DZ430" i="1"/>
  <c r="DY430" i="1"/>
  <c r="DX430" i="1"/>
  <c r="DW430" i="1"/>
  <c r="DV430" i="1"/>
  <c r="DU430" i="1"/>
  <c r="DT430" i="1"/>
  <c r="DS430" i="1"/>
  <c r="DR430" i="1"/>
  <c r="DQ430" i="1"/>
  <c r="DP430" i="1"/>
  <c r="DO430" i="1"/>
  <c r="DN430" i="1"/>
  <c r="DM430" i="1"/>
  <c r="DL430" i="1"/>
  <c r="DK430" i="1"/>
  <c r="DJ430" i="1"/>
  <c r="DI430" i="1"/>
  <c r="DH430" i="1"/>
  <c r="DG430" i="1"/>
  <c r="DF430" i="1"/>
  <c r="DE430" i="1"/>
  <c r="DD430" i="1"/>
  <c r="DC430" i="1"/>
  <c r="DB430" i="1"/>
  <c r="DA430" i="1"/>
  <c r="CZ430" i="1"/>
  <c r="CY430" i="1"/>
  <c r="CX430" i="1"/>
  <c r="CW430" i="1"/>
  <c r="CV430" i="1"/>
  <c r="CU430" i="1"/>
  <c r="CT430" i="1"/>
  <c r="CS430" i="1"/>
  <c r="CR430" i="1"/>
  <c r="CQ430" i="1"/>
  <c r="CP430" i="1"/>
  <c r="CO430" i="1"/>
  <c r="CN430" i="1"/>
  <c r="CM430" i="1"/>
  <c r="CL430" i="1"/>
  <c r="CK430" i="1"/>
  <c r="CJ430" i="1"/>
  <c r="CI430" i="1"/>
  <c r="CH430" i="1"/>
  <c r="CG430" i="1"/>
  <c r="CF430" i="1"/>
  <c r="CE430" i="1"/>
  <c r="CD430" i="1"/>
  <c r="CC430" i="1"/>
  <c r="CB430" i="1"/>
  <c r="CA430" i="1"/>
  <c r="BZ430" i="1"/>
  <c r="BY430" i="1"/>
  <c r="BW430" i="1" s="1"/>
  <c r="BX430" i="1"/>
  <c r="EO429" i="1"/>
  <c r="EN429" i="1"/>
  <c r="EM429" i="1"/>
  <c r="EL429" i="1"/>
  <c r="EK429" i="1"/>
  <c r="EJ429" i="1"/>
  <c r="EI429" i="1"/>
  <c r="EH429" i="1"/>
  <c r="EG429" i="1"/>
  <c r="EF429" i="1"/>
  <c r="EE429" i="1"/>
  <c r="ED429" i="1"/>
  <c r="EC429" i="1"/>
  <c r="EB429" i="1"/>
  <c r="EA429" i="1"/>
  <c r="DZ429" i="1"/>
  <c r="DY429" i="1"/>
  <c r="DX429" i="1"/>
  <c r="DW429" i="1"/>
  <c r="DV429" i="1"/>
  <c r="DU429" i="1"/>
  <c r="DT429" i="1"/>
  <c r="DS429" i="1"/>
  <c r="DR429" i="1"/>
  <c r="DQ429" i="1"/>
  <c r="DP429" i="1"/>
  <c r="DO429" i="1"/>
  <c r="DN429" i="1"/>
  <c r="DM429" i="1"/>
  <c r="DL429" i="1"/>
  <c r="DK429" i="1"/>
  <c r="DJ429" i="1"/>
  <c r="DI429" i="1"/>
  <c r="DH429" i="1"/>
  <c r="DG429" i="1"/>
  <c r="DF429" i="1"/>
  <c r="DE429" i="1"/>
  <c r="DD429" i="1"/>
  <c r="DC429" i="1"/>
  <c r="DB429" i="1"/>
  <c r="DA429" i="1"/>
  <c r="CZ429" i="1"/>
  <c r="CY429" i="1"/>
  <c r="CX429" i="1"/>
  <c r="CW429" i="1"/>
  <c r="CV429" i="1"/>
  <c r="CU429" i="1"/>
  <c r="CT429" i="1"/>
  <c r="CS429" i="1"/>
  <c r="CR429" i="1"/>
  <c r="CQ429" i="1"/>
  <c r="CP429" i="1"/>
  <c r="CO429" i="1"/>
  <c r="CN429" i="1"/>
  <c r="CM429" i="1"/>
  <c r="CL429" i="1"/>
  <c r="CK429" i="1"/>
  <c r="CJ429" i="1"/>
  <c r="CI429" i="1"/>
  <c r="CH429" i="1"/>
  <c r="CG429" i="1"/>
  <c r="CF429" i="1"/>
  <c r="CE429" i="1"/>
  <c r="CD429" i="1"/>
  <c r="CC429" i="1"/>
  <c r="CB429" i="1"/>
  <c r="CA429" i="1"/>
  <c r="BZ429" i="1"/>
  <c r="BY429" i="1"/>
  <c r="BX429" i="1"/>
  <c r="BW429" i="1" s="1"/>
  <c r="EO428" i="1"/>
  <c r="EN428" i="1"/>
  <c r="EM428" i="1"/>
  <c r="EL428" i="1"/>
  <c r="EK428" i="1"/>
  <c r="EJ428" i="1"/>
  <c r="EI428" i="1"/>
  <c r="EH428" i="1"/>
  <c r="EG428" i="1"/>
  <c r="EF428" i="1"/>
  <c r="EE428" i="1"/>
  <c r="ED428" i="1"/>
  <c r="EC428" i="1"/>
  <c r="EB428" i="1"/>
  <c r="EA428" i="1"/>
  <c r="DZ428" i="1"/>
  <c r="DY428" i="1"/>
  <c r="DX428" i="1"/>
  <c r="DW428" i="1"/>
  <c r="DV428" i="1"/>
  <c r="DU428" i="1"/>
  <c r="DT428" i="1"/>
  <c r="DS428" i="1"/>
  <c r="DR428" i="1"/>
  <c r="DQ428" i="1"/>
  <c r="DP428" i="1"/>
  <c r="DO428" i="1"/>
  <c r="DN428" i="1"/>
  <c r="DM428" i="1"/>
  <c r="DL428" i="1"/>
  <c r="DK428" i="1"/>
  <c r="DJ428" i="1"/>
  <c r="DI428" i="1"/>
  <c r="DH428" i="1"/>
  <c r="DG428" i="1"/>
  <c r="DF428" i="1"/>
  <c r="DE428" i="1"/>
  <c r="DD428" i="1"/>
  <c r="DC428" i="1"/>
  <c r="DB428" i="1"/>
  <c r="DA428" i="1"/>
  <c r="CZ428" i="1"/>
  <c r="CY428" i="1"/>
  <c r="CX428" i="1"/>
  <c r="CW428" i="1"/>
  <c r="CV428" i="1"/>
  <c r="CU428" i="1"/>
  <c r="CT428" i="1"/>
  <c r="CS428" i="1"/>
  <c r="CR428" i="1"/>
  <c r="CQ428" i="1"/>
  <c r="CP428" i="1"/>
  <c r="CO428" i="1"/>
  <c r="CN428" i="1"/>
  <c r="CM428" i="1"/>
  <c r="CL428" i="1"/>
  <c r="CK428" i="1"/>
  <c r="CJ428" i="1"/>
  <c r="CI428" i="1"/>
  <c r="CH428" i="1"/>
  <c r="CG428" i="1"/>
  <c r="CF428" i="1"/>
  <c r="CE428" i="1"/>
  <c r="CD428" i="1"/>
  <c r="BW428" i="1" s="1"/>
  <c r="CC428" i="1"/>
  <c r="CB428" i="1"/>
  <c r="CA428" i="1"/>
  <c r="BZ428" i="1"/>
  <c r="BY428" i="1"/>
  <c r="BX428" i="1"/>
  <c r="EO427" i="1"/>
  <c r="EN427" i="1"/>
  <c r="EM427" i="1"/>
  <c r="EL427" i="1"/>
  <c r="EK427" i="1"/>
  <c r="EJ427" i="1"/>
  <c r="EI427" i="1"/>
  <c r="EH427" i="1"/>
  <c r="EG427" i="1"/>
  <c r="EF427" i="1"/>
  <c r="EE427" i="1"/>
  <c r="ED427" i="1"/>
  <c r="EC427" i="1"/>
  <c r="EB427" i="1"/>
  <c r="EA427" i="1"/>
  <c r="DZ427" i="1"/>
  <c r="DY427" i="1"/>
  <c r="DX427" i="1"/>
  <c r="DW427" i="1"/>
  <c r="DV427" i="1"/>
  <c r="DU427" i="1"/>
  <c r="DT427" i="1"/>
  <c r="DS427" i="1"/>
  <c r="DR427" i="1"/>
  <c r="DQ427" i="1"/>
  <c r="DP427" i="1"/>
  <c r="DO427" i="1"/>
  <c r="DN427" i="1"/>
  <c r="DM427" i="1"/>
  <c r="DL427" i="1"/>
  <c r="DK427" i="1"/>
  <c r="DJ427" i="1"/>
  <c r="DI427" i="1"/>
  <c r="DH427" i="1"/>
  <c r="DG427" i="1"/>
  <c r="DF427" i="1"/>
  <c r="DE427" i="1"/>
  <c r="DD427" i="1"/>
  <c r="DC427" i="1"/>
  <c r="DB427" i="1"/>
  <c r="DA427" i="1"/>
  <c r="CZ427" i="1"/>
  <c r="CY427" i="1"/>
  <c r="CX427" i="1"/>
  <c r="CW427" i="1"/>
  <c r="CV427" i="1"/>
  <c r="CU427" i="1"/>
  <c r="CT427" i="1"/>
  <c r="CS427" i="1"/>
  <c r="CR427" i="1"/>
  <c r="CQ427" i="1"/>
  <c r="CP427" i="1"/>
  <c r="CO427" i="1"/>
  <c r="CN427" i="1"/>
  <c r="CM427" i="1"/>
  <c r="CL427" i="1"/>
  <c r="CK427" i="1"/>
  <c r="CJ427" i="1"/>
  <c r="CI427" i="1"/>
  <c r="CH427" i="1"/>
  <c r="CG427" i="1"/>
  <c r="CF427" i="1"/>
  <c r="CE427" i="1"/>
  <c r="CD427" i="1"/>
  <c r="CC427" i="1"/>
  <c r="CB427" i="1"/>
  <c r="CA427" i="1"/>
  <c r="BZ427" i="1"/>
  <c r="BY427" i="1"/>
  <c r="BX427" i="1"/>
  <c r="EO426" i="1"/>
  <c r="EN426" i="1"/>
  <c r="EM426" i="1"/>
  <c r="EL426" i="1"/>
  <c r="EK426" i="1"/>
  <c r="EJ426" i="1"/>
  <c r="EI426" i="1"/>
  <c r="EH426" i="1"/>
  <c r="EG426" i="1"/>
  <c r="EF426" i="1"/>
  <c r="EE426" i="1"/>
  <c r="ED426" i="1"/>
  <c r="EC426" i="1"/>
  <c r="EB426" i="1"/>
  <c r="EA426" i="1"/>
  <c r="DZ426" i="1"/>
  <c r="DY426" i="1"/>
  <c r="DX426" i="1"/>
  <c r="DW426" i="1"/>
  <c r="DV426" i="1"/>
  <c r="DU426" i="1"/>
  <c r="DT426" i="1"/>
  <c r="DS426" i="1"/>
  <c r="DR426" i="1"/>
  <c r="DQ426" i="1"/>
  <c r="DP426" i="1"/>
  <c r="DO426" i="1"/>
  <c r="DN426" i="1"/>
  <c r="DM426" i="1"/>
  <c r="DL426" i="1"/>
  <c r="DK426" i="1"/>
  <c r="DJ426" i="1"/>
  <c r="DI426" i="1"/>
  <c r="DH426" i="1"/>
  <c r="DG426" i="1"/>
  <c r="DF426" i="1"/>
  <c r="DE426" i="1"/>
  <c r="DD426" i="1"/>
  <c r="DC426" i="1"/>
  <c r="DB426" i="1"/>
  <c r="DA426" i="1"/>
  <c r="CZ426" i="1"/>
  <c r="CY426" i="1"/>
  <c r="CX426" i="1"/>
  <c r="CW426" i="1"/>
  <c r="CV426" i="1"/>
  <c r="CU426" i="1"/>
  <c r="CT426" i="1"/>
  <c r="CS426" i="1"/>
  <c r="CR426" i="1"/>
  <c r="CQ426" i="1"/>
  <c r="CP426" i="1"/>
  <c r="CO426" i="1"/>
  <c r="CN426" i="1"/>
  <c r="CM426" i="1"/>
  <c r="CL426" i="1"/>
  <c r="CK426" i="1"/>
  <c r="CJ426" i="1"/>
  <c r="CI426" i="1"/>
  <c r="CH426" i="1"/>
  <c r="CG426" i="1"/>
  <c r="CF426" i="1"/>
  <c r="CE426" i="1"/>
  <c r="CD426" i="1"/>
  <c r="CC426" i="1"/>
  <c r="CB426" i="1"/>
  <c r="CA426" i="1"/>
  <c r="BZ426" i="1"/>
  <c r="BY426" i="1"/>
  <c r="BW426" i="1" s="1"/>
  <c r="BX426" i="1"/>
  <c r="EO425" i="1"/>
  <c r="EN425" i="1"/>
  <c r="EM425" i="1"/>
  <c r="EL425" i="1"/>
  <c r="EK425" i="1"/>
  <c r="EJ425" i="1"/>
  <c r="EI425" i="1"/>
  <c r="EH425" i="1"/>
  <c r="EG425" i="1"/>
  <c r="EF425" i="1"/>
  <c r="EE425" i="1"/>
  <c r="ED425" i="1"/>
  <c r="EC425" i="1"/>
  <c r="EB425" i="1"/>
  <c r="EA425" i="1"/>
  <c r="DZ425" i="1"/>
  <c r="DY425" i="1"/>
  <c r="DX425" i="1"/>
  <c r="DW425" i="1"/>
  <c r="DV425" i="1"/>
  <c r="DU425" i="1"/>
  <c r="DT425" i="1"/>
  <c r="DS425" i="1"/>
  <c r="DR425" i="1"/>
  <c r="DQ425" i="1"/>
  <c r="DP425" i="1"/>
  <c r="DO425" i="1"/>
  <c r="DN425" i="1"/>
  <c r="DM425" i="1"/>
  <c r="DL425" i="1"/>
  <c r="DK425" i="1"/>
  <c r="DJ425" i="1"/>
  <c r="DI425" i="1"/>
  <c r="DH425" i="1"/>
  <c r="DG425" i="1"/>
  <c r="DF425" i="1"/>
  <c r="DE425" i="1"/>
  <c r="DD425" i="1"/>
  <c r="DC425" i="1"/>
  <c r="DB425" i="1"/>
  <c r="DA425" i="1"/>
  <c r="CZ425" i="1"/>
  <c r="CY425" i="1"/>
  <c r="CX425" i="1"/>
  <c r="CW425" i="1"/>
  <c r="CV425" i="1"/>
  <c r="CU425" i="1"/>
  <c r="CT425" i="1"/>
  <c r="CS425" i="1"/>
  <c r="CR425" i="1"/>
  <c r="CQ425" i="1"/>
  <c r="CP425" i="1"/>
  <c r="CO425" i="1"/>
  <c r="CN425" i="1"/>
  <c r="CM425" i="1"/>
  <c r="CL425" i="1"/>
  <c r="CK425" i="1"/>
  <c r="CJ425" i="1"/>
  <c r="CI425" i="1"/>
  <c r="CH425" i="1"/>
  <c r="CG425" i="1"/>
  <c r="CF425" i="1"/>
  <c r="CE425" i="1"/>
  <c r="CD425" i="1"/>
  <c r="CC425" i="1"/>
  <c r="CB425" i="1"/>
  <c r="CA425" i="1"/>
  <c r="BZ425" i="1"/>
  <c r="BY425" i="1"/>
  <c r="BX425" i="1"/>
  <c r="EO424" i="1"/>
  <c r="EN424" i="1"/>
  <c r="EM424" i="1"/>
  <c r="EL424" i="1"/>
  <c r="EK424" i="1"/>
  <c r="EJ424" i="1"/>
  <c r="EI424" i="1"/>
  <c r="EH424" i="1"/>
  <c r="EG424" i="1"/>
  <c r="EF424" i="1"/>
  <c r="EE424" i="1"/>
  <c r="ED424" i="1"/>
  <c r="EC424" i="1"/>
  <c r="EB424" i="1"/>
  <c r="EA424" i="1"/>
  <c r="DZ424" i="1"/>
  <c r="DY424" i="1"/>
  <c r="DX424" i="1"/>
  <c r="DW424" i="1"/>
  <c r="DV424" i="1"/>
  <c r="DU424" i="1"/>
  <c r="DT424" i="1"/>
  <c r="DS424" i="1"/>
  <c r="DR424" i="1"/>
  <c r="DQ424" i="1"/>
  <c r="DP424" i="1"/>
  <c r="DO424" i="1"/>
  <c r="DN424" i="1"/>
  <c r="DM424" i="1"/>
  <c r="DL424" i="1"/>
  <c r="DK424" i="1"/>
  <c r="DJ424" i="1"/>
  <c r="DI424" i="1"/>
  <c r="DH424" i="1"/>
  <c r="DG424" i="1"/>
  <c r="DF424" i="1"/>
  <c r="DE424" i="1"/>
  <c r="DD424" i="1"/>
  <c r="DC424" i="1"/>
  <c r="DB424" i="1"/>
  <c r="DA424" i="1"/>
  <c r="CZ424" i="1"/>
  <c r="CY424" i="1"/>
  <c r="CX424" i="1"/>
  <c r="CW424" i="1"/>
  <c r="CV424" i="1"/>
  <c r="CU424" i="1"/>
  <c r="CT424" i="1"/>
  <c r="CS424" i="1"/>
  <c r="CR424" i="1"/>
  <c r="CQ424" i="1"/>
  <c r="CP424" i="1"/>
  <c r="CO424" i="1"/>
  <c r="CN424" i="1"/>
  <c r="CM424" i="1"/>
  <c r="CL424" i="1"/>
  <c r="CK424" i="1"/>
  <c r="CJ424" i="1"/>
  <c r="CI424" i="1"/>
  <c r="CH424" i="1"/>
  <c r="CG424" i="1"/>
  <c r="CF424" i="1"/>
  <c r="CE424" i="1"/>
  <c r="CD424" i="1"/>
  <c r="CC424" i="1"/>
  <c r="CB424" i="1"/>
  <c r="CA424" i="1"/>
  <c r="BZ424" i="1"/>
  <c r="BY424" i="1"/>
  <c r="BX424" i="1"/>
  <c r="BW424" i="1" s="1"/>
  <c r="EO423" i="1"/>
  <c r="EN423" i="1"/>
  <c r="EM423" i="1"/>
  <c r="EL423" i="1"/>
  <c r="EK423" i="1"/>
  <c r="EJ423" i="1"/>
  <c r="EI423" i="1"/>
  <c r="EH423" i="1"/>
  <c r="EG423" i="1"/>
  <c r="EF423" i="1"/>
  <c r="EE423" i="1"/>
  <c r="ED423" i="1"/>
  <c r="EC423" i="1"/>
  <c r="EB423" i="1"/>
  <c r="EA423" i="1"/>
  <c r="DZ423" i="1"/>
  <c r="DY423" i="1"/>
  <c r="DX423" i="1"/>
  <c r="DW423" i="1"/>
  <c r="DV423" i="1"/>
  <c r="DU423" i="1"/>
  <c r="DT423" i="1"/>
  <c r="DS423" i="1"/>
  <c r="DR423" i="1"/>
  <c r="DQ423" i="1"/>
  <c r="DP423" i="1"/>
  <c r="DO423" i="1"/>
  <c r="DN423" i="1"/>
  <c r="DM423" i="1"/>
  <c r="DL423" i="1"/>
  <c r="DK423" i="1"/>
  <c r="DJ423" i="1"/>
  <c r="DI423" i="1"/>
  <c r="DH423" i="1"/>
  <c r="DG423" i="1"/>
  <c r="DF423" i="1"/>
  <c r="DE423" i="1"/>
  <c r="DD423" i="1"/>
  <c r="DC423" i="1"/>
  <c r="DB423" i="1"/>
  <c r="DA423" i="1"/>
  <c r="CZ423" i="1"/>
  <c r="CY423" i="1"/>
  <c r="CX423" i="1"/>
  <c r="CW423" i="1"/>
  <c r="CV423" i="1"/>
  <c r="CU423" i="1"/>
  <c r="CT423" i="1"/>
  <c r="CS423" i="1"/>
  <c r="CR423" i="1"/>
  <c r="CQ423" i="1"/>
  <c r="CP423" i="1"/>
  <c r="CO423" i="1"/>
  <c r="CN423" i="1"/>
  <c r="CM423" i="1"/>
  <c r="CL423" i="1"/>
  <c r="CK423" i="1"/>
  <c r="CJ423" i="1"/>
  <c r="CI423" i="1"/>
  <c r="CH423" i="1"/>
  <c r="CG423" i="1"/>
  <c r="CF423" i="1"/>
  <c r="CE423" i="1"/>
  <c r="CD423" i="1"/>
  <c r="CC423" i="1"/>
  <c r="CB423" i="1"/>
  <c r="CA423" i="1"/>
  <c r="BZ423" i="1"/>
  <c r="BY423" i="1"/>
  <c r="BX423" i="1"/>
  <c r="BW423" i="1"/>
  <c r="EO422" i="1"/>
  <c r="EN422" i="1"/>
  <c r="EM422" i="1"/>
  <c r="EL422" i="1"/>
  <c r="EK422" i="1"/>
  <c r="EJ422" i="1"/>
  <c r="EI422" i="1"/>
  <c r="EH422" i="1"/>
  <c r="EG422" i="1"/>
  <c r="EF422" i="1"/>
  <c r="EE422" i="1"/>
  <c r="ED422" i="1"/>
  <c r="EC422" i="1"/>
  <c r="EB422" i="1"/>
  <c r="EA422" i="1"/>
  <c r="DZ422" i="1"/>
  <c r="DY422" i="1"/>
  <c r="DX422" i="1"/>
  <c r="DW422" i="1"/>
  <c r="DV422" i="1"/>
  <c r="DU422" i="1"/>
  <c r="DT422" i="1"/>
  <c r="DS422" i="1"/>
  <c r="DR422" i="1"/>
  <c r="DQ422" i="1"/>
  <c r="DP422" i="1"/>
  <c r="DO422" i="1"/>
  <c r="DN422" i="1"/>
  <c r="DM422" i="1"/>
  <c r="DL422" i="1"/>
  <c r="DK422" i="1"/>
  <c r="DJ422" i="1"/>
  <c r="DI422" i="1"/>
  <c r="DH422" i="1"/>
  <c r="DG422" i="1"/>
  <c r="DF422" i="1"/>
  <c r="DE422" i="1"/>
  <c r="DD422" i="1"/>
  <c r="DC422" i="1"/>
  <c r="DB422" i="1"/>
  <c r="DA422" i="1"/>
  <c r="CZ422" i="1"/>
  <c r="CY422" i="1"/>
  <c r="CX422" i="1"/>
  <c r="CW422" i="1"/>
  <c r="CV422" i="1"/>
  <c r="CU422" i="1"/>
  <c r="CT422" i="1"/>
  <c r="CS422" i="1"/>
  <c r="CR422" i="1"/>
  <c r="CQ422" i="1"/>
  <c r="CP422" i="1"/>
  <c r="CO422" i="1"/>
  <c r="CN422" i="1"/>
  <c r="CM422" i="1"/>
  <c r="CL422" i="1"/>
  <c r="CK422" i="1"/>
  <c r="CJ422" i="1"/>
  <c r="CI422" i="1"/>
  <c r="CH422" i="1"/>
  <c r="BW422" i="1" s="1"/>
  <c r="CG422" i="1"/>
  <c r="CF422" i="1"/>
  <c r="CE422" i="1"/>
  <c r="CD422" i="1"/>
  <c r="CC422" i="1"/>
  <c r="CB422" i="1"/>
  <c r="CA422" i="1"/>
  <c r="BZ422" i="1"/>
  <c r="BY422" i="1"/>
  <c r="BX422" i="1"/>
  <c r="EO421" i="1"/>
  <c r="EN421" i="1"/>
  <c r="EM421" i="1"/>
  <c r="EL421" i="1"/>
  <c r="EK421" i="1"/>
  <c r="EJ421" i="1"/>
  <c r="EI421" i="1"/>
  <c r="EH421" i="1"/>
  <c r="EG421" i="1"/>
  <c r="EF421" i="1"/>
  <c r="EE421" i="1"/>
  <c r="ED421" i="1"/>
  <c r="EC421" i="1"/>
  <c r="EB421" i="1"/>
  <c r="EA421" i="1"/>
  <c r="DZ421" i="1"/>
  <c r="DY421" i="1"/>
  <c r="DX421" i="1"/>
  <c r="DW421" i="1"/>
  <c r="DV421" i="1"/>
  <c r="DU421" i="1"/>
  <c r="DT421" i="1"/>
  <c r="DS421" i="1"/>
  <c r="DR421" i="1"/>
  <c r="DQ421" i="1"/>
  <c r="DP421" i="1"/>
  <c r="DO421" i="1"/>
  <c r="DN421" i="1"/>
  <c r="DM421" i="1"/>
  <c r="DL421" i="1"/>
  <c r="DK421" i="1"/>
  <c r="DJ421" i="1"/>
  <c r="DI421" i="1"/>
  <c r="DH421" i="1"/>
  <c r="DG421" i="1"/>
  <c r="DF421" i="1"/>
  <c r="DE421" i="1"/>
  <c r="DD421" i="1"/>
  <c r="DC421" i="1"/>
  <c r="DB421" i="1"/>
  <c r="DA421" i="1"/>
  <c r="CZ421" i="1"/>
  <c r="CY421" i="1"/>
  <c r="CX421" i="1"/>
  <c r="CW421" i="1"/>
  <c r="CV421" i="1"/>
  <c r="CU421" i="1"/>
  <c r="CT421" i="1"/>
  <c r="CS421" i="1"/>
  <c r="CR421" i="1"/>
  <c r="CQ421" i="1"/>
  <c r="CP421" i="1"/>
  <c r="CO421" i="1"/>
  <c r="CN421" i="1"/>
  <c r="CM421" i="1"/>
  <c r="CL421" i="1"/>
  <c r="CK421" i="1"/>
  <c r="CJ421" i="1"/>
  <c r="CI421" i="1"/>
  <c r="CH421" i="1"/>
  <c r="CG421" i="1"/>
  <c r="CF421" i="1"/>
  <c r="CE421" i="1"/>
  <c r="CD421" i="1"/>
  <c r="CC421" i="1"/>
  <c r="CB421" i="1"/>
  <c r="CA421" i="1"/>
  <c r="BZ421" i="1"/>
  <c r="BW421" i="1" s="1"/>
  <c r="BY421" i="1"/>
  <c r="BX421" i="1"/>
  <c r="EO420" i="1"/>
  <c r="EN420" i="1"/>
  <c r="EM420" i="1"/>
  <c r="EL420" i="1"/>
  <c r="EK420" i="1"/>
  <c r="EJ420" i="1"/>
  <c r="EI420" i="1"/>
  <c r="EH420" i="1"/>
  <c r="EG420" i="1"/>
  <c r="EF420" i="1"/>
  <c r="EE420" i="1"/>
  <c r="ED420" i="1"/>
  <c r="EC420" i="1"/>
  <c r="EB420" i="1"/>
  <c r="EA420" i="1"/>
  <c r="DZ420" i="1"/>
  <c r="DY420" i="1"/>
  <c r="DX420" i="1"/>
  <c r="DW420" i="1"/>
  <c r="DV420" i="1"/>
  <c r="DU420" i="1"/>
  <c r="DT420" i="1"/>
  <c r="DS420" i="1"/>
  <c r="DR420" i="1"/>
  <c r="DQ420" i="1"/>
  <c r="DP420" i="1"/>
  <c r="DO420" i="1"/>
  <c r="DN420" i="1"/>
  <c r="DM420" i="1"/>
  <c r="DL420" i="1"/>
  <c r="DK420" i="1"/>
  <c r="DJ420" i="1"/>
  <c r="DI420" i="1"/>
  <c r="DH420" i="1"/>
  <c r="DG420" i="1"/>
  <c r="DF420" i="1"/>
  <c r="DE420" i="1"/>
  <c r="DD420" i="1"/>
  <c r="DC420" i="1"/>
  <c r="DB420" i="1"/>
  <c r="DA420" i="1"/>
  <c r="CZ420" i="1"/>
  <c r="CY420" i="1"/>
  <c r="CX420" i="1"/>
  <c r="CW420" i="1"/>
  <c r="CV420" i="1"/>
  <c r="CU420" i="1"/>
  <c r="CT420" i="1"/>
  <c r="CS420" i="1"/>
  <c r="CR420" i="1"/>
  <c r="CQ420" i="1"/>
  <c r="CP420" i="1"/>
  <c r="CO420" i="1"/>
  <c r="CN420" i="1"/>
  <c r="CM420" i="1"/>
  <c r="CL420" i="1"/>
  <c r="CK420" i="1"/>
  <c r="CJ420" i="1"/>
  <c r="CI420" i="1"/>
  <c r="CH420" i="1"/>
  <c r="CG420" i="1"/>
  <c r="CF420" i="1"/>
  <c r="CE420" i="1"/>
  <c r="CD420" i="1"/>
  <c r="CC420" i="1"/>
  <c r="CB420" i="1"/>
  <c r="CA420" i="1"/>
  <c r="BZ420" i="1"/>
  <c r="BY420" i="1"/>
  <c r="BW420" i="1" s="1"/>
  <c r="BX420" i="1"/>
  <c r="EO419" i="1"/>
  <c r="EN419" i="1"/>
  <c r="EM419" i="1"/>
  <c r="EL419" i="1"/>
  <c r="EK419" i="1"/>
  <c r="EJ419" i="1"/>
  <c r="EI419" i="1"/>
  <c r="EH419" i="1"/>
  <c r="EG419" i="1"/>
  <c r="EF419" i="1"/>
  <c r="EE419" i="1"/>
  <c r="ED419" i="1"/>
  <c r="EC419" i="1"/>
  <c r="EB419" i="1"/>
  <c r="EA419" i="1"/>
  <c r="DZ419" i="1"/>
  <c r="DY419" i="1"/>
  <c r="DX419" i="1"/>
  <c r="DW419" i="1"/>
  <c r="DV419" i="1"/>
  <c r="DU419" i="1"/>
  <c r="DT419" i="1"/>
  <c r="DS419" i="1"/>
  <c r="DR419" i="1"/>
  <c r="DQ419" i="1"/>
  <c r="DP419" i="1"/>
  <c r="DO419" i="1"/>
  <c r="DN419" i="1"/>
  <c r="DM419" i="1"/>
  <c r="DL419" i="1"/>
  <c r="DK419" i="1"/>
  <c r="DJ419" i="1"/>
  <c r="DI419" i="1"/>
  <c r="DH419" i="1"/>
  <c r="DG419" i="1"/>
  <c r="DF419" i="1"/>
  <c r="DE419" i="1"/>
  <c r="DD419" i="1"/>
  <c r="DC419" i="1"/>
  <c r="DB419" i="1"/>
  <c r="DA419" i="1"/>
  <c r="CZ419" i="1"/>
  <c r="CY419" i="1"/>
  <c r="CX419" i="1"/>
  <c r="CW419" i="1"/>
  <c r="CV419" i="1"/>
  <c r="CU419" i="1"/>
  <c r="CT419" i="1"/>
  <c r="CS419" i="1"/>
  <c r="CR419" i="1"/>
  <c r="CQ419" i="1"/>
  <c r="CP419" i="1"/>
  <c r="CO419" i="1"/>
  <c r="CN419" i="1"/>
  <c r="CM419" i="1"/>
  <c r="CL419" i="1"/>
  <c r="CK419" i="1"/>
  <c r="CJ419" i="1"/>
  <c r="CI419" i="1"/>
  <c r="CH419" i="1"/>
  <c r="CG419" i="1"/>
  <c r="CF419" i="1"/>
  <c r="CE419" i="1"/>
  <c r="CD419" i="1"/>
  <c r="CC419" i="1"/>
  <c r="CB419" i="1"/>
  <c r="CA419" i="1"/>
  <c r="BZ419" i="1"/>
  <c r="BY419" i="1"/>
  <c r="BX419" i="1"/>
  <c r="EO418" i="1"/>
  <c r="EN418" i="1"/>
  <c r="EM418" i="1"/>
  <c r="EL418" i="1"/>
  <c r="EK418" i="1"/>
  <c r="EJ418" i="1"/>
  <c r="EI418" i="1"/>
  <c r="EH418" i="1"/>
  <c r="EG418" i="1"/>
  <c r="EF418" i="1"/>
  <c r="EE418" i="1"/>
  <c r="ED418" i="1"/>
  <c r="EC418" i="1"/>
  <c r="EB418" i="1"/>
  <c r="EA418" i="1"/>
  <c r="DZ418" i="1"/>
  <c r="DY418" i="1"/>
  <c r="DX418" i="1"/>
  <c r="DW418" i="1"/>
  <c r="DV418" i="1"/>
  <c r="DU418" i="1"/>
  <c r="DT418" i="1"/>
  <c r="DS418" i="1"/>
  <c r="DR418" i="1"/>
  <c r="DQ418" i="1"/>
  <c r="DP418" i="1"/>
  <c r="DO418" i="1"/>
  <c r="DN418" i="1"/>
  <c r="DM418" i="1"/>
  <c r="DL418" i="1"/>
  <c r="DK418" i="1"/>
  <c r="DJ418" i="1"/>
  <c r="DI418" i="1"/>
  <c r="DH418" i="1"/>
  <c r="DG418" i="1"/>
  <c r="DF418" i="1"/>
  <c r="DE418" i="1"/>
  <c r="DD418" i="1"/>
  <c r="DC418" i="1"/>
  <c r="DB418" i="1"/>
  <c r="DA418" i="1"/>
  <c r="CZ418" i="1"/>
  <c r="CY418" i="1"/>
  <c r="CX418" i="1"/>
  <c r="CW418" i="1"/>
  <c r="CV418" i="1"/>
  <c r="CU418" i="1"/>
  <c r="CT418" i="1"/>
  <c r="CS418" i="1"/>
  <c r="CR418" i="1"/>
  <c r="CQ418" i="1"/>
  <c r="CP418" i="1"/>
  <c r="CO418" i="1"/>
  <c r="CN418" i="1"/>
  <c r="CM418" i="1"/>
  <c r="CL418" i="1"/>
  <c r="CK418" i="1"/>
  <c r="CJ418" i="1"/>
  <c r="CI418" i="1"/>
  <c r="CH418" i="1"/>
  <c r="CG418" i="1"/>
  <c r="CF418" i="1"/>
  <c r="CE418" i="1"/>
  <c r="CD418" i="1"/>
  <c r="CC418" i="1"/>
  <c r="CB418" i="1"/>
  <c r="CA418" i="1"/>
  <c r="BZ418" i="1"/>
  <c r="BY418" i="1"/>
  <c r="BX418" i="1"/>
  <c r="BW418" i="1" s="1"/>
  <c r="DW417" i="1"/>
  <c r="DV417" i="1"/>
  <c r="DU417" i="1"/>
  <c r="DT417" i="1"/>
  <c r="DS417" i="1"/>
  <c r="DR417" i="1"/>
  <c r="DQ417" i="1"/>
  <c r="DP417" i="1"/>
  <c r="DO417" i="1"/>
  <c r="DN417" i="1"/>
  <c r="DM417" i="1"/>
  <c r="DL417" i="1"/>
  <c r="DK417" i="1"/>
  <c r="DJ417" i="1"/>
  <c r="DI417" i="1"/>
  <c r="DH417" i="1"/>
  <c r="DG417" i="1"/>
  <c r="DF417" i="1"/>
  <c r="DE417" i="1"/>
  <c r="DD417" i="1"/>
  <c r="DC417" i="1"/>
  <c r="DB417" i="1"/>
  <c r="DA417" i="1"/>
  <c r="CZ417" i="1"/>
  <c r="CY417" i="1"/>
  <c r="CX417" i="1"/>
  <c r="CW417" i="1"/>
  <c r="CV417" i="1"/>
  <c r="CU417" i="1"/>
  <c r="CT417" i="1"/>
  <c r="CS417" i="1"/>
  <c r="CR417" i="1"/>
  <c r="CQ417" i="1"/>
  <c r="CP417" i="1"/>
  <c r="CO417" i="1"/>
  <c r="CN417" i="1"/>
  <c r="CM417" i="1"/>
  <c r="CL417" i="1"/>
  <c r="CK417" i="1"/>
  <c r="CJ417" i="1"/>
  <c r="CI417" i="1"/>
  <c r="CH417" i="1"/>
  <c r="CG417" i="1"/>
  <c r="CF417" i="1"/>
  <c r="CE417" i="1"/>
  <c r="CD417" i="1"/>
  <c r="CC417" i="1"/>
  <c r="BW417" i="1" s="1"/>
  <c r="CB417" i="1"/>
  <c r="CA417" i="1"/>
  <c r="BZ417" i="1"/>
  <c r="BY417" i="1"/>
  <c r="BX417" i="1"/>
  <c r="EO416" i="1"/>
  <c r="EN416" i="1"/>
  <c r="EM416" i="1"/>
  <c r="EL416" i="1"/>
  <c r="EK416" i="1"/>
  <c r="EJ416" i="1"/>
  <c r="EI416" i="1"/>
  <c r="EH416" i="1"/>
  <c r="EG416" i="1"/>
  <c r="EF416" i="1"/>
  <c r="EE416" i="1"/>
  <c r="ED416" i="1"/>
  <c r="EC416" i="1"/>
  <c r="EB416" i="1"/>
  <c r="EA416" i="1"/>
  <c r="DZ416" i="1"/>
  <c r="DY416" i="1"/>
  <c r="DX416" i="1"/>
  <c r="DW416" i="1"/>
  <c r="DV416" i="1"/>
  <c r="DU416" i="1"/>
  <c r="DT416" i="1"/>
  <c r="DS416" i="1"/>
  <c r="DR416" i="1"/>
  <c r="DQ416" i="1"/>
  <c r="DP416" i="1"/>
  <c r="DO416" i="1"/>
  <c r="DN416" i="1"/>
  <c r="DM416" i="1"/>
  <c r="DL416" i="1"/>
  <c r="DK416" i="1"/>
  <c r="DJ416" i="1"/>
  <c r="DI416" i="1"/>
  <c r="DH416" i="1"/>
  <c r="DG416" i="1"/>
  <c r="DF416" i="1"/>
  <c r="DE416" i="1"/>
  <c r="DD416" i="1"/>
  <c r="DC416" i="1"/>
  <c r="DB416" i="1"/>
  <c r="DA416" i="1"/>
  <c r="CZ416" i="1"/>
  <c r="CY416" i="1"/>
  <c r="CX416" i="1"/>
  <c r="CW416" i="1"/>
  <c r="CV416" i="1"/>
  <c r="CU416" i="1"/>
  <c r="CT416" i="1"/>
  <c r="CS416" i="1"/>
  <c r="CR416" i="1"/>
  <c r="CQ416" i="1"/>
  <c r="CP416" i="1"/>
  <c r="CO416" i="1"/>
  <c r="CN416" i="1"/>
  <c r="CM416" i="1"/>
  <c r="CL416" i="1"/>
  <c r="CK416" i="1"/>
  <c r="CJ416" i="1"/>
  <c r="CI416" i="1"/>
  <c r="CH416" i="1"/>
  <c r="CG416" i="1"/>
  <c r="CF416" i="1"/>
  <c r="CE416" i="1"/>
  <c r="CD416" i="1"/>
  <c r="CC416" i="1"/>
  <c r="CB416" i="1"/>
  <c r="BW416" i="1" s="1"/>
  <c r="CA416" i="1"/>
  <c r="BZ416" i="1"/>
  <c r="BY416" i="1"/>
  <c r="BX416" i="1"/>
  <c r="DW415" i="1"/>
  <c r="DV415" i="1"/>
  <c r="DU415" i="1"/>
  <c r="DT415" i="1"/>
  <c r="DS415" i="1"/>
  <c r="DR415" i="1"/>
  <c r="DQ415" i="1"/>
  <c r="DP415" i="1"/>
  <c r="DO415" i="1"/>
  <c r="DN415" i="1"/>
  <c r="DM415" i="1"/>
  <c r="DL415" i="1"/>
  <c r="DK415" i="1"/>
  <c r="DJ415" i="1"/>
  <c r="DI415" i="1"/>
  <c r="DH415" i="1"/>
  <c r="DG415" i="1"/>
  <c r="DF415" i="1"/>
  <c r="DE415" i="1"/>
  <c r="DD415" i="1"/>
  <c r="DC415" i="1"/>
  <c r="DB415" i="1"/>
  <c r="DA415" i="1"/>
  <c r="CZ415" i="1"/>
  <c r="CY415" i="1"/>
  <c r="CX415" i="1"/>
  <c r="CW415" i="1"/>
  <c r="CV415" i="1"/>
  <c r="CU415" i="1"/>
  <c r="CT415" i="1"/>
  <c r="CS415" i="1"/>
  <c r="CR415" i="1"/>
  <c r="CQ415" i="1"/>
  <c r="CP415" i="1"/>
  <c r="CO415" i="1"/>
  <c r="CN415" i="1"/>
  <c r="CM415" i="1"/>
  <c r="CL415" i="1"/>
  <c r="CK415" i="1"/>
  <c r="CJ415" i="1"/>
  <c r="CI415" i="1"/>
  <c r="CH415" i="1"/>
  <c r="CG415" i="1"/>
  <c r="CF415" i="1"/>
  <c r="CE415" i="1"/>
  <c r="CD415" i="1"/>
  <c r="CC415" i="1"/>
  <c r="CB415" i="1"/>
  <c r="CA415" i="1"/>
  <c r="BZ415" i="1"/>
  <c r="BY415" i="1"/>
  <c r="BX415" i="1"/>
  <c r="EO414" i="1"/>
  <c r="EN414" i="1"/>
  <c r="EM414" i="1"/>
  <c r="EL414" i="1"/>
  <c r="EK414" i="1"/>
  <c r="EJ414" i="1"/>
  <c r="EI414" i="1"/>
  <c r="EH414" i="1"/>
  <c r="EG414" i="1"/>
  <c r="EF414" i="1"/>
  <c r="EE414" i="1"/>
  <c r="ED414" i="1"/>
  <c r="EC414" i="1"/>
  <c r="EB414" i="1"/>
  <c r="EA414" i="1"/>
  <c r="DZ414" i="1"/>
  <c r="DY414" i="1"/>
  <c r="DX414" i="1"/>
  <c r="DW414" i="1"/>
  <c r="DV414" i="1"/>
  <c r="DU414" i="1"/>
  <c r="DT414" i="1"/>
  <c r="DS414" i="1"/>
  <c r="DR414" i="1"/>
  <c r="DQ414" i="1"/>
  <c r="DP414" i="1"/>
  <c r="DO414" i="1"/>
  <c r="DN414" i="1"/>
  <c r="DM414" i="1"/>
  <c r="DL414" i="1"/>
  <c r="DK414" i="1"/>
  <c r="DJ414" i="1"/>
  <c r="DI414" i="1"/>
  <c r="DH414" i="1"/>
  <c r="DG414" i="1"/>
  <c r="DF414" i="1"/>
  <c r="DE414" i="1"/>
  <c r="DD414" i="1"/>
  <c r="DC414" i="1"/>
  <c r="DB414" i="1"/>
  <c r="DA414" i="1"/>
  <c r="CZ414" i="1"/>
  <c r="CY414" i="1"/>
  <c r="CX414" i="1"/>
  <c r="CW414" i="1"/>
  <c r="CV414" i="1"/>
  <c r="CU414" i="1"/>
  <c r="CT414" i="1"/>
  <c r="CS414" i="1"/>
  <c r="CR414" i="1"/>
  <c r="CQ414" i="1"/>
  <c r="CP414" i="1"/>
  <c r="CO414" i="1"/>
  <c r="CN414" i="1"/>
  <c r="CM414" i="1"/>
  <c r="CL414" i="1"/>
  <c r="CK414" i="1"/>
  <c r="CJ414" i="1"/>
  <c r="CI414" i="1"/>
  <c r="CH414" i="1"/>
  <c r="CG414" i="1"/>
  <c r="CF414" i="1"/>
  <c r="CE414" i="1"/>
  <c r="CD414" i="1"/>
  <c r="CC414" i="1"/>
  <c r="CB414" i="1"/>
  <c r="CA414" i="1"/>
  <c r="BZ414" i="1"/>
  <c r="BY414" i="1"/>
  <c r="BW414" i="1" s="1"/>
  <c r="BX414" i="1"/>
  <c r="EO413" i="1"/>
  <c r="EN413" i="1"/>
  <c r="EM413" i="1"/>
  <c r="EL413" i="1"/>
  <c r="EK413" i="1"/>
  <c r="EJ413" i="1"/>
  <c r="EI413" i="1"/>
  <c r="EH413" i="1"/>
  <c r="EG413" i="1"/>
  <c r="EF413" i="1"/>
  <c r="EE413" i="1"/>
  <c r="ED413" i="1"/>
  <c r="EC413" i="1"/>
  <c r="EB413" i="1"/>
  <c r="EA413" i="1"/>
  <c r="DZ413" i="1"/>
  <c r="DY413" i="1"/>
  <c r="DX413" i="1"/>
  <c r="DW413" i="1"/>
  <c r="DV413" i="1"/>
  <c r="DU413" i="1"/>
  <c r="DT413" i="1"/>
  <c r="DS413" i="1"/>
  <c r="DR413" i="1"/>
  <c r="DQ413" i="1"/>
  <c r="DP413" i="1"/>
  <c r="DO413" i="1"/>
  <c r="DN413" i="1"/>
  <c r="DM413" i="1"/>
  <c r="DL413" i="1"/>
  <c r="DK413" i="1"/>
  <c r="DJ413" i="1"/>
  <c r="DI413" i="1"/>
  <c r="DH413" i="1"/>
  <c r="DG413" i="1"/>
  <c r="DF413" i="1"/>
  <c r="DE413" i="1"/>
  <c r="DD413" i="1"/>
  <c r="DC413" i="1"/>
  <c r="DB413" i="1"/>
  <c r="DA413" i="1"/>
  <c r="CZ413" i="1"/>
  <c r="CY413" i="1"/>
  <c r="CX413" i="1"/>
  <c r="CW413" i="1"/>
  <c r="CV413" i="1"/>
  <c r="CU413" i="1"/>
  <c r="CT413" i="1"/>
  <c r="CS413" i="1"/>
  <c r="CR413" i="1"/>
  <c r="CQ413" i="1"/>
  <c r="CP413" i="1"/>
  <c r="CO413" i="1"/>
  <c r="CN413" i="1"/>
  <c r="CM413" i="1"/>
  <c r="CL413" i="1"/>
  <c r="CK413" i="1"/>
  <c r="CJ413" i="1"/>
  <c r="CI413" i="1"/>
  <c r="CH413" i="1"/>
  <c r="CG413" i="1"/>
  <c r="CF413" i="1"/>
  <c r="CE413" i="1"/>
  <c r="CD413" i="1"/>
  <c r="CC413" i="1"/>
  <c r="CB413" i="1"/>
  <c r="CA413" i="1"/>
  <c r="BZ413" i="1"/>
  <c r="BY413" i="1"/>
  <c r="BX413" i="1"/>
  <c r="EO412" i="1"/>
  <c r="EN412" i="1"/>
  <c r="EM412" i="1"/>
  <c r="EL412" i="1"/>
  <c r="EK412" i="1"/>
  <c r="EJ412" i="1"/>
  <c r="EI412" i="1"/>
  <c r="EH412" i="1"/>
  <c r="EG412" i="1"/>
  <c r="EF412" i="1"/>
  <c r="EE412" i="1"/>
  <c r="ED412" i="1"/>
  <c r="EC412" i="1"/>
  <c r="EB412" i="1"/>
  <c r="EA412" i="1"/>
  <c r="DZ412" i="1"/>
  <c r="DY412" i="1"/>
  <c r="DX412" i="1"/>
  <c r="DW412" i="1"/>
  <c r="DV412" i="1"/>
  <c r="DU412" i="1"/>
  <c r="DT412" i="1"/>
  <c r="DS412" i="1"/>
  <c r="DR412" i="1"/>
  <c r="DQ412" i="1"/>
  <c r="DP412" i="1"/>
  <c r="DO412" i="1"/>
  <c r="DN412" i="1"/>
  <c r="DM412" i="1"/>
  <c r="DL412" i="1"/>
  <c r="DK412" i="1"/>
  <c r="DJ412" i="1"/>
  <c r="DI412" i="1"/>
  <c r="DH412" i="1"/>
  <c r="DG412" i="1"/>
  <c r="DF412" i="1"/>
  <c r="DE412" i="1"/>
  <c r="DD412" i="1"/>
  <c r="DC412" i="1"/>
  <c r="DB412" i="1"/>
  <c r="DA412" i="1"/>
  <c r="CZ412" i="1"/>
  <c r="CY412" i="1"/>
  <c r="CX412" i="1"/>
  <c r="CW412" i="1"/>
  <c r="CV412" i="1"/>
  <c r="CU412" i="1"/>
  <c r="CT412" i="1"/>
  <c r="CS412" i="1"/>
  <c r="CR412" i="1"/>
  <c r="CQ412" i="1"/>
  <c r="CP412" i="1"/>
  <c r="CO412" i="1"/>
  <c r="CN412" i="1"/>
  <c r="CM412" i="1"/>
  <c r="CL412" i="1"/>
  <c r="CK412" i="1"/>
  <c r="CJ412" i="1"/>
  <c r="CI412" i="1"/>
  <c r="CH412" i="1"/>
  <c r="CG412" i="1"/>
  <c r="CF412" i="1"/>
  <c r="CE412" i="1"/>
  <c r="CD412" i="1"/>
  <c r="CC412" i="1"/>
  <c r="CB412" i="1"/>
  <c r="CA412" i="1"/>
  <c r="BZ412" i="1"/>
  <c r="BW412" i="1" s="1"/>
  <c r="BY412" i="1"/>
  <c r="BX412" i="1"/>
  <c r="EO411" i="1"/>
  <c r="EN411" i="1"/>
  <c r="EM411" i="1"/>
  <c r="EL411" i="1"/>
  <c r="EK411" i="1"/>
  <c r="EJ411" i="1"/>
  <c r="EI411" i="1"/>
  <c r="EH411" i="1"/>
  <c r="EG411" i="1"/>
  <c r="EF411" i="1"/>
  <c r="EE411" i="1"/>
  <c r="ED411" i="1"/>
  <c r="EC411" i="1"/>
  <c r="EB411" i="1"/>
  <c r="EA411" i="1"/>
  <c r="DZ411" i="1"/>
  <c r="DY411" i="1"/>
  <c r="DX411" i="1"/>
  <c r="DW411" i="1"/>
  <c r="DV411" i="1"/>
  <c r="DU411" i="1"/>
  <c r="DT411" i="1"/>
  <c r="DS411" i="1"/>
  <c r="DR411" i="1"/>
  <c r="DQ411" i="1"/>
  <c r="DP411" i="1"/>
  <c r="DO411" i="1"/>
  <c r="DN411" i="1"/>
  <c r="DM411" i="1"/>
  <c r="DL411" i="1"/>
  <c r="DK411" i="1"/>
  <c r="DJ411" i="1"/>
  <c r="DI411" i="1"/>
  <c r="DH411" i="1"/>
  <c r="DG411" i="1"/>
  <c r="DF411" i="1"/>
  <c r="DE411" i="1"/>
  <c r="DD411" i="1"/>
  <c r="DC411" i="1"/>
  <c r="DB411" i="1"/>
  <c r="DA411" i="1"/>
  <c r="CZ411" i="1"/>
  <c r="CY411" i="1"/>
  <c r="CX411" i="1"/>
  <c r="CW411" i="1"/>
  <c r="CV411" i="1"/>
  <c r="CU411" i="1"/>
  <c r="CT411" i="1"/>
  <c r="CS411" i="1"/>
  <c r="CR411" i="1"/>
  <c r="CQ411" i="1"/>
  <c r="CP411" i="1"/>
  <c r="CO411" i="1"/>
  <c r="CN411" i="1"/>
  <c r="CM411" i="1"/>
  <c r="CL411" i="1"/>
  <c r="CK411" i="1"/>
  <c r="CJ411" i="1"/>
  <c r="CI411" i="1"/>
  <c r="CH411" i="1"/>
  <c r="CG411" i="1"/>
  <c r="CF411" i="1"/>
  <c r="CE411" i="1"/>
  <c r="CD411" i="1"/>
  <c r="CC411" i="1"/>
  <c r="CB411" i="1"/>
  <c r="CA411" i="1"/>
  <c r="BZ411" i="1"/>
  <c r="BY411" i="1"/>
  <c r="BW411" i="1" s="1"/>
  <c r="BX411" i="1"/>
  <c r="EO410" i="1"/>
  <c r="EN410" i="1"/>
  <c r="EM410" i="1"/>
  <c r="EL410" i="1"/>
  <c r="EK410" i="1"/>
  <c r="EJ410" i="1"/>
  <c r="EI410" i="1"/>
  <c r="EH410" i="1"/>
  <c r="EG410" i="1"/>
  <c r="EF410" i="1"/>
  <c r="EE410" i="1"/>
  <c r="ED410" i="1"/>
  <c r="EC410" i="1"/>
  <c r="EB410" i="1"/>
  <c r="EA410" i="1"/>
  <c r="DZ410" i="1"/>
  <c r="DY410" i="1"/>
  <c r="DX410" i="1"/>
  <c r="DW410" i="1"/>
  <c r="DV410" i="1"/>
  <c r="DU410" i="1"/>
  <c r="DT410" i="1"/>
  <c r="DS410" i="1"/>
  <c r="DR410" i="1"/>
  <c r="DQ410" i="1"/>
  <c r="DP410" i="1"/>
  <c r="DO410" i="1"/>
  <c r="DN410" i="1"/>
  <c r="DM410" i="1"/>
  <c r="DL410" i="1"/>
  <c r="DK410" i="1"/>
  <c r="DJ410" i="1"/>
  <c r="DI410" i="1"/>
  <c r="DH410" i="1"/>
  <c r="DG410" i="1"/>
  <c r="DF410" i="1"/>
  <c r="DE410" i="1"/>
  <c r="DD410" i="1"/>
  <c r="DC410" i="1"/>
  <c r="DB410" i="1"/>
  <c r="DA410" i="1"/>
  <c r="CZ410" i="1"/>
  <c r="CY410" i="1"/>
  <c r="CX410" i="1"/>
  <c r="CW410" i="1"/>
  <c r="CV410" i="1"/>
  <c r="CU410" i="1"/>
  <c r="CT410" i="1"/>
  <c r="CS410" i="1"/>
  <c r="CR410" i="1"/>
  <c r="CQ410" i="1"/>
  <c r="CP410" i="1"/>
  <c r="CO410" i="1"/>
  <c r="CN410" i="1"/>
  <c r="CM410" i="1"/>
  <c r="CL410" i="1"/>
  <c r="CK410" i="1"/>
  <c r="CJ410" i="1"/>
  <c r="CI410" i="1"/>
  <c r="CH410" i="1"/>
  <c r="CF410" i="1"/>
  <c r="CE410" i="1"/>
  <c r="CD410" i="1"/>
  <c r="CC410" i="1"/>
  <c r="CA410" i="1"/>
  <c r="BY410" i="1"/>
  <c r="EO409" i="1"/>
  <c r="EN409" i="1"/>
  <c r="EM409" i="1"/>
  <c r="EL409" i="1"/>
  <c r="EK409" i="1"/>
  <c r="EJ409" i="1"/>
  <c r="EI409" i="1"/>
  <c r="EH409" i="1"/>
  <c r="EG409" i="1"/>
  <c r="EF409" i="1"/>
  <c r="EE409" i="1"/>
  <c r="ED409" i="1"/>
  <c r="EC409" i="1"/>
  <c r="EB409" i="1"/>
  <c r="EA409" i="1"/>
  <c r="DZ409" i="1"/>
  <c r="DY409" i="1"/>
  <c r="DX409" i="1"/>
  <c r="DW409" i="1"/>
  <c r="DV409" i="1"/>
  <c r="DU409" i="1"/>
  <c r="DT409" i="1"/>
  <c r="DS409" i="1"/>
  <c r="DR409" i="1"/>
  <c r="DQ409" i="1"/>
  <c r="DP409" i="1"/>
  <c r="DO409" i="1"/>
  <c r="DN409" i="1"/>
  <c r="DM409" i="1"/>
  <c r="DL409" i="1"/>
  <c r="DK409" i="1"/>
  <c r="DJ409" i="1"/>
  <c r="DI409" i="1"/>
  <c r="DH409" i="1"/>
  <c r="DG409" i="1"/>
  <c r="DF409" i="1"/>
  <c r="DE409" i="1"/>
  <c r="DD409" i="1"/>
  <c r="DC409" i="1"/>
  <c r="DB409" i="1"/>
  <c r="DA409" i="1"/>
  <c r="CZ409" i="1"/>
  <c r="CY409" i="1"/>
  <c r="CX409" i="1"/>
  <c r="CW409" i="1"/>
  <c r="CV409" i="1"/>
  <c r="CU409" i="1"/>
  <c r="CT409" i="1"/>
  <c r="CS409" i="1"/>
  <c r="CR409" i="1"/>
  <c r="CQ409" i="1"/>
  <c r="CP409" i="1"/>
  <c r="CO409" i="1"/>
  <c r="CN409" i="1"/>
  <c r="CM409" i="1"/>
  <c r="CL409" i="1"/>
  <c r="CK409" i="1"/>
  <c r="CJ409" i="1"/>
  <c r="CI409" i="1"/>
  <c r="CH409" i="1"/>
  <c r="CF409" i="1"/>
  <c r="CE409" i="1"/>
  <c r="CD409" i="1"/>
  <c r="CC409" i="1"/>
  <c r="CA409" i="1"/>
  <c r="BY409" i="1"/>
  <c r="EO408" i="1"/>
  <c r="EN408" i="1"/>
  <c r="EM408" i="1"/>
  <c r="EL408" i="1"/>
  <c r="EK408" i="1"/>
  <c r="EJ408" i="1"/>
  <c r="EI408" i="1"/>
  <c r="EH408" i="1"/>
  <c r="EG408" i="1"/>
  <c r="EF408" i="1"/>
  <c r="EE408" i="1"/>
  <c r="ED408" i="1"/>
  <c r="EC408" i="1"/>
  <c r="EB408" i="1"/>
  <c r="EA408" i="1"/>
  <c r="DZ408" i="1"/>
  <c r="DY408" i="1"/>
  <c r="DX408" i="1"/>
  <c r="DW408" i="1"/>
  <c r="DV408" i="1"/>
  <c r="DU408" i="1"/>
  <c r="DT408" i="1"/>
  <c r="DS408" i="1"/>
  <c r="DR408" i="1"/>
  <c r="DQ408" i="1"/>
  <c r="DP408" i="1"/>
  <c r="DO408" i="1"/>
  <c r="DN408" i="1"/>
  <c r="DM408" i="1"/>
  <c r="DL408" i="1"/>
  <c r="DK408" i="1"/>
  <c r="DJ408" i="1"/>
  <c r="DI408" i="1"/>
  <c r="DH408" i="1"/>
  <c r="DG408" i="1"/>
  <c r="DF408" i="1"/>
  <c r="DE408" i="1"/>
  <c r="DD408" i="1"/>
  <c r="DC408" i="1"/>
  <c r="DB408" i="1"/>
  <c r="DA408" i="1"/>
  <c r="CZ408" i="1"/>
  <c r="CY408" i="1"/>
  <c r="CX408" i="1"/>
  <c r="CW408" i="1"/>
  <c r="CV408" i="1"/>
  <c r="CU408" i="1"/>
  <c r="CT408" i="1"/>
  <c r="CS408" i="1"/>
  <c r="CR408" i="1"/>
  <c r="CQ408" i="1"/>
  <c r="CP408" i="1"/>
  <c r="CO408" i="1"/>
  <c r="CN408" i="1"/>
  <c r="CM408" i="1"/>
  <c r="CL408" i="1"/>
  <c r="CK408" i="1"/>
  <c r="CJ408" i="1"/>
  <c r="CI408" i="1"/>
  <c r="CH408" i="1"/>
  <c r="CF408" i="1"/>
  <c r="CE408" i="1"/>
  <c r="CD408" i="1"/>
  <c r="CC408" i="1"/>
  <c r="CA408" i="1"/>
  <c r="BY408" i="1"/>
  <c r="EO407" i="1"/>
  <c r="EN407" i="1"/>
  <c r="EM407" i="1"/>
  <c r="EL407" i="1"/>
  <c r="EK407" i="1"/>
  <c r="EJ407" i="1"/>
  <c r="EI407" i="1"/>
  <c r="EH407" i="1"/>
  <c r="EG407" i="1"/>
  <c r="EF407" i="1"/>
  <c r="EE407" i="1"/>
  <c r="ED407" i="1"/>
  <c r="EC407" i="1"/>
  <c r="EB407" i="1"/>
  <c r="EA407" i="1"/>
  <c r="DZ407" i="1"/>
  <c r="DY407" i="1"/>
  <c r="DX407" i="1"/>
  <c r="DW407" i="1"/>
  <c r="DV407" i="1"/>
  <c r="DU407" i="1"/>
  <c r="DT407" i="1"/>
  <c r="DS407" i="1"/>
  <c r="DR407" i="1"/>
  <c r="DQ407" i="1"/>
  <c r="DP407" i="1"/>
  <c r="DO407" i="1"/>
  <c r="DN407" i="1"/>
  <c r="DM407" i="1"/>
  <c r="DL407" i="1"/>
  <c r="DK407" i="1"/>
  <c r="DJ407" i="1"/>
  <c r="DI407" i="1"/>
  <c r="DH407" i="1"/>
  <c r="DG407" i="1"/>
  <c r="DF407" i="1"/>
  <c r="DE407" i="1"/>
  <c r="DD407" i="1"/>
  <c r="DC407" i="1"/>
  <c r="DB407" i="1"/>
  <c r="DA407" i="1"/>
  <c r="CZ407" i="1"/>
  <c r="CY407" i="1"/>
  <c r="CX407" i="1"/>
  <c r="CW407" i="1"/>
  <c r="CV407" i="1"/>
  <c r="CU407" i="1"/>
  <c r="CT407" i="1"/>
  <c r="CS407" i="1"/>
  <c r="CR407" i="1"/>
  <c r="CQ407" i="1"/>
  <c r="CP407" i="1"/>
  <c r="CO407" i="1"/>
  <c r="CN407" i="1"/>
  <c r="CM407" i="1"/>
  <c r="CL407" i="1"/>
  <c r="CK407" i="1"/>
  <c r="CJ407" i="1"/>
  <c r="CI407" i="1"/>
  <c r="CH407" i="1"/>
  <c r="CF407" i="1"/>
  <c r="CE407" i="1"/>
  <c r="CD407" i="1"/>
  <c r="CC407" i="1"/>
  <c r="CA407" i="1"/>
  <c r="BY407" i="1"/>
  <c r="EO406" i="1"/>
  <c r="EN406" i="1"/>
  <c r="EM406" i="1"/>
  <c r="EL406" i="1"/>
  <c r="EK406" i="1"/>
  <c r="EJ406" i="1"/>
  <c r="EI406" i="1"/>
  <c r="EH406" i="1"/>
  <c r="EG406" i="1"/>
  <c r="EF406" i="1"/>
  <c r="EE406" i="1"/>
  <c r="ED406" i="1"/>
  <c r="EC406" i="1"/>
  <c r="EB406" i="1"/>
  <c r="EA406" i="1"/>
  <c r="DZ406" i="1"/>
  <c r="DY406" i="1"/>
  <c r="DX406" i="1"/>
  <c r="DW406" i="1"/>
  <c r="DV406" i="1"/>
  <c r="DU406" i="1"/>
  <c r="DT406" i="1"/>
  <c r="DS406" i="1"/>
  <c r="DR406" i="1"/>
  <c r="DQ406" i="1"/>
  <c r="DP406" i="1"/>
  <c r="DO406" i="1"/>
  <c r="DN406" i="1"/>
  <c r="DM406" i="1"/>
  <c r="DL406" i="1"/>
  <c r="DK406" i="1"/>
  <c r="DJ406" i="1"/>
  <c r="DI406" i="1"/>
  <c r="DH406" i="1"/>
  <c r="DG406" i="1"/>
  <c r="DF406" i="1"/>
  <c r="DE406" i="1"/>
  <c r="DD406" i="1"/>
  <c r="DC406" i="1"/>
  <c r="DB406" i="1"/>
  <c r="DA406" i="1"/>
  <c r="CZ406" i="1"/>
  <c r="CY406" i="1"/>
  <c r="CX406" i="1"/>
  <c r="CW406" i="1"/>
  <c r="CV406" i="1"/>
  <c r="CU406" i="1"/>
  <c r="CT406" i="1"/>
  <c r="CS406" i="1"/>
  <c r="CR406" i="1"/>
  <c r="CQ406" i="1"/>
  <c r="CP406" i="1"/>
  <c r="CO406" i="1"/>
  <c r="CN406" i="1"/>
  <c r="CM406" i="1"/>
  <c r="CL406" i="1"/>
  <c r="CK406" i="1"/>
  <c r="CJ406" i="1"/>
  <c r="CI406" i="1"/>
  <c r="CH406" i="1"/>
  <c r="CF406" i="1"/>
  <c r="CE406" i="1"/>
  <c r="CD406" i="1"/>
  <c r="CC406" i="1"/>
  <c r="CA406" i="1"/>
  <c r="BY406" i="1"/>
  <c r="EO405" i="1"/>
  <c r="EN405" i="1"/>
  <c r="EM405" i="1"/>
  <c r="EL405" i="1"/>
  <c r="EK405" i="1"/>
  <c r="EJ405" i="1"/>
  <c r="EI405" i="1"/>
  <c r="EH405" i="1"/>
  <c r="EG405" i="1"/>
  <c r="EF405" i="1"/>
  <c r="EE405" i="1"/>
  <c r="ED405" i="1"/>
  <c r="EC405" i="1"/>
  <c r="EB405" i="1"/>
  <c r="EA405" i="1"/>
  <c r="DZ405" i="1"/>
  <c r="DY405" i="1"/>
  <c r="DX405" i="1"/>
  <c r="DW405" i="1"/>
  <c r="DV405" i="1"/>
  <c r="DU405" i="1"/>
  <c r="DT405" i="1"/>
  <c r="DS405" i="1"/>
  <c r="DR405" i="1"/>
  <c r="DQ405" i="1"/>
  <c r="DP405" i="1"/>
  <c r="DO405" i="1"/>
  <c r="DN405" i="1"/>
  <c r="DM405" i="1"/>
  <c r="DL405" i="1"/>
  <c r="DK405" i="1"/>
  <c r="DJ405" i="1"/>
  <c r="DI405" i="1"/>
  <c r="DH405" i="1"/>
  <c r="DG405" i="1"/>
  <c r="DF405" i="1"/>
  <c r="DE405" i="1"/>
  <c r="DD405" i="1"/>
  <c r="DC405" i="1"/>
  <c r="DB405" i="1"/>
  <c r="DA405" i="1"/>
  <c r="CZ405" i="1"/>
  <c r="CY405" i="1"/>
  <c r="CX405" i="1"/>
  <c r="CW405" i="1"/>
  <c r="CV405" i="1"/>
  <c r="CU405" i="1"/>
  <c r="CT405" i="1"/>
  <c r="CS405" i="1"/>
  <c r="CR405" i="1"/>
  <c r="CQ405" i="1"/>
  <c r="CP405" i="1"/>
  <c r="CO405" i="1"/>
  <c r="CN405" i="1"/>
  <c r="CM405" i="1"/>
  <c r="CL405" i="1"/>
  <c r="CK405" i="1"/>
  <c r="CJ405" i="1"/>
  <c r="CI405" i="1"/>
  <c r="CH405" i="1"/>
  <c r="CF405" i="1"/>
  <c r="CE405" i="1"/>
  <c r="CD405" i="1"/>
  <c r="CC405" i="1"/>
  <c r="CA405" i="1"/>
  <c r="BY405" i="1"/>
  <c r="EO404" i="1"/>
  <c r="EN404" i="1"/>
  <c r="EM404" i="1"/>
  <c r="EL404" i="1"/>
  <c r="EK404" i="1"/>
  <c r="EJ404" i="1"/>
  <c r="EI404" i="1"/>
  <c r="EH404" i="1"/>
  <c r="EG404" i="1"/>
  <c r="EF404" i="1"/>
  <c r="EE404" i="1"/>
  <c r="ED404" i="1"/>
  <c r="EC404" i="1"/>
  <c r="EB404" i="1"/>
  <c r="EA404" i="1"/>
  <c r="DZ404" i="1"/>
  <c r="DY404" i="1"/>
  <c r="DX404" i="1"/>
  <c r="DW404" i="1"/>
  <c r="DV404" i="1"/>
  <c r="DU404" i="1"/>
  <c r="DT404" i="1"/>
  <c r="DS404" i="1"/>
  <c r="DR404" i="1"/>
  <c r="DQ404" i="1"/>
  <c r="DP404" i="1"/>
  <c r="DO404" i="1"/>
  <c r="DN404" i="1"/>
  <c r="DM404" i="1"/>
  <c r="DL404" i="1"/>
  <c r="DK404" i="1"/>
  <c r="DJ404" i="1"/>
  <c r="DI404" i="1"/>
  <c r="DH404" i="1"/>
  <c r="DG404" i="1"/>
  <c r="DF404" i="1"/>
  <c r="DE404" i="1"/>
  <c r="DD404" i="1"/>
  <c r="DC404" i="1"/>
  <c r="DB404" i="1"/>
  <c r="DA404" i="1"/>
  <c r="CZ404" i="1"/>
  <c r="CY404" i="1"/>
  <c r="CX404" i="1"/>
  <c r="CW404" i="1"/>
  <c r="CV404" i="1"/>
  <c r="CU404" i="1"/>
  <c r="CT404" i="1"/>
  <c r="CS404" i="1"/>
  <c r="CR404" i="1"/>
  <c r="CQ404" i="1"/>
  <c r="CP404" i="1"/>
  <c r="CO404" i="1"/>
  <c r="CN404" i="1"/>
  <c r="CM404" i="1"/>
  <c r="CL404" i="1"/>
  <c r="CK404" i="1"/>
  <c r="CJ404" i="1"/>
  <c r="CI404" i="1"/>
  <c r="CH404" i="1"/>
  <c r="CF404" i="1"/>
  <c r="CE404" i="1"/>
  <c r="CD404" i="1"/>
  <c r="CC404" i="1"/>
  <c r="CA404" i="1"/>
  <c r="BY404" i="1"/>
  <c r="EO403" i="1"/>
  <c r="EN403" i="1"/>
  <c r="EM403" i="1"/>
  <c r="EL403" i="1"/>
  <c r="EK403" i="1"/>
  <c r="EJ403" i="1"/>
  <c r="EI403" i="1"/>
  <c r="EH403" i="1"/>
  <c r="EG403" i="1"/>
  <c r="EF403" i="1"/>
  <c r="EE403" i="1"/>
  <c r="ED403" i="1"/>
  <c r="EC403" i="1"/>
  <c r="EB403" i="1"/>
  <c r="EA403" i="1"/>
  <c r="DZ403" i="1"/>
  <c r="DY403" i="1"/>
  <c r="DX403" i="1"/>
  <c r="DW403" i="1"/>
  <c r="DV403" i="1"/>
  <c r="DU403" i="1"/>
  <c r="DT403" i="1"/>
  <c r="DS403" i="1"/>
  <c r="DR403" i="1"/>
  <c r="DQ403" i="1"/>
  <c r="DP403" i="1"/>
  <c r="DO403" i="1"/>
  <c r="DN403" i="1"/>
  <c r="DM403" i="1"/>
  <c r="DL403" i="1"/>
  <c r="DK403" i="1"/>
  <c r="DJ403" i="1"/>
  <c r="DI403" i="1"/>
  <c r="DH403" i="1"/>
  <c r="DG403" i="1"/>
  <c r="DF403" i="1"/>
  <c r="DE403" i="1"/>
  <c r="DD403" i="1"/>
  <c r="DC403" i="1"/>
  <c r="DB403" i="1"/>
  <c r="DA403" i="1"/>
  <c r="CZ403" i="1"/>
  <c r="CY403" i="1"/>
  <c r="CX403" i="1"/>
  <c r="CW403" i="1"/>
  <c r="CV403" i="1"/>
  <c r="CU403" i="1"/>
  <c r="CT403" i="1"/>
  <c r="CS403" i="1"/>
  <c r="CR403" i="1"/>
  <c r="CQ403" i="1"/>
  <c r="CP403" i="1"/>
  <c r="CO403" i="1"/>
  <c r="CN403" i="1"/>
  <c r="CM403" i="1"/>
  <c r="CL403" i="1"/>
  <c r="CK403" i="1"/>
  <c r="CJ403" i="1"/>
  <c r="CI403" i="1"/>
  <c r="CH403" i="1"/>
  <c r="CF403" i="1"/>
  <c r="CE403" i="1"/>
  <c r="CD403" i="1"/>
  <c r="CC403" i="1"/>
  <c r="CA403" i="1"/>
  <c r="BY403" i="1"/>
  <c r="EO402" i="1"/>
  <c r="EN402" i="1"/>
  <c r="EM402" i="1"/>
  <c r="EL402" i="1"/>
  <c r="EK402" i="1"/>
  <c r="EJ402" i="1"/>
  <c r="EI402" i="1"/>
  <c r="EH402" i="1"/>
  <c r="EG402" i="1"/>
  <c r="EF402" i="1"/>
  <c r="EE402" i="1"/>
  <c r="ED402" i="1"/>
  <c r="EC402" i="1"/>
  <c r="EB402" i="1"/>
  <c r="EA402" i="1"/>
  <c r="DZ402" i="1"/>
  <c r="DY402" i="1"/>
  <c r="DX402" i="1"/>
  <c r="DW402" i="1"/>
  <c r="DV402" i="1"/>
  <c r="DU402" i="1"/>
  <c r="DT402" i="1"/>
  <c r="DS402" i="1"/>
  <c r="DR402" i="1"/>
  <c r="DQ402" i="1"/>
  <c r="DP402" i="1"/>
  <c r="DO402" i="1"/>
  <c r="DN402" i="1"/>
  <c r="DM402" i="1"/>
  <c r="DL402" i="1"/>
  <c r="DK402" i="1"/>
  <c r="DJ402" i="1"/>
  <c r="DI402" i="1"/>
  <c r="DH402" i="1"/>
  <c r="DG402" i="1"/>
  <c r="DF402" i="1"/>
  <c r="DE402" i="1"/>
  <c r="DD402" i="1"/>
  <c r="DC402" i="1"/>
  <c r="DB402" i="1"/>
  <c r="DA402" i="1"/>
  <c r="CZ402" i="1"/>
  <c r="CY402" i="1"/>
  <c r="CX402" i="1"/>
  <c r="CW402" i="1"/>
  <c r="CV402" i="1"/>
  <c r="CU402" i="1"/>
  <c r="CT402" i="1"/>
  <c r="CS402" i="1"/>
  <c r="CR402" i="1"/>
  <c r="CQ402" i="1"/>
  <c r="CP402" i="1"/>
  <c r="CO402" i="1"/>
  <c r="CN402" i="1"/>
  <c r="CM402" i="1"/>
  <c r="CL402" i="1"/>
  <c r="CK402" i="1"/>
  <c r="CJ402" i="1"/>
  <c r="CI402" i="1"/>
  <c r="CH402" i="1"/>
  <c r="CF402" i="1"/>
  <c r="CE402" i="1"/>
  <c r="CD402" i="1"/>
  <c r="CC402" i="1"/>
  <c r="CA402" i="1"/>
  <c r="BY402" i="1"/>
  <c r="EO401" i="1"/>
  <c r="EN401" i="1"/>
  <c r="EM401" i="1"/>
  <c r="EL401" i="1"/>
  <c r="EK401" i="1"/>
  <c r="EJ401" i="1"/>
  <c r="EI401" i="1"/>
  <c r="EH401" i="1"/>
  <c r="EG401" i="1"/>
  <c r="EF401" i="1"/>
  <c r="EE401" i="1"/>
  <c r="ED401" i="1"/>
  <c r="EC401" i="1"/>
  <c r="EB401" i="1"/>
  <c r="EA401" i="1"/>
  <c r="DZ401" i="1"/>
  <c r="DY401" i="1"/>
  <c r="DX401" i="1"/>
  <c r="DW401" i="1"/>
  <c r="DV401" i="1"/>
  <c r="DU401" i="1"/>
  <c r="DT401" i="1"/>
  <c r="DS401" i="1"/>
  <c r="DR401" i="1"/>
  <c r="DQ401" i="1"/>
  <c r="DP401" i="1"/>
  <c r="DO401" i="1"/>
  <c r="DN401" i="1"/>
  <c r="DM401" i="1"/>
  <c r="DL401" i="1"/>
  <c r="DK401" i="1"/>
  <c r="DJ401" i="1"/>
  <c r="DI401" i="1"/>
  <c r="DH401" i="1"/>
  <c r="DG401" i="1"/>
  <c r="DF401" i="1"/>
  <c r="DE401" i="1"/>
  <c r="DD401" i="1"/>
  <c r="DC401" i="1"/>
  <c r="DB401" i="1"/>
  <c r="DA401" i="1"/>
  <c r="CZ401" i="1"/>
  <c r="CY401" i="1"/>
  <c r="CX401" i="1"/>
  <c r="CW401" i="1"/>
  <c r="CV401" i="1"/>
  <c r="CU401" i="1"/>
  <c r="CT401" i="1"/>
  <c r="CS401" i="1"/>
  <c r="CR401" i="1"/>
  <c r="CQ401" i="1"/>
  <c r="CP401" i="1"/>
  <c r="CO401" i="1"/>
  <c r="CN401" i="1"/>
  <c r="CM401" i="1"/>
  <c r="CL401" i="1"/>
  <c r="CK401" i="1"/>
  <c r="CJ401" i="1"/>
  <c r="CI401" i="1"/>
  <c r="CH401" i="1"/>
  <c r="CF401" i="1"/>
  <c r="CE401" i="1"/>
  <c r="CD401" i="1"/>
  <c r="CC401" i="1"/>
  <c r="CA401" i="1"/>
  <c r="BY401" i="1"/>
  <c r="EO400" i="1"/>
  <c r="EN400" i="1"/>
  <c r="EM400" i="1"/>
  <c r="EL400" i="1"/>
  <c r="EK400" i="1"/>
  <c r="EJ400" i="1"/>
  <c r="EI400" i="1"/>
  <c r="EH400" i="1"/>
  <c r="EG400" i="1"/>
  <c r="EF400" i="1"/>
  <c r="EE400" i="1"/>
  <c r="ED400" i="1"/>
  <c r="EC400" i="1"/>
  <c r="EB400" i="1"/>
  <c r="EA400" i="1"/>
  <c r="DZ400" i="1"/>
  <c r="DY400" i="1"/>
  <c r="DX400" i="1"/>
  <c r="DW400" i="1"/>
  <c r="DV400" i="1"/>
  <c r="DU400" i="1"/>
  <c r="DT400" i="1"/>
  <c r="DS400" i="1"/>
  <c r="DR400" i="1"/>
  <c r="DQ400" i="1"/>
  <c r="DP400" i="1"/>
  <c r="DO400" i="1"/>
  <c r="DN400" i="1"/>
  <c r="DM400" i="1"/>
  <c r="DL400" i="1"/>
  <c r="DK400" i="1"/>
  <c r="DJ400" i="1"/>
  <c r="DI400" i="1"/>
  <c r="DH400" i="1"/>
  <c r="DG400" i="1"/>
  <c r="DF400" i="1"/>
  <c r="DE400" i="1"/>
  <c r="DD400" i="1"/>
  <c r="DC400" i="1"/>
  <c r="DB400" i="1"/>
  <c r="DA400" i="1"/>
  <c r="CZ400" i="1"/>
  <c r="CY400" i="1"/>
  <c r="CX400" i="1"/>
  <c r="CW400" i="1"/>
  <c r="CV400" i="1"/>
  <c r="CU400" i="1"/>
  <c r="CT400" i="1"/>
  <c r="CS400" i="1"/>
  <c r="CR400" i="1"/>
  <c r="CQ400" i="1"/>
  <c r="CP400" i="1"/>
  <c r="CO400" i="1"/>
  <c r="CN400" i="1"/>
  <c r="CM400" i="1"/>
  <c r="CL400" i="1"/>
  <c r="CK400" i="1"/>
  <c r="CJ400" i="1"/>
  <c r="CI400" i="1"/>
  <c r="CH400" i="1"/>
  <c r="CF400" i="1"/>
  <c r="CE400" i="1"/>
  <c r="CD400" i="1"/>
  <c r="CC400" i="1"/>
  <c r="CA400" i="1"/>
  <c r="BY400" i="1"/>
  <c r="EO399" i="1"/>
  <c r="EN399" i="1"/>
  <c r="EM399" i="1"/>
  <c r="EL399" i="1"/>
  <c r="EK399" i="1"/>
  <c r="EJ399" i="1"/>
  <c r="EI399" i="1"/>
  <c r="EH399" i="1"/>
  <c r="EG399" i="1"/>
  <c r="EF399" i="1"/>
  <c r="EE399" i="1"/>
  <c r="ED399" i="1"/>
  <c r="EC399" i="1"/>
  <c r="EB399" i="1"/>
  <c r="EA399" i="1"/>
  <c r="DZ399" i="1"/>
  <c r="DY399" i="1"/>
  <c r="DX399" i="1"/>
  <c r="DW399" i="1"/>
  <c r="DV399" i="1"/>
  <c r="DU399" i="1"/>
  <c r="DT399" i="1"/>
  <c r="DS399" i="1"/>
  <c r="DR399" i="1"/>
  <c r="DQ399" i="1"/>
  <c r="DP399" i="1"/>
  <c r="DO399" i="1"/>
  <c r="DN399" i="1"/>
  <c r="DM399" i="1"/>
  <c r="DL399" i="1"/>
  <c r="DK399" i="1"/>
  <c r="DJ399" i="1"/>
  <c r="DI399" i="1"/>
  <c r="DH399" i="1"/>
  <c r="DG399" i="1"/>
  <c r="DF399" i="1"/>
  <c r="DE399" i="1"/>
  <c r="DD399" i="1"/>
  <c r="DC399" i="1"/>
  <c r="DB399" i="1"/>
  <c r="DA399" i="1"/>
  <c r="CZ399" i="1"/>
  <c r="CY399" i="1"/>
  <c r="CX399" i="1"/>
  <c r="CW399" i="1"/>
  <c r="CV399" i="1"/>
  <c r="CU399" i="1"/>
  <c r="CT399" i="1"/>
  <c r="CS399" i="1"/>
  <c r="CR399" i="1"/>
  <c r="CQ399" i="1"/>
  <c r="CP399" i="1"/>
  <c r="CO399" i="1"/>
  <c r="CN399" i="1"/>
  <c r="CM399" i="1"/>
  <c r="CL399" i="1"/>
  <c r="CK399" i="1"/>
  <c r="CJ399" i="1"/>
  <c r="CI399" i="1"/>
  <c r="CH399" i="1"/>
  <c r="CF399" i="1"/>
  <c r="CE399" i="1"/>
  <c r="CD399" i="1"/>
  <c r="CC399" i="1"/>
  <c r="CA399" i="1"/>
  <c r="BY399" i="1"/>
  <c r="EO398" i="1"/>
  <c r="EN398" i="1"/>
  <c r="EM398" i="1"/>
  <c r="EL398" i="1"/>
  <c r="EK398" i="1"/>
  <c r="EJ398" i="1"/>
  <c r="EI398" i="1"/>
  <c r="EH398" i="1"/>
  <c r="EG398" i="1"/>
  <c r="EF398" i="1"/>
  <c r="EE398" i="1"/>
  <c r="ED398" i="1"/>
  <c r="EC398" i="1"/>
  <c r="EB398" i="1"/>
  <c r="EA398" i="1"/>
  <c r="DZ398" i="1"/>
  <c r="DY398" i="1"/>
  <c r="DX398" i="1"/>
  <c r="DW398" i="1"/>
  <c r="DV398" i="1"/>
  <c r="DU398" i="1"/>
  <c r="DT398" i="1"/>
  <c r="DS398" i="1"/>
  <c r="DR398" i="1"/>
  <c r="DQ398" i="1"/>
  <c r="DP398" i="1"/>
  <c r="DO398" i="1"/>
  <c r="DN398" i="1"/>
  <c r="DM398" i="1"/>
  <c r="DL398" i="1"/>
  <c r="DK398" i="1"/>
  <c r="DJ398" i="1"/>
  <c r="DI398" i="1"/>
  <c r="DH398" i="1"/>
  <c r="DG398" i="1"/>
  <c r="DF398" i="1"/>
  <c r="DE398" i="1"/>
  <c r="DD398" i="1"/>
  <c r="DC398" i="1"/>
  <c r="DB398" i="1"/>
  <c r="DA398" i="1"/>
  <c r="CZ398" i="1"/>
  <c r="CY398" i="1"/>
  <c r="CX398" i="1"/>
  <c r="CW398" i="1"/>
  <c r="CV398" i="1"/>
  <c r="CU398" i="1"/>
  <c r="CT398" i="1"/>
  <c r="CS398" i="1"/>
  <c r="CR398" i="1"/>
  <c r="CQ398" i="1"/>
  <c r="CP398" i="1"/>
  <c r="CO398" i="1"/>
  <c r="CN398" i="1"/>
  <c r="CM398" i="1"/>
  <c r="CL398" i="1"/>
  <c r="CK398" i="1"/>
  <c r="CJ398" i="1"/>
  <c r="CI398" i="1"/>
  <c r="CH398" i="1"/>
  <c r="CF398" i="1"/>
  <c r="CE398" i="1"/>
  <c r="CD398" i="1"/>
  <c r="CC398" i="1"/>
  <c r="CA398" i="1"/>
  <c r="BY398" i="1"/>
  <c r="EO397" i="1"/>
  <c r="EN397" i="1"/>
  <c r="EM397" i="1"/>
  <c r="EL397" i="1"/>
  <c r="EK397" i="1"/>
  <c r="EJ397" i="1"/>
  <c r="EI397" i="1"/>
  <c r="EH397" i="1"/>
  <c r="EG397" i="1"/>
  <c r="EF397" i="1"/>
  <c r="EE397" i="1"/>
  <c r="ED397" i="1"/>
  <c r="EC397" i="1"/>
  <c r="EB397" i="1"/>
  <c r="EA397" i="1"/>
  <c r="DZ397" i="1"/>
  <c r="DY397" i="1"/>
  <c r="DX397" i="1"/>
  <c r="DW397" i="1"/>
  <c r="DV397" i="1"/>
  <c r="DU397" i="1"/>
  <c r="DT397" i="1"/>
  <c r="DS397" i="1"/>
  <c r="DR397" i="1"/>
  <c r="DQ397" i="1"/>
  <c r="DP397" i="1"/>
  <c r="DO397" i="1"/>
  <c r="DN397" i="1"/>
  <c r="DM397" i="1"/>
  <c r="DL397" i="1"/>
  <c r="DK397" i="1"/>
  <c r="DJ397" i="1"/>
  <c r="DI397" i="1"/>
  <c r="DH397" i="1"/>
  <c r="DG397" i="1"/>
  <c r="DF397" i="1"/>
  <c r="DE397" i="1"/>
  <c r="DD397" i="1"/>
  <c r="DC397" i="1"/>
  <c r="DB397" i="1"/>
  <c r="DA397" i="1"/>
  <c r="CZ397" i="1"/>
  <c r="CY397" i="1"/>
  <c r="CX397" i="1"/>
  <c r="CW397" i="1"/>
  <c r="CV397" i="1"/>
  <c r="CU397" i="1"/>
  <c r="CT397" i="1"/>
  <c r="CS397" i="1"/>
  <c r="CR397" i="1"/>
  <c r="CQ397" i="1"/>
  <c r="CP397" i="1"/>
  <c r="CO397" i="1"/>
  <c r="CN397" i="1"/>
  <c r="CM397" i="1"/>
  <c r="CL397" i="1"/>
  <c r="CK397" i="1"/>
  <c r="CJ397" i="1"/>
  <c r="CI397" i="1"/>
  <c r="CH397" i="1"/>
  <c r="CF397" i="1"/>
  <c r="CE397" i="1"/>
  <c r="CD397" i="1"/>
  <c r="CC397" i="1"/>
  <c r="BY397" i="1"/>
  <c r="H397" i="1"/>
  <c r="H397" i="3" s="1"/>
  <c r="G397" i="1"/>
  <c r="G397" i="3" s="1"/>
  <c r="F397" i="1"/>
  <c r="F397" i="3" s="1"/>
  <c r="D397" i="1"/>
  <c r="D397" i="3" s="1"/>
  <c r="EO396" i="1"/>
  <c r="EN396" i="1"/>
  <c r="EM396" i="1"/>
  <c r="EL396" i="1"/>
  <c r="EK396" i="1"/>
  <c r="EJ396" i="1"/>
  <c r="EI396" i="1"/>
  <c r="EH396" i="1"/>
  <c r="EG396" i="1"/>
  <c r="EF396" i="1"/>
  <c r="EE396" i="1"/>
  <c r="ED396" i="1"/>
  <c r="EC396" i="1"/>
  <c r="EB396" i="1"/>
  <c r="EA396" i="1"/>
  <c r="DZ396" i="1"/>
  <c r="DY396" i="1"/>
  <c r="DX396" i="1"/>
  <c r="DW396" i="1"/>
  <c r="DV396" i="1"/>
  <c r="DU396" i="1"/>
  <c r="DT396" i="1"/>
  <c r="DS396" i="1"/>
  <c r="DR396" i="1"/>
  <c r="DQ396" i="1"/>
  <c r="DP396" i="1"/>
  <c r="DO396" i="1"/>
  <c r="DN396" i="1"/>
  <c r="DM396" i="1"/>
  <c r="DL396" i="1"/>
  <c r="DK396" i="1"/>
  <c r="DJ396" i="1"/>
  <c r="DI396" i="1"/>
  <c r="DH396" i="1"/>
  <c r="DG396" i="1"/>
  <c r="DF396" i="1"/>
  <c r="DE396" i="1"/>
  <c r="DD396" i="1"/>
  <c r="DC396" i="1"/>
  <c r="DB396" i="1"/>
  <c r="DA396" i="1"/>
  <c r="CZ396" i="1"/>
  <c r="CY396" i="1"/>
  <c r="CX396" i="1"/>
  <c r="CW396" i="1"/>
  <c r="CV396" i="1"/>
  <c r="CU396" i="1"/>
  <c r="CT396" i="1"/>
  <c r="CS396" i="1"/>
  <c r="CR396" i="1"/>
  <c r="CQ396" i="1"/>
  <c r="CP396" i="1"/>
  <c r="CO396" i="1"/>
  <c r="CN396" i="1"/>
  <c r="CM396" i="1"/>
  <c r="CL396" i="1"/>
  <c r="CK396" i="1"/>
  <c r="CJ396" i="1"/>
  <c r="CI396" i="1"/>
  <c r="CH396" i="1"/>
  <c r="CF396" i="1"/>
  <c r="CE396" i="1"/>
  <c r="CD396" i="1"/>
  <c r="CC396" i="1"/>
  <c r="BY396" i="1"/>
  <c r="H396" i="1"/>
  <c r="H396" i="3" s="1"/>
  <c r="G396" i="1"/>
  <c r="G396" i="3" s="1"/>
  <c r="F396" i="1"/>
  <c r="F396" i="3" s="1"/>
  <c r="D396" i="1"/>
  <c r="D396" i="3" s="1"/>
  <c r="EO395" i="1"/>
  <c r="EN395" i="1"/>
  <c r="EM395" i="1"/>
  <c r="EL395" i="1"/>
  <c r="EK395" i="1"/>
  <c r="EJ395" i="1"/>
  <c r="EI395" i="1"/>
  <c r="EH395" i="1"/>
  <c r="EG395" i="1"/>
  <c r="EF395" i="1"/>
  <c r="EE395" i="1"/>
  <c r="ED395" i="1"/>
  <c r="EC395" i="1"/>
  <c r="EB395" i="1"/>
  <c r="EA395" i="1"/>
  <c r="DZ395" i="1"/>
  <c r="DY395" i="1"/>
  <c r="DX395" i="1"/>
  <c r="DW395" i="1"/>
  <c r="DV395" i="1"/>
  <c r="DU395" i="1"/>
  <c r="DT395" i="1"/>
  <c r="DS395" i="1"/>
  <c r="DR395" i="1"/>
  <c r="DQ395" i="1"/>
  <c r="DP395" i="1"/>
  <c r="DO395" i="1"/>
  <c r="DN395" i="1"/>
  <c r="DM395" i="1"/>
  <c r="DL395" i="1"/>
  <c r="DK395" i="1"/>
  <c r="DJ395" i="1"/>
  <c r="DI395" i="1"/>
  <c r="DH395" i="1"/>
  <c r="DG395" i="1"/>
  <c r="DF395" i="1"/>
  <c r="DE395" i="1"/>
  <c r="DD395" i="1"/>
  <c r="DC395" i="1"/>
  <c r="DB395" i="1"/>
  <c r="DA395" i="1"/>
  <c r="CZ395" i="1"/>
  <c r="CY395" i="1"/>
  <c r="CX395" i="1"/>
  <c r="CW395" i="1"/>
  <c r="CV395" i="1"/>
  <c r="CU395" i="1"/>
  <c r="CT395" i="1"/>
  <c r="CS395" i="1"/>
  <c r="CR395" i="1"/>
  <c r="CQ395" i="1"/>
  <c r="CP395" i="1"/>
  <c r="CO395" i="1"/>
  <c r="CN395" i="1"/>
  <c r="CM395" i="1"/>
  <c r="CL395" i="1"/>
  <c r="CK395" i="1"/>
  <c r="CJ395" i="1"/>
  <c r="CI395" i="1"/>
  <c r="CH395" i="1"/>
  <c r="CF395" i="1"/>
  <c r="CE395" i="1"/>
  <c r="CD395" i="1"/>
  <c r="CC395" i="1"/>
  <c r="BY395" i="1"/>
  <c r="H395" i="1"/>
  <c r="H395" i="3" s="1"/>
  <c r="G395" i="1"/>
  <c r="G395" i="3" s="1"/>
  <c r="F395" i="1"/>
  <c r="F395" i="3" s="1"/>
  <c r="D395" i="1"/>
  <c r="D395" i="3" s="1"/>
  <c r="EO394" i="1"/>
  <c r="EN394" i="1"/>
  <c r="EM394" i="1"/>
  <c r="EL394" i="1"/>
  <c r="EK394" i="1"/>
  <c r="EJ394" i="1"/>
  <c r="EI394" i="1"/>
  <c r="EH394" i="1"/>
  <c r="EG394" i="1"/>
  <c r="EF394" i="1"/>
  <c r="EE394" i="1"/>
  <c r="ED394" i="1"/>
  <c r="EC394" i="1"/>
  <c r="EB394" i="1"/>
  <c r="EA394" i="1"/>
  <c r="DZ394" i="1"/>
  <c r="DY394" i="1"/>
  <c r="DX394" i="1"/>
  <c r="DW394" i="1"/>
  <c r="DV394" i="1"/>
  <c r="DU394" i="1"/>
  <c r="DT394" i="1"/>
  <c r="DS394" i="1"/>
  <c r="DR394" i="1"/>
  <c r="DQ394" i="1"/>
  <c r="DP394" i="1"/>
  <c r="DO394" i="1"/>
  <c r="DN394" i="1"/>
  <c r="DM394" i="1"/>
  <c r="DL394" i="1"/>
  <c r="DK394" i="1"/>
  <c r="DJ394" i="1"/>
  <c r="DI394" i="1"/>
  <c r="DH394" i="1"/>
  <c r="DG394" i="1"/>
  <c r="DF394" i="1"/>
  <c r="DE394" i="1"/>
  <c r="DD394" i="1"/>
  <c r="DC394" i="1"/>
  <c r="DB394" i="1"/>
  <c r="DA394" i="1"/>
  <c r="CZ394" i="1"/>
  <c r="CY394" i="1"/>
  <c r="CX394" i="1"/>
  <c r="CW394" i="1"/>
  <c r="CV394" i="1"/>
  <c r="CU394" i="1"/>
  <c r="CT394" i="1"/>
  <c r="CS394" i="1"/>
  <c r="CR394" i="1"/>
  <c r="CQ394" i="1"/>
  <c r="CP394" i="1"/>
  <c r="CO394" i="1"/>
  <c r="CN394" i="1"/>
  <c r="CM394" i="1"/>
  <c r="CL394" i="1"/>
  <c r="CK394" i="1"/>
  <c r="CJ394" i="1"/>
  <c r="CI394" i="1"/>
  <c r="CH394" i="1"/>
  <c r="CF394" i="1"/>
  <c r="CE394" i="1"/>
  <c r="CD394" i="1"/>
  <c r="CC394" i="1"/>
  <c r="BY394" i="1"/>
  <c r="H394" i="1"/>
  <c r="H394" i="3" s="1"/>
  <c r="G394" i="1"/>
  <c r="G394" i="3" s="1"/>
  <c r="F394" i="1"/>
  <c r="F394" i="3" s="1"/>
  <c r="D394" i="1"/>
  <c r="D394" i="3" s="1"/>
  <c r="EO393" i="1"/>
  <c r="EN393" i="1"/>
  <c r="EM393" i="1"/>
  <c r="EL393" i="1"/>
  <c r="EK393" i="1"/>
  <c r="EJ393" i="1"/>
  <c r="EI393" i="1"/>
  <c r="EH393" i="1"/>
  <c r="EG393" i="1"/>
  <c r="EF393" i="1"/>
  <c r="EE393" i="1"/>
  <c r="ED393" i="1"/>
  <c r="EC393" i="1"/>
  <c r="EB393" i="1"/>
  <c r="EA393" i="1"/>
  <c r="DZ393" i="1"/>
  <c r="DY393" i="1"/>
  <c r="DX393" i="1"/>
  <c r="DW393" i="1"/>
  <c r="DV393" i="1"/>
  <c r="DU393" i="1"/>
  <c r="DT393" i="1"/>
  <c r="DS393" i="1"/>
  <c r="DR393" i="1"/>
  <c r="DQ393" i="1"/>
  <c r="DP393" i="1"/>
  <c r="DO393" i="1"/>
  <c r="DN393" i="1"/>
  <c r="DM393" i="1"/>
  <c r="DL393" i="1"/>
  <c r="DK393" i="1"/>
  <c r="DJ393" i="1"/>
  <c r="DI393" i="1"/>
  <c r="DH393" i="1"/>
  <c r="DG393" i="1"/>
  <c r="DF393" i="1"/>
  <c r="DE393" i="1"/>
  <c r="DD393" i="1"/>
  <c r="DC393" i="1"/>
  <c r="DB393" i="1"/>
  <c r="DA393" i="1"/>
  <c r="CZ393" i="1"/>
  <c r="CY393" i="1"/>
  <c r="CX393" i="1"/>
  <c r="CW393" i="1"/>
  <c r="CV393" i="1"/>
  <c r="CU393" i="1"/>
  <c r="CT393" i="1"/>
  <c r="CS393" i="1"/>
  <c r="CR393" i="1"/>
  <c r="CQ393" i="1"/>
  <c r="CP393" i="1"/>
  <c r="CO393" i="1"/>
  <c r="CN393" i="1"/>
  <c r="CM393" i="1"/>
  <c r="CL393" i="1"/>
  <c r="CK393" i="1"/>
  <c r="CJ393" i="1"/>
  <c r="CI393" i="1"/>
  <c r="CH393" i="1"/>
  <c r="CF393" i="1"/>
  <c r="CE393" i="1"/>
  <c r="CD393" i="1"/>
  <c r="CC393" i="1"/>
  <c r="CB393" i="1"/>
  <c r="CA393" i="1"/>
  <c r="BZ393" i="1"/>
  <c r="BY393" i="1"/>
  <c r="BX393" i="1"/>
  <c r="EO392" i="1"/>
  <c r="EN392" i="1"/>
  <c r="EM392" i="1"/>
  <c r="EL392" i="1"/>
  <c r="EK392" i="1"/>
  <c r="EJ392" i="1"/>
  <c r="EI392" i="1"/>
  <c r="EH392" i="1"/>
  <c r="EG392" i="1"/>
  <c r="EF392" i="1"/>
  <c r="EE392" i="1"/>
  <c r="ED392" i="1"/>
  <c r="EC392" i="1"/>
  <c r="EB392" i="1"/>
  <c r="EA392" i="1"/>
  <c r="DZ392" i="1"/>
  <c r="DY392" i="1"/>
  <c r="DX392" i="1"/>
  <c r="DW392" i="1"/>
  <c r="DV392" i="1"/>
  <c r="DU392" i="1"/>
  <c r="DT392" i="1"/>
  <c r="DS392" i="1"/>
  <c r="DR392" i="1"/>
  <c r="DQ392" i="1"/>
  <c r="DP392" i="1"/>
  <c r="DO392" i="1"/>
  <c r="DN392" i="1"/>
  <c r="DM392" i="1"/>
  <c r="DL392" i="1"/>
  <c r="DK392" i="1"/>
  <c r="DJ392" i="1"/>
  <c r="DI392" i="1"/>
  <c r="DH392" i="1"/>
  <c r="DG392" i="1"/>
  <c r="DF392" i="1"/>
  <c r="DE392" i="1"/>
  <c r="DD392" i="1"/>
  <c r="DC392" i="1"/>
  <c r="DB392" i="1"/>
  <c r="DA392" i="1"/>
  <c r="CZ392" i="1"/>
  <c r="CY392" i="1"/>
  <c r="CX392" i="1"/>
  <c r="CW392" i="1"/>
  <c r="CV392" i="1"/>
  <c r="CU392" i="1"/>
  <c r="CT392" i="1"/>
  <c r="CS392" i="1"/>
  <c r="CR392" i="1"/>
  <c r="CQ392" i="1"/>
  <c r="CP392" i="1"/>
  <c r="CO392" i="1"/>
  <c r="CN392" i="1"/>
  <c r="CM392" i="1"/>
  <c r="CL392" i="1"/>
  <c r="CK392" i="1"/>
  <c r="CJ392" i="1"/>
  <c r="CI392" i="1"/>
  <c r="CH392" i="1"/>
  <c r="CF392" i="1"/>
  <c r="CE392" i="1"/>
  <c r="CD392" i="1"/>
  <c r="CC392" i="1"/>
  <c r="CB392" i="1"/>
  <c r="CA392" i="1"/>
  <c r="BZ392" i="1"/>
  <c r="BY392" i="1"/>
  <c r="BX392" i="1"/>
  <c r="EO391" i="1"/>
  <c r="EN391" i="1"/>
  <c r="EM391" i="1"/>
  <c r="EL391" i="1"/>
  <c r="EK391" i="1"/>
  <c r="EJ391" i="1"/>
  <c r="EI391" i="1"/>
  <c r="EH391" i="1"/>
  <c r="EG391" i="1"/>
  <c r="EF391" i="1"/>
  <c r="EE391" i="1"/>
  <c r="ED391" i="1"/>
  <c r="EC391" i="1"/>
  <c r="EB391" i="1"/>
  <c r="EA391" i="1"/>
  <c r="DZ391" i="1"/>
  <c r="DY391" i="1"/>
  <c r="DX391" i="1"/>
  <c r="DW391" i="1"/>
  <c r="DV391" i="1"/>
  <c r="DU391" i="1"/>
  <c r="DT391" i="1"/>
  <c r="DS391" i="1"/>
  <c r="DR391" i="1"/>
  <c r="DQ391" i="1"/>
  <c r="DP391" i="1"/>
  <c r="DO391" i="1"/>
  <c r="DN391" i="1"/>
  <c r="DM391" i="1"/>
  <c r="DL391" i="1"/>
  <c r="DK391" i="1"/>
  <c r="DJ391" i="1"/>
  <c r="DI391" i="1"/>
  <c r="DH391" i="1"/>
  <c r="DG391" i="1"/>
  <c r="DF391" i="1"/>
  <c r="DE391" i="1"/>
  <c r="DD391" i="1"/>
  <c r="DC391" i="1"/>
  <c r="DB391" i="1"/>
  <c r="DA391" i="1"/>
  <c r="CZ391" i="1"/>
  <c r="CY391" i="1"/>
  <c r="CX391" i="1"/>
  <c r="CW391" i="1"/>
  <c r="CV391" i="1"/>
  <c r="CU391" i="1"/>
  <c r="CT391" i="1"/>
  <c r="CS391" i="1"/>
  <c r="CR391" i="1"/>
  <c r="CQ391" i="1"/>
  <c r="CP391" i="1"/>
  <c r="CO391" i="1"/>
  <c r="CN391" i="1"/>
  <c r="CM391" i="1"/>
  <c r="CL391" i="1"/>
  <c r="CK391" i="1"/>
  <c r="CJ391" i="1"/>
  <c r="CI391" i="1"/>
  <c r="CH391" i="1"/>
  <c r="CF391" i="1"/>
  <c r="CE391" i="1"/>
  <c r="CD391" i="1"/>
  <c r="CC391" i="1"/>
  <c r="CB391" i="1"/>
  <c r="CA391" i="1"/>
  <c r="BZ391" i="1"/>
  <c r="BY391" i="1"/>
  <c r="BX391" i="1"/>
  <c r="EO390" i="1"/>
  <c r="EN390" i="1"/>
  <c r="EM390" i="1"/>
  <c r="EL390" i="1"/>
  <c r="EK390" i="1"/>
  <c r="EJ390" i="1"/>
  <c r="EI390" i="1"/>
  <c r="EH390" i="1"/>
  <c r="EG390" i="1"/>
  <c r="EF390" i="1"/>
  <c r="EE390" i="1"/>
  <c r="ED390" i="1"/>
  <c r="EC390" i="1"/>
  <c r="EB390" i="1"/>
  <c r="EA390" i="1"/>
  <c r="DZ390" i="1"/>
  <c r="DY390" i="1"/>
  <c r="DX390" i="1"/>
  <c r="DW390" i="1"/>
  <c r="DV390" i="1"/>
  <c r="DU390" i="1"/>
  <c r="DT390" i="1"/>
  <c r="DS390" i="1"/>
  <c r="DR390" i="1"/>
  <c r="DQ390" i="1"/>
  <c r="DP390" i="1"/>
  <c r="DO390" i="1"/>
  <c r="DN390" i="1"/>
  <c r="DM390" i="1"/>
  <c r="DL390" i="1"/>
  <c r="DK390" i="1"/>
  <c r="DJ390" i="1"/>
  <c r="DI390" i="1"/>
  <c r="DH390" i="1"/>
  <c r="DG390" i="1"/>
  <c r="DF390" i="1"/>
  <c r="DE390" i="1"/>
  <c r="DD390" i="1"/>
  <c r="DC390" i="1"/>
  <c r="DB390" i="1"/>
  <c r="DA390" i="1"/>
  <c r="CZ390" i="1"/>
  <c r="CY390" i="1"/>
  <c r="CX390" i="1"/>
  <c r="CW390" i="1"/>
  <c r="CV390" i="1"/>
  <c r="CU390" i="1"/>
  <c r="CT390" i="1"/>
  <c r="CS390" i="1"/>
  <c r="CR390" i="1"/>
  <c r="CQ390" i="1"/>
  <c r="CP390" i="1"/>
  <c r="CO390" i="1"/>
  <c r="CN390" i="1"/>
  <c r="CM390" i="1"/>
  <c r="CL390" i="1"/>
  <c r="CK390" i="1"/>
  <c r="CJ390" i="1"/>
  <c r="CI390" i="1"/>
  <c r="CH390" i="1"/>
  <c r="CF390" i="1"/>
  <c r="CE390" i="1"/>
  <c r="CD390" i="1"/>
  <c r="CC390" i="1"/>
  <c r="CB390" i="1"/>
  <c r="CA390" i="1"/>
  <c r="BZ390" i="1"/>
  <c r="BY390" i="1"/>
  <c r="BX390" i="1"/>
  <c r="EO389" i="1"/>
  <c r="EN389" i="1"/>
  <c r="EM389" i="1"/>
  <c r="EL389" i="1"/>
  <c r="EK389" i="1"/>
  <c r="EJ389" i="1"/>
  <c r="EI389" i="1"/>
  <c r="EH389" i="1"/>
  <c r="EG389" i="1"/>
  <c r="EF389" i="1"/>
  <c r="EE389" i="1"/>
  <c r="ED389" i="1"/>
  <c r="EC389" i="1"/>
  <c r="EB389" i="1"/>
  <c r="EA389" i="1"/>
  <c r="DZ389" i="1"/>
  <c r="DY389" i="1"/>
  <c r="DX389" i="1"/>
  <c r="DW389" i="1"/>
  <c r="DV389" i="1"/>
  <c r="DU389" i="1"/>
  <c r="DT389" i="1"/>
  <c r="DS389" i="1"/>
  <c r="DR389" i="1"/>
  <c r="DQ389" i="1"/>
  <c r="DP389" i="1"/>
  <c r="DO389" i="1"/>
  <c r="DN389" i="1"/>
  <c r="DM389" i="1"/>
  <c r="DL389" i="1"/>
  <c r="DK389" i="1"/>
  <c r="DJ389" i="1"/>
  <c r="DI389" i="1"/>
  <c r="DH389" i="1"/>
  <c r="DG389" i="1"/>
  <c r="DF389" i="1"/>
  <c r="DE389" i="1"/>
  <c r="DD389" i="1"/>
  <c r="DC389" i="1"/>
  <c r="DB389" i="1"/>
  <c r="DA389" i="1"/>
  <c r="CZ389" i="1"/>
  <c r="CY389" i="1"/>
  <c r="CX389" i="1"/>
  <c r="CW389" i="1"/>
  <c r="CV389" i="1"/>
  <c r="CU389" i="1"/>
  <c r="CT389" i="1"/>
  <c r="CS389" i="1"/>
  <c r="CR389" i="1"/>
  <c r="CQ389" i="1"/>
  <c r="CP389" i="1"/>
  <c r="CO389" i="1"/>
  <c r="CN389" i="1"/>
  <c r="CM389" i="1"/>
  <c r="CL389" i="1"/>
  <c r="CK389" i="1"/>
  <c r="CJ389" i="1"/>
  <c r="CI389" i="1"/>
  <c r="CH389" i="1"/>
  <c r="CF389" i="1"/>
  <c r="CE389" i="1"/>
  <c r="CD389" i="1"/>
  <c r="CC389" i="1"/>
  <c r="CB389" i="1"/>
  <c r="CA389" i="1"/>
  <c r="BZ389" i="1"/>
  <c r="BY389" i="1"/>
  <c r="BX389" i="1"/>
  <c r="EO388" i="1"/>
  <c r="EN388" i="1"/>
  <c r="EM388" i="1"/>
  <c r="EL388" i="1"/>
  <c r="EK388" i="1"/>
  <c r="EJ388" i="1"/>
  <c r="EI388" i="1"/>
  <c r="EH388" i="1"/>
  <c r="EG388" i="1"/>
  <c r="EF388" i="1"/>
  <c r="EE388" i="1"/>
  <c r="ED388" i="1"/>
  <c r="EC388" i="1"/>
  <c r="EB388" i="1"/>
  <c r="EA388" i="1"/>
  <c r="DZ388" i="1"/>
  <c r="DY388" i="1"/>
  <c r="DX388" i="1"/>
  <c r="DW388" i="1"/>
  <c r="DV388" i="1"/>
  <c r="DU388" i="1"/>
  <c r="DT388" i="1"/>
  <c r="DS388" i="1"/>
  <c r="DR388" i="1"/>
  <c r="DQ388" i="1"/>
  <c r="DP388" i="1"/>
  <c r="DO388" i="1"/>
  <c r="DN388" i="1"/>
  <c r="DM388" i="1"/>
  <c r="DL388" i="1"/>
  <c r="DK388" i="1"/>
  <c r="DJ388" i="1"/>
  <c r="DI388" i="1"/>
  <c r="DH388" i="1"/>
  <c r="DG388" i="1"/>
  <c r="DF388" i="1"/>
  <c r="DE388" i="1"/>
  <c r="DD388" i="1"/>
  <c r="DC388" i="1"/>
  <c r="DB388" i="1"/>
  <c r="DA388" i="1"/>
  <c r="CZ388" i="1"/>
  <c r="CY388" i="1"/>
  <c r="CX388" i="1"/>
  <c r="CW388" i="1"/>
  <c r="CV388" i="1"/>
  <c r="CU388" i="1"/>
  <c r="CT388" i="1"/>
  <c r="CS388" i="1"/>
  <c r="CR388" i="1"/>
  <c r="CQ388" i="1"/>
  <c r="CP388" i="1"/>
  <c r="CO388" i="1"/>
  <c r="CN388" i="1"/>
  <c r="CM388" i="1"/>
  <c r="CL388" i="1"/>
  <c r="CK388" i="1"/>
  <c r="CJ388" i="1"/>
  <c r="CI388" i="1"/>
  <c r="CH388" i="1"/>
  <c r="CF388" i="1"/>
  <c r="CE388" i="1"/>
  <c r="CD388" i="1"/>
  <c r="CC388" i="1"/>
  <c r="CB388" i="1"/>
  <c r="CA388" i="1"/>
  <c r="BZ388" i="1"/>
  <c r="BY388" i="1"/>
  <c r="BX388" i="1"/>
  <c r="EO387" i="1"/>
  <c r="EN387" i="1"/>
  <c r="EM387" i="1"/>
  <c r="EL387" i="1"/>
  <c r="EK387" i="1"/>
  <c r="EJ387" i="1"/>
  <c r="EI387" i="1"/>
  <c r="EH387" i="1"/>
  <c r="EG387" i="1"/>
  <c r="EF387" i="1"/>
  <c r="EE387" i="1"/>
  <c r="ED387" i="1"/>
  <c r="EC387" i="1"/>
  <c r="EB387" i="1"/>
  <c r="EA387" i="1"/>
  <c r="DZ387" i="1"/>
  <c r="DY387" i="1"/>
  <c r="DX387" i="1"/>
  <c r="DW387" i="1"/>
  <c r="DV387" i="1"/>
  <c r="DU387" i="1"/>
  <c r="DT387" i="1"/>
  <c r="DS387" i="1"/>
  <c r="DR387" i="1"/>
  <c r="DQ387" i="1"/>
  <c r="DP387" i="1"/>
  <c r="DO387" i="1"/>
  <c r="DN387" i="1"/>
  <c r="DM387" i="1"/>
  <c r="DL387" i="1"/>
  <c r="DK387" i="1"/>
  <c r="DJ387" i="1"/>
  <c r="DI387" i="1"/>
  <c r="DH387" i="1"/>
  <c r="DG387" i="1"/>
  <c r="DF387" i="1"/>
  <c r="DE387" i="1"/>
  <c r="DD387" i="1"/>
  <c r="DC387" i="1"/>
  <c r="DB387" i="1"/>
  <c r="DA387" i="1"/>
  <c r="CZ387" i="1"/>
  <c r="CY387" i="1"/>
  <c r="CX387" i="1"/>
  <c r="CW387" i="1"/>
  <c r="CV387" i="1"/>
  <c r="CU387" i="1"/>
  <c r="CT387" i="1"/>
  <c r="CS387" i="1"/>
  <c r="CR387" i="1"/>
  <c r="CQ387" i="1"/>
  <c r="CP387" i="1"/>
  <c r="CO387" i="1"/>
  <c r="CN387" i="1"/>
  <c r="CM387" i="1"/>
  <c r="CL387" i="1"/>
  <c r="CK387" i="1"/>
  <c r="CJ387" i="1"/>
  <c r="CI387" i="1"/>
  <c r="CH387" i="1"/>
  <c r="CF387" i="1"/>
  <c r="CE387" i="1"/>
  <c r="CD387" i="1"/>
  <c r="CC387" i="1"/>
  <c r="CB387" i="1"/>
  <c r="CA387" i="1"/>
  <c r="BZ387" i="1"/>
  <c r="BY387" i="1"/>
  <c r="BX387" i="1"/>
  <c r="EO386" i="1"/>
  <c r="EN386" i="1"/>
  <c r="EM386" i="1"/>
  <c r="EL386" i="1"/>
  <c r="EK386" i="1"/>
  <c r="EJ386" i="1"/>
  <c r="EI386" i="1"/>
  <c r="EH386" i="1"/>
  <c r="EG386" i="1"/>
  <c r="EF386" i="1"/>
  <c r="EE386" i="1"/>
  <c r="ED386" i="1"/>
  <c r="EC386" i="1"/>
  <c r="EB386" i="1"/>
  <c r="EA386" i="1"/>
  <c r="DZ386" i="1"/>
  <c r="DY386" i="1"/>
  <c r="DX386" i="1"/>
  <c r="DW386" i="1"/>
  <c r="DV386" i="1"/>
  <c r="DU386" i="1"/>
  <c r="DT386" i="1"/>
  <c r="DS386" i="1"/>
  <c r="DR386" i="1"/>
  <c r="DQ386" i="1"/>
  <c r="DP386" i="1"/>
  <c r="DO386" i="1"/>
  <c r="DN386" i="1"/>
  <c r="DM386" i="1"/>
  <c r="DL386" i="1"/>
  <c r="DK386" i="1"/>
  <c r="DJ386" i="1"/>
  <c r="DI386" i="1"/>
  <c r="DH386" i="1"/>
  <c r="DG386" i="1"/>
  <c r="DF386" i="1"/>
  <c r="DE386" i="1"/>
  <c r="DD386" i="1"/>
  <c r="DC386" i="1"/>
  <c r="DB386" i="1"/>
  <c r="DA386" i="1"/>
  <c r="CZ386" i="1"/>
  <c r="CY386" i="1"/>
  <c r="CX386" i="1"/>
  <c r="CW386" i="1"/>
  <c r="CV386" i="1"/>
  <c r="CU386" i="1"/>
  <c r="CT386" i="1"/>
  <c r="CS386" i="1"/>
  <c r="CR386" i="1"/>
  <c r="CQ386" i="1"/>
  <c r="CP386" i="1"/>
  <c r="CO386" i="1"/>
  <c r="CN386" i="1"/>
  <c r="CM386" i="1"/>
  <c r="CL386" i="1"/>
  <c r="CK386" i="1"/>
  <c r="CJ386" i="1"/>
  <c r="CI386" i="1"/>
  <c r="CH386" i="1"/>
  <c r="CF386" i="1"/>
  <c r="CE386" i="1"/>
  <c r="CD386" i="1"/>
  <c r="CC386" i="1"/>
  <c r="CB386" i="1"/>
  <c r="CA386" i="1"/>
  <c r="BZ386" i="1"/>
  <c r="BY386" i="1"/>
  <c r="BX386" i="1"/>
  <c r="EO385" i="1"/>
  <c r="EN385" i="1"/>
  <c r="EM385" i="1"/>
  <c r="EL385" i="1"/>
  <c r="EK385" i="1"/>
  <c r="EJ385" i="1"/>
  <c r="EI385" i="1"/>
  <c r="EH385" i="1"/>
  <c r="EG385" i="1"/>
  <c r="EF385" i="1"/>
  <c r="EE385" i="1"/>
  <c r="ED385" i="1"/>
  <c r="EC385" i="1"/>
  <c r="EB385" i="1"/>
  <c r="EA385" i="1"/>
  <c r="DZ385" i="1"/>
  <c r="DY385" i="1"/>
  <c r="DX385" i="1"/>
  <c r="DW385" i="1"/>
  <c r="DV385" i="1"/>
  <c r="DU385" i="1"/>
  <c r="DT385" i="1"/>
  <c r="DS385" i="1"/>
  <c r="DR385" i="1"/>
  <c r="DQ385" i="1"/>
  <c r="DP385" i="1"/>
  <c r="DO385" i="1"/>
  <c r="DN385" i="1"/>
  <c r="DM385" i="1"/>
  <c r="DL385" i="1"/>
  <c r="DK385" i="1"/>
  <c r="DJ385" i="1"/>
  <c r="DI385" i="1"/>
  <c r="DH385" i="1"/>
  <c r="DG385" i="1"/>
  <c r="DF385" i="1"/>
  <c r="DE385" i="1"/>
  <c r="DD385" i="1"/>
  <c r="DC385" i="1"/>
  <c r="DB385" i="1"/>
  <c r="DA385" i="1"/>
  <c r="CZ385" i="1"/>
  <c r="CY385" i="1"/>
  <c r="CX385" i="1"/>
  <c r="CW385" i="1"/>
  <c r="CV385" i="1"/>
  <c r="CU385" i="1"/>
  <c r="CT385" i="1"/>
  <c r="CS385" i="1"/>
  <c r="CR385" i="1"/>
  <c r="CQ385" i="1"/>
  <c r="CP385" i="1"/>
  <c r="CO385" i="1"/>
  <c r="CN385" i="1"/>
  <c r="CM385" i="1"/>
  <c r="CL385" i="1"/>
  <c r="CK385" i="1"/>
  <c r="CJ385" i="1"/>
  <c r="CI385" i="1"/>
  <c r="CH385" i="1"/>
  <c r="CF385" i="1"/>
  <c r="CE385" i="1"/>
  <c r="CD385" i="1"/>
  <c r="CC385" i="1"/>
  <c r="CB385" i="1"/>
  <c r="CA385" i="1"/>
  <c r="BZ385" i="1"/>
  <c r="BY385" i="1"/>
  <c r="BX385" i="1"/>
  <c r="EO384" i="1"/>
  <c r="EN384" i="1"/>
  <c r="EM384" i="1"/>
  <c r="EL384" i="1"/>
  <c r="EK384" i="1"/>
  <c r="EJ384" i="1"/>
  <c r="EI384" i="1"/>
  <c r="EH384" i="1"/>
  <c r="EG384" i="1"/>
  <c r="EF384" i="1"/>
  <c r="EE384" i="1"/>
  <c r="ED384" i="1"/>
  <c r="EC384" i="1"/>
  <c r="EB384" i="1"/>
  <c r="EA384" i="1"/>
  <c r="DZ384" i="1"/>
  <c r="DY384" i="1"/>
  <c r="DX384" i="1"/>
  <c r="DW384" i="1"/>
  <c r="DV384" i="1"/>
  <c r="DU384" i="1"/>
  <c r="DT384" i="1"/>
  <c r="DS384" i="1"/>
  <c r="DR384" i="1"/>
  <c r="DQ384" i="1"/>
  <c r="DP384" i="1"/>
  <c r="DO384" i="1"/>
  <c r="DN384" i="1"/>
  <c r="DM384" i="1"/>
  <c r="DL384" i="1"/>
  <c r="DK384" i="1"/>
  <c r="DJ384" i="1"/>
  <c r="DI384" i="1"/>
  <c r="DH384" i="1"/>
  <c r="DG384" i="1"/>
  <c r="DF384" i="1"/>
  <c r="DE384" i="1"/>
  <c r="DD384" i="1"/>
  <c r="DC384" i="1"/>
  <c r="DB384" i="1"/>
  <c r="DA384" i="1"/>
  <c r="CZ384" i="1"/>
  <c r="CY384" i="1"/>
  <c r="CX384" i="1"/>
  <c r="CW384" i="1"/>
  <c r="CV384" i="1"/>
  <c r="CU384" i="1"/>
  <c r="CT384" i="1"/>
  <c r="CS384" i="1"/>
  <c r="CR384" i="1"/>
  <c r="CQ384" i="1"/>
  <c r="CP384" i="1"/>
  <c r="CO384" i="1"/>
  <c r="CN384" i="1"/>
  <c r="CM384" i="1"/>
  <c r="CL384" i="1"/>
  <c r="CK384" i="1"/>
  <c r="CJ384" i="1"/>
  <c r="CI384" i="1"/>
  <c r="CH384" i="1"/>
  <c r="CF384" i="1"/>
  <c r="CE384" i="1"/>
  <c r="CD384" i="1"/>
  <c r="CC384" i="1"/>
  <c r="CB384" i="1"/>
  <c r="CA384" i="1"/>
  <c r="BZ384" i="1"/>
  <c r="BY384" i="1"/>
  <c r="BX384" i="1"/>
  <c r="EO383" i="1"/>
  <c r="EN383" i="1"/>
  <c r="EM383" i="1"/>
  <c r="EL383" i="1"/>
  <c r="EK383" i="1"/>
  <c r="EJ383" i="1"/>
  <c r="EI383" i="1"/>
  <c r="EH383" i="1"/>
  <c r="EG383" i="1"/>
  <c r="EF383" i="1"/>
  <c r="EE383" i="1"/>
  <c r="ED383" i="1"/>
  <c r="EC383" i="1"/>
  <c r="EB383" i="1"/>
  <c r="EA383" i="1"/>
  <c r="DZ383" i="1"/>
  <c r="DY383" i="1"/>
  <c r="DX383" i="1"/>
  <c r="DW383" i="1"/>
  <c r="DV383" i="1"/>
  <c r="DU383" i="1"/>
  <c r="DT383" i="1"/>
  <c r="DS383" i="1"/>
  <c r="DR383" i="1"/>
  <c r="DQ383" i="1"/>
  <c r="DP383" i="1"/>
  <c r="DO383" i="1"/>
  <c r="DN383" i="1"/>
  <c r="DM383" i="1"/>
  <c r="DL383" i="1"/>
  <c r="DK383" i="1"/>
  <c r="DJ383" i="1"/>
  <c r="DI383" i="1"/>
  <c r="DH383" i="1"/>
  <c r="DG383" i="1"/>
  <c r="DF383" i="1"/>
  <c r="DE383" i="1"/>
  <c r="DD383" i="1"/>
  <c r="DC383" i="1"/>
  <c r="DB383" i="1"/>
  <c r="DA383" i="1"/>
  <c r="CZ383" i="1"/>
  <c r="CY383" i="1"/>
  <c r="CX383" i="1"/>
  <c r="CW383" i="1"/>
  <c r="CV383" i="1"/>
  <c r="CU383" i="1"/>
  <c r="CT383" i="1"/>
  <c r="CS383" i="1"/>
  <c r="CR383" i="1"/>
  <c r="CQ383" i="1"/>
  <c r="CP383" i="1"/>
  <c r="CO383" i="1"/>
  <c r="CN383" i="1"/>
  <c r="CM383" i="1"/>
  <c r="CL383" i="1"/>
  <c r="CK383" i="1"/>
  <c r="CJ383" i="1"/>
  <c r="CI383" i="1"/>
  <c r="CH383" i="1"/>
  <c r="CF383" i="1"/>
  <c r="CE383" i="1"/>
  <c r="CD383" i="1"/>
  <c r="CC383" i="1"/>
  <c r="CB383" i="1"/>
  <c r="CA383" i="1"/>
  <c r="BZ383" i="1"/>
  <c r="BY383" i="1"/>
  <c r="BX383" i="1"/>
  <c r="EO382" i="1"/>
  <c r="EN382" i="1"/>
  <c r="EM382" i="1"/>
  <c r="EL382" i="1"/>
  <c r="EK382" i="1"/>
  <c r="EJ382" i="1"/>
  <c r="EI382" i="1"/>
  <c r="EH382" i="1"/>
  <c r="EG382" i="1"/>
  <c r="EF382" i="1"/>
  <c r="EE382" i="1"/>
  <c r="ED382" i="1"/>
  <c r="EC382" i="1"/>
  <c r="EB382" i="1"/>
  <c r="EA382" i="1"/>
  <c r="DZ382" i="1"/>
  <c r="DY382" i="1"/>
  <c r="DX382" i="1"/>
  <c r="DW382" i="1"/>
  <c r="DV382" i="1"/>
  <c r="DU382" i="1"/>
  <c r="DT382" i="1"/>
  <c r="DS382" i="1"/>
  <c r="DR382" i="1"/>
  <c r="DQ382" i="1"/>
  <c r="DP382" i="1"/>
  <c r="DO382" i="1"/>
  <c r="DN382" i="1"/>
  <c r="DM382" i="1"/>
  <c r="DL382" i="1"/>
  <c r="DK382" i="1"/>
  <c r="DJ382" i="1"/>
  <c r="DI382" i="1"/>
  <c r="DH382" i="1"/>
  <c r="DG382" i="1"/>
  <c r="DF382" i="1"/>
  <c r="DE382" i="1"/>
  <c r="DD382" i="1"/>
  <c r="DC382" i="1"/>
  <c r="DB382" i="1"/>
  <c r="DA382" i="1"/>
  <c r="CZ382" i="1"/>
  <c r="CY382" i="1"/>
  <c r="CX382" i="1"/>
  <c r="CW382" i="1"/>
  <c r="CV382" i="1"/>
  <c r="CU382" i="1"/>
  <c r="CT382" i="1"/>
  <c r="CS382" i="1"/>
  <c r="CR382" i="1"/>
  <c r="CQ382" i="1"/>
  <c r="CP382" i="1"/>
  <c r="CO382" i="1"/>
  <c r="CN382" i="1"/>
  <c r="CM382" i="1"/>
  <c r="CL382" i="1"/>
  <c r="CK382" i="1"/>
  <c r="CJ382" i="1"/>
  <c r="CI382" i="1"/>
  <c r="CH382" i="1"/>
  <c r="CF382" i="1"/>
  <c r="CE382" i="1"/>
  <c r="CD382" i="1"/>
  <c r="CC382" i="1"/>
  <c r="CB382" i="1"/>
  <c r="CA382" i="1"/>
  <c r="BZ382" i="1"/>
  <c r="BY382" i="1"/>
  <c r="BX382" i="1"/>
  <c r="EO381" i="1"/>
  <c r="EN381" i="1"/>
  <c r="EM381" i="1"/>
  <c r="EL381" i="1"/>
  <c r="EK381" i="1"/>
  <c r="EJ381" i="1"/>
  <c r="EI381" i="1"/>
  <c r="EH381" i="1"/>
  <c r="EG381" i="1"/>
  <c r="EF381" i="1"/>
  <c r="EE381" i="1"/>
  <c r="ED381" i="1"/>
  <c r="EC381" i="1"/>
  <c r="EB381" i="1"/>
  <c r="EA381" i="1"/>
  <c r="DZ381" i="1"/>
  <c r="DY381" i="1"/>
  <c r="DX381" i="1"/>
  <c r="DW381" i="1"/>
  <c r="DV381" i="1"/>
  <c r="DU381" i="1"/>
  <c r="DT381" i="1"/>
  <c r="DS381" i="1"/>
  <c r="DR381" i="1"/>
  <c r="DQ381" i="1"/>
  <c r="DP381" i="1"/>
  <c r="DO381" i="1"/>
  <c r="DN381" i="1"/>
  <c r="DM381" i="1"/>
  <c r="DL381" i="1"/>
  <c r="DK381" i="1"/>
  <c r="DJ381" i="1"/>
  <c r="DI381" i="1"/>
  <c r="DH381" i="1"/>
  <c r="DG381" i="1"/>
  <c r="DF381" i="1"/>
  <c r="DE381" i="1"/>
  <c r="DD381" i="1"/>
  <c r="DC381" i="1"/>
  <c r="DB381" i="1"/>
  <c r="DA381" i="1"/>
  <c r="CZ381" i="1"/>
  <c r="CY381" i="1"/>
  <c r="CX381" i="1"/>
  <c r="CW381" i="1"/>
  <c r="CV381" i="1"/>
  <c r="CU381" i="1"/>
  <c r="CT381" i="1"/>
  <c r="CS381" i="1"/>
  <c r="CR381" i="1"/>
  <c r="CQ381" i="1"/>
  <c r="CP381" i="1"/>
  <c r="CO381" i="1"/>
  <c r="CN381" i="1"/>
  <c r="CM381" i="1"/>
  <c r="CL381" i="1"/>
  <c r="CK381" i="1"/>
  <c r="CJ381" i="1"/>
  <c r="CI381" i="1"/>
  <c r="CH381" i="1"/>
  <c r="CF381" i="1"/>
  <c r="CE381" i="1"/>
  <c r="CD381" i="1"/>
  <c r="CC381" i="1"/>
  <c r="CB381" i="1"/>
  <c r="CA381" i="1"/>
  <c r="BZ381" i="1"/>
  <c r="BY381" i="1"/>
  <c r="BX381" i="1"/>
  <c r="EO380" i="1"/>
  <c r="EN380" i="1"/>
  <c r="EM380" i="1"/>
  <c r="EL380" i="1"/>
  <c r="EK380" i="1"/>
  <c r="EJ380" i="1"/>
  <c r="EI380" i="1"/>
  <c r="EH380" i="1"/>
  <c r="EG380" i="1"/>
  <c r="EF380" i="1"/>
  <c r="EE380" i="1"/>
  <c r="ED380" i="1"/>
  <c r="EC380" i="1"/>
  <c r="EB380" i="1"/>
  <c r="EA380" i="1"/>
  <c r="DZ380" i="1"/>
  <c r="DY380" i="1"/>
  <c r="DX380" i="1"/>
  <c r="DW380" i="1"/>
  <c r="DV380" i="1"/>
  <c r="DU380" i="1"/>
  <c r="DT380" i="1"/>
  <c r="DS380" i="1"/>
  <c r="DR380" i="1"/>
  <c r="DQ380" i="1"/>
  <c r="DP380" i="1"/>
  <c r="DO380" i="1"/>
  <c r="DN380" i="1"/>
  <c r="DM380" i="1"/>
  <c r="DL380" i="1"/>
  <c r="DK380" i="1"/>
  <c r="DJ380" i="1"/>
  <c r="DI380" i="1"/>
  <c r="DH380" i="1"/>
  <c r="DG380" i="1"/>
  <c r="DF380" i="1"/>
  <c r="DE380" i="1"/>
  <c r="DD380" i="1"/>
  <c r="DC380" i="1"/>
  <c r="DB380" i="1"/>
  <c r="DA380" i="1"/>
  <c r="CZ380" i="1"/>
  <c r="CY380" i="1"/>
  <c r="CX380" i="1"/>
  <c r="CW380" i="1"/>
  <c r="CV380" i="1"/>
  <c r="CU380" i="1"/>
  <c r="CT380" i="1"/>
  <c r="CS380" i="1"/>
  <c r="CR380" i="1"/>
  <c r="CQ380" i="1"/>
  <c r="CP380" i="1"/>
  <c r="CO380" i="1"/>
  <c r="CN380" i="1"/>
  <c r="CM380" i="1"/>
  <c r="CL380" i="1"/>
  <c r="CK380" i="1"/>
  <c r="CJ380" i="1"/>
  <c r="CI380" i="1"/>
  <c r="CH380" i="1"/>
  <c r="CF380" i="1"/>
  <c r="CE380" i="1"/>
  <c r="CD380" i="1"/>
  <c r="CC380" i="1"/>
  <c r="CB380" i="1"/>
  <c r="CA380" i="1"/>
  <c r="BZ380" i="1"/>
  <c r="BY380" i="1"/>
  <c r="BX380" i="1"/>
  <c r="EO379" i="1"/>
  <c r="EN379" i="1"/>
  <c r="EM379" i="1"/>
  <c r="EL379" i="1"/>
  <c r="EK379" i="1"/>
  <c r="EJ379" i="1"/>
  <c r="EI379" i="1"/>
  <c r="EH379" i="1"/>
  <c r="EG379" i="1"/>
  <c r="EF379" i="1"/>
  <c r="EE379" i="1"/>
  <c r="ED379" i="1"/>
  <c r="EC379" i="1"/>
  <c r="EB379" i="1"/>
  <c r="EA379" i="1"/>
  <c r="DZ379" i="1"/>
  <c r="DY379" i="1"/>
  <c r="DX379" i="1"/>
  <c r="DW379" i="1"/>
  <c r="DV379" i="1"/>
  <c r="DU379" i="1"/>
  <c r="DT379" i="1"/>
  <c r="DS379" i="1"/>
  <c r="DR379" i="1"/>
  <c r="DQ379" i="1"/>
  <c r="DP379" i="1"/>
  <c r="DO379" i="1"/>
  <c r="DN379" i="1"/>
  <c r="DM379" i="1"/>
  <c r="DL379" i="1"/>
  <c r="DK379" i="1"/>
  <c r="DJ379" i="1"/>
  <c r="DI379" i="1"/>
  <c r="DH379" i="1"/>
  <c r="DG379" i="1"/>
  <c r="DF379" i="1"/>
  <c r="DE379" i="1"/>
  <c r="DD379" i="1"/>
  <c r="DC379" i="1"/>
  <c r="DB379" i="1"/>
  <c r="DA379" i="1"/>
  <c r="CZ379" i="1"/>
  <c r="CY379" i="1"/>
  <c r="CX379" i="1"/>
  <c r="CW379" i="1"/>
  <c r="CV379" i="1"/>
  <c r="CU379" i="1"/>
  <c r="CT379" i="1"/>
  <c r="CS379" i="1"/>
  <c r="CR379" i="1"/>
  <c r="CQ379" i="1"/>
  <c r="CP379" i="1"/>
  <c r="CO379" i="1"/>
  <c r="CN379" i="1"/>
  <c r="CM379" i="1"/>
  <c r="CL379" i="1"/>
  <c r="CK379" i="1"/>
  <c r="CJ379" i="1"/>
  <c r="CI379" i="1"/>
  <c r="CH379" i="1"/>
  <c r="CF379" i="1"/>
  <c r="CE379" i="1"/>
  <c r="CD379" i="1"/>
  <c r="CC379" i="1"/>
  <c r="CB379" i="1"/>
  <c r="CA379" i="1"/>
  <c r="BZ379" i="1"/>
  <c r="BY379" i="1"/>
  <c r="BX379" i="1"/>
  <c r="EO378" i="1"/>
  <c r="EN378" i="1"/>
  <c r="EM378" i="1"/>
  <c r="EL378" i="1"/>
  <c r="EK378" i="1"/>
  <c r="EJ378" i="1"/>
  <c r="EI378" i="1"/>
  <c r="EH378" i="1"/>
  <c r="EG378" i="1"/>
  <c r="EF378" i="1"/>
  <c r="EE378" i="1"/>
  <c r="ED378" i="1"/>
  <c r="EC378" i="1"/>
  <c r="EB378" i="1"/>
  <c r="EA378" i="1"/>
  <c r="DZ378" i="1"/>
  <c r="DY378" i="1"/>
  <c r="DX378" i="1"/>
  <c r="DW378" i="1"/>
  <c r="DV378" i="1"/>
  <c r="DU378" i="1"/>
  <c r="DT378" i="1"/>
  <c r="DS378" i="1"/>
  <c r="DR378" i="1"/>
  <c r="DQ378" i="1"/>
  <c r="DP378" i="1"/>
  <c r="DO378" i="1"/>
  <c r="DN378" i="1"/>
  <c r="DM378" i="1"/>
  <c r="DL378" i="1"/>
  <c r="DK378" i="1"/>
  <c r="DJ378" i="1"/>
  <c r="DI378" i="1"/>
  <c r="DH378" i="1"/>
  <c r="DG378" i="1"/>
  <c r="DF378" i="1"/>
  <c r="DE378" i="1"/>
  <c r="DD378" i="1"/>
  <c r="DC378" i="1"/>
  <c r="DB378" i="1"/>
  <c r="DA378" i="1"/>
  <c r="CZ378" i="1"/>
  <c r="CY378" i="1"/>
  <c r="CX378" i="1"/>
  <c r="CW378" i="1"/>
  <c r="CV378" i="1"/>
  <c r="CU378" i="1"/>
  <c r="CT378" i="1"/>
  <c r="CS378" i="1"/>
  <c r="CR378" i="1"/>
  <c r="CQ378" i="1"/>
  <c r="CP378" i="1"/>
  <c r="CO378" i="1"/>
  <c r="CN378" i="1"/>
  <c r="CM378" i="1"/>
  <c r="CL378" i="1"/>
  <c r="CK378" i="1"/>
  <c r="CJ378" i="1"/>
  <c r="CI378" i="1"/>
  <c r="CH378" i="1"/>
  <c r="CF378" i="1"/>
  <c r="CE378" i="1"/>
  <c r="CD378" i="1"/>
  <c r="CC378" i="1"/>
  <c r="CB378" i="1"/>
  <c r="CA378" i="1"/>
  <c r="BZ378" i="1"/>
  <c r="BY378" i="1"/>
  <c r="BX378" i="1"/>
  <c r="EO377" i="1"/>
  <c r="EN377" i="1"/>
  <c r="EM377" i="1"/>
  <c r="EL377" i="1"/>
  <c r="EK377" i="1"/>
  <c r="EJ377" i="1"/>
  <c r="EI377" i="1"/>
  <c r="EH377" i="1"/>
  <c r="EG377" i="1"/>
  <c r="EF377" i="1"/>
  <c r="EE377" i="1"/>
  <c r="ED377" i="1"/>
  <c r="EC377" i="1"/>
  <c r="EB377" i="1"/>
  <c r="EA377" i="1"/>
  <c r="DZ377" i="1"/>
  <c r="DY377" i="1"/>
  <c r="DX377" i="1"/>
  <c r="DW377" i="1"/>
  <c r="DV377" i="1"/>
  <c r="DU377" i="1"/>
  <c r="DT377" i="1"/>
  <c r="DS377" i="1"/>
  <c r="DR377" i="1"/>
  <c r="DQ377" i="1"/>
  <c r="DP377" i="1"/>
  <c r="DO377" i="1"/>
  <c r="DN377" i="1"/>
  <c r="DM377" i="1"/>
  <c r="DL377" i="1"/>
  <c r="DK377" i="1"/>
  <c r="DJ377" i="1"/>
  <c r="DI377" i="1"/>
  <c r="DH377" i="1"/>
  <c r="DG377" i="1"/>
  <c r="DF377" i="1"/>
  <c r="DE377" i="1"/>
  <c r="DD377" i="1"/>
  <c r="DC377" i="1"/>
  <c r="DB377" i="1"/>
  <c r="DA377" i="1"/>
  <c r="CZ377" i="1"/>
  <c r="CY377" i="1"/>
  <c r="CX377" i="1"/>
  <c r="CW377" i="1"/>
  <c r="CV377" i="1"/>
  <c r="CU377" i="1"/>
  <c r="CT377" i="1"/>
  <c r="CS377" i="1"/>
  <c r="CR377" i="1"/>
  <c r="CQ377" i="1"/>
  <c r="CP377" i="1"/>
  <c r="CO377" i="1"/>
  <c r="CN377" i="1"/>
  <c r="CM377" i="1"/>
  <c r="CL377" i="1"/>
  <c r="CK377" i="1"/>
  <c r="CJ377" i="1"/>
  <c r="CI377" i="1"/>
  <c r="CH377" i="1"/>
  <c r="CF377" i="1"/>
  <c r="CE377" i="1"/>
  <c r="CD377" i="1"/>
  <c r="CC377" i="1"/>
  <c r="CB377" i="1"/>
  <c r="CA377" i="1"/>
  <c r="BZ377" i="1"/>
  <c r="BY377" i="1"/>
  <c r="BX377" i="1"/>
  <c r="EO376" i="1"/>
  <c r="EN376" i="1"/>
  <c r="EM376" i="1"/>
  <c r="EL376" i="1"/>
  <c r="EK376" i="1"/>
  <c r="EJ376" i="1"/>
  <c r="EI376" i="1"/>
  <c r="EH376" i="1"/>
  <c r="EG376" i="1"/>
  <c r="EF376" i="1"/>
  <c r="EE376" i="1"/>
  <c r="ED376" i="1"/>
  <c r="EC376" i="1"/>
  <c r="EB376" i="1"/>
  <c r="EA376" i="1"/>
  <c r="DZ376" i="1"/>
  <c r="DY376" i="1"/>
  <c r="DX376" i="1"/>
  <c r="DW376" i="1"/>
  <c r="DV376" i="1"/>
  <c r="DU376" i="1"/>
  <c r="DT376" i="1"/>
  <c r="DS376" i="1"/>
  <c r="DR376" i="1"/>
  <c r="DQ376" i="1"/>
  <c r="DP376" i="1"/>
  <c r="DO376" i="1"/>
  <c r="DN376" i="1"/>
  <c r="DM376" i="1"/>
  <c r="DL376" i="1"/>
  <c r="DK376" i="1"/>
  <c r="DJ376" i="1"/>
  <c r="DI376" i="1"/>
  <c r="DH376" i="1"/>
  <c r="DG376" i="1"/>
  <c r="DF376" i="1"/>
  <c r="DE376" i="1"/>
  <c r="DD376" i="1"/>
  <c r="DC376" i="1"/>
  <c r="DB376" i="1"/>
  <c r="DA376" i="1"/>
  <c r="CZ376" i="1"/>
  <c r="CY376" i="1"/>
  <c r="CX376" i="1"/>
  <c r="CW376" i="1"/>
  <c r="CV376" i="1"/>
  <c r="CU376" i="1"/>
  <c r="CT376" i="1"/>
  <c r="CS376" i="1"/>
  <c r="CR376" i="1"/>
  <c r="CQ376" i="1"/>
  <c r="CP376" i="1"/>
  <c r="CO376" i="1"/>
  <c r="CN376" i="1"/>
  <c r="CM376" i="1"/>
  <c r="CL376" i="1"/>
  <c r="CK376" i="1"/>
  <c r="CJ376" i="1"/>
  <c r="CI376" i="1"/>
  <c r="CH376" i="1"/>
  <c r="CF376" i="1"/>
  <c r="CE376" i="1"/>
  <c r="CD376" i="1"/>
  <c r="CC376" i="1"/>
  <c r="CB376" i="1"/>
  <c r="CA376" i="1"/>
  <c r="BZ376" i="1"/>
  <c r="BY376" i="1"/>
  <c r="BX376" i="1"/>
  <c r="EO375" i="1"/>
  <c r="EN375" i="1"/>
  <c r="EM375" i="1"/>
  <c r="EL375" i="1"/>
  <c r="EK375" i="1"/>
  <c r="EJ375" i="1"/>
  <c r="EI375" i="1"/>
  <c r="EH375" i="1"/>
  <c r="EG375" i="1"/>
  <c r="EF375" i="1"/>
  <c r="EE375" i="1"/>
  <c r="ED375" i="1"/>
  <c r="EC375" i="1"/>
  <c r="EB375" i="1"/>
  <c r="EA375" i="1"/>
  <c r="DZ375" i="1"/>
  <c r="DY375" i="1"/>
  <c r="DX375" i="1"/>
  <c r="DW375" i="1"/>
  <c r="DV375" i="1"/>
  <c r="DU375" i="1"/>
  <c r="DT375" i="1"/>
  <c r="DS375" i="1"/>
  <c r="DR375" i="1"/>
  <c r="DQ375" i="1"/>
  <c r="DP375" i="1"/>
  <c r="DO375" i="1"/>
  <c r="DN375" i="1"/>
  <c r="DM375" i="1"/>
  <c r="DL375" i="1"/>
  <c r="DK375" i="1"/>
  <c r="DJ375" i="1"/>
  <c r="DI375" i="1"/>
  <c r="DH375" i="1"/>
  <c r="DG375" i="1"/>
  <c r="DF375" i="1"/>
  <c r="DE375" i="1"/>
  <c r="DD375" i="1"/>
  <c r="DC375" i="1"/>
  <c r="DB375" i="1"/>
  <c r="DA375" i="1"/>
  <c r="CZ375" i="1"/>
  <c r="CY375" i="1"/>
  <c r="CX375" i="1"/>
  <c r="CW375" i="1"/>
  <c r="CV375" i="1"/>
  <c r="CU375" i="1"/>
  <c r="CT375" i="1"/>
  <c r="CS375" i="1"/>
  <c r="CR375" i="1"/>
  <c r="CQ375" i="1"/>
  <c r="CP375" i="1"/>
  <c r="CO375" i="1"/>
  <c r="CN375" i="1"/>
  <c r="CM375" i="1"/>
  <c r="CL375" i="1"/>
  <c r="CK375" i="1"/>
  <c r="CJ375" i="1"/>
  <c r="CI375" i="1"/>
  <c r="CH375" i="1"/>
  <c r="CF375" i="1"/>
  <c r="CE375" i="1"/>
  <c r="CD375" i="1"/>
  <c r="CC375" i="1"/>
  <c r="CB375" i="1"/>
  <c r="CA375" i="1"/>
  <c r="BZ375" i="1"/>
  <c r="BY375" i="1"/>
  <c r="BX375" i="1"/>
  <c r="EO374" i="1"/>
  <c r="EN374" i="1"/>
  <c r="EM374" i="1"/>
  <c r="EL374" i="1"/>
  <c r="EK374" i="1"/>
  <c r="EJ374" i="1"/>
  <c r="EI374" i="1"/>
  <c r="EH374" i="1"/>
  <c r="EG374" i="1"/>
  <c r="EF374" i="1"/>
  <c r="EE374" i="1"/>
  <c r="ED374" i="1"/>
  <c r="EC374" i="1"/>
  <c r="EB374" i="1"/>
  <c r="EA374" i="1"/>
  <c r="DZ374" i="1"/>
  <c r="DY374" i="1"/>
  <c r="DX374" i="1"/>
  <c r="DW374" i="1"/>
  <c r="DV374" i="1"/>
  <c r="DU374" i="1"/>
  <c r="DT374" i="1"/>
  <c r="DS374" i="1"/>
  <c r="DR374" i="1"/>
  <c r="DQ374" i="1"/>
  <c r="DP374" i="1"/>
  <c r="DO374" i="1"/>
  <c r="DN374" i="1"/>
  <c r="DM374" i="1"/>
  <c r="DL374" i="1"/>
  <c r="DK374" i="1"/>
  <c r="DJ374" i="1"/>
  <c r="DI374" i="1"/>
  <c r="DH374" i="1"/>
  <c r="DG374" i="1"/>
  <c r="DF374" i="1"/>
  <c r="DE374" i="1"/>
  <c r="DD374" i="1"/>
  <c r="DC374" i="1"/>
  <c r="DB374" i="1"/>
  <c r="DA374" i="1"/>
  <c r="CZ374" i="1"/>
  <c r="CY374" i="1"/>
  <c r="CX374" i="1"/>
  <c r="CW374" i="1"/>
  <c r="CV374" i="1"/>
  <c r="CU374" i="1"/>
  <c r="CT374" i="1"/>
  <c r="CS374" i="1"/>
  <c r="CR374" i="1"/>
  <c r="CQ374" i="1"/>
  <c r="CP374" i="1"/>
  <c r="CO374" i="1"/>
  <c r="CN374" i="1"/>
  <c r="CM374" i="1"/>
  <c r="CL374" i="1"/>
  <c r="CK374" i="1"/>
  <c r="CJ374" i="1"/>
  <c r="CI374" i="1"/>
  <c r="CH374" i="1"/>
  <c r="CF374" i="1"/>
  <c r="CE374" i="1"/>
  <c r="CD374" i="1"/>
  <c r="CC374" i="1"/>
  <c r="CB374" i="1"/>
  <c r="CA374" i="1"/>
  <c r="BZ374" i="1"/>
  <c r="BY374" i="1"/>
  <c r="BX374" i="1"/>
  <c r="EO373" i="1"/>
  <c r="EN373" i="1"/>
  <c r="EM373" i="1"/>
  <c r="EL373" i="1"/>
  <c r="EK373" i="1"/>
  <c r="EJ373" i="1"/>
  <c r="EI373" i="1"/>
  <c r="EH373" i="1"/>
  <c r="EG373" i="1"/>
  <c r="EF373" i="1"/>
  <c r="EE373" i="1"/>
  <c r="ED373" i="1"/>
  <c r="EC373" i="1"/>
  <c r="EB373" i="1"/>
  <c r="EA373" i="1"/>
  <c r="DZ373" i="1"/>
  <c r="DY373" i="1"/>
  <c r="DX373" i="1"/>
  <c r="DW373" i="1"/>
  <c r="DV373" i="1"/>
  <c r="DU373" i="1"/>
  <c r="DT373" i="1"/>
  <c r="DS373" i="1"/>
  <c r="DR373" i="1"/>
  <c r="DQ373" i="1"/>
  <c r="DP373" i="1"/>
  <c r="DO373" i="1"/>
  <c r="DN373" i="1"/>
  <c r="DM373" i="1"/>
  <c r="DL373" i="1"/>
  <c r="DK373" i="1"/>
  <c r="DJ373" i="1"/>
  <c r="DI373" i="1"/>
  <c r="DH373" i="1"/>
  <c r="DG373" i="1"/>
  <c r="DF373" i="1"/>
  <c r="DE373" i="1"/>
  <c r="DD373" i="1"/>
  <c r="DC373" i="1"/>
  <c r="DB373" i="1"/>
  <c r="DA373" i="1"/>
  <c r="CZ373" i="1"/>
  <c r="CY373" i="1"/>
  <c r="CX373" i="1"/>
  <c r="CW373" i="1"/>
  <c r="CV373" i="1"/>
  <c r="CU373" i="1"/>
  <c r="CT373" i="1"/>
  <c r="CS373" i="1"/>
  <c r="CR373" i="1"/>
  <c r="CQ373" i="1"/>
  <c r="CP373" i="1"/>
  <c r="CO373" i="1"/>
  <c r="CN373" i="1"/>
  <c r="CM373" i="1"/>
  <c r="CL373" i="1"/>
  <c r="CK373" i="1"/>
  <c r="CJ373" i="1"/>
  <c r="CI373" i="1"/>
  <c r="CH373" i="1"/>
  <c r="CF373" i="1"/>
  <c r="CE373" i="1"/>
  <c r="CD373" i="1"/>
  <c r="CC373" i="1"/>
  <c r="CB373" i="1"/>
  <c r="CA373" i="1"/>
  <c r="BZ373" i="1"/>
  <c r="BY373" i="1"/>
  <c r="BX373" i="1"/>
  <c r="EO372" i="1"/>
  <c r="EN372" i="1"/>
  <c r="EM372" i="1"/>
  <c r="EL372" i="1"/>
  <c r="EK372" i="1"/>
  <c r="EJ372" i="1"/>
  <c r="EI372" i="1"/>
  <c r="EH372" i="1"/>
  <c r="EG372" i="1"/>
  <c r="EF372" i="1"/>
  <c r="EE372" i="1"/>
  <c r="ED372" i="1"/>
  <c r="EC372" i="1"/>
  <c r="EB372" i="1"/>
  <c r="EA372" i="1"/>
  <c r="DZ372" i="1"/>
  <c r="DY372" i="1"/>
  <c r="DX372" i="1"/>
  <c r="DW372" i="1"/>
  <c r="DV372" i="1"/>
  <c r="DU372" i="1"/>
  <c r="DT372" i="1"/>
  <c r="DS372" i="1"/>
  <c r="DR372" i="1"/>
  <c r="DQ372" i="1"/>
  <c r="DP372" i="1"/>
  <c r="DO372" i="1"/>
  <c r="DN372" i="1"/>
  <c r="DM372" i="1"/>
  <c r="DL372" i="1"/>
  <c r="DK372" i="1"/>
  <c r="DJ372" i="1"/>
  <c r="DI372" i="1"/>
  <c r="DH372" i="1"/>
  <c r="DG372" i="1"/>
  <c r="DF372" i="1"/>
  <c r="DE372" i="1"/>
  <c r="DD372" i="1"/>
  <c r="DC372" i="1"/>
  <c r="DB372" i="1"/>
  <c r="DA372" i="1"/>
  <c r="CZ372" i="1"/>
  <c r="CY372" i="1"/>
  <c r="CX372" i="1"/>
  <c r="CW372" i="1"/>
  <c r="CV372" i="1"/>
  <c r="CU372" i="1"/>
  <c r="CT372" i="1"/>
  <c r="CS372" i="1"/>
  <c r="CR372" i="1"/>
  <c r="CQ372" i="1"/>
  <c r="CP372" i="1"/>
  <c r="CO372" i="1"/>
  <c r="CN372" i="1"/>
  <c r="CM372" i="1"/>
  <c r="CL372" i="1"/>
  <c r="CK372" i="1"/>
  <c r="CJ372" i="1"/>
  <c r="CI372" i="1"/>
  <c r="CH372" i="1"/>
  <c r="CF372" i="1"/>
  <c r="CE372" i="1"/>
  <c r="CD372" i="1"/>
  <c r="CC372" i="1"/>
  <c r="CB372" i="1"/>
  <c r="CA372" i="1"/>
  <c r="BZ372" i="1"/>
  <c r="BY372" i="1"/>
  <c r="BX372" i="1"/>
  <c r="EO371" i="1"/>
  <c r="EN371" i="1"/>
  <c r="EM371" i="1"/>
  <c r="EL371" i="1"/>
  <c r="EK371" i="1"/>
  <c r="EJ371" i="1"/>
  <c r="EI371" i="1"/>
  <c r="EH371" i="1"/>
  <c r="EG371" i="1"/>
  <c r="EF371" i="1"/>
  <c r="EE371" i="1"/>
  <c r="ED371" i="1"/>
  <c r="EC371" i="1"/>
  <c r="EB371" i="1"/>
  <c r="EA371" i="1"/>
  <c r="DZ371" i="1"/>
  <c r="DY371" i="1"/>
  <c r="DX371" i="1"/>
  <c r="DW371" i="1"/>
  <c r="DV371" i="1"/>
  <c r="DU371" i="1"/>
  <c r="DT371" i="1"/>
  <c r="DS371" i="1"/>
  <c r="DR371" i="1"/>
  <c r="DQ371" i="1"/>
  <c r="DP371" i="1"/>
  <c r="DO371" i="1"/>
  <c r="DN371" i="1"/>
  <c r="DM371" i="1"/>
  <c r="DL371" i="1"/>
  <c r="DK371" i="1"/>
  <c r="DJ371" i="1"/>
  <c r="DI371" i="1"/>
  <c r="DH371" i="1"/>
  <c r="DG371" i="1"/>
  <c r="DF371" i="1"/>
  <c r="DE371" i="1"/>
  <c r="DD371" i="1"/>
  <c r="DC371" i="1"/>
  <c r="DB371" i="1"/>
  <c r="DA371" i="1"/>
  <c r="CZ371" i="1"/>
  <c r="CY371" i="1"/>
  <c r="CX371" i="1"/>
  <c r="CW371" i="1"/>
  <c r="CV371" i="1"/>
  <c r="CU371" i="1"/>
  <c r="CT371" i="1"/>
  <c r="CS371" i="1"/>
  <c r="CR371" i="1"/>
  <c r="CQ371" i="1"/>
  <c r="CP371" i="1"/>
  <c r="CO371" i="1"/>
  <c r="CN371" i="1"/>
  <c r="CM371" i="1"/>
  <c r="CL371" i="1"/>
  <c r="CK371" i="1"/>
  <c r="CJ371" i="1"/>
  <c r="CI371" i="1"/>
  <c r="CH371" i="1"/>
  <c r="CF371" i="1"/>
  <c r="CE371" i="1"/>
  <c r="CD371" i="1"/>
  <c r="CC371" i="1"/>
  <c r="CB371" i="1"/>
  <c r="CA371" i="1"/>
  <c r="BZ371" i="1"/>
  <c r="BY371" i="1"/>
  <c r="BX371" i="1"/>
  <c r="EO370" i="1"/>
  <c r="EN370" i="1"/>
  <c r="EM370" i="1"/>
  <c r="EL370" i="1"/>
  <c r="EK370" i="1"/>
  <c r="EJ370" i="1"/>
  <c r="EI370" i="1"/>
  <c r="EH370" i="1"/>
  <c r="EG370" i="1"/>
  <c r="EF370" i="1"/>
  <c r="EE370" i="1"/>
  <c r="ED370" i="1"/>
  <c r="EC370" i="1"/>
  <c r="EB370" i="1"/>
  <c r="EA370" i="1"/>
  <c r="DZ370" i="1"/>
  <c r="DY370" i="1"/>
  <c r="DX370" i="1"/>
  <c r="DW370" i="1"/>
  <c r="DV370" i="1"/>
  <c r="DU370" i="1"/>
  <c r="DT370" i="1"/>
  <c r="DS370" i="1"/>
  <c r="DR370" i="1"/>
  <c r="DQ370" i="1"/>
  <c r="DP370" i="1"/>
  <c r="DO370" i="1"/>
  <c r="DN370" i="1"/>
  <c r="DM370" i="1"/>
  <c r="DL370" i="1"/>
  <c r="DK370" i="1"/>
  <c r="DJ370" i="1"/>
  <c r="DI370" i="1"/>
  <c r="DH370" i="1"/>
  <c r="DG370" i="1"/>
  <c r="DF370" i="1"/>
  <c r="DE370" i="1"/>
  <c r="DD370" i="1"/>
  <c r="DC370" i="1"/>
  <c r="DB370" i="1"/>
  <c r="DA370" i="1"/>
  <c r="CZ370" i="1"/>
  <c r="CY370" i="1"/>
  <c r="CX370" i="1"/>
  <c r="CW370" i="1"/>
  <c r="CV370" i="1"/>
  <c r="CU370" i="1"/>
  <c r="CT370" i="1"/>
  <c r="CS370" i="1"/>
  <c r="CR370" i="1"/>
  <c r="CQ370" i="1"/>
  <c r="CP370" i="1"/>
  <c r="CO370" i="1"/>
  <c r="CN370" i="1"/>
  <c r="CM370" i="1"/>
  <c r="CL370" i="1"/>
  <c r="CK370" i="1"/>
  <c r="CJ370" i="1"/>
  <c r="CI370" i="1"/>
  <c r="CH370" i="1"/>
  <c r="CF370" i="1"/>
  <c r="CE370" i="1"/>
  <c r="CD370" i="1"/>
  <c r="CC370" i="1"/>
  <c r="CB370" i="1"/>
  <c r="CA370" i="1"/>
  <c r="BZ370" i="1"/>
  <c r="BY370" i="1"/>
  <c r="BX370" i="1"/>
  <c r="EO369" i="1"/>
  <c r="EN369" i="1"/>
  <c r="EM369" i="1"/>
  <c r="EL369" i="1"/>
  <c r="EK369" i="1"/>
  <c r="EJ369" i="1"/>
  <c r="EI369" i="1"/>
  <c r="EH369" i="1"/>
  <c r="EG369" i="1"/>
  <c r="EF369" i="1"/>
  <c r="EE369" i="1"/>
  <c r="ED369" i="1"/>
  <c r="EC369" i="1"/>
  <c r="EB369" i="1"/>
  <c r="EA369" i="1"/>
  <c r="DZ369" i="1"/>
  <c r="DY369" i="1"/>
  <c r="DX369" i="1"/>
  <c r="DW369" i="1"/>
  <c r="DV369" i="1"/>
  <c r="DU369" i="1"/>
  <c r="DT369" i="1"/>
  <c r="DS369" i="1"/>
  <c r="DR369" i="1"/>
  <c r="DQ369" i="1"/>
  <c r="DP369" i="1"/>
  <c r="DO369" i="1"/>
  <c r="DN369" i="1"/>
  <c r="DM369" i="1"/>
  <c r="DL369" i="1"/>
  <c r="DK369" i="1"/>
  <c r="DJ369" i="1"/>
  <c r="DI369" i="1"/>
  <c r="DH369" i="1"/>
  <c r="DG369" i="1"/>
  <c r="DF369" i="1"/>
  <c r="DE369" i="1"/>
  <c r="DD369" i="1"/>
  <c r="DC369" i="1"/>
  <c r="DB369" i="1"/>
  <c r="DA369" i="1"/>
  <c r="CZ369" i="1"/>
  <c r="CY369" i="1"/>
  <c r="CX369" i="1"/>
  <c r="CW369" i="1"/>
  <c r="CV369" i="1"/>
  <c r="CU369" i="1"/>
  <c r="CT369" i="1"/>
  <c r="CS369" i="1"/>
  <c r="CR369" i="1"/>
  <c r="CQ369" i="1"/>
  <c r="CP369" i="1"/>
  <c r="CO369" i="1"/>
  <c r="CN369" i="1"/>
  <c r="CM369" i="1"/>
  <c r="CL369" i="1"/>
  <c r="CK369" i="1"/>
  <c r="CJ369" i="1"/>
  <c r="CI369" i="1"/>
  <c r="CH369" i="1"/>
  <c r="CF369" i="1"/>
  <c r="CE369" i="1"/>
  <c r="CD369" i="1"/>
  <c r="CC369" i="1"/>
  <c r="CB369" i="1"/>
  <c r="CA369" i="1"/>
  <c r="BZ369" i="1"/>
  <c r="BY369" i="1"/>
  <c r="BX369" i="1"/>
  <c r="EO368" i="1"/>
  <c r="EN368" i="1"/>
  <c r="EM368" i="1"/>
  <c r="EL368" i="1"/>
  <c r="EK368" i="1"/>
  <c r="EJ368" i="1"/>
  <c r="EI368" i="1"/>
  <c r="EH368" i="1"/>
  <c r="EG368" i="1"/>
  <c r="EF368" i="1"/>
  <c r="EE368" i="1"/>
  <c r="ED368" i="1"/>
  <c r="EC368" i="1"/>
  <c r="EB368" i="1"/>
  <c r="EA368" i="1"/>
  <c r="DZ368" i="1"/>
  <c r="DY368" i="1"/>
  <c r="DX368" i="1"/>
  <c r="DW368" i="1"/>
  <c r="DV368" i="1"/>
  <c r="DU368" i="1"/>
  <c r="DT368" i="1"/>
  <c r="DS368" i="1"/>
  <c r="DR368" i="1"/>
  <c r="DQ368" i="1"/>
  <c r="DP368" i="1"/>
  <c r="DO368" i="1"/>
  <c r="DN368" i="1"/>
  <c r="DM368" i="1"/>
  <c r="DL368" i="1"/>
  <c r="DK368" i="1"/>
  <c r="DJ368" i="1"/>
  <c r="DI368" i="1"/>
  <c r="DH368" i="1"/>
  <c r="DG368" i="1"/>
  <c r="DF368" i="1"/>
  <c r="DE368" i="1"/>
  <c r="DD368" i="1"/>
  <c r="DC368" i="1"/>
  <c r="DB368" i="1"/>
  <c r="DA368" i="1"/>
  <c r="CZ368" i="1"/>
  <c r="CY368" i="1"/>
  <c r="CX368" i="1"/>
  <c r="CW368" i="1"/>
  <c r="CV368" i="1"/>
  <c r="CU368" i="1"/>
  <c r="CT368" i="1"/>
  <c r="CS368" i="1"/>
  <c r="CR368" i="1"/>
  <c r="CQ368" i="1"/>
  <c r="CP368" i="1"/>
  <c r="CO368" i="1"/>
  <c r="CN368" i="1"/>
  <c r="CM368" i="1"/>
  <c r="CL368" i="1"/>
  <c r="CK368" i="1"/>
  <c r="CJ368" i="1"/>
  <c r="CI368" i="1"/>
  <c r="CH368" i="1"/>
  <c r="CF368" i="1"/>
  <c r="CE368" i="1"/>
  <c r="CD368" i="1"/>
  <c r="CC368" i="1"/>
  <c r="CB368" i="1"/>
  <c r="CA368" i="1"/>
  <c r="BZ368" i="1"/>
  <c r="BY368" i="1"/>
  <c r="BX368" i="1"/>
  <c r="EO367" i="1"/>
  <c r="EN367" i="1"/>
  <c r="EM367" i="1"/>
  <c r="EL367" i="1"/>
  <c r="EK367" i="1"/>
  <c r="EJ367" i="1"/>
  <c r="EI367" i="1"/>
  <c r="EH367" i="1"/>
  <c r="EG367" i="1"/>
  <c r="EF367" i="1"/>
  <c r="EE367" i="1"/>
  <c r="ED367" i="1"/>
  <c r="EC367" i="1"/>
  <c r="EB367" i="1"/>
  <c r="EA367" i="1"/>
  <c r="DZ367" i="1"/>
  <c r="DY367" i="1"/>
  <c r="DX367" i="1"/>
  <c r="DW367" i="1"/>
  <c r="DV367" i="1"/>
  <c r="DU367" i="1"/>
  <c r="DT367" i="1"/>
  <c r="DS367" i="1"/>
  <c r="DR367" i="1"/>
  <c r="DQ367" i="1"/>
  <c r="DP367" i="1"/>
  <c r="DO367" i="1"/>
  <c r="DN367" i="1"/>
  <c r="DM367" i="1"/>
  <c r="DL367" i="1"/>
  <c r="DK367" i="1"/>
  <c r="DJ367" i="1"/>
  <c r="DI367" i="1"/>
  <c r="DH367" i="1"/>
  <c r="DG367" i="1"/>
  <c r="DF367" i="1"/>
  <c r="DE367" i="1"/>
  <c r="DD367" i="1"/>
  <c r="DC367" i="1"/>
  <c r="DB367" i="1"/>
  <c r="DA367" i="1"/>
  <c r="CZ367" i="1"/>
  <c r="CY367" i="1"/>
  <c r="CX367" i="1"/>
  <c r="CW367" i="1"/>
  <c r="CV367" i="1"/>
  <c r="CU367" i="1"/>
  <c r="CT367" i="1"/>
  <c r="CS367" i="1"/>
  <c r="CR367" i="1"/>
  <c r="CQ367" i="1"/>
  <c r="CP367" i="1"/>
  <c r="CO367" i="1"/>
  <c r="CN367" i="1"/>
  <c r="CM367" i="1"/>
  <c r="CL367" i="1"/>
  <c r="CK367" i="1"/>
  <c r="CJ367" i="1"/>
  <c r="CI367" i="1"/>
  <c r="CH367" i="1"/>
  <c r="CF367" i="1"/>
  <c r="CE367" i="1"/>
  <c r="CD367" i="1"/>
  <c r="CC367" i="1"/>
  <c r="CB367" i="1"/>
  <c r="CA367" i="1"/>
  <c r="BZ367" i="1"/>
  <c r="BY367" i="1"/>
  <c r="BX367" i="1"/>
  <c r="EO366" i="1"/>
  <c r="EN366" i="1"/>
  <c r="EM366" i="1"/>
  <c r="EL366" i="1"/>
  <c r="EK366" i="1"/>
  <c r="EJ366" i="1"/>
  <c r="EI366" i="1"/>
  <c r="EH366" i="1"/>
  <c r="EG366" i="1"/>
  <c r="EF366" i="1"/>
  <c r="EE366" i="1"/>
  <c r="ED366" i="1"/>
  <c r="EC366" i="1"/>
  <c r="EB366" i="1"/>
  <c r="EA366" i="1"/>
  <c r="DZ366" i="1"/>
  <c r="DY366" i="1"/>
  <c r="DX366" i="1"/>
  <c r="DW366" i="1"/>
  <c r="DV366" i="1"/>
  <c r="DU366" i="1"/>
  <c r="DT366" i="1"/>
  <c r="DS366" i="1"/>
  <c r="DR366" i="1"/>
  <c r="DQ366" i="1"/>
  <c r="DP366" i="1"/>
  <c r="DO366" i="1"/>
  <c r="DN366" i="1"/>
  <c r="DM366" i="1"/>
  <c r="DL366" i="1"/>
  <c r="DK366" i="1"/>
  <c r="DJ366" i="1"/>
  <c r="DI366" i="1"/>
  <c r="DH366" i="1"/>
  <c r="DG366" i="1"/>
  <c r="DF366" i="1"/>
  <c r="DE366" i="1"/>
  <c r="DD366" i="1"/>
  <c r="DC366" i="1"/>
  <c r="DB366" i="1"/>
  <c r="DA366" i="1"/>
  <c r="CZ366" i="1"/>
  <c r="CY366" i="1"/>
  <c r="CX366" i="1"/>
  <c r="CW366" i="1"/>
  <c r="CV366" i="1"/>
  <c r="CU366" i="1"/>
  <c r="CT366" i="1"/>
  <c r="CS366" i="1"/>
  <c r="CR366" i="1"/>
  <c r="CQ366" i="1"/>
  <c r="CP366" i="1"/>
  <c r="CO366" i="1"/>
  <c r="CN366" i="1"/>
  <c r="CM366" i="1"/>
  <c r="CL366" i="1"/>
  <c r="CK366" i="1"/>
  <c r="CJ366" i="1"/>
  <c r="CI366" i="1"/>
  <c r="CH366" i="1"/>
  <c r="CF366" i="1"/>
  <c r="CE366" i="1"/>
  <c r="CD366" i="1"/>
  <c r="CC366" i="1"/>
  <c r="CB366" i="1"/>
  <c r="CA366" i="1"/>
  <c r="BZ366" i="1"/>
  <c r="BY366" i="1"/>
  <c r="BX366" i="1"/>
  <c r="EO365" i="1"/>
  <c r="EN365" i="1"/>
  <c r="EM365" i="1"/>
  <c r="EL365" i="1"/>
  <c r="EK365" i="1"/>
  <c r="EJ365" i="1"/>
  <c r="EI365" i="1"/>
  <c r="EH365" i="1"/>
  <c r="EG365" i="1"/>
  <c r="EF365" i="1"/>
  <c r="EE365" i="1"/>
  <c r="ED365" i="1"/>
  <c r="EC365" i="1"/>
  <c r="EB365" i="1"/>
  <c r="EA365" i="1"/>
  <c r="DZ365" i="1"/>
  <c r="DY365" i="1"/>
  <c r="DX365" i="1"/>
  <c r="DW365" i="1"/>
  <c r="DV365" i="1"/>
  <c r="DU365" i="1"/>
  <c r="DT365" i="1"/>
  <c r="DS365" i="1"/>
  <c r="DR365" i="1"/>
  <c r="DQ365" i="1"/>
  <c r="DP365" i="1"/>
  <c r="DO365" i="1"/>
  <c r="DN365" i="1"/>
  <c r="DM365" i="1"/>
  <c r="DL365" i="1"/>
  <c r="DK365" i="1"/>
  <c r="DJ365" i="1"/>
  <c r="DI365" i="1"/>
  <c r="DH365" i="1"/>
  <c r="DG365" i="1"/>
  <c r="DF365" i="1"/>
  <c r="DE365" i="1"/>
  <c r="DD365" i="1"/>
  <c r="DC365" i="1"/>
  <c r="DB365" i="1"/>
  <c r="DA365" i="1"/>
  <c r="CZ365" i="1"/>
  <c r="CY365" i="1"/>
  <c r="CX365" i="1"/>
  <c r="CW365" i="1"/>
  <c r="CV365" i="1"/>
  <c r="CU365" i="1"/>
  <c r="CT365" i="1"/>
  <c r="CS365" i="1"/>
  <c r="CR365" i="1"/>
  <c r="CQ365" i="1"/>
  <c r="CP365" i="1"/>
  <c r="CO365" i="1"/>
  <c r="CN365" i="1"/>
  <c r="CM365" i="1"/>
  <c r="CL365" i="1"/>
  <c r="CK365" i="1"/>
  <c r="CJ365" i="1"/>
  <c r="CI365" i="1"/>
  <c r="CH365" i="1"/>
  <c r="CF365" i="1"/>
  <c r="CE365" i="1"/>
  <c r="CD365" i="1"/>
  <c r="CC365" i="1"/>
  <c r="CB365" i="1"/>
  <c r="CA365" i="1"/>
  <c r="BZ365" i="1"/>
  <c r="BY365" i="1"/>
  <c r="BX365" i="1"/>
  <c r="EO364" i="1"/>
  <c r="EN364" i="1"/>
  <c r="EM364" i="1"/>
  <c r="EL364" i="1"/>
  <c r="EK364" i="1"/>
  <c r="EJ364" i="1"/>
  <c r="EI364" i="1"/>
  <c r="EH364" i="1"/>
  <c r="EG364" i="1"/>
  <c r="EF364" i="1"/>
  <c r="EE364" i="1"/>
  <c r="ED364" i="1"/>
  <c r="EC364" i="1"/>
  <c r="EB364" i="1"/>
  <c r="EA364" i="1"/>
  <c r="DZ364" i="1"/>
  <c r="DY364" i="1"/>
  <c r="DX364" i="1"/>
  <c r="DW364" i="1"/>
  <c r="DV364" i="1"/>
  <c r="DU364" i="1"/>
  <c r="DT364" i="1"/>
  <c r="DS364" i="1"/>
  <c r="DR364" i="1"/>
  <c r="DQ364" i="1"/>
  <c r="DP364" i="1"/>
  <c r="DO364" i="1"/>
  <c r="DN364" i="1"/>
  <c r="DM364" i="1"/>
  <c r="DL364" i="1"/>
  <c r="DK364" i="1"/>
  <c r="DJ364" i="1"/>
  <c r="DI364" i="1"/>
  <c r="DH364" i="1"/>
  <c r="DG364" i="1"/>
  <c r="DF364" i="1"/>
  <c r="DE364" i="1"/>
  <c r="DD364" i="1"/>
  <c r="DC364" i="1"/>
  <c r="DB364" i="1"/>
  <c r="DA364" i="1"/>
  <c r="CZ364" i="1"/>
  <c r="CY364" i="1"/>
  <c r="CX364" i="1"/>
  <c r="CW364" i="1"/>
  <c r="CV364" i="1"/>
  <c r="CU364" i="1"/>
  <c r="CT364" i="1"/>
  <c r="CS364" i="1"/>
  <c r="CR364" i="1"/>
  <c r="CQ364" i="1"/>
  <c r="CP364" i="1"/>
  <c r="CO364" i="1"/>
  <c r="CN364" i="1"/>
  <c r="CM364" i="1"/>
  <c r="CL364" i="1"/>
  <c r="CK364" i="1"/>
  <c r="CJ364" i="1"/>
  <c r="CI364" i="1"/>
  <c r="CH364" i="1"/>
  <c r="CF364" i="1"/>
  <c r="CE364" i="1"/>
  <c r="CD364" i="1"/>
  <c r="CC364" i="1"/>
  <c r="CB364" i="1"/>
  <c r="CA364" i="1"/>
  <c r="BZ364" i="1"/>
  <c r="BY364" i="1"/>
  <c r="BX364" i="1"/>
  <c r="EO363" i="1"/>
  <c r="EN363" i="1"/>
  <c r="EM363" i="1"/>
  <c r="EL363" i="1"/>
  <c r="EK363" i="1"/>
  <c r="EJ363" i="1"/>
  <c r="EI363" i="1"/>
  <c r="EH363" i="1"/>
  <c r="EG363" i="1"/>
  <c r="EF363" i="1"/>
  <c r="EE363" i="1"/>
  <c r="ED363" i="1"/>
  <c r="EC363" i="1"/>
  <c r="EB363" i="1"/>
  <c r="EA363" i="1"/>
  <c r="DZ363" i="1"/>
  <c r="DY363" i="1"/>
  <c r="DX363" i="1"/>
  <c r="DW363" i="1"/>
  <c r="DV363" i="1"/>
  <c r="DU363" i="1"/>
  <c r="DT363" i="1"/>
  <c r="DS363" i="1"/>
  <c r="DR363" i="1"/>
  <c r="DQ363" i="1"/>
  <c r="DP363" i="1"/>
  <c r="DO363" i="1"/>
  <c r="DN363" i="1"/>
  <c r="DM363" i="1"/>
  <c r="DL363" i="1"/>
  <c r="DK363" i="1"/>
  <c r="DJ363" i="1"/>
  <c r="DI363" i="1"/>
  <c r="DH363" i="1"/>
  <c r="DG363" i="1"/>
  <c r="DF363" i="1"/>
  <c r="DE363" i="1"/>
  <c r="DD363" i="1"/>
  <c r="DC363" i="1"/>
  <c r="DB363" i="1"/>
  <c r="DA363" i="1"/>
  <c r="CZ363" i="1"/>
  <c r="CY363" i="1"/>
  <c r="CX363" i="1"/>
  <c r="CW363" i="1"/>
  <c r="CV363" i="1"/>
  <c r="CU363" i="1"/>
  <c r="CT363" i="1"/>
  <c r="CS363" i="1"/>
  <c r="CR363" i="1"/>
  <c r="CQ363" i="1"/>
  <c r="CP363" i="1"/>
  <c r="CO363" i="1"/>
  <c r="CN363" i="1"/>
  <c r="CM363" i="1"/>
  <c r="CL363" i="1"/>
  <c r="CK363" i="1"/>
  <c r="CJ363" i="1"/>
  <c r="CI363" i="1"/>
  <c r="CH363" i="1"/>
  <c r="CF363" i="1"/>
  <c r="CE363" i="1"/>
  <c r="CD363" i="1"/>
  <c r="CC363" i="1"/>
  <c r="CB363" i="1"/>
  <c r="CA363" i="1"/>
  <c r="BZ363" i="1"/>
  <c r="BY363" i="1"/>
  <c r="BX363" i="1"/>
  <c r="EO362" i="1"/>
  <c r="EN362" i="1"/>
  <c r="EM362" i="1"/>
  <c r="EL362" i="1"/>
  <c r="EK362" i="1"/>
  <c r="EJ362" i="1"/>
  <c r="EI362" i="1"/>
  <c r="EH362" i="1"/>
  <c r="EG362" i="1"/>
  <c r="EF362" i="1"/>
  <c r="EE362" i="1"/>
  <c r="ED362" i="1"/>
  <c r="EC362" i="1"/>
  <c r="EB362" i="1"/>
  <c r="EA362" i="1"/>
  <c r="DZ362" i="1"/>
  <c r="DY362" i="1"/>
  <c r="DX362" i="1"/>
  <c r="DW362" i="1"/>
  <c r="DV362" i="1"/>
  <c r="DU362" i="1"/>
  <c r="DT362" i="1"/>
  <c r="DS362" i="1"/>
  <c r="DR362" i="1"/>
  <c r="DQ362" i="1"/>
  <c r="DP362" i="1"/>
  <c r="DO362" i="1"/>
  <c r="DN362" i="1"/>
  <c r="DM362" i="1"/>
  <c r="DL362" i="1"/>
  <c r="DK362" i="1"/>
  <c r="DJ362" i="1"/>
  <c r="DI362" i="1"/>
  <c r="DH362" i="1"/>
  <c r="DG362" i="1"/>
  <c r="DF362" i="1"/>
  <c r="DE362" i="1"/>
  <c r="DD362" i="1"/>
  <c r="DC362" i="1"/>
  <c r="DB362" i="1"/>
  <c r="DA362" i="1"/>
  <c r="CZ362" i="1"/>
  <c r="CY362" i="1"/>
  <c r="CX362" i="1"/>
  <c r="CW362" i="1"/>
  <c r="CV362" i="1"/>
  <c r="CU362" i="1"/>
  <c r="CT362" i="1"/>
  <c r="CS362" i="1"/>
  <c r="CR362" i="1"/>
  <c r="CQ362" i="1"/>
  <c r="CP362" i="1"/>
  <c r="CO362" i="1"/>
  <c r="CN362" i="1"/>
  <c r="CM362" i="1"/>
  <c r="CL362" i="1"/>
  <c r="CK362" i="1"/>
  <c r="CJ362" i="1"/>
  <c r="CI362" i="1"/>
  <c r="CH362" i="1"/>
  <c r="CF362" i="1"/>
  <c r="CE362" i="1"/>
  <c r="CD362" i="1"/>
  <c r="CC362" i="1"/>
  <c r="CB362" i="1"/>
  <c r="CA362" i="1"/>
  <c r="BZ362" i="1"/>
  <c r="BY362" i="1"/>
  <c r="BX362" i="1"/>
  <c r="EO361" i="1"/>
  <c r="EN361" i="1"/>
  <c r="EM361" i="1"/>
  <c r="EL361" i="1"/>
  <c r="EK361" i="1"/>
  <c r="EJ361" i="1"/>
  <c r="EI361" i="1"/>
  <c r="EH361" i="1"/>
  <c r="EG361" i="1"/>
  <c r="EF361" i="1"/>
  <c r="EE361" i="1"/>
  <c r="ED361" i="1"/>
  <c r="EC361" i="1"/>
  <c r="EB361" i="1"/>
  <c r="EA361" i="1"/>
  <c r="DZ361" i="1"/>
  <c r="DY361" i="1"/>
  <c r="DX361" i="1"/>
  <c r="DW361" i="1"/>
  <c r="DV361" i="1"/>
  <c r="DU361" i="1"/>
  <c r="DT361" i="1"/>
  <c r="DS361" i="1"/>
  <c r="DR361" i="1"/>
  <c r="DQ361" i="1"/>
  <c r="DP361" i="1"/>
  <c r="DO361" i="1"/>
  <c r="DN361" i="1"/>
  <c r="DM361" i="1"/>
  <c r="DL361" i="1"/>
  <c r="DK361" i="1"/>
  <c r="DJ361" i="1"/>
  <c r="DI361" i="1"/>
  <c r="DH361" i="1"/>
  <c r="DG361" i="1"/>
  <c r="DF361" i="1"/>
  <c r="DE361" i="1"/>
  <c r="DD361" i="1"/>
  <c r="DC361" i="1"/>
  <c r="DB361" i="1"/>
  <c r="DA361" i="1"/>
  <c r="CZ361" i="1"/>
  <c r="CY361" i="1"/>
  <c r="CX361" i="1"/>
  <c r="CW361" i="1"/>
  <c r="CV361" i="1"/>
  <c r="CU361" i="1"/>
  <c r="CT361" i="1"/>
  <c r="CS361" i="1"/>
  <c r="CR361" i="1"/>
  <c r="CQ361" i="1"/>
  <c r="CP361" i="1"/>
  <c r="CO361" i="1"/>
  <c r="CN361" i="1"/>
  <c r="CM361" i="1"/>
  <c r="CL361" i="1"/>
  <c r="CK361" i="1"/>
  <c r="CJ361" i="1"/>
  <c r="CI361" i="1"/>
  <c r="CH361" i="1"/>
  <c r="CF361" i="1"/>
  <c r="CE361" i="1"/>
  <c r="CD361" i="1"/>
  <c r="CC361" i="1"/>
  <c r="CB361" i="1"/>
  <c r="CA361" i="1"/>
  <c r="BZ361" i="1"/>
  <c r="BY361" i="1"/>
  <c r="BX361" i="1"/>
  <c r="EO360" i="1"/>
  <c r="EN360" i="1"/>
  <c r="EM360" i="1"/>
  <c r="EL360" i="1"/>
  <c r="EK360" i="1"/>
  <c r="EJ360" i="1"/>
  <c r="EI360" i="1"/>
  <c r="EH360" i="1"/>
  <c r="EG360" i="1"/>
  <c r="EF360" i="1"/>
  <c r="EE360" i="1"/>
  <c r="ED360" i="1"/>
  <c r="EC360" i="1"/>
  <c r="EB360" i="1"/>
  <c r="EA360" i="1"/>
  <c r="DZ360" i="1"/>
  <c r="DY360" i="1"/>
  <c r="DX360" i="1"/>
  <c r="DW360" i="1"/>
  <c r="DV360" i="1"/>
  <c r="DU360" i="1"/>
  <c r="DT360" i="1"/>
  <c r="DS360" i="1"/>
  <c r="DR360" i="1"/>
  <c r="DQ360" i="1"/>
  <c r="DP360" i="1"/>
  <c r="DO360" i="1"/>
  <c r="DN360" i="1"/>
  <c r="DM360" i="1"/>
  <c r="DL360" i="1"/>
  <c r="DK360" i="1"/>
  <c r="DJ360" i="1"/>
  <c r="DI360" i="1"/>
  <c r="DH360" i="1"/>
  <c r="DG360" i="1"/>
  <c r="DF360" i="1"/>
  <c r="DE360" i="1"/>
  <c r="DD360" i="1"/>
  <c r="DC360" i="1"/>
  <c r="DB360" i="1"/>
  <c r="DA360" i="1"/>
  <c r="CZ360" i="1"/>
  <c r="CY360" i="1"/>
  <c r="CX360" i="1"/>
  <c r="CW360" i="1"/>
  <c r="CV360" i="1"/>
  <c r="CU360" i="1"/>
  <c r="CT360" i="1"/>
  <c r="CS360" i="1"/>
  <c r="CR360" i="1"/>
  <c r="CQ360" i="1"/>
  <c r="CP360" i="1"/>
  <c r="CO360" i="1"/>
  <c r="CN360" i="1"/>
  <c r="CM360" i="1"/>
  <c r="CL360" i="1"/>
  <c r="CK360" i="1"/>
  <c r="CJ360" i="1"/>
  <c r="CI360" i="1"/>
  <c r="CH360" i="1"/>
  <c r="CF360" i="1"/>
  <c r="CE360" i="1"/>
  <c r="CD360" i="1"/>
  <c r="CC360" i="1"/>
  <c r="CB360" i="1"/>
  <c r="CA360" i="1"/>
  <c r="BZ360" i="1"/>
  <c r="BY360" i="1"/>
  <c r="BX360" i="1"/>
  <c r="EO359" i="1"/>
  <c r="EN359" i="1"/>
  <c r="EM359" i="1"/>
  <c r="EL359" i="1"/>
  <c r="EK359" i="1"/>
  <c r="EJ359" i="1"/>
  <c r="EI359" i="1"/>
  <c r="EH359" i="1"/>
  <c r="EG359" i="1"/>
  <c r="EF359" i="1"/>
  <c r="EE359" i="1"/>
  <c r="ED359" i="1"/>
  <c r="EC359" i="1"/>
  <c r="EB359" i="1"/>
  <c r="EA359" i="1"/>
  <c r="DZ359" i="1"/>
  <c r="DY359" i="1"/>
  <c r="DX359" i="1"/>
  <c r="DW359" i="1"/>
  <c r="DV359" i="1"/>
  <c r="DU359" i="1"/>
  <c r="DT359" i="1"/>
  <c r="DS359" i="1"/>
  <c r="DR359" i="1"/>
  <c r="DQ359" i="1"/>
  <c r="DP359" i="1"/>
  <c r="DO359" i="1"/>
  <c r="DN359" i="1"/>
  <c r="DM359" i="1"/>
  <c r="DL359" i="1"/>
  <c r="DK359" i="1"/>
  <c r="DJ359" i="1"/>
  <c r="DI359" i="1"/>
  <c r="DH359" i="1"/>
  <c r="DG359" i="1"/>
  <c r="DF359" i="1"/>
  <c r="DE359" i="1"/>
  <c r="DD359" i="1"/>
  <c r="DC359" i="1"/>
  <c r="DB359" i="1"/>
  <c r="DA359" i="1"/>
  <c r="CZ359" i="1"/>
  <c r="CY359" i="1"/>
  <c r="CX359" i="1"/>
  <c r="CW359" i="1"/>
  <c r="CV359" i="1"/>
  <c r="CU359" i="1"/>
  <c r="CT359" i="1"/>
  <c r="CS359" i="1"/>
  <c r="CR359" i="1"/>
  <c r="CQ359" i="1"/>
  <c r="CP359" i="1"/>
  <c r="CO359" i="1"/>
  <c r="CN359" i="1"/>
  <c r="CM359" i="1"/>
  <c r="CL359" i="1"/>
  <c r="CK359" i="1"/>
  <c r="CJ359" i="1"/>
  <c r="CI359" i="1"/>
  <c r="CH359" i="1"/>
  <c r="CF359" i="1"/>
  <c r="CE359" i="1"/>
  <c r="CD359" i="1"/>
  <c r="CC359" i="1"/>
  <c r="CB359" i="1"/>
  <c r="CA359" i="1"/>
  <c r="BZ359" i="1"/>
  <c r="BY359" i="1"/>
  <c r="BX359" i="1"/>
  <c r="EO358" i="1"/>
  <c r="EN358" i="1"/>
  <c r="EM358" i="1"/>
  <c r="EL358" i="1"/>
  <c r="EK358" i="1"/>
  <c r="EJ358" i="1"/>
  <c r="EI358" i="1"/>
  <c r="EH358" i="1"/>
  <c r="EG358" i="1"/>
  <c r="EF358" i="1"/>
  <c r="EE358" i="1"/>
  <c r="ED358" i="1"/>
  <c r="EC358" i="1"/>
  <c r="EB358" i="1"/>
  <c r="EA358" i="1"/>
  <c r="DZ358" i="1"/>
  <c r="DY358" i="1"/>
  <c r="DX358" i="1"/>
  <c r="DW358" i="1"/>
  <c r="DV358" i="1"/>
  <c r="DU358" i="1"/>
  <c r="DT358" i="1"/>
  <c r="DS358" i="1"/>
  <c r="DR358" i="1"/>
  <c r="DQ358" i="1"/>
  <c r="DP358" i="1"/>
  <c r="DO358" i="1"/>
  <c r="DN358" i="1"/>
  <c r="DM358" i="1"/>
  <c r="DL358" i="1"/>
  <c r="DK358" i="1"/>
  <c r="DJ358" i="1"/>
  <c r="DI358" i="1"/>
  <c r="DH358" i="1"/>
  <c r="DG358" i="1"/>
  <c r="DF358" i="1"/>
  <c r="DE358" i="1"/>
  <c r="DD358" i="1"/>
  <c r="DC358" i="1"/>
  <c r="DB358" i="1"/>
  <c r="DA358" i="1"/>
  <c r="CZ358" i="1"/>
  <c r="CY358" i="1"/>
  <c r="CX358" i="1"/>
  <c r="CW358" i="1"/>
  <c r="CV358" i="1"/>
  <c r="CU358" i="1"/>
  <c r="CT358" i="1"/>
  <c r="CS358" i="1"/>
  <c r="CR358" i="1"/>
  <c r="CO358" i="1"/>
  <c r="CN358" i="1"/>
  <c r="CM358" i="1"/>
  <c r="CL358" i="1"/>
  <c r="CK358" i="1"/>
  <c r="CJ358" i="1"/>
  <c r="CI358" i="1"/>
  <c r="CH358" i="1"/>
  <c r="CF358" i="1"/>
  <c r="CE358" i="1"/>
  <c r="CD358" i="1"/>
  <c r="CC358" i="1"/>
  <c r="CA358" i="1"/>
  <c r="BY358" i="1"/>
  <c r="H358" i="1"/>
  <c r="H358" i="3" s="1"/>
  <c r="F358" i="1"/>
  <c r="D358" i="1"/>
  <c r="EO357" i="1"/>
  <c r="EN357" i="1"/>
  <c r="EM357" i="1"/>
  <c r="EL357" i="1"/>
  <c r="EK357" i="1"/>
  <c r="EJ357" i="1"/>
  <c r="EI357" i="1"/>
  <c r="EH357" i="1"/>
  <c r="EG357" i="1"/>
  <c r="EF357" i="1"/>
  <c r="EE357" i="1"/>
  <c r="ED357" i="1"/>
  <c r="EC357" i="1"/>
  <c r="EB357" i="1"/>
  <c r="EA357" i="1"/>
  <c r="DZ357" i="1"/>
  <c r="DY357" i="1"/>
  <c r="DX357" i="1"/>
  <c r="DW357" i="1"/>
  <c r="DV357" i="1"/>
  <c r="DU357" i="1"/>
  <c r="DT357" i="1"/>
  <c r="DS357" i="1"/>
  <c r="DR357" i="1"/>
  <c r="DQ357" i="1"/>
  <c r="DP357" i="1"/>
  <c r="DO357" i="1"/>
  <c r="DN357" i="1"/>
  <c r="DM357" i="1"/>
  <c r="DL357" i="1"/>
  <c r="DK357" i="1"/>
  <c r="DJ357" i="1"/>
  <c r="DI357" i="1"/>
  <c r="DH357" i="1"/>
  <c r="DG357" i="1"/>
  <c r="DF357" i="1"/>
  <c r="DE357" i="1"/>
  <c r="DD357" i="1"/>
  <c r="DC357" i="1"/>
  <c r="DB357" i="1"/>
  <c r="DA357" i="1"/>
  <c r="CZ357" i="1"/>
  <c r="CY357" i="1"/>
  <c r="CX357" i="1"/>
  <c r="CW357" i="1"/>
  <c r="CV357" i="1"/>
  <c r="CU357" i="1"/>
  <c r="CT357" i="1"/>
  <c r="CS357" i="1"/>
  <c r="CR357" i="1"/>
  <c r="CO357" i="1"/>
  <c r="CN357" i="1"/>
  <c r="CM357" i="1"/>
  <c r="CL357" i="1"/>
  <c r="CK357" i="1"/>
  <c r="CJ357" i="1"/>
  <c r="CI357" i="1"/>
  <c r="CH357" i="1"/>
  <c r="CF357" i="1"/>
  <c r="CE357" i="1"/>
  <c r="CD357" i="1"/>
  <c r="CC357" i="1"/>
  <c r="CA357" i="1"/>
  <c r="BY357" i="1"/>
  <c r="H357" i="1"/>
  <c r="EO356" i="1"/>
  <c r="EN356" i="1"/>
  <c r="EM356" i="1"/>
  <c r="EL356" i="1"/>
  <c r="EK356" i="1"/>
  <c r="EJ356" i="1"/>
  <c r="EI356" i="1"/>
  <c r="EH356" i="1"/>
  <c r="EG356" i="1"/>
  <c r="EF356" i="1"/>
  <c r="EE356" i="1"/>
  <c r="ED356" i="1"/>
  <c r="EC356" i="1"/>
  <c r="EB356" i="1"/>
  <c r="EA356" i="1"/>
  <c r="DZ356" i="1"/>
  <c r="DY356" i="1"/>
  <c r="DX356" i="1"/>
  <c r="DW356" i="1"/>
  <c r="DV356" i="1"/>
  <c r="DU356" i="1"/>
  <c r="DT356" i="1"/>
  <c r="DS356" i="1"/>
  <c r="DR356" i="1"/>
  <c r="DQ356" i="1"/>
  <c r="DP356" i="1"/>
  <c r="DO356" i="1"/>
  <c r="DN356" i="1"/>
  <c r="DM356" i="1"/>
  <c r="DL356" i="1"/>
  <c r="DK356" i="1"/>
  <c r="DJ356" i="1"/>
  <c r="DI356" i="1"/>
  <c r="DH356" i="1"/>
  <c r="DG356" i="1"/>
  <c r="DF356" i="1"/>
  <c r="DE356" i="1"/>
  <c r="DD356" i="1"/>
  <c r="DC356" i="1"/>
  <c r="DB356" i="1"/>
  <c r="DA356" i="1"/>
  <c r="CZ356" i="1"/>
  <c r="CY356" i="1"/>
  <c r="CX356" i="1"/>
  <c r="CW356" i="1"/>
  <c r="CV356" i="1"/>
  <c r="CU356" i="1"/>
  <c r="CT356" i="1"/>
  <c r="CS356" i="1"/>
  <c r="CR356" i="1"/>
  <c r="CO356" i="1"/>
  <c r="CN356" i="1"/>
  <c r="CM356" i="1"/>
  <c r="CL356" i="1"/>
  <c r="CK356" i="1"/>
  <c r="CJ356" i="1"/>
  <c r="CI356" i="1"/>
  <c r="CH356" i="1"/>
  <c r="CF356" i="1"/>
  <c r="CE356" i="1"/>
  <c r="CD356" i="1"/>
  <c r="CC356" i="1"/>
  <c r="CA356" i="1"/>
  <c r="BY356" i="1"/>
  <c r="H356" i="1"/>
  <c r="H356" i="3" s="1"/>
  <c r="EO355" i="1"/>
  <c r="EN355" i="1"/>
  <c r="EM355" i="1"/>
  <c r="EL355" i="1"/>
  <c r="EK355" i="1"/>
  <c r="EJ355" i="1"/>
  <c r="EI355" i="1"/>
  <c r="EH355" i="1"/>
  <c r="EG355" i="1"/>
  <c r="EF355" i="1"/>
  <c r="EE355" i="1"/>
  <c r="ED355" i="1"/>
  <c r="EC355" i="1"/>
  <c r="EB355" i="1"/>
  <c r="EA355" i="1"/>
  <c r="DZ355" i="1"/>
  <c r="DY355" i="1"/>
  <c r="DX355" i="1"/>
  <c r="DW355" i="1"/>
  <c r="DV355" i="1"/>
  <c r="DU355" i="1"/>
  <c r="DT355" i="1"/>
  <c r="DS355" i="1"/>
  <c r="DR355" i="1"/>
  <c r="DQ355" i="1"/>
  <c r="DP355" i="1"/>
  <c r="DO355" i="1"/>
  <c r="DN355" i="1"/>
  <c r="DM355" i="1"/>
  <c r="DL355" i="1"/>
  <c r="DK355" i="1"/>
  <c r="DJ355" i="1"/>
  <c r="DI355" i="1"/>
  <c r="DH355" i="1"/>
  <c r="DG355" i="1"/>
  <c r="DF355" i="1"/>
  <c r="DE355" i="1"/>
  <c r="DD355" i="1"/>
  <c r="DC355" i="1"/>
  <c r="DB355" i="1"/>
  <c r="DA355" i="1"/>
  <c r="CZ355" i="1"/>
  <c r="CY355" i="1"/>
  <c r="CX355" i="1"/>
  <c r="CW355" i="1"/>
  <c r="CV355" i="1"/>
  <c r="CU355" i="1"/>
  <c r="CT355" i="1"/>
  <c r="CS355" i="1"/>
  <c r="CR355" i="1"/>
  <c r="CO355" i="1"/>
  <c r="CN355" i="1"/>
  <c r="CM355" i="1"/>
  <c r="CL355" i="1"/>
  <c r="CK355" i="1"/>
  <c r="CJ355" i="1"/>
  <c r="CI355" i="1"/>
  <c r="CH355" i="1"/>
  <c r="CF355" i="1"/>
  <c r="CE355" i="1"/>
  <c r="CD355" i="1"/>
  <c r="CC355" i="1"/>
  <c r="CA355" i="1"/>
  <c r="BY355" i="1"/>
  <c r="EO354" i="1"/>
  <c r="EN354" i="1"/>
  <c r="EM354" i="1"/>
  <c r="EL354" i="1"/>
  <c r="EK354" i="1"/>
  <c r="EJ354" i="1"/>
  <c r="EI354" i="1"/>
  <c r="EH354" i="1"/>
  <c r="EG354" i="1"/>
  <c r="EF354" i="1"/>
  <c r="EE354" i="1"/>
  <c r="ED354" i="1"/>
  <c r="EC354" i="1"/>
  <c r="EB354" i="1"/>
  <c r="EA354" i="1"/>
  <c r="DZ354" i="1"/>
  <c r="DY354" i="1"/>
  <c r="DX354" i="1"/>
  <c r="DW354" i="1"/>
  <c r="DV354" i="1"/>
  <c r="DU354" i="1"/>
  <c r="DT354" i="1"/>
  <c r="DS354" i="1"/>
  <c r="DR354" i="1"/>
  <c r="DQ354" i="1"/>
  <c r="DP354" i="1"/>
  <c r="DO354" i="1"/>
  <c r="DN354" i="1"/>
  <c r="DM354" i="1"/>
  <c r="DL354" i="1"/>
  <c r="DK354" i="1"/>
  <c r="DJ354" i="1"/>
  <c r="DI354" i="1"/>
  <c r="DH354" i="1"/>
  <c r="DG354" i="1"/>
  <c r="DF354" i="1"/>
  <c r="DE354" i="1"/>
  <c r="DD354" i="1"/>
  <c r="DC354" i="1"/>
  <c r="DB354" i="1"/>
  <c r="DA354" i="1"/>
  <c r="CZ354" i="1"/>
  <c r="CY354" i="1"/>
  <c r="CX354" i="1"/>
  <c r="CW354" i="1"/>
  <c r="CV354" i="1"/>
  <c r="CU354" i="1"/>
  <c r="CT354" i="1"/>
  <c r="CS354" i="1"/>
  <c r="CR354" i="1"/>
  <c r="CO354" i="1"/>
  <c r="CN354" i="1"/>
  <c r="CM354" i="1"/>
  <c r="CL354" i="1"/>
  <c r="CK354" i="1"/>
  <c r="CJ354" i="1"/>
  <c r="CI354" i="1"/>
  <c r="CH354" i="1"/>
  <c r="CF354" i="1"/>
  <c r="CE354" i="1"/>
  <c r="CD354" i="1"/>
  <c r="CC354" i="1"/>
  <c r="CA354" i="1"/>
  <c r="BY354" i="1"/>
  <c r="F354" i="1"/>
  <c r="F354" i="3" s="1"/>
  <c r="D354" i="1"/>
  <c r="EO353" i="1"/>
  <c r="EN353" i="1"/>
  <c r="EM353" i="1"/>
  <c r="EL353" i="1"/>
  <c r="EK353" i="1"/>
  <c r="EJ353" i="1"/>
  <c r="EI353" i="1"/>
  <c r="EH353" i="1"/>
  <c r="EG353" i="1"/>
  <c r="EF353" i="1"/>
  <c r="EE353" i="1"/>
  <c r="ED353" i="1"/>
  <c r="EC353" i="1"/>
  <c r="EB353" i="1"/>
  <c r="EA353" i="1"/>
  <c r="DZ353" i="1"/>
  <c r="DY353" i="1"/>
  <c r="DX353" i="1"/>
  <c r="DW353" i="1"/>
  <c r="DV353" i="1"/>
  <c r="DU353" i="1"/>
  <c r="DT353" i="1"/>
  <c r="DS353" i="1"/>
  <c r="DR353" i="1"/>
  <c r="DQ353" i="1"/>
  <c r="DP353" i="1"/>
  <c r="DO353" i="1"/>
  <c r="DN353" i="1"/>
  <c r="DM353" i="1"/>
  <c r="DL353" i="1"/>
  <c r="DK353" i="1"/>
  <c r="DJ353" i="1"/>
  <c r="DI353" i="1"/>
  <c r="DH353" i="1"/>
  <c r="DG353" i="1"/>
  <c r="DF353" i="1"/>
  <c r="DE353" i="1"/>
  <c r="DD353" i="1"/>
  <c r="DC353" i="1"/>
  <c r="DB353" i="1"/>
  <c r="DA353" i="1"/>
  <c r="CZ353" i="1"/>
  <c r="CY353" i="1"/>
  <c r="CX353" i="1"/>
  <c r="CW353" i="1"/>
  <c r="CV353" i="1"/>
  <c r="CU353" i="1"/>
  <c r="CT353" i="1"/>
  <c r="CS353" i="1"/>
  <c r="CR353" i="1"/>
  <c r="CO353" i="1"/>
  <c r="CN353" i="1"/>
  <c r="CM353" i="1"/>
  <c r="CL353" i="1"/>
  <c r="CK353" i="1"/>
  <c r="CJ353" i="1"/>
  <c r="CI353" i="1"/>
  <c r="CH353" i="1"/>
  <c r="CF353" i="1"/>
  <c r="CE353" i="1"/>
  <c r="CD353" i="1"/>
  <c r="CC353" i="1"/>
  <c r="CA353" i="1"/>
  <c r="BY353" i="1"/>
  <c r="H353" i="1"/>
  <c r="H353" i="3" s="1"/>
  <c r="F353" i="1"/>
  <c r="EO352" i="1"/>
  <c r="EN352" i="1"/>
  <c r="EM352" i="1"/>
  <c r="EL352" i="1"/>
  <c r="EK352" i="1"/>
  <c r="EJ352" i="1"/>
  <c r="EI352" i="1"/>
  <c r="EH352" i="1"/>
  <c r="EG352" i="1"/>
  <c r="EF352" i="1"/>
  <c r="EE352" i="1"/>
  <c r="ED352" i="1"/>
  <c r="EC352" i="1"/>
  <c r="EB352" i="1"/>
  <c r="EA352" i="1"/>
  <c r="DZ352" i="1"/>
  <c r="DY352" i="1"/>
  <c r="DX352" i="1"/>
  <c r="DW352" i="1"/>
  <c r="DV352" i="1"/>
  <c r="DU352" i="1"/>
  <c r="DT352" i="1"/>
  <c r="DS352" i="1"/>
  <c r="DR352" i="1"/>
  <c r="DQ352" i="1"/>
  <c r="DP352" i="1"/>
  <c r="DO352" i="1"/>
  <c r="DN352" i="1"/>
  <c r="DM352" i="1"/>
  <c r="DL352" i="1"/>
  <c r="DK352" i="1"/>
  <c r="DJ352" i="1"/>
  <c r="DI352" i="1"/>
  <c r="DH352" i="1"/>
  <c r="DG352" i="1"/>
  <c r="DF352" i="1"/>
  <c r="DE352" i="1"/>
  <c r="DD352" i="1"/>
  <c r="DC352" i="1"/>
  <c r="DB352" i="1"/>
  <c r="DA352" i="1"/>
  <c r="CZ352" i="1"/>
  <c r="CY352" i="1"/>
  <c r="CX352" i="1"/>
  <c r="CW352" i="1"/>
  <c r="CV352" i="1"/>
  <c r="CU352" i="1"/>
  <c r="CT352" i="1"/>
  <c r="CS352" i="1"/>
  <c r="CR352" i="1"/>
  <c r="CO352" i="1"/>
  <c r="CN352" i="1"/>
  <c r="CM352" i="1"/>
  <c r="CL352" i="1"/>
  <c r="CK352" i="1"/>
  <c r="CJ352" i="1"/>
  <c r="CI352" i="1"/>
  <c r="CH352" i="1"/>
  <c r="CF352" i="1"/>
  <c r="CE352" i="1"/>
  <c r="CD352" i="1"/>
  <c r="CC352" i="1"/>
  <c r="CA352" i="1"/>
  <c r="BY352" i="1"/>
  <c r="H352" i="1"/>
  <c r="H352" i="3" s="1"/>
  <c r="F352" i="1"/>
  <c r="D352" i="1"/>
  <c r="D352" i="3" s="1"/>
  <c r="EO351" i="1"/>
  <c r="EN351" i="1"/>
  <c r="EM351" i="1"/>
  <c r="EL351" i="1"/>
  <c r="EK351" i="1"/>
  <c r="EJ351" i="1"/>
  <c r="EI351" i="1"/>
  <c r="EH351" i="1"/>
  <c r="EG351" i="1"/>
  <c r="EF351" i="1"/>
  <c r="EE351" i="1"/>
  <c r="ED351" i="1"/>
  <c r="EC351" i="1"/>
  <c r="EB351" i="1"/>
  <c r="EA351" i="1"/>
  <c r="DZ351" i="1"/>
  <c r="DY351" i="1"/>
  <c r="DX351" i="1"/>
  <c r="DW351" i="1"/>
  <c r="DV351" i="1"/>
  <c r="DU351" i="1"/>
  <c r="DT351" i="1"/>
  <c r="DS351" i="1"/>
  <c r="DR351" i="1"/>
  <c r="DQ351" i="1"/>
  <c r="DP351" i="1"/>
  <c r="DO351" i="1"/>
  <c r="DN351" i="1"/>
  <c r="DM351" i="1"/>
  <c r="DL351" i="1"/>
  <c r="DK351" i="1"/>
  <c r="DJ351" i="1"/>
  <c r="DI351" i="1"/>
  <c r="DH351" i="1"/>
  <c r="DG351" i="1"/>
  <c r="DF351" i="1"/>
  <c r="DE351" i="1"/>
  <c r="DD351" i="1"/>
  <c r="DC351" i="1"/>
  <c r="DB351" i="1"/>
  <c r="DA351" i="1"/>
  <c r="CZ351" i="1"/>
  <c r="CY351" i="1"/>
  <c r="CX351" i="1"/>
  <c r="CW351" i="1"/>
  <c r="CV351" i="1"/>
  <c r="CU351" i="1"/>
  <c r="CT351" i="1"/>
  <c r="CS351" i="1"/>
  <c r="CR351" i="1"/>
  <c r="CO351" i="1"/>
  <c r="CN351" i="1"/>
  <c r="CM351" i="1"/>
  <c r="CL351" i="1"/>
  <c r="CK351" i="1"/>
  <c r="CJ351" i="1"/>
  <c r="CI351" i="1"/>
  <c r="CH351" i="1"/>
  <c r="CF351" i="1"/>
  <c r="CE351" i="1"/>
  <c r="CD351" i="1"/>
  <c r="CC351" i="1"/>
  <c r="CA351" i="1"/>
  <c r="BY351" i="1"/>
  <c r="H351" i="1"/>
  <c r="F351" i="1"/>
  <c r="F351" i="3" s="1"/>
  <c r="D351" i="1"/>
  <c r="EO350" i="1"/>
  <c r="EN350" i="1"/>
  <c r="EM350" i="1"/>
  <c r="EL350" i="1"/>
  <c r="EK350" i="1"/>
  <c r="EJ350" i="1"/>
  <c r="EI350" i="1"/>
  <c r="EH350" i="1"/>
  <c r="EG350" i="1"/>
  <c r="EF350" i="1"/>
  <c r="EE350" i="1"/>
  <c r="ED350" i="1"/>
  <c r="EC350" i="1"/>
  <c r="EB350" i="1"/>
  <c r="EA350" i="1"/>
  <c r="DZ350" i="1"/>
  <c r="DY350" i="1"/>
  <c r="DX350" i="1"/>
  <c r="DW350" i="1"/>
  <c r="DV350" i="1"/>
  <c r="DU350" i="1"/>
  <c r="DT350" i="1"/>
  <c r="DS350" i="1"/>
  <c r="DR350" i="1"/>
  <c r="DQ350" i="1"/>
  <c r="DP350" i="1"/>
  <c r="DO350" i="1"/>
  <c r="DN350" i="1"/>
  <c r="DM350" i="1"/>
  <c r="DL350" i="1"/>
  <c r="DK350" i="1"/>
  <c r="DJ350" i="1"/>
  <c r="DI350" i="1"/>
  <c r="DH350" i="1"/>
  <c r="DG350" i="1"/>
  <c r="DF350" i="1"/>
  <c r="DE350" i="1"/>
  <c r="DD350" i="1"/>
  <c r="DC350" i="1"/>
  <c r="DB350" i="1"/>
  <c r="DA350" i="1"/>
  <c r="CZ350" i="1"/>
  <c r="CY350" i="1"/>
  <c r="CX350" i="1"/>
  <c r="CW350" i="1"/>
  <c r="CV350" i="1"/>
  <c r="CU350" i="1"/>
  <c r="CT350" i="1"/>
  <c r="CS350" i="1"/>
  <c r="CR350" i="1"/>
  <c r="CO350" i="1"/>
  <c r="CN350" i="1"/>
  <c r="CM350" i="1"/>
  <c r="CL350" i="1"/>
  <c r="CK350" i="1"/>
  <c r="CJ350" i="1"/>
  <c r="CI350" i="1"/>
  <c r="CH350" i="1"/>
  <c r="CF350" i="1"/>
  <c r="CE350" i="1"/>
  <c r="CD350" i="1"/>
  <c r="CC350" i="1"/>
  <c r="CA350" i="1"/>
  <c r="BY350" i="1"/>
  <c r="H350" i="1"/>
  <c r="F350" i="1"/>
  <c r="F350" i="3" s="1"/>
  <c r="D350" i="1"/>
  <c r="D350" i="3" s="1"/>
  <c r="EO349" i="1"/>
  <c r="EN349" i="1"/>
  <c r="EM349" i="1"/>
  <c r="EL349" i="1"/>
  <c r="EK349" i="1"/>
  <c r="EJ349" i="1"/>
  <c r="EI349" i="1"/>
  <c r="EH349" i="1"/>
  <c r="EG349" i="1"/>
  <c r="EF349" i="1"/>
  <c r="EE349" i="1"/>
  <c r="ED349" i="1"/>
  <c r="EC349" i="1"/>
  <c r="EB349" i="1"/>
  <c r="EA349" i="1"/>
  <c r="DZ349" i="1"/>
  <c r="DY349" i="1"/>
  <c r="DX349" i="1"/>
  <c r="DW349" i="1"/>
  <c r="DV349" i="1"/>
  <c r="DU349" i="1"/>
  <c r="DT349" i="1"/>
  <c r="DS349" i="1"/>
  <c r="DR349" i="1"/>
  <c r="DQ349" i="1"/>
  <c r="DP349" i="1"/>
  <c r="DO349" i="1"/>
  <c r="DN349" i="1"/>
  <c r="DM349" i="1"/>
  <c r="DL349" i="1"/>
  <c r="DK349" i="1"/>
  <c r="DJ349" i="1"/>
  <c r="DI349" i="1"/>
  <c r="DH349" i="1"/>
  <c r="DG349" i="1"/>
  <c r="DF349" i="1"/>
  <c r="DE349" i="1"/>
  <c r="DD349" i="1"/>
  <c r="DC349" i="1"/>
  <c r="DB349" i="1"/>
  <c r="DA349" i="1"/>
  <c r="CZ349" i="1"/>
  <c r="CY349" i="1"/>
  <c r="CX349" i="1"/>
  <c r="CW349" i="1"/>
  <c r="CV349" i="1"/>
  <c r="CU349" i="1"/>
  <c r="CT349" i="1"/>
  <c r="CS349" i="1"/>
  <c r="CR349" i="1"/>
  <c r="CO349" i="1"/>
  <c r="CN349" i="1"/>
  <c r="CM349" i="1"/>
  <c r="CL349" i="1"/>
  <c r="CK349" i="1"/>
  <c r="CJ349" i="1"/>
  <c r="CI349" i="1"/>
  <c r="CH349" i="1"/>
  <c r="CF349" i="1"/>
  <c r="CE349" i="1"/>
  <c r="CD349" i="1"/>
  <c r="CC349" i="1"/>
  <c r="CA349" i="1"/>
  <c r="BY349" i="1"/>
  <c r="F349" i="1"/>
  <c r="F349" i="3" s="1"/>
  <c r="EO348" i="1"/>
  <c r="EN348" i="1"/>
  <c r="EM348" i="1"/>
  <c r="EL348" i="1"/>
  <c r="EK348" i="1"/>
  <c r="EJ348" i="1"/>
  <c r="EI348" i="1"/>
  <c r="EH348" i="1"/>
  <c r="EG348" i="1"/>
  <c r="EF348" i="1"/>
  <c r="EE348" i="1"/>
  <c r="ED348" i="1"/>
  <c r="EC348" i="1"/>
  <c r="EB348" i="1"/>
  <c r="EA348" i="1"/>
  <c r="DZ348" i="1"/>
  <c r="DY348" i="1"/>
  <c r="DX348" i="1"/>
  <c r="DW348" i="1"/>
  <c r="DV348" i="1"/>
  <c r="DU348" i="1"/>
  <c r="DT348" i="1"/>
  <c r="DS348" i="1"/>
  <c r="DR348" i="1"/>
  <c r="DQ348" i="1"/>
  <c r="DP348" i="1"/>
  <c r="DO348" i="1"/>
  <c r="DN348" i="1"/>
  <c r="DM348" i="1"/>
  <c r="DL348" i="1"/>
  <c r="DK348" i="1"/>
  <c r="DJ348" i="1"/>
  <c r="DI348" i="1"/>
  <c r="DH348" i="1"/>
  <c r="DG348" i="1"/>
  <c r="DF348" i="1"/>
  <c r="DE348" i="1"/>
  <c r="DD348" i="1"/>
  <c r="DC348" i="1"/>
  <c r="DB348" i="1"/>
  <c r="DA348" i="1"/>
  <c r="CZ348" i="1"/>
  <c r="CY348" i="1"/>
  <c r="CX348" i="1"/>
  <c r="CW348" i="1"/>
  <c r="CV348" i="1"/>
  <c r="CU348" i="1"/>
  <c r="CT348" i="1"/>
  <c r="CS348" i="1"/>
  <c r="CR348" i="1"/>
  <c r="CO348" i="1"/>
  <c r="CN348" i="1"/>
  <c r="CM348" i="1"/>
  <c r="CL348" i="1"/>
  <c r="CK348" i="1"/>
  <c r="CJ348" i="1"/>
  <c r="CI348" i="1"/>
  <c r="CH348" i="1"/>
  <c r="CF348" i="1"/>
  <c r="CE348" i="1"/>
  <c r="CD348" i="1"/>
  <c r="CC348" i="1"/>
  <c r="CA348" i="1"/>
  <c r="BY348" i="1"/>
  <c r="H348" i="1"/>
  <c r="H348" i="3" s="1"/>
  <c r="F348" i="1"/>
  <c r="F348" i="3" s="1"/>
  <c r="D348" i="1"/>
  <c r="EO347" i="1"/>
  <c r="EN347" i="1"/>
  <c r="EM347" i="1"/>
  <c r="EL347" i="1"/>
  <c r="EK347" i="1"/>
  <c r="EJ347" i="1"/>
  <c r="EI347" i="1"/>
  <c r="EH347" i="1"/>
  <c r="EG347" i="1"/>
  <c r="EF347" i="1"/>
  <c r="EE347" i="1"/>
  <c r="ED347" i="1"/>
  <c r="EC347" i="1"/>
  <c r="EB347" i="1"/>
  <c r="EA347" i="1"/>
  <c r="DZ347" i="1"/>
  <c r="DY347" i="1"/>
  <c r="DX347" i="1"/>
  <c r="DW347" i="1"/>
  <c r="DV347" i="1"/>
  <c r="DU347" i="1"/>
  <c r="DT347" i="1"/>
  <c r="DS347" i="1"/>
  <c r="DR347" i="1"/>
  <c r="DQ347" i="1"/>
  <c r="DP347" i="1"/>
  <c r="DO347" i="1"/>
  <c r="DN347" i="1"/>
  <c r="DM347" i="1"/>
  <c r="DL347" i="1"/>
  <c r="DK347" i="1"/>
  <c r="DJ347" i="1"/>
  <c r="DI347" i="1"/>
  <c r="DH347" i="1"/>
  <c r="DG347" i="1"/>
  <c r="DF347" i="1"/>
  <c r="DE347" i="1"/>
  <c r="DD347" i="1"/>
  <c r="DC347" i="1"/>
  <c r="DB347" i="1"/>
  <c r="DA347" i="1"/>
  <c r="CZ347" i="1"/>
  <c r="CY347" i="1"/>
  <c r="CX347" i="1"/>
  <c r="CW347" i="1"/>
  <c r="CV347" i="1"/>
  <c r="CU347" i="1"/>
  <c r="CT347" i="1"/>
  <c r="CS347" i="1"/>
  <c r="CR347" i="1"/>
  <c r="CO347" i="1"/>
  <c r="CN347" i="1"/>
  <c r="CM347" i="1"/>
  <c r="CL347" i="1"/>
  <c r="CK347" i="1"/>
  <c r="CJ347" i="1"/>
  <c r="CI347" i="1"/>
  <c r="CH347" i="1"/>
  <c r="CF347" i="1"/>
  <c r="CE347" i="1"/>
  <c r="CD347" i="1"/>
  <c r="CC347" i="1"/>
  <c r="CA347" i="1"/>
  <c r="BY347" i="1"/>
  <c r="H347" i="1"/>
  <c r="H347" i="3" s="1"/>
  <c r="F347" i="1"/>
  <c r="EO346" i="1"/>
  <c r="EN346" i="1"/>
  <c r="EM346" i="1"/>
  <c r="EL346" i="1"/>
  <c r="EK346" i="1"/>
  <c r="EJ346" i="1"/>
  <c r="EI346" i="1"/>
  <c r="EH346" i="1"/>
  <c r="EG346" i="1"/>
  <c r="EF346" i="1"/>
  <c r="EE346" i="1"/>
  <c r="ED346" i="1"/>
  <c r="EC346" i="1"/>
  <c r="EB346" i="1"/>
  <c r="EA346" i="1"/>
  <c r="DZ346" i="1"/>
  <c r="DY346" i="1"/>
  <c r="DX346" i="1"/>
  <c r="DW346" i="1"/>
  <c r="DV346" i="1"/>
  <c r="DU346" i="1"/>
  <c r="DT346" i="1"/>
  <c r="DS346" i="1"/>
  <c r="DR346" i="1"/>
  <c r="DQ346" i="1"/>
  <c r="DP346" i="1"/>
  <c r="DO346" i="1"/>
  <c r="DN346" i="1"/>
  <c r="DM346" i="1"/>
  <c r="DL346" i="1"/>
  <c r="DK346" i="1"/>
  <c r="DJ346" i="1"/>
  <c r="DI346" i="1"/>
  <c r="DH346" i="1"/>
  <c r="DG346" i="1"/>
  <c r="DF346" i="1"/>
  <c r="DE346" i="1"/>
  <c r="DD346" i="1"/>
  <c r="DC346" i="1"/>
  <c r="DB346" i="1"/>
  <c r="DA346" i="1"/>
  <c r="CZ346" i="1"/>
  <c r="CY346" i="1"/>
  <c r="CX346" i="1"/>
  <c r="CW346" i="1"/>
  <c r="CV346" i="1"/>
  <c r="CU346" i="1"/>
  <c r="CT346" i="1"/>
  <c r="CS346" i="1"/>
  <c r="CR346" i="1"/>
  <c r="CO346" i="1"/>
  <c r="CN346" i="1"/>
  <c r="CM346" i="1"/>
  <c r="CL346" i="1"/>
  <c r="CK346" i="1"/>
  <c r="CJ346" i="1"/>
  <c r="CI346" i="1"/>
  <c r="CH346" i="1"/>
  <c r="CF346" i="1"/>
  <c r="CE346" i="1"/>
  <c r="CD346" i="1"/>
  <c r="CC346" i="1"/>
  <c r="CA346" i="1"/>
  <c r="BY346" i="1"/>
  <c r="H346" i="1"/>
  <c r="H346" i="3" s="1"/>
  <c r="EO345" i="1"/>
  <c r="EN345" i="1"/>
  <c r="EM345" i="1"/>
  <c r="EL345" i="1"/>
  <c r="EK345" i="1"/>
  <c r="EJ345" i="1"/>
  <c r="EI345" i="1"/>
  <c r="EH345" i="1"/>
  <c r="EG345" i="1"/>
  <c r="EF345" i="1"/>
  <c r="EE345" i="1"/>
  <c r="ED345" i="1"/>
  <c r="EC345" i="1"/>
  <c r="EB345" i="1"/>
  <c r="EA345" i="1"/>
  <c r="DZ345" i="1"/>
  <c r="DY345" i="1"/>
  <c r="DX345" i="1"/>
  <c r="DW345" i="1"/>
  <c r="DV345" i="1"/>
  <c r="DU345" i="1"/>
  <c r="DT345" i="1"/>
  <c r="DS345" i="1"/>
  <c r="DR345" i="1"/>
  <c r="DQ345" i="1"/>
  <c r="DP345" i="1"/>
  <c r="DO345" i="1"/>
  <c r="DN345" i="1"/>
  <c r="DM345" i="1"/>
  <c r="DL345" i="1"/>
  <c r="DK345" i="1"/>
  <c r="DJ345" i="1"/>
  <c r="DI345" i="1"/>
  <c r="DH345" i="1"/>
  <c r="DG345" i="1"/>
  <c r="DF345" i="1"/>
  <c r="DE345" i="1"/>
  <c r="DD345" i="1"/>
  <c r="DC345" i="1"/>
  <c r="DB345" i="1"/>
  <c r="DA345" i="1"/>
  <c r="CZ345" i="1"/>
  <c r="CY345" i="1"/>
  <c r="CX345" i="1"/>
  <c r="CW345" i="1"/>
  <c r="CV345" i="1"/>
  <c r="CU345" i="1"/>
  <c r="CT345" i="1"/>
  <c r="CS345" i="1"/>
  <c r="CR345" i="1"/>
  <c r="CO345" i="1"/>
  <c r="CN345" i="1"/>
  <c r="CM345" i="1"/>
  <c r="CL345" i="1"/>
  <c r="CK345" i="1"/>
  <c r="CJ345" i="1"/>
  <c r="CI345" i="1"/>
  <c r="CH345" i="1"/>
  <c r="CF345" i="1"/>
  <c r="CE345" i="1"/>
  <c r="CD345" i="1"/>
  <c r="CC345" i="1"/>
  <c r="CA345" i="1"/>
  <c r="BY345" i="1"/>
  <c r="H345" i="1"/>
  <c r="F345" i="1"/>
  <c r="F345" i="3" s="1"/>
  <c r="D345" i="1"/>
  <c r="EO344" i="1"/>
  <c r="EN344" i="1"/>
  <c r="EM344" i="1"/>
  <c r="EL344" i="1"/>
  <c r="EK344" i="1"/>
  <c r="EJ344" i="1"/>
  <c r="EI344" i="1"/>
  <c r="EH344" i="1"/>
  <c r="EG344" i="1"/>
  <c r="EF344" i="1"/>
  <c r="EE344" i="1"/>
  <c r="ED344" i="1"/>
  <c r="EC344" i="1"/>
  <c r="EB344" i="1"/>
  <c r="EA344" i="1"/>
  <c r="DZ344" i="1"/>
  <c r="DY344" i="1"/>
  <c r="DX344" i="1"/>
  <c r="DW344" i="1"/>
  <c r="DV344" i="1"/>
  <c r="DU344" i="1"/>
  <c r="DT344" i="1"/>
  <c r="DS344" i="1"/>
  <c r="DR344" i="1"/>
  <c r="DQ344" i="1"/>
  <c r="DP344" i="1"/>
  <c r="DO344" i="1"/>
  <c r="DN344" i="1"/>
  <c r="DM344" i="1"/>
  <c r="DL344" i="1"/>
  <c r="DK344" i="1"/>
  <c r="DJ344" i="1"/>
  <c r="DI344" i="1"/>
  <c r="DH344" i="1"/>
  <c r="DG344" i="1"/>
  <c r="DF344" i="1"/>
  <c r="DE344" i="1"/>
  <c r="DD344" i="1"/>
  <c r="DC344" i="1"/>
  <c r="DB344" i="1"/>
  <c r="DA344" i="1"/>
  <c r="CZ344" i="1"/>
  <c r="CY344" i="1"/>
  <c r="CX344" i="1"/>
  <c r="CW344" i="1"/>
  <c r="CV344" i="1"/>
  <c r="CU344" i="1"/>
  <c r="CT344" i="1"/>
  <c r="CS344" i="1"/>
  <c r="CR344" i="1"/>
  <c r="CO344" i="1"/>
  <c r="CN344" i="1"/>
  <c r="CM344" i="1"/>
  <c r="CL344" i="1"/>
  <c r="CK344" i="1"/>
  <c r="CJ344" i="1"/>
  <c r="CI344" i="1"/>
  <c r="CH344" i="1"/>
  <c r="CF344" i="1"/>
  <c r="CE344" i="1"/>
  <c r="CD344" i="1"/>
  <c r="CC344" i="1"/>
  <c r="CA344" i="1"/>
  <c r="BY344" i="1"/>
  <c r="F344" i="3"/>
  <c r="D344" i="3"/>
  <c r="EO343" i="1"/>
  <c r="EN343" i="1"/>
  <c r="EM343" i="1"/>
  <c r="EL343" i="1"/>
  <c r="EK343" i="1"/>
  <c r="EJ343" i="1"/>
  <c r="EI343" i="1"/>
  <c r="EH343" i="1"/>
  <c r="EG343" i="1"/>
  <c r="EF343" i="1"/>
  <c r="EE343" i="1"/>
  <c r="ED343" i="1"/>
  <c r="EC343" i="1"/>
  <c r="EB343" i="1"/>
  <c r="EA343" i="1"/>
  <c r="DZ343" i="1"/>
  <c r="DY343" i="1"/>
  <c r="DX343" i="1"/>
  <c r="DW343" i="1"/>
  <c r="DV343" i="1"/>
  <c r="DU343" i="1"/>
  <c r="DT343" i="1"/>
  <c r="DS343" i="1"/>
  <c r="DR343" i="1"/>
  <c r="DQ343" i="1"/>
  <c r="DP343" i="1"/>
  <c r="DO343" i="1"/>
  <c r="DN343" i="1"/>
  <c r="DM343" i="1"/>
  <c r="DL343" i="1"/>
  <c r="DK343" i="1"/>
  <c r="DJ343" i="1"/>
  <c r="DI343" i="1"/>
  <c r="DH343" i="1"/>
  <c r="DG343" i="1"/>
  <c r="DF343" i="1"/>
  <c r="DE343" i="1"/>
  <c r="DD343" i="1"/>
  <c r="DC343" i="1"/>
  <c r="DB343" i="1"/>
  <c r="DA343" i="1"/>
  <c r="CZ343" i="1"/>
  <c r="CY343" i="1"/>
  <c r="CX343" i="1"/>
  <c r="CW343" i="1"/>
  <c r="CV343" i="1"/>
  <c r="CU343" i="1"/>
  <c r="CT343" i="1"/>
  <c r="CS343" i="1"/>
  <c r="CR343" i="1"/>
  <c r="CO343" i="1"/>
  <c r="CN343" i="1"/>
  <c r="CM343" i="1"/>
  <c r="CL343" i="1"/>
  <c r="CK343" i="1"/>
  <c r="CJ343" i="1"/>
  <c r="CI343" i="1"/>
  <c r="CH343" i="1"/>
  <c r="CF343" i="1"/>
  <c r="CE343" i="1"/>
  <c r="CD343" i="1"/>
  <c r="CC343" i="1"/>
  <c r="CB343" i="1"/>
  <c r="CA343" i="1"/>
  <c r="F343" i="1"/>
  <c r="F343" i="3" s="1"/>
  <c r="EO342" i="1"/>
  <c r="EN342" i="1"/>
  <c r="EM342" i="1"/>
  <c r="EL342" i="1"/>
  <c r="EK342" i="1"/>
  <c r="EJ342" i="1"/>
  <c r="EI342" i="1"/>
  <c r="EH342" i="1"/>
  <c r="EG342" i="1"/>
  <c r="EF342" i="1"/>
  <c r="EE342" i="1"/>
  <c r="ED342" i="1"/>
  <c r="EC342" i="1"/>
  <c r="EB342" i="1"/>
  <c r="EA342" i="1"/>
  <c r="DZ342" i="1"/>
  <c r="DY342" i="1"/>
  <c r="DX342" i="1"/>
  <c r="DW342" i="1"/>
  <c r="DV342" i="1"/>
  <c r="DU342" i="1"/>
  <c r="DT342" i="1"/>
  <c r="DS342" i="1"/>
  <c r="DR342" i="1"/>
  <c r="DQ342" i="1"/>
  <c r="DP342" i="1"/>
  <c r="DO342" i="1"/>
  <c r="DN342" i="1"/>
  <c r="DM342" i="1"/>
  <c r="DL342" i="1"/>
  <c r="DK342" i="1"/>
  <c r="DJ342" i="1"/>
  <c r="DI342" i="1"/>
  <c r="DH342" i="1"/>
  <c r="DG342" i="1"/>
  <c r="DF342" i="1"/>
  <c r="DE342" i="1"/>
  <c r="DD342" i="1"/>
  <c r="DC342" i="1"/>
  <c r="DB342" i="1"/>
  <c r="DA342" i="1"/>
  <c r="CZ342" i="1"/>
  <c r="CY342" i="1"/>
  <c r="CX342" i="1"/>
  <c r="CW342" i="1"/>
  <c r="CV342" i="1"/>
  <c r="CU342" i="1"/>
  <c r="CT342" i="1"/>
  <c r="CS342" i="1"/>
  <c r="CR342" i="1"/>
  <c r="CO342" i="1"/>
  <c r="CN342" i="1"/>
  <c r="CM342" i="1"/>
  <c r="CL342" i="1"/>
  <c r="CK342" i="1"/>
  <c r="CJ342" i="1"/>
  <c r="CI342" i="1"/>
  <c r="CH342" i="1"/>
  <c r="CF342" i="1"/>
  <c r="CE342" i="1"/>
  <c r="CD342" i="1"/>
  <c r="CC342" i="1"/>
  <c r="CB342" i="1"/>
  <c r="CA342" i="1"/>
  <c r="H342" i="1"/>
  <c r="H342" i="3" s="1"/>
  <c r="F342" i="1"/>
  <c r="F342" i="3" s="1"/>
  <c r="D342" i="1"/>
  <c r="EO341" i="1"/>
  <c r="EN341" i="1"/>
  <c r="EM341" i="1"/>
  <c r="EL341" i="1"/>
  <c r="EK341" i="1"/>
  <c r="EJ341" i="1"/>
  <c r="EI341" i="1"/>
  <c r="EH341" i="1"/>
  <c r="EG341" i="1"/>
  <c r="EF341" i="1"/>
  <c r="EE341" i="1"/>
  <c r="ED341" i="1"/>
  <c r="EC341" i="1"/>
  <c r="EB341" i="1"/>
  <c r="EA341" i="1"/>
  <c r="DZ341" i="1"/>
  <c r="DY341" i="1"/>
  <c r="DX341" i="1"/>
  <c r="DW341" i="1"/>
  <c r="DV341" i="1"/>
  <c r="DU341" i="1"/>
  <c r="DT341" i="1"/>
  <c r="DS341" i="1"/>
  <c r="DR341" i="1"/>
  <c r="DQ341" i="1"/>
  <c r="DP341" i="1"/>
  <c r="DO341" i="1"/>
  <c r="DN341" i="1"/>
  <c r="DM341" i="1"/>
  <c r="DL341" i="1"/>
  <c r="DK341" i="1"/>
  <c r="DJ341" i="1"/>
  <c r="DI341" i="1"/>
  <c r="DH341" i="1"/>
  <c r="DG341" i="1"/>
  <c r="DF341" i="1"/>
  <c r="DE341" i="1"/>
  <c r="DD341" i="1"/>
  <c r="DC341" i="1"/>
  <c r="DB341" i="1"/>
  <c r="DA341" i="1"/>
  <c r="CZ341" i="1"/>
  <c r="CY341" i="1"/>
  <c r="CX341" i="1"/>
  <c r="CW341" i="1"/>
  <c r="CV341" i="1"/>
  <c r="CU341" i="1"/>
  <c r="CT341" i="1"/>
  <c r="CS341" i="1"/>
  <c r="CR341" i="1"/>
  <c r="CO341" i="1"/>
  <c r="CN341" i="1"/>
  <c r="CM341" i="1"/>
  <c r="CL341" i="1"/>
  <c r="CK341" i="1"/>
  <c r="CJ341" i="1"/>
  <c r="CI341" i="1"/>
  <c r="CH341" i="1"/>
  <c r="CF341" i="1"/>
  <c r="CE341" i="1"/>
  <c r="CD341" i="1"/>
  <c r="CC341" i="1"/>
  <c r="CB341" i="1"/>
  <c r="CA341" i="1"/>
  <c r="EO340" i="1"/>
  <c r="EN340" i="1"/>
  <c r="EM340" i="1"/>
  <c r="EL340" i="1"/>
  <c r="EK340" i="1"/>
  <c r="EJ340" i="1"/>
  <c r="EI340" i="1"/>
  <c r="EH340" i="1"/>
  <c r="EG340" i="1"/>
  <c r="EF340" i="1"/>
  <c r="EE340" i="1"/>
  <c r="ED340" i="1"/>
  <c r="EC340" i="1"/>
  <c r="EB340" i="1"/>
  <c r="EA340" i="1"/>
  <c r="DZ340" i="1"/>
  <c r="DY340" i="1"/>
  <c r="DX340" i="1"/>
  <c r="DW340" i="1"/>
  <c r="DV340" i="1"/>
  <c r="DU340" i="1"/>
  <c r="DT340" i="1"/>
  <c r="DS340" i="1"/>
  <c r="DR340" i="1"/>
  <c r="DQ340" i="1"/>
  <c r="DP340" i="1"/>
  <c r="DO340" i="1"/>
  <c r="DN340" i="1"/>
  <c r="DM340" i="1"/>
  <c r="DL340" i="1"/>
  <c r="DK340" i="1"/>
  <c r="DJ340" i="1"/>
  <c r="DI340" i="1"/>
  <c r="DH340" i="1"/>
  <c r="DG340" i="1"/>
  <c r="DF340" i="1"/>
  <c r="DE340" i="1"/>
  <c r="DD340" i="1"/>
  <c r="DC340" i="1"/>
  <c r="DB340" i="1"/>
  <c r="DA340" i="1"/>
  <c r="CZ340" i="1"/>
  <c r="CY340" i="1"/>
  <c r="CX340" i="1"/>
  <c r="CW340" i="1"/>
  <c r="CV340" i="1"/>
  <c r="CU340" i="1"/>
  <c r="CT340" i="1"/>
  <c r="CS340" i="1"/>
  <c r="CR340" i="1"/>
  <c r="CO340" i="1"/>
  <c r="CN340" i="1"/>
  <c r="CM340" i="1"/>
  <c r="CL340" i="1"/>
  <c r="CK340" i="1"/>
  <c r="CJ340" i="1"/>
  <c r="CI340" i="1"/>
  <c r="CH340" i="1"/>
  <c r="CF340" i="1"/>
  <c r="CE340" i="1"/>
  <c r="CD340" i="1"/>
  <c r="CC340" i="1"/>
  <c r="CB340" i="1"/>
  <c r="CA340" i="1"/>
  <c r="H340" i="1"/>
  <c r="F340" i="1"/>
  <c r="F340" i="3" s="1"/>
  <c r="EO339" i="1"/>
  <c r="EN339" i="1"/>
  <c r="EM339" i="1"/>
  <c r="EL339" i="1"/>
  <c r="EK339" i="1"/>
  <c r="EJ339" i="1"/>
  <c r="EI339" i="1"/>
  <c r="EH339" i="1"/>
  <c r="EG339" i="1"/>
  <c r="EF339" i="1"/>
  <c r="EE339" i="1"/>
  <c r="ED339" i="1"/>
  <c r="EC339" i="1"/>
  <c r="EB339" i="1"/>
  <c r="EA339" i="1"/>
  <c r="DZ339" i="1"/>
  <c r="DY339" i="1"/>
  <c r="DX339" i="1"/>
  <c r="DW339" i="1"/>
  <c r="DV339" i="1"/>
  <c r="DU339" i="1"/>
  <c r="DT339" i="1"/>
  <c r="DS339" i="1"/>
  <c r="DR339" i="1"/>
  <c r="DQ339" i="1"/>
  <c r="DP339" i="1"/>
  <c r="DO339" i="1"/>
  <c r="DN339" i="1"/>
  <c r="DM339" i="1"/>
  <c r="DL339" i="1"/>
  <c r="DK339" i="1"/>
  <c r="DJ339" i="1"/>
  <c r="DI339" i="1"/>
  <c r="DH339" i="1"/>
  <c r="DG339" i="1"/>
  <c r="DF339" i="1"/>
  <c r="DE339" i="1"/>
  <c r="DD339" i="1"/>
  <c r="DC339" i="1"/>
  <c r="DB339" i="1"/>
  <c r="DA339" i="1"/>
  <c r="CZ339" i="1"/>
  <c r="CY339" i="1"/>
  <c r="CX339" i="1"/>
  <c r="CW339" i="1"/>
  <c r="CV339" i="1"/>
  <c r="CU339" i="1"/>
  <c r="CT339" i="1"/>
  <c r="CS339" i="1"/>
  <c r="CR339" i="1"/>
  <c r="CO339" i="1"/>
  <c r="CN339" i="1"/>
  <c r="CM339" i="1"/>
  <c r="CL339" i="1"/>
  <c r="CK339" i="1"/>
  <c r="CJ339" i="1"/>
  <c r="CI339" i="1"/>
  <c r="CH339" i="1"/>
  <c r="CF339" i="1"/>
  <c r="CE339" i="1"/>
  <c r="CD339" i="1"/>
  <c r="CC339" i="1"/>
  <c r="CB339" i="1"/>
  <c r="CA339" i="1"/>
  <c r="H339" i="1"/>
  <c r="H339" i="3" s="1"/>
  <c r="F339" i="1"/>
  <c r="F339" i="3" s="1"/>
  <c r="D339" i="1"/>
  <c r="D339" i="3" s="1"/>
  <c r="EO338" i="1"/>
  <c r="EN338" i="1"/>
  <c r="EM338" i="1"/>
  <c r="EL338" i="1"/>
  <c r="EK338" i="1"/>
  <c r="EJ338" i="1"/>
  <c r="EI338" i="1"/>
  <c r="EH338" i="1"/>
  <c r="EG338" i="1"/>
  <c r="EF338" i="1"/>
  <c r="EE338" i="1"/>
  <c r="ED338" i="1"/>
  <c r="EC338" i="1"/>
  <c r="EB338" i="1"/>
  <c r="EA338" i="1"/>
  <c r="DZ338" i="1"/>
  <c r="DY338" i="1"/>
  <c r="DX338" i="1"/>
  <c r="DW338" i="1"/>
  <c r="DV338" i="1"/>
  <c r="DU338" i="1"/>
  <c r="DT338" i="1"/>
  <c r="DS338" i="1"/>
  <c r="DR338" i="1"/>
  <c r="DQ338" i="1"/>
  <c r="DP338" i="1"/>
  <c r="DO338" i="1"/>
  <c r="DN338" i="1"/>
  <c r="DM338" i="1"/>
  <c r="DL338" i="1"/>
  <c r="DK338" i="1"/>
  <c r="DJ338" i="1"/>
  <c r="DI338" i="1"/>
  <c r="DH338" i="1"/>
  <c r="DG338" i="1"/>
  <c r="DF338" i="1"/>
  <c r="DE338" i="1"/>
  <c r="DD338" i="1"/>
  <c r="DC338" i="1"/>
  <c r="DB338" i="1"/>
  <c r="DA338" i="1"/>
  <c r="CZ338" i="1"/>
  <c r="CY338" i="1"/>
  <c r="CX338" i="1"/>
  <c r="CW338" i="1"/>
  <c r="CV338" i="1"/>
  <c r="CU338" i="1"/>
  <c r="CT338" i="1"/>
  <c r="CS338" i="1"/>
  <c r="CR338" i="1"/>
  <c r="CO338" i="1"/>
  <c r="CN338" i="1"/>
  <c r="CM338" i="1"/>
  <c r="CL338" i="1"/>
  <c r="CK338" i="1"/>
  <c r="CJ338" i="1"/>
  <c r="CI338" i="1"/>
  <c r="CH338" i="1"/>
  <c r="CF338" i="1"/>
  <c r="CE338" i="1"/>
  <c r="CD338" i="1"/>
  <c r="CC338" i="1"/>
  <c r="CB338" i="1"/>
  <c r="CA338" i="1"/>
  <c r="BY338" i="1"/>
  <c r="F338" i="1"/>
  <c r="F338" i="3" s="1"/>
  <c r="D338" i="1"/>
  <c r="EO337" i="1"/>
  <c r="EN337" i="1"/>
  <c r="EM337" i="1"/>
  <c r="EL337" i="1"/>
  <c r="EK337" i="1"/>
  <c r="EJ337" i="1"/>
  <c r="EI337" i="1"/>
  <c r="EH337" i="1"/>
  <c r="EG337" i="1"/>
  <c r="EF337" i="1"/>
  <c r="EE337" i="1"/>
  <c r="ED337" i="1"/>
  <c r="EC337" i="1"/>
  <c r="EB337" i="1"/>
  <c r="EA337" i="1"/>
  <c r="DZ337" i="1"/>
  <c r="DY337" i="1"/>
  <c r="DX337" i="1"/>
  <c r="DW337" i="1"/>
  <c r="DV337" i="1"/>
  <c r="DU337" i="1"/>
  <c r="DT337" i="1"/>
  <c r="DS337" i="1"/>
  <c r="DR337" i="1"/>
  <c r="DQ337" i="1"/>
  <c r="DP337" i="1"/>
  <c r="DO337" i="1"/>
  <c r="DN337" i="1"/>
  <c r="DM337" i="1"/>
  <c r="DL337" i="1"/>
  <c r="DK337" i="1"/>
  <c r="DJ337" i="1"/>
  <c r="DI337" i="1"/>
  <c r="DH337" i="1"/>
  <c r="DG337" i="1"/>
  <c r="DF337" i="1"/>
  <c r="DE337" i="1"/>
  <c r="DD337" i="1"/>
  <c r="DC337" i="1"/>
  <c r="DB337" i="1"/>
  <c r="DA337" i="1"/>
  <c r="CZ337" i="1"/>
  <c r="CY337" i="1"/>
  <c r="CX337" i="1"/>
  <c r="CW337" i="1"/>
  <c r="CV337" i="1"/>
  <c r="CU337" i="1"/>
  <c r="CT337" i="1"/>
  <c r="CS337" i="1"/>
  <c r="CR337" i="1"/>
  <c r="CO337" i="1"/>
  <c r="CN337" i="1"/>
  <c r="CM337" i="1"/>
  <c r="CL337" i="1"/>
  <c r="CK337" i="1"/>
  <c r="CJ337" i="1"/>
  <c r="CI337" i="1"/>
  <c r="CH337" i="1"/>
  <c r="CF337" i="1"/>
  <c r="CE337" i="1"/>
  <c r="CD337" i="1"/>
  <c r="CC337" i="1"/>
  <c r="CB337" i="1"/>
  <c r="CA337" i="1"/>
  <c r="H337" i="1"/>
  <c r="F337" i="1"/>
  <c r="D337" i="1"/>
  <c r="D337" i="3" s="1"/>
  <c r="EO336" i="1"/>
  <c r="EN336" i="1"/>
  <c r="EM336" i="1"/>
  <c r="EL336" i="1"/>
  <c r="EK336" i="1"/>
  <c r="EJ336" i="1"/>
  <c r="EI336" i="1"/>
  <c r="EH336" i="1"/>
  <c r="EG336" i="1"/>
  <c r="EF336" i="1"/>
  <c r="EE336" i="1"/>
  <c r="ED336" i="1"/>
  <c r="EC336" i="1"/>
  <c r="EB336" i="1"/>
  <c r="EA336" i="1"/>
  <c r="DZ336" i="1"/>
  <c r="DY336" i="1"/>
  <c r="DX336" i="1"/>
  <c r="DW336" i="1"/>
  <c r="DV336" i="1"/>
  <c r="DU336" i="1"/>
  <c r="DT336" i="1"/>
  <c r="DS336" i="1"/>
  <c r="DR336" i="1"/>
  <c r="DQ336" i="1"/>
  <c r="DP336" i="1"/>
  <c r="DO336" i="1"/>
  <c r="DN336" i="1"/>
  <c r="DM336" i="1"/>
  <c r="DL336" i="1"/>
  <c r="DK336" i="1"/>
  <c r="DJ336" i="1"/>
  <c r="DI336" i="1"/>
  <c r="DH336" i="1"/>
  <c r="DG336" i="1"/>
  <c r="DF336" i="1"/>
  <c r="DE336" i="1"/>
  <c r="DD336" i="1"/>
  <c r="DC336" i="1"/>
  <c r="DB336" i="1"/>
  <c r="DA336" i="1"/>
  <c r="CZ336" i="1"/>
  <c r="CY336" i="1"/>
  <c r="CX336" i="1"/>
  <c r="CW336" i="1"/>
  <c r="CV336" i="1"/>
  <c r="CU336" i="1"/>
  <c r="CT336" i="1"/>
  <c r="CS336" i="1"/>
  <c r="CR336" i="1"/>
  <c r="CO336" i="1"/>
  <c r="CN336" i="1"/>
  <c r="CM336" i="1"/>
  <c r="CL336" i="1"/>
  <c r="CK336" i="1"/>
  <c r="CJ336" i="1"/>
  <c r="CI336" i="1"/>
  <c r="CH336" i="1"/>
  <c r="CF336" i="1"/>
  <c r="CE336" i="1"/>
  <c r="CD336" i="1"/>
  <c r="CC336" i="1"/>
  <c r="CA336" i="1"/>
  <c r="BY336" i="1"/>
  <c r="EO335" i="1"/>
  <c r="EN335" i="1"/>
  <c r="EM335" i="1"/>
  <c r="EL335" i="1"/>
  <c r="EK335" i="1"/>
  <c r="EJ335" i="1"/>
  <c r="EI335" i="1"/>
  <c r="EH335" i="1"/>
  <c r="EG335" i="1"/>
  <c r="EF335" i="1"/>
  <c r="EE335" i="1"/>
  <c r="ED335" i="1"/>
  <c r="EC335" i="1"/>
  <c r="EB335" i="1"/>
  <c r="EA335" i="1"/>
  <c r="DZ335" i="1"/>
  <c r="DY335" i="1"/>
  <c r="DX335" i="1"/>
  <c r="DW335" i="1"/>
  <c r="DV335" i="1"/>
  <c r="DU335" i="1"/>
  <c r="DT335" i="1"/>
  <c r="DS335" i="1"/>
  <c r="DR335" i="1"/>
  <c r="DQ335" i="1"/>
  <c r="DP335" i="1"/>
  <c r="DO335" i="1"/>
  <c r="DN335" i="1"/>
  <c r="DM335" i="1"/>
  <c r="DL335" i="1"/>
  <c r="DK335" i="1"/>
  <c r="DJ335" i="1"/>
  <c r="DI335" i="1"/>
  <c r="DH335" i="1"/>
  <c r="DG335" i="1"/>
  <c r="DF335" i="1"/>
  <c r="DE335" i="1"/>
  <c r="DD335" i="1"/>
  <c r="DC335" i="1"/>
  <c r="DB335" i="1"/>
  <c r="DA335" i="1"/>
  <c r="CZ335" i="1"/>
  <c r="CY335" i="1"/>
  <c r="CX335" i="1"/>
  <c r="CW335" i="1"/>
  <c r="CV335" i="1"/>
  <c r="CU335" i="1"/>
  <c r="CT335" i="1"/>
  <c r="CS335" i="1"/>
  <c r="CR335" i="1"/>
  <c r="CO335" i="1"/>
  <c r="CN335" i="1"/>
  <c r="CM335" i="1"/>
  <c r="CL335" i="1"/>
  <c r="CK335" i="1"/>
  <c r="CJ335" i="1"/>
  <c r="CI335" i="1"/>
  <c r="CH335" i="1"/>
  <c r="CF335" i="1"/>
  <c r="CE335" i="1"/>
  <c r="CD335" i="1"/>
  <c r="CC335" i="1"/>
  <c r="CA335" i="1"/>
  <c r="BY335" i="1"/>
  <c r="EO334" i="1"/>
  <c r="EN334" i="1"/>
  <c r="EM334" i="1"/>
  <c r="EL334" i="1"/>
  <c r="EK334" i="1"/>
  <c r="EJ334" i="1"/>
  <c r="EI334" i="1"/>
  <c r="EH334" i="1"/>
  <c r="EG334" i="1"/>
  <c r="EF334" i="1"/>
  <c r="EE334" i="1"/>
  <c r="ED334" i="1"/>
  <c r="EC334" i="1"/>
  <c r="EB334" i="1"/>
  <c r="EA334" i="1"/>
  <c r="DZ334" i="1"/>
  <c r="DY334" i="1"/>
  <c r="DX334" i="1"/>
  <c r="DW334" i="1"/>
  <c r="DV334" i="1"/>
  <c r="DU334" i="1"/>
  <c r="DT334" i="1"/>
  <c r="DS334" i="1"/>
  <c r="DR334" i="1"/>
  <c r="DQ334" i="1"/>
  <c r="DP334" i="1"/>
  <c r="DO334" i="1"/>
  <c r="DN334" i="1"/>
  <c r="DM334" i="1"/>
  <c r="DL334" i="1"/>
  <c r="DK334" i="1"/>
  <c r="DJ334" i="1"/>
  <c r="DI334" i="1"/>
  <c r="DH334" i="1"/>
  <c r="DG334" i="1"/>
  <c r="DF334" i="1"/>
  <c r="DE334" i="1"/>
  <c r="DD334" i="1"/>
  <c r="DC334" i="1"/>
  <c r="DB334" i="1"/>
  <c r="DA334" i="1"/>
  <c r="CZ334" i="1"/>
  <c r="CY334" i="1"/>
  <c r="CX334" i="1"/>
  <c r="CW334" i="1"/>
  <c r="CV334" i="1"/>
  <c r="CU334" i="1"/>
  <c r="CT334" i="1"/>
  <c r="CS334" i="1"/>
  <c r="CR334" i="1"/>
  <c r="CO334" i="1"/>
  <c r="CN334" i="1"/>
  <c r="CM334" i="1"/>
  <c r="CL334" i="1"/>
  <c r="CK334" i="1"/>
  <c r="CJ334" i="1"/>
  <c r="CI334" i="1"/>
  <c r="CH334" i="1"/>
  <c r="CF334" i="1"/>
  <c r="CE334" i="1"/>
  <c r="CD334" i="1"/>
  <c r="CC334" i="1"/>
  <c r="CA334" i="1"/>
  <c r="BY334" i="1"/>
  <c r="EO333" i="1"/>
  <c r="EN333" i="1"/>
  <c r="EM333" i="1"/>
  <c r="EL333" i="1"/>
  <c r="EK333" i="1"/>
  <c r="EJ333" i="1"/>
  <c r="EI333" i="1"/>
  <c r="EH333" i="1"/>
  <c r="EG333" i="1"/>
  <c r="EF333" i="1"/>
  <c r="EE333" i="1"/>
  <c r="ED333" i="1"/>
  <c r="EC333" i="1"/>
  <c r="EB333" i="1"/>
  <c r="EA333" i="1"/>
  <c r="DZ333" i="1"/>
  <c r="DY333" i="1"/>
  <c r="DX333" i="1"/>
  <c r="DW333" i="1"/>
  <c r="DV333" i="1"/>
  <c r="DU333" i="1"/>
  <c r="DT333" i="1"/>
  <c r="DS333" i="1"/>
  <c r="DR333" i="1"/>
  <c r="DQ333" i="1"/>
  <c r="DP333" i="1"/>
  <c r="DO333" i="1"/>
  <c r="DN333" i="1"/>
  <c r="DM333" i="1"/>
  <c r="DL333" i="1"/>
  <c r="DK333" i="1"/>
  <c r="DJ333" i="1"/>
  <c r="DI333" i="1"/>
  <c r="DH333" i="1"/>
  <c r="DG333" i="1"/>
  <c r="DF333" i="1"/>
  <c r="DE333" i="1"/>
  <c r="DD333" i="1"/>
  <c r="DC333" i="1"/>
  <c r="DB333" i="1"/>
  <c r="DA333" i="1"/>
  <c r="CZ333" i="1"/>
  <c r="CY333" i="1"/>
  <c r="CX333" i="1"/>
  <c r="CW333" i="1"/>
  <c r="CV333" i="1"/>
  <c r="CU333" i="1"/>
  <c r="CT333" i="1"/>
  <c r="CS333" i="1"/>
  <c r="CR333" i="1"/>
  <c r="CO333" i="1"/>
  <c r="CN333" i="1"/>
  <c r="CM333" i="1"/>
  <c r="CL333" i="1"/>
  <c r="CK333" i="1"/>
  <c r="CJ333" i="1"/>
  <c r="CI333" i="1"/>
  <c r="CH333" i="1"/>
  <c r="CF333" i="1"/>
  <c r="CE333" i="1"/>
  <c r="CD333" i="1"/>
  <c r="CC333" i="1"/>
  <c r="CA333" i="1"/>
  <c r="BY333" i="1"/>
  <c r="EO332" i="1"/>
  <c r="EN332" i="1"/>
  <c r="EM332" i="1"/>
  <c r="EL332" i="1"/>
  <c r="EK332" i="1"/>
  <c r="EJ332" i="1"/>
  <c r="EI332" i="1"/>
  <c r="EH332" i="1"/>
  <c r="EG332" i="1"/>
  <c r="EF332" i="1"/>
  <c r="EE332" i="1"/>
  <c r="ED332" i="1"/>
  <c r="EC332" i="1"/>
  <c r="EB332" i="1"/>
  <c r="EA332" i="1"/>
  <c r="DZ332" i="1"/>
  <c r="DY332" i="1"/>
  <c r="DX332" i="1"/>
  <c r="DW332" i="1"/>
  <c r="DV332" i="1"/>
  <c r="DU332" i="1"/>
  <c r="DT332" i="1"/>
  <c r="DS332" i="1"/>
  <c r="DR332" i="1"/>
  <c r="DQ332" i="1"/>
  <c r="DP332" i="1"/>
  <c r="DO332" i="1"/>
  <c r="DN332" i="1"/>
  <c r="DM332" i="1"/>
  <c r="DL332" i="1"/>
  <c r="DK332" i="1"/>
  <c r="DJ332" i="1"/>
  <c r="DI332" i="1"/>
  <c r="DH332" i="1"/>
  <c r="DG332" i="1"/>
  <c r="DF332" i="1"/>
  <c r="DE332" i="1"/>
  <c r="DD332" i="1"/>
  <c r="DC332" i="1"/>
  <c r="DB332" i="1"/>
  <c r="DA332" i="1"/>
  <c r="CZ332" i="1"/>
  <c r="CY332" i="1"/>
  <c r="CX332" i="1"/>
  <c r="CW332" i="1"/>
  <c r="CV332" i="1"/>
  <c r="CU332" i="1"/>
  <c r="CT332" i="1"/>
  <c r="CS332" i="1"/>
  <c r="CR332" i="1"/>
  <c r="CO332" i="1"/>
  <c r="CN332" i="1"/>
  <c r="CM332" i="1"/>
  <c r="CL332" i="1"/>
  <c r="CK332" i="1"/>
  <c r="CJ332" i="1"/>
  <c r="CI332" i="1"/>
  <c r="CH332" i="1"/>
  <c r="CF332" i="1"/>
  <c r="CE332" i="1"/>
  <c r="CD332" i="1"/>
  <c r="CC332" i="1"/>
  <c r="CA332" i="1"/>
  <c r="BY332" i="1"/>
  <c r="EO331" i="1"/>
  <c r="EN331" i="1"/>
  <c r="EM331" i="1"/>
  <c r="EL331" i="1"/>
  <c r="EK331" i="1"/>
  <c r="EJ331" i="1"/>
  <c r="EI331" i="1"/>
  <c r="EH331" i="1"/>
  <c r="EG331" i="1"/>
  <c r="EF331" i="1"/>
  <c r="EE331" i="1"/>
  <c r="ED331" i="1"/>
  <c r="EC331" i="1"/>
  <c r="EB331" i="1"/>
  <c r="EA331" i="1"/>
  <c r="DZ331" i="1"/>
  <c r="DY331" i="1"/>
  <c r="DX331" i="1"/>
  <c r="DW331" i="1"/>
  <c r="DV331" i="1"/>
  <c r="DU331" i="1"/>
  <c r="DT331" i="1"/>
  <c r="DS331" i="1"/>
  <c r="DR331" i="1"/>
  <c r="DQ331" i="1"/>
  <c r="DP331" i="1"/>
  <c r="DO331" i="1"/>
  <c r="DN331" i="1"/>
  <c r="DM331" i="1"/>
  <c r="DL331" i="1"/>
  <c r="DK331" i="1"/>
  <c r="DJ331" i="1"/>
  <c r="DI331" i="1"/>
  <c r="DH331" i="1"/>
  <c r="DG331" i="1"/>
  <c r="DF331" i="1"/>
  <c r="DE331" i="1"/>
  <c r="DD331" i="1"/>
  <c r="DC331" i="1"/>
  <c r="DB331" i="1"/>
  <c r="DA331" i="1"/>
  <c r="CZ331" i="1"/>
  <c r="CY331" i="1"/>
  <c r="CX331" i="1"/>
  <c r="CW331" i="1"/>
  <c r="CV331" i="1"/>
  <c r="CU331" i="1"/>
  <c r="CT331" i="1"/>
  <c r="CS331" i="1"/>
  <c r="CR331" i="1"/>
  <c r="CO331" i="1"/>
  <c r="CN331" i="1"/>
  <c r="CM331" i="1"/>
  <c r="CL331" i="1"/>
  <c r="CK331" i="1"/>
  <c r="CJ331" i="1"/>
  <c r="CI331" i="1"/>
  <c r="CH331" i="1"/>
  <c r="CF331" i="1"/>
  <c r="CE331" i="1"/>
  <c r="CD331" i="1"/>
  <c r="CC331" i="1"/>
  <c r="CA331" i="1"/>
  <c r="BY331" i="1"/>
  <c r="EO330" i="1"/>
  <c r="EN330" i="1"/>
  <c r="EM330" i="1"/>
  <c r="EL330" i="1"/>
  <c r="EK330" i="1"/>
  <c r="EJ330" i="1"/>
  <c r="EI330" i="1"/>
  <c r="EH330" i="1"/>
  <c r="EG330" i="1"/>
  <c r="EF330" i="1"/>
  <c r="EE330" i="1"/>
  <c r="ED330" i="1"/>
  <c r="EC330" i="1"/>
  <c r="EB330" i="1"/>
  <c r="EA330" i="1"/>
  <c r="DZ330" i="1"/>
  <c r="DY330" i="1"/>
  <c r="DX330" i="1"/>
  <c r="DW330" i="1"/>
  <c r="DV330" i="1"/>
  <c r="DU330" i="1"/>
  <c r="DT330" i="1"/>
  <c r="DS330" i="1"/>
  <c r="DR330" i="1"/>
  <c r="DQ330" i="1"/>
  <c r="DP330" i="1"/>
  <c r="DO330" i="1"/>
  <c r="DN330" i="1"/>
  <c r="DM330" i="1"/>
  <c r="DL330" i="1"/>
  <c r="DK330" i="1"/>
  <c r="DJ330" i="1"/>
  <c r="DI330" i="1"/>
  <c r="DH330" i="1"/>
  <c r="DG330" i="1"/>
  <c r="DF330" i="1"/>
  <c r="DE330" i="1"/>
  <c r="DD330" i="1"/>
  <c r="DC330" i="1"/>
  <c r="DB330" i="1"/>
  <c r="DA330" i="1"/>
  <c r="CZ330" i="1"/>
  <c r="CY330" i="1"/>
  <c r="CX330" i="1"/>
  <c r="CW330" i="1"/>
  <c r="CV330" i="1"/>
  <c r="CU330" i="1"/>
  <c r="CT330" i="1"/>
  <c r="CS330" i="1"/>
  <c r="CR330" i="1"/>
  <c r="CO330" i="1"/>
  <c r="CN330" i="1"/>
  <c r="CM330" i="1"/>
  <c r="CL330" i="1"/>
  <c r="CK330" i="1"/>
  <c r="CJ330" i="1"/>
  <c r="CI330" i="1"/>
  <c r="CH330" i="1"/>
  <c r="CF330" i="1"/>
  <c r="CE330" i="1"/>
  <c r="CD330" i="1"/>
  <c r="CC330" i="1"/>
  <c r="CA330" i="1"/>
  <c r="BY330" i="1"/>
  <c r="EO329" i="1"/>
  <c r="EN329" i="1"/>
  <c r="EM329" i="1"/>
  <c r="EL329" i="1"/>
  <c r="EK329" i="1"/>
  <c r="EJ329" i="1"/>
  <c r="EI329" i="1"/>
  <c r="EH329" i="1"/>
  <c r="EG329" i="1"/>
  <c r="EF329" i="1"/>
  <c r="EE329" i="1"/>
  <c r="ED329" i="1"/>
  <c r="EC329" i="1"/>
  <c r="EB329" i="1"/>
  <c r="EA329" i="1"/>
  <c r="DZ329" i="1"/>
  <c r="DY329" i="1"/>
  <c r="DX329" i="1"/>
  <c r="DW329" i="1"/>
  <c r="DV329" i="1"/>
  <c r="DU329" i="1"/>
  <c r="DT329" i="1"/>
  <c r="DS329" i="1"/>
  <c r="DR329" i="1"/>
  <c r="DQ329" i="1"/>
  <c r="DP329" i="1"/>
  <c r="DO329" i="1"/>
  <c r="DN329" i="1"/>
  <c r="DM329" i="1"/>
  <c r="DL329" i="1"/>
  <c r="DK329" i="1"/>
  <c r="DJ329" i="1"/>
  <c r="DI329" i="1"/>
  <c r="DH329" i="1"/>
  <c r="DG329" i="1"/>
  <c r="DF329" i="1"/>
  <c r="DE329" i="1"/>
  <c r="DD329" i="1"/>
  <c r="DC329" i="1"/>
  <c r="DB329" i="1"/>
  <c r="DA329" i="1"/>
  <c r="CZ329" i="1"/>
  <c r="CY329" i="1"/>
  <c r="CX329" i="1"/>
  <c r="CW329" i="1"/>
  <c r="CV329" i="1"/>
  <c r="CU329" i="1"/>
  <c r="CT329" i="1"/>
  <c r="CS329" i="1"/>
  <c r="CR329" i="1"/>
  <c r="CO329" i="1"/>
  <c r="CN329" i="1"/>
  <c r="CM329" i="1"/>
  <c r="CL329" i="1"/>
  <c r="CK329" i="1"/>
  <c r="CJ329" i="1"/>
  <c r="CI329" i="1"/>
  <c r="CH329" i="1"/>
  <c r="CF329" i="1"/>
  <c r="CE329" i="1"/>
  <c r="CD329" i="1"/>
  <c r="CC329" i="1"/>
  <c r="CA329" i="1"/>
  <c r="BY329" i="1"/>
  <c r="EO328" i="1"/>
  <c r="EN328" i="1"/>
  <c r="EM328" i="1"/>
  <c r="EL328" i="1"/>
  <c r="EK328" i="1"/>
  <c r="EJ328" i="1"/>
  <c r="EI328" i="1"/>
  <c r="EH328" i="1"/>
  <c r="EG328" i="1"/>
  <c r="EF328" i="1"/>
  <c r="EE328" i="1"/>
  <c r="ED328" i="1"/>
  <c r="EC328" i="1"/>
  <c r="EB328" i="1"/>
  <c r="EA328" i="1"/>
  <c r="DZ328" i="1"/>
  <c r="DY328" i="1"/>
  <c r="DX328" i="1"/>
  <c r="DW328" i="1"/>
  <c r="DV328" i="1"/>
  <c r="DU328" i="1"/>
  <c r="DT328" i="1"/>
  <c r="DS328" i="1"/>
  <c r="DR328" i="1"/>
  <c r="DQ328" i="1"/>
  <c r="DP328" i="1"/>
  <c r="DO328" i="1"/>
  <c r="DN328" i="1"/>
  <c r="DM328" i="1"/>
  <c r="DL328" i="1"/>
  <c r="DK328" i="1"/>
  <c r="DJ328" i="1"/>
  <c r="DI328" i="1"/>
  <c r="DH328" i="1"/>
  <c r="DG328" i="1"/>
  <c r="DF328" i="1"/>
  <c r="DE328" i="1"/>
  <c r="DD328" i="1"/>
  <c r="DC328" i="1"/>
  <c r="DB328" i="1"/>
  <c r="DA328" i="1"/>
  <c r="CZ328" i="1"/>
  <c r="CY328" i="1"/>
  <c r="CX328" i="1"/>
  <c r="CW328" i="1"/>
  <c r="CV328" i="1"/>
  <c r="CU328" i="1"/>
  <c r="CT328" i="1"/>
  <c r="CS328" i="1"/>
  <c r="CR328" i="1"/>
  <c r="CQ328" i="1"/>
  <c r="CP328" i="1"/>
  <c r="CO328" i="1"/>
  <c r="CN328" i="1"/>
  <c r="CM328" i="1"/>
  <c r="CL328" i="1"/>
  <c r="CK328" i="1"/>
  <c r="CJ328" i="1"/>
  <c r="CI328" i="1"/>
  <c r="CH328" i="1"/>
  <c r="CF328" i="1"/>
  <c r="CE328" i="1"/>
  <c r="CD328" i="1"/>
  <c r="CC328" i="1"/>
  <c r="CB328" i="1"/>
  <c r="CA328" i="1"/>
  <c r="BZ328" i="1"/>
  <c r="BY328" i="1"/>
  <c r="BX328" i="1"/>
  <c r="EO327" i="1"/>
  <c r="EN327" i="1"/>
  <c r="EM327" i="1"/>
  <c r="EL327" i="1"/>
  <c r="EK327" i="1"/>
  <c r="EJ327" i="1"/>
  <c r="EI327" i="1"/>
  <c r="EH327" i="1"/>
  <c r="EG327" i="1"/>
  <c r="EF327" i="1"/>
  <c r="EE327" i="1"/>
  <c r="ED327" i="1"/>
  <c r="EC327" i="1"/>
  <c r="EB327" i="1"/>
  <c r="EA327" i="1"/>
  <c r="DZ327" i="1"/>
  <c r="DY327" i="1"/>
  <c r="DX327" i="1"/>
  <c r="DW327" i="1"/>
  <c r="DV327" i="1"/>
  <c r="DU327" i="1"/>
  <c r="DT327" i="1"/>
  <c r="DS327" i="1"/>
  <c r="DR327" i="1"/>
  <c r="DQ327" i="1"/>
  <c r="DP327" i="1"/>
  <c r="DO327" i="1"/>
  <c r="DN327" i="1"/>
  <c r="DM327" i="1"/>
  <c r="DL327" i="1"/>
  <c r="DK327" i="1"/>
  <c r="DJ327" i="1"/>
  <c r="DI327" i="1"/>
  <c r="DH327" i="1"/>
  <c r="DG327" i="1"/>
  <c r="DF327" i="1"/>
  <c r="DE327" i="1"/>
  <c r="DD327" i="1"/>
  <c r="DC327" i="1"/>
  <c r="DB327" i="1"/>
  <c r="DA327" i="1"/>
  <c r="CZ327" i="1"/>
  <c r="CY327" i="1"/>
  <c r="CX327" i="1"/>
  <c r="CW327" i="1"/>
  <c r="CV327" i="1"/>
  <c r="CU327" i="1"/>
  <c r="CT327" i="1"/>
  <c r="CS327" i="1"/>
  <c r="CR327" i="1"/>
  <c r="CQ327" i="1"/>
  <c r="CP327" i="1"/>
  <c r="CO327" i="1"/>
  <c r="CN327" i="1"/>
  <c r="CM327" i="1"/>
  <c r="CL327" i="1"/>
  <c r="CK327" i="1"/>
  <c r="CJ327" i="1"/>
  <c r="CI327" i="1"/>
  <c r="CH327" i="1"/>
  <c r="CF327" i="1"/>
  <c r="CE327" i="1"/>
  <c r="CD327" i="1"/>
  <c r="CC327" i="1"/>
  <c r="CB327" i="1"/>
  <c r="CA327" i="1"/>
  <c r="BZ327" i="1"/>
  <c r="BY327" i="1"/>
  <c r="BX327" i="1"/>
  <c r="EO326" i="1"/>
  <c r="EN326" i="1"/>
  <c r="EM326" i="1"/>
  <c r="EL326" i="1"/>
  <c r="EK326" i="1"/>
  <c r="EJ326" i="1"/>
  <c r="EI326" i="1"/>
  <c r="EH326" i="1"/>
  <c r="EG326" i="1"/>
  <c r="EF326" i="1"/>
  <c r="EE326" i="1"/>
  <c r="ED326" i="1"/>
  <c r="EC326" i="1"/>
  <c r="EB326" i="1"/>
  <c r="EA326" i="1"/>
  <c r="DZ326" i="1"/>
  <c r="DY326" i="1"/>
  <c r="DX326" i="1"/>
  <c r="DW326" i="1"/>
  <c r="DV326" i="1"/>
  <c r="DU326" i="1"/>
  <c r="DT326" i="1"/>
  <c r="DS326" i="1"/>
  <c r="DR326" i="1"/>
  <c r="DQ326" i="1"/>
  <c r="DP326" i="1"/>
  <c r="DO326" i="1"/>
  <c r="DN326" i="1"/>
  <c r="DM326" i="1"/>
  <c r="DL326" i="1"/>
  <c r="DK326" i="1"/>
  <c r="DJ326" i="1"/>
  <c r="DI326" i="1"/>
  <c r="DH326" i="1"/>
  <c r="DG326" i="1"/>
  <c r="DF326" i="1"/>
  <c r="DE326" i="1"/>
  <c r="DD326" i="1"/>
  <c r="DC326" i="1"/>
  <c r="DB326" i="1"/>
  <c r="DA326" i="1"/>
  <c r="CZ326" i="1"/>
  <c r="CY326" i="1"/>
  <c r="CX326" i="1"/>
  <c r="CW326" i="1"/>
  <c r="CV326" i="1"/>
  <c r="CU326" i="1"/>
  <c r="CT326" i="1"/>
  <c r="CS326" i="1"/>
  <c r="CR326" i="1"/>
  <c r="CQ326" i="1"/>
  <c r="CP326" i="1"/>
  <c r="CO326" i="1"/>
  <c r="CN326" i="1"/>
  <c r="CM326" i="1"/>
  <c r="CL326" i="1"/>
  <c r="CK326" i="1"/>
  <c r="CJ326" i="1"/>
  <c r="CI326" i="1"/>
  <c r="CH326" i="1"/>
  <c r="CF326" i="1"/>
  <c r="CE326" i="1"/>
  <c r="CD326" i="1"/>
  <c r="CC326" i="1"/>
  <c r="CB326" i="1"/>
  <c r="CA326" i="1"/>
  <c r="BZ326" i="1"/>
  <c r="BY326" i="1"/>
  <c r="BX326" i="1"/>
  <c r="EO325" i="1"/>
  <c r="EN325" i="1"/>
  <c r="EM325" i="1"/>
  <c r="EL325" i="1"/>
  <c r="EK325" i="1"/>
  <c r="EJ325" i="1"/>
  <c r="EI325" i="1"/>
  <c r="EH325" i="1"/>
  <c r="EG325" i="1"/>
  <c r="EF325" i="1"/>
  <c r="EE325" i="1"/>
  <c r="ED325" i="1"/>
  <c r="EC325" i="1"/>
  <c r="EB325" i="1"/>
  <c r="EA325" i="1"/>
  <c r="DZ325" i="1"/>
  <c r="DY325" i="1"/>
  <c r="DX325" i="1"/>
  <c r="DW325" i="1"/>
  <c r="DV325" i="1"/>
  <c r="DU325" i="1"/>
  <c r="DT325" i="1"/>
  <c r="DS325" i="1"/>
  <c r="DR325" i="1"/>
  <c r="DQ325" i="1"/>
  <c r="DP325" i="1"/>
  <c r="DO325" i="1"/>
  <c r="DN325" i="1"/>
  <c r="DM325" i="1"/>
  <c r="DL325" i="1"/>
  <c r="DK325" i="1"/>
  <c r="DJ325" i="1"/>
  <c r="DI325" i="1"/>
  <c r="DH325" i="1"/>
  <c r="DG325" i="1"/>
  <c r="DF325" i="1"/>
  <c r="DE325" i="1"/>
  <c r="DD325" i="1"/>
  <c r="DC325" i="1"/>
  <c r="DB325" i="1"/>
  <c r="DA325" i="1"/>
  <c r="CZ325" i="1"/>
  <c r="CY325" i="1"/>
  <c r="CX325" i="1"/>
  <c r="CW325" i="1"/>
  <c r="CV325" i="1"/>
  <c r="CU325" i="1"/>
  <c r="CT325" i="1"/>
  <c r="CS325" i="1"/>
  <c r="CR325" i="1"/>
  <c r="CQ325" i="1"/>
  <c r="CP325" i="1"/>
  <c r="CO325" i="1"/>
  <c r="CN325" i="1"/>
  <c r="CM325" i="1"/>
  <c r="CL325" i="1"/>
  <c r="CK325" i="1"/>
  <c r="CJ325" i="1"/>
  <c r="CI325" i="1"/>
  <c r="CH325" i="1"/>
  <c r="CF325" i="1"/>
  <c r="CE325" i="1"/>
  <c r="CD325" i="1"/>
  <c r="CC325" i="1"/>
  <c r="CB325" i="1"/>
  <c r="CA325" i="1"/>
  <c r="BZ325" i="1"/>
  <c r="BY325" i="1"/>
  <c r="BX325" i="1"/>
  <c r="EO324" i="1"/>
  <c r="EN324" i="1"/>
  <c r="EM324" i="1"/>
  <c r="EL324" i="1"/>
  <c r="EK324" i="1"/>
  <c r="EJ324" i="1"/>
  <c r="EI324" i="1"/>
  <c r="EH324" i="1"/>
  <c r="EG324" i="1"/>
  <c r="EF324" i="1"/>
  <c r="EE324" i="1"/>
  <c r="ED324" i="1"/>
  <c r="EC324" i="1"/>
  <c r="EB324" i="1"/>
  <c r="EA324" i="1"/>
  <c r="DZ324" i="1"/>
  <c r="DY324" i="1"/>
  <c r="DX324" i="1"/>
  <c r="DW324" i="1"/>
  <c r="DV324" i="1"/>
  <c r="DU324" i="1"/>
  <c r="DT324" i="1"/>
  <c r="DS324" i="1"/>
  <c r="DR324" i="1"/>
  <c r="DQ324" i="1"/>
  <c r="DP324" i="1"/>
  <c r="DO324" i="1"/>
  <c r="DN324" i="1"/>
  <c r="DM324" i="1"/>
  <c r="DL324" i="1"/>
  <c r="DK324" i="1"/>
  <c r="DJ324" i="1"/>
  <c r="DI324" i="1"/>
  <c r="DH324" i="1"/>
  <c r="DG324" i="1"/>
  <c r="DF324" i="1"/>
  <c r="DE324" i="1"/>
  <c r="DD324" i="1"/>
  <c r="DC324" i="1"/>
  <c r="DB324" i="1"/>
  <c r="DA324" i="1"/>
  <c r="CZ324" i="1"/>
  <c r="CY324" i="1"/>
  <c r="CX324" i="1"/>
  <c r="CW324" i="1"/>
  <c r="CV324" i="1"/>
  <c r="CU324" i="1"/>
  <c r="CT324" i="1"/>
  <c r="CS324" i="1"/>
  <c r="CR324" i="1"/>
  <c r="CO324" i="1"/>
  <c r="CN324" i="1"/>
  <c r="CM324" i="1"/>
  <c r="CL324" i="1"/>
  <c r="CK324" i="1"/>
  <c r="CJ324" i="1"/>
  <c r="CI324" i="1"/>
  <c r="CH324" i="1"/>
  <c r="CF324" i="1"/>
  <c r="CE324" i="1"/>
  <c r="CD324" i="1"/>
  <c r="CC324" i="1"/>
  <c r="CA324" i="1"/>
  <c r="BY324" i="1"/>
  <c r="EO323" i="1"/>
  <c r="EN323" i="1"/>
  <c r="EM323" i="1"/>
  <c r="EL323" i="1"/>
  <c r="EK323" i="1"/>
  <c r="EJ323" i="1"/>
  <c r="EI323" i="1"/>
  <c r="EH323" i="1"/>
  <c r="EG323" i="1"/>
  <c r="EF323" i="1"/>
  <c r="EE323" i="1"/>
  <c r="ED323" i="1"/>
  <c r="EC323" i="1"/>
  <c r="EB323" i="1"/>
  <c r="EA323" i="1"/>
  <c r="DZ323" i="1"/>
  <c r="DY323" i="1"/>
  <c r="DX323" i="1"/>
  <c r="DW323" i="1"/>
  <c r="DV323" i="1"/>
  <c r="DU323" i="1"/>
  <c r="DT323" i="1"/>
  <c r="DS323" i="1"/>
  <c r="DR323" i="1"/>
  <c r="DQ323" i="1"/>
  <c r="DP323" i="1"/>
  <c r="DO323" i="1"/>
  <c r="DN323" i="1"/>
  <c r="DM323" i="1"/>
  <c r="DL323" i="1"/>
  <c r="DK323" i="1"/>
  <c r="DJ323" i="1"/>
  <c r="DI323" i="1"/>
  <c r="DH323" i="1"/>
  <c r="DG323" i="1"/>
  <c r="DF323" i="1"/>
  <c r="DE323" i="1"/>
  <c r="DD323" i="1"/>
  <c r="DC323" i="1"/>
  <c r="DB323" i="1"/>
  <c r="DA323" i="1"/>
  <c r="CZ323" i="1"/>
  <c r="CY323" i="1"/>
  <c r="CX323" i="1"/>
  <c r="CW323" i="1"/>
  <c r="CV323" i="1"/>
  <c r="CU323" i="1"/>
  <c r="CT323" i="1"/>
  <c r="CS323" i="1"/>
  <c r="CR323" i="1"/>
  <c r="CO323" i="1"/>
  <c r="CN323" i="1"/>
  <c r="CM323" i="1"/>
  <c r="CL323" i="1"/>
  <c r="CK323" i="1"/>
  <c r="CJ323" i="1"/>
  <c r="CI323" i="1"/>
  <c r="CH323" i="1"/>
  <c r="CF323" i="1"/>
  <c r="CE323" i="1"/>
  <c r="CD323" i="1"/>
  <c r="CC323" i="1"/>
  <c r="CA323" i="1"/>
  <c r="BY323" i="1"/>
  <c r="EO322" i="1"/>
  <c r="EN322" i="1"/>
  <c r="EM322" i="1"/>
  <c r="EL322" i="1"/>
  <c r="EK322" i="1"/>
  <c r="EJ322" i="1"/>
  <c r="EI322" i="1"/>
  <c r="EH322" i="1"/>
  <c r="EG322" i="1"/>
  <c r="EF322" i="1"/>
  <c r="EE322" i="1"/>
  <c r="ED322" i="1"/>
  <c r="EC322" i="1"/>
  <c r="EB322" i="1"/>
  <c r="EA322" i="1"/>
  <c r="DZ322" i="1"/>
  <c r="DY322" i="1"/>
  <c r="DX322" i="1"/>
  <c r="DW322" i="1"/>
  <c r="DV322" i="1"/>
  <c r="DU322" i="1"/>
  <c r="DT322" i="1"/>
  <c r="DS322" i="1"/>
  <c r="DR322" i="1"/>
  <c r="DQ322" i="1"/>
  <c r="DP322" i="1"/>
  <c r="DO322" i="1"/>
  <c r="DN322" i="1"/>
  <c r="DM322" i="1"/>
  <c r="DL322" i="1"/>
  <c r="DK322" i="1"/>
  <c r="DJ322" i="1"/>
  <c r="DI322" i="1"/>
  <c r="DH322" i="1"/>
  <c r="DG322" i="1"/>
  <c r="DF322" i="1"/>
  <c r="DE322" i="1"/>
  <c r="DD322" i="1"/>
  <c r="DC322" i="1"/>
  <c r="DB322" i="1"/>
  <c r="DA322" i="1"/>
  <c r="CZ322" i="1"/>
  <c r="CY322" i="1"/>
  <c r="CX322" i="1"/>
  <c r="CW322" i="1"/>
  <c r="CV322" i="1"/>
  <c r="CU322" i="1"/>
  <c r="CT322" i="1"/>
  <c r="CS322" i="1"/>
  <c r="CR322" i="1"/>
  <c r="CO322" i="1"/>
  <c r="CN322" i="1"/>
  <c r="CM322" i="1"/>
  <c r="CL322" i="1"/>
  <c r="CK322" i="1"/>
  <c r="CJ322" i="1"/>
  <c r="CI322" i="1"/>
  <c r="CH322" i="1"/>
  <c r="CF322" i="1"/>
  <c r="CE322" i="1"/>
  <c r="CD322" i="1"/>
  <c r="CC322" i="1"/>
  <c r="CA322" i="1"/>
  <c r="BY322" i="1"/>
  <c r="EO321" i="1"/>
  <c r="EN321" i="1"/>
  <c r="EM321" i="1"/>
  <c r="EL321" i="1"/>
  <c r="EK321" i="1"/>
  <c r="EJ321" i="1"/>
  <c r="EI321" i="1"/>
  <c r="EH321" i="1"/>
  <c r="EG321" i="1"/>
  <c r="EF321" i="1"/>
  <c r="EE321" i="1"/>
  <c r="ED321" i="1"/>
  <c r="EC321" i="1"/>
  <c r="EB321" i="1"/>
  <c r="EA321" i="1"/>
  <c r="DZ321" i="1"/>
  <c r="DY321" i="1"/>
  <c r="DX321" i="1"/>
  <c r="DW321" i="1"/>
  <c r="DV321" i="1"/>
  <c r="DU321" i="1"/>
  <c r="DT321" i="1"/>
  <c r="DS321" i="1"/>
  <c r="DR321" i="1"/>
  <c r="DQ321" i="1"/>
  <c r="DP321" i="1"/>
  <c r="DO321" i="1"/>
  <c r="DN321" i="1"/>
  <c r="DM321" i="1"/>
  <c r="DL321" i="1"/>
  <c r="DK321" i="1"/>
  <c r="DJ321" i="1"/>
  <c r="DI321" i="1"/>
  <c r="DH321" i="1"/>
  <c r="DG321" i="1"/>
  <c r="DF321" i="1"/>
  <c r="DE321" i="1"/>
  <c r="DD321" i="1"/>
  <c r="DC321" i="1"/>
  <c r="DB321" i="1"/>
  <c r="DA321" i="1"/>
  <c r="CZ321" i="1"/>
  <c r="CY321" i="1"/>
  <c r="CX321" i="1"/>
  <c r="CW321" i="1"/>
  <c r="CV321" i="1"/>
  <c r="CU321" i="1"/>
  <c r="CT321" i="1"/>
  <c r="CS321" i="1"/>
  <c r="CR321" i="1"/>
  <c r="CO321" i="1"/>
  <c r="CN321" i="1"/>
  <c r="CM321" i="1"/>
  <c r="CL321" i="1"/>
  <c r="CK321" i="1"/>
  <c r="CJ321" i="1"/>
  <c r="CI321" i="1"/>
  <c r="CH321" i="1"/>
  <c r="CF321" i="1"/>
  <c r="CE321" i="1"/>
  <c r="CD321" i="1"/>
  <c r="CC321" i="1"/>
  <c r="CA321" i="1"/>
  <c r="BY321" i="1"/>
  <c r="EO320" i="1"/>
  <c r="EN320" i="1"/>
  <c r="EM320" i="1"/>
  <c r="EL320" i="1"/>
  <c r="EK320" i="1"/>
  <c r="EJ320" i="1"/>
  <c r="EI320" i="1"/>
  <c r="EH320" i="1"/>
  <c r="EG320" i="1"/>
  <c r="EF320" i="1"/>
  <c r="EE320" i="1"/>
  <c r="ED320" i="1"/>
  <c r="EC320" i="1"/>
  <c r="EB320" i="1"/>
  <c r="EA320" i="1"/>
  <c r="DZ320" i="1"/>
  <c r="DY320" i="1"/>
  <c r="DX320" i="1"/>
  <c r="DW320" i="1"/>
  <c r="DV320" i="1"/>
  <c r="DU320" i="1"/>
  <c r="DT320" i="1"/>
  <c r="DS320" i="1"/>
  <c r="DR320" i="1"/>
  <c r="DQ320" i="1"/>
  <c r="DP320" i="1"/>
  <c r="DO320" i="1"/>
  <c r="DN320" i="1"/>
  <c r="DM320" i="1"/>
  <c r="DL320" i="1"/>
  <c r="DK320" i="1"/>
  <c r="DJ320" i="1"/>
  <c r="DI320" i="1"/>
  <c r="DH320" i="1"/>
  <c r="DG320" i="1"/>
  <c r="DF320" i="1"/>
  <c r="DE320" i="1"/>
  <c r="DD320" i="1"/>
  <c r="DC320" i="1"/>
  <c r="DB320" i="1"/>
  <c r="DA320" i="1"/>
  <c r="CZ320" i="1"/>
  <c r="CY320" i="1"/>
  <c r="CX320" i="1"/>
  <c r="CW320" i="1"/>
  <c r="CV320" i="1"/>
  <c r="CU320" i="1"/>
  <c r="CT320" i="1"/>
  <c r="CS320" i="1"/>
  <c r="CR320" i="1"/>
  <c r="CO320" i="1"/>
  <c r="CN320" i="1"/>
  <c r="CM320" i="1"/>
  <c r="CL320" i="1"/>
  <c r="CK320" i="1"/>
  <c r="CJ320" i="1"/>
  <c r="CI320" i="1"/>
  <c r="CH320" i="1"/>
  <c r="CF320" i="1"/>
  <c r="CE320" i="1"/>
  <c r="CD320" i="1"/>
  <c r="CC320" i="1"/>
  <c r="CA320" i="1"/>
  <c r="BY320" i="1"/>
  <c r="EO319" i="1"/>
  <c r="EN319" i="1"/>
  <c r="EM319" i="1"/>
  <c r="EL319" i="1"/>
  <c r="EK319" i="1"/>
  <c r="EJ319" i="1"/>
  <c r="EI319" i="1"/>
  <c r="EH319" i="1"/>
  <c r="EG319" i="1"/>
  <c r="EF319" i="1"/>
  <c r="EE319" i="1"/>
  <c r="ED319" i="1"/>
  <c r="EC319" i="1"/>
  <c r="EB319" i="1"/>
  <c r="EA319" i="1"/>
  <c r="DZ319" i="1"/>
  <c r="DY319" i="1"/>
  <c r="DX319" i="1"/>
  <c r="DW319" i="1"/>
  <c r="DV319" i="1"/>
  <c r="DU319" i="1"/>
  <c r="DT319" i="1"/>
  <c r="DS319" i="1"/>
  <c r="DR319" i="1"/>
  <c r="DQ319" i="1"/>
  <c r="DP319" i="1"/>
  <c r="DO319" i="1"/>
  <c r="DN319" i="1"/>
  <c r="DM319" i="1"/>
  <c r="DL319" i="1"/>
  <c r="DK319" i="1"/>
  <c r="DJ319" i="1"/>
  <c r="DI319" i="1"/>
  <c r="DH319" i="1"/>
  <c r="DG319" i="1"/>
  <c r="DF319" i="1"/>
  <c r="DE319" i="1"/>
  <c r="DD319" i="1"/>
  <c r="DC319" i="1"/>
  <c r="DB319" i="1"/>
  <c r="DA319" i="1"/>
  <c r="CZ319" i="1"/>
  <c r="CY319" i="1"/>
  <c r="CX319" i="1"/>
  <c r="CW319" i="1"/>
  <c r="CV319" i="1"/>
  <c r="CU319" i="1"/>
  <c r="CT319" i="1"/>
  <c r="CS319" i="1"/>
  <c r="CR319" i="1"/>
  <c r="CO319" i="1"/>
  <c r="CN319" i="1"/>
  <c r="CM319" i="1"/>
  <c r="CL319" i="1"/>
  <c r="CK319" i="1"/>
  <c r="CJ319" i="1"/>
  <c r="CI319" i="1"/>
  <c r="CH319" i="1"/>
  <c r="CF319" i="1"/>
  <c r="CE319" i="1"/>
  <c r="CD319" i="1"/>
  <c r="CC319" i="1"/>
  <c r="CA319" i="1"/>
  <c r="BY319" i="1"/>
  <c r="EO318" i="1"/>
  <c r="EN318" i="1"/>
  <c r="EM318" i="1"/>
  <c r="EL318" i="1"/>
  <c r="EK318" i="1"/>
  <c r="EJ318" i="1"/>
  <c r="EI318" i="1"/>
  <c r="EH318" i="1"/>
  <c r="EG318" i="1"/>
  <c r="EF318" i="1"/>
  <c r="EE318" i="1"/>
  <c r="ED318" i="1"/>
  <c r="EC318" i="1"/>
  <c r="EB318" i="1"/>
  <c r="EA318" i="1"/>
  <c r="DZ318" i="1"/>
  <c r="DY318" i="1"/>
  <c r="DX318" i="1"/>
  <c r="DW318" i="1"/>
  <c r="DV318" i="1"/>
  <c r="DU318" i="1"/>
  <c r="DT318" i="1"/>
  <c r="DS318" i="1"/>
  <c r="DR318" i="1"/>
  <c r="DQ318" i="1"/>
  <c r="DP318" i="1"/>
  <c r="DO318" i="1"/>
  <c r="DN318" i="1"/>
  <c r="DM318" i="1"/>
  <c r="DL318" i="1"/>
  <c r="DK318" i="1"/>
  <c r="DJ318" i="1"/>
  <c r="DI318" i="1"/>
  <c r="DH318" i="1"/>
  <c r="DG318" i="1"/>
  <c r="DF318" i="1"/>
  <c r="DE318" i="1"/>
  <c r="DD318" i="1"/>
  <c r="DC318" i="1"/>
  <c r="DB318" i="1"/>
  <c r="DA318" i="1"/>
  <c r="CZ318" i="1"/>
  <c r="CY318" i="1"/>
  <c r="CX318" i="1"/>
  <c r="CW318" i="1"/>
  <c r="CV318" i="1"/>
  <c r="CU318" i="1"/>
  <c r="CT318" i="1"/>
  <c r="CS318" i="1"/>
  <c r="CR318" i="1"/>
  <c r="CO318" i="1"/>
  <c r="CN318" i="1"/>
  <c r="CM318" i="1"/>
  <c r="CL318" i="1"/>
  <c r="CK318" i="1"/>
  <c r="CJ318" i="1"/>
  <c r="CI318" i="1"/>
  <c r="CH318" i="1"/>
  <c r="CF318" i="1"/>
  <c r="CE318" i="1"/>
  <c r="CD318" i="1"/>
  <c r="CC318" i="1"/>
  <c r="CA318" i="1"/>
  <c r="BY318" i="1"/>
  <c r="EO317" i="1"/>
  <c r="EN317" i="1"/>
  <c r="EM317" i="1"/>
  <c r="EL317" i="1"/>
  <c r="EK317" i="1"/>
  <c r="EJ317" i="1"/>
  <c r="EI317" i="1"/>
  <c r="EH317" i="1"/>
  <c r="EG317" i="1"/>
  <c r="EF317" i="1"/>
  <c r="EE317" i="1"/>
  <c r="ED317" i="1"/>
  <c r="EC317" i="1"/>
  <c r="EB317" i="1"/>
  <c r="EA317" i="1"/>
  <c r="DZ317" i="1"/>
  <c r="DY317" i="1"/>
  <c r="DX317" i="1"/>
  <c r="DW317" i="1"/>
  <c r="DV317" i="1"/>
  <c r="DU317" i="1"/>
  <c r="DT317" i="1"/>
  <c r="DS317" i="1"/>
  <c r="DR317" i="1"/>
  <c r="DQ317" i="1"/>
  <c r="DP317" i="1"/>
  <c r="DO317" i="1"/>
  <c r="DN317" i="1"/>
  <c r="DM317" i="1"/>
  <c r="DL317" i="1"/>
  <c r="DK317" i="1"/>
  <c r="DJ317" i="1"/>
  <c r="DI317" i="1"/>
  <c r="DH317" i="1"/>
  <c r="DG317" i="1"/>
  <c r="DF317" i="1"/>
  <c r="DE317" i="1"/>
  <c r="DD317" i="1"/>
  <c r="DC317" i="1"/>
  <c r="DB317" i="1"/>
  <c r="DA317" i="1"/>
  <c r="CZ317" i="1"/>
  <c r="CY317" i="1"/>
  <c r="CX317" i="1"/>
  <c r="CW317" i="1"/>
  <c r="CV317" i="1"/>
  <c r="CU317" i="1"/>
  <c r="CT317" i="1"/>
  <c r="CS317" i="1"/>
  <c r="CR317" i="1"/>
  <c r="CO317" i="1"/>
  <c r="CN317" i="1"/>
  <c r="CM317" i="1"/>
  <c r="CL317" i="1"/>
  <c r="CK317" i="1"/>
  <c r="CJ317" i="1"/>
  <c r="CI317" i="1"/>
  <c r="CH317" i="1"/>
  <c r="CF317" i="1"/>
  <c r="CE317" i="1"/>
  <c r="CD317" i="1"/>
  <c r="CC317" i="1"/>
  <c r="CA317" i="1"/>
  <c r="BY317" i="1"/>
  <c r="EO316" i="1"/>
  <c r="EN316" i="1"/>
  <c r="EM316" i="1"/>
  <c r="EL316" i="1"/>
  <c r="EK316" i="1"/>
  <c r="EJ316" i="1"/>
  <c r="EI316" i="1"/>
  <c r="EH316" i="1"/>
  <c r="EG316" i="1"/>
  <c r="EF316" i="1"/>
  <c r="EE316" i="1"/>
  <c r="ED316" i="1"/>
  <c r="EC316" i="1"/>
  <c r="EB316" i="1"/>
  <c r="EA316" i="1"/>
  <c r="DZ316" i="1"/>
  <c r="DY316" i="1"/>
  <c r="DX316" i="1"/>
  <c r="DW316" i="1"/>
  <c r="DV316" i="1"/>
  <c r="DU316" i="1"/>
  <c r="DT316" i="1"/>
  <c r="DS316" i="1"/>
  <c r="DR316" i="1"/>
  <c r="DQ316" i="1"/>
  <c r="DP316" i="1"/>
  <c r="DO316" i="1"/>
  <c r="DN316" i="1"/>
  <c r="DM316" i="1"/>
  <c r="DL316" i="1"/>
  <c r="DK316" i="1"/>
  <c r="DJ316" i="1"/>
  <c r="DI316" i="1"/>
  <c r="DH316" i="1"/>
  <c r="DG316" i="1"/>
  <c r="DF316" i="1"/>
  <c r="DE316" i="1"/>
  <c r="DD316" i="1"/>
  <c r="DC316" i="1"/>
  <c r="DB316" i="1"/>
  <c r="DA316" i="1"/>
  <c r="CZ316" i="1"/>
  <c r="CY316" i="1"/>
  <c r="CX316" i="1"/>
  <c r="CW316" i="1"/>
  <c r="CV316" i="1"/>
  <c r="CU316" i="1"/>
  <c r="CT316" i="1"/>
  <c r="CS316" i="1"/>
  <c r="CR316" i="1"/>
  <c r="CO316" i="1"/>
  <c r="CN316" i="1"/>
  <c r="CM316" i="1"/>
  <c r="CL316" i="1"/>
  <c r="CK316" i="1"/>
  <c r="CJ316" i="1"/>
  <c r="CI316" i="1"/>
  <c r="CH316" i="1"/>
  <c r="CF316" i="1"/>
  <c r="CE316" i="1"/>
  <c r="CD316" i="1"/>
  <c r="CC316" i="1"/>
  <c r="CA316" i="1"/>
  <c r="BY316" i="1"/>
  <c r="EO315" i="1"/>
  <c r="EN315" i="1"/>
  <c r="EM315" i="1"/>
  <c r="EL315" i="1"/>
  <c r="EK315" i="1"/>
  <c r="EJ315" i="1"/>
  <c r="EI315" i="1"/>
  <c r="EH315" i="1"/>
  <c r="EG315" i="1"/>
  <c r="EF315" i="1"/>
  <c r="EE315" i="1"/>
  <c r="ED315" i="1"/>
  <c r="EC315" i="1"/>
  <c r="EB315" i="1"/>
  <c r="EA315" i="1"/>
  <c r="DZ315" i="1"/>
  <c r="DY315" i="1"/>
  <c r="DX315" i="1"/>
  <c r="DW315" i="1"/>
  <c r="DV315" i="1"/>
  <c r="DU315" i="1"/>
  <c r="DT315" i="1"/>
  <c r="DS315" i="1"/>
  <c r="DR315" i="1"/>
  <c r="DQ315" i="1"/>
  <c r="DP315" i="1"/>
  <c r="DO315" i="1"/>
  <c r="DN315" i="1"/>
  <c r="DM315" i="1"/>
  <c r="DL315" i="1"/>
  <c r="DK315" i="1"/>
  <c r="DJ315" i="1"/>
  <c r="DI315" i="1"/>
  <c r="DH315" i="1"/>
  <c r="DG315" i="1"/>
  <c r="DF315" i="1"/>
  <c r="DE315" i="1"/>
  <c r="DD315" i="1"/>
  <c r="DC315" i="1"/>
  <c r="DB315" i="1"/>
  <c r="DA315" i="1"/>
  <c r="CZ315" i="1"/>
  <c r="CY315" i="1"/>
  <c r="CX315" i="1"/>
  <c r="CW315" i="1"/>
  <c r="CV315" i="1"/>
  <c r="CU315" i="1"/>
  <c r="CT315" i="1"/>
  <c r="CS315" i="1"/>
  <c r="CR315" i="1"/>
  <c r="CO315" i="1"/>
  <c r="CN315" i="1"/>
  <c r="CM315" i="1"/>
  <c r="CL315" i="1"/>
  <c r="CK315" i="1"/>
  <c r="CJ315" i="1"/>
  <c r="CI315" i="1"/>
  <c r="CH315" i="1"/>
  <c r="CF315" i="1"/>
  <c r="CE315" i="1"/>
  <c r="CD315" i="1"/>
  <c r="CC315" i="1"/>
  <c r="CA315" i="1"/>
  <c r="BY315" i="1"/>
  <c r="EO314" i="1"/>
  <c r="EN314" i="1"/>
  <c r="EM314" i="1"/>
  <c r="EL314" i="1"/>
  <c r="EK314" i="1"/>
  <c r="EJ314" i="1"/>
  <c r="EI314" i="1"/>
  <c r="EH314" i="1"/>
  <c r="EG314" i="1"/>
  <c r="EF314" i="1"/>
  <c r="EE314" i="1"/>
  <c r="ED314" i="1"/>
  <c r="EC314" i="1"/>
  <c r="EB314" i="1"/>
  <c r="EA314" i="1"/>
  <c r="DZ314" i="1"/>
  <c r="DY314" i="1"/>
  <c r="DX314" i="1"/>
  <c r="DW314" i="1"/>
  <c r="DV314" i="1"/>
  <c r="DU314" i="1"/>
  <c r="DT314" i="1"/>
  <c r="DS314" i="1"/>
  <c r="DR314" i="1"/>
  <c r="DQ314" i="1"/>
  <c r="DP314" i="1"/>
  <c r="DO314" i="1"/>
  <c r="DN314" i="1"/>
  <c r="DM314" i="1"/>
  <c r="DL314" i="1"/>
  <c r="DK314" i="1"/>
  <c r="DJ314" i="1"/>
  <c r="DI314" i="1"/>
  <c r="DH314" i="1"/>
  <c r="DG314" i="1"/>
  <c r="DF314" i="1"/>
  <c r="DE314" i="1"/>
  <c r="DD314" i="1"/>
  <c r="DC314" i="1"/>
  <c r="DB314" i="1"/>
  <c r="DA314" i="1"/>
  <c r="CZ314" i="1"/>
  <c r="CY314" i="1"/>
  <c r="CX314" i="1"/>
  <c r="CW314" i="1"/>
  <c r="CV314" i="1"/>
  <c r="CU314" i="1"/>
  <c r="CT314" i="1"/>
  <c r="CS314" i="1"/>
  <c r="CR314" i="1"/>
  <c r="CQ314" i="1"/>
  <c r="CP314" i="1"/>
  <c r="CO314" i="1"/>
  <c r="CN314" i="1"/>
  <c r="CM314" i="1"/>
  <c r="CL314" i="1"/>
  <c r="CK314" i="1"/>
  <c r="CJ314" i="1"/>
  <c r="CI314" i="1"/>
  <c r="CH314" i="1"/>
  <c r="CF314" i="1"/>
  <c r="CE314" i="1"/>
  <c r="CD314" i="1"/>
  <c r="CC314" i="1"/>
  <c r="BY314" i="1"/>
  <c r="EO313" i="1"/>
  <c r="EN313" i="1"/>
  <c r="EM313" i="1"/>
  <c r="EL313" i="1"/>
  <c r="EK313" i="1"/>
  <c r="EJ313" i="1"/>
  <c r="EI313" i="1"/>
  <c r="EH313" i="1"/>
  <c r="EG313" i="1"/>
  <c r="EF313" i="1"/>
  <c r="EE313" i="1"/>
  <c r="ED313" i="1"/>
  <c r="EC313" i="1"/>
  <c r="EB313" i="1"/>
  <c r="EA313" i="1"/>
  <c r="DZ313" i="1"/>
  <c r="DY313" i="1"/>
  <c r="DX313" i="1"/>
  <c r="DW313" i="1"/>
  <c r="DV313" i="1"/>
  <c r="DU313" i="1"/>
  <c r="DT313" i="1"/>
  <c r="DS313" i="1"/>
  <c r="DR313" i="1"/>
  <c r="DQ313" i="1"/>
  <c r="DP313" i="1"/>
  <c r="DO313" i="1"/>
  <c r="DN313" i="1"/>
  <c r="DM313" i="1"/>
  <c r="DL313" i="1"/>
  <c r="DK313" i="1"/>
  <c r="DJ313" i="1"/>
  <c r="DI313" i="1"/>
  <c r="DH313" i="1"/>
  <c r="DG313" i="1"/>
  <c r="DF313" i="1"/>
  <c r="DE313" i="1"/>
  <c r="DD313" i="1"/>
  <c r="DC313" i="1"/>
  <c r="DB313" i="1"/>
  <c r="DA313" i="1"/>
  <c r="CZ313" i="1"/>
  <c r="CY313" i="1"/>
  <c r="CX313" i="1"/>
  <c r="CW313" i="1"/>
  <c r="CV313" i="1"/>
  <c r="CU313" i="1"/>
  <c r="CT313" i="1"/>
  <c r="CS313" i="1"/>
  <c r="CR313" i="1"/>
  <c r="CQ313" i="1"/>
  <c r="CP313" i="1"/>
  <c r="CO313" i="1"/>
  <c r="CN313" i="1"/>
  <c r="CM313" i="1"/>
  <c r="CL313" i="1"/>
  <c r="CK313" i="1"/>
  <c r="CJ313" i="1"/>
  <c r="CI313" i="1"/>
  <c r="CH313" i="1"/>
  <c r="CF313" i="1"/>
  <c r="CE313" i="1"/>
  <c r="CD313" i="1"/>
  <c r="CC313" i="1"/>
  <c r="BY313" i="1"/>
  <c r="EO312" i="1"/>
  <c r="EN312" i="1"/>
  <c r="EM312" i="1"/>
  <c r="EL312" i="1"/>
  <c r="EK312" i="1"/>
  <c r="EJ312" i="1"/>
  <c r="EI312" i="1"/>
  <c r="EH312" i="1"/>
  <c r="EG312" i="1"/>
  <c r="EF312" i="1"/>
  <c r="EE312" i="1"/>
  <c r="ED312" i="1"/>
  <c r="EC312" i="1"/>
  <c r="EB312" i="1"/>
  <c r="EA312" i="1"/>
  <c r="DZ312" i="1"/>
  <c r="DY312" i="1"/>
  <c r="DX312" i="1"/>
  <c r="DW312" i="1"/>
  <c r="DV312" i="1"/>
  <c r="DU312" i="1"/>
  <c r="DT312" i="1"/>
  <c r="DS312" i="1"/>
  <c r="DR312" i="1"/>
  <c r="DQ312" i="1"/>
  <c r="DP312" i="1"/>
  <c r="DO312" i="1"/>
  <c r="DN312" i="1"/>
  <c r="DM312" i="1"/>
  <c r="DL312" i="1"/>
  <c r="DK312" i="1"/>
  <c r="DJ312" i="1"/>
  <c r="DI312" i="1"/>
  <c r="DH312" i="1"/>
  <c r="DG312" i="1"/>
  <c r="DF312" i="1"/>
  <c r="DE312" i="1"/>
  <c r="DD312" i="1"/>
  <c r="DC312" i="1"/>
  <c r="DB312" i="1"/>
  <c r="DA312" i="1"/>
  <c r="CZ312" i="1"/>
  <c r="CY312" i="1"/>
  <c r="CX312" i="1"/>
  <c r="CW312" i="1"/>
  <c r="CV312" i="1"/>
  <c r="CU312" i="1"/>
  <c r="CT312" i="1"/>
  <c r="CS312" i="1"/>
  <c r="CR312" i="1"/>
  <c r="CQ312" i="1"/>
  <c r="CP312" i="1"/>
  <c r="CO312" i="1"/>
  <c r="CN312" i="1"/>
  <c r="CM312" i="1"/>
  <c r="CL312" i="1"/>
  <c r="CK312" i="1"/>
  <c r="CJ312" i="1"/>
  <c r="CI312" i="1"/>
  <c r="CH312" i="1"/>
  <c r="CF312" i="1"/>
  <c r="CE312" i="1"/>
  <c r="CD312" i="1"/>
  <c r="CC312" i="1"/>
  <c r="BY312" i="1"/>
  <c r="EO311" i="1"/>
  <c r="EN311" i="1"/>
  <c r="EM311" i="1"/>
  <c r="EL311" i="1"/>
  <c r="EK311" i="1"/>
  <c r="EJ311" i="1"/>
  <c r="EI311" i="1"/>
  <c r="EH311" i="1"/>
  <c r="EG311" i="1"/>
  <c r="EF311" i="1"/>
  <c r="EE311" i="1"/>
  <c r="ED311" i="1"/>
  <c r="EC311" i="1"/>
  <c r="EB311" i="1"/>
  <c r="EA311" i="1"/>
  <c r="DZ311" i="1"/>
  <c r="DY311" i="1"/>
  <c r="DX311" i="1"/>
  <c r="DW311" i="1"/>
  <c r="DV311" i="1"/>
  <c r="DU311" i="1"/>
  <c r="DT311" i="1"/>
  <c r="DS311" i="1"/>
  <c r="DR311" i="1"/>
  <c r="DQ311" i="1"/>
  <c r="DP311" i="1"/>
  <c r="DO311" i="1"/>
  <c r="DN311" i="1"/>
  <c r="DM311" i="1"/>
  <c r="DL311" i="1"/>
  <c r="DK311" i="1"/>
  <c r="DJ311" i="1"/>
  <c r="DI311" i="1"/>
  <c r="DH311" i="1"/>
  <c r="DG311" i="1"/>
  <c r="DF311" i="1"/>
  <c r="DE311" i="1"/>
  <c r="DD311" i="1"/>
  <c r="DC311" i="1"/>
  <c r="DB311" i="1"/>
  <c r="DA311" i="1"/>
  <c r="CZ311" i="1"/>
  <c r="CY311" i="1"/>
  <c r="CX311" i="1"/>
  <c r="CW311" i="1"/>
  <c r="CV311" i="1"/>
  <c r="CU311" i="1"/>
  <c r="CT311" i="1"/>
  <c r="CS311" i="1"/>
  <c r="CR311" i="1"/>
  <c r="CQ311" i="1"/>
  <c r="CP311" i="1"/>
  <c r="CO311" i="1"/>
  <c r="CN311" i="1"/>
  <c r="CM311" i="1"/>
  <c r="CL311" i="1"/>
  <c r="CK311" i="1"/>
  <c r="CJ311" i="1"/>
  <c r="CI311" i="1"/>
  <c r="CH311" i="1"/>
  <c r="CF311" i="1"/>
  <c r="CE311" i="1"/>
  <c r="CD311" i="1"/>
  <c r="CC311" i="1"/>
  <c r="BY311" i="1"/>
  <c r="EO310" i="1"/>
  <c r="EN310" i="1"/>
  <c r="EM310" i="1"/>
  <c r="EL310" i="1"/>
  <c r="EK310" i="1"/>
  <c r="EJ310" i="1"/>
  <c r="EI310" i="1"/>
  <c r="EH310" i="1"/>
  <c r="EG310" i="1"/>
  <c r="EF310" i="1"/>
  <c r="EE310" i="1"/>
  <c r="ED310" i="1"/>
  <c r="EC310" i="1"/>
  <c r="EB310" i="1"/>
  <c r="EA310" i="1"/>
  <c r="DZ310" i="1"/>
  <c r="DY310" i="1"/>
  <c r="DX310" i="1"/>
  <c r="DW310" i="1"/>
  <c r="DV310" i="1"/>
  <c r="DU310" i="1"/>
  <c r="DT310" i="1"/>
  <c r="DS310" i="1"/>
  <c r="DR310" i="1"/>
  <c r="DQ310" i="1"/>
  <c r="DP310" i="1"/>
  <c r="DO310" i="1"/>
  <c r="DN310" i="1"/>
  <c r="DM310" i="1"/>
  <c r="DL310" i="1"/>
  <c r="DK310" i="1"/>
  <c r="DJ310" i="1"/>
  <c r="DI310" i="1"/>
  <c r="DH310" i="1"/>
  <c r="DG310" i="1"/>
  <c r="DF310" i="1"/>
  <c r="DE310" i="1"/>
  <c r="DD310" i="1"/>
  <c r="DC310" i="1"/>
  <c r="DB310" i="1"/>
  <c r="DA310" i="1"/>
  <c r="CZ310" i="1"/>
  <c r="CY310" i="1"/>
  <c r="CX310" i="1"/>
  <c r="CW310" i="1"/>
  <c r="CV310" i="1"/>
  <c r="CU310" i="1"/>
  <c r="CT310" i="1"/>
  <c r="CS310" i="1"/>
  <c r="CR310" i="1"/>
  <c r="CQ310" i="1"/>
  <c r="CP310" i="1"/>
  <c r="CO310" i="1"/>
  <c r="CN310" i="1"/>
  <c r="CM310" i="1"/>
  <c r="CL310" i="1"/>
  <c r="CK310" i="1"/>
  <c r="CJ310" i="1"/>
  <c r="CI310" i="1"/>
  <c r="CH310" i="1"/>
  <c r="CF310" i="1"/>
  <c r="CE310" i="1"/>
  <c r="CD310" i="1"/>
  <c r="CC310" i="1"/>
  <c r="BY310" i="1"/>
  <c r="EO309" i="1"/>
  <c r="EN309" i="1"/>
  <c r="EM309" i="1"/>
  <c r="EL309" i="1"/>
  <c r="EK309" i="1"/>
  <c r="EJ309" i="1"/>
  <c r="EI309" i="1"/>
  <c r="EH309" i="1"/>
  <c r="EG309" i="1"/>
  <c r="EF309" i="1"/>
  <c r="EE309" i="1"/>
  <c r="ED309" i="1"/>
  <c r="EC309" i="1"/>
  <c r="EB309" i="1"/>
  <c r="EA309" i="1"/>
  <c r="DZ309" i="1"/>
  <c r="DY309" i="1"/>
  <c r="DX309" i="1"/>
  <c r="DW309" i="1"/>
  <c r="DV309" i="1"/>
  <c r="DU309" i="1"/>
  <c r="DT309" i="1"/>
  <c r="DS309" i="1"/>
  <c r="DR309" i="1"/>
  <c r="DQ309" i="1"/>
  <c r="DP309" i="1"/>
  <c r="DO309" i="1"/>
  <c r="DN309" i="1"/>
  <c r="DM309" i="1"/>
  <c r="DL309" i="1"/>
  <c r="DK309" i="1"/>
  <c r="DJ309" i="1"/>
  <c r="DI309" i="1"/>
  <c r="DH309" i="1"/>
  <c r="DG309" i="1"/>
  <c r="DF309" i="1"/>
  <c r="DE309" i="1"/>
  <c r="DD309" i="1"/>
  <c r="DC309" i="1"/>
  <c r="DB309" i="1"/>
  <c r="DA309" i="1"/>
  <c r="CZ309" i="1"/>
  <c r="CY309" i="1"/>
  <c r="CX309" i="1"/>
  <c r="CW309" i="1"/>
  <c r="CV309" i="1"/>
  <c r="CU309" i="1"/>
  <c r="CT309" i="1"/>
  <c r="CS309" i="1"/>
  <c r="CR309" i="1"/>
  <c r="CO309" i="1"/>
  <c r="CN309" i="1"/>
  <c r="CM309" i="1"/>
  <c r="CL309" i="1"/>
  <c r="CK309" i="1"/>
  <c r="CJ309" i="1"/>
  <c r="CI309" i="1"/>
  <c r="CH309" i="1"/>
  <c r="CF309" i="1"/>
  <c r="CE309" i="1"/>
  <c r="CD309" i="1"/>
  <c r="CC309" i="1"/>
  <c r="CA309" i="1"/>
  <c r="BY309" i="1"/>
  <c r="EO308" i="1"/>
  <c r="EN308" i="1"/>
  <c r="EM308" i="1"/>
  <c r="EL308" i="1"/>
  <c r="EK308" i="1"/>
  <c r="EJ308" i="1"/>
  <c r="EI308" i="1"/>
  <c r="EH308" i="1"/>
  <c r="EG308" i="1"/>
  <c r="EF308" i="1"/>
  <c r="EE308" i="1"/>
  <c r="ED308" i="1"/>
  <c r="EC308" i="1"/>
  <c r="EB308" i="1"/>
  <c r="EA308" i="1"/>
  <c r="DZ308" i="1"/>
  <c r="DY308" i="1"/>
  <c r="DX308" i="1"/>
  <c r="DW308" i="1"/>
  <c r="DV308" i="1"/>
  <c r="DU308" i="1"/>
  <c r="DT308" i="1"/>
  <c r="DS308" i="1"/>
  <c r="DR308" i="1"/>
  <c r="DQ308" i="1"/>
  <c r="DP308" i="1"/>
  <c r="DO308" i="1"/>
  <c r="DN308" i="1"/>
  <c r="DM308" i="1"/>
  <c r="DL308" i="1"/>
  <c r="DK308" i="1"/>
  <c r="DJ308" i="1"/>
  <c r="DI308" i="1"/>
  <c r="DH308" i="1"/>
  <c r="DG308" i="1"/>
  <c r="DF308" i="1"/>
  <c r="DE308" i="1"/>
  <c r="DD308" i="1"/>
  <c r="DC308" i="1"/>
  <c r="DB308" i="1"/>
  <c r="DA308" i="1"/>
  <c r="CZ308" i="1"/>
  <c r="CY308" i="1"/>
  <c r="CX308" i="1"/>
  <c r="CW308" i="1"/>
  <c r="CV308" i="1"/>
  <c r="CU308" i="1"/>
  <c r="CT308" i="1"/>
  <c r="CS308" i="1"/>
  <c r="CR308" i="1"/>
  <c r="CO308" i="1"/>
  <c r="CN308" i="1"/>
  <c r="CM308" i="1"/>
  <c r="CL308" i="1"/>
  <c r="CK308" i="1"/>
  <c r="CJ308" i="1"/>
  <c r="CI308" i="1"/>
  <c r="CH308" i="1"/>
  <c r="CF308" i="1"/>
  <c r="CE308" i="1"/>
  <c r="CD308" i="1"/>
  <c r="CC308" i="1"/>
  <c r="CA308" i="1"/>
  <c r="BY308" i="1"/>
  <c r="F308" i="1"/>
  <c r="F308" i="3" s="1"/>
  <c r="EO307" i="1"/>
  <c r="EN307" i="1"/>
  <c r="EM307" i="1"/>
  <c r="EL307" i="1"/>
  <c r="EK307" i="1"/>
  <c r="EJ307" i="1"/>
  <c r="EI307" i="1"/>
  <c r="EH307" i="1"/>
  <c r="EG307" i="1"/>
  <c r="EF307" i="1"/>
  <c r="EE307" i="1"/>
  <c r="ED307" i="1"/>
  <c r="EC307" i="1"/>
  <c r="EB307" i="1"/>
  <c r="EA307" i="1"/>
  <c r="DZ307" i="1"/>
  <c r="DY307" i="1"/>
  <c r="DX307" i="1"/>
  <c r="DW307" i="1"/>
  <c r="DV307" i="1"/>
  <c r="DU307" i="1"/>
  <c r="DT307" i="1"/>
  <c r="DS307" i="1"/>
  <c r="DR307" i="1"/>
  <c r="DQ307" i="1"/>
  <c r="DP307" i="1"/>
  <c r="DO307" i="1"/>
  <c r="DN307" i="1"/>
  <c r="DM307" i="1"/>
  <c r="DL307" i="1"/>
  <c r="DK307" i="1"/>
  <c r="DJ307" i="1"/>
  <c r="DI307" i="1"/>
  <c r="DH307" i="1"/>
  <c r="DG307" i="1"/>
  <c r="DF307" i="1"/>
  <c r="DE307" i="1"/>
  <c r="DD307" i="1"/>
  <c r="DC307" i="1"/>
  <c r="DB307" i="1"/>
  <c r="DA307" i="1"/>
  <c r="CZ307" i="1"/>
  <c r="CY307" i="1"/>
  <c r="CX307" i="1"/>
  <c r="CW307" i="1"/>
  <c r="CV307" i="1"/>
  <c r="CU307" i="1"/>
  <c r="CT307" i="1"/>
  <c r="CS307" i="1"/>
  <c r="CR307" i="1"/>
  <c r="CO307" i="1"/>
  <c r="CN307" i="1"/>
  <c r="CM307" i="1"/>
  <c r="CL307" i="1"/>
  <c r="CK307" i="1"/>
  <c r="CJ307" i="1"/>
  <c r="CI307" i="1"/>
  <c r="CH307" i="1"/>
  <c r="CF307" i="1"/>
  <c r="CE307" i="1"/>
  <c r="CD307" i="1"/>
  <c r="CC307" i="1"/>
  <c r="CA307" i="1"/>
  <c r="BY307" i="1"/>
  <c r="F307" i="1"/>
  <c r="EO306" i="1"/>
  <c r="EN306" i="1"/>
  <c r="EM306" i="1"/>
  <c r="EL306" i="1"/>
  <c r="EK306" i="1"/>
  <c r="EJ306" i="1"/>
  <c r="EI306" i="1"/>
  <c r="EH306" i="1"/>
  <c r="EG306" i="1"/>
  <c r="EF306" i="1"/>
  <c r="EE306" i="1"/>
  <c r="ED306" i="1"/>
  <c r="EC306" i="1"/>
  <c r="EB306" i="1"/>
  <c r="EA306" i="1"/>
  <c r="DZ306" i="1"/>
  <c r="DY306" i="1"/>
  <c r="DX306" i="1"/>
  <c r="DW306" i="1"/>
  <c r="DV306" i="1"/>
  <c r="DU306" i="1"/>
  <c r="DT306" i="1"/>
  <c r="DS306" i="1"/>
  <c r="DR306" i="1"/>
  <c r="DQ306" i="1"/>
  <c r="DP306" i="1"/>
  <c r="DO306" i="1"/>
  <c r="DN306" i="1"/>
  <c r="DM306" i="1"/>
  <c r="DL306" i="1"/>
  <c r="DK306" i="1"/>
  <c r="DJ306" i="1"/>
  <c r="DI306" i="1"/>
  <c r="DH306" i="1"/>
  <c r="DG306" i="1"/>
  <c r="DF306" i="1"/>
  <c r="DE306" i="1"/>
  <c r="DD306" i="1"/>
  <c r="DC306" i="1"/>
  <c r="DB306" i="1"/>
  <c r="DA306" i="1"/>
  <c r="CZ306" i="1"/>
  <c r="CY306" i="1"/>
  <c r="CX306" i="1"/>
  <c r="CW306" i="1"/>
  <c r="CV306" i="1"/>
  <c r="CU306" i="1"/>
  <c r="CT306" i="1"/>
  <c r="CS306" i="1"/>
  <c r="CR306" i="1"/>
  <c r="CO306" i="1"/>
  <c r="CN306" i="1"/>
  <c r="CM306" i="1"/>
  <c r="CL306" i="1"/>
  <c r="CK306" i="1"/>
  <c r="CJ306" i="1"/>
  <c r="CI306" i="1"/>
  <c r="CH306" i="1"/>
  <c r="CF306" i="1"/>
  <c r="CE306" i="1"/>
  <c r="CD306" i="1"/>
  <c r="CC306" i="1"/>
  <c r="CA306" i="1"/>
  <c r="BY306" i="1"/>
  <c r="F306" i="1"/>
  <c r="EO305" i="1"/>
  <c r="EN305" i="1"/>
  <c r="EM305" i="1"/>
  <c r="EL305" i="1"/>
  <c r="EK305" i="1"/>
  <c r="EJ305" i="1"/>
  <c r="EI305" i="1"/>
  <c r="EH305" i="1"/>
  <c r="EG305" i="1"/>
  <c r="EF305" i="1"/>
  <c r="EE305" i="1"/>
  <c r="ED305" i="1"/>
  <c r="EC305" i="1"/>
  <c r="EB305" i="1"/>
  <c r="EA305" i="1"/>
  <c r="DZ305" i="1"/>
  <c r="DY305" i="1"/>
  <c r="DX305" i="1"/>
  <c r="DW305" i="1"/>
  <c r="DV305" i="1"/>
  <c r="DU305" i="1"/>
  <c r="DT305" i="1"/>
  <c r="DS305" i="1"/>
  <c r="DR305" i="1"/>
  <c r="DQ305" i="1"/>
  <c r="DP305" i="1"/>
  <c r="DO305" i="1"/>
  <c r="DN305" i="1"/>
  <c r="DM305" i="1"/>
  <c r="DL305" i="1"/>
  <c r="DK305" i="1"/>
  <c r="DJ305" i="1"/>
  <c r="DI305" i="1"/>
  <c r="DH305" i="1"/>
  <c r="DG305" i="1"/>
  <c r="DF305" i="1"/>
  <c r="DE305" i="1"/>
  <c r="DD305" i="1"/>
  <c r="DC305" i="1"/>
  <c r="DB305" i="1"/>
  <c r="DA305" i="1"/>
  <c r="CZ305" i="1"/>
  <c r="CY305" i="1"/>
  <c r="CX305" i="1"/>
  <c r="CW305" i="1"/>
  <c r="CV305" i="1"/>
  <c r="CU305" i="1"/>
  <c r="CT305" i="1"/>
  <c r="CS305" i="1"/>
  <c r="CR305" i="1"/>
  <c r="CO305" i="1"/>
  <c r="CN305" i="1"/>
  <c r="CM305" i="1"/>
  <c r="CL305" i="1"/>
  <c r="CK305" i="1"/>
  <c r="CJ305" i="1"/>
  <c r="CI305" i="1"/>
  <c r="CH305" i="1"/>
  <c r="CF305" i="1"/>
  <c r="CE305" i="1"/>
  <c r="CD305" i="1"/>
  <c r="CC305" i="1"/>
  <c r="CA305" i="1"/>
  <c r="BY305" i="1"/>
  <c r="F305" i="1"/>
  <c r="EO304" i="1"/>
  <c r="EN304" i="1"/>
  <c r="EM304" i="1"/>
  <c r="EL304" i="1"/>
  <c r="EK304" i="1"/>
  <c r="EJ304" i="1"/>
  <c r="EI304" i="1"/>
  <c r="EH304" i="1"/>
  <c r="EG304" i="1"/>
  <c r="EF304" i="1"/>
  <c r="EE304" i="1"/>
  <c r="ED304" i="1"/>
  <c r="EC304" i="1"/>
  <c r="EB304" i="1"/>
  <c r="EA304" i="1"/>
  <c r="DZ304" i="1"/>
  <c r="DY304" i="1"/>
  <c r="DX304" i="1"/>
  <c r="DW304" i="1"/>
  <c r="DV304" i="1"/>
  <c r="DU304" i="1"/>
  <c r="DT304" i="1"/>
  <c r="DS304" i="1"/>
  <c r="DR304" i="1"/>
  <c r="DQ304" i="1"/>
  <c r="DP304" i="1"/>
  <c r="DO304" i="1"/>
  <c r="DN304" i="1"/>
  <c r="DM304" i="1"/>
  <c r="DL304" i="1"/>
  <c r="DK304" i="1"/>
  <c r="DJ304" i="1"/>
  <c r="DI304" i="1"/>
  <c r="DH304" i="1"/>
  <c r="DG304" i="1"/>
  <c r="DF304" i="1"/>
  <c r="DE304" i="1"/>
  <c r="DD304" i="1"/>
  <c r="DC304" i="1"/>
  <c r="DB304" i="1"/>
  <c r="DA304" i="1"/>
  <c r="CZ304" i="1"/>
  <c r="CY304" i="1"/>
  <c r="CX304" i="1"/>
  <c r="CW304" i="1"/>
  <c r="CV304" i="1"/>
  <c r="CU304" i="1"/>
  <c r="CT304" i="1"/>
  <c r="CS304" i="1"/>
  <c r="CR304" i="1"/>
  <c r="CO304" i="1"/>
  <c r="CN304" i="1"/>
  <c r="CM304" i="1"/>
  <c r="CL304" i="1"/>
  <c r="CK304" i="1"/>
  <c r="CJ304" i="1"/>
  <c r="CI304" i="1"/>
  <c r="CH304" i="1"/>
  <c r="CF304" i="1"/>
  <c r="CE304" i="1"/>
  <c r="CD304" i="1"/>
  <c r="CC304" i="1"/>
  <c r="CA304" i="1"/>
  <c r="BY304" i="1"/>
  <c r="F304" i="1"/>
  <c r="EO303" i="1"/>
  <c r="EN303" i="1"/>
  <c r="EM303" i="1"/>
  <c r="EL303" i="1"/>
  <c r="EK303" i="1"/>
  <c r="EJ303" i="1"/>
  <c r="EI303" i="1"/>
  <c r="EH303" i="1"/>
  <c r="EG303" i="1"/>
  <c r="EF303" i="1"/>
  <c r="EE303" i="1"/>
  <c r="ED303" i="1"/>
  <c r="EC303" i="1"/>
  <c r="EB303" i="1"/>
  <c r="EA303" i="1"/>
  <c r="DZ303" i="1"/>
  <c r="DY303" i="1"/>
  <c r="DX303" i="1"/>
  <c r="DW303" i="1"/>
  <c r="DV303" i="1"/>
  <c r="DU303" i="1"/>
  <c r="DT303" i="1"/>
  <c r="DS303" i="1"/>
  <c r="DR303" i="1"/>
  <c r="DQ303" i="1"/>
  <c r="DP303" i="1"/>
  <c r="DO303" i="1"/>
  <c r="DN303" i="1"/>
  <c r="DM303" i="1"/>
  <c r="DL303" i="1"/>
  <c r="DK303" i="1"/>
  <c r="DJ303" i="1"/>
  <c r="DI303" i="1"/>
  <c r="DH303" i="1"/>
  <c r="DG303" i="1"/>
  <c r="DF303" i="1"/>
  <c r="DE303" i="1"/>
  <c r="DD303" i="1"/>
  <c r="DC303" i="1"/>
  <c r="DB303" i="1"/>
  <c r="DA303" i="1"/>
  <c r="CZ303" i="1"/>
  <c r="CY303" i="1"/>
  <c r="CX303" i="1"/>
  <c r="CW303" i="1"/>
  <c r="CV303" i="1"/>
  <c r="CU303" i="1"/>
  <c r="CT303" i="1"/>
  <c r="CS303" i="1"/>
  <c r="CR303" i="1"/>
  <c r="CQ303" i="1"/>
  <c r="CP303" i="1"/>
  <c r="CO303" i="1"/>
  <c r="CN303" i="1"/>
  <c r="CM303" i="1"/>
  <c r="CL303" i="1"/>
  <c r="CK303" i="1"/>
  <c r="CJ303" i="1"/>
  <c r="CI303" i="1"/>
  <c r="CH303" i="1"/>
  <c r="CF303" i="1"/>
  <c r="CE303" i="1"/>
  <c r="CD303" i="1"/>
  <c r="CC303" i="1"/>
  <c r="CA303" i="1"/>
  <c r="BY303" i="1"/>
  <c r="BX303" i="1"/>
  <c r="H302" i="1"/>
  <c r="H302" i="3" s="1"/>
  <c r="D302" i="1"/>
  <c r="D302" i="3" s="1"/>
  <c r="EO301" i="1"/>
  <c r="EN301" i="1"/>
  <c r="EM301" i="1"/>
  <c r="EL301" i="1"/>
  <c r="EK301" i="1"/>
  <c r="EJ301" i="1"/>
  <c r="EI301" i="1"/>
  <c r="EH301" i="1"/>
  <c r="EG301" i="1"/>
  <c r="EF301" i="1"/>
  <c r="EE301" i="1"/>
  <c r="ED301" i="1"/>
  <c r="EC301" i="1"/>
  <c r="EB301" i="1"/>
  <c r="EA301" i="1"/>
  <c r="DZ301" i="1"/>
  <c r="DY301" i="1"/>
  <c r="DX301" i="1"/>
  <c r="DW301" i="1"/>
  <c r="DV301" i="1"/>
  <c r="DU301" i="1"/>
  <c r="DT301" i="1"/>
  <c r="DS301" i="1"/>
  <c r="DR301" i="1"/>
  <c r="DQ301" i="1"/>
  <c r="DP301" i="1"/>
  <c r="DO301" i="1"/>
  <c r="DN301" i="1"/>
  <c r="DM301" i="1"/>
  <c r="DL301" i="1"/>
  <c r="DK301" i="1"/>
  <c r="DJ301" i="1"/>
  <c r="DI301" i="1"/>
  <c r="DH301" i="1"/>
  <c r="DG301" i="1"/>
  <c r="DF301" i="1"/>
  <c r="DE301" i="1"/>
  <c r="DD301" i="1"/>
  <c r="DC301" i="1"/>
  <c r="DB301" i="1"/>
  <c r="DA301" i="1"/>
  <c r="CZ301" i="1"/>
  <c r="CY301" i="1"/>
  <c r="CX301" i="1"/>
  <c r="CW301" i="1"/>
  <c r="CV301" i="1"/>
  <c r="CU301" i="1"/>
  <c r="CT301" i="1"/>
  <c r="CS301" i="1"/>
  <c r="CR301" i="1"/>
  <c r="CN301" i="1"/>
  <c r="CM301" i="1"/>
  <c r="CL301" i="1"/>
  <c r="CK301" i="1"/>
  <c r="CJ301" i="1"/>
  <c r="CI301" i="1"/>
  <c r="CH301" i="1"/>
  <c r="CF301" i="1"/>
  <c r="CE301" i="1"/>
  <c r="CD301" i="1"/>
  <c r="CC301" i="1"/>
  <c r="BY301" i="1"/>
  <c r="H301" i="1"/>
  <c r="F301" i="1"/>
  <c r="F301" i="3" s="1"/>
  <c r="D301" i="1"/>
  <c r="D301" i="3" s="1"/>
  <c r="EO300" i="1"/>
  <c r="EN300" i="1"/>
  <c r="EM300" i="1"/>
  <c r="EL300" i="1"/>
  <c r="EK300" i="1"/>
  <c r="EJ300" i="1"/>
  <c r="EI300" i="1"/>
  <c r="EH300" i="1"/>
  <c r="EG300" i="1"/>
  <c r="EF300" i="1"/>
  <c r="EE300" i="1"/>
  <c r="ED300" i="1"/>
  <c r="EC300" i="1"/>
  <c r="EB300" i="1"/>
  <c r="EA300" i="1"/>
  <c r="DZ300" i="1"/>
  <c r="DY300" i="1"/>
  <c r="DX300" i="1"/>
  <c r="DW300" i="1"/>
  <c r="DV300" i="1"/>
  <c r="DU300" i="1"/>
  <c r="DT300" i="1"/>
  <c r="DS300" i="1"/>
  <c r="DR300" i="1"/>
  <c r="DQ300" i="1"/>
  <c r="DP300" i="1"/>
  <c r="DO300" i="1"/>
  <c r="DN300" i="1"/>
  <c r="DM300" i="1"/>
  <c r="DL300" i="1"/>
  <c r="DK300" i="1"/>
  <c r="DJ300" i="1"/>
  <c r="DI300" i="1"/>
  <c r="DH300" i="1"/>
  <c r="DG300" i="1"/>
  <c r="DF300" i="1"/>
  <c r="DE300" i="1"/>
  <c r="DD300" i="1"/>
  <c r="DC300" i="1"/>
  <c r="DB300" i="1"/>
  <c r="DA300" i="1"/>
  <c r="CZ300" i="1"/>
  <c r="CY300" i="1"/>
  <c r="CX300" i="1"/>
  <c r="CW300" i="1"/>
  <c r="CV300" i="1"/>
  <c r="CU300" i="1"/>
  <c r="CT300" i="1"/>
  <c r="CS300" i="1"/>
  <c r="CR300" i="1"/>
  <c r="CN300" i="1"/>
  <c r="CM300" i="1"/>
  <c r="CL300" i="1"/>
  <c r="CK300" i="1"/>
  <c r="CJ300" i="1"/>
  <c r="CI300" i="1"/>
  <c r="CH300" i="1"/>
  <c r="CF300" i="1"/>
  <c r="CE300" i="1"/>
  <c r="CD300" i="1"/>
  <c r="CC300" i="1"/>
  <c r="BY300" i="1"/>
  <c r="H300" i="1"/>
  <c r="F300" i="1"/>
  <c r="D300" i="1"/>
  <c r="D300" i="3" s="1"/>
  <c r="EO299" i="1"/>
  <c r="EN299" i="1"/>
  <c r="EM299" i="1"/>
  <c r="EL299" i="1"/>
  <c r="EK299" i="1"/>
  <c r="EJ299" i="1"/>
  <c r="EI299" i="1"/>
  <c r="EH299" i="1"/>
  <c r="EG299" i="1"/>
  <c r="EF299" i="1"/>
  <c r="EE299" i="1"/>
  <c r="ED299" i="1"/>
  <c r="EC299" i="1"/>
  <c r="EB299" i="1"/>
  <c r="EA299" i="1"/>
  <c r="DZ299" i="1"/>
  <c r="DY299" i="1"/>
  <c r="DX299" i="1"/>
  <c r="DW299" i="1"/>
  <c r="DV299" i="1"/>
  <c r="DU299" i="1"/>
  <c r="DT299" i="1"/>
  <c r="DS299" i="1"/>
  <c r="DR299" i="1"/>
  <c r="DQ299" i="1"/>
  <c r="DP299" i="1"/>
  <c r="DO299" i="1"/>
  <c r="DN299" i="1"/>
  <c r="DM299" i="1"/>
  <c r="DL299" i="1"/>
  <c r="DK299" i="1"/>
  <c r="DJ299" i="1"/>
  <c r="DI299" i="1"/>
  <c r="DH299" i="1"/>
  <c r="DG299" i="1"/>
  <c r="DF299" i="1"/>
  <c r="DE299" i="1"/>
  <c r="DD299" i="1"/>
  <c r="DC299" i="1"/>
  <c r="DB299" i="1"/>
  <c r="DA299" i="1"/>
  <c r="CZ299" i="1"/>
  <c r="CY299" i="1"/>
  <c r="CX299" i="1"/>
  <c r="CW299" i="1"/>
  <c r="CV299" i="1"/>
  <c r="CU299" i="1"/>
  <c r="CT299" i="1"/>
  <c r="CS299" i="1"/>
  <c r="CR299" i="1"/>
  <c r="CN299" i="1"/>
  <c r="CM299" i="1"/>
  <c r="CL299" i="1"/>
  <c r="CK299" i="1"/>
  <c r="CJ299" i="1"/>
  <c r="CI299" i="1"/>
  <c r="CH299" i="1"/>
  <c r="CF299" i="1"/>
  <c r="CE299" i="1"/>
  <c r="CD299" i="1"/>
  <c r="CC299" i="1"/>
  <c r="BY299" i="1"/>
  <c r="H299" i="1"/>
  <c r="H299" i="3" s="1"/>
  <c r="F299" i="1"/>
  <c r="F299" i="3" s="1"/>
  <c r="D299" i="1"/>
  <c r="D299" i="3" s="1"/>
  <c r="EO298" i="1"/>
  <c r="EN298" i="1"/>
  <c r="EM298" i="1"/>
  <c r="EL298" i="1"/>
  <c r="EK298" i="1"/>
  <c r="EJ298" i="1"/>
  <c r="EI298" i="1"/>
  <c r="EH298" i="1"/>
  <c r="EG298" i="1"/>
  <c r="EF298" i="1"/>
  <c r="EE298" i="1"/>
  <c r="ED298" i="1"/>
  <c r="EC298" i="1"/>
  <c r="EB298" i="1"/>
  <c r="EA298" i="1"/>
  <c r="DZ298" i="1"/>
  <c r="DY298" i="1"/>
  <c r="DX298" i="1"/>
  <c r="DW298" i="1"/>
  <c r="DV298" i="1"/>
  <c r="DU298" i="1"/>
  <c r="DT298" i="1"/>
  <c r="DS298" i="1"/>
  <c r="DR298" i="1"/>
  <c r="DQ298" i="1"/>
  <c r="DP298" i="1"/>
  <c r="DO298" i="1"/>
  <c r="DN298" i="1"/>
  <c r="DM298" i="1"/>
  <c r="DL298" i="1"/>
  <c r="DK298" i="1"/>
  <c r="DJ298" i="1"/>
  <c r="DI298" i="1"/>
  <c r="DH298" i="1"/>
  <c r="DG298" i="1"/>
  <c r="DF298" i="1"/>
  <c r="DE298" i="1"/>
  <c r="DD298" i="1"/>
  <c r="DC298" i="1"/>
  <c r="DB298" i="1"/>
  <c r="DA298" i="1"/>
  <c r="CZ298" i="1"/>
  <c r="CY298" i="1"/>
  <c r="CX298" i="1"/>
  <c r="CW298" i="1"/>
  <c r="CV298" i="1"/>
  <c r="CU298" i="1"/>
  <c r="CT298" i="1"/>
  <c r="CS298" i="1"/>
  <c r="CR298" i="1"/>
  <c r="CN298" i="1"/>
  <c r="CM298" i="1"/>
  <c r="CL298" i="1"/>
  <c r="CK298" i="1"/>
  <c r="CJ298" i="1"/>
  <c r="CI298" i="1"/>
  <c r="CH298" i="1"/>
  <c r="CF298" i="1"/>
  <c r="CE298" i="1"/>
  <c r="CD298" i="1"/>
  <c r="CC298" i="1"/>
  <c r="BY298" i="1"/>
  <c r="H298" i="1"/>
  <c r="H298" i="3" s="1"/>
  <c r="F298" i="1"/>
  <c r="F298" i="3" s="1"/>
  <c r="D298" i="1"/>
  <c r="D298" i="3" s="1"/>
  <c r="EO297" i="1"/>
  <c r="EN297" i="1"/>
  <c r="EM297" i="1"/>
  <c r="EL297" i="1"/>
  <c r="EK297" i="1"/>
  <c r="EJ297" i="1"/>
  <c r="EI297" i="1"/>
  <c r="EH297" i="1"/>
  <c r="EG297" i="1"/>
  <c r="EF297" i="1"/>
  <c r="EE297" i="1"/>
  <c r="ED297" i="1"/>
  <c r="EC297" i="1"/>
  <c r="EB297" i="1"/>
  <c r="EA297" i="1"/>
  <c r="DZ297" i="1"/>
  <c r="DY297" i="1"/>
  <c r="DX297" i="1"/>
  <c r="DW297" i="1"/>
  <c r="DV297" i="1"/>
  <c r="DU297" i="1"/>
  <c r="DT297" i="1"/>
  <c r="DS297" i="1"/>
  <c r="DR297" i="1"/>
  <c r="DQ297" i="1"/>
  <c r="DP297" i="1"/>
  <c r="DO297" i="1"/>
  <c r="DN297" i="1"/>
  <c r="DM297" i="1"/>
  <c r="DL297" i="1"/>
  <c r="DK297" i="1"/>
  <c r="DJ297" i="1"/>
  <c r="DI297" i="1"/>
  <c r="DH297" i="1"/>
  <c r="DG297" i="1"/>
  <c r="DF297" i="1"/>
  <c r="DE297" i="1"/>
  <c r="DD297" i="1"/>
  <c r="DC297" i="1"/>
  <c r="DB297" i="1"/>
  <c r="DA297" i="1"/>
  <c r="CZ297" i="1"/>
  <c r="CY297" i="1"/>
  <c r="CX297" i="1"/>
  <c r="CW297" i="1"/>
  <c r="CV297" i="1"/>
  <c r="CU297" i="1"/>
  <c r="CT297" i="1"/>
  <c r="CS297" i="1"/>
  <c r="CR297" i="1"/>
  <c r="CN297" i="1"/>
  <c r="CM297" i="1"/>
  <c r="CL297" i="1"/>
  <c r="CK297" i="1"/>
  <c r="CJ297" i="1"/>
  <c r="CI297" i="1"/>
  <c r="CH297" i="1"/>
  <c r="CF297" i="1"/>
  <c r="CE297" i="1"/>
  <c r="CD297" i="1"/>
  <c r="CC297" i="1"/>
  <c r="BY297" i="1"/>
  <c r="H297" i="1"/>
  <c r="H297" i="3" s="1"/>
  <c r="F297" i="1"/>
  <c r="F297" i="3" s="1"/>
  <c r="D297" i="1"/>
  <c r="D297" i="3" s="1"/>
  <c r="EO296" i="1"/>
  <c r="EN296" i="1"/>
  <c r="EM296" i="1"/>
  <c r="EL296" i="1"/>
  <c r="EK296" i="1"/>
  <c r="EJ296" i="1"/>
  <c r="EI296" i="1"/>
  <c r="EH296" i="1"/>
  <c r="EG296" i="1"/>
  <c r="EF296" i="1"/>
  <c r="EE296" i="1"/>
  <c r="ED296" i="1"/>
  <c r="EC296" i="1"/>
  <c r="EB296" i="1"/>
  <c r="EA296" i="1"/>
  <c r="DZ296" i="1"/>
  <c r="DY296" i="1"/>
  <c r="DX296" i="1"/>
  <c r="DW296" i="1"/>
  <c r="DV296" i="1"/>
  <c r="DU296" i="1"/>
  <c r="DT296" i="1"/>
  <c r="DS296" i="1"/>
  <c r="DR296" i="1"/>
  <c r="DQ296" i="1"/>
  <c r="DP296" i="1"/>
  <c r="DO296" i="1"/>
  <c r="DN296" i="1"/>
  <c r="DM296" i="1"/>
  <c r="DL296" i="1"/>
  <c r="DK296" i="1"/>
  <c r="DJ296" i="1"/>
  <c r="DI296" i="1"/>
  <c r="DH296" i="1"/>
  <c r="DG296" i="1"/>
  <c r="DF296" i="1"/>
  <c r="DE296" i="1"/>
  <c r="DD296" i="1"/>
  <c r="DC296" i="1"/>
  <c r="DB296" i="1"/>
  <c r="DA296" i="1"/>
  <c r="CZ296" i="1"/>
  <c r="CY296" i="1"/>
  <c r="CX296" i="1"/>
  <c r="CW296" i="1"/>
  <c r="CV296" i="1"/>
  <c r="CU296" i="1"/>
  <c r="CT296" i="1"/>
  <c r="CS296" i="1"/>
  <c r="CR296" i="1"/>
  <c r="CN296" i="1"/>
  <c r="CM296" i="1"/>
  <c r="CL296" i="1"/>
  <c r="CK296" i="1"/>
  <c r="CJ296" i="1"/>
  <c r="CI296" i="1"/>
  <c r="CH296" i="1"/>
  <c r="CF296" i="1"/>
  <c r="CE296" i="1"/>
  <c r="CD296" i="1"/>
  <c r="CC296" i="1"/>
  <c r="BY296" i="1"/>
  <c r="H296" i="1"/>
  <c r="F296" i="1"/>
  <c r="F296" i="3" s="1"/>
  <c r="D296" i="1"/>
  <c r="D296" i="3" s="1"/>
  <c r="EO295" i="1"/>
  <c r="EN295" i="1"/>
  <c r="EM295" i="1"/>
  <c r="EL295" i="1"/>
  <c r="EK295" i="1"/>
  <c r="EJ295" i="1"/>
  <c r="EI295" i="1"/>
  <c r="EH295" i="1"/>
  <c r="EG295" i="1"/>
  <c r="EF295" i="1"/>
  <c r="EE295" i="1"/>
  <c r="ED295" i="1"/>
  <c r="EC295" i="1"/>
  <c r="EB295" i="1"/>
  <c r="EA295" i="1"/>
  <c r="DZ295" i="1"/>
  <c r="DY295" i="1"/>
  <c r="DX295" i="1"/>
  <c r="DW295" i="1"/>
  <c r="DV295" i="1"/>
  <c r="DU295" i="1"/>
  <c r="DT295" i="1"/>
  <c r="DS295" i="1"/>
  <c r="DR295" i="1"/>
  <c r="DQ295" i="1"/>
  <c r="DP295" i="1"/>
  <c r="DO295" i="1"/>
  <c r="DN295" i="1"/>
  <c r="DM295" i="1"/>
  <c r="DL295" i="1"/>
  <c r="DK295" i="1"/>
  <c r="DJ295" i="1"/>
  <c r="DI295" i="1"/>
  <c r="DH295" i="1"/>
  <c r="DG295" i="1"/>
  <c r="DF295" i="1"/>
  <c r="DE295" i="1"/>
  <c r="DD295" i="1"/>
  <c r="DC295" i="1"/>
  <c r="DB295" i="1"/>
  <c r="DA295" i="1"/>
  <c r="CZ295" i="1"/>
  <c r="CY295" i="1"/>
  <c r="CX295" i="1"/>
  <c r="CW295" i="1"/>
  <c r="CV295" i="1"/>
  <c r="CU295" i="1"/>
  <c r="CT295" i="1"/>
  <c r="CS295" i="1"/>
  <c r="CR295" i="1"/>
  <c r="CN295" i="1"/>
  <c r="CM295" i="1"/>
  <c r="CL295" i="1"/>
  <c r="CK295" i="1"/>
  <c r="CJ295" i="1"/>
  <c r="CI295" i="1"/>
  <c r="CH295" i="1"/>
  <c r="CF295" i="1"/>
  <c r="CE295" i="1"/>
  <c r="CD295" i="1"/>
  <c r="CC295" i="1"/>
  <c r="BY295" i="1"/>
  <c r="H295" i="1"/>
  <c r="H295" i="3" s="1"/>
  <c r="F295" i="1"/>
  <c r="F295" i="3" s="1"/>
  <c r="D295" i="1"/>
  <c r="D295" i="3" s="1"/>
  <c r="EO294" i="1"/>
  <c r="EN294" i="1"/>
  <c r="EM294" i="1"/>
  <c r="EL294" i="1"/>
  <c r="EK294" i="1"/>
  <c r="EJ294" i="1"/>
  <c r="EI294" i="1"/>
  <c r="EH294" i="1"/>
  <c r="EG294" i="1"/>
  <c r="EF294" i="1"/>
  <c r="EE294" i="1"/>
  <c r="ED294" i="1"/>
  <c r="EC294" i="1"/>
  <c r="EB294" i="1"/>
  <c r="EA294" i="1"/>
  <c r="DZ294" i="1"/>
  <c r="DY294" i="1"/>
  <c r="DX294" i="1"/>
  <c r="DW294" i="1"/>
  <c r="DV294" i="1"/>
  <c r="DU294" i="1"/>
  <c r="DT294" i="1"/>
  <c r="DS294" i="1"/>
  <c r="DR294" i="1"/>
  <c r="DQ294" i="1"/>
  <c r="DP294" i="1"/>
  <c r="DO294" i="1"/>
  <c r="DN294" i="1"/>
  <c r="DM294" i="1"/>
  <c r="DL294" i="1"/>
  <c r="DK294" i="1"/>
  <c r="DJ294" i="1"/>
  <c r="DI294" i="1"/>
  <c r="DH294" i="1"/>
  <c r="DG294" i="1"/>
  <c r="DF294" i="1"/>
  <c r="DE294" i="1"/>
  <c r="DD294" i="1"/>
  <c r="DC294" i="1"/>
  <c r="DB294" i="1"/>
  <c r="DA294" i="1"/>
  <c r="CZ294" i="1"/>
  <c r="CY294" i="1"/>
  <c r="CX294" i="1"/>
  <c r="CW294" i="1"/>
  <c r="CV294" i="1"/>
  <c r="CU294" i="1"/>
  <c r="CT294" i="1"/>
  <c r="CS294" i="1"/>
  <c r="CR294" i="1"/>
  <c r="CN294" i="1"/>
  <c r="CM294" i="1"/>
  <c r="CL294" i="1"/>
  <c r="CK294" i="1"/>
  <c r="CJ294" i="1"/>
  <c r="CI294" i="1"/>
  <c r="CH294" i="1"/>
  <c r="CF294" i="1"/>
  <c r="CE294" i="1"/>
  <c r="CD294" i="1"/>
  <c r="CC294" i="1"/>
  <c r="BY294" i="1"/>
  <c r="H294" i="1"/>
  <c r="H294" i="3" s="1"/>
  <c r="F294" i="1"/>
  <c r="F294" i="3" s="1"/>
  <c r="D294" i="1"/>
  <c r="D294" i="3" s="1"/>
  <c r="EO293" i="1"/>
  <c r="EN293" i="1"/>
  <c r="EM293" i="1"/>
  <c r="EL293" i="1"/>
  <c r="EK293" i="1"/>
  <c r="EJ293" i="1"/>
  <c r="EI293" i="1"/>
  <c r="EH293" i="1"/>
  <c r="EG293" i="1"/>
  <c r="EF293" i="1"/>
  <c r="EE293" i="1"/>
  <c r="ED293" i="1"/>
  <c r="EC293" i="1"/>
  <c r="EB293" i="1"/>
  <c r="EA293" i="1"/>
  <c r="DZ293" i="1"/>
  <c r="DY293" i="1"/>
  <c r="DX293" i="1"/>
  <c r="DW293" i="1"/>
  <c r="DV293" i="1"/>
  <c r="DU293" i="1"/>
  <c r="DT293" i="1"/>
  <c r="DS293" i="1"/>
  <c r="DR293" i="1"/>
  <c r="DQ293" i="1"/>
  <c r="DP293" i="1"/>
  <c r="DO293" i="1"/>
  <c r="DN293" i="1"/>
  <c r="DM293" i="1"/>
  <c r="DL293" i="1"/>
  <c r="DK293" i="1"/>
  <c r="DJ293" i="1"/>
  <c r="DI293" i="1"/>
  <c r="DH293" i="1"/>
  <c r="DG293" i="1"/>
  <c r="DF293" i="1"/>
  <c r="DE293" i="1"/>
  <c r="DD293" i="1"/>
  <c r="DC293" i="1"/>
  <c r="DB293" i="1"/>
  <c r="DA293" i="1"/>
  <c r="CZ293" i="1"/>
  <c r="CY293" i="1"/>
  <c r="CX293" i="1"/>
  <c r="CW293" i="1"/>
  <c r="CV293" i="1"/>
  <c r="CU293" i="1"/>
  <c r="CT293" i="1"/>
  <c r="CS293" i="1"/>
  <c r="CR293" i="1"/>
  <c r="CN293" i="1"/>
  <c r="CM293" i="1"/>
  <c r="CL293" i="1"/>
  <c r="CK293" i="1"/>
  <c r="CJ293" i="1"/>
  <c r="CI293" i="1"/>
  <c r="CH293" i="1"/>
  <c r="CF293" i="1"/>
  <c r="CE293" i="1"/>
  <c r="CD293" i="1"/>
  <c r="CC293" i="1"/>
  <c r="BY293" i="1"/>
  <c r="H293" i="1"/>
  <c r="H293" i="3" s="1"/>
  <c r="F293" i="1"/>
  <c r="F293" i="3" s="1"/>
  <c r="D293" i="1"/>
  <c r="D293" i="3" s="1"/>
  <c r="EO291" i="1"/>
  <c r="EN291" i="1"/>
  <c r="EM291" i="1"/>
  <c r="EL291" i="1"/>
  <c r="EK291" i="1"/>
  <c r="EJ291" i="1"/>
  <c r="EI291" i="1"/>
  <c r="EH291" i="1"/>
  <c r="EG291" i="1"/>
  <c r="EF291" i="1"/>
  <c r="EE291" i="1"/>
  <c r="ED291" i="1"/>
  <c r="EC291" i="1"/>
  <c r="EB291" i="1"/>
  <c r="EA291" i="1"/>
  <c r="DZ291" i="1"/>
  <c r="DY291" i="1"/>
  <c r="DX291" i="1"/>
  <c r="DW291" i="1"/>
  <c r="DV291" i="1"/>
  <c r="DU291" i="1"/>
  <c r="DT291" i="1"/>
  <c r="DS291" i="1"/>
  <c r="DR291" i="1"/>
  <c r="DQ291" i="1"/>
  <c r="DP291" i="1"/>
  <c r="DO291" i="1"/>
  <c r="DN291" i="1"/>
  <c r="DM291" i="1"/>
  <c r="DL291" i="1"/>
  <c r="DK291" i="1"/>
  <c r="DJ291" i="1"/>
  <c r="DI291" i="1"/>
  <c r="DH291" i="1"/>
  <c r="DG291" i="1"/>
  <c r="DF291" i="1"/>
  <c r="DE291" i="1"/>
  <c r="DD291" i="1"/>
  <c r="DC291" i="1"/>
  <c r="DB291" i="1"/>
  <c r="DA291" i="1"/>
  <c r="CZ291" i="1"/>
  <c r="CY291" i="1"/>
  <c r="CX291" i="1"/>
  <c r="CW291" i="1"/>
  <c r="CV291" i="1"/>
  <c r="CU291" i="1"/>
  <c r="CT291" i="1"/>
  <c r="CS291" i="1"/>
  <c r="CR291" i="1"/>
  <c r="CN291" i="1"/>
  <c r="CM291" i="1"/>
  <c r="CL291" i="1"/>
  <c r="CK291" i="1"/>
  <c r="CJ291" i="1"/>
  <c r="CI291" i="1"/>
  <c r="CH291" i="1"/>
  <c r="CF291" i="1"/>
  <c r="CE291" i="1"/>
  <c r="CD291" i="1"/>
  <c r="CC291" i="1"/>
  <c r="BY291" i="1"/>
  <c r="H291" i="1"/>
  <c r="H291" i="3" s="1"/>
  <c r="EO290" i="1"/>
  <c r="EN290" i="1"/>
  <c r="EM290" i="1"/>
  <c r="EL290" i="1"/>
  <c r="EK290" i="1"/>
  <c r="EJ290" i="1"/>
  <c r="EI290" i="1"/>
  <c r="EH290" i="1"/>
  <c r="EG290" i="1"/>
  <c r="EF290" i="1"/>
  <c r="EE290" i="1"/>
  <c r="ED290" i="1"/>
  <c r="EC290" i="1"/>
  <c r="EB290" i="1"/>
  <c r="EA290" i="1"/>
  <c r="DZ290" i="1"/>
  <c r="DY290" i="1"/>
  <c r="DX290" i="1"/>
  <c r="DW290" i="1"/>
  <c r="DV290" i="1"/>
  <c r="DU290" i="1"/>
  <c r="DT290" i="1"/>
  <c r="DS290" i="1"/>
  <c r="DR290" i="1"/>
  <c r="DQ290" i="1"/>
  <c r="DP290" i="1"/>
  <c r="DO290" i="1"/>
  <c r="DN290" i="1"/>
  <c r="DM290" i="1"/>
  <c r="DL290" i="1"/>
  <c r="DK290" i="1"/>
  <c r="DJ290" i="1"/>
  <c r="DI290" i="1"/>
  <c r="DH290" i="1"/>
  <c r="DG290" i="1"/>
  <c r="DF290" i="1"/>
  <c r="DE290" i="1"/>
  <c r="DD290" i="1"/>
  <c r="DC290" i="1"/>
  <c r="DB290" i="1"/>
  <c r="DA290" i="1"/>
  <c r="CZ290" i="1"/>
  <c r="CY290" i="1"/>
  <c r="CX290" i="1"/>
  <c r="CW290" i="1"/>
  <c r="CV290" i="1"/>
  <c r="CU290" i="1"/>
  <c r="CT290" i="1"/>
  <c r="CS290" i="1"/>
  <c r="CR290" i="1"/>
  <c r="CN290" i="1"/>
  <c r="CM290" i="1"/>
  <c r="CL290" i="1"/>
  <c r="CK290" i="1"/>
  <c r="CJ290" i="1"/>
  <c r="CI290" i="1"/>
  <c r="CH290" i="1"/>
  <c r="CF290" i="1"/>
  <c r="CE290" i="1"/>
  <c r="CD290" i="1"/>
  <c r="CC290" i="1"/>
  <c r="BY290" i="1"/>
  <c r="D290" i="1"/>
  <c r="D290" i="3" s="1"/>
  <c r="EO289" i="1"/>
  <c r="EN289" i="1"/>
  <c r="EM289" i="1"/>
  <c r="EL289" i="1"/>
  <c r="EK289" i="1"/>
  <c r="EJ289" i="1"/>
  <c r="EI289" i="1"/>
  <c r="EH289" i="1"/>
  <c r="EG289" i="1"/>
  <c r="EF289" i="1"/>
  <c r="EE289" i="1"/>
  <c r="ED289" i="1"/>
  <c r="EC289" i="1"/>
  <c r="EB289" i="1"/>
  <c r="EA289" i="1"/>
  <c r="DZ289" i="1"/>
  <c r="DY289" i="1"/>
  <c r="DX289" i="1"/>
  <c r="DW289" i="1"/>
  <c r="DV289" i="1"/>
  <c r="DU289" i="1"/>
  <c r="DT289" i="1"/>
  <c r="DS289" i="1"/>
  <c r="DR289" i="1"/>
  <c r="DQ289" i="1"/>
  <c r="DP289" i="1"/>
  <c r="DO289" i="1"/>
  <c r="DN289" i="1"/>
  <c r="DM289" i="1"/>
  <c r="DL289" i="1"/>
  <c r="DK289" i="1"/>
  <c r="DJ289" i="1"/>
  <c r="DI289" i="1"/>
  <c r="DH289" i="1"/>
  <c r="DG289" i="1"/>
  <c r="DF289" i="1"/>
  <c r="DE289" i="1"/>
  <c r="DD289" i="1"/>
  <c r="DC289" i="1"/>
  <c r="DB289" i="1"/>
  <c r="DA289" i="1"/>
  <c r="CZ289" i="1"/>
  <c r="CY289" i="1"/>
  <c r="CX289" i="1"/>
  <c r="CW289" i="1"/>
  <c r="CV289" i="1"/>
  <c r="CU289" i="1"/>
  <c r="CT289" i="1"/>
  <c r="CS289" i="1"/>
  <c r="CR289" i="1"/>
  <c r="CN289" i="1"/>
  <c r="CM289" i="1"/>
  <c r="CL289" i="1"/>
  <c r="CK289" i="1"/>
  <c r="CJ289" i="1"/>
  <c r="CI289" i="1"/>
  <c r="CH289" i="1"/>
  <c r="CF289" i="1"/>
  <c r="CE289" i="1"/>
  <c r="CD289" i="1"/>
  <c r="CC289" i="1"/>
  <c r="BY289" i="1"/>
  <c r="H289" i="1"/>
  <c r="H289" i="3" s="1"/>
  <c r="F289" i="1"/>
  <c r="F289" i="3" s="1"/>
  <c r="D289" i="1"/>
  <c r="D289" i="3" s="1"/>
  <c r="EO288" i="1"/>
  <c r="EN288" i="1"/>
  <c r="EM288" i="1"/>
  <c r="EL288" i="1"/>
  <c r="EK288" i="1"/>
  <c r="EJ288" i="1"/>
  <c r="EI288" i="1"/>
  <c r="EH288" i="1"/>
  <c r="EG288" i="1"/>
  <c r="EF288" i="1"/>
  <c r="EE288" i="1"/>
  <c r="ED288" i="1"/>
  <c r="EC288" i="1"/>
  <c r="EB288" i="1"/>
  <c r="EA288" i="1"/>
  <c r="DZ288" i="1"/>
  <c r="DY288" i="1"/>
  <c r="DX288" i="1"/>
  <c r="DW288" i="1"/>
  <c r="DV288" i="1"/>
  <c r="DU288" i="1"/>
  <c r="DT288" i="1"/>
  <c r="DS288" i="1"/>
  <c r="DR288" i="1"/>
  <c r="DQ288" i="1"/>
  <c r="DP288" i="1"/>
  <c r="DO288" i="1"/>
  <c r="DN288" i="1"/>
  <c r="DM288" i="1"/>
  <c r="DL288" i="1"/>
  <c r="DK288" i="1"/>
  <c r="DJ288" i="1"/>
  <c r="DI288" i="1"/>
  <c r="DH288" i="1"/>
  <c r="DG288" i="1"/>
  <c r="DF288" i="1"/>
  <c r="DE288" i="1"/>
  <c r="DD288" i="1"/>
  <c r="DC288" i="1"/>
  <c r="DB288" i="1"/>
  <c r="DA288" i="1"/>
  <c r="CZ288" i="1"/>
  <c r="CY288" i="1"/>
  <c r="CX288" i="1"/>
  <c r="CW288" i="1"/>
  <c r="CV288" i="1"/>
  <c r="CU288" i="1"/>
  <c r="CT288" i="1"/>
  <c r="CS288" i="1"/>
  <c r="CR288" i="1"/>
  <c r="CN288" i="1"/>
  <c r="CM288" i="1"/>
  <c r="CL288" i="1"/>
  <c r="CK288" i="1"/>
  <c r="CJ288" i="1"/>
  <c r="CI288" i="1"/>
  <c r="CH288" i="1"/>
  <c r="CF288" i="1"/>
  <c r="CE288" i="1"/>
  <c r="CD288" i="1"/>
  <c r="CC288" i="1"/>
  <c r="BY288" i="1"/>
  <c r="H288" i="1"/>
  <c r="H288" i="3" s="1"/>
  <c r="F288" i="1"/>
  <c r="F288" i="3" s="1"/>
  <c r="D288" i="1"/>
  <c r="D288" i="3" s="1"/>
  <c r="EO287" i="1"/>
  <c r="EN287" i="1"/>
  <c r="EM287" i="1"/>
  <c r="EL287" i="1"/>
  <c r="EK287" i="1"/>
  <c r="EJ287" i="1"/>
  <c r="EI287" i="1"/>
  <c r="EH287" i="1"/>
  <c r="EG287" i="1"/>
  <c r="EF287" i="1"/>
  <c r="EE287" i="1"/>
  <c r="ED287" i="1"/>
  <c r="EC287" i="1"/>
  <c r="EB287" i="1"/>
  <c r="EA287" i="1"/>
  <c r="DZ287" i="1"/>
  <c r="DY287" i="1"/>
  <c r="DX287" i="1"/>
  <c r="DW287" i="1"/>
  <c r="DV287" i="1"/>
  <c r="DU287" i="1"/>
  <c r="DT287" i="1"/>
  <c r="DS287" i="1"/>
  <c r="DR287" i="1"/>
  <c r="DQ287" i="1"/>
  <c r="DP287" i="1"/>
  <c r="DO287" i="1"/>
  <c r="DN287" i="1"/>
  <c r="DM287" i="1"/>
  <c r="DL287" i="1"/>
  <c r="DK287" i="1"/>
  <c r="DJ287" i="1"/>
  <c r="DI287" i="1"/>
  <c r="DH287" i="1"/>
  <c r="DG287" i="1"/>
  <c r="DF287" i="1"/>
  <c r="DE287" i="1"/>
  <c r="DD287" i="1"/>
  <c r="DC287" i="1"/>
  <c r="DB287" i="1"/>
  <c r="DA287" i="1"/>
  <c r="CZ287" i="1"/>
  <c r="CY287" i="1"/>
  <c r="CX287" i="1"/>
  <c r="CW287" i="1"/>
  <c r="CV287" i="1"/>
  <c r="CU287" i="1"/>
  <c r="CT287" i="1"/>
  <c r="CS287" i="1"/>
  <c r="CR287" i="1"/>
  <c r="CN287" i="1"/>
  <c r="CM287" i="1"/>
  <c r="CL287" i="1"/>
  <c r="CK287" i="1"/>
  <c r="CJ287" i="1"/>
  <c r="CI287" i="1"/>
  <c r="CH287" i="1"/>
  <c r="CF287" i="1"/>
  <c r="CE287" i="1"/>
  <c r="CD287" i="1"/>
  <c r="CC287" i="1"/>
  <c r="BY287" i="1"/>
  <c r="H287" i="1"/>
  <c r="H287" i="3" s="1"/>
  <c r="F287" i="1"/>
  <c r="F287" i="3" s="1"/>
  <c r="D287" i="1"/>
  <c r="D287" i="3" s="1"/>
  <c r="EO286" i="1"/>
  <c r="EN286" i="1"/>
  <c r="EM286" i="1"/>
  <c r="EL286" i="1"/>
  <c r="EK286" i="1"/>
  <c r="EJ286" i="1"/>
  <c r="EI286" i="1"/>
  <c r="EH286" i="1"/>
  <c r="EG286" i="1"/>
  <c r="EF286" i="1"/>
  <c r="EE286" i="1"/>
  <c r="ED286" i="1"/>
  <c r="EC286" i="1"/>
  <c r="EB286" i="1"/>
  <c r="EA286" i="1"/>
  <c r="DZ286" i="1"/>
  <c r="DY286" i="1"/>
  <c r="DX286" i="1"/>
  <c r="DW286" i="1"/>
  <c r="DV286" i="1"/>
  <c r="DU286" i="1"/>
  <c r="DT286" i="1"/>
  <c r="DS286" i="1"/>
  <c r="DR286" i="1"/>
  <c r="DQ286" i="1"/>
  <c r="DP286" i="1"/>
  <c r="DO286" i="1"/>
  <c r="DN286" i="1"/>
  <c r="DM286" i="1"/>
  <c r="DL286" i="1"/>
  <c r="DK286" i="1"/>
  <c r="DJ286" i="1"/>
  <c r="DI286" i="1"/>
  <c r="DH286" i="1"/>
  <c r="DG286" i="1"/>
  <c r="DF286" i="1"/>
  <c r="DE286" i="1"/>
  <c r="DD286" i="1"/>
  <c r="DC286" i="1"/>
  <c r="DB286" i="1"/>
  <c r="DA286" i="1"/>
  <c r="CZ286" i="1"/>
  <c r="CY286" i="1"/>
  <c r="CX286" i="1"/>
  <c r="CW286" i="1"/>
  <c r="CV286" i="1"/>
  <c r="CU286" i="1"/>
  <c r="CT286" i="1"/>
  <c r="CS286" i="1"/>
  <c r="CR286" i="1"/>
  <c r="CN286" i="1"/>
  <c r="CM286" i="1"/>
  <c r="CL286" i="1"/>
  <c r="CK286" i="1"/>
  <c r="CJ286" i="1"/>
  <c r="CI286" i="1"/>
  <c r="CH286" i="1"/>
  <c r="CF286" i="1"/>
  <c r="CE286" i="1"/>
  <c r="CD286" i="1"/>
  <c r="CC286" i="1"/>
  <c r="BY286" i="1"/>
  <c r="F286" i="1"/>
  <c r="F286" i="3" s="1"/>
  <c r="D286" i="1"/>
  <c r="D286" i="3" s="1"/>
  <c r="EO285" i="1"/>
  <c r="EN285" i="1"/>
  <c r="EM285" i="1"/>
  <c r="EL285" i="1"/>
  <c r="EK285" i="1"/>
  <c r="EJ285" i="1"/>
  <c r="EI285" i="1"/>
  <c r="EH285" i="1"/>
  <c r="EG285" i="1"/>
  <c r="EF285" i="1"/>
  <c r="EE285" i="1"/>
  <c r="ED285" i="1"/>
  <c r="EC285" i="1"/>
  <c r="EB285" i="1"/>
  <c r="EA285" i="1"/>
  <c r="DZ285" i="1"/>
  <c r="DY285" i="1"/>
  <c r="DX285" i="1"/>
  <c r="DW285" i="1"/>
  <c r="DV285" i="1"/>
  <c r="DU285" i="1"/>
  <c r="DT285" i="1"/>
  <c r="DS285" i="1"/>
  <c r="DR285" i="1"/>
  <c r="DQ285" i="1"/>
  <c r="DP285" i="1"/>
  <c r="DO285" i="1"/>
  <c r="DN285" i="1"/>
  <c r="DM285" i="1"/>
  <c r="DL285" i="1"/>
  <c r="DK285" i="1"/>
  <c r="DJ285" i="1"/>
  <c r="DI285" i="1"/>
  <c r="DH285" i="1"/>
  <c r="DG285" i="1"/>
  <c r="DF285" i="1"/>
  <c r="DE285" i="1"/>
  <c r="DD285" i="1"/>
  <c r="DC285" i="1"/>
  <c r="DB285" i="1"/>
  <c r="DA285" i="1"/>
  <c r="CZ285" i="1"/>
  <c r="CY285" i="1"/>
  <c r="CX285" i="1"/>
  <c r="CW285" i="1"/>
  <c r="CV285" i="1"/>
  <c r="CU285" i="1"/>
  <c r="CT285" i="1"/>
  <c r="CS285" i="1"/>
  <c r="CR285" i="1"/>
  <c r="CN285" i="1"/>
  <c r="CM285" i="1"/>
  <c r="CL285" i="1"/>
  <c r="CK285" i="1"/>
  <c r="CJ285" i="1"/>
  <c r="CI285" i="1"/>
  <c r="CH285" i="1"/>
  <c r="CF285" i="1"/>
  <c r="CE285" i="1"/>
  <c r="CD285" i="1"/>
  <c r="CC285" i="1"/>
  <c r="BY285" i="1"/>
  <c r="H285" i="1"/>
  <c r="H285" i="3" s="1"/>
  <c r="F285" i="1"/>
  <c r="F285" i="3" s="1"/>
  <c r="D285" i="1"/>
  <c r="D285" i="3" s="1"/>
  <c r="EO284" i="1"/>
  <c r="EN284" i="1"/>
  <c r="EM284" i="1"/>
  <c r="EL284" i="1"/>
  <c r="EK284" i="1"/>
  <c r="EJ284" i="1"/>
  <c r="EI284" i="1"/>
  <c r="EH284" i="1"/>
  <c r="EG284" i="1"/>
  <c r="EF284" i="1"/>
  <c r="EE284" i="1"/>
  <c r="ED284" i="1"/>
  <c r="EC284" i="1"/>
  <c r="EB284" i="1"/>
  <c r="EA284" i="1"/>
  <c r="DZ284" i="1"/>
  <c r="DY284" i="1"/>
  <c r="DX284" i="1"/>
  <c r="DW284" i="1"/>
  <c r="DV284" i="1"/>
  <c r="DU284" i="1"/>
  <c r="DT284" i="1"/>
  <c r="DS284" i="1"/>
  <c r="DR284" i="1"/>
  <c r="DQ284" i="1"/>
  <c r="DP284" i="1"/>
  <c r="DO284" i="1"/>
  <c r="DN284" i="1"/>
  <c r="DM284" i="1"/>
  <c r="DL284" i="1"/>
  <c r="DK284" i="1"/>
  <c r="DJ284" i="1"/>
  <c r="DI284" i="1"/>
  <c r="DH284" i="1"/>
  <c r="DG284" i="1"/>
  <c r="DF284" i="1"/>
  <c r="DE284" i="1"/>
  <c r="DD284" i="1"/>
  <c r="DC284" i="1"/>
  <c r="DB284" i="1"/>
  <c r="DA284" i="1"/>
  <c r="CZ284" i="1"/>
  <c r="CY284" i="1"/>
  <c r="CX284" i="1"/>
  <c r="CW284" i="1"/>
  <c r="CV284" i="1"/>
  <c r="CU284" i="1"/>
  <c r="CT284" i="1"/>
  <c r="CS284" i="1"/>
  <c r="CR284" i="1"/>
  <c r="CN284" i="1"/>
  <c r="CM284" i="1"/>
  <c r="CL284" i="1"/>
  <c r="CK284" i="1"/>
  <c r="CJ284" i="1"/>
  <c r="CI284" i="1"/>
  <c r="CH284" i="1"/>
  <c r="CF284" i="1"/>
  <c r="CE284" i="1"/>
  <c r="CD284" i="1"/>
  <c r="CC284" i="1"/>
  <c r="BY284" i="1"/>
  <c r="H284" i="1"/>
  <c r="H284" i="3" s="1"/>
  <c r="F284" i="1"/>
  <c r="F284" i="3" s="1"/>
  <c r="EO283" i="1"/>
  <c r="EN283" i="1"/>
  <c r="EM283" i="1"/>
  <c r="EL283" i="1"/>
  <c r="EK283" i="1"/>
  <c r="EJ283" i="1"/>
  <c r="EI283" i="1"/>
  <c r="EH283" i="1"/>
  <c r="EG283" i="1"/>
  <c r="EF283" i="1"/>
  <c r="EE283" i="1"/>
  <c r="ED283" i="1"/>
  <c r="EC283" i="1"/>
  <c r="EB283" i="1"/>
  <c r="EA283" i="1"/>
  <c r="DZ283" i="1"/>
  <c r="DY283" i="1"/>
  <c r="DX283" i="1"/>
  <c r="DW283" i="1"/>
  <c r="DV283" i="1"/>
  <c r="DU283" i="1"/>
  <c r="DT283" i="1"/>
  <c r="DS283" i="1"/>
  <c r="DR283" i="1"/>
  <c r="DQ283" i="1"/>
  <c r="DP283" i="1"/>
  <c r="DO283" i="1"/>
  <c r="DN283" i="1"/>
  <c r="DM283" i="1"/>
  <c r="DL283" i="1"/>
  <c r="DK283" i="1"/>
  <c r="DJ283" i="1"/>
  <c r="DI283" i="1"/>
  <c r="DH283" i="1"/>
  <c r="DG283" i="1"/>
  <c r="DF283" i="1"/>
  <c r="DE283" i="1"/>
  <c r="DD283" i="1"/>
  <c r="DC283" i="1"/>
  <c r="DB283" i="1"/>
  <c r="DA283" i="1"/>
  <c r="CZ283" i="1"/>
  <c r="CY283" i="1"/>
  <c r="CX283" i="1"/>
  <c r="CW283" i="1"/>
  <c r="CV283" i="1"/>
  <c r="CU283" i="1"/>
  <c r="CT283" i="1"/>
  <c r="CS283" i="1"/>
  <c r="CR283" i="1"/>
  <c r="CN283" i="1"/>
  <c r="CM283" i="1"/>
  <c r="CL283" i="1"/>
  <c r="CK283" i="1"/>
  <c r="CJ283" i="1"/>
  <c r="CI283" i="1"/>
  <c r="CH283" i="1"/>
  <c r="CG283" i="1"/>
  <c r="CF283" i="1"/>
  <c r="CE283" i="1"/>
  <c r="CD283" i="1"/>
  <c r="CC283" i="1"/>
  <c r="BY283" i="1"/>
  <c r="H283" i="1"/>
  <c r="H283" i="3" s="1"/>
  <c r="EO279" i="1"/>
  <c r="EN279" i="1"/>
  <c r="EM279" i="1"/>
  <c r="EL279" i="1"/>
  <c r="EK279" i="1"/>
  <c r="EJ279" i="1"/>
  <c r="EI279" i="1"/>
  <c r="EH279" i="1"/>
  <c r="EG279" i="1"/>
  <c r="EF279" i="1"/>
  <c r="EE279" i="1"/>
  <c r="ED279" i="1"/>
  <c r="EC279" i="1"/>
  <c r="EB279" i="1"/>
  <c r="EA279" i="1"/>
  <c r="DZ279" i="1"/>
  <c r="DY279" i="1"/>
  <c r="DX279" i="1"/>
  <c r="DW279" i="1"/>
  <c r="DV279" i="1"/>
  <c r="DU279" i="1"/>
  <c r="DT279" i="1"/>
  <c r="DS279" i="1"/>
  <c r="DR279" i="1"/>
  <c r="DQ279" i="1"/>
  <c r="DP279" i="1"/>
  <c r="DO279" i="1"/>
  <c r="DN279" i="1"/>
  <c r="DM279" i="1"/>
  <c r="DL279" i="1"/>
  <c r="DK279" i="1"/>
  <c r="DJ279" i="1"/>
  <c r="DI279" i="1"/>
  <c r="DH279" i="1"/>
  <c r="DG279" i="1"/>
  <c r="DF279" i="1"/>
  <c r="DE279" i="1"/>
  <c r="DD279" i="1"/>
  <c r="DC279" i="1"/>
  <c r="DB279" i="1"/>
  <c r="DA279" i="1"/>
  <c r="CZ279" i="1"/>
  <c r="CY279" i="1"/>
  <c r="CX279" i="1"/>
  <c r="CW279" i="1"/>
  <c r="CV279" i="1"/>
  <c r="CU279" i="1"/>
  <c r="CT279" i="1"/>
  <c r="CS279" i="1"/>
  <c r="CR279" i="1"/>
  <c r="CO279" i="1"/>
  <c r="CN279" i="1"/>
  <c r="CM279" i="1"/>
  <c r="CL279" i="1"/>
  <c r="CK279" i="1"/>
  <c r="CJ279" i="1"/>
  <c r="CI279" i="1"/>
  <c r="CH279" i="1"/>
  <c r="CF279" i="1"/>
  <c r="CE279" i="1"/>
  <c r="CD279" i="1"/>
  <c r="CC279" i="1"/>
  <c r="CA279" i="1"/>
  <c r="BY279" i="1"/>
  <c r="EO278" i="1"/>
  <c r="EN278" i="1"/>
  <c r="EM278" i="1"/>
  <c r="EL278" i="1"/>
  <c r="EK278" i="1"/>
  <c r="EJ278" i="1"/>
  <c r="EI278" i="1"/>
  <c r="EH278" i="1"/>
  <c r="EG278" i="1"/>
  <c r="EF278" i="1"/>
  <c r="EE278" i="1"/>
  <c r="ED278" i="1"/>
  <c r="EC278" i="1"/>
  <c r="EB278" i="1"/>
  <c r="EA278" i="1"/>
  <c r="DZ278" i="1"/>
  <c r="DY278" i="1"/>
  <c r="DX278" i="1"/>
  <c r="DW278" i="1"/>
  <c r="DV278" i="1"/>
  <c r="DU278" i="1"/>
  <c r="DT278" i="1"/>
  <c r="DS278" i="1"/>
  <c r="DR278" i="1"/>
  <c r="DQ278" i="1"/>
  <c r="DP278" i="1"/>
  <c r="DO278" i="1"/>
  <c r="DN278" i="1"/>
  <c r="DM278" i="1"/>
  <c r="DL278" i="1"/>
  <c r="DK278" i="1"/>
  <c r="DJ278" i="1"/>
  <c r="DI278" i="1"/>
  <c r="DH278" i="1"/>
  <c r="DG278" i="1"/>
  <c r="DF278" i="1"/>
  <c r="DE278" i="1"/>
  <c r="DD278" i="1"/>
  <c r="DC278" i="1"/>
  <c r="DB278" i="1"/>
  <c r="DA278" i="1"/>
  <c r="CZ278" i="1"/>
  <c r="CY278" i="1"/>
  <c r="CX278" i="1"/>
  <c r="CW278" i="1"/>
  <c r="CV278" i="1"/>
  <c r="CU278" i="1"/>
  <c r="CT278" i="1"/>
  <c r="CS278" i="1"/>
  <c r="CR278" i="1"/>
  <c r="CO278" i="1"/>
  <c r="CN278" i="1"/>
  <c r="CM278" i="1"/>
  <c r="CL278" i="1"/>
  <c r="CK278" i="1"/>
  <c r="CJ278" i="1"/>
  <c r="CI278" i="1"/>
  <c r="CH278" i="1"/>
  <c r="CF278" i="1"/>
  <c r="CE278" i="1"/>
  <c r="CD278" i="1"/>
  <c r="CC278" i="1"/>
  <c r="CA278" i="1"/>
  <c r="BY278" i="1"/>
  <c r="EO277" i="1"/>
  <c r="EN277" i="1"/>
  <c r="EM277" i="1"/>
  <c r="EL277" i="1"/>
  <c r="EK277" i="1"/>
  <c r="EJ277" i="1"/>
  <c r="EI277" i="1"/>
  <c r="EH277" i="1"/>
  <c r="EG277" i="1"/>
  <c r="EF277" i="1"/>
  <c r="EE277" i="1"/>
  <c r="ED277" i="1"/>
  <c r="EC277" i="1"/>
  <c r="EB277" i="1"/>
  <c r="EA277" i="1"/>
  <c r="DZ277" i="1"/>
  <c r="DY277" i="1"/>
  <c r="DX277" i="1"/>
  <c r="DW277" i="1"/>
  <c r="DV277" i="1"/>
  <c r="DU277" i="1"/>
  <c r="DT277" i="1"/>
  <c r="DS277" i="1"/>
  <c r="DR277" i="1"/>
  <c r="DQ277" i="1"/>
  <c r="DP277" i="1"/>
  <c r="DO277" i="1"/>
  <c r="DN277" i="1"/>
  <c r="DM277" i="1"/>
  <c r="DL277" i="1"/>
  <c r="DK277" i="1"/>
  <c r="DJ277" i="1"/>
  <c r="DI277" i="1"/>
  <c r="DH277" i="1"/>
  <c r="DG277" i="1"/>
  <c r="DF277" i="1"/>
  <c r="DE277" i="1"/>
  <c r="DD277" i="1"/>
  <c r="DC277" i="1"/>
  <c r="DB277" i="1"/>
  <c r="DA277" i="1"/>
  <c r="CZ277" i="1"/>
  <c r="CY277" i="1"/>
  <c r="CX277" i="1"/>
  <c r="CW277" i="1"/>
  <c r="CV277" i="1"/>
  <c r="CU277" i="1"/>
  <c r="CT277" i="1"/>
  <c r="CS277" i="1"/>
  <c r="CR277" i="1"/>
  <c r="CO277" i="1"/>
  <c r="CN277" i="1"/>
  <c r="CM277" i="1"/>
  <c r="CL277" i="1"/>
  <c r="CK277" i="1"/>
  <c r="CJ277" i="1"/>
  <c r="CI277" i="1"/>
  <c r="CH277" i="1"/>
  <c r="CF277" i="1"/>
  <c r="CE277" i="1"/>
  <c r="CD277" i="1"/>
  <c r="CC277" i="1"/>
  <c r="CA277" i="1"/>
  <c r="BY277" i="1"/>
  <c r="EO276" i="1"/>
  <c r="EN276" i="1"/>
  <c r="EM276" i="1"/>
  <c r="EL276" i="1"/>
  <c r="EK276" i="1"/>
  <c r="EJ276" i="1"/>
  <c r="EI276" i="1"/>
  <c r="EH276" i="1"/>
  <c r="EG276" i="1"/>
  <c r="EF276" i="1"/>
  <c r="EE276" i="1"/>
  <c r="ED276" i="1"/>
  <c r="EC276" i="1"/>
  <c r="EB276" i="1"/>
  <c r="EA276" i="1"/>
  <c r="DZ276" i="1"/>
  <c r="DY276" i="1"/>
  <c r="DX276" i="1"/>
  <c r="DW276" i="1"/>
  <c r="DV276" i="1"/>
  <c r="DU276" i="1"/>
  <c r="DT276" i="1"/>
  <c r="DS276" i="1"/>
  <c r="DR276" i="1"/>
  <c r="DQ276" i="1"/>
  <c r="DP276" i="1"/>
  <c r="DO276" i="1"/>
  <c r="DN276" i="1"/>
  <c r="DM276" i="1"/>
  <c r="DL276" i="1"/>
  <c r="DK276" i="1"/>
  <c r="DJ276" i="1"/>
  <c r="DI276" i="1"/>
  <c r="DH276" i="1"/>
  <c r="DG276" i="1"/>
  <c r="DF276" i="1"/>
  <c r="DE276" i="1"/>
  <c r="DD276" i="1"/>
  <c r="DC276" i="1"/>
  <c r="DB276" i="1"/>
  <c r="DA276" i="1"/>
  <c r="CZ276" i="1"/>
  <c r="CY276" i="1"/>
  <c r="CX276" i="1"/>
  <c r="CW276" i="1"/>
  <c r="CV276" i="1"/>
  <c r="CU276" i="1"/>
  <c r="CT276" i="1"/>
  <c r="CS276" i="1"/>
  <c r="CR276" i="1"/>
  <c r="CO276" i="1"/>
  <c r="CN276" i="1"/>
  <c r="CM276" i="1"/>
  <c r="CL276" i="1"/>
  <c r="CK276" i="1"/>
  <c r="CJ276" i="1"/>
  <c r="CI276" i="1"/>
  <c r="CH276" i="1"/>
  <c r="CF276" i="1"/>
  <c r="CE276" i="1"/>
  <c r="CD276" i="1"/>
  <c r="CC276" i="1"/>
  <c r="CA276" i="1"/>
  <c r="BY276" i="1"/>
  <c r="EO275" i="1"/>
  <c r="EN275" i="1"/>
  <c r="EM275" i="1"/>
  <c r="EL275" i="1"/>
  <c r="EK275" i="1"/>
  <c r="EJ275" i="1"/>
  <c r="EI275" i="1"/>
  <c r="EH275" i="1"/>
  <c r="EG275" i="1"/>
  <c r="EF275" i="1"/>
  <c r="EE275" i="1"/>
  <c r="ED275" i="1"/>
  <c r="EC275" i="1"/>
  <c r="EB275" i="1"/>
  <c r="EA275" i="1"/>
  <c r="DZ275" i="1"/>
  <c r="DY275" i="1"/>
  <c r="DX275" i="1"/>
  <c r="DW275" i="1"/>
  <c r="DV275" i="1"/>
  <c r="DU275" i="1"/>
  <c r="DT275" i="1"/>
  <c r="DS275" i="1"/>
  <c r="DR275" i="1"/>
  <c r="DQ275" i="1"/>
  <c r="DP275" i="1"/>
  <c r="DO275" i="1"/>
  <c r="DN275" i="1"/>
  <c r="DM275" i="1"/>
  <c r="DL275" i="1"/>
  <c r="DK275" i="1"/>
  <c r="DJ275" i="1"/>
  <c r="DI275" i="1"/>
  <c r="DH275" i="1"/>
  <c r="DG275" i="1"/>
  <c r="DF275" i="1"/>
  <c r="DE275" i="1"/>
  <c r="DD275" i="1"/>
  <c r="DC275" i="1"/>
  <c r="DB275" i="1"/>
  <c r="DA275" i="1"/>
  <c r="CZ275" i="1"/>
  <c r="CY275" i="1"/>
  <c r="CX275" i="1"/>
  <c r="CW275" i="1"/>
  <c r="CV275" i="1"/>
  <c r="CU275" i="1"/>
  <c r="CT275" i="1"/>
  <c r="CS275" i="1"/>
  <c r="CR275" i="1"/>
  <c r="CO275" i="1"/>
  <c r="CN275" i="1"/>
  <c r="CM275" i="1"/>
  <c r="CL275" i="1"/>
  <c r="CK275" i="1"/>
  <c r="CJ275" i="1"/>
  <c r="CI275" i="1"/>
  <c r="CH275" i="1"/>
  <c r="CF275" i="1"/>
  <c r="CE275" i="1"/>
  <c r="CD275" i="1"/>
  <c r="CC275" i="1"/>
  <c r="CA275" i="1"/>
  <c r="BY275" i="1"/>
  <c r="EO274" i="1"/>
  <c r="EN274" i="1"/>
  <c r="EM274" i="1"/>
  <c r="EL274" i="1"/>
  <c r="EK274" i="1"/>
  <c r="EJ274" i="1"/>
  <c r="EI274" i="1"/>
  <c r="EH274" i="1"/>
  <c r="EG274" i="1"/>
  <c r="EF274" i="1"/>
  <c r="EE274" i="1"/>
  <c r="ED274" i="1"/>
  <c r="EC274" i="1"/>
  <c r="EB274" i="1"/>
  <c r="EA274" i="1"/>
  <c r="DZ274" i="1"/>
  <c r="DY274" i="1"/>
  <c r="DX274" i="1"/>
  <c r="DW274" i="1"/>
  <c r="DV274" i="1"/>
  <c r="DU274" i="1"/>
  <c r="DT274" i="1"/>
  <c r="DS274" i="1"/>
  <c r="DR274" i="1"/>
  <c r="DQ274" i="1"/>
  <c r="DP274" i="1"/>
  <c r="DO274" i="1"/>
  <c r="DN274" i="1"/>
  <c r="DM274" i="1"/>
  <c r="DL274" i="1"/>
  <c r="DK274" i="1"/>
  <c r="DJ274" i="1"/>
  <c r="DI274" i="1"/>
  <c r="DH274" i="1"/>
  <c r="DG274" i="1"/>
  <c r="DF274" i="1"/>
  <c r="DE274" i="1"/>
  <c r="DD274" i="1"/>
  <c r="DC274" i="1"/>
  <c r="DB274" i="1"/>
  <c r="DA274" i="1"/>
  <c r="CZ274" i="1"/>
  <c r="CY274" i="1"/>
  <c r="CX274" i="1"/>
  <c r="CW274" i="1"/>
  <c r="CV274" i="1"/>
  <c r="CU274" i="1"/>
  <c r="CT274" i="1"/>
  <c r="CS274" i="1"/>
  <c r="CR274" i="1"/>
  <c r="CO274" i="1"/>
  <c r="CN274" i="1"/>
  <c r="CM274" i="1"/>
  <c r="CL274" i="1"/>
  <c r="CK274" i="1"/>
  <c r="CJ274" i="1"/>
  <c r="CI274" i="1"/>
  <c r="CH274" i="1"/>
  <c r="CF274" i="1"/>
  <c r="CE274" i="1"/>
  <c r="CD274" i="1"/>
  <c r="CC274" i="1"/>
  <c r="CA274" i="1"/>
  <c r="BY274" i="1"/>
  <c r="EO273" i="1"/>
  <c r="EN273" i="1"/>
  <c r="EM273" i="1"/>
  <c r="EL273" i="1"/>
  <c r="EK273" i="1"/>
  <c r="EJ273" i="1"/>
  <c r="EI273" i="1"/>
  <c r="EH273" i="1"/>
  <c r="EG273" i="1"/>
  <c r="EF273" i="1"/>
  <c r="EE273" i="1"/>
  <c r="ED273" i="1"/>
  <c r="EC273" i="1"/>
  <c r="EB273" i="1"/>
  <c r="EA273" i="1"/>
  <c r="DZ273" i="1"/>
  <c r="DY273" i="1"/>
  <c r="DX273" i="1"/>
  <c r="DW273" i="1"/>
  <c r="DV273" i="1"/>
  <c r="DU273" i="1"/>
  <c r="DT273" i="1"/>
  <c r="DS273" i="1"/>
  <c r="DR273" i="1"/>
  <c r="DQ273" i="1"/>
  <c r="DP273" i="1"/>
  <c r="DO273" i="1"/>
  <c r="DN273" i="1"/>
  <c r="DM273" i="1"/>
  <c r="DL273" i="1"/>
  <c r="DK273" i="1"/>
  <c r="DJ273" i="1"/>
  <c r="DI273" i="1"/>
  <c r="DH273" i="1"/>
  <c r="DG273" i="1"/>
  <c r="DF273" i="1"/>
  <c r="DE273" i="1"/>
  <c r="DD273" i="1"/>
  <c r="DC273" i="1"/>
  <c r="DB273" i="1"/>
  <c r="DA273" i="1"/>
  <c r="CZ273" i="1"/>
  <c r="CY273" i="1"/>
  <c r="CX273" i="1"/>
  <c r="CW273" i="1"/>
  <c r="CV273" i="1"/>
  <c r="CU273" i="1"/>
  <c r="CT273" i="1"/>
  <c r="CS273" i="1"/>
  <c r="CR273" i="1"/>
  <c r="CO273" i="1"/>
  <c r="CN273" i="1"/>
  <c r="CM273" i="1"/>
  <c r="CL273" i="1"/>
  <c r="CK273" i="1"/>
  <c r="CJ273" i="1"/>
  <c r="CI273" i="1"/>
  <c r="CH273" i="1"/>
  <c r="CF273" i="1"/>
  <c r="CE273" i="1"/>
  <c r="CD273" i="1"/>
  <c r="CC273" i="1"/>
  <c r="CA273" i="1"/>
  <c r="BY273" i="1"/>
  <c r="EO272" i="1"/>
  <c r="EN272" i="1"/>
  <c r="EM272" i="1"/>
  <c r="EL272" i="1"/>
  <c r="EK272" i="1"/>
  <c r="EJ272" i="1"/>
  <c r="EI272" i="1"/>
  <c r="EH272" i="1"/>
  <c r="EG272" i="1"/>
  <c r="EF272" i="1"/>
  <c r="EE272" i="1"/>
  <c r="ED272" i="1"/>
  <c r="EC272" i="1"/>
  <c r="EB272" i="1"/>
  <c r="EA272" i="1"/>
  <c r="DZ272" i="1"/>
  <c r="DY272" i="1"/>
  <c r="DX272" i="1"/>
  <c r="DW272" i="1"/>
  <c r="DV272" i="1"/>
  <c r="DU272" i="1"/>
  <c r="DT272" i="1"/>
  <c r="DS272" i="1"/>
  <c r="DR272" i="1"/>
  <c r="DQ272" i="1"/>
  <c r="DP272" i="1"/>
  <c r="DO272" i="1"/>
  <c r="DN272" i="1"/>
  <c r="DM272" i="1"/>
  <c r="DL272" i="1"/>
  <c r="DK272" i="1"/>
  <c r="DJ272" i="1"/>
  <c r="DI272" i="1"/>
  <c r="DH272" i="1"/>
  <c r="DG272" i="1"/>
  <c r="DF272" i="1"/>
  <c r="DE272" i="1"/>
  <c r="DD272" i="1"/>
  <c r="DC272" i="1"/>
  <c r="DB272" i="1"/>
  <c r="DA272" i="1"/>
  <c r="CZ272" i="1"/>
  <c r="CY272" i="1"/>
  <c r="CX272" i="1"/>
  <c r="CW272" i="1"/>
  <c r="CV272" i="1"/>
  <c r="CU272" i="1"/>
  <c r="CT272" i="1"/>
  <c r="CS272" i="1"/>
  <c r="CR272" i="1"/>
  <c r="CO272" i="1"/>
  <c r="CN272" i="1"/>
  <c r="CM272" i="1"/>
  <c r="CL272" i="1"/>
  <c r="CK272" i="1"/>
  <c r="CJ272" i="1"/>
  <c r="CI272" i="1"/>
  <c r="CH272" i="1"/>
  <c r="CF272" i="1"/>
  <c r="CE272" i="1"/>
  <c r="CD272" i="1"/>
  <c r="CC272" i="1"/>
  <c r="CA272" i="1"/>
  <c r="BY272" i="1"/>
  <c r="EO271" i="1"/>
  <c r="EN271" i="1"/>
  <c r="EM271" i="1"/>
  <c r="EL271" i="1"/>
  <c r="EK271" i="1"/>
  <c r="EJ271" i="1"/>
  <c r="EI271" i="1"/>
  <c r="EH271" i="1"/>
  <c r="EG271" i="1"/>
  <c r="EF271" i="1"/>
  <c r="EE271" i="1"/>
  <c r="ED271" i="1"/>
  <c r="EC271" i="1"/>
  <c r="EB271" i="1"/>
  <c r="EA271" i="1"/>
  <c r="DZ271" i="1"/>
  <c r="DY271" i="1"/>
  <c r="DX271" i="1"/>
  <c r="DW271" i="1"/>
  <c r="DV271" i="1"/>
  <c r="DU271" i="1"/>
  <c r="DT271" i="1"/>
  <c r="DS271" i="1"/>
  <c r="DR271" i="1"/>
  <c r="DQ271" i="1"/>
  <c r="DP271" i="1"/>
  <c r="DO271" i="1"/>
  <c r="DN271" i="1"/>
  <c r="DM271" i="1"/>
  <c r="DL271" i="1"/>
  <c r="DK271" i="1"/>
  <c r="DJ271" i="1"/>
  <c r="DI271" i="1"/>
  <c r="DH271" i="1"/>
  <c r="DG271" i="1"/>
  <c r="DF271" i="1"/>
  <c r="DE271" i="1"/>
  <c r="DD271" i="1"/>
  <c r="DC271" i="1"/>
  <c r="DB271" i="1"/>
  <c r="DA271" i="1"/>
  <c r="CZ271" i="1"/>
  <c r="CY271" i="1"/>
  <c r="CX271" i="1"/>
  <c r="CW271" i="1"/>
  <c r="CV271" i="1"/>
  <c r="CU271" i="1"/>
  <c r="CT271" i="1"/>
  <c r="CS271" i="1"/>
  <c r="CR271" i="1"/>
  <c r="CO271" i="1"/>
  <c r="CN271" i="1"/>
  <c r="CM271" i="1"/>
  <c r="CL271" i="1"/>
  <c r="CK271" i="1"/>
  <c r="CJ271" i="1"/>
  <c r="CI271" i="1"/>
  <c r="CH271" i="1"/>
  <c r="CF271" i="1"/>
  <c r="CE271" i="1"/>
  <c r="CD271" i="1"/>
  <c r="CC271" i="1"/>
  <c r="CA271" i="1"/>
  <c r="BY271" i="1"/>
  <c r="EO270" i="1"/>
  <c r="EN270" i="1"/>
  <c r="EM270" i="1"/>
  <c r="EL270" i="1"/>
  <c r="EK270" i="1"/>
  <c r="EJ270" i="1"/>
  <c r="EI270" i="1"/>
  <c r="EH270" i="1"/>
  <c r="EG270" i="1"/>
  <c r="EF270" i="1"/>
  <c r="EE270" i="1"/>
  <c r="ED270" i="1"/>
  <c r="EC270" i="1"/>
  <c r="EB270" i="1"/>
  <c r="EA270" i="1"/>
  <c r="DZ270" i="1"/>
  <c r="DY270" i="1"/>
  <c r="DX270" i="1"/>
  <c r="DW270" i="1"/>
  <c r="DV270" i="1"/>
  <c r="DU270" i="1"/>
  <c r="DT270" i="1"/>
  <c r="DS270" i="1"/>
  <c r="DR270" i="1"/>
  <c r="DQ270" i="1"/>
  <c r="DP270" i="1"/>
  <c r="DO270" i="1"/>
  <c r="DN270" i="1"/>
  <c r="DM270" i="1"/>
  <c r="DL270" i="1"/>
  <c r="DK270" i="1"/>
  <c r="DJ270" i="1"/>
  <c r="DI270" i="1"/>
  <c r="DH270" i="1"/>
  <c r="DG270" i="1"/>
  <c r="DF270" i="1"/>
  <c r="DE270" i="1"/>
  <c r="DD270" i="1"/>
  <c r="DC270" i="1"/>
  <c r="DB270" i="1"/>
  <c r="DA270" i="1"/>
  <c r="CZ270" i="1"/>
  <c r="CY270" i="1"/>
  <c r="CX270" i="1"/>
  <c r="CW270" i="1"/>
  <c r="CV270" i="1"/>
  <c r="CU270" i="1"/>
  <c r="CT270" i="1"/>
  <c r="CS270" i="1"/>
  <c r="CR270" i="1"/>
  <c r="CO270" i="1"/>
  <c r="CN270" i="1"/>
  <c r="CM270" i="1"/>
  <c r="CL270" i="1"/>
  <c r="CK270" i="1"/>
  <c r="CJ270" i="1"/>
  <c r="CI270" i="1"/>
  <c r="CH270" i="1"/>
  <c r="CF270" i="1"/>
  <c r="CE270" i="1"/>
  <c r="CD270" i="1"/>
  <c r="CC270" i="1"/>
  <c r="CA270" i="1"/>
  <c r="BY270" i="1"/>
  <c r="EO269" i="1"/>
  <c r="EN269" i="1"/>
  <c r="EM269" i="1"/>
  <c r="EL269" i="1"/>
  <c r="EK269" i="1"/>
  <c r="EJ269" i="1"/>
  <c r="EI269" i="1"/>
  <c r="EH269" i="1"/>
  <c r="EG269" i="1"/>
  <c r="EF269" i="1"/>
  <c r="EE269" i="1"/>
  <c r="ED269" i="1"/>
  <c r="EC269" i="1"/>
  <c r="EB269" i="1"/>
  <c r="EA269" i="1"/>
  <c r="DZ269" i="1"/>
  <c r="DY269" i="1"/>
  <c r="DX269" i="1"/>
  <c r="DW269" i="1"/>
  <c r="DV269" i="1"/>
  <c r="DU269" i="1"/>
  <c r="DT269" i="1"/>
  <c r="DS269" i="1"/>
  <c r="DR269" i="1"/>
  <c r="DQ269" i="1"/>
  <c r="DP269" i="1"/>
  <c r="DO269" i="1"/>
  <c r="DN269" i="1"/>
  <c r="DM269" i="1"/>
  <c r="DL269" i="1"/>
  <c r="DK269" i="1"/>
  <c r="DJ269" i="1"/>
  <c r="DI269" i="1"/>
  <c r="DH269" i="1"/>
  <c r="DG269" i="1"/>
  <c r="DF269" i="1"/>
  <c r="DE269" i="1"/>
  <c r="DD269" i="1"/>
  <c r="DC269" i="1"/>
  <c r="DB269" i="1"/>
  <c r="DA269" i="1"/>
  <c r="CZ269" i="1"/>
  <c r="CY269" i="1"/>
  <c r="CX269" i="1"/>
  <c r="CW269" i="1"/>
  <c r="CV269" i="1"/>
  <c r="CU269" i="1"/>
  <c r="CT269" i="1"/>
  <c r="CS269" i="1"/>
  <c r="CR269" i="1"/>
  <c r="CO269" i="1"/>
  <c r="CN269" i="1"/>
  <c r="CM269" i="1"/>
  <c r="CL269" i="1"/>
  <c r="CK269" i="1"/>
  <c r="CJ269" i="1"/>
  <c r="CI269" i="1"/>
  <c r="CH269" i="1"/>
  <c r="CF269" i="1"/>
  <c r="CE269" i="1"/>
  <c r="CD269" i="1"/>
  <c r="CC269" i="1"/>
  <c r="CA269" i="1"/>
  <c r="BY269" i="1"/>
  <c r="EO268" i="1"/>
  <c r="EN268" i="1"/>
  <c r="EM268" i="1"/>
  <c r="EL268" i="1"/>
  <c r="EK268" i="1"/>
  <c r="EJ268" i="1"/>
  <c r="EI268" i="1"/>
  <c r="EH268" i="1"/>
  <c r="EG268" i="1"/>
  <c r="EF268" i="1"/>
  <c r="EE268" i="1"/>
  <c r="ED268" i="1"/>
  <c r="EC268" i="1"/>
  <c r="EB268" i="1"/>
  <c r="EA268" i="1"/>
  <c r="DZ268" i="1"/>
  <c r="DY268" i="1"/>
  <c r="DX268" i="1"/>
  <c r="DW268" i="1"/>
  <c r="DV268" i="1"/>
  <c r="DU268" i="1"/>
  <c r="DT268" i="1"/>
  <c r="DS268" i="1"/>
  <c r="DR268" i="1"/>
  <c r="DQ268" i="1"/>
  <c r="DP268" i="1"/>
  <c r="DO268" i="1"/>
  <c r="DN268" i="1"/>
  <c r="DM268" i="1"/>
  <c r="DL268" i="1"/>
  <c r="DK268" i="1"/>
  <c r="DJ268" i="1"/>
  <c r="DI268" i="1"/>
  <c r="DH268" i="1"/>
  <c r="DG268" i="1"/>
  <c r="DF268" i="1"/>
  <c r="DE268" i="1"/>
  <c r="DD268" i="1"/>
  <c r="DC268" i="1"/>
  <c r="DB268" i="1"/>
  <c r="DA268" i="1"/>
  <c r="CZ268" i="1"/>
  <c r="CY268" i="1"/>
  <c r="CX268" i="1"/>
  <c r="CW268" i="1"/>
  <c r="CV268" i="1"/>
  <c r="CU268" i="1"/>
  <c r="CT268" i="1"/>
  <c r="CS268" i="1"/>
  <c r="CR268" i="1"/>
  <c r="CO268" i="1"/>
  <c r="CN268" i="1"/>
  <c r="CM268" i="1"/>
  <c r="CL268" i="1"/>
  <c r="CK268" i="1"/>
  <c r="CJ268" i="1"/>
  <c r="CI268" i="1"/>
  <c r="CH268" i="1"/>
  <c r="CF268" i="1"/>
  <c r="CE268" i="1"/>
  <c r="CD268" i="1"/>
  <c r="CC268" i="1"/>
  <c r="CA268" i="1"/>
  <c r="BY268" i="1"/>
  <c r="EO267" i="1"/>
  <c r="EN267" i="1"/>
  <c r="EM267" i="1"/>
  <c r="EL267" i="1"/>
  <c r="EK267" i="1"/>
  <c r="EJ267" i="1"/>
  <c r="EI267" i="1"/>
  <c r="EH267" i="1"/>
  <c r="EG267" i="1"/>
  <c r="EF267" i="1"/>
  <c r="EE267" i="1"/>
  <c r="ED267" i="1"/>
  <c r="EC267" i="1"/>
  <c r="EB267" i="1"/>
  <c r="EA267" i="1"/>
  <c r="DZ267" i="1"/>
  <c r="DY267" i="1"/>
  <c r="DX267" i="1"/>
  <c r="DW267" i="1"/>
  <c r="DV267" i="1"/>
  <c r="DU267" i="1"/>
  <c r="DT267" i="1"/>
  <c r="DS267" i="1"/>
  <c r="DR267" i="1"/>
  <c r="DQ267" i="1"/>
  <c r="DP267" i="1"/>
  <c r="DO267" i="1"/>
  <c r="DN267" i="1"/>
  <c r="DM267" i="1"/>
  <c r="DL267" i="1"/>
  <c r="DK267" i="1"/>
  <c r="DJ267" i="1"/>
  <c r="DI267" i="1"/>
  <c r="DH267" i="1"/>
  <c r="DG267" i="1"/>
  <c r="DF267" i="1"/>
  <c r="DE267" i="1"/>
  <c r="DD267" i="1"/>
  <c r="DC267" i="1"/>
  <c r="DB267" i="1"/>
  <c r="DA267" i="1"/>
  <c r="CZ267" i="1"/>
  <c r="CY267" i="1"/>
  <c r="CX267" i="1"/>
  <c r="CW267" i="1"/>
  <c r="CV267" i="1"/>
  <c r="CU267" i="1"/>
  <c r="CT267" i="1"/>
  <c r="CS267" i="1"/>
  <c r="CR267" i="1"/>
  <c r="CO267" i="1"/>
  <c r="CN267" i="1"/>
  <c r="CM267" i="1"/>
  <c r="CL267" i="1"/>
  <c r="CK267" i="1"/>
  <c r="CJ267" i="1"/>
  <c r="CI267" i="1"/>
  <c r="CH267" i="1"/>
  <c r="CF267" i="1"/>
  <c r="CE267" i="1"/>
  <c r="CD267" i="1"/>
  <c r="CC267" i="1"/>
  <c r="CA267" i="1"/>
  <c r="BY267" i="1"/>
  <c r="EO266" i="1"/>
  <c r="EN266" i="1"/>
  <c r="EM266" i="1"/>
  <c r="EL266" i="1"/>
  <c r="EK266" i="1"/>
  <c r="EJ266" i="1"/>
  <c r="EI266" i="1"/>
  <c r="EH266" i="1"/>
  <c r="EG266" i="1"/>
  <c r="EF266" i="1"/>
  <c r="EE266" i="1"/>
  <c r="ED266" i="1"/>
  <c r="EC266" i="1"/>
  <c r="EB266" i="1"/>
  <c r="EA266" i="1"/>
  <c r="DZ266" i="1"/>
  <c r="DY266" i="1"/>
  <c r="DX266" i="1"/>
  <c r="DW266" i="1"/>
  <c r="DV266" i="1"/>
  <c r="DU266" i="1"/>
  <c r="DT266" i="1"/>
  <c r="DS266" i="1"/>
  <c r="DR266" i="1"/>
  <c r="DQ266" i="1"/>
  <c r="DP266" i="1"/>
  <c r="DO266" i="1"/>
  <c r="DN266" i="1"/>
  <c r="DM266" i="1"/>
  <c r="DL266" i="1"/>
  <c r="DK266" i="1"/>
  <c r="DJ266" i="1"/>
  <c r="DI266" i="1"/>
  <c r="DH266" i="1"/>
  <c r="DG266" i="1"/>
  <c r="DF266" i="1"/>
  <c r="DE266" i="1"/>
  <c r="DD266" i="1"/>
  <c r="DC266" i="1"/>
  <c r="DB266" i="1"/>
  <c r="DA266" i="1"/>
  <c r="CZ266" i="1"/>
  <c r="CY266" i="1"/>
  <c r="CX266" i="1"/>
  <c r="CW266" i="1"/>
  <c r="CV266" i="1"/>
  <c r="CU266" i="1"/>
  <c r="CT266" i="1"/>
  <c r="CS266" i="1"/>
  <c r="CR266" i="1"/>
  <c r="CO266" i="1"/>
  <c r="CN266" i="1"/>
  <c r="CM266" i="1"/>
  <c r="CL266" i="1"/>
  <c r="CK266" i="1"/>
  <c r="CJ266" i="1"/>
  <c r="CI266" i="1"/>
  <c r="CH266" i="1"/>
  <c r="CF266" i="1"/>
  <c r="CE266" i="1"/>
  <c r="CD266" i="1"/>
  <c r="CC266" i="1"/>
  <c r="CA266" i="1"/>
  <c r="BY266" i="1"/>
  <c r="EO265" i="1"/>
  <c r="EN265" i="1"/>
  <c r="EM265" i="1"/>
  <c r="EL265" i="1"/>
  <c r="EK265" i="1"/>
  <c r="EJ265" i="1"/>
  <c r="EI265" i="1"/>
  <c r="EH265" i="1"/>
  <c r="EG265" i="1"/>
  <c r="EF265" i="1"/>
  <c r="EE265" i="1"/>
  <c r="ED265" i="1"/>
  <c r="EC265" i="1"/>
  <c r="EB265" i="1"/>
  <c r="EA265" i="1"/>
  <c r="DZ265" i="1"/>
  <c r="DY265" i="1"/>
  <c r="DX265" i="1"/>
  <c r="DW265" i="1"/>
  <c r="DV265" i="1"/>
  <c r="DU265" i="1"/>
  <c r="DT265" i="1"/>
  <c r="DS265" i="1"/>
  <c r="DR265" i="1"/>
  <c r="DQ265" i="1"/>
  <c r="DP265" i="1"/>
  <c r="DO265" i="1"/>
  <c r="DN265" i="1"/>
  <c r="DM265" i="1"/>
  <c r="DL265" i="1"/>
  <c r="DK265" i="1"/>
  <c r="DJ265" i="1"/>
  <c r="DI265" i="1"/>
  <c r="DH265" i="1"/>
  <c r="DG265" i="1"/>
  <c r="DF265" i="1"/>
  <c r="DE265" i="1"/>
  <c r="DD265" i="1"/>
  <c r="DC265" i="1"/>
  <c r="DB265" i="1"/>
  <c r="DA265" i="1"/>
  <c r="CZ265" i="1"/>
  <c r="CY265" i="1"/>
  <c r="CX265" i="1"/>
  <c r="CW265" i="1"/>
  <c r="CV265" i="1"/>
  <c r="CU265" i="1"/>
  <c r="CT265" i="1"/>
  <c r="CS265" i="1"/>
  <c r="CR265" i="1"/>
  <c r="CO265" i="1"/>
  <c r="CN265" i="1"/>
  <c r="CM265" i="1"/>
  <c r="CL265" i="1"/>
  <c r="CK265" i="1"/>
  <c r="CJ265" i="1"/>
  <c r="CI265" i="1"/>
  <c r="CH265" i="1"/>
  <c r="CF265" i="1"/>
  <c r="CE265" i="1"/>
  <c r="CD265" i="1"/>
  <c r="CC265" i="1"/>
  <c r="CA265" i="1"/>
  <c r="BY265" i="1"/>
  <c r="EO264" i="1"/>
  <c r="EN264" i="1"/>
  <c r="EM264" i="1"/>
  <c r="EL264" i="1"/>
  <c r="EK264" i="1"/>
  <c r="EJ264" i="1"/>
  <c r="EI264" i="1"/>
  <c r="EH264" i="1"/>
  <c r="EG264" i="1"/>
  <c r="EF264" i="1"/>
  <c r="EE264" i="1"/>
  <c r="ED264" i="1"/>
  <c r="EC264" i="1"/>
  <c r="EB264" i="1"/>
  <c r="EA264" i="1"/>
  <c r="DZ264" i="1"/>
  <c r="DY264" i="1"/>
  <c r="DX264" i="1"/>
  <c r="DW264" i="1"/>
  <c r="DV264" i="1"/>
  <c r="DU264" i="1"/>
  <c r="DT264" i="1"/>
  <c r="DS264" i="1"/>
  <c r="DR264" i="1"/>
  <c r="DQ264" i="1"/>
  <c r="DP264" i="1"/>
  <c r="DO264" i="1"/>
  <c r="DN264" i="1"/>
  <c r="DM264" i="1"/>
  <c r="DL264" i="1"/>
  <c r="DK264" i="1"/>
  <c r="DJ264" i="1"/>
  <c r="DI264" i="1"/>
  <c r="DH264" i="1"/>
  <c r="DG264" i="1"/>
  <c r="DF264" i="1"/>
  <c r="DE264" i="1"/>
  <c r="DD264" i="1"/>
  <c r="DC264" i="1"/>
  <c r="DB264" i="1"/>
  <c r="DA264" i="1"/>
  <c r="CZ264" i="1"/>
  <c r="CY264" i="1"/>
  <c r="CX264" i="1"/>
  <c r="CW264" i="1"/>
  <c r="CV264" i="1"/>
  <c r="CU264" i="1"/>
  <c r="CT264" i="1"/>
  <c r="CS264" i="1"/>
  <c r="CR264" i="1"/>
  <c r="CO264" i="1"/>
  <c r="CN264" i="1"/>
  <c r="CM264" i="1"/>
  <c r="CL264" i="1"/>
  <c r="CK264" i="1"/>
  <c r="CJ264" i="1"/>
  <c r="CI264" i="1"/>
  <c r="CH264" i="1"/>
  <c r="CF264" i="1"/>
  <c r="CE264" i="1"/>
  <c r="CD264" i="1"/>
  <c r="CC264" i="1"/>
  <c r="CA264" i="1"/>
  <c r="BY264" i="1"/>
  <c r="W264" i="1"/>
  <c r="X264" i="3" s="1"/>
  <c r="EO263" i="1"/>
  <c r="EN263" i="1"/>
  <c r="EM263" i="1"/>
  <c r="EL263" i="1"/>
  <c r="EK263" i="1"/>
  <c r="EJ263" i="1"/>
  <c r="EI263" i="1"/>
  <c r="EH263" i="1"/>
  <c r="EG263" i="1"/>
  <c r="EF263" i="1"/>
  <c r="EE263" i="1"/>
  <c r="ED263" i="1"/>
  <c r="EC263" i="1"/>
  <c r="EB263" i="1"/>
  <c r="EA263" i="1"/>
  <c r="DZ263" i="1"/>
  <c r="DY263" i="1"/>
  <c r="DX263" i="1"/>
  <c r="DW263" i="1"/>
  <c r="DV263" i="1"/>
  <c r="DU263" i="1"/>
  <c r="DT263" i="1"/>
  <c r="DS263" i="1"/>
  <c r="DR263" i="1"/>
  <c r="DQ263" i="1"/>
  <c r="DP263" i="1"/>
  <c r="DO263" i="1"/>
  <c r="DN263" i="1"/>
  <c r="DM263" i="1"/>
  <c r="DL263" i="1"/>
  <c r="DK263" i="1"/>
  <c r="DJ263" i="1"/>
  <c r="DI263" i="1"/>
  <c r="DH263" i="1"/>
  <c r="DG263" i="1"/>
  <c r="DF263" i="1"/>
  <c r="DE263" i="1"/>
  <c r="DD263" i="1"/>
  <c r="DC263" i="1"/>
  <c r="DB263" i="1"/>
  <c r="DA263" i="1"/>
  <c r="CZ263" i="1"/>
  <c r="CY263" i="1"/>
  <c r="CX263" i="1"/>
  <c r="CW263" i="1"/>
  <c r="CV263" i="1"/>
  <c r="CU263" i="1"/>
  <c r="CT263" i="1"/>
  <c r="CS263" i="1"/>
  <c r="CR263" i="1"/>
  <c r="CO263" i="1"/>
  <c r="CN263" i="1"/>
  <c r="CM263" i="1"/>
  <c r="CL263" i="1"/>
  <c r="CK263" i="1"/>
  <c r="CJ263" i="1"/>
  <c r="CI263" i="1"/>
  <c r="CH263" i="1"/>
  <c r="CF263" i="1"/>
  <c r="CE263" i="1"/>
  <c r="CD263" i="1"/>
  <c r="CC263" i="1"/>
  <c r="CA263" i="1"/>
  <c r="BY263" i="1"/>
  <c r="W263" i="1"/>
  <c r="X263" i="3" s="1"/>
  <c r="EO262" i="1"/>
  <c r="EN262" i="1"/>
  <c r="EM262" i="1"/>
  <c r="EL262" i="1"/>
  <c r="EK262" i="1"/>
  <c r="EJ262" i="1"/>
  <c r="EI262" i="1"/>
  <c r="EH262" i="1"/>
  <c r="EG262" i="1"/>
  <c r="EF262" i="1"/>
  <c r="EE262" i="1"/>
  <c r="ED262" i="1"/>
  <c r="EC262" i="1"/>
  <c r="EB262" i="1"/>
  <c r="EA262" i="1"/>
  <c r="DZ262" i="1"/>
  <c r="DY262" i="1"/>
  <c r="DX262" i="1"/>
  <c r="DW262" i="1"/>
  <c r="DV262" i="1"/>
  <c r="DU262" i="1"/>
  <c r="DT262" i="1"/>
  <c r="DS262" i="1"/>
  <c r="DR262" i="1"/>
  <c r="DQ262" i="1"/>
  <c r="DP262" i="1"/>
  <c r="DO262" i="1"/>
  <c r="DN262" i="1"/>
  <c r="DM262" i="1"/>
  <c r="DL262" i="1"/>
  <c r="DK262" i="1"/>
  <c r="DJ262" i="1"/>
  <c r="DI262" i="1"/>
  <c r="DH262" i="1"/>
  <c r="DG262" i="1"/>
  <c r="DF262" i="1"/>
  <c r="DE262" i="1"/>
  <c r="DD262" i="1"/>
  <c r="DC262" i="1"/>
  <c r="DB262" i="1"/>
  <c r="DA262" i="1"/>
  <c r="CZ262" i="1"/>
  <c r="CY262" i="1"/>
  <c r="CX262" i="1"/>
  <c r="CW262" i="1"/>
  <c r="CV262" i="1"/>
  <c r="CU262" i="1"/>
  <c r="CT262" i="1"/>
  <c r="CS262" i="1"/>
  <c r="CR262" i="1"/>
  <c r="CO262" i="1"/>
  <c r="CN262" i="1"/>
  <c r="CM262" i="1"/>
  <c r="CL262" i="1"/>
  <c r="CK262" i="1"/>
  <c r="CJ262" i="1"/>
  <c r="CI262" i="1"/>
  <c r="CH262" i="1"/>
  <c r="CF262" i="1"/>
  <c r="CE262" i="1"/>
  <c r="CD262" i="1"/>
  <c r="CC262" i="1"/>
  <c r="CA262" i="1"/>
  <c r="BY262" i="1"/>
  <c r="W262" i="1"/>
  <c r="X262" i="3" s="1"/>
  <c r="EO261" i="1"/>
  <c r="EN261" i="1"/>
  <c r="EM261" i="1"/>
  <c r="EL261" i="1"/>
  <c r="EK261" i="1"/>
  <c r="EJ261" i="1"/>
  <c r="EI261" i="1"/>
  <c r="EH261" i="1"/>
  <c r="EG261" i="1"/>
  <c r="EF261" i="1"/>
  <c r="EE261" i="1"/>
  <c r="ED261" i="1"/>
  <c r="EC261" i="1"/>
  <c r="EB261" i="1"/>
  <c r="EA261" i="1"/>
  <c r="DZ261" i="1"/>
  <c r="DY261" i="1"/>
  <c r="DX261" i="1"/>
  <c r="DW261" i="1"/>
  <c r="DV261" i="1"/>
  <c r="DU261" i="1"/>
  <c r="DT261" i="1"/>
  <c r="DS261" i="1"/>
  <c r="DR261" i="1"/>
  <c r="DQ261" i="1"/>
  <c r="DP261" i="1"/>
  <c r="DO261" i="1"/>
  <c r="DN261" i="1"/>
  <c r="DM261" i="1"/>
  <c r="DL261" i="1"/>
  <c r="DK261" i="1"/>
  <c r="DJ261" i="1"/>
  <c r="DI261" i="1"/>
  <c r="DH261" i="1"/>
  <c r="DG261" i="1"/>
  <c r="DF261" i="1"/>
  <c r="DE261" i="1"/>
  <c r="DD261" i="1"/>
  <c r="DC261" i="1"/>
  <c r="DB261" i="1"/>
  <c r="DA261" i="1"/>
  <c r="CZ261" i="1"/>
  <c r="CY261" i="1"/>
  <c r="CX261" i="1"/>
  <c r="CW261" i="1"/>
  <c r="CV261" i="1"/>
  <c r="CU261" i="1"/>
  <c r="CT261" i="1"/>
  <c r="CS261" i="1"/>
  <c r="CR261" i="1"/>
  <c r="CO261" i="1"/>
  <c r="CN261" i="1"/>
  <c r="CM261" i="1"/>
  <c r="CL261" i="1"/>
  <c r="CK261" i="1"/>
  <c r="CJ261" i="1"/>
  <c r="CI261" i="1"/>
  <c r="CH261" i="1"/>
  <c r="CF261" i="1"/>
  <c r="CE261" i="1"/>
  <c r="CD261" i="1"/>
  <c r="CC261" i="1"/>
  <c r="CA261" i="1"/>
  <c r="BY261" i="1"/>
  <c r="W261" i="1"/>
  <c r="X261" i="3" s="1"/>
  <c r="DW260" i="1"/>
  <c r="DV260" i="1"/>
  <c r="DU260" i="1"/>
  <c r="DT260" i="1"/>
  <c r="DS260" i="1"/>
  <c r="DR260" i="1"/>
  <c r="DQ260" i="1"/>
  <c r="DP260" i="1"/>
  <c r="DO260" i="1"/>
  <c r="DN260" i="1"/>
  <c r="DM260" i="1"/>
  <c r="DL260" i="1"/>
  <c r="DK260" i="1"/>
  <c r="DJ260" i="1"/>
  <c r="DI260" i="1"/>
  <c r="DH260" i="1"/>
  <c r="DG260" i="1"/>
  <c r="DF260" i="1"/>
  <c r="DE260" i="1"/>
  <c r="DD260" i="1"/>
  <c r="DC260" i="1"/>
  <c r="DB260" i="1"/>
  <c r="DA260" i="1"/>
  <c r="CZ260" i="1"/>
  <c r="CY260" i="1"/>
  <c r="CX260" i="1"/>
  <c r="CW260" i="1"/>
  <c r="CV260" i="1"/>
  <c r="CU260" i="1"/>
  <c r="CT260" i="1"/>
  <c r="CS260" i="1"/>
  <c r="CR260" i="1"/>
  <c r="CO260" i="1"/>
  <c r="CN260" i="1"/>
  <c r="CM260" i="1"/>
  <c r="CL260" i="1"/>
  <c r="CK260" i="1"/>
  <c r="CJ260" i="1"/>
  <c r="CI260" i="1"/>
  <c r="CH260" i="1"/>
  <c r="CF260" i="1"/>
  <c r="CE260" i="1"/>
  <c r="CD260" i="1"/>
  <c r="CC260" i="1"/>
  <c r="CA260" i="1"/>
  <c r="BY260" i="1"/>
  <c r="DW259" i="1"/>
  <c r="DV259" i="1"/>
  <c r="DU259" i="1"/>
  <c r="DT259" i="1"/>
  <c r="DS259" i="1"/>
  <c r="DR259" i="1"/>
  <c r="DQ259" i="1"/>
  <c r="DP259" i="1"/>
  <c r="DO259" i="1"/>
  <c r="DN259" i="1"/>
  <c r="DM259" i="1"/>
  <c r="DL259" i="1"/>
  <c r="DK259" i="1"/>
  <c r="DJ259" i="1"/>
  <c r="DI259" i="1"/>
  <c r="DH259" i="1"/>
  <c r="DG259" i="1"/>
  <c r="DF259" i="1"/>
  <c r="DE259" i="1"/>
  <c r="DD259" i="1"/>
  <c r="DC259" i="1"/>
  <c r="DB259" i="1"/>
  <c r="DA259" i="1"/>
  <c r="CZ259" i="1"/>
  <c r="CY259" i="1"/>
  <c r="CX259" i="1"/>
  <c r="CW259" i="1"/>
  <c r="CV259" i="1"/>
  <c r="CU259" i="1"/>
  <c r="CT259" i="1"/>
  <c r="CS259" i="1"/>
  <c r="CR259" i="1"/>
  <c r="CO259" i="1"/>
  <c r="CN259" i="1"/>
  <c r="CM259" i="1"/>
  <c r="CL259" i="1"/>
  <c r="CK259" i="1"/>
  <c r="CJ259" i="1"/>
  <c r="CI259" i="1"/>
  <c r="CH259" i="1"/>
  <c r="CF259" i="1"/>
  <c r="CE259" i="1"/>
  <c r="CD259" i="1"/>
  <c r="CC259" i="1"/>
  <c r="CA259" i="1"/>
  <c r="BY259" i="1"/>
  <c r="DW258" i="1"/>
  <c r="DV258" i="1"/>
  <c r="DU258" i="1"/>
  <c r="DT258" i="1"/>
  <c r="DS258" i="1"/>
  <c r="DR258" i="1"/>
  <c r="DQ258" i="1"/>
  <c r="DP258" i="1"/>
  <c r="DO258" i="1"/>
  <c r="DN258" i="1"/>
  <c r="DM258" i="1"/>
  <c r="DL258" i="1"/>
  <c r="DK258" i="1"/>
  <c r="DJ258" i="1"/>
  <c r="DI258" i="1"/>
  <c r="DH258" i="1"/>
  <c r="DG258" i="1"/>
  <c r="DF258" i="1"/>
  <c r="DE258" i="1"/>
  <c r="DD258" i="1"/>
  <c r="DC258" i="1"/>
  <c r="DB258" i="1"/>
  <c r="DA258" i="1"/>
  <c r="CZ258" i="1"/>
  <c r="CY258" i="1"/>
  <c r="CX258" i="1"/>
  <c r="CW258" i="1"/>
  <c r="CV258" i="1"/>
  <c r="CU258" i="1"/>
  <c r="CT258" i="1"/>
  <c r="CS258" i="1"/>
  <c r="CR258" i="1"/>
  <c r="CO258" i="1"/>
  <c r="CN258" i="1"/>
  <c r="CM258" i="1"/>
  <c r="CL258" i="1"/>
  <c r="CK258" i="1"/>
  <c r="CJ258" i="1"/>
  <c r="CI258" i="1"/>
  <c r="CH258" i="1"/>
  <c r="CF258" i="1"/>
  <c r="CE258" i="1"/>
  <c r="CD258" i="1"/>
  <c r="CC258" i="1"/>
  <c r="CA258" i="1"/>
  <c r="BY258" i="1"/>
  <c r="DW257" i="1"/>
  <c r="DV257" i="1"/>
  <c r="DU257" i="1"/>
  <c r="DT257" i="1"/>
  <c r="DS257" i="1"/>
  <c r="DR257" i="1"/>
  <c r="DQ257" i="1"/>
  <c r="DP257" i="1"/>
  <c r="DO257" i="1"/>
  <c r="DN257" i="1"/>
  <c r="DM257" i="1"/>
  <c r="DL257" i="1"/>
  <c r="DK257" i="1"/>
  <c r="DJ257" i="1"/>
  <c r="DI257" i="1"/>
  <c r="DH257" i="1"/>
  <c r="DG257" i="1"/>
  <c r="DF257" i="1"/>
  <c r="DE257" i="1"/>
  <c r="DD257" i="1"/>
  <c r="DC257" i="1"/>
  <c r="DB257" i="1"/>
  <c r="DA257" i="1"/>
  <c r="CZ257" i="1"/>
  <c r="CY257" i="1"/>
  <c r="CX257" i="1"/>
  <c r="CW257" i="1"/>
  <c r="CV257" i="1"/>
  <c r="CU257" i="1"/>
  <c r="CT257" i="1"/>
  <c r="CS257" i="1"/>
  <c r="CR257" i="1"/>
  <c r="CO257" i="1"/>
  <c r="CN257" i="1"/>
  <c r="CM257" i="1"/>
  <c r="CL257" i="1"/>
  <c r="CK257" i="1"/>
  <c r="CJ257" i="1"/>
  <c r="CI257" i="1"/>
  <c r="CH257" i="1"/>
  <c r="CG257" i="1"/>
  <c r="CF257" i="1"/>
  <c r="CE257" i="1"/>
  <c r="CD257" i="1"/>
  <c r="CC257" i="1"/>
  <c r="CA257" i="1"/>
  <c r="BY257" i="1"/>
  <c r="DW256" i="1"/>
  <c r="DV256" i="1"/>
  <c r="DU256" i="1"/>
  <c r="DT256" i="1"/>
  <c r="DS256" i="1"/>
  <c r="DR256" i="1"/>
  <c r="DQ256" i="1"/>
  <c r="DP256" i="1"/>
  <c r="DO256" i="1"/>
  <c r="DN256" i="1"/>
  <c r="DM256" i="1"/>
  <c r="DL256" i="1"/>
  <c r="DK256" i="1"/>
  <c r="DJ256" i="1"/>
  <c r="DI256" i="1"/>
  <c r="DH256" i="1"/>
  <c r="DG256" i="1"/>
  <c r="DF256" i="1"/>
  <c r="DE256" i="1"/>
  <c r="DD256" i="1"/>
  <c r="DC256" i="1"/>
  <c r="DB256" i="1"/>
  <c r="DA256" i="1"/>
  <c r="CZ256" i="1"/>
  <c r="CY256" i="1"/>
  <c r="CX256" i="1"/>
  <c r="CW256" i="1"/>
  <c r="CV256" i="1"/>
  <c r="CU256" i="1"/>
  <c r="CT256" i="1"/>
  <c r="CS256" i="1"/>
  <c r="CR256" i="1"/>
  <c r="CQ256" i="1"/>
  <c r="CP256" i="1"/>
  <c r="CO256" i="1"/>
  <c r="CN256" i="1"/>
  <c r="CM256" i="1"/>
  <c r="CL256" i="1"/>
  <c r="CK256" i="1"/>
  <c r="CJ256" i="1"/>
  <c r="CI256" i="1"/>
  <c r="CH256" i="1"/>
  <c r="CG256" i="1"/>
  <c r="CF256" i="1"/>
  <c r="CE256" i="1"/>
  <c r="CD256" i="1"/>
  <c r="CC256" i="1"/>
  <c r="CA256" i="1"/>
  <c r="BY256" i="1"/>
  <c r="DW255" i="1"/>
  <c r="DV255" i="1"/>
  <c r="DU255" i="1"/>
  <c r="DT255" i="1"/>
  <c r="DS255" i="1"/>
  <c r="DR255" i="1"/>
  <c r="DQ255" i="1"/>
  <c r="DP255" i="1"/>
  <c r="DO255" i="1"/>
  <c r="DN255" i="1"/>
  <c r="DM255" i="1"/>
  <c r="DL255" i="1"/>
  <c r="DK255" i="1"/>
  <c r="DJ255" i="1"/>
  <c r="DI255" i="1"/>
  <c r="DH255" i="1"/>
  <c r="DG255" i="1"/>
  <c r="DF255" i="1"/>
  <c r="DE255" i="1"/>
  <c r="DD255" i="1"/>
  <c r="DC255" i="1"/>
  <c r="DB255" i="1"/>
  <c r="DA255" i="1"/>
  <c r="CZ255" i="1"/>
  <c r="CY255" i="1"/>
  <c r="CX255" i="1"/>
  <c r="CW255" i="1"/>
  <c r="CV255" i="1"/>
  <c r="CU255" i="1"/>
  <c r="CT255" i="1"/>
  <c r="CS255" i="1"/>
  <c r="CR255" i="1"/>
  <c r="CQ255" i="1"/>
  <c r="CP255" i="1"/>
  <c r="CO255" i="1"/>
  <c r="CN255" i="1"/>
  <c r="CM255" i="1"/>
  <c r="CL255" i="1"/>
  <c r="CK255" i="1"/>
  <c r="CJ255" i="1"/>
  <c r="CI255" i="1"/>
  <c r="CH255" i="1"/>
  <c r="CG255" i="1"/>
  <c r="CF255" i="1"/>
  <c r="CE255" i="1"/>
  <c r="CD255" i="1"/>
  <c r="CC255" i="1"/>
  <c r="CA255" i="1"/>
  <c r="BY255" i="1"/>
  <c r="DW254" i="1"/>
  <c r="DV254" i="1"/>
  <c r="DU254" i="1"/>
  <c r="DT254" i="1"/>
  <c r="DS254" i="1"/>
  <c r="DR254" i="1"/>
  <c r="DQ254" i="1"/>
  <c r="DP254" i="1"/>
  <c r="DO254" i="1"/>
  <c r="DN254" i="1"/>
  <c r="DM254" i="1"/>
  <c r="DL254" i="1"/>
  <c r="DK254" i="1"/>
  <c r="DJ254" i="1"/>
  <c r="DI254" i="1"/>
  <c r="DH254" i="1"/>
  <c r="DG254" i="1"/>
  <c r="DF254" i="1"/>
  <c r="DE254" i="1"/>
  <c r="DD254" i="1"/>
  <c r="DC254" i="1"/>
  <c r="DB254" i="1"/>
  <c r="DA254" i="1"/>
  <c r="CZ254" i="1"/>
  <c r="CY254" i="1"/>
  <c r="CX254" i="1"/>
  <c r="CW254" i="1"/>
  <c r="CV254" i="1"/>
  <c r="CU254" i="1"/>
  <c r="CT254" i="1"/>
  <c r="CS254" i="1"/>
  <c r="CR254" i="1"/>
  <c r="CQ254" i="1"/>
  <c r="CP254" i="1"/>
  <c r="CO254" i="1"/>
  <c r="CN254" i="1"/>
  <c r="CM254" i="1"/>
  <c r="CL254" i="1"/>
  <c r="CK254" i="1"/>
  <c r="CJ254" i="1"/>
  <c r="CI254" i="1"/>
  <c r="CH254" i="1"/>
  <c r="CG254" i="1"/>
  <c r="CF254" i="1"/>
  <c r="CE254" i="1"/>
  <c r="CD254" i="1"/>
  <c r="CC254" i="1"/>
  <c r="CA254" i="1"/>
  <c r="BY254" i="1"/>
  <c r="DW253" i="1"/>
  <c r="DV253" i="1"/>
  <c r="DU253" i="1"/>
  <c r="DT253" i="1"/>
  <c r="DS253" i="1"/>
  <c r="DR253" i="1"/>
  <c r="DQ253" i="1"/>
  <c r="DP253" i="1"/>
  <c r="DO253" i="1"/>
  <c r="DN253" i="1"/>
  <c r="DM253" i="1"/>
  <c r="DL253" i="1"/>
  <c r="DK253" i="1"/>
  <c r="DJ253" i="1"/>
  <c r="DI253" i="1"/>
  <c r="DH253" i="1"/>
  <c r="DG253" i="1"/>
  <c r="DF253" i="1"/>
  <c r="DE253" i="1"/>
  <c r="DD253" i="1"/>
  <c r="DC253" i="1"/>
  <c r="DB253" i="1"/>
  <c r="DA253" i="1"/>
  <c r="CZ253" i="1"/>
  <c r="CY253" i="1"/>
  <c r="CX253" i="1"/>
  <c r="CW253" i="1"/>
  <c r="CV253" i="1"/>
  <c r="CU253" i="1"/>
  <c r="CT253" i="1"/>
  <c r="CS253" i="1"/>
  <c r="CR253" i="1"/>
  <c r="CQ253" i="1"/>
  <c r="CP253" i="1"/>
  <c r="CO253" i="1"/>
  <c r="CN253" i="1"/>
  <c r="CM253" i="1"/>
  <c r="CL253" i="1"/>
  <c r="CK253" i="1"/>
  <c r="CJ253" i="1"/>
  <c r="CI253" i="1"/>
  <c r="CH253" i="1"/>
  <c r="CG253" i="1"/>
  <c r="CF253" i="1"/>
  <c r="CE253" i="1"/>
  <c r="CD253" i="1"/>
  <c r="CC253" i="1"/>
  <c r="CA253" i="1"/>
  <c r="BY253" i="1"/>
  <c r="DW252" i="1"/>
  <c r="DV252" i="1"/>
  <c r="DU252" i="1"/>
  <c r="DT252" i="1"/>
  <c r="DS252" i="1"/>
  <c r="DR252" i="1"/>
  <c r="DQ252" i="1"/>
  <c r="DP252" i="1"/>
  <c r="DO252" i="1"/>
  <c r="DN252" i="1"/>
  <c r="DM252" i="1"/>
  <c r="DL252" i="1"/>
  <c r="DK252" i="1"/>
  <c r="DJ252" i="1"/>
  <c r="DI252" i="1"/>
  <c r="DH252" i="1"/>
  <c r="DG252" i="1"/>
  <c r="DF252" i="1"/>
  <c r="DE252" i="1"/>
  <c r="DD252" i="1"/>
  <c r="DC252" i="1"/>
  <c r="DB252" i="1"/>
  <c r="DA252" i="1"/>
  <c r="CZ252" i="1"/>
  <c r="CY252" i="1"/>
  <c r="CX252" i="1"/>
  <c r="CW252" i="1"/>
  <c r="CV252" i="1"/>
  <c r="CU252" i="1"/>
  <c r="CT252" i="1"/>
  <c r="CS252" i="1"/>
  <c r="CR252" i="1"/>
  <c r="CQ252" i="1"/>
  <c r="CP252" i="1"/>
  <c r="CO252" i="1"/>
  <c r="CN252" i="1"/>
  <c r="CM252" i="1"/>
  <c r="CL252" i="1"/>
  <c r="CK252" i="1"/>
  <c r="CJ252" i="1"/>
  <c r="CI252" i="1"/>
  <c r="CH252" i="1"/>
  <c r="CG252" i="1"/>
  <c r="CF252" i="1"/>
  <c r="CE252" i="1"/>
  <c r="CD252" i="1"/>
  <c r="CC252" i="1"/>
  <c r="CB252" i="1"/>
  <c r="CA252" i="1"/>
  <c r="BZ252" i="1"/>
  <c r="BY252" i="1"/>
  <c r="BX252" i="1"/>
  <c r="EN251" i="1"/>
  <c r="EM251" i="1"/>
  <c r="EL251" i="1"/>
  <c r="EK251" i="1"/>
  <c r="EJ251" i="1"/>
  <c r="EI251" i="1"/>
  <c r="EH251" i="1"/>
  <c r="EG251" i="1"/>
  <c r="EF251" i="1"/>
  <c r="EE251" i="1"/>
  <c r="ED251" i="1"/>
  <c r="EC251" i="1"/>
  <c r="EB251" i="1"/>
  <c r="EA251" i="1"/>
  <c r="DZ251" i="1"/>
  <c r="DY251" i="1"/>
  <c r="DX251" i="1"/>
  <c r="DW251" i="1"/>
  <c r="DV251" i="1"/>
  <c r="DU251" i="1"/>
  <c r="DT251" i="1"/>
  <c r="DS251" i="1"/>
  <c r="DR251" i="1"/>
  <c r="DQ251" i="1"/>
  <c r="DP251" i="1"/>
  <c r="DO251" i="1"/>
  <c r="DN251" i="1"/>
  <c r="DM251" i="1"/>
  <c r="DL251" i="1"/>
  <c r="DK251" i="1"/>
  <c r="DJ251" i="1"/>
  <c r="DI251" i="1"/>
  <c r="DH251" i="1"/>
  <c r="DG251" i="1"/>
  <c r="DF251" i="1"/>
  <c r="DE251" i="1"/>
  <c r="DD251" i="1"/>
  <c r="DC251" i="1"/>
  <c r="DB251" i="1"/>
  <c r="DA251" i="1"/>
  <c r="CZ251" i="1"/>
  <c r="CY251" i="1"/>
  <c r="CX251" i="1"/>
  <c r="CW251" i="1"/>
  <c r="CU251" i="1"/>
  <c r="CT251" i="1"/>
  <c r="CS251" i="1"/>
  <c r="CR251" i="1"/>
  <c r="CQ251" i="1"/>
  <c r="CP251" i="1"/>
  <c r="CO251" i="1"/>
  <c r="CN251" i="1"/>
  <c r="CM251" i="1"/>
  <c r="CL251" i="1"/>
  <c r="CK251" i="1"/>
  <c r="CJ251" i="1"/>
  <c r="CI251" i="1"/>
  <c r="CH251" i="1"/>
  <c r="CG251" i="1"/>
  <c r="CF251" i="1"/>
  <c r="CE251" i="1"/>
  <c r="CD251" i="1"/>
  <c r="CC251" i="1"/>
  <c r="CB251" i="1"/>
  <c r="CA251" i="1"/>
  <c r="BZ251" i="1"/>
  <c r="BY251" i="1"/>
  <c r="BX251" i="1"/>
  <c r="EN250" i="1"/>
  <c r="EM250" i="1"/>
  <c r="EL250" i="1"/>
  <c r="EK250" i="1"/>
  <c r="EJ250" i="1"/>
  <c r="EI250" i="1"/>
  <c r="EH250" i="1"/>
  <c r="EG250" i="1"/>
  <c r="EF250" i="1"/>
  <c r="EE250" i="1"/>
  <c r="ED250" i="1"/>
  <c r="EC250" i="1"/>
  <c r="EB250" i="1"/>
  <c r="EA250" i="1"/>
  <c r="DZ250" i="1"/>
  <c r="DY250" i="1"/>
  <c r="DX250" i="1"/>
  <c r="DW250" i="1"/>
  <c r="DV250" i="1"/>
  <c r="DU250" i="1"/>
  <c r="DT250" i="1"/>
  <c r="DS250" i="1"/>
  <c r="DR250" i="1"/>
  <c r="DQ250" i="1"/>
  <c r="DP250" i="1"/>
  <c r="DO250" i="1"/>
  <c r="DN250" i="1"/>
  <c r="DM250" i="1"/>
  <c r="DL250" i="1"/>
  <c r="DK250" i="1"/>
  <c r="DJ250" i="1"/>
  <c r="DI250" i="1"/>
  <c r="DH250" i="1"/>
  <c r="DG250" i="1"/>
  <c r="DF250" i="1"/>
  <c r="DE250" i="1"/>
  <c r="DD250" i="1"/>
  <c r="DC250" i="1"/>
  <c r="DB250" i="1"/>
  <c r="DA250" i="1"/>
  <c r="CZ250" i="1"/>
  <c r="CY250" i="1"/>
  <c r="CX250" i="1"/>
  <c r="CW250" i="1"/>
  <c r="CV250" i="1"/>
  <c r="CU250" i="1"/>
  <c r="CT250" i="1"/>
  <c r="CS250" i="1"/>
  <c r="CR250" i="1"/>
  <c r="CQ250" i="1"/>
  <c r="CP250" i="1"/>
  <c r="CO250" i="1"/>
  <c r="CN250" i="1"/>
  <c r="CM250" i="1"/>
  <c r="CL250" i="1"/>
  <c r="CK250" i="1"/>
  <c r="CJ250" i="1"/>
  <c r="CI250" i="1"/>
  <c r="CH250" i="1"/>
  <c r="CG250" i="1"/>
  <c r="CE250" i="1"/>
  <c r="CD250" i="1"/>
  <c r="CC250" i="1"/>
  <c r="CB250" i="1"/>
  <c r="CA250" i="1"/>
  <c r="BZ250" i="1"/>
  <c r="BY250" i="1"/>
  <c r="BX250" i="1"/>
  <c r="EN249" i="1"/>
  <c r="EM249" i="1"/>
  <c r="EL249" i="1"/>
  <c r="EK249" i="1"/>
  <c r="EJ249" i="1"/>
  <c r="EI249" i="1"/>
  <c r="EH249" i="1"/>
  <c r="EG249" i="1"/>
  <c r="EF249" i="1"/>
  <c r="EE249" i="1"/>
  <c r="ED249" i="1"/>
  <c r="EC249" i="1"/>
  <c r="EB249" i="1"/>
  <c r="EA249" i="1"/>
  <c r="DZ249" i="1"/>
  <c r="DY249" i="1"/>
  <c r="DX249" i="1"/>
  <c r="DW249" i="1"/>
  <c r="DV249" i="1"/>
  <c r="DU249" i="1"/>
  <c r="DT249" i="1"/>
  <c r="DS249" i="1"/>
  <c r="DR249" i="1"/>
  <c r="DQ249" i="1"/>
  <c r="DP249" i="1"/>
  <c r="DO249" i="1"/>
  <c r="DN249" i="1"/>
  <c r="DM249" i="1"/>
  <c r="DL249" i="1"/>
  <c r="DK249" i="1"/>
  <c r="DJ249" i="1"/>
  <c r="DI249" i="1"/>
  <c r="DH249" i="1"/>
  <c r="DG249" i="1"/>
  <c r="DF249" i="1"/>
  <c r="DE249" i="1"/>
  <c r="DD249" i="1"/>
  <c r="DC249" i="1"/>
  <c r="DB249" i="1"/>
  <c r="DA249" i="1"/>
  <c r="CZ249" i="1"/>
  <c r="CY249" i="1"/>
  <c r="CX249" i="1"/>
  <c r="CW249" i="1"/>
  <c r="CV249" i="1"/>
  <c r="CU249" i="1"/>
  <c r="CT249" i="1"/>
  <c r="CS249" i="1"/>
  <c r="CR249" i="1"/>
  <c r="CO249" i="1"/>
  <c r="CN249" i="1"/>
  <c r="CM249" i="1"/>
  <c r="CL249" i="1"/>
  <c r="CK249" i="1"/>
  <c r="CJ249" i="1"/>
  <c r="CI249" i="1"/>
  <c r="CH249" i="1"/>
  <c r="CG249" i="1"/>
  <c r="CF249" i="1"/>
  <c r="CE249" i="1"/>
  <c r="CD249" i="1"/>
  <c r="CC249" i="1"/>
  <c r="CB249" i="1"/>
  <c r="CA249" i="1"/>
  <c r="BZ249" i="1"/>
  <c r="BY249" i="1"/>
  <c r="BX249" i="1"/>
  <c r="EN248" i="1"/>
  <c r="EM248" i="1"/>
  <c r="EL248" i="1"/>
  <c r="EK248" i="1"/>
  <c r="EJ248" i="1"/>
  <c r="EI248" i="1"/>
  <c r="EH248" i="1"/>
  <c r="EG248" i="1"/>
  <c r="EF248" i="1"/>
  <c r="EE248" i="1"/>
  <c r="ED248" i="1"/>
  <c r="EC248" i="1"/>
  <c r="EB248" i="1"/>
  <c r="EA248" i="1"/>
  <c r="DZ248" i="1"/>
  <c r="DY248" i="1"/>
  <c r="DX248" i="1"/>
  <c r="DW248" i="1"/>
  <c r="DV248" i="1"/>
  <c r="DU248" i="1"/>
  <c r="DT248" i="1"/>
  <c r="DS248" i="1"/>
  <c r="DR248" i="1"/>
  <c r="DQ248" i="1"/>
  <c r="DP248" i="1"/>
  <c r="DO248" i="1"/>
  <c r="DN248" i="1"/>
  <c r="DM248" i="1"/>
  <c r="DL248" i="1"/>
  <c r="DK248" i="1"/>
  <c r="DJ248" i="1"/>
  <c r="DI248" i="1"/>
  <c r="DH248" i="1"/>
  <c r="DG248" i="1"/>
  <c r="DF248" i="1"/>
  <c r="DE248" i="1"/>
  <c r="DD248" i="1"/>
  <c r="DC248" i="1"/>
  <c r="DB248" i="1"/>
  <c r="DA248" i="1"/>
  <c r="CZ248" i="1"/>
  <c r="CY248" i="1"/>
  <c r="CX248" i="1"/>
  <c r="CW248" i="1"/>
  <c r="CV248" i="1"/>
  <c r="CU248" i="1"/>
  <c r="CT248" i="1"/>
  <c r="CS248" i="1"/>
  <c r="CR248" i="1"/>
  <c r="CQ248" i="1"/>
  <c r="CP248" i="1"/>
  <c r="CO248" i="1"/>
  <c r="CN248" i="1"/>
  <c r="CM248" i="1"/>
  <c r="CL248" i="1"/>
  <c r="CJ248" i="1"/>
  <c r="CI248" i="1"/>
  <c r="CH248" i="1"/>
  <c r="CG248" i="1"/>
  <c r="CF248" i="1"/>
  <c r="CE248" i="1"/>
  <c r="CD248" i="1"/>
  <c r="CC248" i="1"/>
  <c r="CB248" i="1"/>
  <c r="CA248" i="1"/>
  <c r="BZ248" i="1"/>
  <c r="BY248" i="1"/>
  <c r="BX248" i="1"/>
  <c r="EN247" i="1"/>
  <c r="EM247" i="1"/>
  <c r="EL247" i="1"/>
  <c r="EK247" i="1"/>
  <c r="EJ247" i="1"/>
  <c r="EI247" i="1"/>
  <c r="EH247" i="1"/>
  <c r="EG247" i="1"/>
  <c r="EF247" i="1"/>
  <c r="EE247" i="1"/>
  <c r="ED247" i="1"/>
  <c r="EC247" i="1"/>
  <c r="EB247" i="1"/>
  <c r="EA247" i="1"/>
  <c r="DZ247" i="1"/>
  <c r="DY247" i="1"/>
  <c r="DX247" i="1"/>
  <c r="DW247" i="1"/>
  <c r="DV247" i="1"/>
  <c r="DU247" i="1"/>
  <c r="DT247" i="1"/>
  <c r="DS247" i="1"/>
  <c r="DR247" i="1"/>
  <c r="DQ247" i="1"/>
  <c r="DP247" i="1"/>
  <c r="DO247" i="1"/>
  <c r="DN247" i="1"/>
  <c r="DM247" i="1"/>
  <c r="DL247" i="1"/>
  <c r="DK247" i="1"/>
  <c r="DJ247" i="1"/>
  <c r="DI247" i="1"/>
  <c r="DH247" i="1"/>
  <c r="DG247" i="1"/>
  <c r="DF247" i="1"/>
  <c r="DE247" i="1"/>
  <c r="DD247" i="1"/>
  <c r="DC247" i="1"/>
  <c r="DB247" i="1"/>
  <c r="DA247" i="1"/>
  <c r="CZ247" i="1"/>
  <c r="CY247" i="1"/>
  <c r="CX247" i="1"/>
  <c r="CW247" i="1"/>
  <c r="CV247" i="1"/>
  <c r="CU247" i="1"/>
  <c r="CT247" i="1"/>
  <c r="CS247" i="1"/>
  <c r="CR247" i="1"/>
  <c r="CQ247" i="1"/>
  <c r="CP247" i="1"/>
  <c r="CO247" i="1"/>
  <c r="CN247" i="1"/>
  <c r="CM247" i="1"/>
  <c r="CL247" i="1"/>
  <c r="CK247" i="1"/>
  <c r="CI247" i="1"/>
  <c r="CH247" i="1"/>
  <c r="CG247" i="1"/>
  <c r="CF247" i="1"/>
  <c r="CE247" i="1"/>
  <c r="CD247" i="1"/>
  <c r="CC247" i="1"/>
  <c r="CB247" i="1"/>
  <c r="CA247" i="1"/>
  <c r="BZ247" i="1"/>
  <c r="BY247" i="1"/>
  <c r="BX247" i="1"/>
  <c r="EN246" i="1"/>
  <c r="EM246" i="1"/>
  <c r="EL246" i="1"/>
  <c r="EK246" i="1"/>
  <c r="EJ246" i="1"/>
  <c r="EI246" i="1"/>
  <c r="EH246" i="1"/>
  <c r="EG246" i="1"/>
  <c r="EF246" i="1"/>
  <c r="EE246" i="1"/>
  <c r="ED246" i="1"/>
  <c r="EC246" i="1"/>
  <c r="EB246" i="1"/>
  <c r="EA246" i="1"/>
  <c r="DZ246" i="1"/>
  <c r="DY246" i="1"/>
  <c r="DX246" i="1"/>
  <c r="DW246" i="1"/>
  <c r="DV246" i="1"/>
  <c r="DU246" i="1"/>
  <c r="DT246" i="1"/>
  <c r="DS246" i="1"/>
  <c r="DR246" i="1"/>
  <c r="DQ246" i="1"/>
  <c r="DP246" i="1"/>
  <c r="DO246" i="1"/>
  <c r="DN246" i="1"/>
  <c r="DM246" i="1"/>
  <c r="DL246" i="1"/>
  <c r="DK246" i="1"/>
  <c r="DJ246" i="1"/>
  <c r="DI246" i="1"/>
  <c r="DH246" i="1"/>
  <c r="DG246" i="1"/>
  <c r="DF246" i="1"/>
  <c r="DE246" i="1"/>
  <c r="DD246" i="1"/>
  <c r="DC246" i="1"/>
  <c r="DB246" i="1"/>
  <c r="DA246" i="1"/>
  <c r="CZ246" i="1"/>
  <c r="CY246" i="1"/>
  <c r="CX246" i="1"/>
  <c r="CW246" i="1"/>
  <c r="CV246" i="1"/>
  <c r="CU246" i="1"/>
  <c r="CT246" i="1"/>
  <c r="CS246" i="1"/>
  <c r="CR246" i="1"/>
  <c r="CQ246" i="1"/>
  <c r="CP246" i="1"/>
  <c r="CO246" i="1"/>
  <c r="CN246" i="1"/>
  <c r="CM246" i="1"/>
  <c r="CL246" i="1"/>
  <c r="CK246" i="1"/>
  <c r="CJ246" i="1"/>
  <c r="CI246" i="1"/>
  <c r="CH246" i="1"/>
  <c r="CG246" i="1"/>
  <c r="CF246" i="1"/>
  <c r="CE246" i="1"/>
  <c r="CD246" i="1"/>
  <c r="CC246" i="1"/>
  <c r="CB246" i="1"/>
  <c r="CA246" i="1"/>
  <c r="BZ246" i="1"/>
  <c r="BY246" i="1"/>
  <c r="BX246" i="1"/>
  <c r="EN245" i="1"/>
  <c r="EM245" i="1"/>
  <c r="EL245" i="1"/>
  <c r="EK245" i="1"/>
  <c r="EJ245" i="1"/>
  <c r="EI245" i="1"/>
  <c r="EH245" i="1"/>
  <c r="EG245" i="1"/>
  <c r="EF245" i="1"/>
  <c r="EE245" i="1"/>
  <c r="ED245" i="1"/>
  <c r="EC245" i="1"/>
  <c r="EB245" i="1"/>
  <c r="EA245" i="1"/>
  <c r="DZ245" i="1"/>
  <c r="DY245" i="1"/>
  <c r="DX245" i="1"/>
  <c r="DW245" i="1"/>
  <c r="DV245" i="1"/>
  <c r="DU245" i="1"/>
  <c r="DT245" i="1"/>
  <c r="DS245" i="1"/>
  <c r="DR245" i="1"/>
  <c r="DQ245" i="1"/>
  <c r="DP245" i="1"/>
  <c r="DO245" i="1"/>
  <c r="DN245" i="1"/>
  <c r="DM245" i="1"/>
  <c r="DL245" i="1"/>
  <c r="DK245" i="1"/>
  <c r="DJ245" i="1"/>
  <c r="DI245" i="1"/>
  <c r="DH245" i="1"/>
  <c r="DG245" i="1"/>
  <c r="DF245" i="1"/>
  <c r="DE245" i="1"/>
  <c r="DD245" i="1"/>
  <c r="DC245" i="1"/>
  <c r="DB245" i="1"/>
  <c r="DA245" i="1"/>
  <c r="CZ245" i="1"/>
  <c r="CY245" i="1"/>
  <c r="CX245" i="1"/>
  <c r="CW245" i="1"/>
  <c r="CV245" i="1"/>
  <c r="CU245" i="1"/>
  <c r="CT245" i="1"/>
  <c r="CS245" i="1"/>
  <c r="CR245" i="1"/>
  <c r="CQ245" i="1"/>
  <c r="CP245" i="1"/>
  <c r="CO245" i="1"/>
  <c r="CN245" i="1"/>
  <c r="CM245" i="1"/>
  <c r="CL245" i="1"/>
  <c r="CK245" i="1"/>
  <c r="CJ245" i="1"/>
  <c r="CI245" i="1"/>
  <c r="CH245" i="1"/>
  <c r="CG245" i="1"/>
  <c r="CF245" i="1"/>
  <c r="CE245" i="1"/>
  <c r="CD245" i="1"/>
  <c r="CC245" i="1"/>
  <c r="CB245" i="1"/>
  <c r="CA245" i="1"/>
  <c r="BZ245" i="1"/>
  <c r="BW245" i="1" s="1"/>
  <c r="BY245" i="1"/>
  <c r="BX245" i="1"/>
  <c r="EN244" i="1"/>
  <c r="EM244" i="1"/>
  <c r="EL244" i="1"/>
  <c r="EK244" i="1"/>
  <c r="EJ244" i="1"/>
  <c r="EI244" i="1"/>
  <c r="EH244" i="1"/>
  <c r="EG244" i="1"/>
  <c r="EF244" i="1"/>
  <c r="EE244" i="1"/>
  <c r="ED244" i="1"/>
  <c r="EC244" i="1"/>
  <c r="EB244" i="1"/>
  <c r="EA244" i="1"/>
  <c r="DZ244" i="1"/>
  <c r="DY244" i="1"/>
  <c r="DX244" i="1"/>
  <c r="DW244" i="1"/>
  <c r="DV244" i="1"/>
  <c r="DU244" i="1"/>
  <c r="DT244" i="1"/>
  <c r="DS244" i="1"/>
  <c r="DR244" i="1"/>
  <c r="DQ244" i="1"/>
  <c r="DP244" i="1"/>
  <c r="DO244" i="1"/>
  <c r="DN244" i="1"/>
  <c r="DM244" i="1"/>
  <c r="DL244" i="1"/>
  <c r="DK244" i="1"/>
  <c r="DJ244" i="1"/>
  <c r="DI244" i="1"/>
  <c r="DH244" i="1"/>
  <c r="DG244" i="1"/>
  <c r="DF244" i="1"/>
  <c r="DE244" i="1"/>
  <c r="DD244" i="1"/>
  <c r="DC244" i="1"/>
  <c r="DB244" i="1"/>
  <c r="DA244" i="1"/>
  <c r="CZ244" i="1"/>
  <c r="CY244" i="1"/>
  <c r="CX244" i="1"/>
  <c r="CW244" i="1"/>
  <c r="CV244" i="1"/>
  <c r="CU244" i="1"/>
  <c r="CT244" i="1"/>
  <c r="CS244" i="1"/>
  <c r="CR244" i="1"/>
  <c r="CQ244" i="1"/>
  <c r="CP244" i="1"/>
  <c r="CO244" i="1"/>
  <c r="CN244" i="1"/>
  <c r="CM244" i="1"/>
  <c r="CL244" i="1"/>
  <c r="CK244" i="1"/>
  <c r="CJ244" i="1"/>
  <c r="CI244" i="1"/>
  <c r="CH244" i="1"/>
  <c r="CG244" i="1"/>
  <c r="CF244" i="1"/>
  <c r="CE244" i="1"/>
  <c r="CD244" i="1"/>
  <c r="CC244" i="1"/>
  <c r="CB244" i="1"/>
  <c r="CA244" i="1"/>
  <c r="BZ244" i="1"/>
  <c r="BY244" i="1"/>
  <c r="BX244" i="1"/>
  <c r="EN240" i="1"/>
  <c r="EM240" i="1"/>
  <c r="EL240" i="1"/>
  <c r="EK240" i="1"/>
  <c r="EJ240" i="1"/>
  <c r="EI240" i="1"/>
  <c r="EH240" i="1"/>
  <c r="EG240" i="1"/>
  <c r="EF240" i="1"/>
  <c r="EE240" i="1"/>
  <c r="ED240" i="1"/>
  <c r="EC240" i="1"/>
  <c r="EB240" i="1"/>
  <c r="EA240" i="1"/>
  <c r="DZ240" i="1"/>
  <c r="DY240" i="1"/>
  <c r="DX240" i="1"/>
  <c r="DW240" i="1"/>
  <c r="DV240" i="1"/>
  <c r="DU240" i="1"/>
  <c r="DT240" i="1"/>
  <c r="DS240" i="1"/>
  <c r="DR240" i="1"/>
  <c r="DP240" i="1"/>
  <c r="DO240" i="1"/>
  <c r="DN240" i="1"/>
  <c r="DM240" i="1"/>
  <c r="DL240" i="1"/>
  <c r="DK240" i="1"/>
  <c r="DJ240" i="1"/>
  <c r="DI240" i="1"/>
  <c r="DH240" i="1"/>
  <c r="DG240" i="1"/>
  <c r="DF240" i="1"/>
  <c r="DE240" i="1"/>
  <c r="DD240" i="1"/>
  <c r="DC240" i="1"/>
  <c r="DB240" i="1"/>
  <c r="DA240" i="1"/>
  <c r="CZ240" i="1"/>
  <c r="CY240" i="1"/>
  <c r="CX240" i="1"/>
  <c r="CW240" i="1"/>
  <c r="CV240" i="1"/>
  <c r="CU240" i="1"/>
  <c r="CT240" i="1"/>
  <c r="CS240" i="1"/>
  <c r="CR240" i="1"/>
  <c r="CQ240" i="1"/>
  <c r="CP240" i="1"/>
  <c r="CO240" i="1"/>
  <c r="CN240" i="1"/>
  <c r="CM240" i="1"/>
  <c r="CL240" i="1"/>
  <c r="CK240" i="1"/>
  <c r="CJ240" i="1"/>
  <c r="CI240" i="1"/>
  <c r="CH240" i="1"/>
  <c r="CG240" i="1"/>
  <c r="CF240" i="1"/>
  <c r="CE240" i="1"/>
  <c r="CD240" i="1"/>
  <c r="CC240" i="1"/>
  <c r="CB240" i="1"/>
  <c r="CA240" i="1"/>
  <c r="BZ240" i="1"/>
  <c r="BY240" i="1"/>
  <c r="BX240" i="1"/>
  <c r="EN239" i="1"/>
  <c r="EM239" i="1"/>
  <c r="EL239" i="1"/>
  <c r="EK239" i="1"/>
  <c r="EJ239" i="1"/>
  <c r="EI239" i="1"/>
  <c r="EH239" i="1"/>
  <c r="EG239" i="1"/>
  <c r="EF239" i="1"/>
  <c r="EE239" i="1"/>
  <c r="ED239" i="1"/>
  <c r="EC239" i="1"/>
  <c r="EB239" i="1"/>
  <c r="EA239" i="1"/>
  <c r="DZ239" i="1"/>
  <c r="DY239" i="1"/>
  <c r="DX239" i="1"/>
  <c r="DW239" i="1"/>
  <c r="DV239" i="1"/>
  <c r="DU239" i="1"/>
  <c r="DT239" i="1"/>
  <c r="DS239" i="1"/>
  <c r="DR239" i="1"/>
  <c r="DQ239" i="1"/>
  <c r="DP239" i="1"/>
  <c r="DO239" i="1"/>
  <c r="DN239" i="1"/>
  <c r="DM239" i="1"/>
  <c r="DL239" i="1"/>
  <c r="DK239" i="1"/>
  <c r="DJ239" i="1"/>
  <c r="DI239" i="1"/>
  <c r="DH239" i="1"/>
  <c r="DG239" i="1"/>
  <c r="DF239" i="1"/>
  <c r="DE239" i="1"/>
  <c r="DD239" i="1"/>
  <c r="DC239" i="1"/>
  <c r="DB239" i="1"/>
  <c r="DA239" i="1"/>
  <c r="CZ239" i="1"/>
  <c r="CY239" i="1"/>
  <c r="CX239" i="1"/>
  <c r="CW239" i="1"/>
  <c r="CV239" i="1"/>
  <c r="CU239" i="1"/>
  <c r="CT239" i="1"/>
  <c r="CR239" i="1"/>
  <c r="CQ239" i="1"/>
  <c r="CP239" i="1"/>
  <c r="CO239" i="1"/>
  <c r="CN239" i="1"/>
  <c r="CM239" i="1"/>
  <c r="CL239" i="1"/>
  <c r="CK239" i="1"/>
  <c r="CJ239" i="1"/>
  <c r="CI239" i="1"/>
  <c r="CH239" i="1"/>
  <c r="CG239" i="1"/>
  <c r="CF239" i="1"/>
  <c r="CE239" i="1"/>
  <c r="CD239" i="1"/>
  <c r="CC239" i="1"/>
  <c r="CB239" i="1"/>
  <c r="CA239" i="1"/>
  <c r="BZ239" i="1"/>
  <c r="BY239" i="1"/>
  <c r="BX239" i="1"/>
  <c r="EN238" i="1"/>
  <c r="EM238" i="1"/>
  <c r="EL238" i="1"/>
  <c r="EK238" i="1"/>
  <c r="EJ238" i="1"/>
  <c r="EI238" i="1"/>
  <c r="EH238" i="1"/>
  <c r="EG238" i="1"/>
  <c r="EF238" i="1"/>
  <c r="EE238" i="1"/>
  <c r="ED238" i="1"/>
  <c r="EC238" i="1"/>
  <c r="EB238" i="1"/>
  <c r="EA238" i="1"/>
  <c r="DZ238" i="1"/>
  <c r="DY238" i="1"/>
  <c r="DX238" i="1"/>
  <c r="DW238" i="1"/>
  <c r="DV238" i="1"/>
  <c r="DU238" i="1"/>
  <c r="DT238" i="1"/>
  <c r="DS238" i="1"/>
  <c r="DR238" i="1"/>
  <c r="DQ238" i="1"/>
  <c r="DP238" i="1"/>
  <c r="DO238" i="1"/>
  <c r="DN238" i="1"/>
  <c r="DM238" i="1"/>
  <c r="DL238" i="1"/>
  <c r="DK238" i="1"/>
  <c r="DJ238" i="1"/>
  <c r="DI238" i="1"/>
  <c r="DH238" i="1"/>
  <c r="DG238" i="1"/>
  <c r="DF238" i="1"/>
  <c r="DE238" i="1"/>
  <c r="DD238" i="1"/>
  <c r="DC238" i="1"/>
  <c r="DB238" i="1"/>
  <c r="DA238" i="1"/>
  <c r="CZ238" i="1"/>
  <c r="CY238" i="1"/>
  <c r="CX238" i="1"/>
  <c r="CW238" i="1"/>
  <c r="CV238" i="1"/>
  <c r="CU238" i="1"/>
  <c r="CT238" i="1"/>
  <c r="CR238" i="1"/>
  <c r="CQ238" i="1"/>
  <c r="CP238" i="1"/>
  <c r="CO238" i="1"/>
  <c r="CN238" i="1"/>
  <c r="CM238" i="1"/>
  <c r="CL238" i="1"/>
  <c r="CK238" i="1"/>
  <c r="CJ238" i="1"/>
  <c r="CI238" i="1"/>
  <c r="CH238" i="1"/>
  <c r="CG238" i="1"/>
  <c r="CF238" i="1"/>
  <c r="CE238" i="1"/>
  <c r="CD238" i="1"/>
  <c r="CC238" i="1"/>
  <c r="CB238" i="1"/>
  <c r="CA238" i="1"/>
  <c r="BZ238" i="1"/>
  <c r="BY238" i="1"/>
  <c r="BX238" i="1"/>
  <c r="EN237" i="1"/>
  <c r="EM237" i="1"/>
  <c r="EL237" i="1"/>
  <c r="EK237" i="1"/>
  <c r="EJ237" i="1"/>
  <c r="EI237" i="1"/>
  <c r="EH237" i="1"/>
  <c r="EG237" i="1"/>
  <c r="EF237" i="1"/>
  <c r="EE237" i="1"/>
  <c r="ED237" i="1"/>
  <c r="EC237" i="1"/>
  <c r="EB237" i="1"/>
  <c r="EA237" i="1"/>
  <c r="DZ237" i="1"/>
  <c r="DY237" i="1"/>
  <c r="DX237" i="1"/>
  <c r="DW237" i="1"/>
  <c r="DV237" i="1"/>
  <c r="DU237" i="1"/>
  <c r="DT237" i="1"/>
  <c r="DS237" i="1"/>
  <c r="DR237" i="1"/>
  <c r="DQ237" i="1"/>
  <c r="DP237" i="1"/>
  <c r="DO237" i="1"/>
  <c r="DN237" i="1"/>
  <c r="DM237" i="1"/>
  <c r="DL237" i="1"/>
  <c r="DK237" i="1"/>
  <c r="DJ237" i="1"/>
  <c r="DI237" i="1"/>
  <c r="DH237" i="1"/>
  <c r="DG237" i="1"/>
  <c r="DF237" i="1"/>
  <c r="DE237" i="1"/>
  <c r="DD237" i="1"/>
  <c r="DC237" i="1"/>
  <c r="DB237" i="1"/>
  <c r="DA237" i="1"/>
  <c r="CZ237" i="1"/>
  <c r="CY237" i="1"/>
  <c r="CX237" i="1"/>
  <c r="CW237" i="1"/>
  <c r="CV237" i="1"/>
  <c r="CU237" i="1"/>
  <c r="CT237" i="1"/>
  <c r="CS237" i="1"/>
  <c r="CR237" i="1"/>
  <c r="CP237" i="1"/>
  <c r="CO237" i="1"/>
  <c r="CN237" i="1"/>
  <c r="CM237" i="1"/>
  <c r="CL237" i="1"/>
  <c r="CK237" i="1"/>
  <c r="CJ237" i="1"/>
  <c r="CI237" i="1"/>
  <c r="CH237" i="1"/>
  <c r="CG237" i="1"/>
  <c r="CF237" i="1"/>
  <c r="CE237" i="1"/>
  <c r="CD237" i="1"/>
  <c r="CC237" i="1"/>
  <c r="CB237" i="1"/>
  <c r="CA237" i="1"/>
  <c r="BZ237" i="1"/>
  <c r="BY237" i="1"/>
  <c r="BX237" i="1"/>
  <c r="EN236" i="1"/>
  <c r="EM236" i="1"/>
  <c r="EL236" i="1"/>
  <c r="EK236" i="1"/>
  <c r="EJ236" i="1"/>
  <c r="EI236" i="1"/>
  <c r="EH236" i="1"/>
  <c r="EG236" i="1"/>
  <c r="EF236" i="1"/>
  <c r="EE236" i="1"/>
  <c r="ED236" i="1"/>
  <c r="EC236" i="1"/>
  <c r="EB236" i="1"/>
  <c r="EA236" i="1"/>
  <c r="DZ236" i="1"/>
  <c r="DY236" i="1"/>
  <c r="DX236" i="1"/>
  <c r="DW236" i="1"/>
  <c r="DV236" i="1"/>
  <c r="DU236" i="1"/>
  <c r="DT236" i="1"/>
  <c r="DS236" i="1"/>
  <c r="DR236" i="1"/>
  <c r="DQ236" i="1"/>
  <c r="DP236" i="1"/>
  <c r="DO236" i="1"/>
  <c r="DN236" i="1"/>
  <c r="DM236" i="1"/>
  <c r="DL236" i="1"/>
  <c r="DK236" i="1"/>
  <c r="DJ236" i="1"/>
  <c r="DI236" i="1"/>
  <c r="DH236" i="1"/>
  <c r="DG236" i="1"/>
  <c r="DF236" i="1"/>
  <c r="DE236" i="1"/>
  <c r="DD236" i="1"/>
  <c r="DC236" i="1"/>
  <c r="DB236" i="1"/>
  <c r="DA236" i="1"/>
  <c r="CZ236" i="1"/>
  <c r="CY236" i="1"/>
  <c r="CX236" i="1"/>
  <c r="CW236" i="1"/>
  <c r="CV236" i="1"/>
  <c r="CU236" i="1"/>
  <c r="CT236" i="1"/>
  <c r="CS236" i="1"/>
  <c r="CR236" i="1"/>
  <c r="CP236" i="1"/>
  <c r="CO236" i="1"/>
  <c r="CN236" i="1"/>
  <c r="CM236" i="1"/>
  <c r="CL236" i="1"/>
  <c r="CK236" i="1"/>
  <c r="CJ236" i="1"/>
  <c r="CI236" i="1"/>
  <c r="CH236" i="1"/>
  <c r="CG236" i="1"/>
  <c r="CF236" i="1"/>
  <c r="CE236" i="1"/>
  <c r="CD236" i="1"/>
  <c r="CC236" i="1"/>
  <c r="CB236" i="1"/>
  <c r="CA236" i="1"/>
  <c r="BZ236" i="1"/>
  <c r="BY236" i="1"/>
  <c r="BX236" i="1"/>
  <c r="EN235" i="1"/>
  <c r="EM235" i="1"/>
  <c r="EL235" i="1"/>
  <c r="EK235" i="1"/>
  <c r="EJ235" i="1"/>
  <c r="EI235" i="1"/>
  <c r="EH235" i="1"/>
  <c r="EG235" i="1"/>
  <c r="EF235" i="1"/>
  <c r="EE235" i="1"/>
  <c r="ED235" i="1"/>
  <c r="EC235" i="1"/>
  <c r="EB235" i="1"/>
  <c r="EA235" i="1"/>
  <c r="DZ235" i="1"/>
  <c r="DY235" i="1"/>
  <c r="DX235" i="1"/>
  <c r="DW235" i="1"/>
  <c r="DV235" i="1"/>
  <c r="DU235" i="1"/>
  <c r="DT235" i="1"/>
  <c r="DS235" i="1"/>
  <c r="DR235" i="1"/>
  <c r="DQ235" i="1"/>
  <c r="DP235" i="1"/>
  <c r="DO235" i="1"/>
  <c r="DN235" i="1"/>
  <c r="DM235" i="1"/>
  <c r="DL235" i="1"/>
  <c r="DK235" i="1"/>
  <c r="DJ235" i="1"/>
  <c r="DI235" i="1"/>
  <c r="DH235" i="1"/>
  <c r="DG235" i="1"/>
  <c r="DF235" i="1"/>
  <c r="DE235" i="1"/>
  <c r="DD235" i="1"/>
  <c r="DC235" i="1"/>
  <c r="DB235" i="1"/>
  <c r="DA235" i="1"/>
  <c r="CZ235" i="1"/>
  <c r="CY235" i="1"/>
  <c r="CX235" i="1"/>
  <c r="CW235" i="1"/>
  <c r="CV235" i="1"/>
  <c r="CU235" i="1"/>
  <c r="CT235" i="1"/>
  <c r="CS235" i="1"/>
  <c r="CR235" i="1"/>
  <c r="CQ235" i="1"/>
  <c r="CO235" i="1"/>
  <c r="CN235" i="1"/>
  <c r="CM235" i="1"/>
  <c r="CL235" i="1"/>
  <c r="CK235" i="1"/>
  <c r="CJ235" i="1"/>
  <c r="CI235" i="1"/>
  <c r="CH235" i="1"/>
  <c r="CG235" i="1"/>
  <c r="CF235" i="1"/>
  <c r="CE235" i="1"/>
  <c r="CD235" i="1"/>
  <c r="CC235" i="1"/>
  <c r="CB235" i="1"/>
  <c r="CA235" i="1"/>
  <c r="BZ235" i="1"/>
  <c r="BY235" i="1"/>
  <c r="BX235" i="1"/>
  <c r="EN234" i="1"/>
  <c r="EM234" i="1"/>
  <c r="EL234" i="1"/>
  <c r="EK234" i="1"/>
  <c r="EJ234" i="1"/>
  <c r="EI234" i="1"/>
  <c r="EH234" i="1"/>
  <c r="EG234" i="1"/>
  <c r="EF234" i="1"/>
  <c r="EE234" i="1"/>
  <c r="ED234" i="1"/>
  <c r="EC234" i="1"/>
  <c r="EB234" i="1"/>
  <c r="EA234" i="1"/>
  <c r="DZ234" i="1"/>
  <c r="DY234" i="1"/>
  <c r="DX234" i="1"/>
  <c r="DW234" i="1"/>
  <c r="DV234" i="1"/>
  <c r="DU234" i="1"/>
  <c r="DT234" i="1"/>
  <c r="DS234" i="1"/>
  <c r="DR234" i="1"/>
  <c r="DQ234" i="1"/>
  <c r="DP234" i="1"/>
  <c r="DO234" i="1"/>
  <c r="DN234" i="1"/>
  <c r="DM234" i="1"/>
  <c r="DL234" i="1"/>
  <c r="DK234" i="1"/>
  <c r="DJ234" i="1"/>
  <c r="DI234" i="1"/>
  <c r="DH234" i="1"/>
  <c r="DG234" i="1"/>
  <c r="DF234" i="1"/>
  <c r="DE234" i="1"/>
  <c r="DD234" i="1"/>
  <c r="DC234" i="1"/>
  <c r="DB234" i="1"/>
  <c r="DA234" i="1"/>
  <c r="CZ234" i="1"/>
  <c r="CY234" i="1"/>
  <c r="CX234" i="1"/>
  <c r="CW234" i="1"/>
  <c r="CV234" i="1"/>
  <c r="CU234" i="1"/>
  <c r="CT234" i="1"/>
  <c r="CS234" i="1"/>
  <c r="CR234" i="1"/>
  <c r="CQ234" i="1"/>
  <c r="CO234" i="1"/>
  <c r="CN234" i="1"/>
  <c r="CM234" i="1"/>
  <c r="CL234" i="1"/>
  <c r="CK234" i="1"/>
  <c r="CJ234" i="1"/>
  <c r="CI234" i="1"/>
  <c r="CH234" i="1"/>
  <c r="CG234" i="1"/>
  <c r="CF234" i="1"/>
  <c r="CE234" i="1"/>
  <c r="CD234" i="1"/>
  <c r="CC234" i="1"/>
  <c r="CB234" i="1"/>
  <c r="CA234" i="1"/>
  <c r="BZ234" i="1"/>
  <c r="BY234" i="1"/>
  <c r="BX234" i="1"/>
  <c r="EN233" i="1"/>
  <c r="EM233" i="1"/>
  <c r="EL233" i="1"/>
  <c r="EK233" i="1"/>
  <c r="EJ233" i="1"/>
  <c r="EI233" i="1"/>
  <c r="EH233" i="1"/>
  <c r="EG233" i="1"/>
  <c r="EF233" i="1"/>
  <c r="EE233" i="1"/>
  <c r="ED233" i="1"/>
  <c r="EC233" i="1"/>
  <c r="EB233" i="1"/>
  <c r="EA233" i="1"/>
  <c r="DZ233" i="1"/>
  <c r="DY233" i="1"/>
  <c r="DX233" i="1"/>
  <c r="DW233" i="1"/>
  <c r="DV233" i="1"/>
  <c r="DU233" i="1"/>
  <c r="DT233" i="1"/>
  <c r="DS233" i="1"/>
  <c r="DR233" i="1"/>
  <c r="DQ233" i="1"/>
  <c r="DP233" i="1"/>
  <c r="DO233" i="1"/>
  <c r="DN233" i="1"/>
  <c r="DM233" i="1"/>
  <c r="DL233" i="1"/>
  <c r="DK233" i="1"/>
  <c r="DJ233" i="1"/>
  <c r="DI233" i="1"/>
  <c r="DH233" i="1"/>
  <c r="DG233" i="1"/>
  <c r="DF233" i="1"/>
  <c r="DE233" i="1"/>
  <c r="DD233" i="1"/>
  <c r="DC233" i="1"/>
  <c r="DB233" i="1"/>
  <c r="DA233" i="1"/>
  <c r="CZ233" i="1"/>
  <c r="CY233" i="1"/>
  <c r="CX233" i="1"/>
  <c r="CW233" i="1"/>
  <c r="CV233" i="1"/>
  <c r="CU233" i="1"/>
  <c r="CT233" i="1"/>
  <c r="CS233" i="1"/>
  <c r="CR233" i="1"/>
  <c r="CQ233" i="1"/>
  <c r="CP233" i="1"/>
  <c r="CO233" i="1"/>
  <c r="CN233" i="1"/>
  <c r="CM233" i="1"/>
  <c r="CL233" i="1"/>
  <c r="CK233" i="1"/>
  <c r="CJ233" i="1"/>
  <c r="CI233" i="1"/>
  <c r="CH233" i="1"/>
  <c r="CG233" i="1"/>
  <c r="CF233" i="1"/>
  <c r="CE233" i="1"/>
  <c r="CD233" i="1"/>
  <c r="CC233" i="1"/>
  <c r="CB233" i="1"/>
  <c r="CA233" i="1"/>
  <c r="BY233" i="1"/>
  <c r="BX233" i="1"/>
  <c r="EN232" i="1"/>
  <c r="EM232" i="1"/>
  <c r="EL232" i="1"/>
  <c r="EK232" i="1"/>
  <c r="EJ232" i="1"/>
  <c r="EI232" i="1"/>
  <c r="EH232" i="1"/>
  <c r="EG232" i="1"/>
  <c r="EF232" i="1"/>
  <c r="EE232" i="1"/>
  <c r="ED232" i="1"/>
  <c r="EC232" i="1"/>
  <c r="EB232" i="1"/>
  <c r="EA232" i="1"/>
  <c r="DZ232" i="1"/>
  <c r="DY232" i="1"/>
  <c r="DX232" i="1"/>
  <c r="DW232" i="1"/>
  <c r="DV232" i="1"/>
  <c r="DU232" i="1"/>
  <c r="DT232" i="1"/>
  <c r="DS232" i="1"/>
  <c r="DR232" i="1"/>
  <c r="DQ232" i="1"/>
  <c r="DP232" i="1"/>
  <c r="DO232" i="1"/>
  <c r="DN232" i="1"/>
  <c r="DM232" i="1"/>
  <c r="DL232" i="1"/>
  <c r="DK232" i="1"/>
  <c r="DJ232" i="1"/>
  <c r="DI232" i="1"/>
  <c r="DH232" i="1"/>
  <c r="DG232" i="1"/>
  <c r="DF232" i="1"/>
  <c r="DE232" i="1"/>
  <c r="DD232" i="1"/>
  <c r="DC232" i="1"/>
  <c r="DB232" i="1"/>
  <c r="DA232" i="1"/>
  <c r="CZ232" i="1"/>
  <c r="CY232" i="1"/>
  <c r="CX232" i="1"/>
  <c r="CW232" i="1"/>
  <c r="CV232" i="1"/>
  <c r="CU232" i="1"/>
  <c r="CT232" i="1"/>
  <c r="CS232" i="1"/>
  <c r="CR232" i="1"/>
  <c r="CQ232" i="1"/>
  <c r="CP232" i="1"/>
  <c r="CO232" i="1"/>
  <c r="CN232" i="1"/>
  <c r="CM232" i="1"/>
  <c r="CL232" i="1"/>
  <c r="CK232" i="1"/>
  <c r="CJ232" i="1"/>
  <c r="CI232" i="1"/>
  <c r="CH232" i="1"/>
  <c r="CG232" i="1"/>
  <c r="CF232" i="1"/>
  <c r="CE232" i="1"/>
  <c r="CD232" i="1"/>
  <c r="CC232" i="1"/>
  <c r="CB232" i="1"/>
  <c r="CA232" i="1"/>
  <c r="BY232" i="1"/>
  <c r="BX232" i="1"/>
  <c r="EN231" i="1"/>
  <c r="EM231" i="1"/>
  <c r="EL231" i="1"/>
  <c r="EK231" i="1"/>
  <c r="EJ231" i="1"/>
  <c r="EI231" i="1"/>
  <c r="EH231" i="1"/>
  <c r="EG231" i="1"/>
  <c r="EF231" i="1"/>
  <c r="EE231" i="1"/>
  <c r="ED231" i="1"/>
  <c r="EC231" i="1"/>
  <c r="EB231" i="1"/>
  <c r="EA231" i="1"/>
  <c r="DZ231" i="1"/>
  <c r="DY231" i="1"/>
  <c r="DX231" i="1"/>
  <c r="DW231" i="1"/>
  <c r="DV231" i="1"/>
  <c r="DU231" i="1"/>
  <c r="DT231" i="1"/>
  <c r="DS231" i="1"/>
  <c r="DR231" i="1"/>
  <c r="DQ231" i="1"/>
  <c r="DP231" i="1"/>
  <c r="DO231" i="1"/>
  <c r="DN231" i="1"/>
  <c r="DM231" i="1"/>
  <c r="DL231" i="1"/>
  <c r="DK231" i="1"/>
  <c r="DJ231" i="1"/>
  <c r="DI231" i="1"/>
  <c r="DH231" i="1"/>
  <c r="DG231" i="1"/>
  <c r="DF231" i="1"/>
  <c r="DE231" i="1"/>
  <c r="DD231" i="1"/>
  <c r="DC231" i="1"/>
  <c r="DB231" i="1"/>
  <c r="DA231" i="1"/>
  <c r="CZ231" i="1"/>
  <c r="CY231" i="1"/>
  <c r="CX231" i="1"/>
  <c r="CW231" i="1"/>
  <c r="CV231" i="1"/>
  <c r="CU231" i="1"/>
  <c r="CT231" i="1"/>
  <c r="CS231" i="1"/>
  <c r="CR231" i="1"/>
  <c r="CQ231" i="1"/>
  <c r="CP231" i="1"/>
  <c r="CO231" i="1"/>
  <c r="CN231" i="1"/>
  <c r="CM231" i="1"/>
  <c r="CL231" i="1"/>
  <c r="CK231" i="1"/>
  <c r="CJ231" i="1"/>
  <c r="CI231" i="1"/>
  <c r="CH231" i="1"/>
  <c r="CG231" i="1"/>
  <c r="CE231" i="1"/>
  <c r="CD231" i="1"/>
  <c r="CC231" i="1"/>
  <c r="CB231" i="1"/>
  <c r="CA231" i="1"/>
  <c r="BZ231" i="1"/>
  <c r="BY231" i="1"/>
  <c r="BX231" i="1"/>
  <c r="EN230" i="1"/>
  <c r="EM230" i="1"/>
  <c r="EL230" i="1"/>
  <c r="EK230" i="1"/>
  <c r="EJ230" i="1"/>
  <c r="EI230" i="1"/>
  <c r="EH230" i="1"/>
  <c r="EG230" i="1"/>
  <c r="EF230" i="1"/>
  <c r="EE230" i="1"/>
  <c r="ED230" i="1"/>
  <c r="EC230" i="1"/>
  <c r="EB230" i="1"/>
  <c r="EA230" i="1"/>
  <c r="DZ230" i="1"/>
  <c r="DY230" i="1"/>
  <c r="DX230" i="1"/>
  <c r="DW230" i="1"/>
  <c r="DV230" i="1"/>
  <c r="DU230" i="1"/>
  <c r="DT230" i="1"/>
  <c r="DS230" i="1"/>
  <c r="DR230" i="1"/>
  <c r="DQ230" i="1"/>
  <c r="DP230" i="1"/>
  <c r="DO230" i="1"/>
  <c r="DN230" i="1"/>
  <c r="DM230" i="1"/>
  <c r="DL230" i="1"/>
  <c r="DK230" i="1"/>
  <c r="DJ230" i="1"/>
  <c r="DI230" i="1"/>
  <c r="DH230" i="1"/>
  <c r="DG230" i="1"/>
  <c r="DF230" i="1"/>
  <c r="DE230" i="1"/>
  <c r="DD230" i="1"/>
  <c r="DC230" i="1"/>
  <c r="DB230" i="1"/>
  <c r="DA230" i="1"/>
  <c r="CZ230" i="1"/>
  <c r="CY230" i="1"/>
  <c r="CX230" i="1"/>
  <c r="CW230" i="1"/>
  <c r="CV230" i="1"/>
  <c r="CU230" i="1"/>
  <c r="CT230" i="1"/>
  <c r="CS230" i="1"/>
  <c r="CR230" i="1"/>
  <c r="CQ230" i="1"/>
  <c r="CP230" i="1"/>
  <c r="CO230" i="1"/>
  <c r="CN230" i="1"/>
  <c r="CM230" i="1"/>
  <c r="CL230" i="1"/>
  <c r="CK230" i="1"/>
  <c r="CJ230" i="1"/>
  <c r="CI230" i="1"/>
  <c r="CH230" i="1"/>
  <c r="CG230" i="1"/>
  <c r="CE230" i="1"/>
  <c r="CD230" i="1"/>
  <c r="CC230" i="1"/>
  <c r="CB230" i="1"/>
  <c r="CA230" i="1"/>
  <c r="BZ230" i="1"/>
  <c r="BY230" i="1"/>
  <c r="BX230" i="1"/>
  <c r="EN229" i="1"/>
  <c r="EM229" i="1"/>
  <c r="EL229" i="1"/>
  <c r="EK229" i="1"/>
  <c r="EJ229" i="1"/>
  <c r="EI229" i="1"/>
  <c r="EH229" i="1"/>
  <c r="EG229" i="1"/>
  <c r="EF229" i="1"/>
  <c r="EE229" i="1"/>
  <c r="ED229" i="1"/>
  <c r="EC229" i="1"/>
  <c r="EB229" i="1"/>
  <c r="EA229" i="1"/>
  <c r="DZ229" i="1"/>
  <c r="DY229" i="1"/>
  <c r="DX229" i="1"/>
  <c r="DW229" i="1"/>
  <c r="DV229" i="1"/>
  <c r="DU229" i="1"/>
  <c r="DT229" i="1"/>
  <c r="DS229" i="1"/>
  <c r="DR229" i="1"/>
  <c r="DQ229" i="1"/>
  <c r="DP229" i="1"/>
  <c r="DO229" i="1"/>
  <c r="DN229" i="1"/>
  <c r="DM229" i="1"/>
  <c r="DL229" i="1"/>
  <c r="DK229" i="1"/>
  <c r="DJ229" i="1"/>
  <c r="DI229" i="1"/>
  <c r="DH229" i="1"/>
  <c r="DG229" i="1"/>
  <c r="DF229" i="1"/>
  <c r="DE229" i="1"/>
  <c r="DD229" i="1"/>
  <c r="DC229" i="1"/>
  <c r="DB229" i="1"/>
  <c r="DA229" i="1"/>
  <c r="CZ229" i="1"/>
  <c r="CY229" i="1"/>
  <c r="CX229" i="1"/>
  <c r="CW229" i="1"/>
  <c r="CV229" i="1"/>
  <c r="CU229" i="1"/>
  <c r="CT229" i="1"/>
  <c r="CS229" i="1"/>
  <c r="CR229" i="1"/>
  <c r="CQ229" i="1"/>
  <c r="CP229" i="1"/>
  <c r="CO229" i="1"/>
  <c r="CN229" i="1"/>
  <c r="CM229" i="1"/>
  <c r="CL229" i="1"/>
  <c r="CK229" i="1"/>
  <c r="CJ229" i="1"/>
  <c r="CI229" i="1"/>
  <c r="CH229" i="1"/>
  <c r="CF229" i="1"/>
  <c r="CE229" i="1"/>
  <c r="CD229" i="1"/>
  <c r="CC229" i="1"/>
  <c r="CB229" i="1"/>
  <c r="CA229" i="1"/>
  <c r="BZ229" i="1"/>
  <c r="BY229" i="1"/>
  <c r="BX229" i="1"/>
  <c r="EN228" i="1"/>
  <c r="EM228" i="1"/>
  <c r="EL228" i="1"/>
  <c r="EK228" i="1"/>
  <c r="EJ228" i="1"/>
  <c r="EI228" i="1"/>
  <c r="EH228" i="1"/>
  <c r="EG228" i="1"/>
  <c r="EF228" i="1"/>
  <c r="EE228" i="1"/>
  <c r="ED228" i="1"/>
  <c r="EC228" i="1"/>
  <c r="EB228" i="1"/>
  <c r="EA228" i="1"/>
  <c r="DZ228" i="1"/>
  <c r="DY228" i="1"/>
  <c r="DX228" i="1"/>
  <c r="DW228" i="1"/>
  <c r="DV228" i="1"/>
  <c r="DU228" i="1"/>
  <c r="DT228" i="1"/>
  <c r="DS228" i="1"/>
  <c r="DR228" i="1"/>
  <c r="DQ228" i="1"/>
  <c r="DP228" i="1"/>
  <c r="DO228" i="1"/>
  <c r="DN228" i="1"/>
  <c r="DM228" i="1"/>
  <c r="DL228" i="1"/>
  <c r="DK228" i="1"/>
  <c r="DJ228" i="1"/>
  <c r="DI228" i="1"/>
  <c r="DH228" i="1"/>
  <c r="DG228" i="1"/>
  <c r="DF228" i="1"/>
  <c r="DE228" i="1"/>
  <c r="DD228" i="1"/>
  <c r="DC228" i="1"/>
  <c r="DB228" i="1"/>
  <c r="DA228" i="1"/>
  <c r="CZ228" i="1"/>
  <c r="CY228" i="1"/>
  <c r="CX228" i="1"/>
  <c r="CW228" i="1"/>
  <c r="CV228" i="1"/>
  <c r="CU228" i="1"/>
  <c r="CT228" i="1"/>
  <c r="CS228" i="1"/>
  <c r="CR228" i="1"/>
  <c r="CQ228" i="1"/>
  <c r="CP228" i="1"/>
  <c r="CO228" i="1"/>
  <c r="CN228" i="1"/>
  <c r="CM228" i="1"/>
  <c r="CL228" i="1"/>
  <c r="CK228" i="1"/>
  <c r="CJ228" i="1"/>
  <c r="CI228" i="1"/>
  <c r="CH228" i="1"/>
  <c r="CF228" i="1"/>
  <c r="CE228" i="1"/>
  <c r="CD228" i="1"/>
  <c r="CC228" i="1"/>
  <c r="CB228" i="1"/>
  <c r="CA228" i="1"/>
  <c r="BZ228" i="1"/>
  <c r="BY228" i="1"/>
  <c r="BX228" i="1"/>
  <c r="EN225" i="1"/>
  <c r="EM225" i="1"/>
  <c r="EL225" i="1"/>
  <c r="EK225" i="1"/>
  <c r="EJ225" i="1"/>
  <c r="EI225" i="1"/>
  <c r="EH225" i="1"/>
  <c r="EG225" i="1"/>
  <c r="EF225" i="1"/>
  <c r="EE225" i="1"/>
  <c r="ED225" i="1"/>
  <c r="EC225" i="1"/>
  <c r="EB225" i="1"/>
  <c r="EA225" i="1"/>
  <c r="DZ225" i="1"/>
  <c r="DY225" i="1"/>
  <c r="DX225" i="1"/>
  <c r="DW225" i="1"/>
  <c r="DV225" i="1"/>
  <c r="DU225" i="1"/>
  <c r="DT225" i="1"/>
  <c r="DS225" i="1"/>
  <c r="DR225" i="1"/>
  <c r="DP225" i="1"/>
  <c r="DO225" i="1"/>
  <c r="DN225" i="1"/>
  <c r="DM225" i="1"/>
  <c r="DL225" i="1"/>
  <c r="DK225" i="1"/>
  <c r="DJ225" i="1"/>
  <c r="DI225" i="1"/>
  <c r="DH225" i="1"/>
  <c r="DG225" i="1"/>
  <c r="DF225" i="1"/>
  <c r="DE225" i="1"/>
  <c r="DD225" i="1"/>
  <c r="DC225" i="1"/>
  <c r="DB225" i="1"/>
  <c r="DA225" i="1"/>
  <c r="CZ225" i="1"/>
  <c r="CY225" i="1"/>
  <c r="CX225" i="1"/>
  <c r="CW225" i="1"/>
  <c r="CV225" i="1"/>
  <c r="CU225" i="1"/>
  <c r="CT225" i="1"/>
  <c r="CS225" i="1"/>
  <c r="CR225" i="1"/>
  <c r="CQ225" i="1"/>
  <c r="CP225" i="1"/>
  <c r="CO225" i="1"/>
  <c r="CN225" i="1"/>
  <c r="CM225" i="1"/>
  <c r="CL225" i="1"/>
  <c r="CK225" i="1"/>
  <c r="CJ225" i="1"/>
  <c r="CI225" i="1"/>
  <c r="CH225" i="1"/>
  <c r="CG225" i="1"/>
  <c r="CF225" i="1"/>
  <c r="CE225" i="1"/>
  <c r="CD225" i="1"/>
  <c r="CC225" i="1"/>
  <c r="CB225" i="1"/>
  <c r="CA225" i="1"/>
  <c r="BZ225" i="1"/>
  <c r="BY225" i="1"/>
  <c r="BX225" i="1"/>
  <c r="EN224" i="1"/>
  <c r="EM224" i="1"/>
  <c r="EL224" i="1"/>
  <c r="EK224" i="1"/>
  <c r="EJ224" i="1"/>
  <c r="EI224" i="1"/>
  <c r="EH224" i="1"/>
  <c r="EG224" i="1"/>
  <c r="EF224" i="1"/>
  <c r="EE224" i="1"/>
  <c r="ED224" i="1"/>
  <c r="EC224" i="1"/>
  <c r="EB224" i="1"/>
  <c r="EA224" i="1"/>
  <c r="DZ224" i="1"/>
  <c r="DY224" i="1"/>
  <c r="DX224" i="1"/>
  <c r="DW224" i="1"/>
  <c r="DV224" i="1"/>
  <c r="DU224" i="1"/>
  <c r="DT224" i="1"/>
  <c r="DS224" i="1"/>
  <c r="DR224" i="1"/>
  <c r="DP224" i="1"/>
  <c r="DO224" i="1"/>
  <c r="DN224" i="1"/>
  <c r="DM224" i="1"/>
  <c r="DL224" i="1"/>
  <c r="DK224" i="1"/>
  <c r="DJ224" i="1"/>
  <c r="DI224" i="1"/>
  <c r="DH224" i="1"/>
  <c r="DG224" i="1"/>
  <c r="DF224" i="1"/>
  <c r="DE224" i="1"/>
  <c r="DD224" i="1"/>
  <c r="DC224" i="1"/>
  <c r="DB224" i="1"/>
  <c r="DA224" i="1"/>
  <c r="CZ224" i="1"/>
  <c r="CY224" i="1"/>
  <c r="CX224" i="1"/>
  <c r="CW224" i="1"/>
  <c r="CV224" i="1"/>
  <c r="CU224" i="1"/>
  <c r="CT224" i="1"/>
  <c r="CS224" i="1"/>
  <c r="CR224" i="1"/>
  <c r="CQ224" i="1"/>
  <c r="CP224" i="1"/>
  <c r="CO224" i="1"/>
  <c r="CN224" i="1"/>
  <c r="CM224" i="1"/>
  <c r="CL224" i="1"/>
  <c r="CK224" i="1"/>
  <c r="CJ224" i="1"/>
  <c r="CI224" i="1"/>
  <c r="CH224" i="1"/>
  <c r="CG224" i="1"/>
  <c r="CF224" i="1"/>
  <c r="CE224" i="1"/>
  <c r="CD224" i="1"/>
  <c r="CC224" i="1"/>
  <c r="CB224" i="1"/>
  <c r="CA224" i="1"/>
  <c r="BZ224" i="1"/>
  <c r="BY224" i="1"/>
  <c r="BX224" i="1"/>
  <c r="EN223" i="1"/>
  <c r="EM223" i="1"/>
  <c r="EL223" i="1"/>
  <c r="EK223" i="1"/>
  <c r="EJ223" i="1"/>
  <c r="EI223" i="1"/>
  <c r="EH223" i="1"/>
  <c r="EG223" i="1"/>
  <c r="EF223" i="1"/>
  <c r="EE223" i="1"/>
  <c r="ED223" i="1"/>
  <c r="EC223" i="1"/>
  <c r="EB223" i="1"/>
  <c r="EA223" i="1"/>
  <c r="DZ223" i="1"/>
  <c r="DY223" i="1"/>
  <c r="DX223" i="1"/>
  <c r="DW223" i="1"/>
  <c r="DV223" i="1"/>
  <c r="DU223" i="1"/>
  <c r="DT223" i="1"/>
  <c r="DS223" i="1"/>
  <c r="DR223" i="1"/>
  <c r="DQ223" i="1"/>
  <c r="DP223" i="1"/>
  <c r="DO223" i="1"/>
  <c r="DN223" i="1"/>
  <c r="DM223" i="1"/>
  <c r="DL223" i="1"/>
  <c r="DK223" i="1"/>
  <c r="DJ223" i="1"/>
  <c r="DI223" i="1"/>
  <c r="DH223" i="1"/>
  <c r="DG223" i="1"/>
  <c r="DF223" i="1"/>
  <c r="DE223" i="1"/>
  <c r="DD223" i="1"/>
  <c r="DC223" i="1"/>
  <c r="DB223" i="1"/>
  <c r="DA223" i="1"/>
  <c r="CZ223" i="1"/>
  <c r="CY223" i="1"/>
  <c r="CX223" i="1"/>
  <c r="CW223" i="1"/>
  <c r="CV223" i="1"/>
  <c r="CU223" i="1"/>
  <c r="CT223" i="1"/>
  <c r="CR223" i="1"/>
  <c r="CQ223" i="1"/>
  <c r="CP223" i="1"/>
  <c r="CO223" i="1"/>
  <c r="CN223" i="1"/>
  <c r="CM223" i="1"/>
  <c r="CL223" i="1"/>
  <c r="CK223" i="1"/>
  <c r="CJ223" i="1"/>
  <c r="CI223" i="1"/>
  <c r="CH223" i="1"/>
  <c r="CG223" i="1"/>
  <c r="CF223" i="1"/>
  <c r="CE223" i="1"/>
  <c r="CD223" i="1"/>
  <c r="CC223" i="1"/>
  <c r="CB223" i="1"/>
  <c r="CA223" i="1"/>
  <c r="BZ223" i="1"/>
  <c r="BY223" i="1"/>
  <c r="BX223" i="1"/>
  <c r="EN222" i="1"/>
  <c r="EM222" i="1"/>
  <c r="EL222" i="1"/>
  <c r="EK222" i="1"/>
  <c r="EJ222" i="1"/>
  <c r="EI222" i="1"/>
  <c r="EH222" i="1"/>
  <c r="EG222" i="1"/>
  <c r="EF222" i="1"/>
  <c r="EE222" i="1"/>
  <c r="ED222" i="1"/>
  <c r="EC222" i="1"/>
  <c r="EB222" i="1"/>
  <c r="EA222" i="1"/>
  <c r="DZ222" i="1"/>
  <c r="DY222" i="1"/>
  <c r="DX222" i="1"/>
  <c r="DW222" i="1"/>
  <c r="DV222" i="1"/>
  <c r="DU222" i="1"/>
  <c r="DT222" i="1"/>
  <c r="DS222" i="1"/>
  <c r="DR222" i="1"/>
  <c r="DQ222" i="1"/>
  <c r="DP222" i="1"/>
  <c r="DO222" i="1"/>
  <c r="DN222" i="1"/>
  <c r="DM222" i="1"/>
  <c r="DL222" i="1"/>
  <c r="DK222" i="1"/>
  <c r="DJ222" i="1"/>
  <c r="DI222" i="1"/>
  <c r="DH222" i="1"/>
  <c r="DG222" i="1"/>
  <c r="DF222" i="1"/>
  <c r="DE222" i="1"/>
  <c r="DD222" i="1"/>
  <c r="DC222" i="1"/>
  <c r="DB222" i="1"/>
  <c r="DA222" i="1"/>
  <c r="CZ222" i="1"/>
  <c r="CY222" i="1"/>
  <c r="CX222" i="1"/>
  <c r="CW222" i="1"/>
  <c r="CV222" i="1"/>
  <c r="CU222" i="1"/>
  <c r="CT222" i="1"/>
  <c r="CR222" i="1"/>
  <c r="CQ222" i="1"/>
  <c r="CP222" i="1"/>
  <c r="CO222" i="1"/>
  <c r="CN222" i="1"/>
  <c r="CM222" i="1"/>
  <c r="CL222" i="1"/>
  <c r="CK222" i="1"/>
  <c r="CJ222" i="1"/>
  <c r="CI222" i="1"/>
  <c r="CH222" i="1"/>
  <c r="CG222" i="1"/>
  <c r="CF222" i="1"/>
  <c r="CE222" i="1"/>
  <c r="CD222" i="1"/>
  <c r="CC222" i="1"/>
  <c r="CB222" i="1"/>
  <c r="CA222" i="1"/>
  <c r="BZ222" i="1"/>
  <c r="BY222" i="1"/>
  <c r="BX222" i="1"/>
  <c r="EN221" i="1"/>
  <c r="EM221" i="1"/>
  <c r="EL221" i="1"/>
  <c r="EK221" i="1"/>
  <c r="EJ221" i="1"/>
  <c r="EI221" i="1"/>
  <c r="EH221" i="1"/>
  <c r="EG221" i="1"/>
  <c r="EF221" i="1"/>
  <c r="EE221" i="1"/>
  <c r="ED221" i="1"/>
  <c r="EC221" i="1"/>
  <c r="EB221" i="1"/>
  <c r="EA221" i="1"/>
  <c r="DZ221" i="1"/>
  <c r="DY221" i="1"/>
  <c r="DX221" i="1"/>
  <c r="DW221" i="1"/>
  <c r="DV221" i="1"/>
  <c r="DU221" i="1"/>
  <c r="DT221" i="1"/>
  <c r="DS221" i="1"/>
  <c r="DR221" i="1"/>
  <c r="DQ221" i="1"/>
  <c r="DP221" i="1"/>
  <c r="DO221" i="1"/>
  <c r="DN221" i="1"/>
  <c r="DM221" i="1"/>
  <c r="DL221" i="1"/>
  <c r="DK221" i="1"/>
  <c r="DJ221" i="1"/>
  <c r="DI221" i="1"/>
  <c r="DH221" i="1"/>
  <c r="DG221" i="1"/>
  <c r="DF221" i="1"/>
  <c r="DE221" i="1"/>
  <c r="DD221" i="1"/>
  <c r="DC221" i="1"/>
  <c r="DB221" i="1"/>
  <c r="DA221" i="1"/>
  <c r="CZ221" i="1"/>
  <c r="CY221" i="1"/>
  <c r="CX221" i="1"/>
  <c r="CW221" i="1"/>
  <c r="CV221" i="1"/>
  <c r="CU221" i="1"/>
  <c r="CT221" i="1"/>
  <c r="CS221" i="1"/>
  <c r="CR221" i="1"/>
  <c r="CP221" i="1"/>
  <c r="CO221" i="1"/>
  <c r="CN221" i="1"/>
  <c r="CM221" i="1"/>
  <c r="CL221" i="1"/>
  <c r="CK221" i="1"/>
  <c r="CJ221" i="1"/>
  <c r="CI221" i="1"/>
  <c r="CH221" i="1"/>
  <c r="CG221" i="1"/>
  <c r="CF221" i="1"/>
  <c r="CE221" i="1"/>
  <c r="CD221" i="1"/>
  <c r="CC221" i="1"/>
  <c r="CB221" i="1"/>
  <c r="CA221" i="1"/>
  <c r="BZ221" i="1"/>
  <c r="BY221" i="1"/>
  <c r="BX221" i="1"/>
  <c r="EN220" i="1"/>
  <c r="EM220" i="1"/>
  <c r="EL220" i="1"/>
  <c r="EK220" i="1"/>
  <c r="EJ220" i="1"/>
  <c r="EI220" i="1"/>
  <c r="EH220" i="1"/>
  <c r="EG220" i="1"/>
  <c r="EF220" i="1"/>
  <c r="EE220" i="1"/>
  <c r="ED220" i="1"/>
  <c r="EC220" i="1"/>
  <c r="EB220" i="1"/>
  <c r="EA220" i="1"/>
  <c r="DZ220" i="1"/>
  <c r="DY220" i="1"/>
  <c r="DX220" i="1"/>
  <c r="DW220" i="1"/>
  <c r="DV220" i="1"/>
  <c r="DU220" i="1"/>
  <c r="DT220" i="1"/>
  <c r="DS220" i="1"/>
  <c r="DR220" i="1"/>
  <c r="DQ220" i="1"/>
  <c r="DP220" i="1"/>
  <c r="DO220" i="1"/>
  <c r="DN220" i="1"/>
  <c r="DM220" i="1"/>
  <c r="DL220" i="1"/>
  <c r="DK220" i="1"/>
  <c r="DJ220" i="1"/>
  <c r="DI220" i="1"/>
  <c r="DH220" i="1"/>
  <c r="DG220" i="1"/>
  <c r="DF220" i="1"/>
  <c r="DE220" i="1"/>
  <c r="DD220" i="1"/>
  <c r="DC220" i="1"/>
  <c r="DB220" i="1"/>
  <c r="DA220" i="1"/>
  <c r="CZ220" i="1"/>
  <c r="CY220" i="1"/>
  <c r="CX220" i="1"/>
  <c r="CW220" i="1"/>
  <c r="CV220" i="1"/>
  <c r="CU220" i="1"/>
  <c r="CT220" i="1"/>
  <c r="CS220" i="1"/>
  <c r="CR220" i="1"/>
  <c r="CP220" i="1"/>
  <c r="CO220" i="1"/>
  <c r="CN220" i="1"/>
  <c r="CM220" i="1"/>
  <c r="CL220" i="1"/>
  <c r="CK220" i="1"/>
  <c r="CJ220" i="1"/>
  <c r="CI220" i="1"/>
  <c r="CH220" i="1"/>
  <c r="CG220" i="1"/>
  <c r="CF220" i="1"/>
  <c r="CE220" i="1"/>
  <c r="CD220" i="1"/>
  <c r="CC220" i="1"/>
  <c r="CB220" i="1"/>
  <c r="CA220" i="1"/>
  <c r="BZ220" i="1"/>
  <c r="BY220" i="1"/>
  <c r="BX220" i="1"/>
  <c r="EN219" i="1"/>
  <c r="EM219" i="1"/>
  <c r="EL219" i="1"/>
  <c r="EK219" i="1"/>
  <c r="EJ219" i="1"/>
  <c r="EI219" i="1"/>
  <c r="EH219" i="1"/>
  <c r="EG219" i="1"/>
  <c r="EF219" i="1"/>
  <c r="EE219" i="1"/>
  <c r="ED219" i="1"/>
  <c r="EC219" i="1"/>
  <c r="EB219" i="1"/>
  <c r="EA219" i="1"/>
  <c r="DZ219" i="1"/>
  <c r="DY219" i="1"/>
  <c r="DX219" i="1"/>
  <c r="DW219" i="1"/>
  <c r="DV219" i="1"/>
  <c r="DU219" i="1"/>
  <c r="DT219" i="1"/>
  <c r="DS219" i="1"/>
  <c r="DR219" i="1"/>
  <c r="DQ219" i="1"/>
  <c r="DP219" i="1"/>
  <c r="DO219" i="1"/>
  <c r="DN219" i="1"/>
  <c r="DM219" i="1"/>
  <c r="DL219" i="1"/>
  <c r="DK219" i="1"/>
  <c r="DJ219" i="1"/>
  <c r="DI219" i="1"/>
  <c r="DH219" i="1"/>
  <c r="DG219" i="1"/>
  <c r="DF219" i="1"/>
  <c r="DE219" i="1"/>
  <c r="DD219" i="1"/>
  <c r="DC219" i="1"/>
  <c r="DB219" i="1"/>
  <c r="DA219" i="1"/>
  <c r="CZ219" i="1"/>
  <c r="CY219" i="1"/>
  <c r="CX219" i="1"/>
  <c r="CW219" i="1"/>
  <c r="CV219" i="1"/>
  <c r="CU219" i="1"/>
  <c r="CT219" i="1"/>
  <c r="CS219" i="1"/>
  <c r="CR219" i="1"/>
  <c r="CQ219" i="1"/>
  <c r="CO219" i="1"/>
  <c r="CN219" i="1"/>
  <c r="CM219" i="1"/>
  <c r="CL219" i="1"/>
  <c r="CK219" i="1"/>
  <c r="CJ219" i="1"/>
  <c r="CI219" i="1"/>
  <c r="CH219" i="1"/>
  <c r="CG219" i="1"/>
  <c r="CF219" i="1"/>
  <c r="CE219" i="1"/>
  <c r="CD219" i="1"/>
  <c r="CC219" i="1"/>
  <c r="CB219" i="1"/>
  <c r="CA219" i="1"/>
  <c r="BZ219" i="1"/>
  <c r="BY219" i="1"/>
  <c r="BX219" i="1"/>
  <c r="EN218" i="1"/>
  <c r="EM218" i="1"/>
  <c r="EL218" i="1"/>
  <c r="EK218" i="1"/>
  <c r="EJ218" i="1"/>
  <c r="EI218" i="1"/>
  <c r="EH218" i="1"/>
  <c r="EG218" i="1"/>
  <c r="EF218" i="1"/>
  <c r="EE218" i="1"/>
  <c r="ED218" i="1"/>
  <c r="EC218" i="1"/>
  <c r="EB218" i="1"/>
  <c r="EA218" i="1"/>
  <c r="DZ218" i="1"/>
  <c r="DY218" i="1"/>
  <c r="DX218" i="1"/>
  <c r="DW218" i="1"/>
  <c r="DV218" i="1"/>
  <c r="DU218" i="1"/>
  <c r="DT218" i="1"/>
  <c r="DS218" i="1"/>
  <c r="DR218" i="1"/>
  <c r="DQ218" i="1"/>
  <c r="DP218" i="1"/>
  <c r="DO218" i="1"/>
  <c r="DN218" i="1"/>
  <c r="DM218" i="1"/>
  <c r="DL218" i="1"/>
  <c r="DK218" i="1"/>
  <c r="DJ218" i="1"/>
  <c r="DI218" i="1"/>
  <c r="DH218" i="1"/>
  <c r="DG218" i="1"/>
  <c r="DF218" i="1"/>
  <c r="DE218" i="1"/>
  <c r="DD218" i="1"/>
  <c r="DC218" i="1"/>
  <c r="DB218" i="1"/>
  <c r="DA218" i="1"/>
  <c r="CZ218" i="1"/>
  <c r="CY218" i="1"/>
  <c r="CX218" i="1"/>
  <c r="CW218" i="1"/>
  <c r="CV218" i="1"/>
  <c r="CU218" i="1"/>
  <c r="CT218" i="1"/>
  <c r="CS218" i="1"/>
  <c r="CR218" i="1"/>
  <c r="CQ218" i="1"/>
  <c r="CO218" i="1"/>
  <c r="CN218" i="1"/>
  <c r="CM218" i="1"/>
  <c r="CL218" i="1"/>
  <c r="CK218" i="1"/>
  <c r="CJ218" i="1"/>
  <c r="CI218" i="1"/>
  <c r="CH218" i="1"/>
  <c r="CG218" i="1"/>
  <c r="CF218" i="1"/>
  <c r="CE218" i="1"/>
  <c r="CD218" i="1"/>
  <c r="CC218" i="1"/>
  <c r="CB218" i="1"/>
  <c r="CA218" i="1"/>
  <c r="BZ218" i="1"/>
  <c r="BY218" i="1"/>
  <c r="BX218" i="1"/>
  <c r="EN217" i="1"/>
  <c r="EM217" i="1"/>
  <c r="EL217" i="1"/>
  <c r="EK217" i="1"/>
  <c r="EJ217" i="1"/>
  <c r="EI217" i="1"/>
  <c r="EH217" i="1"/>
  <c r="EG217" i="1"/>
  <c r="EF217" i="1"/>
  <c r="EE217" i="1"/>
  <c r="ED217" i="1"/>
  <c r="EC217" i="1"/>
  <c r="EB217" i="1"/>
  <c r="EA217" i="1"/>
  <c r="DZ217" i="1"/>
  <c r="DY217" i="1"/>
  <c r="DX217" i="1"/>
  <c r="DW217" i="1"/>
  <c r="DV217" i="1"/>
  <c r="DU217" i="1"/>
  <c r="DT217" i="1"/>
  <c r="DS217" i="1"/>
  <c r="DR217" i="1"/>
  <c r="DQ217" i="1"/>
  <c r="DP217" i="1"/>
  <c r="DO217" i="1"/>
  <c r="DN217" i="1"/>
  <c r="DM217" i="1"/>
  <c r="DL217" i="1"/>
  <c r="DK217" i="1"/>
  <c r="DJ217" i="1"/>
  <c r="DI217" i="1"/>
  <c r="DH217" i="1"/>
  <c r="DG217" i="1"/>
  <c r="DF217" i="1"/>
  <c r="DE217" i="1"/>
  <c r="DD217" i="1"/>
  <c r="DC217" i="1"/>
  <c r="DB217" i="1"/>
  <c r="DA217" i="1"/>
  <c r="CZ217" i="1"/>
  <c r="CY217" i="1"/>
  <c r="CX217" i="1"/>
  <c r="CW217" i="1"/>
  <c r="CV217" i="1"/>
  <c r="CU217" i="1"/>
  <c r="CT217" i="1"/>
  <c r="CS217" i="1"/>
  <c r="CR217" i="1"/>
  <c r="CQ217" i="1"/>
  <c r="CP217" i="1"/>
  <c r="CO217" i="1"/>
  <c r="CN217" i="1"/>
  <c r="CM217" i="1"/>
  <c r="CL217" i="1"/>
  <c r="CK217" i="1"/>
  <c r="CJ217" i="1"/>
  <c r="CI217" i="1"/>
  <c r="CH217" i="1"/>
  <c r="CG217" i="1"/>
  <c r="CF217" i="1"/>
  <c r="CE217" i="1"/>
  <c r="CD217" i="1"/>
  <c r="CC217" i="1"/>
  <c r="CB217" i="1"/>
  <c r="CA217" i="1"/>
  <c r="BY217" i="1"/>
  <c r="BX217" i="1"/>
  <c r="EN216" i="1"/>
  <c r="EM216" i="1"/>
  <c r="EL216" i="1"/>
  <c r="EK216" i="1"/>
  <c r="EJ216" i="1"/>
  <c r="EI216" i="1"/>
  <c r="EH216" i="1"/>
  <c r="EG216" i="1"/>
  <c r="EF216" i="1"/>
  <c r="EE216" i="1"/>
  <c r="ED216" i="1"/>
  <c r="EC216" i="1"/>
  <c r="EB216" i="1"/>
  <c r="EA216" i="1"/>
  <c r="DZ216" i="1"/>
  <c r="DY216" i="1"/>
  <c r="DX216" i="1"/>
  <c r="DW216" i="1"/>
  <c r="DV216" i="1"/>
  <c r="DU216" i="1"/>
  <c r="DT216" i="1"/>
  <c r="DS216" i="1"/>
  <c r="DR216" i="1"/>
  <c r="DQ216" i="1"/>
  <c r="DP216" i="1"/>
  <c r="DO216" i="1"/>
  <c r="DN216" i="1"/>
  <c r="DM216" i="1"/>
  <c r="DL216" i="1"/>
  <c r="DK216" i="1"/>
  <c r="DJ216" i="1"/>
  <c r="DI216" i="1"/>
  <c r="DH216" i="1"/>
  <c r="DG216" i="1"/>
  <c r="DF216" i="1"/>
  <c r="DE216" i="1"/>
  <c r="DD216" i="1"/>
  <c r="DC216" i="1"/>
  <c r="DB216" i="1"/>
  <c r="DA216" i="1"/>
  <c r="CZ216" i="1"/>
  <c r="CY216" i="1"/>
  <c r="CX216" i="1"/>
  <c r="CW216" i="1"/>
  <c r="CV216" i="1"/>
  <c r="CU216" i="1"/>
  <c r="CT216" i="1"/>
  <c r="CS216" i="1"/>
  <c r="CR216" i="1"/>
  <c r="CQ216" i="1"/>
  <c r="CP216" i="1"/>
  <c r="CO216" i="1"/>
  <c r="CN216" i="1"/>
  <c r="CM216" i="1"/>
  <c r="CL216" i="1"/>
  <c r="CK216" i="1"/>
  <c r="CJ216" i="1"/>
  <c r="CI216" i="1"/>
  <c r="CH216" i="1"/>
  <c r="CG216" i="1"/>
  <c r="CF216" i="1"/>
  <c r="CE216" i="1"/>
  <c r="CD216" i="1"/>
  <c r="CC216" i="1"/>
  <c r="CB216" i="1"/>
  <c r="CA216" i="1"/>
  <c r="BY216" i="1"/>
  <c r="BX216" i="1"/>
  <c r="EN215" i="1"/>
  <c r="EM215" i="1"/>
  <c r="EL215" i="1"/>
  <c r="EK215" i="1"/>
  <c r="EJ215" i="1"/>
  <c r="EI215" i="1"/>
  <c r="EH215" i="1"/>
  <c r="EG215" i="1"/>
  <c r="EF215" i="1"/>
  <c r="EE215" i="1"/>
  <c r="ED215" i="1"/>
  <c r="EC215" i="1"/>
  <c r="EB215" i="1"/>
  <c r="EA215" i="1"/>
  <c r="DZ215" i="1"/>
  <c r="DY215" i="1"/>
  <c r="DX215" i="1"/>
  <c r="DW215" i="1"/>
  <c r="DV215" i="1"/>
  <c r="DU215" i="1"/>
  <c r="DT215" i="1"/>
  <c r="DS215" i="1"/>
  <c r="DR215" i="1"/>
  <c r="DQ215" i="1"/>
  <c r="DP215" i="1"/>
  <c r="DO215" i="1"/>
  <c r="DN215" i="1"/>
  <c r="DM215" i="1"/>
  <c r="DL215" i="1"/>
  <c r="DK215" i="1"/>
  <c r="DJ215" i="1"/>
  <c r="DI215" i="1"/>
  <c r="DH215" i="1"/>
  <c r="DG215" i="1"/>
  <c r="DF215" i="1"/>
  <c r="DE215" i="1"/>
  <c r="DD215" i="1"/>
  <c r="DC215" i="1"/>
  <c r="DB215" i="1"/>
  <c r="DA215" i="1"/>
  <c r="CZ215" i="1"/>
  <c r="CY215" i="1"/>
  <c r="CX215" i="1"/>
  <c r="CW215" i="1"/>
  <c r="CV215" i="1"/>
  <c r="CU215" i="1"/>
  <c r="CT215" i="1"/>
  <c r="CS215" i="1"/>
  <c r="CR215" i="1"/>
  <c r="CQ215" i="1"/>
  <c r="CP215" i="1"/>
  <c r="CO215" i="1"/>
  <c r="CN215" i="1"/>
  <c r="CM215" i="1"/>
  <c r="CL215" i="1"/>
  <c r="CK215" i="1"/>
  <c r="CJ215" i="1"/>
  <c r="CI215" i="1"/>
  <c r="CH215" i="1"/>
  <c r="CG215" i="1"/>
  <c r="CE215" i="1"/>
  <c r="CD215" i="1"/>
  <c r="CC215" i="1"/>
  <c r="CB215" i="1"/>
  <c r="CA215" i="1"/>
  <c r="BZ215" i="1"/>
  <c r="BY215" i="1"/>
  <c r="BX215" i="1"/>
  <c r="EN214" i="1"/>
  <c r="EM214" i="1"/>
  <c r="EL214" i="1"/>
  <c r="EK214" i="1"/>
  <c r="EJ214" i="1"/>
  <c r="EI214" i="1"/>
  <c r="EH214" i="1"/>
  <c r="EG214" i="1"/>
  <c r="EF214" i="1"/>
  <c r="EE214" i="1"/>
  <c r="ED214" i="1"/>
  <c r="EC214" i="1"/>
  <c r="EB214" i="1"/>
  <c r="EA214" i="1"/>
  <c r="DZ214" i="1"/>
  <c r="DY214" i="1"/>
  <c r="DX214" i="1"/>
  <c r="DW214" i="1"/>
  <c r="DV214" i="1"/>
  <c r="DU214" i="1"/>
  <c r="DT214" i="1"/>
  <c r="DS214" i="1"/>
  <c r="DR214" i="1"/>
  <c r="DQ214" i="1"/>
  <c r="DP214" i="1"/>
  <c r="DO214" i="1"/>
  <c r="DN214" i="1"/>
  <c r="DM214" i="1"/>
  <c r="DL214" i="1"/>
  <c r="DK214" i="1"/>
  <c r="DJ214" i="1"/>
  <c r="DI214" i="1"/>
  <c r="DH214" i="1"/>
  <c r="DG214" i="1"/>
  <c r="DF214" i="1"/>
  <c r="DE214" i="1"/>
  <c r="DD214" i="1"/>
  <c r="DC214" i="1"/>
  <c r="DB214" i="1"/>
  <c r="DA214" i="1"/>
  <c r="CZ214" i="1"/>
  <c r="CY214" i="1"/>
  <c r="CX214" i="1"/>
  <c r="CW214" i="1"/>
  <c r="CV214" i="1"/>
  <c r="CU214" i="1"/>
  <c r="CT214" i="1"/>
  <c r="CS214" i="1"/>
  <c r="CR214" i="1"/>
  <c r="CQ214" i="1"/>
  <c r="CP214" i="1"/>
  <c r="CO214" i="1"/>
  <c r="CN214" i="1"/>
  <c r="CM214" i="1"/>
  <c r="CL214" i="1"/>
  <c r="CK214" i="1"/>
  <c r="CJ214" i="1"/>
  <c r="CI214" i="1"/>
  <c r="CH214" i="1"/>
  <c r="CG214" i="1"/>
  <c r="CE214" i="1"/>
  <c r="CD214" i="1"/>
  <c r="CC214" i="1"/>
  <c r="CB214" i="1"/>
  <c r="CA214" i="1"/>
  <c r="BZ214" i="1"/>
  <c r="BY214" i="1"/>
  <c r="BX214" i="1"/>
  <c r="EN213" i="1"/>
  <c r="EM213" i="1"/>
  <c r="EL213" i="1"/>
  <c r="EK213" i="1"/>
  <c r="EJ213" i="1"/>
  <c r="EI213" i="1"/>
  <c r="EH213" i="1"/>
  <c r="EG213" i="1"/>
  <c r="EF213" i="1"/>
  <c r="EE213" i="1"/>
  <c r="ED213" i="1"/>
  <c r="EC213" i="1"/>
  <c r="EB213" i="1"/>
  <c r="EA213" i="1"/>
  <c r="DZ213" i="1"/>
  <c r="DY213" i="1"/>
  <c r="DX213" i="1"/>
  <c r="DW213" i="1"/>
  <c r="DV213" i="1"/>
  <c r="DU213" i="1"/>
  <c r="DT213" i="1"/>
  <c r="DS213" i="1"/>
  <c r="DR213" i="1"/>
  <c r="DQ213" i="1"/>
  <c r="DP213" i="1"/>
  <c r="DO213" i="1"/>
  <c r="DN213" i="1"/>
  <c r="DM213" i="1"/>
  <c r="DL213" i="1"/>
  <c r="DK213" i="1"/>
  <c r="DJ213" i="1"/>
  <c r="DI213" i="1"/>
  <c r="DH213" i="1"/>
  <c r="DG213" i="1"/>
  <c r="DF213" i="1"/>
  <c r="DE213" i="1"/>
  <c r="DD213" i="1"/>
  <c r="DC213" i="1"/>
  <c r="DB213" i="1"/>
  <c r="DA213" i="1"/>
  <c r="CZ213" i="1"/>
  <c r="CY213" i="1"/>
  <c r="CX213" i="1"/>
  <c r="CW213" i="1"/>
  <c r="CV213" i="1"/>
  <c r="CU213" i="1"/>
  <c r="CT213" i="1"/>
  <c r="CS213" i="1"/>
  <c r="CR213" i="1"/>
  <c r="CQ213" i="1"/>
  <c r="CP213" i="1"/>
  <c r="CO213" i="1"/>
  <c r="CN213" i="1"/>
  <c r="CM213" i="1"/>
  <c r="CL213" i="1"/>
  <c r="CK213" i="1"/>
  <c r="CJ213" i="1"/>
  <c r="CI213" i="1"/>
  <c r="CH213" i="1"/>
  <c r="CF213" i="1"/>
  <c r="CE213" i="1"/>
  <c r="CD213" i="1"/>
  <c r="CC213" i="1"/>
  <c r="CB213" i="1"/>
  <c r="CA213" i="1"/>
  <c r="BZ213" i="1"/>
  <c r="BY213" i="1"/>
  <c r="BX213" i="1"/>
  <c r="EN212" i="1"/>
  <c r="EM212" i="1"/>
  <c r="EL212" i="1"/>
  <c r="EK212" i="1"/>
  <c r="EJ212" i="1"/>
  <c r="EI212" i="1"/>
  <c r="EH212" i="1"/>
  <c r="EG212" i="1"/>
  <c r="EF212" i="1"/>
  <c r="EE212" i="1"/>
  <c r="ED212" i="1"/>
  <c r="EC212" i="1"/>
  <c r="EB212" i="1"/>
  <c r="EA212" i="1"/>
  <c r="DZ212" i="1"/>
  <c r="DY212" i="1"/>
  <c r="DX212" i="1"/>
  <c r="DW212" i="1"/>
  <c r="DV212" i="1"/>
  <c r="DU212" i="1"/>
  <c r="DT212" i="1"/>
  <c r="DS212" i="1"/>
  <c r="DR212" i="1"/>
  <c r="DQ212" i="1"/>
  <c r="DP212" i="1"/>
  <c r="DO212" i="1"/>
  <c r="DN212" i="1"/>
  <c r="DM212" i="1"/>
  <c r="DL212" i="1"/>
  <c r="DK212" i="1"/>
  <c r="DJ212" i="1"/>
  <c r="DI212" i="1"/>
  <c r="DH212" i="1"/>
  <c r="DG212" i="1"/>
  <c r="DF212" i="1"/>
  <c r="DE212" i="1"/>
  <c r="DD212" i="1"/>
  <c r="DC212" i="1"/>
  <c r="DB212" i="1"/>
  <c r="DA212" i="1"/>
  <c r="CZ212" i="1"/>
  <c r="CY212" i="1"/>
  <c r="CX212" i="1"/>
  <c r="CW212" i="1"/>
  <c r="CV212" i="1"/>
  <c r="CU212" i="1"/>
  <c r="CT212" i="1"/>
  <c r="CS212" i="1"/>
  <c r="CR212" i="1"/>
  <c r="CQ212" i="1"/>
  <c r="CP212" i="1"/>
  <c r="CO212" i="1"/>
  <c r="CN212" i="1"/>
  <c r="CM212" i="1"/>
  <c r="CL212" i="1"/>
  <c r="CK212" i="1"/>
  <c r="CJ212" i="1"/>
  <c r="CI212" i="1"/>
  <c r="CH212" i="1"/>
  <c r="CF212" i="1"/>
  <c r="CE212" i="1"/>
  <c r="CD212" i="1"/>
  <c r="CC212" i="1"/>
  <c r="CB212" i="1"/>
  <c r="CA212" i="1"/>
  <c r="BZ212" i="1"/>
  <c r="BY212" i="1"/>
  <c r="BX212" i="1"/>
  <c r="EO211" i="1"/>
  <c r="EN211" i="1"/>
  <c r="EM211" i="1"/>
  <c r="EL211" i="1"/>
  <c r="EK211" i="1"/>
  <c r="EJ211" i="1"/>
  <c r="EI211" i="1"/>
  <c r="EH211" i="1"/>
  <c r="EG211" i="1"/>
  <c r="EF211" i="1"/>
  <c r="EE211" i="1"/>
  <c r="ED211" i="1"/>
  <c r="EC211" i="1"/>
  <c r="EB211" i="1"/>
  <c r="EA211" i="1"/>
  <c r="DZ211" i="1"/>
  <c r="DY211" i="1"/>
  <c r="DX211" i="1"/>
  <c r="DW211" i="1"/>
  <c r="DV211" i="1"/>
  <c r="DU211" i="1"/>
  <c r="DT211" i="1"/>
  <c r="DS211" i="1"/>
  <c r="DR211" i="1"/>
  <c r="DQ211" i="1"/>
  <c r="DP211" i="1"/>
  <c r="DO211" i="1"/>
  <c r="DN211" i="1"/>
  <c r="DM211" i="1"/>
  <c r="DL211" i="1"/>
  <c r="DK211" i="1"/>
  <c r="DJ211" i="1"/>
  <c r="DI211" i="1"/>
  <c r="DH211" i="1"/>
  <c r="DG211" i="1"/>
  <c r="DF211" i="1"/>
  <c r="DE211" i="1"/>
  <c r="DD211" i="1"/>
  <c r="DC211" i="1"/>
  <c r="DB211" i="1"/>
  <c r="DA211" i="1"/>
  <c r="CZ211" i="1"/>
  <c r="CY211" i="1"/>
  <c r="CX211" i="1"/>
  <c r="CW211" i="1"/>
  <c r="CV211" i="1"/>
  <c r="CU211" i="1"/>
  <c r="CT211" i="1"/>
  <c r="CS211" i="1"/>
  <c r="CR211" i="1"/>
  <c r="CQ211" i="1"/>
  <c r="CP211" i="1"/>
  <c r="CO211" i="1"/>
  <c r="CN211" i="1"/>
  <c r="CM211" i="1"/>
  <c r="CL211" i="1"/>
  <c r="CK211" i="1"/>
  <c r="CJ211" i="1"/>
  <c r="CI211" i="1"/>
  <c r="CH211" i="1"/>
  <c r="CG211" i="1"/>
  <c r="CF211" i="1"/>
  <c r="CE211" i="1"/>
  <c r="CD211" i="1"/>
  <c r="CC211" i="1"/>
  <c r="CA211" i="1"/>
  <c r="BY211" i="1"/>
  <c r="BX211" i="1"/>
  <c r="EO210" i="1"/>
  <c r="EN210" i="1"/>
  <c r="EM210" i="1"/>
  <c r="EL210" i="1"/>
  <c r="EK210" i="1"/>
  <c r="EJ210" i="1"/>
  <c r="EI210" i="1"/>
  <c r="EH210" i="1"/>
  <c r="EG210" i="1"/>
  <c r="EF210" i="1"/>
  <c r="EE210" i="1"/>
  <c r="ED210" i="1"/>
  <c r="EC210" i="1"/>
  <c r="EB210" i="1"/>
  <c r="EA210" i="1"/>
  <c r="DZ210" i="1"/>
  <c r="DY210" i="1"/>
  <c r="DX210" i="1"/>
  <c r="DW210" i="1"/>
  <c r="DV210" i="1"/>
  <c r="DU210" i="1"/>
  <c r="DT210" i="1"/>
  <c r="DS210" i="1"/>
  <c r="DR210" i="1"/>
  <c r="DQ210" i="1"/>
  <c r="DP210" i="1"/>
  <c r="DO210" i="1"/>
  <c r="DN210" i="1"/>
  <c r="DM210" i="1"/>
  <c r="DL210" i="1"/>
  <c r="DK210" i="1"/>
  <c r="DJ210" i="1"/>
  <c r="DI210" i="1"/>
  <c r="DH210" i="1"/>
  <c r="DG210" i="1"/>
  <c r="DF210" i="1"/>
  <c r="DE210" i="1"/>
  <c r="DD210" i="1"/>
  <c r="DC210" i="1"/>
  <c r="DB210" i="1"/>
  <c r="DA210" i="1"/>
  <c r="CZ210" i="1"/>
  <c r="CY210" i="1"/>
  <c r="CX210" i="1"/>
  <c r="CW210" i="1"/>
  <c r="CV210" i="1"/>
  <c r="CU210" i="1"/>
  <c r="CT210" i="1"/>
  <c r="CS210" i="1"/>
  <c r="CR210" i="1"/>
  <c r="CQ210" i="1"/>
  <c r="CP210" i="1"/>
  <c r="CO210" i="1"/>
  <c r="CN210" i="1"/>
  <c r="CM210" i="1"/>
  <c r="CL210" i="1"/>
  <c r="CK210" i="1"/>
  <c r="CJ210" i="1"/>
  <c r="CI210" i="1"/>
  <c r="CH210" i="1"/>
  <c r="CG210" i="1"/>
  <c r="CF210" i="1"/>
  <c r="CE210" i="1"/>
  <c r="CD210" i="1"/>
  <c r="CC210" i="1"/>
  <c r="CB210" i="1"/>
  <c r="CA210" i="1"/>
  <c r="BZ210" i="1"/>
  <c r="BY210" i="1"/>
  <c r="BX210" i="1"/>
  <c r="EO209" i="1"/>
  <c r="EN209" i="1"/>
  <c r="EM209" i="1"/>
  <c r="EL209" i="1"/>
  <c r="EK209" i="1"/>
  <c r="EJ209" i="1"/>
  <c r="EI209" i="1"/>
  <c r="EH209" i="1"/>
  <c r="EG209" i="1"/>
  <c r="EF209" i="1"/>
  <c r="EE209" i="1"/>
  <c r="ED209" i="1"/>
  <c r="EC209" i="1"/>
  <c r="EB209" i="1"/>
  <c r="EA209" i="1"/>
  <c r="DZ209" i="1"/>
  <c r="DY209" i="1"/>
  <c r="DX209" i="1"/>
  <c r="DW209" i="1"/>
  <c r="DV209" i="1"/>
  <c r="DU209" i="1"/>
  <c r="DT209" i="1"/>
  <c r="DS209" i="1"/>
  <c r="DR209" i="1"/>
  <c r="DQ209" i="1"/>
  <c r="DP209" i="1"/>
  <c r="DO209" i="1"/>
  <c r="DN209" i="1"/>
  <c r="DM209" i="1"/>
  <c r="DL209" i="1"/>
  <c r="DK209" i="1"/>
  <c r="DJ209" i="1"/>
  <c r="DI209" i="1"/>
  <c r="DH209" i="1"/>
  <c r="DG209" i="1"/>
  <c r="DF209" i="1"/>
  <c r="DE209" i="1"/>
  <c r="DD209" i="1"/>
  <c r="DC209" i="1"/>
  <c r="DB209" i="1"/>
  <c r="DA209" i="1"/>
  <c r="CZ209" i="1"/>
  <c r="CY209" i="1"/>
  <c r="CX209" i="1"/>
  <c r="CW209" i="1"/>
  <c r="CV209" i="1"/>
  <c r="CU209" i="1"/>
  <c r="CT209" i="1"/>
  <c r="CS209" i="1"/>
  <c r="CR209" i="1"/>
  <c r="CQ209" i="1"/>
  <c r="CP209" i="1"/>
  <c r="CN209" i="1"/>
  <c r="CM209" i="1"/>
  <c r="CL209" i="1"/>
  <c r="CK209" i="1"/>
  <c r="CJ209" i="1"/>
  <c r="CI209" i="1"/>
  <c r="CH209" i="1"/>
  <c r="CG209" i="1"/>
  <c r="CF209" i="1"/>
  <c r="CE209" i="1"/>
  <c r="CC209" i="1"/>
  <c r="CA209" i="1"/>
  <c r="BZ209" i="1"/>
  <c r="BY209" i="1"/>
  <c r="BX209" i="1"/>
  <c r="EO208" i="1"/>
  <c r="EN208" i="1"/>
  <c r="EM208" i="1"/>
  <c r="EL208" i="1"/>
  <c r="EK208" i="1"/>
  <c r="EJ208" i="1"/>
  <c r="EI208" i="1"/>
  <c r="EH208" i="1"/>
  <c r="EG208" i="1"/>
  <c r="EF208" i="1"/>
  <c r="EE208" i="1"/>
  <c r="ED208" i="1"/>
  <c r="EC208" i="1"/>
  <c r="EB208" i="1"/>
  <c r="EA208" i="1"/>
  <c r="DZ208" i="1"/>
  <c r="DY208" i="1"/>
  <c r="DX208" i="1"/>
  <c r="DW208" i="1"/>
  <c r="DV208" i="1"/>
  <c r="DU208" i="1"/>
  <c r="DT208" i="1"/>
  <c r="DS208" i="1"/>
  <c r="DR208" i="1"/>
  <c r="DQ208" i="1"/>
  <c r="DP208" i="1"/>
  <c r="DO208" i="1"/>
  <c r="DN208" i="1"/>
  <c r="DM208" i="1"/>
  <c r="DL208" i="1"/>
  <c r="DK208" i="1"/>
  <c r="DJ208" i="1"/>
  <c r="DI208" i="1"/>
  <c r="DH208" i="1"/>
  <c r="DG208" i="1"/>
  <c r="DF208" i="1"/>
  <c r="DE208" i="1"/>
  <c r="DD208" i="1"/>
  <c r="DC208" i="1"/>
  <c r="DB208" i="1"/>
  <c r="DA208" i="1"/>
  <c r="CZ208" i="1"/>
  <c r="CY208" i="1"/>
  <c r="CX208" i="1"/>
  <c r="CW208" i="1"/>
  <c r="CV208" i="1"/>
  <c r="CU208" i="1"/>
  <c r="CT208" i="1"/>
  <c r="CS208" i="1"/>
  <c r="CR208" i="1"/>
  <c r="CQ208" i="1"/>
  <c r="CP208" i="1"/>
  <c r="CO208" i="1"/>
  <c r="CN208" i="1"/>
  <c r="CM208" i="1"/>
  <c r="CL208" i="1"/>
  <c r="CK208" i="1"/>
  <c r="CJ208" i="1"/>
  <c r="CI208" i="1"/>
  <c r="CH208" i="1"/>
  <c r="CG208" i="1"/>
  <c r="CF208" i="1"/>
  <c r="CE208" i="1"/>
  <c r="CD208" i="1"/>
  <c r="CC208" i="1"/>
  <c r="CB208" i="1"/>
  <c r="CA208" i="1"/>
  <c r="BZ208" i="1"/>
  <c r="BY208" i="1"/>
  <c r="EO207" i="1"/>
  <c r="EN207" i="1"/>
  <c r="EM207" i="1"/>
  <c r="EL207" i="1"/>
  <c r="EK207" i="1"/>
  <c r="EJ207" i="1"/>
  <c r="EI207" i="1"/>
  <c r="EH207" i="1"/>
  <c r="EG207" i="1"/>
  <c r="EF207" i="1"/>
  <c r="EE207" i="1"/>
  <c r="ED207" i="1"/>
  <c r="EC207" i="1"/>
  <c r="EB207" i="1"/>
  <c r="EA207" i="1"/>
  <c r="DZ207" i="1"/>
  <c r="DY207" i="1"/>
  <c r="DX207" i="1"/>
  <c r="DW207" i="1"/>
  <c r="DV207" i="1"/>
  <c r="DU207" i="1"/>
  <c r="DT207" i="1"/>
  <c r="DS207" i="1"/>
  <c r="DR207" i="1"/>
  <c r="DQ207" i="1"/>
  <c r="DP207" i="1"/>
  <c r="DO207" i="1"/>
  <c r="DN207" i="1"/>
  <c r="DM207" i="1"/>
  <c r="DL207" i="1"/>
  <c r="DK207" i="1"/>
  <c r="DJ207" i="1"/>
  <c r="DI207" i="1"/>
  <c r="DH207" i="1"/>
  <c r="DG207" i="1"/>
  <c r="DF207" i="1"/>
  <c r="DE207" i="1"/>
  <c r="DD207" i="1"/>
  <c r="DC207" i="1"/>
  <c r="DB207" i="1"/>
  <c r="DA207" i="1"/>
  <c r="CZ207" i="1"/>
  <c r="CY207" i="1"/>
  <c r="CX207" i="1"/>
  <c r="CW207" i="1"/>
  <c r="CV207" i="1"/>
  <c r="CU207" i="1"/>
  <c r="CT207" i="1"/>
  <c r="CS207" i="1"/>
  <c r="CR207" i="1"/>
  <c r="CQ207" i="1"/>
  <c r="CP207" i="1"/>
  <c r="CO207" i="1"/>
  <c r="CN207" i="1"/>
  <c r="CM207" i="1"/>
  <c r="CL207" i="1"/>
  <c r="CK207" i="1"/>
  <c r="CJ207" i="1"/>
  <c r="CI207" i="1"/>
  <c r="CH207" i="1"/>
  <c r="CF207" i="1"/>
  <c r="CE207" i="1"/>
  <c r="CD207" i="1"/>
  <c r="CC207" i="1"/>
  <c r="CA207" i="1"/>
  <c r="BZ207" i="1"/>
  <c r="BY207" i="1"/>
  <c r="BX207" i="1"/>
  <c r="EO206" i="1"/>
  <c r="EN206" i="1"/>
  <c r="EM206" i="1"/>
  <c r="EL206" i="1"/>
  <c r="EK206" i="1"/>
  <c r="EJ206" i="1"/>
  <c r="EI206" i="1"/>
  <c r="EH206" i="1"/>
  <c r="EG206" i="1"/>
  <c r="EF206" i="1"/>
  <c r="EE206" i="1"/>
  <c r="ED206" i="1"/>
  <c r="EC206" i="1"/>
  <c r="EB206" i="1"/>
  <c r="EA206" i="1"/>
  <c r="DZ206" i="1"/>
  <c r="DY206" i="1"/>
  <c r="DX206" i="1"/>
  <c r="DW206" i="1"/>
  <c r="DV206" i="1"/>
  <c r="DU206" i="1"/>
  <c r="DT206" i="1"/>
  <c r="DS206" i="1"/>
  <c r="DR206" i="1"/>
  <c r="DQ206" i="1"/>
  <c r="DP206" i="1"/>
  <c r="DO206" i="1"/>
  <c r="DN206" i="1"/>
  <c r="DM206" i="1"/>
  <c r="DL206" i="1"/>
  <c r="DK206" i="1"/>
  <c r="DJ206" i="1"/>
  <c r="DI206" i="1"/>
  <c r="DH206" i="1"/>
  <c r="DG206" i="1"/>
  <c r="DF206" i="1"/>
  <c r="DE206" i="1"/>
  <c r="DD206" i="1"/>
  <c r="DC206" i="1"/>
  <c r="DB206" i="1"/>
  <c r="DA206" i="1"/>
  <c r="CZ206" i="1"/>
  <c r="CY206" i="1"/>
  <c r="CX206" i="1"/>
  <c r="CW206" i="1"/>
  <c r="CV206" i="1"/>
  <c r="CU206" i="1"/>
  <c r="CT206" i="1"/>
  <c r="CS206" i="1"/>
  <c r="CR206" i="1"/>
  <c r="CQ206" i="1"/>
  <c r="CP206" i="1"/>
  <c r="CO206" i="1"/>
  <c r="CN206" i="1"/>
  <c r="CM206" i="1"/>
  <c r="CL206" i="1"/>
  <c r="CK206" i="1"/>
  <c r="CJ206" i="1"/>
  <c r="CI206" i="1"/>
  <c r="CH206" i="1"/>
  <c r="CG206" i="1"/>
  <c r="CF206" i="1"/>
  <c r="CE206" i="1"/>
  <c r="CD206" i="1"/>
  <c r="CC206" i="1"/>
  <c r="CB206" i="1"/>
  <c r="CA206" i="1"/>
  <c r="BY206" i="1"/>
  <c r="EO205" i="1"/>
  <c r="EN205" i="1"/>
  <c r="EM205" i="1"/>
  <c r="EL205" i="1"/>
  <c r="EK205" i="1"/>
  <c r="EJ205" i="1"/>
  <c r="EI205" i="1"/>
  <c r="EH205" i="1"/>
  <c r="EG205" i="1"/>
  <c r="EF205" i="1"/>
  <c r="EE205" i="1"/>
  <c r="ED205" i="1"/>
  <c r="EC205" i="1"/>
  <c r="EB205" i="1"/>
  <c r="EA205" i="1"/>
  <c r="DZ205" i="1"/>
  <c r="DY205" i="1"/>
  <c r="DX205" i="1"/>
  <c r="DW205" i="1"/>
  <c r="DV205" i="1"/>
  <c r="DU205" i="1"/>
  <c r="DT205" i="1"/>
  <c r="DS205" i="1"/>
  <c r="DR205" i="1"/>
  <c r="DQ205" i="1"/>
  <c r="DP205" i="1"/>
  <c r="DO205" i="1"/>
  <c r="DN205" i="1"/>
  <c r="DM205" i="1"/>
  <c r="DL205" i="1"/>
  <c r="DK205" i="1"/>
  <c r="DJ205" i="1"/>
  <c r="DI205" i="1"/>
  <c r="DH205" i="1"/>
  <c r="DG205" i="1"/>
  <c r="DF205" i="1"/>
  <c r="DE205" i="1"/>
  <c r="DD205" i="1"/>
  <c r="DC205" i="1"/>
  <c r="DB205" i="1"/>
  <c r="DA205" i="1"/>
  <c r="CZ205" i="1"/>
  <c r="CY205" i="1"/>
  <c r="CW205" i="1"/>
  <c r="CV205" i="1"/>
  <c r="CU205" i="1"/>
  <c r="CT205" i="1"/>
  <c r="CS205" i="1"/>
  <c r="CR205" i="1"/>
  <c r="CQ205" i="1"/>
  <c r="CP205" i="1"/>
  <c r="CO205" i="1"/>
  <c r="CN205" i="1"/>
  <c r="CM205" i="1"/>
  <c r="CL205" i="1"/>
  <c r="CK205" i="1"/>
  <c r="CJ205" i="1"/>
  <c r="CI205" i="1"/>
  <c r="CH205" i="1"/>
  <c r="CG205" i="1"/>
  <c r="CF205" i="1"/>
  <c r="CE205" i="1"/>
  <c r="CD205" i="1"/>
  <c r="CC205" i="1"/>
  <c r="CB205" i="1"/>
  <c r="CA205" i="1"/>
  <c r="BZ205" i="1"/>
  <c r="BY205" i="1"/>
  <c r="EO204" i="1"/>
  <c r="EN204" i="1"/>
  <c r="EM204" i="1"/>
  <c r="EL204" i="1"/>
  <c r="EK204" i="1"/>
  <c r="EJ204" i="1"/>
  <c r="EI204" i="1"/>
  <c r="EH204" i="1"/>
  <c r="EG204" i="1"/>
  <c r="EF204" i="1"/>
  <c r="EE204" i="1"/>
  <c r="ED204" i="1"/>
  <c r="EC204" i="1"/>
  <c r="EB204" i="1"/>
  <c r="EA204" i="1"/>
  <c r="DZ204" i="1"/>
  <c r="DY204" i="1"/>
  <c r="DX204" i="1"/>
  <c r="DW204" i="1"/>
  <c r="DV204" i="1"/>
  <c r="DU204" i="1"/>
  <c r="DT204" i="1"/>
  <c r="DS204" i="1"/>
  <c r="DR204" i="1"/>
  <c r="DQ204" i="1"/>
  <c r="DP204" i="1"/>
  <c r="DO204" i="1"/>
  <c r="DN204" i="1"/>
  <c r="DM204" i="1"/>
  <c r="DL204" i="1"/>
  <c r="DK204" i="1"/>
  <c r="DJ204" i="1"/>
  <c r="DI204" i="1"/>
  <c r="DH204" i="1"/>
  <c r="DG204" i="1"/>
  <c r="DF204" i="1"/>
  <c r="DE204" i="1"/>
  <c r="DD204" i="1"/>
  <c r="DC204" i="1"/>
  <c r="DB204" i="1"/>
  <c r="DA204" i="1"/>
  <c r="CZ204" i="1"/>
  <c r="CY204" i="1"/>
  <c r="CX204" i="1"/>
  <c r="CW204" i="1"/>
  <c r="CV204" i="1"/>
  <c r="CU204" i="1"/>
  <c r="CT204" i="1"/>
  <c r="CS204" i="1"/>
  <c r="CR204" i="1"/>
  <c r="CQ204" i="1"/>
  <c r="CP204" i="1"/>
  <c r="CO204" i="1"/>
  <c r="CN204" i="1"/>
  <c r="CM204" i="1"/>
  <c r="CL204" i="1"/>
  <c r="CK204" i="1"/>
  <c r="CJ204" i="1"/>
  <c r="CI204" i="1"/>
  <c r="CH204" i="1"/>
  <c r="CG204" i="1"/>
  <c r="CF204" i="1"/>
  <c r="CE204" i="1"/>
  <c r="CD204" i="1"/>
  <c r="CC204" i="1"/>
  <c r="CB204" i="1"/>
  <c r="CA204" i="1"/>
  <c r="BY204" i="1"/>
  <c r="EO203" i="1"/>
  <c r="EN203" i="1"/>
  <c r="EM203" i="1"/>
  <c r="EL203" i="1"/>
  <c r="EK203" i="1"/>
  <c r="EJ203" i="1"/>
  <c r="EI203" i="1"/>
  <c r="EH203" i="1"/>
  <c r="EG203" i="1"/>
  <c r="EF203" i="1"/>
  <c r="EE203" i="1"/>
  <c r="ED203" i="1"/>
  <c r="EC203" i="1"/>
  <c r="EB203" i="1"/>
  <c r="EA203" i="1"/>
  <c r="DZ203" i="1"/>
  <c r="DY203" i="1"/>
  <c r="DX203" i="1"/>
  <c r="DW203" i="1"/>
  <c r="DV203" i="1"/>
  <c r="DU203" i="1"/>
  <c r="DT203" i="1"/>
  <c r="DS203" i="1"/>
  <c r="DR203" i="1"/>
  <c r="DQ203" i="1"/>
  <c r="DP203" i="1"/>
  <c r="DO203" i="1"/>
  <c r="DN203" i="1"/>
  <c r="DM203" i="1"/>
  <c r="DL203" i="1"/>
  <c r="DK203" i="1"/>
  <c r="DJ203" i="1"/>
  <c r="DI203" i="1"/>
  <c r="DH203" i="1"/>
  <c r="DG203" i="1"/>
  <c r="DF203" i="1"/>
  <c r="DE203" i="1"/>
  <c r="DD203" i="1"/>
  <c r="DC203" i="1"/>
  <c r="DB203" i="1"/>
  <c r="DA203" i="1"/>
  <c r="CZ203" i="1"/>
  <c r="CY203" i="1"/>
  <c r="CX203" i="1"/>
  <c r="CW203" i="1"/>
  <c r="CV203" i="1"/>
  <c r="CU203" i="1"/>
  <c r="CT203" i="1"/>
  <c r="CS203" i="1"/>
  <c r="CR203" i="1"/>
  <c r="CQ203" i="1"/>
  <c r="CP203" i="1"/>
  <c r="CO203" i="1"/>
  <c r="CN203" i="1"/>
  <c r="CM203" i="1"/>
  <c r="CK203" i="1"/>
  <c r="CJ203" i="1"/>
  <c r="CI203" i="1"/>
  <c r="CH203" i="1"/>
  <c r="CG203" i="1"/>
  <c r="CF203" i="1"/>
  <c r="CE203" i="1"/>
  <c r="CD203" i="1"/>
  <c r="CC203" i="1"/>
  <c r="CB203" i="1"/>
  <c r="CA203" i="1"/>
  <c r="BY203" i="1"/>
  <c r="EO202" i="1"/>
  <c r="EN202" i="1"/>
  <c r="EM202" i="1"/>
  <c r="EL202" i="1"/>
  <c r="EK202" i="1"/>
  <c r="EJ202" i="1"/>
  <c r="EI202" i="1"/>
  <c r="EH202" i="1"/>
  <c r="EG202" i="1"/>
  <c r="EF202" i="1"/>
  <c r="EE202" i="1"/>
  <c r="ED202" i="1"/>
  <c r="EC202" i="1"/>
  <c r="EB202" i="1"/>
  <c r="EA202" i="1"/>
  <c r="DZ202" i="1"/>
  <c r="DY202" i="1"/>
  <c r="DX202" i="1"/>
  <c r="DW202" i="1"/>
  <c r="DV202" i="1"/>
  <c r="DU202" i="1"/>
  <c r="DT202" i="1"/>
  <c r="DS202" i="1"/>
  <c r="DR202" i="1"/>
  <c r="DQ202" i="1"/>
  <c r="DP202" i="1"/>
  <c r="DO202" i="1"/>
  <c r="DN202" i="1"/>
  <c r="DM202" i="1"/>
  <c r="DL202" i="1"/>
  <c r="DK202" i="1"/>
  <c r="DJ202" i="1"/>
  <c r="DI202" i="1"/>
  <c r="DH202" i="1"/>
  <c r="DG202" i="1"/>
  <c r="DF202" i="1"/>
  <c r="DE202" i="1"/>
  <c r="DD202" i="1"/>
  <c r="DC202" i="1"/>
  <c r="DB202" i="1"/>
  <c r="DA202" i="1"/>
  <c r="CZ202" i="1"/>
  <c r="CY202" i="1"/>
  <c r="CX202" i="1"/>
  <c r="CW202" i="1"/>
  <c r="CV202" i="1"/>
  <c r="CU202" i="1"/>
  <c r="CT202" i="1"/>
  <c r="CS202" i="1"/>
  <c r="CR202" i="1"/>
  <c r="CQ202" i="1"/>
  <c r="CP202" i="1"/>
  <c r="CO202" i="1"/>
  <c r="CN202" i="1"/>
  <c r="CL202" i="1"/>
  <c r="CK202" i="1"/>
  <c r="CJ202" i="1"/>
  <c r="CI202" i="1"/>
  <c r="CH202" i="1"/>
  <c r="CG202" i="1"/>
  <c r="CF202" i="1"/>
  <c r="CE202" i="1"/>
  <c r="CD202" i="1"/>
  <c r="CC202" i="1"/>
  <c r="CA202" i="1"/>
  <c r="BZ202" i="1"/>
  <c r="BY202" i="1"/>
  <c r="BX202" i="1"/>
  <c r="EO201" i="1"/>
  <c r="EN201" i="1"/>
  <c r="EM201" i="1"/>
  <c r="EL201" i="1"/>
  <c r="EK201" i="1"/>
  <c r="EJ201" i="1"/>
  <c r="EI201" i="1"/>
  <c r="EH201" i="1"/>
  <c r="EG201" i="1"/>
  <c r="EF201" i="1"/>
  <c r="EE201" i="1"/>
  <c r="ED201" i="1"/>
  <c r="EC201" i="1"/>
  <c r="EB201" i="1"/>
  <c r="EA201" i="1"/>
  <c r="DZ201" i="1"/>
  <c r="DY201" i="1"/>
  <c r="DX201" i="1"/>
  <c r="DW201" i="1"/>
  <c r="DV201" i="1"/>
  <c r="DU201" i="1"/>
  <c r="DT201" i="1"/>
  <c r="DS201" i="1"/>
  <c r="DR201" i="1"/>
  <c r="DQ201" i="1"/>
  <c r="DP201" i="1"/>
  <c r="DO201" i="1"/>
  <c r="DN201" i="1"/>
  <c r="DM201" i="1"/>
  <c r="DL201" i="1"/>
  <c r="DK201" i="1"/>
  <c r="DJ201" i="1"/>
  <c r="DI201" i="1"/>
  <c r="DH201" i="1"/>
  <c r="DG201" i="1"/>
  <c r="DF201" i="1"/>
  <c r="DE201" i="1"/>
  <c r="DD201" i="1"/>
  <c r="DC201" i="1"/>
  <c r="DB201" i="1"/>
  <c r="DA201" i="1"/>
  <c r="CZ201" i="1"/>
  <c r="CY201" i="1"/>
  <c r="CW201" i="1"/>
  <c r="CV201" i="1"/>
  <c r="CU201" i="1"/>
  <c r="CT201" i="1"/>
  <c r="CS201" i="1"/>
  <c r="CR201" i="1"/>
  <c r="CQ201" i="1"/>
  <c r="CP201" i="1"/>
  <c r="CO201" i="1"/>
  <c r="CN201" i="1"/>
  <c r="CM201" i="1"/>
  <c r="CL201" i="1"/>
  <c r="CK201" i="1"/>
  <c r="CJ201" i="1"/>
  <c r="CI201" i="1"/>
  <c r="CH201" i="1"/>
  <c r="CG201" i="1"/>
  <c r="CF201" i="1"/>
  <c r="CE201" i="1"/>
  <c r="CD201" i="1"/>
  <c r="CC201" i="1"/>
  <c r="CB201" i="1"/>
  <c r="CA201" i="1"/>
  <c r="BY201" i="1"/>
  <c r="BX201" i="1"/>
  <c r="EO200" i="1"/>
  <c r="EN200" i="1"/>
  <c r="EM200" i="1"/>
  <c r="EL200" i="1"/>
  <c r="EK200" i="1"/>
  <c r="EJ200" i="1"/>
  <c r="EI200" i="1"/>
  <c r="EH200" i="1"/>
  <c r="EG200" i="1"/>
  <c r="EF200" i="1"/>
  <c r="EE200" i="1"/>
  <c r="ED200" i="1"/>
  <c r="EC200" i="1"/>
  <c r="EB200" i="1"/>
  <c r="EA200" i="1"/>
  <c r="DZ200" i="1"/>
  <c r="DY200" i="1"/>
  <c r="DX200" i="1"/>
  <c r="DW200" i="1"/>
  <c r="DV200" i="1"/>
  <c r="DU200" i="1"/>
  <c r="DT200" i="1"/>
  <c r="DS200" i="1"/>
  <c r="DR200" i="1"/>
  <c r="DQ200" i="1"/>
  <c r="DP200" i="1"/>
  <c r="DO200" i="1"/>
  <c r="DN200" i="1"/>
  <c r="DM200" i="1"/>
  <c r="DL200" i="1"/>
  <c r="DK200" i="1"/>
  <c r="DJ200" i="1"/>
  <c r="DI200" i="1"/>
  <c r="DH200" i="1"/>
  <c r="DG200" i="1"/>
  <c r="DF200" i="1"/>
  <c r="DE200" i="1"/>
  <c r="DD200" i="1"/>
  <c r="DC200" i="1"/>
  <c r="DB200" i="1"/>
  <c r="DA200" i="1"/>
  <c r="CZ200" i="1"/>
  <c r="CY200" i="1"/>
  <c r="CX200" i="1"/>
  <c r="CW200" i="1"/>
  <c r="CV200" i="1"/>
  <c r="CU200" i="1"/>
  <c r="CT200" i="1"/>
  <c r="CS200" i="1"/>
  <c r="CR200" i="1"/>
  <c r="CQ200" i="1"/>
  <c r="CP200" i="1"/>
  <c r="CO200" i="1"/>
  <c r="CN200" i="1"/>
  <c r="CM200" i="1"/>
  <c r="CL200" i="1"/>
  <c r="CK200" i="1"/>
  <c r="CJ200" i="1"/>
  <c r="CI200" i="1"/>
  <c r="CH200" i="1"/>
  <c r="CG200" i="1"/>
  <c r="CF200" i="1"/>
  <c r="CE200" i="1"/>
  <c r="CD200" i="1"/>
  <c r="CC200" i="1"/>
  <c r="CA200" i="1"/>
  <c r="BZ200" i="1"/>
  <c r="BY200" i="1"/>
  <c r="BX200" i="1"/>
  <c r="EO199" i="1"/>
  <c r="EN199" i="1"/>
  <c r="EM199" i="1"/>
  <c r="EL199" i="1"/>
  <c r="EK199" i="1"/>
  <c r="EJ199" i="1"/>
  <c r="EI199" i="1"/>
  <c r="EH199" i="1"/>
  <c r="EG199" i="1"/>
  <c r="EF199" i="1"/>
  <c r="EE199" i="1"/>
  <c r="ED199" i="1"/>
  <c r="EC199" i="1"/>
  <c r="EB199" i="1"/>
  <c r="EA199" i="1"/>
  <c r="DZ199" i="1"/>
  <c r="DY199" i="1"/>
  <c r="DX199" i="1"/>
  <c r="DW199" i="1"/>
  <c r="DV199" i="1"/>
  <c r="DU199" i="1"/>
  <c r="DT199" i="1"/>
  <c r="DS199" i="1"/>
  <c r="DR199" i="1"/>
  <c r="DQ199" i="1"/>
  <c r="DP199" i="1"/>
  <c r="DO199" i="1"/>
  <c r="DN199" i="1"/>
  <c r="DM199" i="1"/>
  <c r="DL199" i="1"/>
  <c r="DK199" i="1"/>
  <c r="DJ199" i="1"/>
  <c r="DI199" i="1"/>
  <c r="DH199" i="1"/>
  <c r="DG199" i="1"/>
  <c r="DF199" i="1"/>
  <c r="DE199" i="1"/>
  <c r="DD199" i="1"/>
  <c r="DC199" i="1"/>
  <c r="DB199" i="1"/>
  <c r="DA199" i="1"/>
  <c r="CZ199" i="1"/>
  <c r="CY199" i="1"/>
  <c r="CX199" i="1"/>
  <c r="CW199" i="1"/>
  <c r="CV199" i="1"/>
  <c r="CU199" i="1"/>
  <c r="CT199" i="1"/>
  <c r="CS199" i="1"/>
  <c r="CR199" i="1"/>
  <c r="CQ199" i="1"/>
  <c r="CP199" i="1"/>
  <c r="CO199" i="1"/>
  <c r="CN199" i="1"/>
  <c r="CM199" i="1"/>
  <c r="CL199" i="1"/>
  <c r="CK199" i="1"/>
  <c r="CJ199" i="1"/>
  <c r="CI199" i="1"/>
  <c r="CH199" i="1"/>
  <c r="CG199" i="1"/>
  <c r="CF199" i="1"/>
  <c r="CE199" i="1"/>
  <c r="CD199" i="1"/>
  <c r="CC199" i="1"/>
  <c r="CA199" i="1"/>
  <c r="BZ199" i="1"/>
  <c r="BY199" i="1"/>
  <c r="BX199" i="1"/>
  <c r="EO198" i="1"/>
  <c r="EN198" i="1"/>
  <c r="EM198" i="1"/>
  <c r="EL198" i="1"/>
  <c r="EK198" i="1"/>
  <c r="EJ198" i="1"/>
  <c r="EI198" i="1"/>
  <c r="EH198" i="1"/>
  <c r="EG198" i="1"/>
  <c r="EF198" i="1"/>
  <c r="EE198" i="1"/>
  <c r="ED198" i="1"/>
  <c r="EC198" i="1"/>
  <c r="EB198" i="1"/>
  <c r="EA198" i="1"/>
  <c r="DZ198" i="1"/>
  <c r="DY198" i="1"/>
  <c r="DX198" i="1"/>
  <c r="DW198" i="1"/>
  <c r="DV198" i="1"/>
  <c r="DU198" i="1"/>
  <c r="DT198" i="1"/>
  <c r="DS198" i="1"/>
  <c r="DR198" i="1"/>
  <c r="DQ198" i="1"/>
  <c r="DP198" i="1"/>
  <c r="DO198" i="1"/>
  <c r="DN198" i="1"/>
  <c r="DM198" i="1"/>
  <c r="DL198" i="1"/>
  <c r="DK198" i="1"/>
  <c r="DJ198" i="1"/>
  <c r="DI198" i="1"/>
  <c r="DH198" i="1"/>
  <c r="DG198" i="1"/>
  <c r="DF198" i="1"/>
  <c r="DE198" i="1"/>
  <c r="DD198" i="1"/>
  <c r="DC198" i="1"/>
  <c r="DB198" i="1"/>
  <c r="DA198" i="1"/>
  <c r="CZ198" i="1"/>
  <c r="CX198" i="1"/>
  <c r="CW198" i="1"/>
  <c r="CV198" i="1"/>
  <c r="CU198" i="1"/>
  <c r="CT198" i="1"/>
  <c r="CS198" i="1"/>
  <c r="CR198" i="1"/>
  <c r="CQ198" i="1"/>
  <c r="CP198" i="1"/>
  <c r="CO198" i="1"/>
  <c r="CN198" i="1"/>
  <c r="CM198" i="1"/>
  <c r="CL198" i="1"/>
  <c r="CK198" i="1"/>
  <c r="CJ198" i="1"/>
  <c r="CI198" i="1"/>
  <c r="CH198" i="1"/>
  <c r="CG198" i="1"/>
  <c r="CF198" i="1"/>
  <c r="CE198" i="1"/>
  <c r="CD198" i="1"/>
  <c r="CC198" i="1"/>
  <c r="CA198" i="1"/>
  <c r="BZ198" i="1"/>
  <c r="BY198" i="1"/>
  <c r="BX198" i="1"/>
  <c r="EO197" i="1"/>
  <c r="EN197" i="1"/>
  <c r="EM197" i="1"/>
  <c r="EL197" i="1"/>
  <c r="EK197" i="1"/>
  <c r="EJ197" i="1"/>
  <c r="EI197" i="1"/>
  <c r="EH197" i="1"/>
  <c r="EG197" i="1"/>
  <c r="EF197" i="1"/>
  <c r="EE197" i="1"/>
  <c r="ED197" i="1"/>
  <c r="EC197" i="1"/>
  <c r="EB197" i="1"/>
  <c r="EA197" i="1"/>
  <c r="DZ197" i="1"/>
  <c r="DY197" i="1"/>
  <c r="DX197" i="1"/>
  <c r="DW197" i="1"/>
  <c r="DV197" i="1"/>
  <c r="DU197" i="1"/>
  <c r="DT197" i="1"/>
  <c r="DS197" i="1"/>
  <c r="DR197" i="1"/>
  <c r="DQ197" i="1"/>
  <c r="DP197" i="1"/>
  <c r="DO197" i="1"/>
  <c r="DN197" i="1"/>
  <c r="DM197" i="1"/>
  <c r="DL197" i="1"/>
  <c r="DK197" i="1"/>
  <c r="DJ197" i="1"/>
  <c r="DI197" i="1"/>
  <c r="DH197" i="1"/>
  <c r="DG197" i="1"/>
  <c r="DF197" i="1"/>
  <c r="DE197" i="1"/>
  <c r="DD197" i="1"/>
  <c r="DC197" i="1"/>
  <c r="DB197" i="1"/>
  <c r="DA197" i="1"/>
  <c r="CZ197" i="1"/>
  <c r="CY197" i="1"/>
  <c r="CX197" i="1"/>
  <c r="CW197" i="1"/>
  <c r="CV197" i="1"/>
  <c r="CU197" i="1"/>
  <c r="CT197" i="1"/>
  <c r="CS197" i="1"/>
  <c r="CR197" i="1"/>
  <c r="CP197" i="1"/>
  <c r="CO197" i="1"/>
  <c r="CN197" i="1"/>
  <c r="CM197" i="1"/>
  <c r="CL197" i="1"/>
  <c r="CK197" i="1"/>
  <c r="CJ197" i="1"/>
  <c r="CI197" i="1"/>
  <c r="CH197" i="1"/>
  <c r="CG197" i="1"/>
  <c r="CF197" i="1"/>
  <c r="CE197" i="1"/>
  <c r="CD197" i="1"/>
  <c r="CC197" i="1"/>
  <c r="CB197" i="1"/>
  <c r="CA197" i="1"/>
  <c r="BZ197" i="1"/>
  <c r="BY197" i="1"/>
  <c r="EO196" i="1"/>
  <c r="EN196" i="1"/>
  <c r="EM196" i="1"/>
  <c r="EL196" i="1"/>
  <c r="EK196" i="1"/>
  <c r="EJ196" i="1"/>
  <c r="EI196" i="1"/>
  <c r="EH196" i="1"/>
  <c r="EG196" i="1"/>
  <c r="EF196" i="1"/>
  <c r="EE196" i="1"/>
  <c r="ED196" i="1"/>
  <c r="EC196" i="1"/>
  <c r="EB196" i="1"/>
  <c r="EA196" i="1"/>
  <c r="DZ196" i="1"/>
  <c r="DY196" i="1"/>
  <c r="DX196" i="1"/>
  <c r="DW196" i="1"/>
  <c r="DV196" i="1"/>
  <c r="DU196" i="1"/>
  <c r="DT196" i="1"/>
  <c r="DS196" i="1"/>
  <c r="DR196" i="1"/>
  <c r="DQ196" i="1"/>
  <c r="DP196" i="1"/>
  <c r="DO196" i="1"/>
  <c r="DN196" i="1"/>
  <c r="DM196" i="1"/>
  <c r="DL196" i="1"/>
  <c r="DK196" i="1"/>
  <c r="DJ196" i="1"/>
  <c r="DI196" i="1"/>
  <c r="DH196" i="1"/>
  <c r="DG196" i="1"/>
  <c r="DF196" i="1"/>
  <c r="DE196" i="1"/>
  <c r="DD196" i="1"/>
  <c r="DC196" i="1"/>
  <c r="DB196" i="1"/>
  <c r="DA196" i="1"/>
  <c r="CZ196" i="1"/>
  <c r="CY196" i="1"/>
  <c r="CX196" i="1"/>
  <c r="CW196" i="1"/>
  <c r="CV196" i="1"/>
  <c r="CU196" i="1"/>
  <c r="CT196" i="1"/>
  <c r="CS196" i="1"/>
  <c r="CR196" i="1"/>
  <c r="CQ196" i="1"/>
  <c r="CP196" i="1"/>
  <c r="CO196" i="1"/>
  <c r="CN196" i="1"/>
  <c r="CM196" i="1"/>
  <c r="CL196" i="1"/>
  <c r="CJ196" i="1"/>
  <c r="CI196" i="1"/>
  <c r="CH196" i="1"/>
  <c r="CG196" i="1"/>
  <c r="CF196" i="1"/>
  <c r="CE196" i="1"/>
  <c r="CD196" i="1"/>
  <c r="CC196" i="1"/>
  <c r="CB196" i="1"/>
  <c r="CA196" i="1"/>
  <c r="BZ196" i="1"/>
  <c r="BY196" i="1"/>
  <c r="EO195" i="1"/>
  <c r="EN195" i="1"/>
  <c r="EM195" i="1"/>
  <c r="EL195" i="1"/>
  <c r="EK195" i="1"/>
  <c r="EJ195" i="1"/>
  <c r="EI195" i="1"/>
  <c r="EH195" i="1"/>
  <c r="EG195" i="1"/>
  <c r="EF195" i="1"/>
  <c r="EE195" i="1"/>
  <c r="ED195" i="1"/>
  <c r="EC195" i="1"/>
  <c r="EB195" i="1"/>
  <c r="EA195" i="1"/>
  <c r="DZ195" i="1"/>
  <c r="DY195" i="1"/>
  <c r="DX195" i="1"/>
  <c r="DW195" i="1"/>
  <c r="DV195" i="1"/>
  <c r="DU195" i="1"/>
  <c r="DT195" i="1"/>
  <c r="DS195" i="1"/>
  <c r="DR195" i="1"/>
  <c r="DQ195" i="1"/>
  <c r="DP195" i="1"/>
  <c r="DO195" i="1"/>
  <c r="DN195" i="1"/>
  <c r="DM195" i="1"/>
  <c r="DK195" i="1"/>
  <c r="DJ195" i="1"/>
  <c r="DI195" i="1"/>
  <c r="DH195" i="1"/>
  <c r="DG195" i="1"/>
  <c r="DF195" i="1"/>
  <c r="DE195" i="1"/>
  <c r="DD195" i="1"/>
  <c r="DC195" i="1"/>
  <c r="DB195" i="1"/>
  <c r="DA195" i="1"/>
  <c r="CZ195" i="1"/>
  <c r="CY195" i="1"/>
  <c r="CX195" i="1"/>
  <c r="CW195" i="1"/>
  <c r="CV195" i="1"/>
  <c r="CU195" i="1"/>
  <c r="CT195" i="1"/>
  <c r="CS195" i="1"/>
  <c r="CR195" i="1"/>
  <c r="CQ195" i="1"/>
  <c r="CP195" i="1"/>
  <c r="CO195" i="1"/>
  <c r="CN195" i="1"/>
  <c r="CM195" i="1"/>
  <c r="CL195" i="1"/>
  <c r="CK195" i="1"/>
  <c r="CJ195" i="1"/>
  <c r="CI195" i="1"/>
  <c r="CH195" i="1"/>
  <c r="CG195" i="1"/>
  <c r="CF195" i="1"/>
  <c r="CE195" i="1"/>
  <c r="CC195" i="1"/>
  <c r="CB195" i="1"/>
  <c r="CA195" i="1"/>
  <c r="BZ195" i="1"/>
  <c r="BY195" i="1"/>
  <c r="BX195" i="1"/>
  <c r="EO194" i="1"/>
  <c r="EN194" i="1"/>
  <c r="EM194" i="1"/>
  <c r="EL194" i="1"/>
  <c r="EK194" i="1"/>
  <c r="EJ194" i="1"/>
  <c r="EI194" i="1"/>
  <c r="EH194" i="1"/>
  <c r="EG194" i="1"/>
  <c r="EF194" i="1"/>
  <c r="EE194" i="1"/>
  <c r="ED194" i="1"/>
  <c r="EC194" i="1"/>
  <c r="EB194" i="1"/>
  <c r="EA194" i="1"/>
  <c r="DZ194" i="1"/>
  <c r="DY194" i="1"/>
  <c r="DX194" i="1"/>
  <c r="DW194" i="1"/>
  <c r="DV194" i="1"/>
  <c r="DU194" i="1"/>
  <c r="DT194" i="1"/>
  <c r="DS194" i="1"/>
  <c r="DR194" i="1"/>
  <c r="DQ194" i="1"/>
  <c r="DP194" i="1"/>
  <c r="DO194" i="1"/>
  <c r="DN194" i="1"/>
  <c r="DM194" i="1"/>
  <c r="DK194" i="1"/>
  <c r="DJ194" i="1"/>
  <c r="DI194" i="1"/>
  <c r="DH194" i="1"/>
  <c r="DG194" i="1"/>
  <c r="DF194" i="1"/>
  <c r="DE194" i="1"/>
  <c r="DD194" i="1"/>
  <c r="DC194" i="1"/>
  <c r="DB194" i="1"/>
  <c r="DA194" i="1"/>
  <c r="CZ194" i="1"/>
  <c r="CY194" i="1"/>
  <c r="CX194" i="1"/>
  <c r="CW194" i="1"/>
  <c r="CV194" i="1"/>
  <c r="CU194" i="1"/>
  <c r="CT194" i="1"/>
  <c r="CS194" i="1"/>
  <c r="CR194" i="1"/>
  <c r="CQ194" i="1"/>
  <c r="CP194" i="1"/>
  <c r="CO194" i="1"/>
  <c r="CN194" i="1"/>
  <c r="CM194" i="1"/>
  <c r="CL194" i="1"/>
  <c r="CK194" i="1"/>
  <c r="CI194" i="1"/>
  <c r="CH194" i="1"/>
  <c r="CG194" i="1"/>
  <c r="CF194" i="1"/>
  <c r="CE194" i="1"/>
  <c r="CD194" i="1"/>
  <c r="CC194" i="1"/>
  <c r="CA194" i="1"/>
  <c r="BZ194" i="1"/>
  <c r="BY194" i="1"/>
  <c r="BX194" i="1"/>
  <c r="EO193" i="1"/>
  <c r="EN193" i="1"/>
  <c r="EM193" i="1"/>
  <c r="EL193" i="1"/>
  <c r="EK193" i="1"/>
  <c r="EJ193" i="1"/>
  <c r="EI193" i="1"/>
  <c r="EH193" i="1"/>
  <c r="EG193" i="1"/>
  <c r="EF193" i="1"/>
  <c r="EE193" i="1"/>
  <c r="ED193" i="1"/>
  <c r="EC193" i="1"/>
  <c r="EB193" i="1"/>
  <c r="EA193" i="1"/>
  <c r="DZ193" i="1"/>
  <c r="DY193" i="1"/>
  <c r="DX193" i="1"/>
  <c r="DW193" i="1"/>
  <c r="DV193" i="1"/>
  <c r="DU193" i="1"/>
  <c r="DT193" i="1"/>
  <c r="DS193" i="1"/>
  <c r="DR193" i="1"/>
  <c r="DQ193" i="1"/>
  <c r="DP193" i="1"/>
  <c r="DO193" i="1"/>
  <c r="DN193" i="1"/>
  <c r="DM193" i="1"/>
  <c r="DL193" i="1"/>
  <c r="DK193" i="1"/>
  <c r="DJ193" i="1"/>
  <c r="DI193" i="1"/>
  <c r="DH193" i="1"/>
  <c r="DG193" i="1"/>
  <c r="DF193" i="1"/>
  <c r="DE193" i="1"/>
  <c r="DD193" i="1"/>
  <c r="DC193" i="1"/>
  <c r="DB193" i="1"/>
  <c r="DA193" i="1"/>
  <c r="CZ193" i="1"/>
  <c r="CY193" i="1"/>
  <c r="CX193" i="1"/>
  <c r="CW193" i="1"/>
  <c r="CV193" i="1"/>
  <c r="CU193" i="1"/>
  <c r="CT193" i="1"/>
  <c r="CS193" i="1"/>
  <c r="CQ193" i="1"/>
  <c r="CP193" i="1"/>
  <c r="CO193" i="1"/>
  <c r="CN193" i="1"/>
  <c r="CM193" i="1"/>
  <c r="CL193" i="1"/>
  <c r="CK193" i="1"/>
  <c r="CJ193" i="1"/>
  <c r="CI193" i="1"/>
  <c r="CH193" i="1"/>
  <c r="CG193" i="1"/>
  <c r="CF193" i="1"/>
  <c r="CE193" i="1"/>
  <c r="CD193" i="1"/>
  <c r="CC193" i="1"/>
  <c r="CB193" i="1"/>
  <c r="CA193" i="1"/>
  <c r="BZ193" i="1"/>
  <c r="BY193" i="1"/>
  <c r="EO192" i="1"/>
  <c r="EN192" i="1"/>
  <c r="EM192" i="1"/>
  <c r="EL192" i="1"/>
  <c r="EK192" i="1"/>
  <c r="EJ192" i="1"/>
  <c r="EI192" i="1"/>
  <c r="EH192" i="1"/>
  <c r="EG192" i="1"/>
  <c r="EF192" i="1"/>
  <c r="EE192" i="1"/>
  <c r="ED192" i="1"/>
  <c r="EC192" i="1"/>
  <c r="EB192" i="1"/>
  <c r="EA192" i="1"/>
  <c r="DZ192" i="1"/>
  <c r="DY192" i="1"/>
  <c r="DX192" i="1"/>
  <c r="DW192" i="1"/>
  <c r="DV192" i="1"/>
  <c r="DU192" i="1"/>
  <c r="DT192" i="1"/>
  <c r="DS192" i="1"/>
  <c r="DR192" i="1"/>
  <c r="DQ192" i="1"/>
  <c r="DP192" i="1"/>
  <c r="DO192" i="1"/>
  <c r="DN192" i="1"/>
  <c r="DM192" i="1"/>
  <c r="DL192" i="1"/>
  <c r="DK192" i="1"/>
  <c r="DJ192" i="1"/>
  <c r="DI192" i="1"/>
  <c r="DH192" i="1"/>
  <c r="DG192" i="1"/>
  <c r="DF192" i="1"/>
  <c r="DE192" i="1"/>
  <c r="DD192" i="1"/>
  <c r="DC192" i="1"/>
  <c r="DB192" i="1"/>
  <c r="DA192" i="1"/>
  <c r="CZ192" i="1"/>
  <c r="CY192" i="1"/>
  <c r="CX192" i="1"/>
  <c r="CW192" i="1"/>
  <c r="CV192" i="1"/>
  <c r="CU192" i="1"/>
  <c r="CT192" i="1"/>
  <c r="CS192" i="1"/>
  <c r="CR192" i="1"/>
  <c r="CQ192" i="1"/>
  <c r="CP192" i="1"/>
  <c r="CO192" i="1"/>
  <c r="CN192" i="1"/>
  <c r="CM192" i="1"/>
  <c r="CL192" i="1"/>
  <c r="CJ192" i="1"/>
  <c r="CI192" i="1"/>
  <c r="CH192" i="1"/>
  <c r="CG192" i="1"/>
  <c r="CF192" i="1"/>
  <c r="CE192" i="1"/>
  <c r="CD192" i="1"/>
  <c r="CC192" i="1"/>
  <c r="CB192" i="1"/>
  <c r="CA192" i="1"/>
  <c r="BZ192" i="1"/>
  <c r="BY192" i="1"/>
  <c r="EO191" i="1"/>
  <c r="EN191" i="1"/>
  <c r="EM191" i="1"/>
  <c r="EL191" i="1"/>
  <c r="EK191" i="1"/>
  <c r="EJ191" i="1"/>
  <c r="EI191" i="1"/>
  <c r="EH191" i="1"/>
  <c r="EG191" i="1"/>
  <c r="EF191" i="1"/>
  <c r="EE191" i="1"/>
  <c r="ED191" i="1"/>
  <c r="EC191" i="1"/>
  <c r="EB191" i="1"/>
  <c r="EA191" i="1"/>
  <c r="DZ191" i="1"/>
  <c r="DY191" i="1"/>
  <c r="DX191" i="1"/>
  <c r="DW191" i="1"/>
  <c r="DV191" i="1"/>
  <c r="DU191" i="1"/>
  <c r="DT191" i="1"/>
  <c r="DS191" i="1"/>
  <c r="DR191" i="1"/>
  <c r="DQ191" i="1"/>
  <c r="DP191" i="1"/>
  <c r="DO191" i="1"/>
  <c r="DN191" i="1"/>
  <c r="DM191" i="1"/>
  <c r="DL191" i="1"/>
  <c r="DK191" i="1"/>
  <c r="DJ191" i="1"/>
  <c r="DI191" i="1"/>
  <c r="DH191" i="1"/>
  <c r="DG191" i="1"/>
  <c r="DF191" i="1"/>
  <c r="DE191" i="1"/>
  <c r="DD191" i="1"/>
  <c r="DC191" i="1"/>
  <c r="DB191" i="1"/>
  <c r="DA191" i="1"/>
  <c r="CZ191" i="1"/>
  <c r="CY191" i="1"/>
  <c r="CX191" i="1"/>
  <c r="CW191" i="1"/>
  <c r="CV191" i="1"/>
  <c r="CU191" i="1"/>
  <c r="CT191" i="1"/>
  <c r="CS191" i="1"/>
  <c r="CR191" i="1"/>
  <c r="CQ191" i="1"/>
  <c r="CP191" i="1"/>
  <c r="CO191" i="1"/>
  <c r="CN191" i="1"/>
  <c r="CL191" i="1"/>
  <c r="CK191" i="1"/>
  <c r="CJ191" i="1"/>
  <c r="CI191" i="1"/>
  <c r="CH191" i="1"/>
  <c r="CG191" i="1"/>
  <c r="CF191" i="1"/>
  <c r="CE191" i="1"/>
  <c r="CD191" i="1"/>
  <c r="CC191" i="1"/>
  <c r="CA191" i="1"/>
  <c r="BZ191" i="1"/>
  <c r="BY191" i="1"/>
  <c r="BX191" i="1"/>
  <c r="EO190" i="1"/>
  <c r="EN190" i="1"/>
  <c r="EM190" i="1"/>
  <c r="EL190" i="1"/>
  <c r="EK190" i="1"/>
  <c r="EJ190" i="1"/>
  <c r="EI190" i="1"/>
  <c r="EH190" i="1"/>
  <c r="EG190" i="1"/>
  <c r="EF190" i="1"/>
  <c r="EE190" i="1"/>
  <c r="ED190" i="1"/>
  <c r="EC190" i="1"/>
  <c r="EB190" i="1"/>
  <c r="EA190" i="1"/>
  <c r="DZ190" i="1"/>
  <c r="DY190" i="1"/>
  <c r="DX190" i="1"/>
  <c r="DW190" i="1"/>
  <c r="DV190" i="1"/>
  <c r="DU190" i="1"/>
  <c r="DT190" i="1"/>
  <c r="DS190" i="1"/>
  <c r="DR190" i="1"/>
  <c r="DQ190" i="1"/>
  <c r="DP190" i="1"/>
  <c r="DO190" i="1"/>
  <c r="DN190" i="1"/>
  <c r="DM190" i="1"/>
  <c r="DL190" i="1"/>
  <c r="DK190" i="1"/>
  <c r="DJ190" i="1"/>
  <c r="DI190" i="1"/>
  <c r="DH190" i="1"/>
  <c r="DG190" i="1"/>
  <c r="DF190" i="1"/>
  <c r="DE190" i="1"/>
  <c r="DD190" i="1"/>
  <c r="DC190" i="1"/>
  <c r="DB190" i="1"/>
  <c r="DA190" i="1"/>
  <c r="CZ190" i="1"/>
  <c r="CY190" i="1"/>
  <c r="CX190" i="1"/>
  <c r="CW190" i="1"/>
  <c r="CV190" i="1"/>
  <c r="CU190" i="1"/>
  <c r="CT190" i="1"/>
  <c r="CS190" i="1"/>
  <c r="CQ190" i="1"/>
  <c r="CP190" i="1"/>
  <c r="CO190" i="1"/>
  <c r="CN190" i="1"/>
  <c r="CM190" i="1"/>
  <c r="CK190" i="1"/>
  <c r="CJ190" i="1"/>
  <c r="CI190" i="1"/>
  <c r="CH190" i="1"/>
  <c r="CG190" i="1"/>
  <c r="CF190" i="1"/>
  <c r="CE190" i="1"/>
  <c r="CC190" i="1"/>
  <c r="CB190" i="1"/>
  <c r="CA190" i="1"/>
  <c r="BZ190" i="1"/>
  <c r="BY190" i="1"/>
  <c r="BX190" i="1"/>
  <c r="EO189" i="1"/>
  <c r="EN189" i="1"/>
  <c r="EM189" i="1"/>
  <c r="EL189" i="1"/>
  <c r="EK189" i="1"/>
  <c r="EJ189" i="1"/>
  <c r="EI189" i="1"/>
  <c r="EH189" i="1"/>
  <c r="EG189" i="1"/>
  <c r="EF189" i="1"/>
  <c r="EE189" i="1"/>
  <c r="ED189" i="1"/>
  <c r="EC189" i="1"/>
  <c r="EB189" i="1"/>
  <c r="EA189" i="1"/>
  <c r="DZ189" i="1"/>
  <c r="DY189" i="1"/>
  <c r="DX189" i="1"/>
  <c r="DW189" i="1"/>
  <c r="DV189" i="1"/>
  <c r="DU189" i="1"/>
  <c r="DT189" i="1"/>
  <c r="DS189" i="1"/>
  <c r="DR189" i="1"/>
  <c r="DQ189" i="1"/>
  <c r="DP189" i="1"/>
  <c r="DO189" i="1"/>
  <c r="DN189" i="1"/>
  <c r="DM189" i="1"/>
  <c r="DL189" i="1"/>
  <c r="DK189" i="1"/>
  <c r="DJ189" i="1"/>
  <c r="DI189" i="1"/>
  <c r="DH189" i="1"/>
  <c r="DG189" i="1"/>
  <c r="DF189" i="1"/>
  <c r="DE189" i="1"/>
  <c r="DD189" i="1"/>
  <c r="DC189" i="1"/>
  <c r="DB189" i="1"/>
  <c r="DA189" i="1"/>
  <c r="CZ189" i="1"/>
  <c r="CY189" i="1"/>
  <c r="CX189" i="1"/>
  <c r="CW189" i="1"/>
  <c r="CV189" i="1"/>
  <c r="CU189" i="1"/>
  <c r="CT189" i="1"/>
  <c r="CS189" i="1"/>
  <c r="CR189" i="1"/>
  <c r="CQ189" i="1"/>
  <c r="CP189" i="1"/>
  <c r="CO189" i="1"/>
  <c r="CN189" i="1"/>
  <c r="CM189" i="1"/>
  <c r="CL189" i="1"/>
  <c r="CK189" i="1"/>
  <c r="CJ189" i="1"/>
  <c r="CI189" i="1"/>
  <c r="CH189" i="1"/>
  <c r="CG189" i="1"/>
  <c r="CF189" i="1"/>
  <c r="CE189" i="1"/>
  <c r="CD189" i="1"/>
  <c r="CC189" i="1"/>
  <c r="CA189" i="1"/>
  <c r="BY189" i="1"/>
  <c r="BX189" i="1"/>
  <c r="EO188" i="1"/>
  <c r="EN188" i="1"/>
  <c r="EM188" i="1"/>
  <c r="EL188" i="1"/>
  <c r="EK188" i="1"/>
  <c r="EJ188" i="1"/>
  <c r="EI188" i="1"/>
  <c r="EH188" i="1"/>
  <c r="EG188" i="1"/>
  <c r="EF188" i="1"/>
  <c r="EE188" i="1"/>
  <c r="ED188" i="1"/>
  <c r="EC188" i="1"/>
  <c r="EB188" i="1"/>
  <c r="EA188" i="1"/>
  <c r="DZ188" i="1"/>
  <c r="DY188" i="1"/>
  <c r="DX188" i="1"/>
  <c r="DW188" i="1"/>
  <c r="DV188" i="1"/>
  <c r="DU188" i="1"/>
  <c r="DT188" i="1"/>
  <c r="DS188" i="1"/>
  <c r="DR188" i="1"/>
  <c r="DQ188" i="1"/>
  <c r="DP188" i="1"/>
  <c r="DO188" i="1"/>
  <c r="DN188" i="1"/>
  <c r="DM188" i="1"/>
  <c r="DL188" i="1"/>
  <c r="DK188" i="1"/>
  <c r="DJ188" i="1"/>
  <c r="DI188" i="1"/>
  <c r="DH188" i="1"/>
  <c r="DG188" i="1"/>
  <c r="DF188" i="1"/>
  <c r="DE188" i="1"/>
  <c r="DD188" i="1"/>
  <c r="DC188" i="1"/>
  <c r="DB188" i="1"/>
  <c r="DA188" i="1"/>
  <c r="CZ188" i="1"/>
  <c r="CY188" i="1"/>
  <c r="CX188" i="1"/>
  <c r="CW188" i="1"/>
  <c r="CV188" i="1"/>
  <c r="CU188" i="1"/>
  <c r="CT188" i="1"/>
  <c r="CS188" i="1"/>
  <c r="CR188" i="1"/>
  <c r="CQ188" i="1"/>
  <c r="CP188" i="1"/>
  <c r="CO188" i="1"/>
  <c r="CN188" i="1"/>
  <c r="CM188" i="1"/>
  <c r="CL188" i="1"/>
  <c r="CK188" i="1"/>
  <c r="CJ188" i="1"/>
  <c r="CI188" i="1"/>
  <c r="CH188" i="1"/>
  <c r="CG188" i="1"/>
  <c r="CF188" i="1"/>
  <c r="CE188" i="1"/>
  <c r="CD188" i="1"/>
  <c r="CC188" i="1"/>
  <c r="CA188" i="1"/>
  <c r="BZ188" i="1"/>
  <c r="BY188" i="1"/>
  <c r="BX188" i="1"/>
  <c r="EO187" i="1"/>
  <c r="EN187" i="1"/>
  <c r="EM187" i="1"/>
  <c r="EL187" i="1"/>
  <c r="EK187" i="1"/>
  <c r="EJ187" i="1"/>
  <c r="EI187" i="1"/>
  <c r="EH187" i="1"/>
  <c r="EG187" i="1"/>
  <c r="EF187" i="1"/>
  <c r="EE187" i="1"/>
  <c r="ED187" i="1"/>
  <c r="EC187" i="1"/>
  <c r="EB187" i="1"/>
  <c r="EA187" i="1"/>
  <c r="DZ187" i="1"/>
  <c r="DY187" i="1"/>
  <c r="DX187" i="1"/>
  <c r="DW187" i="1"/>
  <c r="DV187" i="1"/>
  <c r="DU187" i="1"/>
  <c r="DT187" i="1"/>
  <c r="DS187" i="1"/>
  <c r="DR187" i="1"/>
  <c r="DQ187" i="1"/>
  <c r="DP187" i="1"/>
  <c r="DO187" i="1"/>
  <c r="DN187" i="1"/>
  <c r="DM187" i="1"/>
  <c r="DL187" i="1"/>
  <c r="DK187" i="1"/>
  <c r="DJ187" i="1"/>
  <c r="DI187" i="1"/>
  <c r="DH187" i="1"/>
  <c r="DG187" i="1"/>
  <c r="DF187" i="1"/>
  <c r="DE187" i="1"/>
  <c r="DD187" i="1"/>
  <c r="DC187" i="1"/>
  <c r="DB187" i="1"/>
  <c r="DA187" i="1"/>
  <c r="CZ187" i="1"/>
  <c r="CX187" i="1"/>
  <c r="CW187" i="1"/>
  <c r="CV187" i="1"/>
  <c r="CU187" i="1"/>
  <c r="CT187" i="1"/>
  <c r="CS187" i="1"/>
  <c r="CR187" i="1"/>
  <c r="CQ187" i="1"/>
  <c r="CP187" i="1"/>
  <c r="CO187" i="1"/>
  <c r="CN187" i="1"/>
  <c r="CM187" i="1"/>
  <c r="CL187" i="1"/>
  <c r="CK187" i="1"/>
  <c r="CJ187" i="1"/>
  <c r="CI187" i="1"/>
  <c r="CH187" i="1"/>
  <c r="CG187" i="1"/>
  <c r="CF187" i="1"/>
  <c r="CE187" i="1"/>
  <c r="CD187" i="1"/>
  <c r="CC187" i="1"/>
  <c r="CA187" i="1"/>
  <c r="BZ187" i="1"/>
  <c r="BY187" i="1"/>
  <c r="BX187" i="1"/>
  <c r="EO186" i="1"/>
  <c r="EN186" i="1"/>
  <c r="EM186" i="1"/>
  <c r="EL186" i="1"/>
  <c r="EK186" i="1"/>
  <c r="EJ186" i="1"/>
  <c r="EI186" i="1"/>
  <c r="EH186" i="1"/>
  <c r="EG186" i="1"/>
  <c r="EF186" i="1"/>
  <c r="EE186" i="1"/>
  <c r="ED186" i="1"/>
  <c r="EC186" i="1"/>
  <c r="EB186" i="1"/>
  <c r="EA186" i="1"/>
  <c r="DZ186" i="1"/>
  <c r="DY186" i="1"/>
  <c r="DX186" i="1"/>
  <c r="DW186" i="1"/>
  <c r="DV186" i="1"/>
  <c r="DU186" i="1"/>
  <c r="DT186" i="1"/>
  <c r="DS186" i="1"/>
  <c r="DR186" i="1"/>
  <c r="DQ186" i="1"/>
  <c r="DP186" i="1"/>
  <c r="DO186" i="1"/>
  <c r="DN186" i="1"/>
  <c r="DM186" i="1"/>
  <c r="DL186" i="1"/>
  <c r="DK186" i="1"/>
  <c r="DJ186" i="1"/>
  <c r="DI186" i="1"/>
  <c r="DH186" i="1"/>
  <c r="DG186" i="1"/>
  <c r="DF186" i="1"/>
  <c r="DE186" i="1"/>
  <c r="DD186" i="1"/>
  <c r="DC186" i="1"/>
  <c r="DB186" i="1"/>
  <c r="DA186" i="1"/>
  <c r="CZ186" i="1"/>
  <c r="CY186" i="1"/>
  <c r="CX186" i="1"/>
  <c r="CW186" i="1"/>
  <c r="CV186" i="1"/>
  <c r="CU186" i="1"/>
  <c r="CT186" i="1"/>
  <c r="CS186" i="1"/>
  <c r="CR186" i="1"/>
  <c r="CQ186" i="1"/>
  <c r="CP186" i="1"/>
  <c r="CO186" i="1"/>
  <c r="CN186" i="1"/>
  <c r="CM186" i="1"/>
  <c r="CL186" i="1"/>
  <c r="CK186" i="1"/>
  <c r="CJ186" i="1"/>
  <c r="CI186" i="1"/>
  <c r="CH186" i="1"/>
  <c r="CG186" i="1"/>
  <c r="CE186" i="1"/>
  <c r="CD186" i="1"/>
  <c r="CC186" i="1"/>
  <c r="CB186" i="1"/>
  <c r="CA186" i="1"/>
  <c r="BZ186" i="1"/>
  <c r="BY186" i="1"/>
  <c r="BX186" i="1"/>
  <c r="EO185" i="1"/>
  <c r="EN185" i="1"/>
  <c r="EM185" i="1"/>
  <c r="EL185" i="1"/>
  <c r="EK185" i="1"/>
  <c r="EJ185" i="1"/>
  <c r="EI185" i="1"/>
  <c r="EH185" i="1"/>
  <c r="EG185" i="1"/>
  <c r="EF185" i="1"/>
  <c r="EE185" i="1"/>
  <c r="ED185" i="1"/>
  <c r="EC185" i="1"/>
  <c r="EB185" i="1"/>
  <c r="EA185" i="1"/>
  <c r="DZ185" i="1"/>
  <c r="DY185" i="1"/>
  <c r="DX185" i="1"/>
  <c r="DW185" i="1"/>
  <c r="DV185" i="1"/>
  <c r="DU185" i="1"/>
  <c r="DT185" i="1"/>
  <c r="DS185" i="1"/>
  <c r="DR185" i="1"/>
  <c r="DQ185" i="1"/>
  <c r="DP185" i="1"/>
  <c r="DO185" i="1"/>
  <c r="DN185" i="1"/>
  <c r="DM185" i="1"/>
  <c r="DL185" i="1"/>
  <c r="DK185" i="1"/>
  <c r="DJ185" i="1"/>
  <c r="DI185" i="1"/>
  <c r="DH185" i="1"/>
  <c r="DG185" i="1"/>
  <c r="DF185" i="1"/>
  <c r="DE185" i="1"/>
  <c r="DD185" i="1"/>
  <c r="DC185" i="1"/>
  <c r="DB185" i="1"/>
  <c r="DA185" i="1"/>
  <c r="CZ185" i="1"/>
  <c r="CY185" i="1"/>
  <c r="CX185" i="1"/>
  <c r="CW185" i="1"/>
  <c r="CV185" i="1"/>
  <c r="CU185" i="1"/>
  <c r="CT185" i="1"/>
  <c r="CS185" i="1"/>
  <c r="CR185" i="1"/>
  <c r="CQ185" i="1"/>
  <c r="CP185" i="1"/>
  <c r="CO185" i="1"/>
  <c r="CN185" i="1"/>
  <c r="CM185" i="1"/>
  <c r="CL185" i="1"/>
  <c r="CK185" i="1"/>
  <c r="CJ185" i="1"/>
  <c r="CI185" i="1"/>
  <c r="CH185" i="1"/>
  <c r="CG185" i="1"/>
  <c r="CF185" i="1"/>
  <c r="CE185" i="1"/>
  <c r="CC185" i="1"/>
  <c r="CB185" i="1"/>
  <c r="CA185" i="1"/>
  <c r="BY185" i="1"/>
  <c r="BX185" i="1"/>
  <c r="EO184" i="1"/>
  <c r="EN184" i="1"/>
  <c r="EM184" i="1"/>
  <c r="EL184" i="1"/>
  <c r="EK184" i="1"/>
  <c r="EJ184" i="1"/>
  <c r="EI184" i="1"/>
  <c r="EH184" i="1"/>
  <c r="EG184" i="1"/>
  <c r="EF184" i="1"/>
  <c r="EE184" i="1"/>
  <c r="ED184" i="1"/>
  <c r="EC184" i="1"/>
  <c r="EB184" i="1"/>
  <c r="EA184" i="1"/>
  <c r="DZ184" i="1"/>
  <c r="DY184" i="1"/>
  <c r="DX184" i="1"/>
  <c r="DW184" i="1"/>
  <c r="DV184" i="1"/>
  <c r="DU184" i="1"/>
  <c r="DT184" i="1"/>
  <c r="DS184" i="1"/>
  <c r="DR184" i="1"/>
  <c r="DQ184" i="1"/>
  <c r="DP184" i="1"/>
  <c r="DO184" i="1"/>
  <c r="DN184" i="1"/>
  <c r="DM184" i="1"/>
  <c r="DL184" i="1"/>
  <c r="DK184" i="1"/>
  <c r="DJ184" i="1"/>
  <c r="DI184" i="1"/>
  <c r="DH184" i="1"/>
  <c r="DG184" i="1"/>
  <c r="DF184" i="1"/>
  <c r="DE184" i="1"/>
  <c r="DD184" i="1"/>
  <c r="DC184" i="1"/>
  <c r="DB184" i="1"/>
  <c r="DA184" i="1"/>
  <c r="CZ184" i="1"/>
  <c r="CY184" i="1"/>
  <c r="CX184" i="1"/>
  <c r="CW184" i="1"/>
  <c r="CU184" i="1"/>
  <c r="CT184" i="1"/>
  <c r="CS184" i="1"/>
  <c r="CR184" i="1"/>
  <c r="CQ184" i="1"/>
  <c r="CP184" i="1"/>
  <c r="CO184" i="1"/>
  <c r="CN184" i="1"/>
  <c r="CM184" i="1"/>
  <c r="CL184" i="1"/>
  <c r="CK184" i="1"/>
  <c r="CJ184" i="1"/>
  <c r="CI184" i="1"/>
  <c r="CH184" i="1"/>
  <c r="CG184" i="1"/>
  <c r="CF184" i="1"/>
  <c r="CE184" i="1"/>
  <c r="CD184" i="1"/>
  <c r="CC184" i="1"/>
  <c r="CB184" i="1"/>
  <c r="CA184" i="1"/>
  <c r="BZ184" i="1"/>
  <c r="BY184" i="1"/>
  <c r="EO183" i="1"/>
  <c r="EN183" i="1"/>
  <c r="EM183" i="1"/>
  <c r="EL183" i="1"/>
  <c r="EK183" i="1"/>
  <c r="EJ183" i="1"/>
  <c r="EI183" i="1"/>
  <c r="EH183" i="1"/>
  <c r="EG183" i="1"/>
  <c r="EF183" i="1"/>
  <c r="EE183" i="1"/>
  <c r="ED183" i="1"/>
  <c r="EC183" i="1"/>
  <c r="EB183" i="1"/>
  <c r="EA183" i="1"/>
  <c r="DZ183" i="1"/>
  <c r="DY183" i="1"/>
  <c r="DX183" i="1"/>
  <c r="DW183" i="1"/>
  <c r="DV183" i="1"/>
  <c r="DU183" i="1"/>
  <c r="DT183" i="1"/>
  <c r="DS183" i="1"/>
  <c r="DR183" i="1"/>
  <c r="DQ183" i="1"/>
  <c r="DP183" i="1"/>
  <c r="DO183" i="1"/>
  <c r="DN183" i="1"/>
  <c r="DM183" i="1"/>
  <c r="DL183" i="1"/>
  <c r="DK183" i="1"/>
  <c r="DJ183" i="1"/>
  <c r="DI183" i="1"/>
  <c r="DH183" i="1"/>
  <c r="DG183" i="1"/>
  <c r="DF183" i="1"/>
  <c r="DE183" i="1"/>
  <c r="DD183" i="1"/>
  <c r="DC183" i="1"/>
  <c r="DB183" i="1"/>
  <c r="DA183" i="1"/>
  <c r="CZ183" i="1"/>
  <c r="CY183" i="1"/>
  <c r="CX183" i="1"/>
  <c r="CW183" i="1"/>
  <c r="CV183" i="1"/>
  <c r="CU183" i="1"/>
  <c r="CT183" i="1"/>
  <c r="CS183" i="1"/>
  <c r="CR183" i="1"/>
  <c r="CQ183" i="1"/>
  <c r="CP183" i="1"/>
  <c r="CO183" i="1"/>
  <c r="CN183" i="1"/>
  <c r="CM183" i="1"/>
  <c r="CL183" i="1"/>
  <c r="CK183" i="1"/>
  <c r="CJ183" i="1"/>
  <c r="CI183" i="1"/>
  <c r="CH183" i="1"/>
  <c r="CG183" i="1"/>
  <c r="CF183" i="1"/>
  <c r="CE183" i="1"/>
  <c r="CD183" i="1"/>
  <c r="CC183" i="1"/>
  <c r="CB183" i="1"/>
  <c r="CA183" i="1"/>
  <c r="BZ183" i="1"/>
  <c r="BY183" i="1"/>
  <c r="EO182" i="1"/>
  <c r="EN182" i="1"/>
  <c r="EM182" i="1"/>
  <c r="EL182" i="1"/>
  <c r="EK182" i="1"/>
  <c r="EJ182" i="1"/>
  <c r="EI182" i="1"/>
  <c r="EH182" i="1"/>
  <c r="EG182" i="1"/>
  <c r="EF182" i="1"/>
  <c r="EE182" i="1"/>
  <c r="ED182" i="1"/>
  <c r="EC182" i="1"/>
  <c r="EB182" i="1"/>
  <c r="EA182" i="1"/>
  <c r="DZ182" i="1"/>
  <c r="DY182" i="1"/>
  <c r="DX182" i="1"/>
  <c r="DW182" i="1"/>
  <c r="DV182" i="1"/>
  <c r="DU182" i="1"/>
  <c r="DT182" i="1"/>
  <c r="DS182" i="1"/>
  <c r="DR182" i="1"/>
  <c r="DQ182" i="1"/>
  <c r="DP182" i="1"/>
  <c r="DO182" i="1"/>
  <c r="DN182" i="1"/>
  <c r="DM182" i="1"/>
  <c r="DL182" i="1"/>
  <c r="DK182" i="1"/>
  <c r="DJ182" i="1"/>
  <c r="DI182" i="1"/>
  <c r="DH182" i="1"/>
  <c r="DG182" i="1"/>
  <c r="DF182" i="1"/>
  <c r="DE182" i="1"/>
  <c r="DD182" i="1"/>
  <c r="DC182" i="1"/>
  <c r="DB182" i="1"/>
  <c r="DA182" i="1"/>
  <c r="CZ182" i="1"/>
  <c r="CY182" i="1"/>
  <c r="CX182" i="1"/>
  <c r="CW182" i="1"/>
  <c r="CV182" i="1"/>
  <c r="CU182" i="1"/>
  <c r="CT182" i="1"/>
  <c r="CS182" i="1"/>
  <c r="CR182" i="1"/>
  <c r="CQ182" i="1"/>
  <c r="CP182" i="1"/>
  <c r="CO182" i="1"/>
  <c r="CN182" i="1"/>
  <c r="CM182" i="1"/>
  <c r="CL182" i="1"/>
  <c r="CK182" i="1"/>
  <c r="CJ182" i="1"/>
  <c r="CI182" i="1"/>
  <c r="CH182" i="1"/>
  <c r="CG182" i="1"/>
  <c r="CF182" i="1"/>
  <c r="CE182" i="1"/>
  <c r="CD182" i="1"/>
  <c r="CC182" i="1"/>
  <c r="CA182" i="1"/>
  <c r="BY182" i="1"/>
  <c r="BX182" i="1"/>
  <c r="EO181" i="1"/>
  <c r="EN181" i="1"/>
  <c r="EM181" i="1"/>
  <c r="EL181" i="1"/>
  <c r="EK181" i="1"/>
  <c r="EJ181" i="1"/>
  <c r="EI181" i="1"/>
  <c r="EH181" i="1"/>
  <c r="EG181" i="1"/>
  <c r="EF181" i="1"/>
  <c r="EE181" i="1"/>
  <c r="ED181" i="1"/>
  <c r="EC181" i="1"/>
  <c r="EB181" i="1"/>
  <c r="EA181" i="1"/>
  <c r="DZ181" i="1"/>
  <c r="DY181" i="1"/>
  <c r="DX181" i="1"/>
  <c r="DW181" i="1"/>
  <c r="DV181" i="1"/>
  <c r="DU181" i="1"/>
  <c r="DT181" i="1"/>
  <c r="DS181" i="1"/>
  <c r="DR181" i="1"/>
  <c r="DQ181" i="1"/>
  <c r="DP181" i="1"/>
  <c r="DO181" i="1"/>
  <c r="DN181" i="1"/>
  <c r="DM181" i="1"/>
  <c r="DL181" i="1"/>
  <c r="DK181" i="1"/>
  <c r="DJ181" i="1"/>
  <c r="DI181" i="1"/>
  <c r="DH181" i="1"/>
  <c r="DG181" i="1"/>
  <c r="DF181" i="1"/>
  <c r="DE181" i="1"/>
  <c r="DD181" i="1"/>
  <c r="DC181" i="1"/>
  <c r="DB181" i="1"/>
  <c r="DA181" i="1"/>
  <c r="CZ181" i="1"/>
  <c r="CY181" i="1"/>
  <c r="CX181" i="1"/>
  <c r="CW181" i="1"/>
  <c r="CU181" i="1"/>
  <c r="CT181" i="1"/>
  <c r="CS181" i="1"/>
  <c r="CR181" i="1"/>
  <c r="CQ181" i="1"/>
  <c r="CP181" i="1"/>
  <c r="CO181" i="1"/>
  <c r="CN181" i="1"/>
  <c r="CM181" i="1"/>
  <c r="CL181" i="1"/>
  <c r="CK181" i="1"/>
  <c r="CJ181" i="1"/>
  <c r="CI181" i="1"/>
  <c r="CH181" i="1"/>
  <c r="CG181" i="1"/>
  <c r="CF181" i="1"/>
  <c r="CE181" i="1"/>
  <c r="CD181" i="1"/>
  <c r="CC181" i="1"/>
  <c r="CB181" i="1"/>
  <c r="CA181" i="1"/>
  <c r="BZ181" i="1"/>
  <c r="BY181" i="1"/>
  <c r="EO180" i="1"/>
  <c r="EN180" i="1"/>
  <c r="EM180" i="1"/>
  <c r="EL180" i="1"/>
  <c r="EK180" i="1"/>
  <c r="EJ180" i="1"/>
  <c r="EI180" i="1"/>
  <c r="EH180" i="1"/>
  <c r="EG180" i="1"/>
  <c r="EF180" i="1"/>
  <c r="EE180" i="1"/>
  <c r="ED180" i="1"/>
  <c r="EC180" i="1"/>
  <c r="EB180" i="1"/>
  <c r="EA180" i="1"/>
  <c r="DZ180" i="1"/>
  <c r="DY180" i="1"/>
  <c r="DX180" i="1"/>
  <c r="DW180" i="1"/>
  <c r="DV180" i="1"/>
  <c r="DU180" i="1"/>
  <c r="DT180" i="1"/>
  <c r="DS180" i="1"/>
  <c r="DR180" i="1"/>
  <c r="DQ180" i="1"/>
  <c r="DP180" i="1"/>
  <c r="DO180" i="1"/>
  <c r="DN180" i="1"/>
  <c r="DM180" i="1"/>
  <c r="DL180" i="1"/>
  <c r="DK180" i="1"/>
  <c r="DJ180" i="1"/>
  <c r="DI180" i="1"/>
  <c r="DH180" i="1"/>
  <c r="DG180" i="1"/>
  <c r="DF180" i="1"/>
  <c r="DE180" i="1"/>
  <c r="DD180" i="1"/>
  <c r="DC180" i="1"/>
  <c r="DB180" i="1"/>
  <c r="DA180" i="1"/>
  <c r="CZ180" i="1"/>
  <c r="CY180" i="1"/>
  <c r="CX180" i="1"/>
  <c r="CW180" i="1"/>
  <c r="CV180" i="1"/>
  <c r="CU180" i="1"/>
  <c r="CT180" i="1"/>
  <c r="CS180" i="1"/>
  <c r="CR180" i="1"/>
  <c r="CQ180" i="1"/>
  <c r="CP180" i="1"/>
  <c r="CO180" i="1"/>
  <c r="CN180" i="1"/>
  <c r="CM180" i="1"/>
  <c r="CK180" i="1"/>
  <c r="CJ180" i="1"/>
  <c r="CI180" i="1"/>
  <c r="CH180" i="1"/>
  <c r="CG180" i="1"/>
  <c r="CF180" i="1"/>
  <c r="CE180" i="1"/>
  <c r="CD180" i="1"/>
  <c r="CC180" i="1"/>
  <c r="CB180" i="1"/>
  <c r="CA180" i="1"/>
  <c r="BZ180" i="1"/>
  <c r="BY180" i="1"/>
  <c r="EO179" i="1"/>
  <c r="EN179" i="1"/>
  <c r="EM179" i="1"/>
  <c r="EL179" i="1"/>
  <c r="EK179" i="1"/>
  <c r="EJ179" i="1"/>
  <c r="EI179" i="1"/>
  <c r="EH179" i="1"/>
  <c r="EG179" i="1"/>
  <c r="EF179" i="1"/>
  <c r="EE179" i="1"/>
  <c r="ED179" i="1"/>
  <c r="EC179" i="1"/>
  <c r="EB179" i="1"/>
  <c r="EA179" i="1"/>
  <c r="DZ179" i="1"/>
  <c r="DY179" i="1"/>
  <c r="DX179" i="1"/>
  <c r="DW179" i="1"/>
  <c r="DV179" i="1"/>
  <c r="DU179" i="1"/>
  <c r="DT179" i="1"/>
  <c r="DS179" i="1"/>
  <c r="DR179" i="1"/>
  <c r="DQ179" i="1"/>
  <c r="DP179" i="1"/>
  <c r="DO179" i="1"/>
  <c r="DN179" i="1"/>
  <c r="DM179" i="1"/>
  <c r="DL179" i="1"/>
  <c r="DK179" i="1"/>
  <c r="DJ179" i="1"/>
  <c r="DI179" i="1"/>
  <c r="DH179" i="1"/>
  <c r="DG179" i="1"/>
  <c r="DF179" i="1"/>
  <c r="DE179" i="1"/>
  <c r="DD179" i="1"/>
  <c r="DC179" i="1"/>
  <c r="DB179" i="1"/>
  <c r="DA179" i="1"/>
  <c r="CZ179" i="1"/>
  <c r="CY179" i="1"/>
  <c r="CX179" i="1"/>
  <c r="CW179" i="1"/>
  <c r="CV179" i="1"/>
  <c r="CU179" i="1"/>
  <c r="CT179" i="1"/>
  <c r="CS179" i="1"/>
  <c r="CR179" i="1"/>
  <c r="CQ179" i="1"/>
  <c r="CP179" i="1"/>
  <c r="CO179" i="1"/>
  <c r="CN179" i="1"/>
  <c r="CM179" i="1"/>
  <c r="CL179" i="1"/>
  <c r="CK179" i="1"/>
  <c r="CJ179" i="1"/>
  <c r="CI179" i="1"/>
  <c r="CH179" i="1"/>
  <c r="CG179" i="1"/>
  <c r="CF179" i="1"/>
  <c r="CE179" i="1"/>
  <c r="CD179" i="1"/>
  <c r="CC179" i="1"/>
  <c r="CB179" i="1"/>
  <c r="CA179" i="1"/>
  <c r="BZ179" i="1"/>
  <c r="BY179" i="1"/>
  <c r="EO178" i="1"/>
  <c r="EN178" i="1"/>
  <c r="EM178" i="1"/>
  <c r="EL178" i="1"/>
  <c r="EK178" i="1"/>
  <c r="EJ178" i="1"/>
  <c r="EI178" i="1"/>
  <c r="EH178" i="1"/>
  <c r="EG178" i="1"/>
  <c r="EF178" i="1"/>
  <c r="EE178" i="1"/>
  <c r="ED178" i="1"/>
  <c r="EC178" i="1"/>
  <c r="EB178" i="1"/>
  <c r="EA178" i="1"/>
  <c r="DZ178" i="1"/>
  <c r="DY178" i="1"/>
  <c r="DX178" i="1"/>
  <c r="DW178" i="1"/>
  <c r="DV178" i="1"/>
  <c r="DU178" i="1"/>
  <c r="DT178" i="1"/>
  <c r="DS178" i="1"/>
  <c r="DR178" i="1"/>
  <c r="DQ178" i="1"/>
  <c r="DP178" i="1"/>
  <c r="DO178" i="1"/>
  <c r="DN178" i="1"/>
  <c r="DM178" i="1"/>
  <c r="DL178" i="1"/>
  <c r="DK178" i="1"/>
  <c r="DJ178" i="1"/>
  <c r="DI178" i="1"/>
  <c r="DH178" i="1"/>
  <c r="DG178" i="1"/>
  <c r="DF178" i="1"/>
  <c r="DE178" i="1"/>
  <c r="DD178" i="1"/>
  <c r="DC178" i="1"/>
  <c r="DB178" i="1"/>
  <c r="DA178" i="1"/>
  <c r="CZ178" i="1"/>
  <c r="CY178" i="1"/>
  <c r="CX178" i="1"/>
  <c r="CW178" i="1"/>
  <c r="CU178" i="1"/>
  <c r="CT178" i="1"/>
  <c r="CS178" i="1"/>
  <c r="CR178" i="1"/>
  <c r="CQ178" i="1"/>
  <c r="CP178" i="1"/>
  <c r="CO178" i="1"/>
  <c r="CN178" i="1"/>
  <c r="CM178" i="1"/>
  <c r="CL178" i="1"/>
  <c r="CK178" i="1"/>
  <c r="CJ178" i="1"/>
  <c r="CI178" i="1"/>
  <c r="CH178" i="1"/>
  <c r="CG178" i="1"/>
  <c r="CF178" i="1"/>
  <c r="CE178" i="1"/>
  <c r="CD178" i="1"/>
  <c r="CC178" i="1"/>
  <c r="CB178" i="1"/>
  <c r="CA178" i="1"/>
  <c r="BZ178" i="1"/>
  <c r="BY178" i="1"/>
  <c r="EO177" i="1"/>
  <c r="EN177" i="1"/>
  <c r="EM177" i="1"/>
  <c r="EL177" i="1"/>
  <c r="EK177" i="1"/>
  <c r="EJ177" i="1"/>
  <c r="EI177" i="1"/>
  <c r="EH177" i="1"/>
  <c r="EG177" i="1"/>
  <c r="EF177" i="1"/>
  <c r="EE177" i="1"/>
  <c r="ED177" i="1"/>
  <c r="EC177" i="1"/>
  <c r="EB177" i="1"/>
  <c r="EA177" i="1"/>
  <c r="DZ177" i="1"/>
  <c r="DY177" i="1"/>
  <c r="DX177" i="1"/>
  <c r="DW177" i="1"/>
  <c r="DV177" i="1"/>
  <c r="DU177" i="1"/>
  <c r="DT177" i="1"/>
  <c r="DS177" i="1"/>
  <c r="DR177" i="1"/>
  <c r="DQ177" i="1"/>
  <c r="DP177" i="1"/>
  <c r="DO177" i="1"/>
  <c r="DN177" i="1"/>
  <c r="DM177" i="1"/>
  <c r="DL177" i="1"/>
  <c r="DK177" i="1"/>
  <c r="DJ177" i="1"/>
  <c r="DI177" i="1"/>
  <c r="DH177" i="1"/>
  <c r="DG177" i="1"/>
  <c r="DF177" i="1"/>
  <c r="DE177" i="1"/>
  <c r="DD177" i="1"/>
  <c r="DC177" i="1"/>
  <c r="DB177" i="1"/>
  <c r="DA177" i="1"/>
  <c r="CZ177" i="1"/>
  <c r="CY177" i="1"/>
  <c r="CX177" i="1"/>
  <c r="CW177" i="1"/>
  <c r="CV177" i="1"/>
  <c r="CU177" i="1"/>
  <c r="CT177" i="1"/>
  <c r="CS177" i="1"/>
  <c r="CR177" i="1"/>
  <c r="CQ177" i="1"/>
  <c r="CP177" i="1"/>
  <c r="CO177" i="1"/>
  <c r="CN177" i="1"/>
  <c r="CM177" i="1"/>
  <c r="CL177" i="1"/>
  <c r="CK177" i="1"/>
  <c r="CJ177" i="1"/>
  <c r="CI177" i="1"/>
  <c r="CH177" i="1"/>
  <c r="CG177" i="1"/>
  <c r="CE177" i="1"/>
  <c r="CD177" i="1"/>
  <c r="CC177" i="1"/>
  <c r="CB177" i="1"/>
  <c r="CA177" i="1"/>
  <c r="BZ177" i="1"/>
  <c r="BY177" i="1"/>
  <c r="BX177" i="1"/>
  <c r="EO176" i="1"/>
  <c r="EN176" i="1"/>
  <c r="EM176" i="1"/>
  <c r="EL176" i="1"/>
  <c r="EK176" i="1"/>
  <c r="EJ176" i="1"/>
  <c r="EI176" i="1"/>
  <c r="EH176" i="1"/>
  <c r="EG176" i="1"/>
  <c r="EF176" i="1"/>
  <c r="EE176" i="1"/>
  <c r="ED176" i="1"/>
  <c r="EC176" i="1"/>
  <c r="EB176" i="1"/>
  <c r="EA176" i="1"/>
  <c r="DZ176" i="1"/>
  <c r="DY176" i="1"/>
  <c r="DX176" i="1"/>
  <c r="DW176" i="1"/>
  <c r="DV176" i="1"/>
  <c r="DU176" i="1"/>
  <c r="DT176" i="1"/>
  <c r="DS176" i="1"/>
  <c r="DR176" i="1"/>
  <c r="DQ176" i="1"/>
  <c r="DP176" i="1"/>
  <c r="DO176" i="1"/>
  <c r="DN176" i="1"/>
  <c r="DM176" i="1"/>
  <c r="DL176" i="1"/>
  <c r="DK176" i="1"/>
  <c r="DJ176" i="1"/>
  <c r="DI176" i="1"/>
  <c r="DH176" i="1"/>
  <c r="DG176" i="1"/>
  <c r="DF176" i="1"/>
  <c r="DE176" i="1"/>
  <c r="DD176" i="1"/>
  <c r="DC176" i="1"/>
  <c r="DB176" i="1"/>
  <c r="DA176" i="1"/>
  <c r="CZ176" i="1"/>
  <c r="CY176" i="1"/>
  <c r="CX176" i="1"/>
  <c r="CW176" i="1"/>
  <c r="CV176" i="1"/>
  <c r="CU176" i="1"/>
  <c r="CT176" i="1"/>
  <c r="CS176" i="1"/>
  <c r="CR176" i="1"/>
  <c r="CQ176" i="1"/>
  <c r="CP176" i="1"/>
  <c r="CO176" i="1"/>
  <c r="CN176" i="1"/>
  <c r="CM176" i="1"/>
  <c r="CL176" i="1"/>
  <c r="CK176" i="1"/>
  <c r="CJ176" i="1"/>
  <c r="CI176" i="1"/>
  <c r="CH176" i="1"/>
  <c r="CG176" i="1"/>
  <c r="CF176" i="1"/>
  <c r="CE176" i="1"/>
  <c r="CC176" i="1"/>
  <c r="CA176" i="1"/>
  <c r="BZ176" i="1"/>
  <c r="BY176" i="1"/>
  <c r="BX176" i="1"/>
  <c r="EO175" i="1"/>
  <c r="EN175" i="1"/>
  <c r="EM175" i="1"/>
  <c r="EL175" i="1"/>
  <c r="EK175" i="1"/>
  <c r="EJ175" i="1"/>
  <c r="EI175" i="1"/>
  <c r="EH175" i="1"/>
  <c r="EG175" i="1"/>
  <c r="EF175" i="1"/>
  <c r="EE175" i="1"/>
  <c r="ED175" i="1"/>
  <c r="EC175" i="1"/>
  <c r="EB175" i="1"/>
  <c r="EA175" i="1"/>
  <c r="DZ175" i="1"/>
  <c r="DY175" i="1"/>
  <c r="DX175" i="1"/>
  <c r="DW175" i="1"/>
  <c r="DV175" i="1"/>
  <c r="DU175" i="1"/>
  <c r="DT175" i="1"/>
  <c r="DS175" i="1"/>
  <c r="DR175" i="1"/>
  <c r="DQ175" i="1"/>
  <c r="DP175" i="1"/>
  <c r="DO175" i="1"/>
  <c r="DN175" i="1"/>
  <c r="DM175" i="1"/>
  <c r="DL175" i="1"/>
  <c r="DK175" i="1"/>
  <c r="DJ175" i="1"/>
  <c r="DI175" i="1"/>
  <c r="DH175" i="1"/>
  <c r="DG175" i="1"/>
  <c r="DF175" i="1"/>
  <c r="DE175" i="1"/>
  <c r="DD175" i="1"/>
  <c r="DC175" i="1"/>
  <c r="DB175" i="1"/>
  <c r="DA175" i="1"/>
  <c r="CZ175" i="1"/>
  <c r="CY175" i="1"/>
  <c r="CX175" i="1"/>
  <c r="CW175" i="1"/>
  <c r="CV175" i="1"/>
  <c r="CU175" i="1"/>
  <c r="CT175" i="1"/>
  <c r="CS175" i="1"/>
  <c r="CR175" i="1"/>
  <c r="CQ175" i="1"/>
  <c r="CP175" i="1"/>
  <c r="CO175" i="1"/>
  <c r="CN175" i="1"/>
  <c r="CM175" i="1"/>
  <c r="CL175" i="1"/>
  <c r="CK175" i="1"/>
  <c r="CJ175" i="1"/>
  <c r="CI175" i="1"/>
  <c r="CH175" i="1"/>
  <c r="CG175" i="1"/>
  <c r="CE175" i="1"/>
  <c r="CD175" i="1"/>
  <c r="CC175" i="1"/>
  <c r="CB175" i="1"/>
  <c r="CA175" i="1"/>
  <c r="BZ175" i="1"/>
  <c r="BY175" i="1"/>
  <c r="EO174" i="1"/>
  <c r="EN174" i="1"/>
  <c r="EM174" i="1"/>
  <c r="EL174" i="1"/>
  <c r="EK174" i="1"/>
  <c r="EJ174" i="1"/>
  <c r="EI174" i="1"/>
  <c r="EH174" i="1"/>
  <c r="EG174" i="1"/>
  <c r="EF174" i="1"/>
  <c r="EE174" i="1"/>
  <c r="ED174" i="1"/>
  <c r="EC174" i="1"/>
  <c r="EB174" i="1"/>
  <c r="EA174" i="1"/>
  <c r="DZ174" i="1"/>
  <c r="DY174" i="1"/>
  <c r="DX174" i="1"/>
  <c r="DW174" i="1"/>
  <c r="DV174" i="1"/>
  <c r="DU174" i="1"/>
  <c r="DT174" i="1"/>
  <c r="DS174" i="1"/>
  <c r="DR174" i="1"/>
  <c r="DQ174" i="1"/>
  <c r="DP174" i="1"/>
  <c r="DO174" i="1"/>
  <c r="DN174" i="1"/>
  <c r="DM174" i="1"/>
  <c r="DL174" i="1"/>
  <c r="DK174" i="1"/>
  <c r="DJ174" i="1"/>
  <c r="DI174" i="1"/>
  <c r="DH174" i="1"/>
  <c r="DG174" i="1"/>
  <c r="DF174" i="1"/>
  <c r="DE174" i="1"/>
  <c r="DD174" i="1"/>
  <c r="DC174" i="1"/>
  <c r="DB174" i="1"/>
  <c r="DA174" i="1"/>
  <c r="CZ174" i="1"/>
  <c r="CY174" i="1"/>
  <c r="CX174" i="1"/>
  <c r="CW174" i="1"/>
  <c r="CV174" i="1"/>
  <c r="CU174" i="1"/>
  <c r="CT174" i="1"/>
  <c r="CS174" i="1"/>
  <c r="CR174" i="1"/>
  <c r="CQ174" i="1"/>
  <c r="CP174" i="1"/>
  <c r="CO174" i="1"/>
  <c r="CN174" i="1"/>
  <c r="CM174" i="1"/>
  <c r="CL174" i="1"/>
  <c r="CK174" i="1"/>
  <c r="CJ174" i="1"/>
  <c r="CI174" i="1"/>
  <c r="CH174" i="1"/>
  <c r="CG174" i="1"/>
  <c r="CF174" i="1"/>
  <c r="CE174" i="1"/>
  <c r="CD174" i="1"/>
  <c r="CC174" i="1"/>
  <c r="BZ174" i="1"/>
  <c r="BY174" i="1"/>
  <c r="BX174" i="1"/>
  <c r="EO173" i="1"/>
  <c r="EN173" i="1"/>
  <c r="EM173" i="1"/>
  <c r="EL173" i="1"/>
  <c r="EK173" i="1"/>
  <c r="EJ173" i="1"/>
  <c r="EI173" i="1"/>
  <c r="EH173" i="1"/>
  <c r="EG173" i="1"/>
  <c r="EF173" i="1"/>
  <c r="EE173" i="1"/>
  <c r="ED173" i="1"/>
  <c r="EC173" i="1"/>
  <c r="EB173" i="1"/>
  <c r="EA173" i="1"/>
  <c r="DZ173" i="1"/>
  <c r="DY173" i="1"/>
  <c r="DX173" i="1"/>
  <c r="DW173" i="1"/>
  <c r="DV173" i="1"/>
  <c r="DU173" i="1"/>
  <c r="DT173" i="1"/>
  <c r="DS173" i="1"/>
  <c r="DR173" i="1"/>
  <c r="DQ173" i="1"/>
  <c r="DP173" i="1"/>
  <c r="DO173" i="1"/>
  <c r="DN173" i="1"/>
  <c r="DM173" i="1"/>
  <c r="DL173" i="1"/>
  <c r="DK173" i="1"/>
  <c r="DJ173" i="1"/>
  <c r="DI173" i="1"/>
  <c r="DH173" i="1"/>
  <c r="DG173" i="1"/>
  <c r="DF173" i="1"/>
  <c r="DE173" i="1"/>
  <c r="DD173" i="1"/>
  <c r="DC173" i="1"/>
  <c r="DB173" i="1"/>
  <c r="DA173" i="1"/>
  <c r="CZ173" i="1"/>
  <c r="CY173" i="1"/>
  <c r="CX173" i="1"/>
  <c r="CW173" i="1"/>
  <c r="CV173" i="1"/>
  <c r="CU173" i="1"/>
  <c r="CT173" i="1"/>
  <c r="CS173" i="1"/>
  <c r="CR173" i="1"/>
  <c r="CQ173" i="1"/>
  <c r="CP173" i="1"/>
  <c r="CO173" i="1"/>
  <c r="CN173" i="1"/>
  <c r="CM173" i="1"/>
  <c r="CL173" i="1"/>
  <c r="CK173" i="1"/>
  <c r="CJ173" i="1"/>
  <c r="CI173" i="1"/>
  <c r="CH173" i="1"/>
  <c r="CG173" i="1"/>
  <c r="CF173" i="1"/>
  <c r="CE173" i="1"/>
  <c r="CD173" i="1"/>
  <c r="CC173" i="1"/>
  <c r="CB173" i="1"/>
  <c r="CA173" i="1"/>
  <c r="BZ173" i="1"/>
  <c r="BY173" i="1"/>
  <c r="BX173" i="1"/>
  <c r="EO172" i="1"/>
  <c r="EN172" i="1"/>
  <c r="EM172" i="1"/>
  <c r="EL172" i="1"/>
  <c r="EK172" i="1"/>
  <c r="EJ172" i="1"/>
  <c r="EI172" i="1"/>
  <c r="EH172" i="1"/>
  <c r="EG172" i="1"/>
  <c r="EF172" i="1"/>
  <c r="EE172" i="1"/>
  <c r="ED172" i="1"/>
  <c r="EC172" i="1"/>
  <c r="EB172" i="1"/>
  <c r="EA172" i="1"/>
  <c r="DZ172" i="1"/>
  <c r="DY172" i="1"/>
  <c r="DX172" i="1"/>
  <c r="DW172" i="1"/>
  <c r="DV172" i="1"/>
  <c r="DU172" i="1"/>
  <c r="DT172" i="1"/>
  <c r="DS172" i="1"/>
  <c r="DR172" i="1"/>
  <c r="DQ172" i="1"/>
  <c r="DP172" i="1"/>
  <c r="DO172" i="1"/>
  <c r="DN172" i="1"/>
  <c r="DM172" i="1"/>
  <c r="DL172" i="1"/>
  <c r="DK172" i="1"/>
  <c r="DJ172" i="1"/>
  <c r="DI172" i="1"/>
  <c r="DH172" i="1"/>
  <c r="DG172" i="1"/>
  <c r="DF172" i="1"/>
  <c r="DE172" i="1"/>
  <c r="DD172" i="1"/>
  <c r="DC172" i="1"/>
  <c r="DB172" i="1"/>
  <c r="DA172" i="1"/>
  <c r="CZ172" i="1"/>
  <c r="CY172" i="1"/>
  <c r="CX172" i="1"/>
  <c r="CW172" i="1"/>
  <c r="CV172" i="1"/>
  <c r="CU172" i="1"/>
  <c r="CT172" i="1"/>
  <c r="CS172" i="1"/>
  <c r="CR172" i="1"/>
  <c r="CQ172" i="1"/>
  <c r="CP172" i="1"/>
  <c r="CO172" i="1"/>
  <c r="CN172" i="1"/>
  <c r="CM172" i="1"/>
  <c r="CL172" i="1"/>
  <c r="CK172" i="1"/>
  <c r="CJ172" i="1"/>
  <c r="CI172" i="1"/>
  <c r="CH172" i="1"/>
  <c r="CG172" i="1"/>
  <c r="CE172" i="1"/>
  <c r="CD172" i="1"/>
  <c r="CC172" i="1"/>
  <c r="CA172" i="1"/>
  <c r="BZ172" i="1"/>
  <c r="BY172" i="1"/>
  <c r="BX172" i="1"/>
  <c r="EO171" i="1"/>
  <c r="EN171" i="1"/>
  <c r="EM171" i="1"/>
  <c r="EL171" i="1"/>
  <c r="EK171" i="1"/>
  <c r="EJ171" i="1"/>
  <c r="EI171" i="1"/>
  <c r="EH171" i="1"/>
  <c r="EG171" i="1"/>
  <c r="EF171" i="1"/>
  <c r="EE171" i="1"/>
  <c r="ED171" i="1"/>
  <c r="EC171" i="1"/>
  <c r="EB171" i="1"/>
  <c r="EA171" i="1"/>
  <c r="DZ171" i="1"/>
  <c r="DY171" i="1"/>
  <c r="DX171" i="1"/>
  <c r="DW171" i="1"/>
  <c r="DV171" i="1"/>
  <c r="DU171" i="1"/>
  <c r="DT171" i="1"/>
  <c r="DS171" i="1"/>
  <c r="DR171" i="1"/>
  <c r="DQ171" i="1"/>
  <c r="DP171" i="1"/>
  <c r="DO171" i="1"/>
  <c r="DN171" i="1"/>
  <c r="DM171" i="1"/>
  <c r="DL171" i="1"/>
  <c r="DK171" i="1"/>
  <c r="DJ171" i="1"/>
  <c r="DI171" i="1"/>
  <c r="DH171" i="1"/>
  <c r="DG171" i="1"/>
  <c r="DF171" i="1"/>
  <c r="DE171" i="1"/>
  <c r="DD171" i="1"/>
  <c r="DC171" i="1"/>
  <c r="DB171" i="1"/>
  <c r="DA171" i="1"/>
  <c r="CZ171" i="1"/>
  <c r="CY171" i="1"/>
  <c r="CX171" i="1"/>
  <c r="CW171" i="1"/>
  <c r="CV171" i="1"/>
  <c r="CU171" i="1"/>
  <c r="CT171" i="1"/>
  <c r="CS171" i="1"/>
  <c r="CR171" i="1"/>
  <c r="CQ171" i="1"/>
  <c r="CP171" i="1"/>
  <c r="CO171" i="1"/>
  <c r="CN171" i="1"/>
  <c r="CM171" i="1"/>
  <c r="CL171" i="1"/>
  <c r="CK171" i="1"/>
  <c r="CJ171" i="1"/>
  <c r="CI171" i="1"/>
  <c r="CH171" i="1"/>
  <c r="CG171" i="1"/>
  <c r="CE171" i="1"/>
  <c r="CD171" i="1"/>
  <c r="CC171" i="1"/>
  <c r="CA171" i="1"/>
  <c r="BY171" i="1"/>
  <c r="BX171" i="1"/>
  <c r="EO170" i="1"/>
  <c r="EN170" i="1"/>
  <c r="EM170" i="1"/>
  <c r="EL170" i="1"/>
  <c r="EK170" i="1"/>
  <c r="EJ170" i="1"/>
  <c r="EI170" i="1"/>
  <c r="EH170" i="1"/>
  <c r="EG170" i="1"/>
  <c r="EF170" i="1"/>
  <c r="EE170" i="1"/>
  <c r="ED170" i="1"/>
  <c r="EC170" i="1"/>
  <c r="EB170" i="1"/>
  <c r="EA170" i="1"/>
  <c r="DZ170" i="1"/>
  <c r="DY170" i="1"/>
  <c r="DX170" i="1"/>
  <c r="DW170" i="1"/>
  <c r="DV170" i="1"/>
  <c r="DU170" i="1"/>
  <c r="DT170" i="1"/>
  <c r="DS170" i="1"/>
  <c r="DR170" i="1"/>
  <c r="DQ170" i="1"/>
  <c r="DP170" i="1"/>
  <c r="DO170" i="1"/>
  <c r="DN170" i="1"/>
  <c r="DM170" i="1"/>
  <c r="DL170" i="1"/>
  <c r="DK170" i="1"/>
  <c r="DJ170" i="1"/>
  <c r="DI170" i="1"/>
  <c r="DH170" i="1"/>
  <c r="DG170" i="1"/>
  <c r="DF170" i="1"/>
  <c r="DE170" i="1"/>
  <c r="DD170" i="1"/>
  <c r="DC170" i="1"/>
  <c r="DB170" i="1"/>
  <c r="DA170" i="1"/>
  <c r="CZ170" i="1"/>
  <c r="CY170" i="1"/>
  <c r="CX170" i="1"/>
  <c r="CW170" i="1"/>
  <c r="CV170" i="1"/>
  <c r="CU170" i="1"/>
  <c r="CT170" i="1"/>
  <c r="CS170" i="1"/>
  <c r="CR170" i="1"/>
  <c r="CP170" i="1"/>
  <c r="CO170" i="1"/>
  <c r="CN170" i="1"/>
  <c r="CM170" i="1"/>
  <c r="CL170" i="1"/>
  <c r="CK170" i="1"/>
  <c r="CJ170" i="1"/>
  <c r="CI170" i="1"/>
  <c r="CH170" i="1"/>
  <c r="CG170" i="1"/>
  <c r="CF170" i="1"/>
  <c r="CE170" i="1"/>
  <c r="CD170" i="1"/>
  <c r="CC170" i="1"/>
  <c r="CA170" i="1"/>
  <c r="BZ170" i="1"/>
  <c r="BY170" i="1"/>
  <c r="BX170" i="1"/>
  <c r="EO169" i="1"/>
  <c r="EN169" i="1"/>
  <c r="EM169" i="1"/>
  <c r="EL169" i="1"/>
  <c r="EK169" i="1"/>
  <c r="EJ169" i="1"/>
  <c r="EI169" i="1"/>
  <c r="EH169" i="1"/>
  <c r="EG169" i="1"/>
  <c r="EF169" i="1"/>
  <c r="EE169" i="1"/>
  <c r="ED169" i="1"/>
  <c r="EC169" i="1"/>
  <c r="EB169" i="1"/>
  <c r="EA169" i="1"/>
  <c r="DZ169" i="1"/>
  <c r="DY169" i="1"/>
  <c r="DX169" i="1"/>
  <c r="DW169" i="1"/>
  <c r="DV169" i="1"/>
  <c r="DU169" i="1"/>
  <c r="DT169" i="1"/>
  <c r="DS169" i="1"/>
  <c r="DR169" i="1"/>
  <c r="DQ169" i="1"/>
  <c r="DP169" i="1"/>
  <c r="DO169" i="1"/>
  <c r="DN169" i="1"/>
  <c r="DM169" i="1"/>
  <c r="DL169" i="1"/>
  <c r="DK169" i="1"/>
  <c r="DJ169" i="1"/>
  <c r="DI169" i="1"/>
  <c r="DH169" i="1"/>
  <c r="DG169" i="1"/>
  <c r="DF169" i="1"/>
  <c r="DE169" i="1"/>
  <c r="DD169" i="1"/>
  <c r="DC169" i="1"/>
  <c r="DB169" i="1"/>
  <c r="DA169" i="1"/>
  <c r="CZ169" i="1"/>
  <c r="CY169" i="1"/>
  <c r="CX169" i="1"/>
  <c r="CW169" i="1"/>
  <c r="CV169" i="1"/>
  <c r="CU169" i="1"/>
  <c r="CT169" i="1"/>
  <c r="CS169" i="1"/>
  <c r="CR169" i="1"/>
  <c r="CQ169" i="1"/>
  <c r="CP169" i="1"/>
  <c r="CO169" i="1"/>
  <c r="CN169" i="1"/>
  <c r="CM169" i="1"/>
  <c r="CL169" i="1"/>
  <c r="CK169" i="1"/>
  <c r="CJ169" i="1"/>
  <c r="CI169" i="1"/>
  <c r="CH169" i="1"/>
  <c r="CG169" i="1"/>
  <c r="CF169" i="1"/>
  <c r="CE169" i="1"/>
  <c r="CD169" i="1"/>
  <c r="CC169" i="1"/>
  <c r="CB169" i="1"/>
  <c r="CA169" i="1"/>
  <c r="BY169" i="1"/>
  <c r="EO168" i="1"/>
  <c r="EN168" i="1"/>
  <c r="EM168" i="1"/>
  <c r="EL168" i="1"/>
  <c r="EK168" i="1"/>
  <c r="EJ168" i="1"/>
  <c r="EI168" i="1"/>
  <c r="EH168" i="1"/>
  <c r="EG168" i="1"/>
  <c r="EF168" i="1"/>
  <c r="EE168" i="1"/>
  <c r="ED168" i="1"/>
  <c r="EC168" i="1"/>
  <c r="EB168" i="1"/>
  <c r="EA168" i="1"/>
  <c r="DZ168" i="1"/>
  <c r="DY168" i="1"/>
  <c r="DX168" i="1"/>
  <c r="DW168" i="1"/>
  <c r="DU168" i="1"/>
  <c r="DT168" i="1"/>
  <c r="DS168" i="1"/>
  <c r="DR168" i="1"/>
  <c r="DQ168" i="1"/>
  <c r="DP168" i="1"/>
  <c r="DO168" i="1"/>
  <c r="DN168" i="1"/>
  <c r="DM168" i="1"/>
  <c r="DL168" i="1"/>
  <c r="DK168" i="1"/>
  <c r="DJ168" i="1"/>
  <c r="DI168" i="1"/>
  <c r="DH168" i="1"/>
  <c r="DG168" i="1"/>
  <c r="DF168" i="1"/>
  <c r="DE168" i="1"/>
  <c r="DD168" i="1"/>
  <c r="DC168" i="1"/>
  <c r="DB168" i="1"/>
  <c r="DA168" i="1"/>
  <c r="CZ168" i="1"/>
  <c r="CY168" i="1"/>
  <c r="CX168" i="1"/>
  <c r="CW168" i="1"/>
  <c r="CV168" i="1"/>
  <c r="CU168" i="1"/>
  <c r="CT168" i="1"/>
  <c r="CS168" i="1"/>
  <c r="CR168" i="1"/>
  <c r="CQ168" i="1"/>
  <c r="CP168" i="1"/>
  <c r="CO168" i="1"/>
  <c r="CN168" i="1"/>
  <c r="CM168" i="1"/>
  <c r="CL168" i="1"/>
  <c r="CK168" i="1"/>
  <c r="CJ168" i="1"/>
  <c r="CI168" i="1"/>
  <c r="CH168" i="1"/>
  <c r="CG168" i="1"/>
  <c r="CF168" i="1"/>
  <c r="CE168" i="1"/>
  <c r="CD168" i="1"/>
  <c r="CC168" i="1"/>
  <c r="CB168" i="1"/>
  <c r="CA168" i="1"/>
  <c r="BZ168" i="1"/>
  <c r="BY168" i="1"/>
  <c r="EO167" i="1"/>
  <c r="EN167" i="1"/>
  <c r="EM167" i="1"/>
  <c r="EL167" i="1"/>
  <c r="EK167" i="1"/>
  <c r="EJ167" i="1"/>
  <c r="EI167" i="1"/>
  <c r="EH167" i="1"/>
  <c r="EG167" i="1"/>
  <c r="EF167" i="1"/>
  <c r="EE167" i="1"/>
  <c r="ED167" i="1"/>
  <c r="EC167" i="1"/>
  <c r="EB167" i="1"/>
  <c r="EA167" i="1"/>
  <c r="DZ167" i="1"/>
  <c r="DY167" i="1"/>
  <c r="DX167" i="1"/>
  <c r="DW167" i="1"/>
  <c r="DV167" i="1"/>
  <c r="DU167" i="1"/>
  <c r="DT167" i="1"/>
  <c r="DS167" i="1"/>
  <c r="DR167" i="1"/>
  <c r="DQ167" i="1"/>
  <c r="DP167" i="1"/>
  <c r="DO167" i="1"/>
  <c r="DN167" i="1"/>
  <c r="DM167" i="1"/>
  <c r="DL167" i="1"/>
  <c r="DK167" i="1"/>
  <c r="DJ167" i="1"/>
  <c r="DI167" i="1"/>
  <c r="DH167" i="1"/>
  <c r="DG167" i="1"/>
  <c r="DF167" i="1"/>
  <c r="DE167" i="1"/>
  <c r="DD167" i="1"/>
  <c r="DC167" i="1"/>
  <c r="DB167" i="1"/>
  <c r="DA167" i="1"/>
  <c r="CZ167" i="1"/>
  <c r="CY167" i="1"/>
  <c r="CX167" i="1"/>
  <c r="CW167" i="1"/>
  <c r="CV167" i="1"/>
  <c r="CU167" i="1"/>
  <c r="CT167" i="1"/>
  <c r="CQ167" i="1"/>
  <c r="CP167" i="1"/>
  <c r="CO167" i="1"/>
  <c r="CN167" i="1"/>
  <c r="CM167" i="1"/>
  <c r="CL167" i="1"/>
  <c r="CK167" i="1"/>
  <c r="CJ167" i="1"/>
  <c r="CI167" i="1"/>
  <c r="CH167" i="1"/>
  <c r="CG167" i="1"/>
  <c r="CF167" i="1"/>
  <c r="CE167" i="1"/>
  <c r="CD167" i="1"/>
  <c r="CC167" i="1"/>
  <c r="CA167" i="1"/>
  <c r="BZ167" i="1"/>
  <c r="BY167" i="1"/>
  <c r="BX167" i="1"/>
  <c r="EO166" i="1"/>
  <c r="EN166" i="1"/>
  <c r="EM166" i="1"/>
  <c r="EL166" i="1"/>
  <c r="EK166" i="1"/>
  <c r="EJ166" i="1"/>
  <c r="EI166" i="1"/>
  <c r="EH166" i="1"/>
  <c r="EG166" i="1"/>
  <c r="EF166" i="1"/>
  <c r="EE166" i="1"/>
  <c r="ED166" i="1"/>
  <c r="EC166" i="1"/>
  <c r="EB166" i="1"/>
  <c r="EA166" i="1"/>
  <c r="DZ166" i="1"/>
  <c r="DY166" i="1"/>
  <c r="DX166" i="1"/>
  <c r="DW166" i="1"/>
  <c r="DV166" i="1"/>
  <c r="DU166" i="1"/>
  <c r="DT166" i="1"/>
  <c r="DS166" i="1"/>
  <c r="DR166" i="1"/>
  <c r="DQ166" i="1"/>
  <c r="DP166" i="1"/>
  <c r="DO166" i="1"/>
  <c r="DN166" i="1"/>
  <c r="DM166" i="1"/>
  <c r="DL166" i="1"/>
  <c r="DK166" i="1"/>
  <c r="DJ166" i="1"/>
  <c r="DI166" i="1"/>
  <c r="DH166" i="1"/>
  <c r="DG166" i="1"/>
  <c r="DF166" i="1"/>
  <c r="DE166" i="1"/>
  <c r="DD166" i="1"/>
  <c r="DC166" i="1"/>
  <c r="DB166" i="1"/>
  <c r="DA166" i="1"/>
  <c r="CZ166" i="1"/>
  <c r="CY166" i="1"/>
  <c r="CX166" i="1"/>
  <c r="CW166" i="1"/>
  <c r="CV166" i="1"/>
  <c r="CU166" i="1"/>
  <c r="CT166" i="1"/>
  <c r="CS166" i="1"/>
  <c r="CR166" i="1"/>
  <c r="CO166" i="1"/>
  <c r="CN166" i="1"/>
  <c r="CM166" i="1"/>
  <c r="CL166" i="1"/>
  <c r="CK166" i="1"/>
  <c r="CJ166" i="1"/>
  <c r="CI166" i="1"/>
  <c r="CH166" i="1"/>
  <c r="CG166" i="1"/>
  <c r="CF166" i="1"/>
  <c r="CE166" i="1"/>
  <c r="CD166" i="1"/>
  <c r="CC166" i="1"/>
  <c r="CB166" i="1"/>
  <c r="CA166" i="1"/>
  <c r="BZ166" i="1"/>
  <c r="BY166" i="1"/>
  <c r="BX166" i="1"/>
  <c r="EO165" i="1"/>
  <c r="EN165" i="1"/>
  <c r="EM165" i="1"/>
  <c r="EL165" i="1"/>
  <c r="EK165" i="1"/>
  <c r="EJ165" i="1"/>
  <c r="EI165" i="1"/>
  <c r="EH165" i="1"/>
  <c r="EG165" i="1"/>
  <c r="EF165" i="1"/>
  <c r="EE165" i="1"/>
  <c r="ED165" i="1"/>
  <c r="EC165" i="1"/>
  <c r="EB165" i="1"/>
  <c r="EA165" i="1"/>
  <c r="DZ165" i="1"/>
  <c r="DY165" i="1"/>
  <c r="DX165" i="1"/>
  <c r="DW165" i="1"/>
  <c r="DV165" i="1"/>
  <c r="DU165" i="1"/>
  <c r="DT165" i="1"/>
  <c r="DS165" i="1"/>
  <c r="DR165" i="1"/>
  <c r="DQ165" i="1"/>
  <c r="DP165" i="1"/>
  <c r="DO165" i="1"/>
  <c r="DN165" i="1"/>
  <c r="DM165" i="1"/>
  <c r="DL165" i="1"/>
  <c r="DK165" i="1"/>
  <c r="DJ165" i="1"/>
  <c r="DI165" i="1"/>
  <c r="DH165" i="1"/>
  <c r="DG165" i="1"/>
  <c r="DF165" i="1"/>
  <c r="DE165" i="1"/>
  <c r="DD165" i="1"/>
  <c r="DC165" i="1"/>
  <c r="DB165" i="1"/>
  <c r="DA165" i="1"/>
  <c r="CZ165" i="1"/>
  <c r="CY165" i="1"/>
  <c r="CX165" i="1"/>
  <c r="CW165" i="1"/>
  <c r="CV165" i="1"/>
  <c r="CU165" i="1"/>
  <c r="CT165" i="1"/>
  <c r="CS165" i="1"/>
  <c r="CR165" i="1"/>
  <c r="CQ165" i="1"/>
  <c r="CP165" i="1"/>
  <c r="CN165" i="1"/>
  <c r="CM165" i="1"/>
  <c r="CL165" i="1"/>
  <c r="CK165" i="1"/>
  <c r="CJ165" i="1"/>
  <c r="CI165" i="1"/>
  <c r="CH165" i="1"/>
  <c r="CG165" i="1"/>
  <c r="CF165" i="1"/>
  <c r="CE165" i="1"/>
  <c r="CD165" i="1"/>
  <c r="CC165" i="1"/>
  <c r="CA165" i="1"/>
  <c r="BZ165" i="1"/>
  <c r="BY165" i="1"/>
  <c r="BX165" i="1"/>
  <c r="EO164" i="1"/>
  <c r="EN164" i="1"/>
  <c r="EM164" i="1"/>
  <c r="EL164" i="1"/>
  <c r="EK164" i="1"/>
  <c r="EJ164" i="1"/>
  <c r="EI164" i="1"/>
  <c r="EH164" i="1"/>
  <c r="EG164" i="1"/>
  <c r="EF164" i="1"/>
  <c r="EE164" i="1"/>
  <c r="ED164" i="1"/>
  <c r="EC164" i="1"/>
  <c r="EB164" i="1"/>
  <c r="EA164" i="1"/>
  <c r="DZ164" i="1"/>
  <c r="DY164" i="1"/>
  <c r="DX164" i="1"/>
  <c r="DW164" i="1"/>
  <c r="DV164" i="1"/>
  <c r="DU164" i="1"/>
  <c r="DT164" i="1"/>
  <c r="DS164" i="1"/>
  <c r="DR164" i="1"/>
  <c r="DQ164" i="1"/>
  <c r="DP164" i="1"/>
  <c r="DO164" i="1"/>
  <c r="DN164" i="1"/>
  <c r="DM164" i="1"/>
  <c r="DK164" i="1"/>
  <c r="DJ164" i="1"/>
  <c r="DI164" i="1"/>
  <c r="DH164" i="1"/>
  <c r="DG164" i="1"/>
  <c r="DF164" i="1"/>
  <c r="DE164" i="1"/>
  <c r="DD164" i="1"/>
  <c r="DC164" i="1"/>
  <c r="DB164" i="1"/>
  <c r="DA164" i="1"/>
  <c r="CZ164" i="1"/>
  <c r="CY164" i="1"/>
  <c r="CX164" i="1"/>
  <c r="CW164" i="1"/>
  <c r="CV164" i="1"/>
  <c r="CU164" i="1"/>
  <c r="CT164" i="1"/>
  <c r="CS164" i="1"/>
  <c r="CR164" i="1"/>
  <c r="CQ164" i="1"/>
  <c r="CP164" i="1"/>
  <c r="CO164" i="1"/>
  <c r="CN164" i="1"/>
  <c r="CM164" i="1"/>
  <c r="CL164" i="1"/>
  <c r="CK164" i="1"/>
  <c r="CJ164" i="1"/>
  <c r="CI164" i="1"/>
  <c r="CH164" i="1"/>
  <c r="CG164" i="1"/>
  <c r="CF164" i="1"/>
  <c r="CE164" i="1"/>
  <c r="CD164" i="1"/>
  <c r="CC164" i="1"/>
  <c r="CB164" i="1"/>
  <c r="CA164" i="1"/>
  <c r="BZ164" i="1"/>
  <c r="BY164" i="1"/>
  <c r="EO163" i="1"/>
  <c r="EN163" i="1"/>
  <c r="EM163" i="1"/>
  <c r="EL163" i="1"/>
  <c r="EK163" i="1"/>
  <c r="EJ163" i="1"/>
  <c r="EI163" i="1"/>
  <c r="EH163" i="1"/>
  <c r="EG163" i="1"/>
  <c r="EF163" i="1"/>
  <c r="EE163" i="1"/>
  <c r="ED163" i="1"/>
  <c r="EC163" i="1"/>
  <c r="EB163" i="1"/>
  <c r="EA163" i="1"/>
  <c r="DZ163" i="1"/>
  <c r="DY163" i="1"/>
  <c r="DX163" i="1"/>
  <c r="DW163" i="1"/>
  <c r="DV163" i="1"/>
  <c r="DU163" i="1"/>
  <c r="DT163" i="1"/>
  <c r="DS163" i="1"/>
  <c r="DR163" i="1"/>
  <c r="DQ163" i="1"/>
  <c r="DP163" i="1"/>
  <c r="DO163" i="1"/>
  <c r="DN163" i="1"/>
  <c r="DM163" i="1"/>
  <c r="DL163" i="1"/>
  <c r="DK163" i="1"/>
  <c r="DJ163" i="1"/>
  <c r="DI163" i="1"/>
  <c r="DH163" i="1"/>
  <c r="DG163" i="1"/>
  <c r="DF163" i="1"/>
  <c r="DE163" i="1"/>
  <c r="DD163" i="1"/>
  <c r="DC163" i="1"/>
  <c r="DB163" i="1"/>
  <c r="DA163" i="1"/>
  <c r="CZ163" i="1"/>
  <c r="CY163" i="1"/>
  <c r="CX163" i="1"/>
  <c r="CW163" i="1"/>
  <c r="CV163" i="1"/>
  <c r="CU163" i="1"/>
  <c r="CT163" i="1"/>
  <c r="CS163" i="1"/>
  <c r="CR163" i="1"/>
  <c r="CQ163" i="1"/>
  <c r="CP163" i="1"/>
  <c r="CO163" i="1"/>
  <c r="CN163" i="1"/>
  <c r="CM163" i="1"/>
  <c r="CL163" i="1"/>
  <c r="CK163" i="1"/>
  <c r="CI163" i="1"/>
  <c r="CH163" i="1"/>
  <c r="CG163" i="1"/>
  <c r="CF163" i="1"/>
  <c r="CE163" i="1"/>
  <c r="CD163" i="1"/>
  <c r="CC163" i="1"/>
  <c r="CB163" i="1"/>
  <c r="CA163" i="1"/>
  <c r="BY163" i="1"/>
  <c r="BX163" i="1"/>
  <c r="EO162" i="1"/>
  <c r="EN162" i="1"/>
  <c r="EM162" i="1"/>
  <c r="EL162" i="1"/>
  <c r="EK162" i="1"/>
  <c r="EJ162" i="1"/>
  <c r="EI162" i="1"/>
  <c r="EH162" i="1"/>
  <c r="EG162" i="1"/>
  <c r="EF162" i="1"/>
  <c r="EE162" i="1"/>
  <c r="ED162" i="1"/>
  <c r="EC162" i="1"/>
  <c r="EB162" i="1"/>
  <c r="EA162" i="1"/>
  <c r="DZ162" i="1"/>
  <c r="DY162" i="1"/>
  <c r="DX162" i="1"/>
  <c r="DW162" i="1"/>
  <c r="DV162" i="1"/>
  <c r="DU162" i="1"/>
  <c r="DT162" i="1"/>
  <c r="DS162" i="1"/>
  <c r="DR162" i="1"/>
  <c r="DQ162" i="1"/>
  <c r="DP162" i="1"/>
  <c r="DO162" i="1"/>
  <c r="DN162" i="1"/>
  <c r="DM162" i="1"/>
  <c r="DL162" i="1"/>
  <c r="DK162" i="1"/>
  <c r="DJ162" i="1"/>
  <c r="DI162" i="1"/>
  <c r="DH162" i="1"/>
  <c r="DG162" i="1"/>
  <c r="DF162" i="1"/>
  <c r="DE162" i="1"/>
  <c r="DD162" i="1"/>
  <c r="DC162" i="1"/>
  <c r="DB162" i="1"/>
  <c r="DA162" i="1"/>
  <c r="CZ162" i="1"/>
  <c r="CY162" i="1"/>
  <c r="CX162" i="1"/>
  <c r="CW162" i="1"/>
  <c r="CV162" i="1"/>
  <c r="CU162" i="1"/>
  <c r="CT162" i="1"/>
  <c r="CS162" i="1"/>
  <c r="CR162" i="1"/>
  <c r="CQ162" i="1"/>
  <c r="CP162" i="1"/>
  <c r="CO162" i="1"/>
  <c r="CN162" i="1"/>
  <c r="CL162" i="1"/>
  <c r="CK162" i="1"/>
  <c r="CJ162" i="1"/>
  <c r="CI162" i="1"/>
  <c r="CH162" i="1"/>
  <c r="CG162" i="1"/>
  <c r="CF162" i="1"/>
  <c r="CE162" i="1"/>
  <c r="CD162" i="1"/>
  <c r="CC162" i="1"/>
  <c r="CB162" i="1"/>
  <c r="CA162" i="1"/>
  <c r="BZ162" i="1"/>
  <c r="BY162" i="1"/>
  <c r="EO161" i="1"/>
  <c r="EN161" i="1"/>
  <c r="EM161" i="1"/>
  <c r="EL161" i="1"/>
  <c r="EK161" i="1"/>
  <c r="EJ161" i="1"/>
  <c r="EI161" i="1"/>
  <c r="EH161" i="1"/>
  <c r="EG161" i="1"/>
  <c r="EF161" i="1"/>
  <c r="EE161" i="1"/>
  <c r="ED161" i="1"/>
  <c r="EC161" i="1"/>
  <c r="EB161" i="1"/>
  <c r="EA161" i="1"/>
  <c r="DZ161" i="1"/>
  <c r="DY161" i="1"/>
  <c r="DX161" i="1"/>
  <c r="DW161" i="1"/>
  <c r="DV161" i="1"/>
  <c r="DU161" i="1"/>
  <c r="DT161" i="1"/>
  <c r="DS161" i="1"/>
  <c r="DR161" i="1"/>
  <c r="DQ161" i="1"/>
  <c r="DP161" i="1"/>
  <c r="DO161" i="1"/>
  <c r="DN161" i="1"/>
  <c r="DM161" i="1"/>
  <c r="DL161" i="1"/>
  <c r="DK161" i="1"/>
  <c r="DJ161" i="1"/>
  <c r="DI161" i="1"/>
  <c r="DH161" i="1"/>
  <c r="DG161" i="1"/>
  <c r="DF161" i="1"/>
  <c r="DE161" i="1"/>
  <c r="DD161" i="1"/>
  <c r="DC161" i="1"/>
  <c r="DB161" i="1"/>
  <c r="DA161" i="1"/>
  <c r="CZ161" i="1"/>
  <c r="CY161" i="1"/>
  <c r="CX161" i="1"/>
  <c r="CW161" i="1"/>
  <c r="CV161" i="1"/>
  <c r="CU161" i="1"/>
  <c r="CT161" i="1"/>
  <c r="CS161" i="1"/>
  <c r="CR161" i="1"/>
  <c r="CQ161" i="1"/>
  <c r="CP161" i="1"/>
  <c r="CO161" i="1"/>
  <c r="CN161" i="1"/>
  <c r="CL161" i="1"/>
  <c r="CK161" i="1"/>
  <c r="CJ161" i="1"/>
  <c r="CI161" i="1"/>
  <c r="CH161" i="1"/>
  <c r="CG161" i="1"/>
  <c r="CF161" i="1"/>
  <c r="CE161" i="1"/>
  <c r="CD161" i="1"/>
  <c r="CC161" i="1"/>
  <c r="CB161" i="1"/>
  <c r="CA161" i="1"/>
  <c r="BZ161" i="1"/>
  <c r="BY161" i="1"/>
  <c r="EO160" i="1"/>
  <c r="EN160" i="1"/>
  <c r="EM160" i="1"/>
  <c r="EL160" i="1"/>
  <c r="EK160" i="1"/>
  <c r="EJ160" i="1"/>
  <c r="EI160" i="1"/>
  <c r="EH160" i="1"/>
  <c r="EG160" i="1"/>
  <c r="EF160" i="1"/>
  <c r="EE160" i="1"/>
  <c r="ED160" i="1"/>
  <c r="EC160" i="1"/>
  <c r="EB160" i="1"/>
  <c r="EA160" i="1"/>
  <c r="DZ160" i="1"/>
  <c r="DY160" i="1"/>
  <c r="DX160" i="1"/>
  <c r="DW160" i="1"/>
  <c r="DV160" i="1"/>
  <c r="DU160" i="1"/>
  <c r="DT160" i="1"/>
  <c r="DS160" i="1"/>
  <c r="DR160" i="1"/>
  <c r="DQ160" i="1"/>
  <c r="DP160" i="1"/>
  <c r="DO160" i="1"/>
  <c r="DN160" i="1"/>
  <c r="DM160" i="1"/>
  <c r="DL160" i="1"/>
  <c r="DK160" i="1"/>
  <c r="DJ160" i="1"/>
  <c r="DI160" i="1"/>
  <c r="DH160" i="1"/>
  <c r="DG160" i="1"/>
  <c r="DF160" i="1"/>
  <c r="DE160" i="1"/>
  <c r="DD160" i="1"/>
  <c r="DC160" i="1"/>
  <c r="DB160" i="1"/>
  <c r="DA160" i="1"/>
  <c r="CZ160" i="1"/>
  <c r="CY160" i="1"/>
  <c r="CX160" i="1"/>
  <c r="CW160" i="1"/>
  <c r="CV160" i="1"/>
  <c r="CU160" i="1"/>
  <c r="CT160" i="1"/>
  <c r="CS160" i="1"/>
  <c r="CR160" i="1"/>
  <c r="CQ160" i="1"/>
  <c r="CP160" i="1"/>
  <c r="CO160" i="1"/>
  <c r="CN160" i="1"/>
  <c r="CM160" i="1"/>
  <c r="CL160" i="1"/>
  <c r="CK160" i="1"/>
  <c r="CJ160" i="1"/>
  <c r="CI160" i="1"/>
  <c r="CH160" i="1"/>
  <c r="CG160" i="1"/>
  <c r="CF160" i="1"/>
  <c r="CE160" i="1"/>
  <c r="CD160" i="1"/>
  <c r="CC160" i="1"/>
  <c r="CB160" i="1"/>
  <c r="CA160" i="1"/>
  <c r="BZ160" i="1"/>
  <c r="BY160" i="1"/>
  <c r="EO159" i="1"/>
  <c r="EN159" i="1"/>
  <c r="EM159" i="1"/>
  <c r="EL159" i="1"/>
  <c r="EK159" i="1"/>
  <c r="EJ159" i="1"/>
  <c r="EI159" i="1"/>
  <c r="EH159" i="1"/>
  <c r="EG159" i="1"/>
  <c r="EF159" i="1"/>
  <c r="EE159" i="1"/>
  <c r="ED159" i="1"/>
  <c r="EC159" i="1"/>
  <c r="EB159" i="1"/>
  <c r="EA159" i="1"/>
  <c r="DZ159" i="1"/>
  <c r="DY159" i="1"/>
  <c r="DX159" i="1"/>
  <c r="DW159" i="1"/>
  <c r="DV159" i="1"/>
  <c r="DT159" i="1"/>
  <c r="DS159" i="1"/>
  <c r="DR159" i="1"/>
  <c r="DQ159" i="1"/>
  <c r="DM159" i="1"/>
  <c r="DL159" i="1"/>
  <c r="DK159" i="1"/>
  <c r="DJ159" i="1"/>
  <c r="DI159" i="1"/>
  <c r="DH159" i="1"/>
  <c r="DG159" i="1"/>
  <c r="DF159" i="1"/>
  <c r="DE159" i="1"/>
  <c r="DD159" i="1"/>
  <c r="DC159" i="1"/>
  <c r="DB159" i="1"/>
  <c r="DA159" i="1"/>
  <c r="CZ159" i="1"/>
  <c r="CY159" i="1"/>
  <c r="CX159" i="1"/>
  <c r="CW159" i="1"/>
  <c r="CV159" i="1"/>
  <c r="CU159" i="1"/>
  <c r="CT159" i="1"/>
  <c r="CR159" i="1"/>
  <c r="CQ159" i="1"/>
  <c r="CO159" i="1"/>
  <c r="CN159" i="1"/>
  <c r="CM159" i="1"/>
  <c r="CL159" i="1"/>
  <c r="CK159" i="1"/>
  <c r="CJ159" i="1"/>
  <c r="CI159" i="1"/>
  <c r="CH159" i="1"/>
  <c r="CG159" i="1"/>
  <c r="CA159" i="1"/>
  <c r="BZ159" i="1"/>
  <c r="BY159" i="1"/>
  <c r="EO158" i="1"/>
  <c r="EN158" i="1"/>
  <c r="EM158" i="1"/>
  <c r="EL158" i="1"/>
  <c r="EK158" i="1"/>
  <c r="EJ158" i="1"/>
  <c r="EI158" i="1"/>
  <c r="EH158" i="1"/>
  <c r="EG158" i="1"/>
  <c r="EF158" i="1"/>
  <c r="EE158" i="1"/>
  <c r="ED158" i="1"/>
  <c r="EC158" i="1"/>
  <c r="EB158" i="1"/>
  <c r="EA158" i="1"/>
  <c r="DZ158" i="1"/>
  <c r="DY158" i="1"/>
  <c r="DX158" i="1"/>
  <c r="DW158" i="1"/>
  <c r="DV158" i="1"/>
  <c r="DT158" i="1"/>
  <c r="DS158" i="1"/>
  <c r="DR158" i="1"/>
  <c r="DQ158" i="1"/>
  <c r="DM158" i="1"/>
  <c r="DL158" i="1"/>
  <c r="DK158" i="1"/>
  <c r="DJ158" i="1"/>
  <c r="DI158" i="1"/>
  <c r="DH158" i="1"/>
  <c r="DG158" i="1"/>
  <c r="DF158" i="1"/>
  <c r="DE158" i="1"/>
  <c r="DD158" i="1"/>
  <c r="DC158" i="1"/>
  <c r="DB158" i="1"/>
  <c r="DA158" i="1"/>
  <c r="CZ158" i="1"/>
  <c r="CY158" i="1"/>
  <c r="CX158" i="1"/>
  <c r="CW158" i="1"/>
  <c r="CV158" i="1"/>
  <c r="CU158" i="1"/>
  <c r="CT158" i="1"/>
  <c r="CR158" i="1"/>
  <c r="CQ158" i="1"/>
  <c r="CO158" i="1"/>
  <c r="CN158" i="1"/>
  <c r="CM158" i="1"/>
  <c r="CL158" i="1"/>
  <c r="CK158" i="1"/>
  <c r="CJ158" i="1"/>
  <c r="CI158" i="1"/>
  <c r="CH158" i="1"/>
  <c r="CG158" i="1"/>
  <c r="CA158" i="1"/>
  <c r="BZ158" i="1"/>
  <c r="BY158" i="1"/>
  <c r="EO157" i="1"/>
  <c r="EN157" i="1"/>
  <c r="EM157" i="1"/>
  <c r="EL157" i="1"/>
  <c r="EK157" i="1"/>
  <c r="EJ157" i="1"/>
  <c r="EI157" i="1"/>
  <c r="EH157" i="1"/>
  <c r="EG157" i="1"/>
  <c r="EF157" i="1"/>
  <c r="EE157" i="1"/>
  <c r="ED157" i="1"/>
  <c r="EC157" i="1"/>
  <c r="EB157" i="1"/>
  <c r="EA157" i="1"/>
  <c r="DZ157" i="1"/>
  <c r="DY157" i="1"/>
  <c r="DX157" i="1"/>
  <c r="DW157" i="1"/>
  <c r="DV157" i="1"/>
  <c r="DT157" i="1"/>
  <c r="DS157" i="1"/>
  <c r="DR157" i="1"/>
  <c r="DQ157" i="1"/>
  <c r="DM157" i="1"/>
  <c r="DL157" i="1"/>
  <c r="DK157" i="1"/>
  <c r="DJ157" i="1"/>
  <c r="DI157" i="1"/>
  <c r="DH157" i="1"/>
  <c r="DG157" i="1"/>
  <c r="DF157" i="1"/>
  <c r="DE157" i="1"/>
  <c r="DD157" i="1"/>
  <c r="DC157" i="1"/>
  <c r="DB157" i="1"/>
  <c r="DA157" i="1"/>
  <c r="CZ157" i="1"/>
  <c r="CY157" i="1"/>
  <c r="CX157" i="1"/>
  <c r="CW157" i="1"/>
  <c r="CV157" i="1"/>
  <c r="CU157" i="1"/>
  <c r="CT157" i="1"/>
  <c r="CR157" i="1"/>
  <c r="CQ157" i="1"/>
  <c r="CO157" i="1"/>
  <c r="CN157" i="1"/>
  <c r="CM157" i="1"/>
  <c r="CL157" i="1"/>
  <c r="CK157" i="1"/>
  <c r="CJ157" i="1"/>
  <c r="CI157" i="1"/>
  <c r="CH157" i="1"/>
  <c r="CG157" i="1"/>
  <c r="CA157" i="1"/>
  <c r="BZ157" i="1"/>
  <c r="BY157" i="1"/>
  <c r="EO156" i="1"/>
  <c r="EN156" i="1"/>
  <c r="EM156" i="1"/>
  <c r="EL156" i="1"/>
  <c r="EK156" i="1"/>
  <c r="EJ156" i="1"/>
  <c r="EI156" i="1"/>
  <c r="EH156" i="1"/>
  <c r="EG156" i="1"/>
  <c r="EF156" i="1"/>
  <c r="EE156" i="1"/>
  <c r="ED156" i="1"/>
  <c r="EC156" i="1"/>
  <c r="EB156" i="1"/>
  <c r="EA156" i="1"/>
  <c r="DZ156" i="1"/>
  <c r="DY156" i="1"/>
  <c r="DX156" i="1"/>
  <c r="DW156" i="1"/>
  <c r="DV156" i="1"/>
  <c r="DT156" i="1"/>
  <c r="DS156" i="1"/>
  <c r="DR156" i="1"/>
  <c r="DQ156" i="1"/>
  <c r="DM156" i="1"/>
  <c r="DL156" i="1"/>
  <c r="DK156" i="1"/>
  <c r="DJ156" i="1"/>
  <c r="DI156" i="1"/>
  <c r="DH156" i="1"/>
  <c r="DG156" i="1"/>
  <c r="DF156" i="1"/>
  <c r="DE156" i="1"/>
  <c r="DD156" i="1"/>
  <c r="DC156" i="1"/>
  <c r="DB156" i="1"/>
  <c r="DA156" i="1"/>
  <c r="CZ156" i="1"/>
  <c r="CY156" i="1"/>
  <c r="CX156" i="1"/>
  <c r="CW156" i="1"/>
  <c r="CV156" i="1"/>
  <c r="CU156" i="1"/>
  <c r="CT156" i="1"/>
  <c r="CR156" i="1"/>
  <c r="CQ156" i="1"/>
  <c r="CO156" i="1"/>
  <c r="CN156" i="1"/>
  <c r="CK156" i="1"/>
  <c r="CJ156" i="1"/>
  <c r="CI156" i="1"/>
  <c r="CH156" i="1"/>
  <c r="CG156" i="1"/>
  <c r="CA156" i="1"/>
  <c r="BZ156" i="1"/>
  <c r="BY156" i="1"/>
  <c r="EO155" i="1"/>
  <c r="EN155" i="1"/>
  <c r="EM155" i="1"/>
  <c r="EL155" i="1"/>
  <c r="EK155" i="1"/>
  <c r="EJ155" i="1"/>
  <c r="EI155" i="1"/>
  <c r="EH155" i="1"/>
  <c r="EG155" i="1"/>
  <c r="EF155" i="1"/>
  <c r="EE155" i="1"/>
  <c r="ED155" i="1"/>
  <c r="EC155" i="1"/>
  <c r="EB155" i="1"/>
  <c r="EA155" i="1"/>
  <c r="DZ155" i="1"/>
  <c r="DY155" i="1"/>
  <c r="DX155" i="1"/>
  <c r="DW155" i="1"/>
  <c r="DV155" i="1"/>
  <c r="DT155" i="1"/>
  <c r="DS155" i="1"/>
  <c r="DR155" i="1"/>
  <c r="DQ155" i="1"/>
  <c r="DM155" i="1"/>
  <c r="DL155" i="1"/>
  <c r="DK155" i="1"/>
  <c r="DJ155" i="1"/>
  <c r="DI155" i="1"/>
  <c r="DH155" i="1"/>
  <c r="DG155" i="1"/>
  <c r="DF155" i="1"/>
  <c r="DE155" i="1"/>
  <c r="DD155" i="1"/>
  <c r="DC155" i="1"/>
  <c r="DB155" i="1"/>
  <c r="DA155" i="1"/>
  <c r="CZ155" i="1"/>
  <c r="CY155" i="1"/>
  <c r="CX155" i="1"/>
  <c r="CW155" i="1"/>
  <c r="CV155" i="1"/>
  <c r="CU155" i="1"/>
  <c r="CT155" i="1"/>
  <c r="CR155" i="1"/>
  <c r="CQ155" i="1"/>
  <c r="CO155" i="1"/>
  <c r="CN155" i="1"/>
  <c r="CM155" i="1"/>
  <c r="CL155" i="1"/>
  <c r="CK155" i="1"/>
  <c r="CJ155" i="1"/>
  <c r="CI155" i="1"/>
  <c r="CH155" i="1"/>
  <c r="CG155" i="1"/>
  <c r="CA155" i="1"/>
  <c r="BZ155" i="1"/>
  <c r="BY155" i="1"/>
  <c r="EO154" i="1"/>
  <c r="EN154" i="1"/>
  <c r="EM154" i="1"/>
  <c r="EL154" i="1"/>
  <c r="EK154" i="1"/>
  <c r="EJ154" i="1"/>
  <c r="EI154" i="1"/>
  <c r="EH154" i="1"/>
  <c r="EG154" i="1"/>
  <c r="EF154" i="1"/>
  <c r="EE154" i="1"/>
  <c r="ED154" i="1"/>
  <c r="EC154" i="1"/>
  <c r="EB154" i="1"/>
  <c r="EA154" i="1"/>
  <c r="DZ154" i="1"/>
  <c r="DY154" i="1"/>
  <c r="DX154" i="1"/>
  <c r="DW154" i="1"/>
  <c r="DV154" i="1"/>
  <c r="DT154" i="1"/>
  <c r="DS154" i="1"/>
  <c r="DR154" i="1"/>
  <c r="DQ154" i="1"/>
  <c r="DM154" i="1"/>
  <c r="DL154" i="1"/>
  <c r="DK154" i="1"/>
  <c r="DJ154" i="1"/>
  <c r="DI154" i="1"/>
  <c r="DH154" i="1"/>
  <c r="DG154" i="1"/>
  <c r="DF154" i="1"/>
  <c r="DE154" i="1"/>
  <c r="DD154" i="1"/>
  <c r="DC154" i="1"/>
  <c r="DB154" i="1"/>
  <c r="DA154" i="1"/>
  <c r="CZ154" i="1"/>
  <c r="CY154" i="1"/>
  <c r="CX154" i="1"/>
  <c r="CW154" i="1"/>
  <c r="CV154" i="1"/>
  <c r="CU154" i="1"/>
  <c r="CT154" i="1"/>
  <c r="CR154" i="1"/>
  <c r="CQ154" i="1"/>
  <c r="CO154" i="1"/>
  <c r="CN154" i="1"/>
  <c r="CM154" i="1"/>
  <c r="CL154" i="1"/>
  <c r="CK154" i="1"/>
  <c r="CJ154" i="1"/>
  <c r="CI154" i="1"/>
  <c r="CH154" i="1"/>
  <c r="CG154" i="1"/>
  <c r="CA154" i="1"/>
  <c r="BZ154" i="1"/>
  <c r="BY154" i="1"/>
  <c r="EO153" i="1"/>
  <c r="EN153" i="1"/>
  <c r="EM153" i="1"/>
  <c r="EL153" i="1"/>
  <c r="EK153" i="1"/>
  <c r="EJ153" i="1"/>
  <c r="EI153" i="1"/>
  <c r="EH153" i="1"/>
  <c r="EG153" i="1"/>
  <c r="EF153" i="1"/>
  <c r="EE153" i="1"/>
  <c r="ED153" i="1"/>
  <c r="EC153" i="1"/>
  <c r="EB153" i="1"/>
  <c r="EA153" i="1"/>
  <c r="DZ153" i="1"/>
  <c r="DY153" i="1"/>
  <c r="DX153" i="1"/>
  <c r="DW153" i="1"/>
  <c r="DV153" i="1"/>
  <c r="DT153" i="1"/>
  <c r="DS153" i="1"/>
  <c r="DR153" i="1"/>
  <c r="DQ153" i="1"/>
  <c r="DM153" i="1"/>
  <c r="DL153" i="1"/>
  <c r="DK153" i="1"/>
  <c r="DJ153" i="1"/>
  <c r="DI153" i="1"/>
  <c r="DH153" i="1"/>
  <c r="DG153" i="1"/>
  <c r="DF153" i="1"/>
  <c r="DE153" i="1"/>
  <c r="DD153" i="1"/>
  <c r="DC153" i="1"/>
  <c r="DB153" i="1"/>
  <c r="DA153" i="1"/>
  <c r="CZ153" i="1"/>
  <c r="CY153" i="1"/>
  <c r="CX153" i="1"/>
  <c r="CW153" i="1"/>
  <c r="CV153" i="1"/>
  <c r="CU153" i="1"/>
  <c r="CT153" i="1"/>
  <c r="CR153" i="1"/>
  <c r="CQ153" i="1"/>
  <c r="CO153" i="1"/>
  <c r="CN153" i="1"/>
  <c r="CM153" i="1"/>
  <c r="CL153" i="1"/>
  <c r="CK153" i="1"/>
  <c r="CJ153" i="1"/>
  <c r="CI153" i="1"/>
  <c r="CH153" i="1"/>
  <c r="CG153" i="1"/>
  <c r="CA153" i="1"/>
  <c r="BZ153" i="1"/>
  <c r="BY153" i="1"/>
  <c r="EO152" i="1"/>
  <c r="EN152" i="1"/>
  <c r="EM152" i="1"/>
  <c r="EL152" i="1"/>
  <c r="EK152" i="1"/>
  <c r="EJ152" i="1"/>
  <c r="EI152" i="1"/>
  <c r="EH152" i="1"/>
  <c r="EG152" i="1"/>
  <c r="EF152" i="1"/>
  <c r="EE152" i="1"/>
  <c r="ED152" i="1"/>
  <c r="EC152" i="1"/>
  <c r="EB152" i="1"/>
  <c r="EA152" i="1"/>
  <c r="DZ152" i="1"/>
  <c r="DY152" i="1"/>
  <c r="DX152" i="1"/>
  <c r="DW152" i="1"/>
  <c r="DV152" i="1"/>
  <c r="DT152" i="1"/>
  <c r="DS152" i="1"/>
  <c r="DR152" i="1"/>
  <c r="DQ152" i="1"/>
  <c r="DM152" i="1"/>
  <c r="DL152" i="1"/>
  <c r="DK152" i="1"/>
  <c r="DJ152" i="1"/>
  <c r="DI152" i="1"/>
  <c r="DH152" i="1"/>
  <c r="DG152" i="1"/>
  <c r="DF152" i="1"/>
  <c r="DE152" i="1"/>
  <c r="DD152" i="1"/>
  <c r="DC152" i="1"/>
  <c r="DB152" i="1"/>
  <c r="DA152" i="1"/>
  <c r="CZ152" i="1"/>
  <c r="CY152" i="1"/>
  <c r="CX152" i="1"/>
  <c r="CW152" i="1"/>
  <c r="CV152" i="1"/>
  <c r="CU152" i="1"/>
  <c r="CT152" i="1"/>
  <c r="CR152" i="1"/>
  <c r="CQ152" i="1"/>
  <c r="CO152" i="1"/>
  <c r="CN152" i="1"/>
  <c r="CM152" i="1"/>
  <c r="CL152" i="1"/>
  <c r="CK152" i="1"/>
  <c r="CJ152" i="1"/>
  <c r="CI152" i="1"/>
  <c r="CH152" i="1"/>
  <c r="CG152" i="1"/>
  <c r="CA152" i="1"/>
  <c r="BZ152" i="1"/>
  <c r="BY152" i="1"/>
  <c r="EO151" i="1"/>
  <c r="EN151" i="1"/>
  <c r="EM151" i="1"/>
  <c r="EL151" i="1"/>
  <c r="EK151" i="1"/>
  <c r="EJ151" i="1"/>
  <c r="EI151" i="1"/>
  <c r="EH151" i="1"/>
  <c r="EG151" i="1"/>
  <c r="EF151" i="1"/>
  <c r="EE151" i="1"/>
  <c r="ED151" i="1"/>
  <c r="EC151" i="1"/>
  <c r="EB151" i="1"/>
  <c r="EA151" i="1"/>
  <c r="DZ151" i="1"/>
  <c r="DY151" i="1"/>
  <c r="DX151" i="1"/>
  <c r="DW151" i="1"/>
  <c r="DV151" i="1"/>
  <c r="DT151" i="1"/>
  <c r="DS151" i="1"/>
  <c r="DR151" i="1"/>
  <c r="DQ151" i="1"/>
  <c r="DM151" i="1"/>
  <c r="DL151" i="1"/>
  <c r="DK151" i="1"/>
  <c r="DJ151" i="1"/>
  <c r="DI151" i="1"/>
  <c r="DH151" i="1"/>
  <c r="DG151" i="1"/>
  <c r="DF151" i="1"/>
  <c r="DE151" i="1"/>
  <c r="DD151" i="1"/>
  <c r="DC151" i="1"/>
  <c r="DB151" i="1"/>
  <c r="DA151" i="1"/>
  <c r="CZ151" i="1"/>
  <c r="CY151" i="1"/>
  <c r="CX151" i="1"/>
  <c r="CW151" i="1"/>
  <c r="CV151" i="1"/>
  <c r="CU151" i="1"/>
  <c r="CT151" i="1"/>
  <c r="CR151" i="1"/>
  <c r="CQ151" i="1"/>
  <c r="CO151" i="1"/>
  <c r="CN151" i="1"/>
  <c r="CM151" i="1"/>
  <c r="CL151" i="1"/>
  <c r="CK151" i="1"/>
  <c r="CJ151" i="1"/>
  <c r="CI151" i="1"/>
  <c r="CH151" i="1"/>
  <c r="CG151" i="1"/>
  <c r="CA151" i="1"/>
  <c r="BZ151" i="1"/>
  <c r="BY151" i="1"/>
  <c r="EO150" i="1"/>
  <c r="EN150" i="1"/>
  <c r="EM150" i="1"/>
  <c r="EL150" i="1"/>
  <c r="EK150" i="1"/>
  <c r="EJ150" i="1"/>
  <c r="EI150" i="1"/>
  <c r="EH150" i="1"/>
  <c r="EG150" i="1"/>
  <c r="EF150" i="1"/>
  <c r="EE150" i="1"/>
  <c r="ED150" i="1"/>
  <c r="EC150" i="1"/>
  <c r="EB150" i="1"/>
  <c r="EA150" i="1"/>
  <c r="DZ150" i="1"/>
  <c r="DY150" i="1"/>
  <c r="DX150" i="1"/>
  <c r="DW150" i="1"/>
  <c r="DV150" i="1"/>
  <c r="DT150" i="1"/>
  <c r="DS150" i="1"/>
  <c r="DR150" i="1"/>
  <c r="DQ150" i="1"/>
  <c r="DM150" i="1"/>
  <c r="DL150" i="1"/>
  <c r="DK150" i="1"/>
  <c r="DJ150" i="1"/>
  <c r="DI150" i="1"/>
  <c r="DH150" i="1"/>
  <c r="DG150" i="1"/>
  <c r="DF150" i="1"/>
  <c r="DE150" i="1"/>
  <c r="DD150" i="1"/>
  <c r="DC150" i="1"/>
  <c r="DB150" i="1"/>
  <c r="DA150" i="1"/>
  <c r="CZ150" i="1"/>
  <c r="CY150" i="1"/>
  <c r="CX150" i="1"/>
  <c r="CW150" i="1"/>
  <c r="CV150" i="1"/>
  <c r="CU150" i="1"/>
  <c r="CT150" i="1"/>
  <c r="CR150" i="1"/>
  <c r="CQ150" i="1"/>
  <c r="CO150" i="1"/>
  <c r="CN150" i="1"/>
  <c r="CM150" i="1"/>
  <c r="CK150" i="1"/>
  <c r="CJ150" i="1"/>
  <c r="CI150" i="1"/>
  <c r="CH150" i="1"/>
  <c r="CG150" i="1"/>
  <c r="CA150" i="1"/>
  <c r="BZ150" i="1"/>
  <c r="BY150" i="1"/>
  <c r="EO149" i="1"/>
  <c r="EN149" i="1"/>
  <c r="EM149" i="1"/>
  <c r="EL149" i="1"/>
  <c r="EK149" i="1"/>
  <c r="EJ149" i="1"/>
  <c r="EI149" i="1"/>
  <c r="EH149" i="1"/>
  <c r="EG149" i="1"/>
  <c r="EF149" i="1"/>
  <c r="EE149" i="1"/>
  <c r="ED149" i="1"/>
  <c r="EC149" i="1"/>
  <c r="EB149" i="1"/>
  <c r="EA149" i="1"/>
  <c r="DZ149" i="1"/>
  <c r="DY149" i="1"/>
  <c r="DX149" i="1"/>
  <c r="DW149" i="1"/>
  <c r="DV149" i="1"/>
  <c r="DT149" i="1"/>
  <c r="DS149" i="1"/>
  <c r="DR149" i="1"/>
  <c r="DQ149" i="1"/>
  <c r="DM149" i="1"/>
  <c r="DL149" i="1"/>
  <c r="DK149" i="1"/>
  <c r="DJ149" i="1"/>
  <c r="DI149" i="1"/>
  <c r="DH149" i="1"/>
  <c r="DG149" i="1"/>
  <c r="DF149" i="1"/>
  <c r="DE149" i="1"/>
  <c r="DD149" i="1"/>
  <c r="DC149" i="1"/>
  <c r="DB149" i="1"/>
  <c r="DA149" i="1"/>
  <c r="CZ149" i="1"/>
  <c r="CY149" i="1"/>
  <c r="CX149" i="1"/>
  <c r="CW149" i="1"/>
  <c r="CV149" i="1"/>
  <c r="CU149" i="1"/>
  <c r="CT149" i="1"/>
  <c r="CR149" i="1"/>
  <c r="CQ149" i="1"/>
  <c r="CO149" i="1"/>
  <c r="CN149" i="1"/>
  <c r="CM149" i="1"/>
  <c r="CL149" i="1"/>
  <c r="CK149" i="1"/>
  <c r="CJ149" i="1"/>
  <c r="CI149" i="1"/>
  <c r="CH149" i="1"/>
  <c r="CG149" i="1"/>
  <c r="CA149" i="1"/>
  <c r="BZ149" i="1"/>
  <c r="BY149" i="1"/>
  <c r="EO148" i="1"/>
  <c r="EN148" i="1"/>
  <c r="EM148" i="1"/>
  <c r="EL148" i="1"/>
  <c r="EK148" i="1"/>
  <c r="EJ148" i="1"/>
  <c r="EI148" i="1"/>
  <c r="EH148" i="1"/>
  <c r="EG148" i="1"/>
  <c r="EF148" i="1"/>
  <c r="EE148" i="1"/>
  <c r="ED148" i="1"/>
  <c r="EC148" i="1"/>
  <c r="EB148" i="1"/>
  <c r="EA148" i="1"/>
  <c r="DZ148" i="1"/>
  <c r="DY148" i="1"/>
  <c r="DX148" i="1"/>
  <c r="DW148" i="1"/>
  <c r="DV148" i="1"/>
  <c r="DT148" i="1"/>
  <c r="DS148" i="1"/>
  <c r="DR148" i="1"/>
  <c r="DQ148" i="1"/>
  <c r="DM148" i="1"/>
  <c r="DL148" i="1"/>
  <c r="DK148" i="1"/>
  <c r="DJ148" i="1"/>
  <c r="DI148" i="1"/>
  <c r="DH148" i="1"/>
  <c r="DG148" i="1"/>
  <c r="DF148" i="1"/>
  <c r="DE148" i="1"/>
  <c r="DD148" i="1"/>
  <c r="DC148" i="1"/>
  <c r="DB148" i="1"/>
  <c r="DA148" i="1"/>
  <c r="CZ148" i="1"/>
  <c r="CY148" i="1"/>
  <c r="CX148" i="1"/>
  <c r="CW148" i="1"/>
  <c r="CV148" i="1"/>
  <c r="CU148" i="1"/>
  <c r="CT148" i="1"/>
  <c r="CR148" i="1"/>
  <c r="CQ148" i="1"/>
  <c r="CO148" i="1"/>
  <c r="CN148" i="1"/>
  <c r="CM148" i="1"/>
  <c r="CL148" i="1"/>
  <c r="CK148" i="1"/>
  <c r="CJ148" i="1"/>
  <c r="CI148" i="1"/>
  <c r="CH148" i="1"/>
  <c r="CG148" i="1"/>
  <c r="BZ148" i="1"/>
  <c r="BY148" i="1"/>
  <c r="EO147" i="1"/>
  <c r="EN147" i="1"/>
  <c r="EM147" i="1"/>
  <c r="EL147" i="1"/>
  <c r="EK147" i="1"/>
  <c r="EJ147" i="1"/>
  <c r="EI147" i="1"/>
  <c r="EH147" i="1"/>
  <c r="EG147" i="1"/>
  <c r="EF147" i="1"/>
  <c r="EE147" i="1"/>
  <c r="ED147" i="1"/>
  <c r="EC147" i="1"/>
  <c r="EB147" i="1"/>
  <c r="EA147" i="1"/>
  <c r="DZ147" i="1"/>
  <c r="DY147" i="1"/>
  <c r="DX147" i="1"/>
  <c r="DW147" i="1"/>
  <c r="DV147" i="1"/>
  <c r="DT147" i="1"/>
  <c r="DS147" i="1"/>
  <c r="DR147" i="1"/>
  <c r="DQ147" i="1"/>
  <c r="DM147" i="1"/>
  <c r="DL147" i="1"/>
  <c r="DK147" i="1"/>
  <c r="DJ147" i="1"/>
  <c r="DI147" i="1"/>
  <c r="DH147" i="1"/>
  <c r="DG147" i="1"/>
  <c r="DF147" i="1"/>
  <c r="DE147" i="1"/>
  <c r="DD147" i="1"/>
  <c r="DC147" i="1"/>
  <c r="DB147" i="1"/>
  <c r="DA147" i="1"/>
  <c r="CZ147" i="1"/>
  <c r="CY147" i="1"/>
  <c r="CX147" i="1"/>
  <c r="CW147" i="1"/>
  <c r="CV147" i="1"/>
  <c r="CU147" i="1"/>
  <c r="CT147" i="1"/>
  <c r="CR147" i="1"/>
  <c r="CQ147" i="1"/>
  <c r="CO147" i="1"/>
  <c r="CN147" i="1"/>
  <c r="CM147" i="1"/>
  <c r="CL147" i="1"/>
  <c r="CK147" i="1"/>
  <c r="CJ147" i="1"/>
  <c r="CI147" i="1"/>
  <c r="CH147" i="1"/>
  <c r="CG147" i="1"/>
  <c r="CA147" i="1"/>
  <c r="BZ147" i="1"/>
  <c r="BY147" i="1"/>
  <c r="EO146" i="1"/>
  <c r="EN146" i="1"/>
  <c r="EM146" i="1"/>
  <c r="EL146" i="1"/>
  <c r="EK146" i="1"/>
  <c r="EJ146" i="1"/>
  <c r="EI146" i="1"/>
  <c r="EH146" i="1"/>
  <c r="EG146" i="1"/>
  <c r="EF146" i="1"/>
  <c r="EE146" i="1"/>
  <c r="ED146" i="1"/>
  <c r="EC146" i="1"/>
  <c r="EB146" i="1"/>
  <c r="EA146" i="1"/>
  <c r="DZ146" i="1"/>
  <c r="DY146" i="1"/>
  <c r="DX146" i="1"/>
  <c r="DW146" i="1"/>
  <c r="DV146" i="1"/>
  <c r="DT146" i="1"/>
  <c r="DS146" i="1"/>
  <c r="DR146" i="1"/>
  <c r="DQ146" i="1"/>
  <c r="DM146" i="1"/>
  <c r="DL146" i="1"/>
  <c r="DK146" i="1"/>
  <c r="DJ146" i="1"/>
  <c r="DI146" i="1"/>
  <c r="DH146" i="1"/>
  <c r="DG146" i="1"/>
  <c r="DF146" i="1"/>
  <c r="DE146" i="1"/>
  <c r="DD146" i="1"/>
  <c r="DC146" i="1"/>
  <c r="DB146" i="1"/>
  <c r="DA146" i="1"/>
  <c r="CZ146" i="1"/>
  <c r="CY146" i="1"/>
  <c r="CX146" i="1"/>
  <c r="CW146" i="1"/>
  <c r="CV146" i="1"/>
  <c r="CU146" i="1"/>
  <c r="CT146" i="1"/>
  <c r="CR146" i="1"/>
  <c r="CQ146" i="1"/>
  <c r="CO146" i="1"/>
  <c r="CN146" i="1"/>
  <c r="CM146" i="1"/>
  <c r="CL146" i="1"/>
  <c r="CK146" i="1"/>
  <c r="CJ146" i="1"/>
  <c r="CI146" i="1"/>
  <c r="CH146" i="1"/>
  <c r="CG146" i="1"/>
  <c r="CA146" i="1"/>
  <c r="BZ146" i="1"/>
  <c r="BY146" i="1"/>
  <c r="EO145" i="1"/>
  <c r="EN145" i="1"/>
  <c r="EM145" i="1"/>
  <c r="EL145" i="1"/>
  <c r="EK145" i="1"/>
  <c r="EJ145" i="1"/>
  <c r="EI145" i="1"/>
  <c r="EH145" i="1"/>
  <c r="EG145" i="1"/>
  <c r="EF145" i="1"/>
  <c r="EE145" i="1"/>
  <c r="ED145" i="1"/>
  <c r="EC145" i="1"/>
  <c r="EB145" i="1"/>
  <c r="EA145" i="1"/>
  <c r="DZ145" i="1"/>
  <c r="DY145" i="1"/>
  <c r="DX145" i="1"/>
  <c r="DW145" i="1"/>
  <c r="DV145" i="1"/>
  <c r="DT145" i="1"/>
  <c r="DS145" i="1"/>
  <c r="DR145" i="1"/>
  <c r="DQ145" i="1"/>
  <c r="DM145" i="1"/>
  <c r="DL145" i="1"/>
  <c r="DK145" i="1"/>
  <c r="DJ145" i="1"/>
  <c r="DI145" i="1"/>
  <c r="DH145" i="1"/>
  <c r="DG145" i="1"/>
  <c r="DF145" i="1"/>
  <c r="DE145" i="1"/>
  <c r="DD145" i="1"/>
  <c r="DC145" i="1"/>
  <c r="DB145" i="1"/>
  <c r="DA145" i="1"/>
  <c r="CZ145" i="1"/>
  <c r="CY145" i="1"/>
  <c r="CX145" i="1"/>
  <c r="CW145" i="1"/>
  <c r="CV145" i="1"/>
  <c r="CU145" i="1"/>
  <c r="CT145" i="1"/>
  <c r="CR145" i="1"/>
  <c r="CQ145" i="1"/>
  <c r="CO145" i="1"/>
  <c r="CN145" i="1"/>
  <c r="CM145" i="1"/>
  <c r="CL145" i="1"/>
  <c r="CK145" i="1"/>
  <c r="CJ145" i="1"/>
  <c r="CI145" i="1"/>
  <c r="CH145" i="1"/>
  <c r="CG145" i="1"/>
  <c r="CA145" i="1"/>
  <c r="BZ145" i="1"/>
  <c r="BY145" i="1"/>
  <c r="EO144" i="1"/>
  <c r="EN144" i="1"/>
  <c r="EM144" i="1"/>
  <c r="EL144" i="1"/>
  <c r="EK144" i="1"/>
  <c r="EJ144" i="1"/>
  <c r="EI144" i="1"/>
  <c r="EH144" i="1"/>
  <c r="EG144" i="1"/>
  <c r="EF144" i="1"/>
  <c r="EE144" i="1"/>
  <c r="ED144" i="1"/>
  <c r="EC144" i="1"/>
  <c r="EB144" i="1"/>
  <c r="EA144" i="1"/>
  <c r="DZ144" i="1"/>
  <c r="DY144" i="1"/>
  <c r="DX144" i="1"/>
  <c r="DW144" i="1"/>
  <c r="DV144" i="1"/>
  <c r="DT144" i="1"/>
  <c r="DS144" i="1"/>
  <c r="DR144" i="1"/>
  <c r="DQ144" i="1"/>
  <c r="DM144" i="1"/>
  <c r="DL144" i="1"/>
  <c r="DK144" i="1"/>
  <c r="DJ144" i="1"/>
  <c r="DI144" i="1"/>
  <c r="DH144" i="1"/>
  <c r="DG144" i="1"/>
  <c r="DF144" i="1"/>
  <c r="DE144" i="1"/>
  <c r="DD144" i="1"/>
  <c r="DC144" i="1"/>
  <c r="DB144" i="1"/>
  <c r="DA144" i="1"/>
  <c r="CZ144" i="1"/>
  <c r="CY144" i="1"/>
  <c r="CX144" i="1"/>
  <c r="CW144" i="1"/>
  <c r="CV144" i="1"/>
  <c r="CU144" i="1"/>
  <c r="CT144" i="1"/>
  <c r="CR144" i="1"/>
  <c r="CQ144" i="1"/>
  <c r="CO144" i="1"/>
  <c r="CN144" i="1"/>
  <c r="CM144" i="1"/>
  <c r="CL144" i="1"/>
  <c r="CK144" i="1"/>
  <c r="CJ144" i="1"/>
  <c r="CI144" i="1"/>
  <c r="CH144" i="1"/>
  <c r="CG144" i="1"/>
  <c r="CA144" i="1"/>
  <c r="BZ144" i="1"/>
  <c r="BY144" i="1"/>
  <c r="EO143" i="1"/>
  <c r="EN143" i="1"/>
  <c r="EM143" i="1"/>
  <c r="EL143" i="1"/>
  <c r="EK143" i="1"/>
  <c r="EJ143" i="1"/>
  <c r="EI143" i="1"/>
  <c r="EH143" i="1"/>
  <c r="EG143" i="1"/>
  <c r="EF143" i="1"/>
  <c r="EE143" i="1"/>
  <c r="ED143" i="1"/>
  <c r="EC143" i="1"/>
  <c r="EB143" i="1"/>
  <c r="EA143" i="1"/>
  <c r="DZ143" i="1"/>
  <c r="DY143" i="1"/>
  <c r="DX143" i="1"/>
  <c r="DW143" i="1"/>
  <c r="DV143" i="1"/>
  <c r="DT143" i="1"/>
  <c r="DS143" i="1"/>
  <c r="DR143" i="1"/>
  <c r="DQ143" i="1"/>
  <c r="DM143" i="1"/>
  <c r="DL143" i="1"/>
  <c r="DK143" i="1"/>
  <c r="DJ143" i="1"/>
  <c r="DI143" i="1"/>
  <c r="DH143" i="1"/>
  <c r="DG143" i="1"/>
  <c r="DF143" i="1"/>
  <c r="DE143" i="1"/>
  <c r="DD143" i="1"/>
  <c r="DC143" i="1"/>
  <c r="DB143" i="1"/>
  <c r="DA143" i="1"/>
  <c r="CZ143" i="1"/>
  <c r="CY143" i="1"/>
  <c r="CX143" i="1"/>
  <c r="CW143" i="1"/>
  <c r="CV143" i="1"/>
  <c r="CU143" i="1"/>
  <c r="CT143" i="1"/>
  <c r="CR143" i="1"/>
  <c r="CQ143" i="1"/>
  <c r="CO143" i="1"/>
  <c r="CN143" i="1"/>
  <c r="CM143" i="1"/>
  <c r="CL143" i="1"/>
  <c r="CK143" i="1"/>
  <c r="CJ143" i="1"/>
  <c r="CI143" i="1"/>
  <c r="CH143" i="1"/>
  <c r="CG143" i="1"/>
  <c r="CA143" i="1"/>
  <c r="BZ143" i="1"/>
  <c r="BY143" i="1"/>
  <c r="EO142" i="1"/>
  <c r="EN142" i="1"/>
  <c r="EM142" i="1"/>
  <c r="EL142" i="1"/>
  <c r="EK142" i="1"/>
  <c r="EJ142" i="1"/>
  <c r="EI142" i="1"/>
  <c r="EH142" i="1"/>
  <c r="EG142" i="1"/>
  <c r="EF142" i="1"/>
  <c r="EE142" i="1"/>
  <c r="ED142" i="1"/>
  <c r="EC142" i="1"/>
  <c r="EB142" i="1"/>
  <c r="EA142" i="1"/>
  <c r="DZ142" i="1"/>
  <c r="DY142" i="1"/>
  <c r="DX142" i="1"/>
  <c r="DW142" i="1"/>
  <c r="DV142" i="1"/>
  <c r="DT142" i="1"/>
  <c r="DS142" i="1"/>
  <c r="DR142" i="1"/>
  <c r="DQ142" i="1"/>
  <c r="DM142" i="1"/>
  <c r="DL142" i="1"/>
  <c r="DK142" i="1"/>
  <c r="DJ142" i="1"/>
  <c r="DI142" i="1"/>
  <c r="DH142" i="1"/>
  <c r="DG142" i="1"/>
  <c r="DF142" i="1"/>
  <c r="DE142" i="1"/>
  <c r="DD142" i="1"/>
  <c r="DC142" i="1"/>
  <c r="DB142" i="1"/>
  <c r="DA142" i="1"/>
  <c r="CZ142" i="1"/>
  <c r="CY142" i="1"/>
  <c r="CX142" i="1"/>
  <c r="CW142" i="1"/>
  <c r="CV142" i="1"/>
  <c r="CU142" i="1"/>
  <c r="CT142" i="1"/>
  <c r="CR142" i="1"/>
  <c r="CQ142" i="1"/>
  <c r="CO142" i="1"/>
  <c r="CN142" i="1"/>
  <c r="CM142" i="1"/>
  <c r="CL142" i="1"/>
  <c r="CK142" i="1"/>
  <c r="CJ142" i="1"/>
  <c r="CI142" i="1"/>
  <c r="CH142" i="1"/>
  <c r="CG142" i="1"/>
  <c r="CA142" i="1"/>
  <c r="BZ142" i="1"/>
  <c r="BY142" i="1"/>
  <c r="EO141" i="1"/>
  <c r="EN141" i="1"/>
  <c r="EM141" i="1"/>
  <c r="EL141" i="1"/>
  <c r="EK141" i="1"/>
  <c r="EJ141" i="1"/>
  <c r="EI141" i="1"/>
  <c r="EH141" i="1"/>
  <c r="EG141" i="1"/>
  <c r="EF141" i="1"/>
  <c r="EE141" i="1"/>
  <c r="ED141" i="1"/>
  <c r="EC141" i="1"/>
  <c r="EB141" i="1"/>
  <c r="EA141" i="1"/>
  <c r="DZ141" i="1"/>
  <c r="DY141" i="1"/>
  <c r="DX141" i="1"/>
  <c r="DW141" i="1"/>
  <c r="DV141" i="1"/>
  <c r="DT141" i="1"/>
  <c r="DS141" i="1"/>
  <c r="DR141" i="1"/>
  <c r="DQ141" i="1"/>
  <c r="DM141" i="1"/>
  <c r="DL141" i="1"/>
  <c r="DK141" i="1"/>
  <c r="DJ141" i="1"/>
  <c r="DI141" i="1"/>
  <c r="DH141" i="1"/>
  <c r="DG141" i="1"/>
  <c r="DF141" i="1"/>
  <c r="DE141" i="1"/>
  <c r="DD141" i="1"/>
  <c r="DC141" i="1"/>
  <c r="DB141" i="1"/>
  <c r="DA141" i="1"/>
  <c r="CZ141" i="1"/>
  <c r="CY141" i="1"/>
  <c r="CX141" i="1"/>
  <c r="CW141" i="1"/>
  <c r="CV141" i="1"/>
  <c r="CU141" i="1"/>
  <c r="CT141" i="1"/>
  <c r="CR141" i="1"/>
  <c r="CQ141" i="1"/>
  <c r="CO141" i="1"/>
  <c r="CN141" i="1"/>
  <c r="CM141" i="1"/>
  <c r="CL141" i="1"/>
  <c r="CK141" i="1"/>
  <c r="CJ141" i="1"/>
  <c r="CI141" i="1"/>
  <c r="CH141" i="1"/>
  <c r="CG141" i="1"/>
  <c r="CA141" i="1"/>
  <c r="BZ141" i="1"/>
  <c r="BY141" i="1"/>
  <c r="EO140" i="1"/>
  <c r="EN140" i="1"/>
  <c r="EM140" i="1"/>
  <c r="EL140" i="1"/>
  <c r="EK140" i="1"/>
  <c r="EJ140" i="1"/>
  <c r="EI140" i="1"/>
  <c r="EH140" i="1"/>
  <c r="EG140" i="1"/>
  <c r="EF140" i="1"/>
  <c r="EE140" i="1"/>
  <c r="ED140" i="1"/>
  <c r="EC140" i="1"/>
  <c r="EB140" i="1"/>
  <c r="EA140" i="1"/>
  <c r="DZ140" i="1"/>
  <c r="DY140" i="1"/>
  <c r="DX140" i="1"/>
  <c r="DW140" i="1"/>
  <c r="DV140" i="1"/>
  <c r="DT140" i="1"/>
  <c r="DS140" i="1"/>
  <c r="DR140" i="1"/>
  <c r="DQ140" i="1"/>
  <c r="DM140" i="1"/>
  <c r="DL140" i="1"/>
  <c r="DK140" i="1"/>
  <c r="DJ140" i="1"/>
  <c r="DI140" i="1"/>
  <c r="DH140" i="1"/>
  <c r="DG140" i="1"/>
  <c r="DF140" i="1"/>
  <c r="DE140" i="1"/>
  <c r="DD140" i="1"/>
  <c r="DC140" i="1"/>
  <c r="DB140" i="1"/>
  <c r="DA140" i="1"/>
  <c r="CZ140" i="1"/>
  <c r="CY140" i="1"/>
  <c r="CX140" i="1"/>
  <c r="CW140" i="1"/>
  <c r="CV140" i="1"/>
  <c r="CU140" i="1"/>
  <c r="CT140" i="1"/>
  <c r="CR140" i="1"/>
  <c r="CQ140" i="1"/>
  <c r="CO140" i="1"/>
  <c r="CN140" i="1"/>
  <c r="CM140" i="1"/>
  <c r="CL140" i="1"/>
  <c r="CK140" i="1"/>
  <c r="CJ140" i="1"/>
  <c r="CI140" i="1"/>
  <c r="CH140" i="1"/>
  <c r="CG140" i="1"/>
  <c r="CA140" i="1"/>
  <c r="BZ140" i="1"/>
  <c r="BY140" i="1"/>
  <c r="EO139" i="1"/>
  <c r="EN139" i="1"/>
  <c r="EM139" i="1"/>
  <c r="EL139" i="1"/>
  <c r="EK139" i="1"/>
  <c r="EJ139" i="1"/>
  <c r="EI139" i="1"/>
  <c r="EH139" i="1"/>
  <c r="EG139" i="1"/>
  <c r="EF139" i="1"/>
  <c r="EE139" i="1"/>
  <c r="ED139" i="1"/>
  <c r="EC139" i="1"/>
  <c r="EB139" i="1"/>
  <c r="EA139" i="1"/>
  <c r="DZ139" i="1"/>
  <c r="DY139" i="1"/>
  <c r="DX139" i="1"/>
  <c r="DW139" i="1"/>
  <c r="DV139" i="1"/>
  <c r="DT139" i="1"/>
  <c r="DS139" i="1"/>
  <c r="DR139" i="1"/>
  <c r="DQ139" i="1"/>
  <c r="DM139" i="1"/>
  <c r="DL139" i="1"/>
  <c r="DK139" i="1"/>
  <c r="DJ139" i="1"/>
  <c r="DI139" i="1"/>
  <c r="DH139" i="1"/>
  <c r="DG139" i="1"/>
  <c r="DF139" i="1"/>
  <c r="DE139" i="1"/>
  <c r="DD139" i="1"/>
  <c r="DC139" i="1"/>
  <c r="DB139" i="1"/>
  <c r="DA139" i="1"/>
  <c r="CZ139" i="1"/>
  <c r="CY139" i="1"/>
  <c r="CX139" i="1"/>
  <c r="CW139" i="1"/>
  <c r="CV139" i="1"/>
  <c r="CU139" i="1"/>
  <c r="CT139" i="1"/>
  <c r="CR139" i="1"/>
  <c r="CQ139" i="1"/>
  <c r="CO139" i="1"/>
  <c r="CN139" i="1"/>
  <c r="CM139" i="1"/>
  <c r="CL139" i="1"/>
  <c r="CK139" i="1"/>
  <c r="CJ139" i="1"/>
  <c r="CI139" i="1"/>
  <c r="CH139" i="1"/>
  <c r="CG139" i="1"/>
  <c r="CA139" i="1"/>
  <c r="BZ139" i="1"/>
  <c r="BY139" i="1"/>
  <c r="EO138" i="1"/>
  <c r="EN138" i="1"/>
  <c r="EM138" i="1"/>
  <c r="EL138" i="1"/>
  <c r="EK138" i="1"/>
  <c r="EJ138" i="1"/>
  <c r="EI138" i="1"/>
  <c r="EH138" i="1"/>
  <c r="EG138" i="1"/>
  <c r="EF138" i="1"/>
  <c r="EE138" i="1"/>
  <c r="ED138" i="1"/>
  <c r="EC138" i="1"/>
  <c r="EB138" i="1"/>
  <c r="EA138" i="1"/>
  <c r="DZ138" i="1"/>
  <c r="DY138" i="1"/>
  <c r="DX138" i="1"/>
  <c r="DW138" i="1"/>
  <c r="DV138" i="1"/>
  <c r="DT138" i="1"/>
  <c r="DS138" i="1"/>
  <c r="DR138" i="1"/>
  <c r="DQ138" i="1"/>
  <c r="DM138" i="1"/>
  <c r="DL138" i="1"/>
  <c r="DK138" i="1"/>
  <c r="DJ138" i="1"/>
  <c r="DI138" i="1"/>
  <c r="DH138" i="1"/>
  <c r="DG138" i="1"/>
  <c r="DF138" i="1"/>
  <c r="DE138" i="1"/>
  <c r="DD138" i="1"/>
  <c r="DC138" i="1"/>
  <c r="DB138" i="1"/>
  <c r="DA138" i="1"/>
  <c r="CZ138" i="1"/>
  <c r="CY138" i="1"/>
  <c r="CX138" i="1"/>
  <c r="CW138" i="1"/>
  <c r="CU138" i="1"/>
  <c r="CT138" i="1"/>
  <c r="CR138" i="1"/>
  <c r="CQ138" i="1"/>
  <c r="CO138" i="1"/>
  <c r="CN138" i="1"/>
  <c r="CM138" i="1"/>
  <c r="CL138" i="1"/>
  <c r="CK138" i="1"/>
  <c r="CJ138" i="1"/>
  <c r="CI138" i="1"/>
  <c r="CH138" i="1"/>
  <c r="CG138" i="1"/>
  <c r="CA138" i="1"/>
  <c r="BZ138" i="1"/>
  <c r="BY138" i="1"/>
  <c r="EO137" i="1"/>
  <c r="EN137" i="1"/>
  <c r="EM137" i="1"/>
  <c r="EL137" i="1"/>
  <c r="EK137" i="1"/>
  <c r="EJ137" i="1"/>
  <c r="EI137" i="1"/>
  <c r="EH137" i="1"/>
  <c r="EG137" i="1"/>
  <c r="EF137" i="1"/>
  <c r="EE137" i="1"/>
  <c r="ED137" i="1"/>
  <c r="EC137" i="1"/>
  <c r="EB137" i="1"/>
  <c r="EA137" i="1"/>
  <c r="DZ137" i="1"/>
  <c r="DY137" i="1"/>
  <c r="DX137" i="1"/>
  <c r="DW137" i="1"/>
  <c r="DV137" i="1"/>
  <c r="DT137" i="1"/>
  <c r="DS137" i="1"/>
  <c r="DR137" i="1"/>
  <c r="DQ137" i="1"/>
  <c r="DM137" i="1"/>
  <c r="DL137" i="1"/>
  <c r="DK137" i="1"/>
  <c r="DJ137" i="1"/>
  <c r="DI137" i="1"/>
  <c r="DH137" i="1"/>
  <c r="DG137" i="1"/>
  <c r="DF137" i="1"/>
  <c r="DE137" i="1"/>
  <c r="DD137" i="1"/>
  <c r="DC137" i="1"/>
  <c r="DB137" i="1"/>
  <c r="DA137" i="1"/>
  <c r="CZ137" i="1"/>
  <c r="CY137" i="1"/>
  <c r="CX137" i="1"/>
  <c r="CW137" i="1"/>
  <c r="CV137" i="1"/>
  <c r="CU137" i="1"/>
  <c r="CT137" i="1"/>
  <c r="CR137" i="1"/>
  <c r="CQ137" i="1"/>
  <c r="CO137" i="1"/>
  <c r="CN137" i="1"/>
  <c r="CM137" i="1"/>
  <c r="CL137" i="1"/>
  <c r="CK137" i="1"/>
  <c r="CJ137" i="1"/>
  <c r="CI137" i="1"/>
  <c r="CH137" i="1"/>
  <c r="CG137" i="1"/>
  <c r="CA137" i="1"/>
  <c r="BZ137" i="1"/>
  <c r="BY137" i="1"/>
  <c r="EO136" i="1"/>
  <c r="EN136" i="1"/>
  <c r="EM136" i="1"/>
  <c r="EL136" i="1"/>
  <c r="EK136" i="1"/>
  <c r="EJ136" i="1"/>
  <c r="EI136" i="1"/>
  <c r="EH136" i="1"/>
  <c r="EG136" i="1"/>
  <c r="EF136" i="1"/>
  <c r="EE136" i="1"/>
  <c r="ED136" i="1"/>
  <c r="EC136" i="1"/>
  <c r="EB136" i="1"/>
  <c r="EA136" i="1"/>
  <c r="DZ136" i="1"/>
  <c r="DY136" i="1"/>
  <c r="DX136" i="1"/>
  <c r="DW136" i="1"/>
  <c r="DV136" i="1"/>
  <c r="DT136" i="1"/>
  <c r="DS136" i="1"/>
  <c r="DR136" i="1"/>
  <c r="DQ136" i="1"/>
  <c r="DM136" i="1"/>
  <c r="DL136" i="1"/>
  <c r="DK136" i="1"/>
  <c r="DJ136" i="1"/>
  <c r="DI136" i="1"/>
  <c r="DH136" i="1"/>
  <c r="DG136" i="1"/>
  <c r="DF136" i="1"/>
  <c r="DE136" i="1"/>
  <c r="DD136" i="1"/>
  <c r="DC136" i="1"/>
  <c r="DB136" i="1"/>
  <c r="DA136" i="1"/>
  <c r="CZ136" i="1"/>
  <c r="CY136" i="1"/>
  <c r="CX136" i="1"/>
  <c r="CW136" i="1"/>
  <c r="CV136" i="1"/>
  <c r="CU136" i="1"/>
  <c r="CT136" i="1"/>
  <c r="CR136" i="1"/>
  <c r="CQ136" i="1"/>
  <c r="CO136" i="1"/>
  <c r="CN136" i="1"/>
  <c r="CM136" i="1"/>
  <c r="CL136" i="1"/>
  <c r="CK136" i="1"/>
  <c r="CJ136" i="1"/>
  <c r="CI136" i="1"/>
  <c r="CH136" i="1"/>
  <c r="CG136" i="1"/>
  <c r="CA136" i="1"/>
  <c r="BZ136" i="1"/>
  <c r="BY136" i="1"/>
  <c r="EO135" i="1"/>
  <c r="EN135" i="1"/>
  <c r="EM135" i="1"/>
  <c r="EL135" i="1"/>
  <c r="EK135" i="1"/>
  <c r="EJ135" i="1"/>
  <c r="EI135" i="1"/>
  <c r="EH135" i="1"/>
  <c r="EG135" i="1"/>
  <c r="EF135" i="1"/>
  <c r="EE135" i="1"/>
  <c r="ED135" i="1"/>
  <c r="EC135" i="1"/>
  <c r="EB135" i="1"/>
  <c r="EA135" i="1"/>
  <c r="DZ135" i="1"/>
  <c r="DY135" i="1"/>
  <c r="DX135" i="1"/>
  <c r="DW135" i="1"/>
  <c r="DV135" i="1"/>
  <c r="DT135" i="1"/>
  <c r="DS135" i="1"/>
  <c r="DR135" i="1"/>
  <c r="DQ135" i="1"/>
  <c r="DM135" i="1"/>
  <c r="DL135" i="1"/>
  <c r="DK135" i="1"/>
  <c r="DJ135" i="1"/>
  <c r="DI135" i="1"/>
  <c r="DH135" i="1"/>
  <c r="DG135" i="1"/>
  <c r="DF135" i="1"/>
  <c r="DE135" i="1"/>
  <c r="DD135" i="1"/>
  <c r="DC135" i="1"/>
  <c r="DB135" i="1"/>
  <c r="DA135" i="1"/>
  <c r="CZ135" i="1"/>
  <c r="CY135" i="1"/>
  <c r="CX135" i="1"/>
  <c r="CW135" i="1"/>
  <c r="CV135" i="1"/>
  <c r="CU135" i="1"/>
  <c r="CT135" i="1"/>
  <c r="CR135" i="1"/>
  <c r="CQ135" i="1"/>
  <c r="CO135" i="1"/>
  <c r="CN135" i="1"/>
  <c r="CM135" i="1"/>
  <c r="CL135" i="1"/>
  <c r="CK135" i="1"/>
  <c r="CJ135" i="1"/>
  <c r="CI135" i="1"/>
  <c r="CH135" i="1"/>
  <c r="CG135" i="1"/>
  <c r="CA135" i="1"/>
  <c r="BZ135" i="1"/>
  <c r="BY135" i="1"/>
  <c r="EO134" i="1"/>
  <c r="EN134" i="1"/>
  <c r="EM134" i="1"/>
  <c r="EL134" i="1"/>
  <c r="EK134" i="1"/>
  <c r="EJ134" i="1"/>
  <c r="EI134" i="1"/>
  <c r="EH134" i="1"/>
  <c r="EG134" i="1"/>
  <c r="EF134" i="1"/>
  <c r="EE134" i="1"/>
  <c r="ED134" i="1"/>
  <c r="EC134" i="1"/>
  <c r="EB134" i="1"/>
  <c r="EA134" i="1"/>
  <c r="DZ134" i="1"/>
  <c r="DY134" i="1"/>
  <c r="DX134" i="1"/>
  <c r="DW134" i="1"/>
  <c r="DV134" i="1"/>
  <c r="DT134" i="1"/>
  <c r="DS134" i="1"/>
  <c r="DR134" i="1"/>
  <c r="DQ134" i="1"/>
  <c r="DM134" i="1"/>
  <c r="DL134" i="1"/>
  <c r="DK134" i="1"/>
  <c r="DJ134" i="1"/>
  <c r="DI134" i="1"/>
  <c r="DH134" i="1"/>
  <c r="DG134" i="1"/>
  <c r="DF134" i="1"/>
  <c r="DE134" i="1"/>
  <c r="DD134" i="1"/>
  <c r="DC134" i="1"/>
  <c r="DB134" i="1"/>
  <c r="DA134" i="1"/>
  <c r="CZ134" i="1"/>
  <c r="CY134" i="1"/>
  <c r="CX134" i="1"/>
  <c r="CW134" i="1"/>
  <c r="CV134" i="1"/>
  <c r="CU134" i="1"/>
  <c r="CT134" i="1"/>
  <c r="CR134" i="1"/>
  <c r="CQ134" i="1"/>
  <c r="CO134" i="1"/>
  <c r="CN134" i="1"/>
  <c r="CM134" i="1"/>
  <c r="CL134" i="1"/>
  <c r="CK134" i="1"/>
  <c r="CJ134" i="1"/>
  <c r="CI134" i="1"/>
  <c r="CH134" i="1"/>
  <c r="CG134" i="1"/>
  <c r="CA134" i="1"/>
  <c r="BZ134" i="1"/>
  <c r="BY134" i="1"/>
  <c r="EO133" i="1"/>
  <c r="EN133" i="1"/>
  <c r="EM133" i="1"/>
  <c r="EL133" i="1"/>
  <c r="EK133" i="1"/>
  <c r="EJ133" i="1"/>
  <c r="EI133" i="1"/>
  <c r="EH133" i="1"/>
  <c r="EG133" i="1"/>
  <c r="EF133" i="1"/>
  <c r="EE133" i="1"/>
  <c r="ED133" i="1"/>
  <c r="EC133" i="1"/>
  <c r="EB133" i="1"/>
  <c r="EA133" i="1"/>
  <c r="DZ133" i="1"/>
  <c r="DY133" i="1"/>
  <c r="DX133" i="1"/>
  <c r="DW133" i="1"/>
  <c r="DV133" i="1"/>
  <c r="DT133" i="1"/>
  <c r="DS133" i="1"/>
  <c r="DR133" i="1"/>
  <c r="DQ133" i="1"/>
  <c r="DM133" i="1"/>
  <c r="DL133" i="1"/>
  <c r="DK133" i="1"/>
  <c r="DJ133" i="1"/>
  <c r="DI133" i="1"/>
  <c r="DH133" i="1"/>
  <c r="DG133" i="1"/>
  <c r="DF133" i="1"/>
  <c r="DE133" i="1"/>
  <c r="DD133" i="1"/>
  <c r="DC133" i="1"/>
  <c r="DB133" i="1"/>
  <c r="DA133" i="1"/>
  <c r="CZ133" i="1"/>
  <c r="CY133" i="1"/>
  <c r="CX133" i="1"/>
  <c r="CW133" i="1"/>
  <c r="CV133" i="1"/>
  <c r="CU133" i="1"/>
  <c r="CT133" i="1"/>
  <c r="CR133" i="1"/>
  <c r="CQ133" i="1"/>
  <c r="CO133" i="1"/>
  <c r="CN133" i="1"/>
  <c r="CM133" i="1"/>
  <c r="CL133" i="1"/>
  <c r="CK133" i="1"/>
  <c r="CJ133" i="1"/>
  <c r="CI133" i="1"/>
  <c r="CH133" i="1"/>
  <c r="CG133" i="1"/>
  <c r="CA133" i="1"/>
  <c r="BZ133" i="1"/>
  <c r="BY133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T132" i="1"/>
  <c r="DS132" i="1"/>
  <c r="DR132" i="1"/>
  <c r="DQ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R132" i="1"/>
  <c r="CQ132" i="1"/>
  <c r="CO132" i="1"/>
  <c r="CN132" i="1"/>
  <c r="CM132" i="1"/>
  <c r="CL132" i="1"/>
  <c r="CK132" i="1"/>
  <c r="CJ132" i="1"/>
  <c r="CI132" i="1"/>
  <c r="CH132" i="1"/>
  <c r="CG132" i="1"/>
  <c r="CA132" i="1"/>
  <c r="BZ132" i="1"/>
  <c r="BY132" i="1"/>
  <c r="EO131" i="1"/>
  <c r="EN131" i="1"/>
  <c r="EM131" i="1"/>
  <c r="EL131" i="1"/>
  <c r="EK131" i="1"/>
  <c r="EJ131" i="1"/>
  <c r="EI131" i="1"/>
  <c r="EH131" i="1"/>
  <c r="EG131" i="1"/>
  <c r="EF131" i="1"/>
  <c r="EE131" i="1"/>
  <c r="ED131" i="1"/>
  <c r="EC131" i="1"/>
  <c r="EB131" i="1"/>
  <c r="EA131" i="1"/>
  <c r="DZ131" i="1"/>
  <c r="DY131" i="1"/>
  <c r="DX131" i="1"/>
  <c r="DW131" i="1"/>
  <c r="DV131" i="1"/>
  <c r="DT131" i="1"/>
  <c r="DS131" i="1"/>
  <c r="DR131" i="1"/>
  <c r="DQ131" i="1"/>
  <c r="DM131" i="1"/>
  <c r="DL131" i="1"/>
  <c r="DK131" i="1"/>
  <c r="DJ131" i="1"/>
  <c r="DI131" i="1"/>
  <c r="DH131" i="1"/>
  <c r="DG131" i="1"/>
  <c r="DF131" i="1"/>
  <c r="DE131" i="1"/>
  <c r="DD131" i="1"/>
  <c r="DC131" i="1"/>
  <c r="DB131" i="1"/>
  <c r="DA131" i="1"/>
  <c r="CZ131" i="1"/>
  <c r="CY131" i="1"/>
  <c r="CX131" i="1"/>
  <c r="CW131" i="1"/>
  <c r="CV131" i="1"/>
  <c r="CU131" i="1"/>
  <c r="CT131" i="1"/>
  <c r="CR131" i="1"/>
  <c r="CQ131" i="1"/>
  <c r="CO131" i="1"/>
  <c r="CN131" i="1"/>
  <c r="CM131" i="1"/>
  <c r="CL131" i="1"/>
  <c r="CK131" i="1"/>
  <c r="CJ131" i="1"/>
  <c r="CI131" i="1"/>
  <c r="CH131" i="1"/>
  <c r="CG131" i="1"/>
  <c r="CA131" i="1"/>
  <c r="BZ131" i="1"/>
  <c r="BY131" i="1"/>
  <c r="EO130" i="1"/>
  <c r="EN130" i="1"/>
  <c r="EM130" i="1"/>
  <c r="EL130" i="1"/>
  <c r="EK130" i="1"/>
  <c r="EJ130" i="1"/>
  <c r="EI130" i="1"/>
  <c r="EH130" i="1"/>
  <c r="EG130" i="1"/>
  <c r="EF130" i="1"/>
  <c r="EE130" i="1"/>
  <c r="ED130" i="1"/>
  <c r="EC130" i="1"/>
  <c r="EB130" i="1"/>
  <c r="EA130" i="1"/>
  <c r="DZ130" i="1"/>
  <c r="DY130" i="1"/>
  <c r="DX130" i="1"/>
  <c r="DW130" i="1"/>
  <c r="DV130" i="1"/>
  <c r="DT130" i="1"/>
  <c r="DS130" i="1"/>
  <c r="DR130" i="1"/>
  <c r="DQ130" i="1"/>
  <c r="DM130" i="1"/>
  <c r="DL130" i="1"/>
  <c r="DK130" i="1"/>
  <c r="DJ130" i="1"/>
  <c r="DI130" i="1"/>
  <c r="DH130" i="1"/>
  <c r="DG130" i="1"/>
  <c r="DF130" i="1"/>
  <c r="DE130" i="1"/>
  <c r="DD130" i="1"/>
  <c r="DC130" i="1"/>
  <c r="DB130" i="1"/>
  <c r="DA130" i="1"/>
  <c r="CZ130" i="1"/>
  <c r="CY130" i="1"/>
  <c r="CX130" i="1"/>
  <c r="CW130" i="1"/>
  <c r="CV130" i="1"/>
  <c r="CU130" i="1"/>
  <c r="CT130" i="1"/>
  <c r="CR130" i="1"/>
  <c r="CQ130" i="1"/>
  <c r="CO130" i="1"/>
  <c r="CN130" i="1"/>
  <c r="CM130" i="1"/>
  <c r="CL130" i="1"/>
  <c r="CK130" i="1"/>
  <c r="CJ130" i="1"/>
  <c r="CI130" i="1"/>
  <c r="CH130" i="1"/>
  <c r="CG130" i="1"/>
  <c r="CA130" i="1"/>
  <c r="BZ130" i="1"/>
  <c r="BY130" i="1"/>
  <c r="EO129" i="1"/>
  <c r="EN129" i="1"/>
  <c r="EM129" i="1"/>
  <c r="EL129" i="1"/>
  <c r="EK129" i="1"/>
  <c r="EJ129" i="1"/>
  <c r="EI129" i="1"/>
  <c r="EH129" i="1"/>
  <c r="EG129" i="1"/>
  <c r="EF129" i="1"/>
  <c r="EE129" i="1"/>
  <c r="ED129" i="1"/>
  <c r="EC129" i="1"/>
  <c r="EB129" i="1"/>
  <c r="EA129" i="1"/>
  <c r="DZ129" i="1"/>
  <c r="DY129" i="1"/>
  <c r="DX129" i="1"/>
  <c r="DW129" i="1"/>
  <c r="DV129" i="1"/>
  <c r="DT129" i="1"/>
  <c r="DS129" i="1"/>
  <c r="DR129" i="1"/>
  <c r="DQ129" i="1"/>
  <c r="DM129" i="1"/>
  <c r="DL129" i="1"/>
  <c r="DK129" i="1"/>
  <c r="DJ129" i="1"/>
  <c r="DI129" i="1"/>
  <c r="DH129" i="1"/>
  <c r="DG129" i="1"/>
  <c r="DF129" i="1"/>
  <c r="DE129" i="1"/>
  <c r="DD129" i="1"/>
  <c r="DC129" i="1"/>
  <c r="DB129" i="1"/>
  <c r="DA129" i="1"/>
  <c r="CZ129" i="1"/>
  <c r="CY129" i="1"/>
  <c r="CX129" i="1"/>
  <c r="CW129" i="1"/>
  <c r="CV129" i="1"/>
  <c r="CU129" i="1"/>
  <c r="CT129" i="1"/>
  <c r="CR129" i="1"/>
  <c r="CQ129" i="1"/>
  <c r="CO129" i="1"/>
  <c r="CN129" i="1"/>
  <c r="CM129" i="1"/>
  <c r="CL129" i="1"/>
  <c r="CK129" i="1"/>
  <c r="CJ129" i="1"/>
  <c r="CI129" i="1"/>
  <c r="CH129" i="1"/>
  <c r="CG129" i="1"/>
  <c r="CA129" i="1"/>
  <c r="BZ129" i="1"/>
  <c r="BY129" i="1"/>
  <c r="EO128" i="1"/>
  <c r="EN128" i="1"/>
  <c r="EM128" i="1"/>
  <c r="EL128" i="1"/>
  <c r="EK128" i="1"/>
  <c r="EJ128" i="1"/>
  <c r="EI128" i="1"/>
  <c r="EH128" i="1"/>
  <c r="EG128" i="1"/>
  <c r="EF128" i="1"/>
  <c r="EE128" i="1"/>
  <c r="ED128" i="1"/>
  <c r="EC128" i="1"/>
  <c r="EB128" i="1"/>
  <c r="EA128" i="1"/>
  <c r="DZ128" i="1"/>
  <c r="DY128" i="1"/>
  <c r="DX128" i="1"/>
  <c r="DW128" i="1"/>
  <c r="DV128" i="1"/>
  <c r="DU128" i="1"/>
  <c r="DT128" i="1"/>
  <c r="DS128" i="1"/>
  <c r="DR128" i="1"/>
  <c r="DQ128" i="1"/>
  <c r="DM128" i="1"/>
  <c r="DL128" i="1"/>
  <c r="DK128" i="1"/>
  <c r="DJ128" i="1"/>
  <c r="DI128" i="1"/>
  <c r="DH128" i="1"/>
  <c r="DG128" i="1"/>
  <c r="DF128" i="1"/>
  <c r="DE128" i="1"/>
  <c r="DD128" i="1"/>
  <c r="DC128" i="1"/>
  <c r="DB128" i="1"/>
  <c r="DA128" i="1"/>
  <c r="CZ128" i="1"/>
  <c r="CY128" i="1"/>
  <c r="CX128" i="1"/>
  <c r="CW128" i="1"/>
  <c r="CV128" i="1"/>
  <c r="CU128" i="1"/>
  <c r="CT128" i="1"/>
  <c r="CS128" i="1"/>
  <c r="CR128" i="1"/>
  <c r="CQ128" i="1"/>
  <c r="CP128" i="1"/>
  <c r="CO128" i="1"/>
  <c r="CN128" i="1"/>
  <c r="CK128" i="1"/>
  <c r="CJ128" i="1"/>
  <c r="CI128" i="1"/>
  <c r="CH128" i="1"/>
  <c r="CG128" i="1"/>
  <c r="CF128" i="1"/>
  <c r="CE128" i="1"/>
  <c r="CD128" i="1"/>
  <c r="CC128" i="1"/>
  <c r="CA128" i="1"/>
  <c r="BZ128" i="1"/>
  <c r="BY128" i="1"/>
  <c r="EO127" i="1"/>
  <c r="EN127" i="1"/>
  <c r="EM127" i="1"/>
  <c r="EL127" i="1"/>
  <c r="EK127" i="1"/>
  <c r="EJ127" i="1"/>
  <c r="EI127" i="1"/>
  <c r="EH127" i="1"/>
  <c r="EG127" i="1"/>
  <c r="EF127" i="1"/>
  <c r="EE127" i="1"/>
  <c r="ED127" i="1"/>
  <c r="EC127" i="1"/>
  <c r="EB127" i="1"/>
  <c r="EA127" i="1"/>
  <c r="DZ127" i="1"/>
  <c r="DY127" i="1"/>
  <c r="DX127" i="1"/>
  <c r="DW127" i="1"/>
  <c r="DV127" i="1"/>
  <c r="DU127" i="1"/>
  <c r="DT127" i="1"/>
  <c r="DS127" i="1"/>
  <c r="DR127" i="1"/>
  <c r="DQ127" i="1"/>
  <c r="DM127" i="1"/>
  <c r="DL127" i="1"/>
  <c r="DK127" i="1"/>
  <c r="DJ127" i="1"/>
  <c r="DI127" i="1"/>
  <c r="DH127" i="1"/>
  <c r="DG127" i="1"/>
  <c r="DF127" i="1"/>
  <c r="DE127" i="1"/>
  <c r="DD127" i="1"/>
  <c r="DC127" i="1"/>
  <c r="DB127" i="1"/>
  <c r="DA127" i="1"/>
  <c r="CZ127" i="1"/>
  <c r="CY127" i="1"/>
  <c r="CX127" i="1"/>
  <c r="CW127" i="1"/>
  <c r="CV127" i="1"/>
  <c r="CU127" i="1"/>
  <c r="CT127" i="1"/>
  <c r="CS127" i="1"/>
  <c r="CR127" i="1"/>
  <c r="CQ127" i="1"/>
  <c r="CP127" i="1"/>
  <c r="CO127" i="1"/>
  <c r="CN127" i="1"/>
  <c r="CK127" i="1"/>
  <c r="CJ127" i="1"/>
  <c r="CI127" i="1"/>
  <c r="CH127" i="1"/>
  <c r="CG127" i="1"/>
  <c r="CF127" i="1"/>
  <c r="CE127" i="1"/>
  <c r="CD127" i="1"/>
  <c r="CC127" i="1"/>
  <c r="CA127" i="1"/>
  <c r="BZ127" i="1"/>
  <c r="BY127" i="1"/>
  <c r="EO126" i="1"/>
  <c r="EN126" i="1"/>
  <c r="EM126" i="1"/>
  <c r="EL126" i="1"/>
  <c r="EK126" i="1"/>
  <c r="EJ126" i="1"/>
  <c r="EI126" i="1"/>
  <c r="EH126" i="1"/>
  <c r="EG126" i="1"/>
  <c r="EF126" i="1"/>
  <c r="EE126" i="1"/>
  <c r="ED126" i="1"/>
  <c r="EC126" i="1"/>
  <c r="EB126" i="1"/>
  <c r="EA126" i="1"/>
  <c r="DZ126" i="1"/>
  <c r="DY126" i="1"/>
  <c r="DX126" i="1"/>
  <c r="DW126" i="1"/>
  <c r="DV126" i="1"/>
  <c r="DU126" i="1"/>
  <c r="DT126" i="1"/>
  <c r="DS126" i="1"/>
  <c r="DR126" i="1"/>
  <c r="DQ126" i="1"/>
  <c r="DM126" i="1"/>
  <c r="DL126" i="1"/>
  <c r="DK126" i="1"/>
  <c r="DJ126" i="1"/>
  <c r="DI126" i="1"/>
  <c r="DH126" i="1"/>
  <c r="DG126" i="1"/>
  <c r="DF126" i="1"/>
  <c r="DE126" i="1"/>
  <c r="DD126" i="1"/>
  <c r="DC126" i="1"/>
  <c r="DB126" i="1"/>
  <c r="DA126" i="1"/>
  <c r="CZ126" i="1"/>
  <c r="CY126" i="1"/>
  <c r="CX126" i="1"/>
  <c r="CW126" i="1"/>
  <c r="CV126" i="1"/>
  <c r="CU126" i="1"/>
  <c r="CT126" i="1"/>
  <c r="CS126" i="1"/>
  <c r="CR126" i="1"/>
  <c r="CQ126" i="1"/>
  <c r="CP126" i="1"/>
  <c r="CO126" i="1"/>
  <c r="CN126" i="1"/>
  <c r="CK126" i="1"/>
  <c r="CJ126" i="1"/>
  <c r="CI126" i="1"/>
  <c r="CH126" i="1"/>
  <c r="CG126" i="1"/>
  <c r="CF126" i="1"/>
  <c r="CE126" i="1"/>
  <c r="CD126" i="1"/>
  <c r="CC126" i="1"/>
  <c r="CA126" i="1"/>
  <c r="BZ126" i="1"/>
  <c r="BY126" i="1"/>
  <c r="EO125" i="1"/>
  <c r="EN125" i="1"/>
  <c r="EM125" i="1"/>
  <c r="EL125" i="1"/>
  <c r="EK125" i="1"/>
  <c r="EJ125" i="1"/>
  <c r="EI125" i="1"/>
  <c r="EH125" i="1"/>
  <c r="EG125" i="1"/>
  <c r="EF125" i="1"/>
  <c r="EE125" i="1"/>
  <c r="ED125" i="1"/>
  <c r="EC125" i="1"/>
  <c r="EB125" i="1"/>
  <c r="EA125" i="1"/>
  <c r="DZ125" i="1"/>
  <c r="DY125" i="1"/>
  <c r="DX125" i="1"/>
  <c r="DW125" i="1"/>
  <c r="DV125" i="1"/>
  <c r="DU125" i="1"/>
  <c r="DT125" i="1"/>
  <c r="DS125" i="1"/>
  <c r="DR125" i="1"/>
  <c r="DQ125" i="1"/>
  <c r="DM125" i="1"/>
  <c r="DL125" i="1"/>
  <c r="DK125" i="1"/>
  <c r="DJ125" i="1"/>
  <c r="DI125" i="1"/>
  <c r="DH125" i="1"/>
  <c r="DG125" i="1"/>
  <c r="DF125" i="1"/>
  <c r="DE125" i="1"/>
  <c r="DD125" i="1"/>
  <c r="DC125" i="1"/>
  <c r="DB125" i="1"/>
  <c r="DA125" i="1"/>
  <c r="CZ125" i="1"/>
  <c r="CY125" i="1"/>
  <c r="CX125" i="1"/>
  <c r="CW125" i="1"/>
  <c r="CV125" i="1"/>
  <c r="CU125" i="1"/>
  <c r="CT125" i="1"/>
  <c r="CS125" i="1"/>
  <c r="CR125" i="1"/>
  <c r="CQ125" i="1"/>
  <c r="CP125" i="1"/>
  <c r="CO125" i="1"/>
  <c r="CN125" i="1"/>
  <c r="CK125" i="1"/>
  <c r="CJ125" i="1"/>
  <c r="CI125" i="1"/>
  <c r="CH125" i="1"/>
  <c r="CG125" i="1"/>
  <c r="CF125" i="1"/>
  <c r="CE125" i="1"/>
  <c r="CD125" i="1"/>
  <c r="CC125" i="1"/>
  <c r="CA125" i="1"/>
  <c r="BZ125" i="1"/>
  <c r="BY125" i="1"/>
  <c r="EO124" i="1"/>
  <c r="EN124" i="1"/>
  <c r="EM124" i="1"/>
  <c r="EL124" i="1"/>
  <c r="EK124" i="1"/>
  <c r="EJ124" i="1"/>
  <c r="EI124" i="1"/>
  <c r="EH124" i="1"/>
  <c r="EG124" i="1"/>
  <c r="EF124" i="1"/>
  <c r="EE124" i="1"/>
  <c r="ED124" i="1"/>
  <c r="EC124" i="1"/>
  <c r="EB124" i="1"/>
  <c r="EA124" i="1"/>
  <c r="DZ124" i="1"/>
  <c r="DY124" i="1"/>
  <c r="DX124" i="1"/>
  <c r="DW124" i="1"/>
  <c r="DV124" i="1"/>
  <c r="DU124" i="1"/>
  <c r="DT124" i="1"/>
  <c r="DS124" i="1"/>
  <c r="DR124" i="1"/>
  <c r="DQ124" i="1"/>
  <c r="DM124" i="1"/>
  <c r="DL124" i="1"/>
  <c r="DK124" i="1"/>
  <c r="DJ124" i="1"/>
  <c r="DI124" i="1"/>
  <c r="DH124" i="1"/>
  <c r="DG124" i="1"/>
  <c r="DF124" i="1"/>
  <c r="DE124" i="1"/>
  <c r="DD124" i="1"/>
  <c r="DC124" i="1"/>
  <c r="DB124" i="1"/>
  <c r="DA124" i="1"/>
  <c r="CZ124" i="1"/>
  <c r="CY124" i="1"/>
  <c r="CX124" i="1"/>
  <c r="CW124" i="1"/>
  <c r="CV124" i="1"/>
  <c r="CU124" i="1"/>
  <c r="CT124" i="1"/>
  <c r="CS124" i="1"/>
  <c r="CR124" i="1"/>
  <c r="CQ124" i="1"/>
  <c r="CP124" i="1"/>
  <c r="CO124" i="1"/>
  <c r="CN124" i="1"/>
  <c r="CK124" i="1"/>
  <c r="CJ124" i="1"/>
  <c r="CI124" i="1"/>
  <c r="CH124" i="1"/>
  <c r="CG124" i="1"/>
  <c r="CF124" i="1"/>
  <c r="CE124" i="1"/>
  <c r="CD124" i="1"/>
  <c r="CC124" i="1"/>
  <c r="CA124" i="1"/>
  <c r="BZ124" i="1"/>
  <c r="BY124" i="1"/>
  <c r="EO123" i="1"/>
  <c r="EN123" i="1"/>
  <c r="EM123" i="1"/>
  <c r="EL123" i="1"/>
  <c r="EK123" i="1"/>
  <c r="EJ123" i="1"/>
  <c r="EI123" i="1"/>
  <c r="EH123" i="1"/>
  <c r="EG123" i="1"/>
  <c r="EF123" i="1"/>
  <c r="EE123" i="1"/>
  <c r="ED123" i="1"/>
  <c r="EC123" i="1"/>
  <c r="EB123" i="1"/>
  <c r="EA123" i="1"/>
  <c r="DZ123" i="1"/>
  <c r="DY123" i="1"/>
  <c r="DX123" i="1"/>
  <c r="DW123" i="1"/>
  <c r="DV123" i="1"/>
  <c r="DU123" i="1"/>
  <c r="DT123" i="1"/>
  <c r="DS123" i="1"/>
  <c r="DR123" i="1"/>
  <c r="DQ123" i="1"/>
  <c r="DM123" i="1"/>
  <c r="DL123" i="1"/>
  <c r="DK123" i="1"/>
  <c r="DJ123" i="1"/>
  <c r="DI123" i="1"/>
  <c r="DH123" i="1"/>
  <c r="DG123" i="1"/>
  <c r="DF123" i="1"/>
  <c r="DE123" i="1"/>
  <c r="DD123" i="1"/>
  <c r="DC123" i="1"/>
  <c r="DB123" i="1"/>
  <c r="DA123" i="1"/>
  <c r="CZ123" i="1"/>
  <c r="CY123" i="1"/>
  <c r="CX123" i="1"/>
  <c r="CW123" i="1"/>
  <c r="CV123" i="1"/>
  <c r="CU123" i="1"/>
  <c r="CT123" i="1"/>
  <c r="CS123" i="1"/>
  <c r="CR123" i="1"/>
  <c r="CQ123" i="1"/>
  <c r="CP123" i="1"/>
  <c r="CO123" i="1"/>
  <c r="CN123" i="1"/>
  <c r="CK123" i="1"/>
  <c r="CJ123" i="1"/>
  <c r="CI123" i="1"/>
  <c r="CH123" i="1"/>
  <c r="CG123" i="1"/>
  <c r="CF123" i="1"/>
  <c r="CE123" i="1"/>
  <c r="CD123" i="1"/>
  <c r="CC123" i="1"/>
  <c r="CA123" i="1"/>
  <c r="BZ123" i="1"/>
  <c r="BY123" i="1"/>
  <c r="EO122" i="1"/>
  <c r="EN122" i="1"/>
  <c r="EM122" i="1"/>
  <c r="EL122" i="1"/>
  <c r="EK122" i="1"/>
  <c r="EJ122" i="1"/>
  <c r="EI122" i="1"/>
  <c r="EH122" i="1"/>
  <c r="EG122" i="1"/>
  <c r="EF122" i="1"/>
  <c r="EE122" i="1"/>
  <c r="ED122" i="1"/>
  <c r="EC122" i="1"/>
  <c r="EB122" i="1"/>
  <c r="EA122" i="1"/>
  <c r="DZ122" i="1"/>
  <c r="DY122" i="1"/>
  <c r="DX122" i="1"/>
  <c r="DW122" i="1"/>
  <c r="DV122" i="1"/>
  <c r="DU122" i="1"/>
  <c r="DT122" i="1"/>
  <c r="DS122" i="1"/>
  <c r="DR122" i="1"/>
  <c r="DQ122" i="1"/>
  <c r="DM122" i="1"/>
  <c r="DL122" i="1"/>
  <c r="DK122" i="1"/>
  <c r="DJ122" i="1"/>
  <c r="DI122" i="1"/>
  <c r="DH122" i="1"/>
  <c r="DG122" i="1"/>
  <c r="DF122" i="1"/>
  <c r="DE122" i="1"/>
  <c r="DD122" i="1"/>
  <c r="DC122" i="1"/>
  <c r="DB122" i="1"/>
  <c r="DA122" i="1"/>
  <c r="CZ122" i="1"/>
  <c r="CY122" i="1"/>
  <c r="CX122" i="1"/>
  <c r="CW122" i="1"/>
  <c r="CV122" i="1"/>
  <c r="CU122" i="1"/>
  <c r="CT122" i="1"/>
  <c r="CS122" i="1"/>
  <c r="CR122" i="1"/>
  <c r="CQ122" i="1"/>
  <c r="CP122" i="1"/>
  <c r="CO122" i="1"/>
  <c r="CN122" i="1"/>
  <c r="CK122" i="1"/>
  <c r="CJ122" i="1"/>
  <c r="CI122" i="1"/>
  <c r="CH122" i="1"/>
  <c r="CG122" i="1"/>
  <c r="CF122" i="1"/>
  <c r="CE122" i="1"/>
  <c r="CD122" i="1"/>
  <c r="CC122" i="1"/>
  <c r="CA122" i="1"/>
  <c r="BZ122" i="1"/>
  <c r="BY122" i="1"/>
  <c r="EO121" i="1"/>
  <c r="EN121" i="1"/>
  <c r="EM121" i="1"/>
  <c r="EL121" i="1"/>
  <c r="EK121" i="1"/>
  <c r="EJ121" i="1"/>
  <c r="EI121" i="1"/>
  <c r="EH121" i="1"/>
  <c r="EG121" i="1"/>
  <c r="EF121" i="1"/>
  <c r="EE121" i="1"/>
  <c r="ED121" i="1"/>
  <c r="EC121" i="1"/>
  <c r="EB121" i="1"/>
  <c r="EA121" i="1"/>
  <c r="DZ121" i="1"/>
  <c r="DY121" i="1"/>
  <c r="DX121" i="1"/>
  <c r="DW121" i="1"/>
  <c r="DV121" i="1"/>
  <c r="DU121" i="1"/>
  <c r="DT121" i="1"/>
  <c r="DS121" i="1"/>
  <c r="DR121" i="1"/>
  <c r="DQ121" i="1"/>
  <c r="DM121" i="1"/>
  <c r="DL121" i="1"/>
  <c r="DK121" i="1"/>
  <c r="DJ121" i="1"/>
  <c r="DI121" i="1"/>
  <c r="DH121" i="1"/>
  <c r="DG121" i="1"/>
  <c r="DF121" i="1"/>
  <c r="DE121" i="1"/>
  <c r="DD121" i="1"/>
  <c r="DC121" i="1"/>
  <c r="DB121" i="1"/>
  <c r="DA121" i="1"/>
  <c r="CZ121" i="1"/>
  <c r="CY121" i="1"/>
  <c r="CX121" i="1"/>
  <c r="CW121" i="1"/>
  <c r="CV121" i="1"/>
  <c r="CU121" i="1"/>
  <c r="CT121" i="1"/>
  <c r="CS121" i="1"/>
  <c r="CR121" i="1"/>
  <c r="CQ121" i="1"/>
  <c r="CP121" i="1"/>
  <c r="CO121" i="1"/>
  <c r="CN121" i="1"/>
  <c r="CK121" i="1"/>
  <c r="CJ121" i="1"/>
  <c r="CI121" i="1"/>
  <c r="CH121" i="1"/>
  <c r="CG121" i="1"/>
  <c r="CF121" i="1"/>
  <c r="CE121" i="1"/>
  <c r="CD121" i="1"/>
  <c r="CC121" i="1"/>
  <c r="CA121" i="1"/>
  <c r="BZ121" i="1"/>
  <c r="BY121" i="1"/>
  <c r="EO120" i="1"/>
  <c r="EN120" i="1"/>
  <c r="EM120" i="1"/>
  <c r="EL120" i="1"/>
  <c r="EK120" i="1"/>
  <c r="EJ120" i="1"/>
  <c r="EI120" i="1"/>
  <c r="EH120" i="1"/>
  <c r="EG120" i="1"/>
  <c r="EF120" i="1"/>
  <c r="EE120" i="1"/>
  <c r="ED120" i="1"/>
  <c r="EC120" i="1"/>
  <c r="EB120" i="1"/>
  <c r="EA120" i="1"/>
  <c r="DZ120" i="1"/>
  <c r="DY120" i="1"/>
  <c r="DX120" i="1"/>
  <c r="DW120" i="1"/>
  <c r="DV120" i="1"/>
  <c r="DU120" i="1"/>
  <c r="DT120" i="1"/>
  <c r="DS120" i="1"/>
  <c r="DR120" i="1"/>
  <c r="DQ120" i="1"/>
  <c r="DM120" i="1"/>
  <c r="DL120" i="1"/>
  <c r="DK120" i="1"/>
  <c r="DJ120" i="1"/>
  <c r="DI120" i="1"/>
  <c r="DH120" i="1"/>
  <c r="DG120" i="1"/>
  <c r="DF120" i="1"/>
  <c r="DE120" i="1"/>
  <c r="DD120" i="1"/>
  <c r="DC120" i="1"/>
  <c r="DB120" i="1"/>
  <c r="DA120" i="1"/>
  <c r="CZ120" i="1"/>
  <c r="CY120" i="1"/>
  <c r="CX120" i="1"/>
  <c r="CW120" i="1"/>
  <c r="CV120" i="1"/>
  <c r="CU120" i="1"/>
  <c r="CT120" i="1"/>
  <c r="CS120" i="1"/>
  <c r="CR120" i="1"/>
  <c r="CQ120" i="1"/>
  <c r="CP120" i="1"/>
  <c r="CO120" i="1"/>
  <c r="CN120" i="1"/>
  <c r="CK120" i="1"/>
  <c r="CJ120" i="1"/>
  <c r="CI120" i="1"/>
  <c r="CH120" i="1"/>
  <c r="CG120" i="1"/>
  <c r="CF120" i="1"/>
  <c r="CE120" i="1"/>
  <c r="CD120" i="1"/>
  <c r="CC120" i="1"/>
  <c r="CA120" i="1"/>
  <c r="BZ120" i="1"/>
  <c r="BY120" i="1"/>
  <c r="EO119" i="1"/>
  <c r="EN119" i="1"/>
  <c r="EM119" i="1"/>
  <c r="EL119" i="1"/>
  <c r="EK119" i="1"/>
  <c r="EJ119" i="1"/>
  <c r="EI119" i="1"/>
  <c r="EH119" i="1"/>
  <c r="EG119" i="1"/>
  <c r="EF119" i="1"/>
  <c r="EE119" i="1"/>
  <c r="ED119" i="1"/>
  <c r="EC119" i="1"/>
  <c r="EB119" i="1"/>
  <c r="EA119" i="1"/>
  <c r="DZ119" i="1"/>
  <c r="DY119" i="1"/>
  <c r="DX119" i="1"/>
  <c r="DW119" i="1"/>
  <c r="DV119" i="1"/>
  <c r="DU119" i="1"/>
  <c r="DT119" i="1"/>
  <c r="DS119" i="1"/>
  <c r="DR119" i="1"/>
  <c r="DQ119" i="1"/>
  <c r="DM119" i="1"/>
  <c r="DL119" i="1"/>
  <c r="DK119" i="1"/>
  <c r="DJ119" i="1"/>
  <c r="DI119" i="1"/>
  <c r="DH119" i="1"/>
  <c r="DG119" i="1"/>
  <c r="DF119" i="1"/>
  <c r="DE119" i="1"/>
  <c r="DD119" i="1"/>
  <c r="DC119" i="1"/>
  <c r="DB119" i="1"/>
  <c r="DA119" i="1"/>
  <c r="CZ119" i="1"/>
  <c r="CY119" i="1"/>
  <c r="CX119" i="1"/>
  <c r="CW119" i="1"/>
  <c r="CV119" i="1"/>
  <c r="CU119" i="1"/>
  <c r="CT119" i="1"/>
  <c r="CS119" i="1"/>
  <c r="CR119" i="1"/>
  <c r="CQ119" i="1"/>
  <c r="CP119" i="1"/>
  <c r="CO119" i="1"/>
  <c r="CN119" i="1"/>
  <c r="CK119" i="1"/>
  <c r="CJ119" i="1"/>
  <c r="CI119" i="1"/>
  <c r="CH119" i="1"/>
  <c r="CG119" i="1"/>
  <c r="CF119" i="1"/>
  <c r="CE119" i="1"/>
  <c r="CD119" i="1"/>
  <c r="CC119" i="1"/>
  <c r="CA119" i="1"/>
  <c r="BZ119" i="1"/>
  <c r="BY119" i="1"/>
  <c r="EO118" i="1"/>
  <c r="EN118" i="1"/>
  <c r="EM118" i="1"/>
  <c r="EL118" i="1"/>
  <c r="EK118" i="1"/>
  <c r="EJ118" i="1"/>
  <c r="EI118" i="1"/>
  <c r="EH118" i="1"/>
  <c r="EG118" i="1"/>
  <c r="EF118" i="1"/>
  <c r="EE118" i="1"/>
  <c r="ED118" i="1"/>
  <c r="EC118" i="1"/>
  <c r="EB118" i="1"/>
  <c r="EA118" i="1"/>
  <c r="DZ118" i="1"/>
  <c r="DY118" i="1"/>
  <c r="DX118" i="1"/>
  <c r="DW118" i="1"/>
  <c r="DV118" i="1"/>
  <c r="DU118" i="1"/>
  <c r="DT118" i="1"/>
  <c r="DS118" i="1"/>
  <c r="DR118" i="1"/>
  <c r="DQ118" i="1"/>
  <c r="DP118" i="1"/>
  <c r="DO118" i="1"/>
  <c r="DN118" i="1"/>
  <c r="DM118" i="1"/>
  <c r="DK118" i="1"/>
  <c r="DJ118" i="1"/>
  <c r="DI118" i="1"/>
  <c r="DH118" i="1"/>
  <c r="DG118" i="1"/>
  <c r="DF118" i="1"/>
  <c r="DE118" i="1"/>
  <c r="DD118" i="1"/>
  <c r="DC118" i="1"/>
  <c r="DB118" i="1"/>
  <c r="DA118" i="1"/>
  <c r="CZ118" i="1"/>
  <c r="CY118" i="1"/>
  <c r="CX118" i="1"/>
  <c r="CW118" i="1"/>
  <c r="CV118" i="1"/>
  <c r="CU118" i="1"/>
  <c r="CT118" i="1"/>
  <c r="CS118" i="1"/>
  <c r="CR118" i="1"/>
  <c r="CQ118" i="1"/>
  <c r="CP118" i="1"/>
  <c r="CO118" i="1"/>
  <c r="CN118" i="1"/>
  <c r="CM118" i="1"/>
  <c r="CL118" i="1"/>
  <c r="CK118" i="1"/>
  <c r="CJ118" i="1"/>
  <c r="CI118" i="1"/>
  <c r="CH118" i="1"/>
  <c r="CG118" i="1"/>
  <c r="CF118" i="1"/>
  <c r="CE118" i="1"/>
  <c r="CD118" i="1"/>
  <c r="CC118" i="1"/>
  <c r="CB118" i="1"/>
  <c r="CA118" i="1"/>
  <c r="BY118" i="1"/>
  <c r="BX118" i="1"/>
  <c r="EO117" i="1"/>
  <c r="EN117" i="1"/>
  <c r="EM117" i="1"/>
  <c r="EL117" i="1"/>
  <c r="EK117" i="1"/>
  <c r="EJ117" i="1"/>
  <c r="EI117" i="1"/>
  <c r="EH117" i="1"/>
  <c r="EG117" i="1"/>
  <c r="EF117" i="1"/>
  <c r="EE117" i="1"/>
  <c r="ED117" i="1"/>
  <c r="EC117" i="1"/>
  <c r="EB117" i="1"/>
  <c r="EA117" i="1"/>
  <c r="DZ117" i="1"/>
  <c r="DY117" i="1"/>
  <c r="DX117" i="1"/>
  <c r="DW117" i="1"/>
  <c r="DV117" i="1"/>
  <c r="DU117" i="1"/>
  <c r="DT117" i="1"/>
  <c r="DS117" i="1"/>
  <c r="DR117" i="1"/>
  <c r="DQ117" i="1"/>
  <c r="DP117" i="1"/>
  <c r="DO117" i="1"/>
  <c r="DN117" i="1"/>
  <c r="DM117" i="1"/>
  <c r="DK117" i="1"/>
  <c r="DJ117" i="1"/>
  <c r="DI117" i="1"/>
  <c r="DH117" i="1"/>
  <c r="DG117" i="1"/>
  <c r="DF117" i="1"/>
  <c r="DE117" i="1"/>
  <c r="DD117" i="1"/>
  <c r="DC117" i="1"/>
  <c r="DB117" i="1"/>
  <c r="DA117" i="1"/>
  <c r="CZ117" i="1"/>
  <c r="CY117" i="1"/>
  <c r="CX117" i="1"/>
  <c r="CW117" i="1"/>
  <c r="CV117" i="1"/>
  <c r="CU117" i="1"/>
  <c r="CT117" i="1"/>
  <c r="CS117" i="1"/>
  <c r="CR117" i="1"/>
  <c r="CQ117" i="1"/>
  <c r="CP117" i="1"/>
  <c r="CO117" i="1"/>
  <c r="CN117" i="1"/>
  <c r="CM117" i="1"/>
  <c r="CL117" i="1"/>
  <c r="CK117" i="1"/>
  <c r="CJ117" i="1"/>
  <c r="CI117" i="1"/>
  <c r="CH117" i="1"/>
  <c r="CG117" i="1"/>
  <c r="CF117" i="1"/>
  <c r="CE117" i="1"/>
  <c r="CD117" i="1"/>
  <c r="CC117" i="1"/>
  <c r="CB117" i="1"/>
  <c r="CA117" i="1"/>
  <c r="BY117" i="1"/>
  <c r="BX117" i="1"/>
  <c r="EO116" i="1"/>
  <c r="EN116" i="1"/>
  <c r="EM116" i="1"/>
  <c r="EL116" i="1"/>
  <c r="EK116" i="1"/>
  <c r="EJ116" i="1"/>
  <c r="EI116" i="1"/>
  <c r="EH116" i="1"/>
  <c r="EG116" i="1"/>
  <c r="EF116" i="1"/>
  <c r="EE116" i="1"/>
  <c r="ED116" i="1"/>
  <c r="EC116" i="1"/>
  <c r="EB116" i="1"/>
  <c r="EA116" i="1"/>
  <c r="DZ116" i="1"/>
  <c r="DY116" i="1"/>
  <c r="DX116" i="1"/>
  <c r="DW116" i="1"/>
  <c r="DV116" i="1"/>
  <c r="DU116" i="1"/>
  <c r="DT116" i="1"/>
  <c r="DS116" i="1"/>
  <c r="DR116" i="1"/>
  <c r="DQ116" i="1"/>
  <c r="DP116" i="1"/>
  <c r="DO116" i="1"/>
  <c r="DN116" i="1"/>
  <c r="DM116" i="1"/>
  <c r="DK116" i="1"/>
  <c r="DJ116" i="1"/>
  <c r="DI116" i="1"/>
  <c r="DH116" i="1"/>
  <c r="DG116" i="1"/>
  <c r="DF116" i="1"/>
  <c r="DE116" i="1"/>
  <c r="DD116" i="1"/>
  <c r="DC116" i="1"/>
  <c r="DB116" i="1"/>
  <c r="DA116" i="1"/>
  <c r="CZ116" i="1"/>
  <c r="CY116" i="1"/>
  <c r="CX116" i="1"/>
  <c r="CW116" i="1"/>
  <c r="CV116" i="1"/>
  <c r="CU116" i="1"/>
  <c r="CT116" i="1"/>
  <c r="CS116" i="1"/>
  <c r="CR116" i="1"/>
  <c r="CQ116" i="1"/>
  <c r="CP116" i="1"/>
  <c r="CO116" i="1"/>
  <c r="CN116" i="1"/>
  <c r="CM116" i="1"/>
  <c r="CL116" i="1"/>
  <c r="CK116" i="1"/>
  <c r="CJ116" i="1"/>
  <c r="CI116" i="1"/>
  <c r="CH116" i="1"/>
  <c r="CG116" i="1"/>
  <c r="CF116" i="1"/>
  <c r="CE116" i="1"/>
  <c r="CD116" i="1"/>
  <c r="CC116" i="1"/>
  <c r="CB116" i="1"/>
  <c r="CA116" i="1"/>
  <c r="BY116" i="1"/>
  <c r="BX116" i="1"/>
  <c r="EO115" i="1"/>
  <c r="EN115" i="1"/>
  <c r="EM115" i="1"/>
  <c r="EL115" i="1"/>
  <c r="EK115" i="1"/>
  <c r="EJ115" i="1"/>
  <c r="EI115" i="1"/>
  <c r="EH115" i="1"/>
  <c r="EG115" i="1"/>
  <c r="EF115" i="1"/>
  <c r="EE115" i="1"/>
  <c r="ED115" i="1"/>
  <c r="EC115" i="1"/>
  <c r="EB115" i="1"/>
  <c r="EA115" i="1"/>
  <c r="DZ115" i="1"/>
  <c r="DY115" i="1"/>
  <c r="DX115" i="1"/>
  <c r="DW115" i="1"/>
  <c r="DV115" i="1"/>
  <c r="DU115" i="1"/>
  <c r="DT115" i="1"/>
  <c r="DS115" i="1"/>
  <c r="DR115" i="1"/>
  <c r="DQ115" i="1"/>
  <c r="DP115" i="1"/>
  <c r="DO115" i="1"/>
  <c r="DN115" i="1"/>
  <c r="DM115" i="1"/>
  <c r="DK115" i="1"/>
  <c r="DJ115" i="1"/>
  <c r="DI115" i="1"/>
  <c r="DH115" i="1"/>
  <c r="DG115" i="1"/>
  <c r="DF115" i="1"/>
  <c r="DE115" i="1"/>
  <c r="DD115" i="1"/>
  <c r="DC115" i="1"/>
  <c r="DB115" i="1"/>
  <c r="DA115" i="1"/>
  <c r="CZ115" i="1"/>
  <c r="CY115" i="1"/>
  <c r="CX115" i="1"/>
  <c r="CW115" i="1"/>
  <c r="CV115" i="1"/>
  <c r="CU115" i="1"/>
  <c r="CT115" i="1"/>
  <c r="CS115" i="1"/>
  <c r="CR115" i="1"/>
  <c r="CQ115" i="1"/>
  <c r="CP115" i="1"/>
  <c r="CO115" i="1"/>
  <c r="CN115" i="1"/>
  <c r="CM115" i="1"/>
  <c r="CL115" i="1"/>
  <c r="CK115" i="1"/>
  <c r="CJ115" i="1"/>
  <c r="CI115" i="1"/>
  <c r="CH115" i="1"/>
  <c r="CG115" i="1"/>
  <c r="CF115" i="1"/>
  <c r="CE115" i="1"/>
  <c r="CD115" i="1"/>
  <c r="CC115" i="1"/>
  <c r="CB115" i="1"/>
  <c r="CA115" i="1"/>
  <c r="BY115" i="1"/>
  <c r="BX115" i="1"/>
  <c r="EO114" i="1"/>
  <c r="EN114" i="1"/>
  <c r="EM114" i="1"/>
  <c r="EL114" i="1"/>
  <c r="EK114" i="1"/>
  <c r="EJ114" i="1"/>
  <c r="EI114" i="1"/>
  <c r="EH114" i="1"/>
  <c r="EG114" i="1"/>
  <c r="EF114" i="1"/>
  <c r="EE114" i="1"/>
  <c r="ED114" i="1"/>
  <c r="EC114" i="1"/>
  <c r="EB114" i="1"/>
  <c r="EA114" i="1"/>
  <c r="DZ114" i="1"/>
  <c r="DY114" i="1"/>
  <c r="DX114" i="1"/>
  <c r="DW114" i="1"/>
  <c r="DV114" i="1"/>
  <c r="DU114" i="1"/>
  <c r="DT114" i="1"/>
  <c r="DS114" i="1"/>
  <c r="DR114" i="1"/>
  <c r="DQ114" i="1"/>
  <c r="DP114" i="1"/>
  <c r="DO114" i="1"/>
  <c r="DN114" i="1"/>
  <c r="DM114" i="1"/>
  <c r="DK114" i="1"/>
  <c r="DJ114" i="1"/>
  <c r="DI114" i="1"/>
  <c r="DH114" i="1"/>
  <c r="DG114" i="1"/>
  <c r="DF114" i="1"/>
  <c r="DE114" i="1"/>
  <c r="DD114" i="1"/>
  <c r="DC114" i="1"/>
  <c r="DB114" i="1"/>
  <c r="DA114" i="1"/>
  <c r="CZ114" i="1"/>
  <c r="CY114" i="1"/>
  <c r="CX114" i="1"/>
  <c r="CW114" i="1"/>
  <c r="CV114" i="1"/>
  <c r="CU114" i="1"/>
  <c r="CT114" i="1"/>
  <c r="CS114" i="1"/>
  <c r="CR114" i="1"/>
  <c r="CQ114" i="1"/>
  <c r="CP114" i="1"/>
  <c r="CO114" i="1"/>
  <c r="CN114" i="1"/>
  <c r="CM114" i="1"/>
  <c r="CL114" i="1"/>
  <c r="CK114" i="1"/>
  <c r="CJ114" i="1"/>
  <c r="CI114" i="1"/>
  <c r="CH114" i="1"/>
  <c r="CG114" i="1"/>
  <c r="CF114" i="1"/>
  <c r="CE114" i="1"/>
  <c r="CD114" i="1"/>
  <c r="CC114" i="1"/>
  <c r="CB114" i="1"/>
  <c r="CA114" i="1"/>
  <c r="BY114" i="1"/>
  <c r="BX114" i="1"/>
  <c r="EO113" i="1"/>
  <c r="EN113" i="1"/>
  <c r="EM113" i="1"/>
  <c r="EL113" i="1"/>
  <c r="EK113" i="1"/>
  <c r="EJ113" i="1"/>
  <c r="EI113" i="1"/>
  <c r="EH113" i="1"/>
  <c r="EG113" i="1"/>
  <c r="EF113" i="1"/>
  <c r="EE113" i="1"/>
  <c r="ED113" i="1"/>
  <c r="EC113" i="1"/>
  <c r="EB113" i="1"/>
  <c r="EA113" i="1"/>
  <c r="DZ113" i="1"/>
  <c r="DY113" i="1"/>
  <c r="DX113" i="1"/>
  <c r="DW113" i="1"/>
  <c r="DV113" i="1"/>
  <c r="DU113" i="1"/>
  <c r="DT113" i="1"/>
  <c r="DS113" i="1"/>
  <c r="DR113" i="1"/>
  <c r="DQ113" i="1"/>
  <c r="DP113" i="1"/>
  <c r="DO113" i="1"/>
  <c r="DN113" i="1"/>
  <c r="DM113" i="1"/>
  <c r="DL113" i="1"/>
  <c r="DK113" i="1"/>
  <c r="DJ113" i="1"/>
  <c r="DI113" i="1"/>
  <c r="DH113" i="1"/>
  <c r="DG113" i="1"/>
  <c r="DF113" i="1"/>
  <c r="DE113" i="1"/>
  <c r="DD113" i="1"/>
  <c r="DC113" i="1"/>
  <c r="DB113" i="1"/>
  <c r="DA113" i="1"/>
  <c r="CZ113" i="1"/>
  <c r="CX113" i="1"/>
  <c r="CW113" i="1"/>
  <c r="CV113" i="1"/>
  <c r="CU113" i="1"/>
  <c r="CT113" i="1"/>
  <c r="CS113" i="1"/>
  <c r="CR113" i="1"/>
  <c r="CQ113" i="1"/>
  <c r="CP113" i="1"/>
  <c r="CO113" i="1"/>
  <c r="CN113" i="1"/>
  <c r="CM113" i="1"/>
  <c r="CL113" i="1"/>
  <c r="CK113" i="1"/>
  <c r="CJ113" i="1"/>
  <c r="CI113" i="1"/>
  <c r="CH113" i="1"/>
  <c r="CG113" i="1"/>
  <c r="CF113" i="1"/>
  <c r="CE113" i="1"/>
  <c r="CC113" i="1"/>
  <c r="CA113" i="1"/>
  <c r="BY113" i="1"/>
  <c r="BX113" i="1"/>
  <c r="EO112" i="1"/>
  <c r="EN112" i="1"/>
  <c r="EM112" i="1"/>
  <c r="EL112" i="1"/>
  <c r="EK112" i="1"/>
  <c r="EJ112" i="1"/>
  <c r="EI112" i="1"/>
  <c r="EH112" i="1"/>
  <c r="EG112" i="1"/>
  <c r="EF112" i="1"/>
  <c r="EE112" i="1"/>
  <c r="ED112" i="1"/>
  <c r="EC112" i="1"/>
  <c r="EB112" i="1"/>
  <c r="EA112" i="1"/>
  <c r="DZ112" i="1"/>
  <c r="DY112" i="1"/>
  <c r="DX112" i="1"/>
  <c r="DW112" i="1"/>
  <c r="DV112" i="1"/>
  <c r="DU112" i="1"/>
  <c r="DT112" i="1"/>
  <c r="DS112" i="1"/>
  <c r="DR112" i="1"/>
  <c r="DQ112" i="1"/>
  <c r="DP112" i="1"/>
  <c r="DO112" i="1"/>
  <c r="DN112" i="1"/>
  <c r="DM112" i="1"/>
  <c r="DL112" i="1"/>
  <c r="DK112" i="1"/>
  <c r="DJ112" i="1"/>
  <c r="DI112" i="1"/>
  <c r="DH112" i="1"/>
  <c r="DG112" i="1"/>
  <c r="DF112" i="1"/>
  <c r="DE112" i="1"/>
  <c r="DD112" i="1"/>
  <c r="DC112" i="1"/>
  <c r="DB112" i="1"/>
  <c r="DA112" i="1"/>
  <c r="CZ112" i="1"/>
  <c r="CX112" i="1"/>
  <c r="CW112" i="1"/>
  <c r="CV112" i="1"/>
  <c r="CU112" i="1"/>
  <c r="CT112" i="1"/>
  <c r="CS112" i="1"/>
  <c r="CR112" i="1"/>
  <c r="CQ112" i="1"/>
  <c r="CP112" i="1"/>
  <c r="CO112" i="1"/>
  <c r="CN112" i="1"/>
  <c r="CM112" i="1"/>
  <c r="CL112" i="1"/>
  <c r="CK112" i="1"/>
  <c r="CJ112" i="1"/>
  <c r="CI112" i="1"/>
  <c r="CH112" i="1"/>
  <c r="CG112" i="1"/>
  <c r="CF112" i="1"/>
  <c r="CE112" i="1"/>
  <c r="CC112" i="1"/>
  <c r="CA112" i="1"/>
  <c r="BY112" i="1"/>
  <c r="BX112" i="1"/>
  <c r="EO111" i="1"/>
  <c r="EN111" i="1"/>
  <c r="EM111" i="1"/>
  <c r="EL111" i="1"/>
  <c r="EK111" i="1"/>
  <c r="EJ111" i="1"/>
  <c r="EI111" i="1"/>
  <c r="EH111" i="1"/>
  <c r="EG111" i="1"/>
  <c r="EF111" i="1"/>
  <c r="EE111" i="1"/>
  <c r="ED111" i="1"/>
  <c r="EC111" i="1"/>
  <c r="EB111" i="1"/>
  <c r="EA111" i="1"/>
  <c r="DZ111" i="1"/>
  <c r="DY111" i="1"/>
  <c r="DX111" i="1"/>
  <c r="DW111" i="1"/>
  <c r="DV111" i="1"/>
  <c r="DU111" i="1"/>
  <c r="DT111" i="1"/>
  <c r="DS111" i="1"/>
  <c r="DR111" i="1"/>
  <c r="DQ111" i="1"/>
  <c r="DP111" i="1"/>
  <c r="DO111" i="1"/>
  <c r="DN111" i="1"/>
  <c r="DM111" i="1"/>
  <c r="DL111" i="1"/>
  <c r="DK111" i="1"/>
  <c r="DJ111" i="1"/>
  <c r="DI111" i="1"/>
  <c r="DH111" i="1"/>
  <c r="DG111" i="1"/>
  <c r="DF111" i="1"/>
  <c r="DE111" i="1"/>
  <c r="DD111" i="1"/>
  <c r="DC111" i="1"/>
  <c r="DB111" i="1"/>
  <c r="DA111" i="1"/>
  <c r="CZ111" i="1"/>
  <c r="CX111" i="1"/>
  <c r="CW111" i="1"/>
  <c r="CV111" i="1"/>
  <c r="CU111" i="1"/>
  <c r="CT111" i="1"/>
  <c r="CS111" i="1"/>
  <c r="CR111" i="1"/>
  <c r="CQ111" i="1"/>
  <c r="CP111" i="1"/>
  <c r="CO111" i="1"/>
  <c r="CN111" i="1"/>
  <c r="CM111" i="1"/>
  <c r="CL111" i="1"/>
  <c r="CK111" i="1"/>
  <c r="CJ111" i="1"/>
  <c r="CI111" i="1"/>
  <c r="CH111" i="1"/>
  <c r="CG111" i="1"/>
  <c r="CF111" i="1"/>
  <c r="CE111" i="1"/>
  <c r="CC111" i="1"/>
  <c r="CA111" i="1"/>
  <c r="BY111" i="1"/>
  <c r="BX111" i="1"/>
  <c r="EO110" i="1"/>
  <c r="EN110" i="1"/>
  <c r="EM110" i="1"/>
  <c r="EL110" i="1"/>
  <c r="EK110" i="1"/>
  <c r="EJ110" i="1"/>
  <c r="EI110" i="1"/>
  <c r="EH110" i="1"/>
  <c r="EG110" i="1"/>
  <c r="EF110" i="1"/>
  <c r="EE110" i="1"/>
  <c r="ED110" i="1"/>
  <c r="EC110" i="1"/>
  <c r="EB110" i="1"/>
  <c r="EA110" i="1"/>
  <c r="DZ110" i="1"/>
  <c r="DY110" i="1"/>
  <c r="DX110" i="1"/>
  <c r="DW110" i="1"/>
  <c r="DV110" i="1"/>
  <c r="DU110" i="1"/>
  <c r="DT110" i="1"/>
  <c r="DS110" i="1"/>
  <c r="DR110" i="1"/>
  <c r="DQ110" i="1"/>
  <c r="DP110" i="1"/>
  <c r="DO110" i="1"/>
  <c r="DN110" i="1"/>
  <c r="DM110" i="1"/>
  <c r="DL110" i="1"/>
  <c r="DK110" i="1"/>
  <c r="DJ110" i="1"/>
  <c r="DI110" i="1"/>
  <c r="DH110" i="1"/>
  <c r="DG110" i="1"/>
  <c r="DF110" i="1"/>
  <c r="DE110" i="1"/>
  <c r="DD110" i="1"/>
  <c r="DC110" i="1"/>
  <c r="DB110" i="1"/>
  <c r="DA110" i="1"/>
  <c r="CZ110" i="1"/>
  <c r="CX110" i="1"/>
  <c r="CW110" i="1"/>
  <c r="CV110" i="1"/>
  <c r="CU110" i="1"/>
  <c r="CT110" i="1"/>
  <c r="CS110" i="1"/>
  <c r="CR110" i="1"/>
  <c r="CQ110" i="1"/>
  <c r="CP110" i="1"/>
  <c r="CO110" i="1"/>
  <c r="CN110" i="1"/>
  <c r="CM110" i="1"/>
  <c r="CL110" i="1"/>
  <c r="CK110" i="1"/>
  <c r="CJ110" i="1"/>
  <c r="CI110" i="1"/>
  <c r="CH110" i="1"/>
  <c r="CG110" i="1"/>
  <c r="CF110" i="1"/>
  <c r="CE110" i="1"/>
  <c r="CC110" i="1"/>
  <c r="CA110" i="1"/>
  <c r="BY110" i="1"/>
  <c r="BX110" i="1"/>
  <c r="EO109" i="1"/>
  <c r="EN109" i="1"/>
  <c r="EM109" i="1"/>
  <c r="EL109" i="1"/>
  <c r="EK109" i="1"/>
  <c r="EJ109" i="1"/>
  <c r="EI109" i="1"/>
  <c r="EH109" i="1"/>
  <c r="EG109" i="1"/>
  <c r="EF109" i="1"/>
  <c r="EE109" i="1"/>
  <c r="ED109" i="1"/>
  <c r="EC109" i="1"/>
  <c r="EB109" i="1"/>
  <c r="EA109" i="1"/>
  <c r="DZ109" i="1"/>
  <c r="DY109" i="1"/>
  <c r="DX109" i="1"/>
  <c r="DW109" i="1"/>
  <c r="DV109" i="1"/>
  <c r="DU109" i="1"/>
  <c r="DT109" i="1"/>
  <c r="DS109" i="1"/>
  <c r="DR109" i="1"/>
  <c r="DQ109" i="1"/>
  <c r="DP109" i="1"/>
  <c r="DO109" i="1"/>
  <c r="DN109" i="1"/>
  <c r="DM109" i="1"/>
  <c r="DL109" i="1"/>
  <c r="DK109" i="1"/>
  <c r="DJ109" i="1"/>
  <c r="DI109" i="1"/>
  <c r="DH109" i="1"/>
  <c r="DG109" i="1"/>
  <c r="DF109" i="1"/>
  <c r="DE109" i="1"/>
  <c r="DD109" i="1"/>
  <c r="DC109" i="1"/>
  <c r="DB109" i="1"/>
  <c r="DA109" i="1"/>
  <c r="CZ109" i="1"/>
  <c r="CX109" i="1"/>
  <c r="CW109" i="1"/>
  <c r="CV109" i="1"/>
  <c r="CU109" i="1"/>
  <c r="CT109" i="1"/>
  <c r="CS109" i="1"/>
  <c r="CR109" i="1"/>
  <c r="CQ109" i="1"/>
  <c r="CP109" i="1"/>
  <c r="CO109" i="1"/>
  <c r="CN109" i="1"/>
  <c r="CM109" i="1"/>
  <c r="CL109" i="1"/>
  <c r="CK109" i="1"/>
  <c r="CJ109" i="1"/>
  <c r="CI109" i="1"/>
  <c r="CH109" i="1"/>
  <c r="CG109" i="1"/>
  <c r="CF109" i="1"/>
  <c r="CE109" i="1"/>
  <c r="CC109" i="1"/>
  <c r="CA109" i="1"/>
  <c r="BY109" i="1"/>
  <c r="BX109" i="1"/>
  <c r="EO108" i="1"/>
  <c r="EN108" i="1"/>
  <c r="EM108" i="1"/>
  <c r="EL108" i="1"/>
  <c r="EK108" i="1"/>
  <c r="EJ108" i="1"/>
  <c r="EI108" i="1"/>
  <c r="EH108" i="1"/>
  <c r="EG108" i="1"/>
  <c r="EF108" i="1"/>
  <c r="EE108" i="1"/>
  <c r="ED108" i="1"/>
  <c r="EC108" i="1"/>
  <c r="EB108" i="1"/>
  <c r="EA108" i="1"/>
  <c r="DZ108" i="1"/>
  <c r="DY108" i="1"/>
  <c r="DX108" i="1"/>
  <c r="DW108" i="1"/>
  <c r="DV108" i="1"/>
  <c r="DU108" i="1"/>
  <c r="DT108" i="1"/>
  <c r="DS108" i="1"/>
  <c r="DR108" i="1"/>
  <c r="DQ108" i="1"/>
  <c r="DP108" i="1"/>
  <c r="DO108" i="1"/>
  <c r="DN108" i="1"/>
  <c r="DM108" i="1"/>
  <c r="DL108" i="1"/>
  <c r="DK108" i="1"/>
  <c r="DJ108" i="1"/>
  <c r="DI108" i="1"/>
  <c r="DH108" i="1"/>
  <c r="DG108" i="1"/>
  <c r="DF108" i="1"/>
  <c r="DE108" i="1"/>
  <c r="DD108" i="1"/>
  <c r="DC108" i="1"/>
  <c r="DB108" i="1"/>
  <c r="DA108" i="1"/>
  <c r="CZ108" i="1"/>
  <c r="CX108" i="1"/>
  <c r="CW108" i="1"/>
  <c r="CV108" i="1"/>
  <c r="CU108" i="1"/>
  <c r="CT108" i="1"/>
  <c r="CS108" i="1"/>
  <c r="CR108" i="1"/>
  <c r="CQ108" i="1"/>
  <c r="CP108" i="1"/>
  <c r="CO108" i="1"/>
  <c r="CN108" i="1"/>
  <c r="CM108" i="1"/>
  <c r="CL108" i="1"/>
  <c r="CK108" i="1"/>
  <c r="CJ108" i="1"/>
  <c r="CI108" i="1"/>
  <c r="CH108" i="1"/>
  <c r="CG108" i="1"/>
  <c r="CF108" i="1"/>
  <c r="CE108" i="1"/>
  <c r="CC108" i="1"/>
  <c r="CA108" i="1"/>
  <c r="BY108" i="1"/>
  <c r="BX108" i="1"/>
  <c r="EO107" i="1"/>
  <c r="EN107" i="1"/>
  <c r="EM107" i="1"/>
  <c r="EL107" i="1"/>
  <c r="EK107" i="1"/>
  <c r="EJ107" i="1"/>
  <c r="EI107" i="1"/>
  <c r="EH107" i="1"/>
  <c r="EG107" i="1"/>
  <c r="EF107" i="1"/>
  <c r="EE107" i="1"/>
  <c r="ED107" i="1"/>
  <c r="EC107" i="1"/>
  <c r="EB107" i="1"/>
  <c r="EA107" i="1"/>
  <c r="DZ107" i="1"/>
  <c r="DY107" i="1"/>
  <c r="DX107" i="1"/>
  <c r="DW107" i="1"/>
  <c r="DV107" i="1"/>
  <c r="DU107" i="1"/>
  <c r="DT107" i="1"/>
  <c r="DS107" i="1"/>
  <c r="DR107" i="1"/>
  <c r="DQ107" i="1"/>
  <c r="DP107" i="1"/>
  <c r="DO107" i="1"/>
  <c r="DN107" i="1"/>
  <c r="DM107" i="1"/>
  <c r="DL107" i="1"/>
  <c r="DK107" i="1"/>
  <c r="DJ107" i="1"/>
  <c r="DI107" i="1"/>
  <c r="DH107" i="1"/>
  <c r="DG107" i="1"/>
  <c r="DF107" i="1"/>
  <c r="DE107" i="1"/>
  <c r="DD107" i="1"/>
  <c r="DC107" i="1"/>
  <c r="DB107" i="1"/>
  <c r="DA107" i="1"/>
  <c r="CZ107" i="1"/>
  <c r="CX107" i="1"/>
  <c r="CW107" i="1"/>
  <c r="CV107" i="1"/>
  <c r="CU107" i="1"/>
  <c r="CT107" i="1"/>
  <c r="CS107" i="1"/>
  <c r="CR107" i="1"/>
  <c r="CQ107" i="1"/>
  <c r="CP107" i="1"/>
  <c r="CO107" i="1"/>
  <c r="CN107" i="1"/>
  <c r="CM107" i="1"/>
  <c r="CL107" i="1"/>
  <c r="CK107" i="1"/>
  <c r="CJ107" i="1"/>
  <c r="CI107" i="1"/>
  <c r="CH107" i="1"/>
  <c r="CG107" i="1"/>
  <c r="CF107" i="1"/>
  <c r="CE107" i="1"/>
  <c r="CC107" i="1"/>
  <c r="CA107" i="1"/>
  <c r="BY107" i="1"/>
  <c r="BX107" i="1"/>
  <c r="EO106" i="1"/>
  <c r="EN106" i="1"/>
  <c r="EM106" i="1"/>
  <c r="EL106" i="1"/>
  <c r="EK106" i="1"/>
  <c r="EJ106" i="1"/>
  <c r="EI106" i="1"/>
  <c r="EH106" i="1"/>
  <c r="EG106" i="1"/>
  <c r="EF106" i="1"/>
  <c r="EE106" i="1"/>
  <c r="ED106" i="1"/>
  <c r="EC106" i="1"/>
  <c r="EB106" i="1"/>
  <c r="EA106" i="1"/>
  <c r="DZ106" i="1"/>
  <c r="DY106" i="1"/>
  <c r="DX106" i="1"/>
  <c r="DW106" i="1"/>
  <c r="DV106" i="1"/>
  <c r="DU106" i="1"/>
  <c r="DT106" i="1"/>
  <c r="DS106" i="1"/>
  <c r="DR106" i="1"/>
  <c r="DQ106" i="1"/>
  <c r="DP106" i="1"/>
  <c r="DO106" i="1"/>
  <c r="DN106" i="1"/>
  <c r="DM106" i="1"/>
  <c r="DL106" i="1"/>
  <c r="DK106" i="1"/>
  <c r="DJ106" i="1"/>
  <c r="DI106" i="1"/>
  <c r="DH106" i="1"/>
  <c r="DG106" i="1"/>
  <c r="DF106" i="1"/>
  <c r="DE106" i="1"/>
  <c r="DD106" i="1"/>
  <c r="DC106" i="1"/>
  <c r="DB106" i="1"/>
  <c r="DA106" i="1"/>
  <c r="CZ106" i="1"/>
  <c r="CX106" i="1"/>
  <c r="CW106" i="1"/>
  <c r="CV106" i="1"/>
  <c r="CU106" i="1"/>
  <c r="CT106" i="1"/>
  <c r="CS106" i="1"/>
  <c r="CR106" i="1"/>
  <c r="CQ106" i="1"/>
  <c r="CP106" i="1"/>
  <c r="CO106" i="1"/>
  <c r="CN106" i="1"/>
  <c r="CM106" i="1"/>
  <c r="CL106" i="1"/>
  <c r="CK106" i="1"/>
  <c r="CJ106" i="1"/>
  <c r="CI106" i="1"/>
  <c r="CH106" i="1"/>
  <c r="CG106" i="1"/>
  <c r="CF106" i="1"/>
  <c r="CE106" i="1"/>
  <c r="CC106" i="1"/>
  <c r="CA106" i="1"/>
  <c r="BY106" i="1"/>
  <c r="BX106" i="1"/>
  <c r="EO105" i="1"/>
  <c r="EN105" i="1"/>
  <c r="EM105" i="1"/>
  <c r="EL105" i="1"/>
  <c r="EK105" i="1"/>
  <c r="EJ105" i="1"/>
  <c r="EI105" i="1"/>
  <c r="EH105" i="1"/>
  <c r="EG105" i="1"/>
  <c r="EF105" i="1"/>
  <c r="EE105" i="1"/>
  <c r="ED105" i="1"/>
  <c r="EC105" i="1"/>
  <c r="EB105" i="1"/>
  <c r="EA105" i="1"/>
  <c r="DZ105" i="1"/>
  <c r="DY105" i="1"/>
  <c r="DX105" i="1"/>
  <c r="DW105" i="1"/>
  <c r="DV105" i="1"/>
  <c r="DU105" i="1"/>
  <c r="DT105" i="1"/>
  <c r="DS105" i="1"/>
  <c r="DR105" i="1"/>
  <c r="DQ105" i="1"/>
  <c r="DP105" i="1"/>
  <c r="DO105" i="1"/>
  <c r="DN105" i="1"/>
  <c r="DM105" i="1"/>
  <c r="DL105" i="1"/>
  <c r="DK105" i="1"/>
  <c r="DJ105" i="1"/>
  <c r="DI105" i="1"/>
  <c r="DH105" i="1"/>
  <c r="DG105" i="1"/>
  <c r="DF105" i="1"/>
  <c r="DE105" i="1"/>
  <c r="DD105" i="1"/>
  <c r="DC105" i="1"/>
  <c r="DB105" i="1"/>
  <c r="DA105" i="1"/>
  <c r="CZ105" i="1"/>
  <c r="CX105" i="1"/>
  <c r="CW105" i="1"/>
  <c r="CV105" i="1"/>
  <c r="CU105" i="1"/>
  <c r="CT105" i="1"/>
  <c r="CS105" i="1"/>
  <c r="CR105" i="1"/>
  <c r="CQ105" i="1"/>
  <c r="CP105" i="1"/>
  <c r="CO105" i="1"/>
  <c r="CN105" i="1"/>
  <c r="CM105" i="1"/>
  <c r="CL105" i="1"/>
  <c r="CK105" i="1"/>
  <c r="CJ105" i="1"/>
  <c r="CI105" i="1"/>
  <c r="CH105" i="1"/>
  <c r="CG105" i="1"/>
  <c r="CF105" i="1"/>
  <c r="CE105" i="1"/>
  <c r="CC105" i="1"/>
  <c r="CA105" i="1"/>
  <c r="BY105" i="1"/>
  <c r="BX105" i="1"/>
  <c r="EO104" i="1"/>
  <c r="EN104" i="1"/>
  <c r="EM104" i="1"/>
  <c r="EL104" i="1"/>
  <c r="EK104" i="1"/>
  <c r="EJ104" i="1"/>
  <c r="EI104" i="1"/>
  <c r="EH104" i="1"/>
  <c r="EG104" i="1"/>
  <c r="EF104" i="1"/>
  <c r="EE104" i="1"/>
  <c r="ED104" i="1"/>
  <c r="EC104" i="1"/>
  <c r="EB104" i="1"/>
  <c r="EA104" i="1"/>
  <c r="DZ104" i="1"/>
  <c r="DY104" i="1"/>
  <c r="DX104" i="1"/>
  <c r="DW104" i="1"/>
  <c r="DV104" i="1"/>
  <c r="DU104" i="1"/>
  <c r="DT104" i="1"/>
  <c r="DS104" i="1"/>
  <c r="DR104" i="1"/>
  <c r="DQ104" i="1"/>
  <c r="DP104" i="1"/>
  <c r="DO104" i="1"/>
  <c r="DN104" i="1"/>
  <c r="DM104" i="1"/>
  <c r="DL104" i="1"/>
  <c r="DK104" i="1"/>
  <c r="DJ104" i="1"/>
  <c r="DI104" i="1"/>
  <c r="DH104" i="1"/>
  <c r="DG104" i="1"/>
  <c r="DF104" i="1"/>
  <c r="DE104" i="1"/>
  <c r="DD104" i="1"/>
  <c r="DC104" i="1"/>
  <c r="DB104" i="1"/>
  <c r="DA104" i="1"/>
  <c r="CZ104" i="1"/>
  <c r="CX104" i="1"/>
  <c r="CW104" i="1"/>
  <c r="CV104" i="1"/>
  <c r="CU104" i="1"/>
  <c r="CT104" i="1"/>
  <c r="CS104" i="1"/>
  <c r="CR104" i="1"/>
  <c r="CQ104" i="1"/>
  <c r="CP104" i="1"/>
  <c r="CO104" i="1"/>
  <c r="CN104" i="1"/>
  <c r="CM104" i="1"/>
  <c r="CL104" i="1"/>
  <c r="CK104" i="1"/>
  <c r="CJ104" i="1"/>
  <c r="CI104" i="1"/>
  <c r="CH104" i="1"/>
  <c r="CG104" i="1"/>
  <c r="CF104" i="1"/>
  <c r="CE104" i="1"/>
  <c r="CC104" i="1"/>
  <c r="CA104" i="1"/>
  <c r="BY104" i="1"/>
  <c r="BX104" i="1"/>
  <c r="EO103" i="1"/>
  <c r="EN103" i="1"/>
  <c r="EM103" i="1"/>
  <c r="EL103" i="1"/>
  <c r="EK103" i="1"/>
  <c r="EJ103" i="1"/>
  <c r="EI103" i="1"/>
  <c r="EH103" i="1"/>
  <c r="EG103" i="1"/>
  <c r="EF103" i="1"/>
  <c r="EE103" i="1"/>
  <c r="ED103" i="1"/>
  <c r="EC103" i="1"/>
  <c r="EB103" i="1"/>
  <c r="EA103" i="1"/>
  <c r="DZ103" i="1"/>
  <c r="DY103" i="1"/>
  <c r="DX103" i="1"/>
  <c r="DW103" i="1"/>
  <c r="DV103" i="1"/>
  <c r="DU103" i="1"/>
  <c r="DT103" i="1"/>
  <c r="DS103" i="1"/>
  <c r="DR103" i="1"/>
  <c r="DQ103" i="1"/>
  <c r="DP103" i="1"/>
  <c r="DO103" i="1"/>
  <c r="DN103" i="1"/>
  <c r="DM103" i="1"/>
  <c r="DL103" i="1"/>
  <c r="DK103" i="1"/>
  <c r="DJ103" i="1"/>
  <c r="DI103" i="1"/>
  <c r="DH103" i="1"/>
  <c r="DG103" i="1"/>
  <c r="DF103" i="1"/>
  <c r="DE103" i="1"/>
  <c r="DD103" i="1"/>
  <c r="DC103" i="1"/>
  <c r="DB103" i="1"/>
  <c r="DA103" i="1"/>
  <c r="CZ103" i="1"/>
  <c r="CX103" i="1"/>
  <c r="CW103" i="1"/>
  <c r="CV103" i="1"/>
  <c r="CU103" i="1"/>
  <c r="CT103" i="1"/>
  <c r="CS103" i="1"/>
  <c r="CR103" i="1"/>
  <c r="CQ103" i="1"/>
  <c r="CP103" i="1"/>
  <c r="CO103" i="1"/>
  <c r="CN103" i="1"/>
  <c r="CM103" i="1"/>
  <c r="CL103" i="1"/>
  <c r="CK103" i="1"/>
  <c r="CJ103" i="1"/>
  <c r="CI103" i="1"/>
  <c r="CH103" i="1"/>
  <c r="CG103" i="1"/>
  <c r="CF103" i="1"/>
  <c r="CE103" i="1"/>
  <c r="CC103" i="1"/>
  <c r="CA103" i="1"/>
  <c r="BY103" i="1"/>
  <c r="BX103" i="1"/>
  <c r="EO102" i="1"/>
  <c r="EN102" i="1"/>
  <c r="EM102" i="1"/>
  <c r="EL102" i="1"/>
  <c r="EK102" i="1"/>
  <c r="EJ102" i="1"/>
  <c r="EI102" i="1"/>
  <c r="EH102" i="1"/>
  <c r="EG102" i="1"/>
  <c r="EF102" i="1"/>
  <c r="EE102" i="1"/>
  <c r="ED102" i="1"/>
  <c r="EC102" i="1"/>
  <c r="EB102" i="1"/>
  <c r="EA102" i="1"/>
  <c r="DZ102" i="1"/>
  <c r="DY102" i="1"/>
  <c r="DX102" i="1"/>
  <c r="DW102" i="1"/>
  <c r="DV102" i="1"/>
  <c r="DU102" i="1"/>
  <c r="DT102" i="1"/>
  <c r="DS102" i="1"/>
  <c r="DR102" i="1"/>
  <c r="DQ102" i="1"/>
  <c r="DP102" i="1"/>
  <c r="DO102" i="1"/>
  <c r="DN102" i="1"/>
  <c r="DM102" i="1"/>
  <c r="DL102" i="1"/>
  <c r="DK102" i="1"/>
  <c r="DJ102" i="1"/>
  <c r="DI102" i="1"/>
  <c r="DH102" i="1"/>
  <c r="DG102" i="1"/>
  <c r="DF102" i="1"/>
  <c r="DE102" i="1"/>
  <c r="DD102" i="1"/>
  <c r="DC102" i="1"/>
  <c r="DB102" i="1"/>
  <c r="DA102" i="1"/>
  <c r="CZ102" i="1"/>
  <c r="CX102" i="1"/>
  <c r="CW102" i="1"/>
  <c r="CV102" i="1"/>
  <c r="CU102" i="1"/>
  <c r="CT102" i="1"/>
  <c r="CS102" i="1"/>
  <c r="CR102" i="1"/>
  <c r="CQ102" i="1"/>
  <c r="CP102" i="1"/>
  <c r="CO102" i="1"/>
  <c r="CN102" i="1"/>
  <c r="CM102" i="1"/>
  <c r="CL102" i="1"/>
  <c r="CK102" i="1"/>
  <c r="CJ102" i="1"/>
  <c r="CI102" i="1"/>
  <c r="CH102" i="1"/>
  <c r="CG102" i="1"/>
  <c r="CF102" i="1"/>
  <c r="CE102" i="1"/>
  <c r="CC102" i="1"/>
  <c r="CA102" i="1"/>
  <c r="BY102" i="1"/>
  <c r="BX102" i="1"/>
  <c r="EO101" i="1"/>
  <c r="EN101" i="1"/>
  <c r="EM101" i="1"/>
  <c r="EL101" i="1"/>
  <c r="EK101" i="1"/>
  <c r="EJ101" i="1"/>
  <c r="EI101" i="1"/>
  <c r="EH101" i="1"/>
  <c r="EG101" i="1"/>
  <c r="EF101" i="1"/>
  <c r="EE101" i="1"/>
  <c r="ED101" i="1"/>
  <c r="EC101" i="1"/>
  <c r="EB101" i="1"/>
  <c r="EA101" i="1"/>
  <c r="DZ101" i="1"/>
  <c r="DY101" i="1"/>
  <c r="DX101" i="1"/>
  <c r="DW101" i="1"/>
  <c r="DV101" i="1"/>
  <c r="DU101" i="1"/>
  <c r="DT101" i="1"/>
  <c r="DS101" i="1"/>
  <c r="DR101" i="1"/>
  <c r="DQ101" i="1"/>
  <c r="DP101" i="1"/>
  <c r="DO101" i="1"/>
  <c r="DN101" i="1"/>
  <c r="DM101" i="1"/>
  <c r="DL101" i="1"/>
  <c r="DK101" i="1"/>
  <c r="DJ101" i="1"/>
  <c r="DI101" i="1"/>
  <c r="DH101" i="1"/>
  <c r="DG101" i="1"/>
  <c r="DF101" i="1"/>
  <c r="DE101" i="1"/>
  <c r="DD101" i="1"/>
  <c r="DC101" i="1"/>
  <c r="DB101" i="1"/>
  <c r="DA101" i="1"/>
  <c r="CZ101" i="1"/>
  <c r="CX101" i="1"/>
  <c r="CW101" i="1"/>
  <c r="CV101" i="1"/>
  <c r="CU101" i="1"/>
  <c r="CT101" i="1"/>
  <c r="CS101" i="1"/>
  <c r="CR101" i="1"/>
  <c r="CQ101" i="1"/>
  <c r="CP101" i="1"/>
  <c r="CO101" i="1"/>
  <c r="CN101" i="1"/>
  <c r="CM101" i="1"/>
  <c r="CL101" i="1"/>
  <c r="CK101" i="1"/>
  <c r="CJ101" i="1"/>
  <c r="CI101" i="1"/>
  <c r="CH101" i="1"/>
  <c r="CG101" i="1"/>
  <c r="CF101" i="1"/>
  <c r="CE101" i="1"/>
  <c r="CC101" i="1"/>
  <c r="CA101" i="1"/>
  <c r="BY101" i="1"/>
  <c r="BX101" i="1"/>
  <c r="EO100" i="1"/>
  <c r="EN100" i="1"/>
  <c r="EM100" i="1"/>
  <c r="EL100" i="1"/>
  <c r="EK100" i="1"/>
  <c r="EJ100" i="1"/>
  <c r="EI100" i="1"/>
  <c r="EH100" i="1"/>
  <c r="EG100" i="1"/>
  <c r="EF100" i="1"/>
  <c r="EE100" i="1"/>
  <c r="ED100" i="1"/>
  <c r="EC100" i="1"/>
  <c r="EB100" i="1"/>
  <c r="EA100" i="1"/>
  <c r="DZ100" i="1"/>
  <c r="DY100" i="1"/>
  <c r="DX100" i="1"/>
  <c r="DW100" i="1"/>
  <c r="DV100" i="1"/>
  <c r="DU100" i="1"/>
  <c r="DT100" i="1"/>
  <c r="DS100" i="1"/>
  <c r="DR100" i="1"/>
  <c r="DQ100" i="1"/>
  <c r="DP100" i="1"/>
  <c r="DO100" i="1"/>
  <c r="DN100" i="1"/>
  <c r="DM100" i="1"/>
  <c r="DL100" i="1"/>
  <c r="DK100" i="1"/>
  <c r="DJ100" i="1"/>
  <c r="DI100" i="1"/>
  <c r="DH100" i="1"/>
  <c r="DG100" i="1"/>
  <c r="DF100" i="1"/>
  <c r="DE100" i="1"/>
  <c r="DD100" i="1"/>
  <c r="DC100" i="1"/>
  <c r="DB100" i="1"/>
  <c r="DA100" i="1"/>
  <c r="CZ100" i="1"/>
  <c r="CX100" i="1"/>
  <c r="CW100" i="1"/>
  <c r="CV100" i="1"/>
  <c r="CU100" i="1"/>
  <c r="CT100" i="1"/>
  <c r="CS100" i="1"/>
  <c r="CR100" i="1"/>
  <c r="CQ100" i="1"/>
  <c r="CP100" i="1"/>
  <c r="CO100" i="1"/>
  <c r="CN100" i="1"/>
  <c r="CM100" i="1"/>
  <c r="CL100" i="1"/>
  <c r="CK100" i="1"/>
  <c r="CJ100" i="1"/>
  <c r="CI100" i="1"/>
  <c r="CH100" i="1"/>
  <c r="CG100" i="1"/>
  <c r="CF100" i="1"/>
  <c r="CE100" i="1"/>
  <c r="CC100" i="1"/>
  <c r="CA100" i="1"/>
  <c r="BY100" i="1"/>
  <c r="BX100" i="1"/>
  <c r="EO99" i="1"/>
  <c r="EN99" i="1"/>
  <c r="EM99" i="1"/>
  <c r="EL99" i="1"/>
  <c r="EK99" i="1"/>
  <c r="EJ99" i="1"/>
  <c r="EI99" i="1"/>
  <c r="EH99" i="1"/>
  <c r="EG99" i="1"/>
  <c r="EF99" i="1"/>
  <c r="EE99" i="1"/>
  <c r="ED99" i="1"/>
  <c r="EC99" i="1"/>
  <c r="EB99" i="1"/>
  <c r="EA99" i="1"/>
  <c r="DZ99" i="1"/>
  <c r="DY99" i="1"/>
  <c r="DX99" i="1"/>
  <c r="DW99" i="1"/>
  <c r="DV99" i="1"/>
  <c r="DU99" i="1"/>
  <c r="DT99" i="1"/>
  <c r="DS99" i="1"/>
  <c r="DR99" i="1"/>
  <c r="DQ99" i="1"/>
  <c r="DP99" i="1"/>
  <c r="DO99" i="1"/>
  <c r="DN99" i="1"/>
  <c r="DM99" i="1"/>
  <c r="DL99" i="1"/>
  <c r="DK99" i="1"/>
  <c r="DJ99" i="1"/>
  <c r="DI99" i="1"/>
  <c r="DH99" i="1"/>
  <c r="DG99" i="1"/>
  <c r="DF99" i="1"/>
  <c r="DE99" i="1"/>
  <c r="DD99" i="1"/>
  <c r="DC99" i="1"/>
  <c r="DB99" i="1"/>
  <c r="DA99" i="1"/>
  <c r="CZ99" i="1"/>
  <c r="CX99" i="1"/>
  <c r="CW99" i="1"/>
  <c r="CV99" i="1"/>
  <c r="CU99" i="1"/>
  <c r="CT99" i="1"/>
  <c r="CS99" i="1"/>
  <c r="CR99" i="1"/>
  <c r="CQ99" i="1"/>
  <c r="CP99" i="1"/>
  <c r="CO99" i="1"/>
  <c r="CN99" i="1"/>
  <c r="CM99" i="1"/>
  <c r="CL99" i="1"/>
  <c r="CK99" i="1"/>
  <c r="CJ99" i="1"/>
  <c r="CI99" i="1"/>
  <c r="CH99" i="1"/>
  <c r="CG99" i="1"/>
  <c r="CF99" i="1"/>
  <c r="CE99" i="1"/>
  <c r="CC99" i="1"/>
  <c r="CA99" i="1"/>
  <c r="BY99" i="1"/>
  <c r="BX99" i="1"/>
  <c r="EO98" i="1"/>
  <c r="EN98" i="1"/>
  <c r="EM98" i="1"/>
  <c r="EL98" i="1"/>
  <c r="EK98" i="1"/>
  <c r="EJ98" i="1"/>
  <c r="EI98" i="1"/>
  <c r="EH98" i="1"/>
  <c r="EG98" i="1"/>
  <c r="EF98" i="1"/>
  <c r="EE98" i="1"/>
  <c r="ED98" i="1"/>
  <c r="EC98" i="1"/>
  <c r="EB98" i="1"/>
  <c r="EA98" i="1"/>
  <c r="DZ98" i="1"/>
  <c r="DY98" i="1"/>
  <c r="DX98" i="1"/>
  <c r="DW98" i="1"/>
  <c r="DV98" i="1"/>
  <c r="DU98" i="1"/>
  <c r="DT98" i="1"/>
  <c r="DS98" i="1"/>
  <c r="DR98" i="1"/>
  <c r="DQ98" i="1"/>
  <c r="DP98" i="1"/>
  <c r="DO98" i="1"/>
  <c r="DN98" i="1"/>
  <c r="DM98" i="1"/>
  <c r="DL98" i="1"/>
  <c r="DK98" i="1"/>
  <c r="DJ98" i="1"/>
  <c r="DI98" i="1"/>
  <c r="DH98" i="1"/>
  <c r="DG98" i="1"/>
  <c r="DF98" i="1"/>
  <c r="DE98" i="1"/>
  <c r="DD98" i="1"/>
  <c r="DC98" i="1"/>
  <c r="DB98" i="1"/>
  <c r="DA98" i="1"/>
  <c r="CZ98" i="1"/>
  <c r="CX98" i="1"/>
  <c r="CW98" i="1"/>
  <c r="CV98" i="1"/>
  <c r="CU98" i="1"/>
  <c r="CT98" i="1"/>
  <c r="CS98" i="1"/>
  <c r="CR98" i="1"/>
  <c r="CQ98" i="1"/>
  <c r="CP98" i="1"/>
  <c r="CO98" i="1"/>
  <c r="CN98" i="1"/>
  <c r="CM98" i="1"/>
  <c r="CL98" i="1"/>
  <c r="CK98" i="1"/>
  <c r="CJ98" i="1"/>
  <c r="CI98" i="1"/>
  <c r="CH98" i="1"/>
  <c r="CG98" i="1"/>
  <c r="CF98" i="1"/>
  <c r="CE98" i="1"/>
  <c r="CC98" i="1"/>
  <c r="CA98" i="1"/>
  <c r="BY98" i="1"/>
  <c r="BX98" i="1"/>
  <c r="EO97" i="1"/>
  <c r="EN97" i="1"/>
  <c r="EM97" i="1"/>
  <c r="EL97" i="1"/>
  <c r="EK97" i="1"/>
  <c r="EJ97" i="1"/>
  <c r="EI97" i="1"/>
  <c r="EH97" i="1"/>
  <c r="EG97" i="1"/>
  <c r="EF97" i="1"/>
  <c r="EE97" i="1"/>
  <c r="ED97" i="1"/>
  <c r="EC97" i="1"/>
  <c r="EB97" i="1"/>
  <c r="EA97" i="1"/>
  <c r="DZ97" i="1"/>
  <c r="DY97" i="1"/>
  <c r="DX97" i="1"/>
  <c r="DW97" i="1"/>
  <c r="DV97" i="1"/>
  <c r="DU97" i="1"/>
  <c r="DT97" i="1"/>
  <c r="DS97" i="1"/>
  <c r="DR97" i="1"/>
  <c r="DQ97" i="1"/>
  <c r="DP97" i="1"/>
  <c r="DO97" i="1"/>
  <c r="DN97" i="1"/>
  <c r="DM97" i="1"/>
  <c r="DL97" i="1"/>
  <c r="DK97" i="1"/>
  <c r="DJ97" i="1"/>
  <c r="DI97" i="1"/>
  <c r="DH97" i="1"/>
  <c r="DG97" i="1"/>
  <c r="DF97" i="1"/>
  <c r="DE97" i="1"/>
  <c r="DD97" i="1"/>
  <c r="DC97" i="1"/>
  <c r="DB97" i="1"/>
  <c r="DA97" i="1"/>
  <c r="CZ97" i="1"/>
  <c r="CX97" i="1"/>
  <c r="CW97" i="1"/>
  <c r="CV97" i="1"/>
  <c r="CU97" i="1"/>
  <c r="CT97" i="1"/>
  <c r="CS97" i="1"/>
  <c r="CR97" i="1"/>
  <c r="CQ97" i="1"/>
  <c r="CP97" i="1"/>
  <c r="CO97" i="1"/>
  <c r="CN97" i="1"/>
  <c r="CM97" i="1"/>
  <c r="CL97" i="1"/>
  <c r="CK97" i="1"/>
  <c r="CJ97" i="1"/>
  <c r="CI97" i="1"/>
  <c r="CH97" i="1"/>
  <c r="CG97" i="1"/>
  <c r="CF97" i="1"/>
  <c r="CE97" i="1"/>
  <c r="CC97" i="1"/>
  <c r="CA97" i="1"/>
  <c r="BY97" i="1"/>
  <c r="BX97" i="1"/>
  <c r="EO96" i="1"/>
  <c r="EN96" i="1"/>
  <c r="EM96" i="1"/>
  <c r="EL96" i="1"/>
  <c r="EK96" i="1"/>
  <c r="EJ96" i="1"/>
  <c r="EI96" i="1"/>
  <c r="EH96" i="1"/>
  <c r="EG96" i="1"/>
  <c r="EF96" i="1"/>
  <c r="EE96" i="1"/>
  <c r="ED96" i="1"/>
  <c r="EC96" i="1"/>
  <c r="EB96" i="1"/>
  <c r="EA96" i="1"/>
  <c r="DZ96" i="1"/>
  <c r="DY96" i="1"/>
  <c r="DX96" i="1"/>
  <c r="DW96" i="1"/>
  <c r="DV96" i="1"/>
  <c r="DU96" i="1"/>
  <c r="DT96" i="1"/>
  <c r="DS96" i="1"/>
  <c r="DR96" i="1"/>
  <c r="DQ96" i="1"/>
  <c r="DP96" i="1"/>
  <c r="DO96" i="1"/>
  <c r="DN96" i="1"/>
  <c r="DM96" i="1"/>
  <c r="DL96" i="1"/>
  <c r="DK96" i="1"/>
  <c r="DJ96" i="1"/>
  <c r="DI96" i="1"/>
  <c r="DH96" i="1"/>
  <c r="DG96" i="1"/>
  <c r="DF96" i="1"/>
  <c r="DE96" i="1"/>
  <c r="DD96" i="1"/>
  <c r="DC96" i="1"/>
  <c r="DB96" i="1"/>
  <c r="DA96" i="1"/>
  <c r="CZ96" i="1"/>
  <c r="CX96" i="1"/>
  <c r="CW96" i="1"/>
  <c r="CV96" i="1"/>
  <c r="CU96" i="1"/>
  <c r="CT96" i="1"/>
  <c r="CS96" i="1"/>
  <c r="CR96" i="1"/>
  <c r="CQ96" i="1"/>
  <c r="CP96" i="1"/>
  <c r="CO96" i="1"/>
  <c r="CN96" i="1"/>
  <c r="CM96" i="1"/>
  <c r="CL96" i="1"/>
  <c r="CK96" i="1"/>
  <c r="CJ96" i="1"/>
  <c r="CI96" i="1"/>
  <c r="CH96" i="1"/>
  <c r="CG96" i="1"/>
  <c r="CF96" i="1"/>
  <c r="CE96" i="1"/>
  <c r="CC96" i="1"/>
  <c r="CA96" i="1"/>
  <c r="BY96" i="1"/>
  <c r="BX96" i="1"/>
  <c r="EO95" i="1"/>
  <c r="EN95" i="1"/>
  <c r="EM95" i="1"/>
  <c r="EL95" i="1"/>
  <c r="EK95" i="1"/>
  <c r="EJ95" i="1"/>
  <c r="EI95" i="1"/>
  <c r="EH95" i="1"/>
  <c r="EG95" i="1"/>
  <c r="EF95" i="1"/>
  <c r="EE95" i="1"/>
  <c r="ED95" i="1"/>
  <c r="EC95" i="1"/>
  <c r="EB95" i="1"/>
  <c r="EA95" i="1"/>
  <c r="DZ95" i="1"/>
  <c r="DY95" i="1"/>
  <c r="DX95" i="1"/>
  <c r="DW95" i="1"/>
  <c r="DV95" i="1"/>
  <c r="DU95" i="1"/>
  <c r="DT95" i="1"/>
  <c r="DS95" i="1"/>
  <c r="DR95" i="1"/>
  <c r="DQ95" i="1"/>
  <c r="DP95" i="1"/>
  <c r="DO95" i="1"/>
  <c r="DN95" i="1"/>
  <c r="DM95" i="1"/>
  <c r="DL95" i="1"/>
  <c r="DK95" i="1"/>
  <c r="DJ95" i="1"/>
  <c r="DI95" i="1"/>
  <c r="DH95" i="1"/>
  <c r="DG95" i="1"/>
  <c r="DF95" i="1"/>
  <c r="DE95" i="1"/>
  <c r="DD95" i="1"/>
  <c r="DC95" i="1"/>
  <c r="DB95" i="1"/>
  <c r="DA95" i="1"/>
  <c r="CZ95" i="1"/>
  <c r="CX95" i="1"/>
  <c r="CW95" i="1"/>
  <c r="CV95" i="1"/>
  <c r="CU95" i="1"/>
  <c r="CT95" i="1"/>
  <c r="CS95" i="1"/>
  <c r="CR95" i="1"/>
  <c r="CQ95" i="1"/>
  <c r="CP95" i="1"/>
  <c r="CO95" i="1"/>
  <c r="CN95" i="1"/>
  <c r="CM95" i="1"/>
  <c r="CL95" i="1"/>
  <c r="CK95" i="1"/>
  <c r="CJ95" i="1"/>
  <c r="CI95" i="1"/>
  <c r="CH95" i="1"/>
  <c r="CG95" i="1"/>
  <c r="CF95" i="1"/>
  <c r="CE95" i="1"/>
  <c r="CC95" i="1"/>
  <c r="CA95" i="1"/>
  <c r="BY95" i="1"/>
  <c r="BX95" i="1"/>
  <c r="EO94" i="1"/>
  <c r="EN94" i="1"/>
  <c r="EM94" i="1"/>
  <c r="EL94" i="1"/>
  <c r="EK94" i="1"/>
  <c r="EJ94" i="1"/>
  <c r="EI94" i="1"/>
  <c r="EH94" i="1"/>
  <c r="EG94" i="1"/>
  <c r="EF94" i="1"/>
  <c r="EE94" i="1"/>
  <c r="ED94" i="1"/>
  <c r="EC94" i="1"/>
  <c r="EB94" i="1"/>
  <c r="EA94" i="1"/>
  <c r="DZ94" i="1"/>
  <c r="DY94" i="1"/>
  <c r="DX94" i="1"/>
  <c r="DW94" i="1"/>
  <c r="DV94" i="1"/>
  <c r="DU94" i="1"/>
  <c r="DT94" i="1"/>
  <c r="DS94" i="1"/>
  <c r="DR94" i="1"/>
  <c r="DQ94" i="1"/>
  <c r="DP94" i="1"/>
  <c r="DO94" i="1"/>
  <c r="DN94" i="1"/>
  <c r="DM94" i="1"/>
  <c r="DL94" i="1"/>
  <c r="DK94" i="1"/>
  <c r="DJ94" i="1"/>
  <c r="DI94" i="1"/>
  <c r="DH94" i="1"/>
  <c r="DG94" i="1"/>
  <c r="DF94" i="1"/>
  <c r="DE94" i="1"/>
  <c r="DD94" i="1"/>
  <c r="DC94" i="1"/>
  <c r="DB94" i="1"/>
  <c r="DA94" i="1"/>
  <c r="CZ94" i="1"/>
  <c r="CX94" i="1"/>
  <c r="CW94" i="1"/>
  <c r="CV94" i="1"/>
  <c r="CU94" i="1"/>
  <c r="CT94" i="1"/>
  <c r="CS94" i="1"/>
  <c r="CR94" i="1"/>
  <c r="CQ94" i="1"/>
  <c r="CP94" i="1"/>
  <c r="CO94" i="1"/>
  <c r="CN94" i="1"/>
  <c r="CM94" i="1"/>
  <c r="CL94" i="1"/>
  <c r="CK94" i="1"/>
  <c r="CJ94" i="1"/>
  <c r="CI94" i="1"/>
  <c r="CH94" i="1"/>
  <c r="CG94" i="1"/>
  <c r="CF94" i="1"/>
  <c r="CE94" i="1"/>
  <c r="CC94" i="1"/>
  <c r="CA94" i="1"/>
  <c r="BY94" i="1"/>
  <c r="BX94" i="1"/>
  <c r="EO93" i="1"/>
  <c r="EN93" i="1"/>
  <c r="EM93" i="1"/>
  <c r="EL93" i="1"/>
  <c r="EK93" i="1"/>
  <c r="EJ93" i="1"/>
  <c r="EI93" i="1"/>
  <c r="EH93" i="1"/>
  <c r="EG93" i="1"/>
  <c r="EF93" i="1"/>
  <c r="EE93" i="1"/>
  <c r="ED93" i="1"/>
  <c r="EC93" i="1"/>
  <c r="EB93" i="1"/>
  <c r="EA93" i="1"/>
  <c r="DZ93" i="1"/>
  <c r="DY93" i="1"/>
  <c r="DX93" i="1"/>
  <c r="DW93" i="1"/>
  <c r="DV93" i="1"/>
  <c r="DU93" i="1"/>
  <c r="DT93" i="1"/>
  <c r="DS93" i="1"/>
  <c r="DR93" i="1"/>
  <c r="DQ93" i="1"/>
  <c r="DP93" i="1"/>
  <c r="DO93" i="1"/>
  <c r="DN93" i="1"/>
  <c r="DM93" i="1"/>
  <c r="DL93" i="1"/>
  <c r="DK93" i="1"/>
  <c r="DJ93" i="1"/>
  <c r="DI93" i="1"/>
  <c r="DH93" i="1"/>
  <c r="DG93" i="1"/>
  <c r="DF93" i="1"/>
  <c r="DE93" i="1"/>
  <c r="DD93" i="1"/>
  <c r="DC93" i="1"/>
  <c r="DB93" i="1"/>
  <c r="DA93" i="1"/>
  <c r="CZ93" i="1"/>
  <c r="CY93" i="1"/>
  <c r="CX93" i="1"/>
  <c r="CW93" i="1"/>
  <c r="CV93" i="1"/>
  <c r="CU93" i="1"/>
  <c r="CT93" i="1"/>
  <c r="CS93" i="1"/>
  <c r="CR93" i="1"/>
  <c r="CQ93" i="1"/>
  <c r="CP93" i="1"/>
  <c r="CO93" i="1"/>
  <c r="CN93" i="1"/>
  <c r="CM93" i="1"/>
  <c r="CL93" i="1"/>
  <c r="CK93" i="1"/>
  <c r="CJ93" i="1"/>
  <c r="CI93" i="1"/>
  <c r="CH93" i="1"/>
  <c r="CG93" i="1"/>
  <c r="CF93" i="1"/>
  <c r="CE93" i="1"/>
  <c r="CC93" i="1"/>
  <c r="CA93" i="1"/>
  <c r="BY93" i="1"/>
  <c r="BX93" i="1"/>
  <c r="EO92" i="1"/>
  <c r="EN92" i="1"/>
  <c r="EM92" i="1"/>
  <c r="EL92" i="1"/>
  <c r="EK92" i="1"/>
  <c r="EJ92" i="1"/>
  <c r="EI92" i="1"/>
  <c r="EH92" i="1"/>
  <c r="EG92" i="1"/>
  <c r="EF92" i="1"/>
  <c r="EE92" i="1"/>
  <c r="ED92" i="1"/>
  <c r="EC92" i="1"/>
  <c r="EB92" i="1"/>
  <c r="EA92" i="1"/>
  <c r="DZ92" i="1"/>
  <c r="DY92" i="1"/>
  <c r="DX92" i="1"/>
  <c r="DW92" i="1"/>
  <c r="DV92" i="1"/>
  <c r="DU92" i="1"/>
  <c r="DT92" i="1"/>
  <c r="DS92" i="1"/>
  <c r="DR92" i="1"/>
  <c r="DQ92" i="1"/>
  <c r="DP92" i="1"/>
  <c r="DO92" i="1"/>
  <c r="DN92" i="1"/>
  <c r="DM92" i="1"/>
  <c r="DL92" i="1"/>
  <c r="DK92" i="1"/>
  <c r="DJ92" i="1"/>
  <c r="DI92" i="1"/>
  <c r="DH92" i="1"/>
  <c r="DG92" i="1"/>
  <c r="DF92" i="1"/>
  <c r="DE92" i="1"/>
  <c r="DD92" i="1"/>
  <c r="DC92" i="1"/>
  <c r="DB92" i="1"/>
  <c r="DA92" i="1"/>
  <c r="CZ92" i="1"/>
  <c r="CY92" i="1"/>
  <c r="CX92" i="1"/>
  <c r="CW92" i="1"/>
  <c r="CV92" i="1"/>
  <c r="CU92" i="1"/>
  <c r="CT92" i="1"/>
  <c r="CS92" i="1"/>
  <c r="CR92" i="1"/>
  <c r="CQ92" i="1"/>
  <c r="CP92" i="1"/>
  <c r="CO92" i="1"/>
  <c r="CN92" i="1"/>
  <c r="CM92" i="1"/>
  <c r="CL92" i="1"/>
  <c r="CK92" i="1"/>
  <c r="CJ92" i="1"/>
  <c r="CI92" i="1"/>
  <c r="CH92" i="1"/>
  <c r="CG92" i="1"/>
  <c r="CF92" i="1"/>
  <c r="CE92" i="1"/>
  <c r="CC92" i="1"/>
  <c r="CA92" i="1"/>
  <c r="BY92" i="1"/>
  <c r="BX92" i="1"/>
  <c r="EO91" i="1"/>
  <c r="EN91" i="1"/>
  <c r="EM91" i="1"/>
  <c r="EL91" i="1"/>
  <c r="EK91" i="1"/>
  <c r="EJ91" i="1"/>
  <c r="EI91" i="1"/>
  <c r="EH91" i="1"/>
  <c r="EG91" i="1"/>
  <c r="EF91" i="1"/>
  <c r="EE91" i="1"/>
  <c r="ED91" i="1"/>
  <c r="EC91" i="1"/>
  <c r="EB91" i="1"/>
  <c r="EA91" i="1"/>
  <c r="DZ91" i="1"/>
  <c r="DY91" i="1"/>
  <c r="DX91" i="1"/>
  <c r="DW91" i="1"/>
  <c r="DV91" i="1"/>
  <c r="DU91" i="1"/>
  <c r="DT91" i="1"/>
  <c r="DS91" i="1"/>
  <c r="DR91" i="1"/>
  <c r="DQ91" i="1"/>
  <c r="DP91" i="1"/>
  <c r="DO91" i="1"/>
  <c r="DN91" i="1"/>
  <c r="DM91" i="1"/>
  <c r="DL91" i="1"/>
  <c r="DK91" i="1"/>
  <c r="DJ91" i="1"/>
  <c r="DI91" i="1"/>
  <c r="DH91" i="1"/>
  <c r="DG91" i="1"/>
  <c r="DF91" i="1"/>
  <c r="DE91" i="1"/>
  <c r="DD91" i="1"/>
  <c r="DC91" i="1"/>
  <c r="DB91" i="1"/>
  <c r="DA91" i="1"/>
  <c r="CZ91" i="1"/>
  <c r="CY91" i="1"/>
  <c r="CX91" i="1"/>
  <c r="CW91" i="1"/>
  <c r="CV91" i="1"/>
  <c r="CU91" i="1"/>
  <c r="CT91" i="1"/>
  <c r="CS91" i="1"/>
  <c r="CR91" i="1"/>
  <c r="CQ91" i="1"/>
  <c r="CP91" i="1"/>
  <c r="CO91" i="1"/>
  <c r="CN91" i="1"/>
  <c r="CM91" i="1"/>
  <c r="CL91" i="1"/>
  <c r="CK91" i="1"/>
  <c r="CJ91" i="1"/>
  <c r="CI91" i="1"/>
  <c r="CH91" i="1"/>
  <c r="CG91" i="1"/>
  <c r="CF91" i="1"/>
  <c r="CE91" i="1"/>
  <c r="CC91" i="1"/>
  <c r="CA91" i="1"/>
  <c r="BY91" i="1"/>
  <c r="BX91" i="1"/>
  <c r="EO90" i="1"/>
  <c r="EN90" i="1"/>
  <c r="EM90" i="1"/>
  <c r="EL90" i="1"/>
  <c r="EK90" i="1"/>
  <c r="EJ90" i="1"/>
  <c r="EI90" i="1"/>
  <c r="EH90" i="1"/>
  <c r="EG90" i="1"/>
  <c r="EF90" i="1"/>
  <c r="EE90" i="1"/>
  <c r="ED90" i="1"/>
  <c r="EC90" i="1"/>
  <c r="EB90" i="1"/>
  <c r="EA90" i="1"/>
  <c r="DZ90" i="1"/>
  <c r="DY90" i="1"/>
  <c r="DX90" i="1"/>
  <c r="DW90" i="1"/>
  <c r="DV90" i="1"/>
  <c r="DU90" i="1"/>
  <c r="DT90" i="1"/>
  <c r="DS90" i="1"/>
  <c r="DR90" i="1"/>
  <c r="DQ90" i="1"/>
  <c r="DP90" i="1"/>
  <c r="DO90" i="1"/>
  <c r="DN90" i="1"/>
  <c r="DM90" i="1"/>
  <c r="DL90" i="1"/>
  <c r="DK90" i="1"/>
  <c r="DJ90" i="1"/>
  <c r="DI90" i="1"/>
  <c r="DH90" i="1"/>
  <c r="DG90" i="1"/>
  <c r="DF90" i="1"/>
  <c r="DE90" i="1"/>
  <c r="DD90" i="1"/>
  <c r="DC90" i="1"/>
  <c r="DB90" i="1"/>
  <c r="DA90" i="1"/>
  <c r="CZ90" i="1"/>
  <c r="CY90" i="1"/>
  <c r="CX90" i="1"/>
  <c r="CW90" i="1"/>
  <c r="CV90" i="1"/>
  <c r="CU90" i="1"/>
  <c r="CT90" i="1"/>
  <c r="CS90" i="1"/>
  <c r="CR90" i="1"/>
  <c r="CQ90" i="1"/>
  <c r="CP90" i="1"/>
  <c r="CO90" i="1"/>
  <c r="CN90" i="1"/>
  <c r="CM90" i="1"/>
  <c r="CL90" i="1"/>
  <c r="CK90" i="1"/>
  <c r="CJ90" i="1"/>
  <c r="CI90" i="1"/>
  <c r="CH90" i="1"/>
  <c r="CG90" i="1"/>
  <c r="CF90" i="1"/>
  <c r="CE90" i="1"/>
  <c r="CC90" i="1"/>
  <c r="CA90" i="1"/>
  <c r="BY90" i="1"/>
  <c r="BX90" i="1"/>
  <c r="EO89" i="1"/>
  <c r="EN89" i="1"/>
  <c r="EM89" i="1"/>
  <c r="EL89" i="1"/>
  <c r="EK89" i="1"/>
  <c r="EJ89" i="1"/>
  <c r="EI89" i="1"/>
  <c r="EH89" i="1"/>
  <c r="EG89" i="1"/>
  <c r="EF89" i="1"/>
  <c r="EE89" i="1"/>
  <c r="ED89" i="1"/>
  <c r="EC89" i="1"/>
  <c r="EB89" i="1"/>
  <c r="EA89" i="1"/>
  <c r="DZ89" i="1"/>
  <c r="DY89" i="1"/>
  <c r="DX89" i="1"/>
  <c r="DW89" i="1"/>
  <c r="DV89" i="1"/>
  <c r="DU89" i="1"/>
  <c r="DT89" i="1"/>
  <c r="DS89" i="1"/>
  <c r="DR89" i="1"/>
  <c r="DQ89" i="1"/>
  <c r="DP89" i="1"/>
  <c r="DO89" i="1"/>
  <c r="DN89" i="1"/>
  <c r="DM89" i="1"/>
  <c r="DL89" i="1"/>
  <c r="DK89" i="1"/>
  <c r="DJ89" i="1"/>
  <c r="DI89" i="1"/>
  <c r="DH89" i="1"/>
  <c r="DG89" i="1"/>
  <c r="DF89" i="1"/>
  <c r="DE89" i="1"/>
  <c r="DD89" i="1"/>
  <c r="DC89" i="1"/>
  <c r="DB89" i="1"/>
  <c r="DA89" i="1"/>
  <c r="CZ89" i="1"/>
  <c r="CY89" i="1"/>
  <c r="CX89" i="1"/>
  <c r="CW89" i="1"/>
  <c r="CV89" i="1"/>
  <c r="CU89" i="1"/>
  <c r="CT89" i="1"/>
  <c r="CS89" i="1"/>
  <c r="CR89" i="1"/>
  <c r="CQ89" i="1"/>
  <c r="CP89" i="1"/>
  <c r="CO89" i="1"/>
  <c r="CN89" i="1"/>
  <c r="CM89" i="1"/>
  <c r="CL89" i="1"/>
  <c r="CK89" i="1"/>
  <c r="CJ89" i="1"/>
  <c r="CI89" i="1"/>
  <c r="CH89" i="1"/>
  <c r="CG89" i="1"/>
  <c r="CF89" i="1"/>
  <c r="CE89" i="1"/>
  <c r="CC89" i="1"/>
  <c r="CA89" i="1"/>
  <c r="BY89" i="1"/>
  <c r="BX89" i="1"/>
  <c r="EO88" i="1"/>
  <c r="EN88" i="1"/>
  <c r="EM88" i="1"/>
  <c r="EL88" i="1"/>
  <c r="EK88" i="1"/>
  <c r="EJ88" i="1"/>
  <c r="EI88" i="1"/>
  <c r="EH88" i="1"/>
  <c r="EG88" i="1"/>
  <c r="EF88" i="1"/>
  <c r="EE88" i="1"/>
  <c r="ED88" i="1"/>
  <c r="EC88" i="1"/>
  <c r="EB88" i="1"/>
  <c r="EA88" i="1"/>
  <c r="DZ88" i="1"/>
  <c r="DY88" i="1"/>
  <c r="DX88" i="1"/>
  <c r="DW88" i="1"/>
  <c r="DV88" i="1"/>
  <c r="DU88" i="1"/>
  <c r="DT88" i="1"/>
  <c r="DR88" i="1"/>
  <c r="DQ88" i="1"/>
  <c r="DP88" i="1"/>
  <c r="DO88" i="1"/>
  <c r="DN88" i="1"/>
  <c r="DM88" i="1"/>
  <c r="DL88" i="1"/>
  <c r="DK88" i="1"/>
  <c r="DJ88" i="1"/>
  <c r="DI88" i="1"/>
  <c r="DH88" i="1"/>
  <c r="DG88" i="1"/>
  <c r="DF88" i="1"/>
  <c r="DE88" i="1"/>
  <c r="DD88" i="1"/>
  <c r="DC88" i="1"/>
  <c r="DB88" i="1"/>
  <c r="DA88" i="1"/>
  <c r="CZ88" i="1"/>
  <c r="CY88" i="1"/>
  <c r="CX88" i="1"/>
  <c r="CW88" i="1"/>
  <c r="CV88" i="1"/>
  <c r="CU88" i="1"/>
  <c r="CT88" i="1"/>
  <c r="CS88" i="1"/>
  <c r="CR88" i="1"/>
  <c r="CQ88" i="1"/>
  <c r="CP88" i="1"/>
  <c r="CO88" i="1"/>
  <c r="CN88" i="1"/>
  <c r="CM88" i="1"/>
  <c r="CL88" i="1"/>
  <c r="CK88" i="1"/>
  <c r="CJ88" i="1"/>
  <c r="CI88" i="1"/>
  <c r="CH88" i="1"/>
  <c r="CE88" i="1"/>
  <c r="CC88" i="1"/>
  <c r="CA88" i="1"/>
  <c r="BZ88" i="1"/>
  <c r="BY88" i="1"/>
  <c r="EO87" i="1"/>
  <c r="EN87" i="1"/>
  <c r="EM87" i="1"/>
  <c r="EL87" i="1"/>
  <c r="EK87" i="1"/>
  <c r="EJ87" i="1"/>
  <c r="EI87" i="1"/>
  <c r="EH87" i="1"/>
  <c r="EG87" i="1"/>
  <c r="EF87" i="1"/>
  <c r="EE87" i="1"/>
  <c r="ED87" i="1"/>
  <c r="EC87" i="1"/>
  <c r="EB87" i="1"/>
  <c r="EA87" i="1"/>
  <c r="DZ87" i="1"/>
  <c r="DY87" i="1"/>
  <c r="DX87" i="1"/>
  <c r="DW87" i="1"/>
  <c r="DV87" i="1"/>
  <c r="DU87" i="1"/>
  <c r="DT87" i="1"/>
  <c r="DR87" i="1"/>
  <c r="DQ87" i="1"/>
  <c r="DP87" i="1"/>
  <c r="DO87" i="1"/>
  <c r="DN87" i="1"/>
  <c r="DM87" i="1"/>
  <c r="DL87" i="1"/>
  <c r="DK87" i="1"/>
  <c r="DJ87" i="1"/>
  <c r="DI87" i="1"/>
  <c r="DH87" i="1"/>
  <c r="DG87" i="1"/>
  <c r="DF87" i="1"/>
  <c r="DE87" i="1"/>
  <c r="DD87" i="1"/>
  <c r="DC87" i="1"/>
  <c r="DB87" i="1"/>
  <c r="DA87" i="1"/>
  <c r="CZ87" i="1"/>
  <c r="CY87" i="1"/>
  <c r="CX87" i="1"/>
  <c r="CW87" i="1"/>
  <c r="CV87" i="1"/>
  <c r="CU87" i="1"/>
  <c r="CT87" i="1"/>
  <c r="CS87" i="1"/>
  <c r="CR87" i="1"/>
  <c r="CQ87" i="1"/>
  <c r="CP87" i="1"/>
  <c r="CO87" i="1"/>
  <c r="CN87" i="1"/>
  <c r="CM87" i="1"/>
  <c r="CL87" i="1"/>
  <c r="CK87" i="1"/>
  <c r="CJ87" i="1"/>
  <c r="CI87" i="1"/>
  <c r="CH87" i="1"/>
  <c r="CE87" i="1"/>
  <c r="CC87" i="1"/>
  <c r="CA87" i="1"/>
  <c r="BZ87" i="1"/>
  <c r="BY87" i="1"/>
  <c r="EO86" i="1"/>
  <c r="EN86" i="1"/>
  <c r="EM86" i="1"/>
  <c r="EL86" i="1"/>
  <c r="EK86" i="1"/>
  <c r="EJ86" i="1"/>
  <c r="EI86" i="1"/>
  <c r="EH86" i="1"/>
  <c r="EG86" i="1"/>
  <c r="EF86" i="1"/>
  <c r="EE86" i="1"/>
  <c r="ED86" i="1"/>
  <c r="EC86" i="1"/>
  <c r="EB86" i="1"/>
  <c r="EA86" i="1"/>
  <c r="DZ86" i="1"/>
  <c r="DY86" i="1"/>
  <c r="DX86" i="1"/>
  <c r="DW86" i="1"/>
  <c r="DV86" i="1"/>
  <c r="DU86" i="1"/>
  <c r="DT86" i="1"/>
  <c r="DR86" i="1"/>
  <c r="DQ86" i="1"/>
  <c r="DP86" i="1"/>
  <c r="DO86" i="1"/>
  <c r="DN86" i="1"/>
  <c r="DM86" i="1"/>
  <c r="DL86" i="1"/>
  <c r="DK86" i="1"/>
  <c r="DJ86" i="1"/>
  <c r="DI86" i="1"/>
  <c r="DH86" i="1"/>
  <c r="DG86" i="1"/>
  <c r="DF86" i="1"/>
  <c r="DE86" i="1"/>
  <c r="DD86" i="1"/>
  <c r="DC86" i="1"/>
  <c r="DB86" i="1"/>
  <c r="DA86" i="1"/>
  <c r="CZ86" i="1"/>
  <c r="CY86" i="1"/>
  <c r="CX86" i="1"/>
  <c r="CW86" i="1"/>
  <c r="CV86" i="1"/>
  <c r="CU86" i="1"/>
  <c r="CT86" i="1"/>
  <c r="CS86" i="1"/>
  <c r="CR86" i="1"/>
  <c r="CQ86" i="1"/>
  <c r="CP86" i="1"/>
  <c r="CO86" i="1"/>
  <c r="CN86" i="1"/>
  <c r="CM86" i="1"/>
  <c r="CL86" i="1"/>
  <c r="CK86" i="1"/>
  <c r="CJ86" i="1"/>
  <c r="CI86" i="1"/>
  <c r="CH86" i="1"/>
  <c r="CG86" i="1"/>
  <c r="CE86" i="1"/>
  <c r="CC86" i="1"/>
  <c r="CA86" i="1"/>
  <c r="BZ86" i="1"/>
  <c r="BY86" i="1"/>
  <c r="EO85" i="1"/>
  <c r="EN85" i="1"/>
  <c r="EM85" i="1"/>
  <c r="EL85" i="1"/>
  <c r="EK85" i="1"/>
  <c r="EJ85" i="1"/>
  <c r="EI85" i="1"/>
  <c r="EH85" i="1"/>
  <c r="EG85" i="1"/>
  <c r="EF85" i="1"/>
  <c r="EE85" i="1"/>
  <c r="ED85" i="1"/>
  <c r="EC85" i="1"/>
  <c r="EB85" i="1"/>
  <c r="EA85" i="1"/>
  <c r="DZ85" i="1"/>
  <c r="DY85" i="1"/>
  <c r="DX85" i="1"/>
  <c r="DW85" i="1"/>
  <c r="DV85" i="1"/>
  <c r="DU85" i="1"/>
  <c r="DT85" i="1"/>
  <c r="DR85" i="1"/>
  <c r="DQ85" i="1"/>
  <c r="DP85" i="1"/>
  <c r="DO85" i="1"/>
  <c r="DN85" i="1"/>
  <c r="DM85" i="1"/>
  <c r="DL85" i="1"/>
  <c r="DK85" i="1"/>
  <c r="DJ85" i="1"/>
  <c r="DI85" i="1"/>
  <c r="DH85" i="1"/>
  <c r="DG85" i="1"/>
  <c r="DF85" i="1"/>
  <c r="DE85" i="1"/>
  <c r="DD85" i="1"/>
  <c r="DC85" i="1"/>
  <c r="DB85" i="1"/>
  <c r="DA85" i="1"/>
  <c r="CZ85" i="1"/>
  <c r="CY85" i="1"/>
  <c r="CX85" i="1"/>
  <c r="CW85" i="1"/>
  <c r="CV85" i="1"/>
  <c r="CU85" i="1"/>
  <c r="CT85" i="1"/>
  <c r="CS85" i="1"/>
  <c r="CR85" i="1"/>
  <c r="CQ85" i="1"/>
  <c r="CP85" i="1"/>
  <c r="CO85" i="1"/>
  <c r="CN85" i="1"/>
  <c r="CM85" i="1"/>
  <c r="CL85" i="1"/>
  <c r="CK85" i="1"/>
  <c r="CJ85" i="1"/>
  <c r="CI85" i="1"/>
  <c r="CH85" i="1"/>
  <c r="CE85" i="1"/>
  <c r="CC85" i="1"/>
  <c r="CA85" i="1"/>
  <c r="BZ85" i="1"/>
  <c r="BY85" i="1"/>
  <c r="EO84" i="1"/>
  <c r="EN84" i="1"/>
  <c r="EM84" i="1"/>
  <c r="EL84" i="1"/>
  <c r="EK84" i="1"/>
  <c r="EJ84" i="1"/>
  <c r="EI84" i="1"/>
  <c r="EH84" i="1"/>
  <c r="EG84" i="1"/>
  <c r="EF84" i="1"/>
  <c r="EE84" i="1"/>
  <c r="ED84" i="1"/>
  <c r="EC84" i="1"/>
  <c r="EB84" i="1"/>
  <c r="EA84" i="1"/>
  <c r="DZ84" i="1"/>
  <c r="DY84" i="1"/>
  <c r="DX84" i="1"/>
  <c r="DW84" i="1"/>
  <c r="DV84" i="1"/>
  <c r="DU84" i="1"/>
  <c r="DT84" i="1"/>
  <c r="DS84" i="1"/>
  <c r="DR84" i="1"/>
  <c r="DQ84" i="1"/>
  <c r="DP84" i="1"/>
  <c r="DO84" i="1"/>
  <c r="DN84" i="1"/>
  <c r="DM84" i="1"/>
  <c r="DL84" i="1"/>
  <c r="DK84" i="1"/>
  <c r="DJ84" i="1"/>
  <c r="DI84" i="1"/>
  <c r="DH84" i="1"/>
  <c r="DG84" i="1"/>
  <c r="DF84" i="1"/>
  <c r="DE84" i="1"/>
  <c r="DD84" i="1"/>
  <c r="DC84" i="1"/>
  <c r="DB84" i="1"/>
  <c r="DA84" i="1"/>
  <c r="CZ84" i="1"/>
  <c r="CY84" i="1"/>
  <c r="CX84" i="1"/>
  <c r="CW84" i="1"/>
  <c r="CV84" i="1"/>
  <c r="CU84" i="1"/>
  <c r="CT84" i="1"/>
  <c r="CS84" i="1"/>
  <c r="CR84" i="1"/>
  <c r="CQ84" i="1"/>
  <c r="CP84" i="1"/>
  <c r="CO84" i="1"/>
  <c r="CN84" i="1"/>
  <c r="CM84" i="1"/>
  <c r="CL84" i="1"/>
  <c r="CK84" i="1"/>
  <c r="CJ84" i="1"/>
  <c r="CI84" i="1"/>
  <c r="CH84" i="1"/>
  <c r="CE84" i="1"/>
  <c r="CC84" i="1"/>
  <c r="CB84" i="1"/>
  <c r="CA84" i="1"/>
  <c r="BZ84" i="1"/>
  <c r="BY84" i="1"/>
  <c r="EO83" i="1"/>
  <c r="EN83" i="1"/>
  <c r="EM83" i="1"/>
  <c r="EL83" i="1"/>
  <c r="EK83" i="1"/>
  <c r="EJ83" i="1"/>
  <c r="EI83" i="1"/>
  <c r="EH83" i="1"/>
  <c r="EG83" i="1"/>
  <c r="EF83" i="1"/>
  <c r="EE83" i="1"/>
  <c r="ED83" i="1"/>
  <c r="EC83" i="1"/>
  <c r="EB83" i="1"/>
  <c r="EA83" i="1"/>
  <c r="DZ83" i="1"/>
  <c r="DY83" i="1"/>
  <c r="DX83" i="1"/>
  <c r="DW83" i="1"/>
  <c r="DV83" i="1"/>
  <c r="DU83" i="1"/>
  <c r="DT83" i="1"/>
  <c r="DR83" i="1"/>
  <c r="DQ83" i="1"/>
  <c r="DP83" i="1"/>
  <c r="DO83" i="1"/>
  <c r="DN83" i="1"/>
  <c r="DM83" i="1"/>
  <c r="DL83" i="1"/>
  <c r="DK83" i="1"/>
  <c r="DJ83" i="1"/>
  <c r="DI83" i="1"/>
  <c r="DH83" i="1"/>
  <c r="DG83" i="1"/>
  <c r="DF83" i="1"/>
  <c r="DE83" i="1"/>
  <c r="DD83" i="1"/>
  <c r="DC83" i="1"/>
  <c r="DB83" i="1"/>
  <c r="DA83" i="1"/>
  <c r="CZ83" i="1"/>
  <c r="CY83" i="1"/>
  <c r="CX83" i="1"/>
  <c r="CW83" i="1"/>
  <c r="CV83" i="1"/>
  <c r="CU83" i="1"/>
  <c r="CT83" i="1"/>
  <c r="CS83" i="1"/>
  <c r="CR83" i="1"/>
  <c r="CQ83" i="1"/>
  <c r="CP83" i="1"/>
  <c r="CO83" i="1"/>
  <c r="CN83" i="1"/>
  <c r="CM83" i="1"/>
  <c r="CL83" i="1"/>
  <c r="CK83" i="1"/>
  <c r="CJ83" i="1"/>
  <c r="CI83" i="1"/>
  <c r="CH83" i="1"/>
  <c r="CE83" i="1"/>
  <c r="CC83" i="1"/>
  <c r="CA83" i="1"/>
  <c r="BZ83" i="1"/>
  <c r="BY83" i="1"/>
  <c r="EO82" i="1"/>
  <c r="EN82" i="1"/>
  <c r="EM82" i="1"/>
  <c r="EL82" i="1"/>
  <c r="EK82" i="1"/>
  <c r="EJ82" i="1"/>
  <c r="EI82" i="1"/>
  <c r="EH82" i="1"/>
  <c r="EG82" i="1"/>
  <c r="EF82" i="1"/>
  <c r="EE82" i="1"/>
  <c r="ED82" i="1"/>
  <c r="EC82" i="1"/>
  <c r="EB82" i="1"/>
  <c r="EA82" i="1"/>
  <c r="DZ82" i="1"/>
  <c r="DY82" i="1"/>
  <c r="DX82" i="1"/>
  <c r="DW82" i="1"/>
  <c r="DV82" i="1"/>
  <c r="DU82" i="1"/>
  <c r="DT82" i="1"/>
  <c r="DS82" i="1"/>
  <c r="DR82" i="1"/>
  <c r="DQ82" i="1"/>
  <c r="DP82" i="1"/>
  <c r="DO82" i="1"/>
  <c r="DN82" i="1"/>
  <c r="DM82" i="1"/>
  <c r="DL82" i="1"/>
  <c r="DK82" i="1"/>
  <c r="DJ82" i="1"/>
  <c r="DI82" i="1"/>
  <c r="DH82" i="1"/>
  <c r="DG82" i="1"/>
  <c r="DF82" i="1"/>
  <c r="DE82" i="1"/>
  <c r="DD82" i="1"/>
  <c r="DC82" i="1"/>
  <c r="DB82" i="1"/>
  <c r="DA82" i="1"/>
  <c r="CZ82" i="1"/>
  <c r="CY82" i="1"/>
  <c r="CX82" i="1"/>
  <c r="CW82" i="1"/>
  <c r="CV82" i="1"/>
  <c r="CU82" i="1"/>
  <c r="CT82" i="1"/>
  <c r="CS82" i="1"/>
  <c r="CR82" i="1"/>
  <c r="CQ82" i="1"/>
  <c r="CP82" i="1"/>
  <c r="CO82" i="1"/>
  <c r="CN82" i="1"/>
  <c r="CM82" i="1"/>
  <c r="CL82" i="1"/>
  <c r="CK82" i="1"/>
  <c r="CJ82" i="1"/>
  <c r="CI82" i="1"/>
  <c r="CH82" i="1"/>
  <c r="CE82" i="1"/>
  <c r="CC82" i="1"/>
  <c r="CB82" i="1"/>
  <c r="CA82" i="1"/>
  <c r="BZ82" i="1"/>
  <c r="BY82" i="1"/>
  <c r="EO81" i="1"/>
  <c r="EN81" i="1"/>
  <c r="EM81" i="1"/>
  <c r="EL81" i="1"/>
  <c r="EK81" i="1"/>
  <c r="EJ81" i="1"/>
  <c r="EI81" i="1"/>
  <c r="EH81" i="1"/>
  <c r="EG81" i="1"/>
  <c r="EF81" i="1"/>
  <c r="EE81" i="1"/>
  <c r="ED81" i="1"/>
  <c r="EC81" i="1"/>
  <c r="EB81" i="1"/>
  <c r="EA81" i="1"/>
  <c r="DZ81" i="1"/>
  <c r="DY81" i="1"/>
  <c r="DX81" i="1"/>
  <c r="DW81" i="1"/>
  <c r="DV81" i="1"/>
  <c r="DU81" i="1"/>
  <c r="DT81" i="1"/>
  <c r="DS81" i="1"/>
  <c r="DR81" i="1"/>
  <c r="DQ81" i="1"/>
  <c r="DP81" i="1"/>
  <c r="DO81" i="1"/>
  <c r="DN81" i="1"/>
  <c r="DM81" i="1"/>
  <c r="DL81" i="1"/>
  <c r="DK81" i="1"/>
  <c r="DJ81" i="1"/>
  <c r="DI81" i="1"/>
  <c r="DH81" i="1"/>
  <c r="DG81" i="1"/>
  <c r="DF81" i="1"/>
  <c r="DE81" i="1"/>
  <c r="DD81" i="1"/>
  <c r="DC81" i="1"/>
  <c r="DB81" i="1"/>
  <c r="DA81" i="1"/>
  <c r="CZ81" i="1"/>
  <c r="CY81" i="1"/>
  <c r="CX81" i="1"/>
  <c r="CW81" i="1"/>
  <c r="CV81" i="1"/>
  <c r="CU81" i="1"/>
  <c r="CT81" i="1"/>
  <c r="CS81" i="1"/>
  <c r="CR81" i="1"/>
  <c r="CQ81" i="1"/>
  <c r="CP81" i="1"/>
  <c r="CO81" i="1"/>
  <c r="CN81" i="1"/>
  <c r="CM81" i="1"/>
  <c r="CL81" i="1"/>
  <c r="CK81" i="1"/>
  <c r="CJ81" i="1"/>
  <c r="CI81" i="1"/>
  <c r="CH81" i="1"/>
  <c r="CE81" i="1"/>
  <c r="CC81" i="1"/>
  <c r="CB81" i="1"/>
  <c r="CA81" i="1"/>
  <c r="BZ81" i="1"/>
  <c r="BY81" i="1"/>
  <c r="EO80" i="1"/>
  <c r="EN80" i="1"/>
  <c r="EM80" i="1"/>
  <c r="EL80" i="1"/>
  <c r="EK80" i="1"/>
  <c r="EJ80" i="1"/>
  <c r="EI80" i="1"/>
  <c r="EH80" i="1"/>
  <c r="EG80" i="1"/>
  <c r="EF80" i="1"/>
  <c r="EE80" i="1"/>
  <c r="ED80" i="1"/>
  <c r="EC80" i="1"/>
  <c r="EB80" i="1"/>
  <c r="EA80" i="1"/>
  <c r="DZ80" i="1"/>
  <c r="DY80" i="1"/>
  <c r="DX80" i="1"/>
  <c r="DW80" i="1"/>
  <c r="DV80" i="1"/>
  <c r="DU80" i="1"/>
  <c r="DT80" i="1"/>
  <c r="DR80" i="1"/>
  <c r="DQ80" i="1"/>
  <c r="DP80" i="1"/>
  <c r="DO80" i="1"/>
  <c r="DN80" i="1"/>
  <c r="DM80" i="1"/>
  <c r="DL80" i="1"/>
  <c r="DK80" i="1"/>
  <c r="DJ80" i="1"/>
  <c r="DI80" i="1"/>
  <c r="DH80" i="1"/>
  <c r="DG80" i="1"/>
  <c r="DF80" i="1"/>
  <c r="DE80" i="1"/>
  <c r="DD80" i="1"/>
  <c r="DC80" i="1"/>
  <c r="DB80" i="1"/>
  <c r="DA80" i="1"/>
  <c r="CZ80" i="1"/>
  <c r="CY80" i="1"/>
  <c r="CX80" i="1"/>
  <c r="CW80" i="1"/>
  <c r="CV80" i="1"/>
  <c r="CU80" i="1"/>
  <c r="CT80" i="1"/>
  <c r="CS80" i="1"/>
  <c r="CR80" i="1"/>
  <c r="CQ80" i="1"/>
  <c r="CP80" i="1"/>
  <c r="CO80" i="1"/>
  <c r="CN80" i="1"/>
  <c r="CM80" i="1"/>
  <c r="CL80" i="1"/>
  <c r="CK80" i="1"/>
  <c r="CJ80" i="1"/>
  <c r="CI80" i="1"/>
  <c r="CH80" i="1"/>
  <c r="CE80" i="1"/>
  <c r="CC80" i="1"/>
  <c r="CB80" i="1"/>
  <c r="CA80" i="1"/>
  <c r="BZ80" i="1"/>
  <c r="BY80" i="1"/>
  <c r="EO79" i="1"/>
  <c r="EN79" i="1"/>
  <c r="EM79" i="1"/>
  <c r="EL79" i="1"/>
  <c r="EK79" i="1"/>
  <c r="EJ79" i="1"/>
  <c r="EI79" i="1"/>
  <c r="EH79" i="1"/>
  <c r="EG79" i="1"/>
  <c r="EF79" i="1"/>
  <c r="EE79" i="1"/>
  <c r="ED79" i="1"/>
  <c r="EC79" i="1"/>
  <c r="EB79" i="1"/>
  <c r="EA79" i="1"/>
  <c r="DZ79" i="1"/>
  <c r="DY79" i="1"/>
  <c r="DX79" i="1"/>
  <c r="DW79" i="1"/>
  <c r="DV79" i="1"/>
  <c r="DU79" i="1"/>
  <c r="DT79" i="1"/>
  <c r="DR79" i="1"/>
  <c r="DQ79" i="1"/>
  <c r="DP79" i="1"/>
  <c r="DO79" i="1"/>
  <c r="DN79" i="1"/>
  <c r="DM79" i="1"/>
  <c r="DL79" i="1"/>
  <c r="DK79" i="1"/>
  <c r="DJ79" i="1"/>
  <c r="DI79" i="1"/>
  <c r="DH79" i="1"/>
  <c r="DG79" i="1"/>
  <c r="DF79" i="1"/>
  <c r="DE79" i="1"/>
  <c r="DD79" i="1"/>
  <c r="DC79" i="1"/>
  <c r="DB79" i="1"/>
  <c r="DA79" i="1"/>
  <c r="CZ79" i="1"/>
  <c r="CY79" i="1"/>
  <c r="CX79" i="1"/>
  <c r="CW79" i="1"/>
  <c r="CV79" i="1"/>
  <c r="CU79" i="1"/>
  <c r="CT79" i="1"/>
  <c r="CS79" i="1"/>
  <c r="CR79" i="1"/>
  <c r="CQ79" i="1"/>
  <c r="CP79" i="1"/>
  <c r="CO79" i="1"/>
  <c r="CN79" i="1"/>
  <c r="CM79" i="1"/>
  <c r="CL79" i="1"/>
  <c r="CK79" i="1"/>
  <c r="CJ79" i="1"/>
  <c r="CI79" i="1"/>
  <c r="CH79" i="1"/>
  <c r="CE79" i="1"/>
  <c r="CC79" i="1"/>
  <c r="CA79" i="1"/>
  <c r="BZ79" i="1"/>
  <c r="BY79" i="1"/>
  <c r="EO78" i="1"/>
  <c r="EN78" i="1"/>
  <c r="EM78" i="1"/>
  <c r="EL78" i="1"/>
  <c r="EK78" i="1"/>
  <c r="EJ78" i="1"/>
  <c r="EI78" i="1"/>
  <c r="EH78" i="1"/>
  <c r="EG78" i="1"/>
  <c r="EF78" i="1"/>
  <c r="EE78" i="1"/>
  <c r="ED78" i="1"/>
  <c r="EC78" i="1"/>
  <c r="EB78" i="1"/>
  <c r="EA78" i="1"/>
  <c r="DZ78" i="1"/>
  <c r="DY78" i="1"/>
  <c r="DX78" i="1"/>
  <c r="DW78" i="1"/>
  <c r="DV78" i="1"/>
  <c r="DU78" i="1"/>
  <c r="DT78" i="1"/>
  <c r="DS78" i="1"/>
  <c r="DR78" i="1"/>
  <c r="DQ78" i="1"/>
  <c r="DP78" i="1"/>
  <c r="DO78" i="1"/>
  <c r="DN78" i="1"/>
  <c r="DM78" i="1"/>
  <c r="DL78" i="1"/>
  <c r="DK78" i="1"/>
  <c r="DJ78" i="1"/>
  <c r="DI78" i="1"/>
  <c r="DH78" i="1"/>
  <c r="DG78" i="1"/>
  <c r="DF78" i="1"/>
  <c r="DE78" i="1"/>
  <c r="DD78" i="1"/>
  <c r="DC78" i="1"/>
  <c r="DB78" i="1"/>
  <c r="DA78" i="1"/>
  <c r="CZ78" i="1"/>
  <c r="CY78" i="1"/>
  <c r="CX78" i="1"/>
  <c r="CW78" i="1"/>
  <c r="CV78" i="1"/>
  <c r="CU78" i="1"/>
  <c r="CT78" i="1"/>
  <c r="CS78" i="1"/>
  <c r="CR78" i="1"/>
  <c r="CQ78" i="1"/>
  <c r="CP78" i="1"/>
  <c r="CO78" i="1"/>
  <c r="CN78" i="1"/>
  <c r="CM78" i="1"/>
  <c r="CL78" i="1"/>
  <c r="CK78" i="1"/>
  <c r="CJ78" i="1"/>
  <c r="CI78" i="1"/>
  <c r="CH78" i="1"/>
  <c r="CE78" i="1"/>
  <c r="CC78" i="1"/>
  <c r="CB78" i="1"/>
  <c r="CA78" i="1"/>
  <c r="BZ78" i="1"/>
  <c r="BY78" i="1"/>
  <c r="EO77" i="1"/>
  <c r="EN77" i="1"/>
  <c r="EM77" i="1"/>
  <c r="EL77" i="1"/>
  <c r="EK77" i="1"/>
  <c r="EJ77" i="1"/>
  <c r="EI77" i="1"/>
  <c r="EH77" i="1"/>
  <c r="EG77" i="1"/>
  <c r="EF77" i="1"/>
  <c r="EE77" i="1"/>
  <c r="ED77" i="1"/>
  <c r="EC77" i="1"/>
  <c r="EB77" i="1"/>
  <c r="EA77" i="1"/>
  <c r="DZ77" i="1"/>
  <c r="DY77" i="1"/>
  <c r="DX77" i="1"/>
  <c r="DW77" i="1"/>
  <c r="DV77" i="1"/>
  <c r="DU77" i="1"/>
  <c r="DT77" i="1"/>
  <c r="DR77" i="1"/>
  <c r="DQ77" i="1"/>
  <c r="DP77" i="1"/>
  <c r="DO77" i="1"/>
  <c r="DN77" i="1"/>
  <c r="DM77" i="1"/>
  <c r="DL77" i="1"/>
  <c r="DK77" i="1"/>
  <c r="DJ77" i="1"/>
  <c r="DI77" i="1"/>
  <c r="DH77" i="1"/>
  <c r="DG77" i="1"/>
  <c r="DF77" i="1"/>
  <c r="DE77" i="1"/>
  <c r="DD77" i="1"/>
  <c r="DC77" i="1"/>
  <c r="DB77" i="1"/>
  <c r="DA77" i="1"/>
  <c r="CZ77" i="1"/>
  <c r="CY77" i="1"/>
  <c r="CX77" i="1"/>
  <c r="CW77" i="1"/>
  <c r="CV77" i="1"/>
  <c r="CU77" i="1"/>
  <c r="CT77" i="1"/>
  <c r="CS77" i="1"/>
  <c r="CR77" i="1"/>
  <c r="CQ77" i="1"/>
  <c r="CP77" i="1"/>
  <c r="CO77" i="1"/>
  <c r="CN77" i="1"/>
  <c r="CM77" i="1"/>
  <c r="CL77" i="1"/>
  <c r="CK77" i="1"/>
  <c r="CJ77" i="1"/>
  <c r="CI77" i="1"/>
  <c r="CH77" i="1"/>
  <c r="CG77" i="1"/>
  <c r="CE77" i="1"/>
  <c r="CC77" i="1"/>
  <c r="CB77" i="1"/>
  <c r="CA77" i="1"/>
  <c r="BZ77" i="1"/>
  <c r="BY77" i="1"/>
  <c r="EO76" i="1"/>
  <c r="EN76" i="1"/>
  <c r="EM76" i="1"/>
  <c r="EL76" i="1"/>
  <c r="EK76" i="1"/>
  <c r="EJ76" i="1"/>
  <c r="EI76" i="1"/>
  <c r="EH76" i="1"/>
  <c r="EG76" i="1"/>
  <c r="EF76" i="1"/>
  <c r="EE76" i="1"/>
  <c r="ED76" i="1"/>
  <c r="EC76" i="1"/>
  <c r="EB76" i="1"/>
  <c r="EA76" i="1"/>
  <c r="DZ76" i="1"/>
  <c r="DY76" i="1"/>
  <c r="DX76" i="1"/>
  <c r="DW76" i="1"/>
  <c r="DV76" i="1"/>
  <c r="DU76" i="1"/>
  <c r="DT76" i="1"/>
  <c r="DR76" i="1"/>
  <c r="DQ76" i="1"/>
  <c r="DP76" i="1"/>
  <c r="DO76" i="1"/>
  <c r="DN76" i="1"/>
  <c r="DM76" i="1"/>
  <c r="DL76" i="1"/>
  <c r="DK76" i="1"/>
  <c r="DJ76" i="1"/>
  <c r="DI76" i="1"/>
  <c r="DH76" i="1"/>
  <c r="DG76" i="1"/>
  <c r="DF76" i="1"/>
  <c r="DE76" i="1"/>
  <c r="DD76" i="1"/>
  <c r="DC76" i="1"/>
  <c r="DB76" i="1"/>
  <c r="DA76" i="1"/>
  <c r="CZ76" i="1"/>
  <c r="CY76" i="1"/>
  <c r="CX76" i="1"/>
  <c r="CW76" i="1"/>
  <c r="CV76" i="1"/>
  <c r="CU76" i="1"/>
  <c r="CT76" i="1"/>
  <c r="CS76" i="1"/>
  <c r="CR76" i="1"/>
  <c r="CQ76" i="1"/>
  <c r="CP76" i="1"/>
  <c r="CO76" i="1"/>
  <c r="CN76" i="1"/>
  <c r="CM76" i="1"/>
  <c r="CL76" i="1"/>
  <c r="CK76" i="1"/>
  <c r="CJ76" i="1"/>
  <c r="CI76" i="1"/>
  <c r="CH76" i="1"/>
  <c r="CE76" i="1"/>
  <c r="CC76" i="1"/>
  <c r="CA76" i="1"/>
  <c r="BZ76" i="1"/>
  <c r="BY76" i="1"/>
  <c r="EO75" i="1"/>
  <c r="EN75" i="1"/>
  <c r="EM75" i="1"/>
  <c r="EL75" i="1"/>
  <c r="EK75" i="1"/>
  <c r="EJ75" i="1"/>
  <c r="EI75" i="1"/>
  <c r="EH75" i="1"/>
  <c r="EG75" i="1"/>
  <c r="EF75" i="1"/>
  <c r="EE75" i="1"/>
  <c r="ED75" i="1"/>
  <c r="EC75" i="1"/>
  <c r="EB75" i="1"/>
  <c r="EA75" i="1"/>
  <c r="DZ75" i="1"/>
  <c r="DY75" i="1"/>
  <c r="DX75" i="1"/>
  <c r="DW75" i="1"/>
  <c r="DV75" i="1"/>
  <c r="DU75" i="1"/>
  <c r="DT75" i="1"/>
  <c r="DS75" i="1"/>
  <c r="DR75" i="1"/>
  <c r="DQ75" i="1"/>
  <c r="DP75" i="1"/>
  <c r="DO75" i="1"/>
  <c r="DN75" i="1"/>
  <c r="DM75" i="1"/>
  <c r="DL75" i="1"/>
  <c r="DK75" i="1"/>
  <c r="DJ75" i="1"/>
  <c r="DI75" i="1"/>
  <c r="DH75" i="1"/>
  <c r="DG75" i="1"/>
  <c r="DF75" i="1"/>
  <c r="DE75" i="1"/>
  <c r="DD75" i="1"/>
  <c r="DC75" i="1"/>
  <c r="DB75" i="1"/>
  <c r="DA75" i="1"/>
  <c r="CZ75" i="1"/>
  <c r="CY75" i="1"/>
  <c r="CX75" i="1"/>
  <c r="CW75" i="1"/>
  <c r="CV75" i="1"/>
  <c r="CU75" i="1"/>
  <c r="CT75" i="1"/>
  <c r="CS75" i="1"/>
  <c r="CR75" i="1"/>
  <c r="CQ75" i="1"/>
  <c r="CP75" i="1"/>
  <c r="CO75" i="1"/>
  <c r="CN75" i="1"/>
  <c r="CM75" i="1"/>
  <c r="CL75" i="1"/>
  <c r="CK75" i="1"/>
  <c r="CJ75" i="1"/>
  <c r="CI75" i="1"/>
  <c r="CH75" i="1"/>
  <c r="CE75" i="1"/>
  <c r="CC75" i="1"/>
  <c r="CB75" i="1"/>
  <c r="CA75" i="1"/>
  <c r="BZ75" i="1"/>
  <c r="BY75" i="1"/>
  <c r="EO74" i="1"/>
  <c r="EN74" i="1"/>
  <c r="EM74" i="1"/>
  <c r="EL74" i="1"/>
  <c r="EK74" i="1"/>
  <c r="EJ74" i="1"/>
  <c r="EI74" i="1"/>
  <c r="EH74" i="1"/>
  <c r="EG74" i="1"/>
  <c r="EF74" i="1"/>
  <c r="EE74" i="1"/>
  <c r="ED74" i="1"/>
  <c r="EC74" i="1"/>
  <c r="EB74" i="1"/>
  <c r="EA74" i="1"/>
  <c r="DZ74" i="1"/>
  <c r="DY74" i="1"/>
  <c r="DX74" i="1"/>
  <c r="DW74" i="1"/>
  <c r="DV74" i="1"/>
  <c r="DU74" i="1"/>
  <c r="DT74" i="1"/>
  <c r="DR74" i="1"/>
  <c r="DQ74" i="1"/>
  <c r="DP74" i="1"/>
  <c r="DO74" i="1"/>
  <c r="DN74" i="1"/>
  <c r="DM74" i="1"/>
  <c r="DL74" i="1"/>
  <c r="DK74" i="1"/>
  <c r="DJ74" i="1"/>
  <c r="DI74" i="1"/>
  <c r="DH74" i="1"/>
  <c r="DG74" i="1"/>
  <c r="DF74" i="1"/>
  <c r="DE74" i="1"/>
  <c r="DD74" i="1"/>
  <c r="DC74" i="1"/>
  <c r="DB74" i="1"/>
  <c r="DA74" i="1"/>
  <c r="CZ74" i="1"/>
  <c r="CY74" i="1"/>
  <c r="CX74" i="1"/>
  <c r="CW74" i="1"/>
  <c r="CV74" i="1"/>
  <c r="CU74" i="1"/>
  <c r="CT74" i="1"/>
  <c r="CS74" i="1"/>
  <c r="CR74" i="1"/>
  <c r="CQ74" i="1"/>
  <c r="CP74" i="1"/>
  <c r="CO74" i="1"/>
  <c r="CN74" i="1"/>
  <c r="CM74" i="1"/>
  <c r="CL74" i="1"/>
  <c r="CK74" i="1"/>
  <c r="CJ74" i="1"/>
  <c r="CI74" i="1"/>
  <c r="CH74" i="1"/>
  <c r="CE74" i="1"/>
  <c r="CC74" i="1"/>
  <c r="CA74" i="1"/>
  <c r="BZ74" i="1"/>
  <c r="BY74" i="1"/>
  <c r="EO73" i="1"/>
  <c r="EN73" i="1"/>
  <c r="EM73" i="1"/>
  <c r="EL73" i="1"/>
  <c r="EK73" i="1"/>
  <c r="EJ73" i="1"/>
  <c r="EI73" i="1"/>
  <c r="EH73" i="1"/>
  <c r="EG73" i="1"/>
  <c r="EF73" i="1"/>
  <c r="EE73" i="1"/>
  <c r="ED73" i="1"/>
  <c r="EC73" i="1"/>
  <c r="EB73" i="1"/>
  <c r="EA73" i="1"/>
  <c r="DZ73" i="1"/>
  <c r="DY73" i="1"/>
  <c r="DX73" i="1"/>
  <c r="DW73" i="1"/>
  <c r="DV73" i="1"/>
  <c r="DU73" i="1"/>
  <c r="DT73" i="1"/>
  <c r="DS73" i="1"/>
  <c r="DR73" i="1"/>
  <c r="DQ73" i="1"/>
  <c r="DP73" i="1"/>
  <c r="DO73" i="1"/>
  <c r="DN73" i="1"/>
  <c r="DM73" i="1"/>
  <c r="DL73" i="1"/>
  <c r="DK73" i="1"/>
  <c r="DJ73" i="1"/>
  <c r="DI73" i="1"/>
  <c r="DH73" i="1"/>
  <c r="DG73" i="1"/>
  <c r="DF73" i="1"/>
  <c r="DE73" i="1"/>
  <c r="DD73" i="1"/>
  <c r="DC73" i="1"/>
  <c r="DB73" i="1"/>
  <c r="DA73" i="1"/>
  <c r="CZ73" i="1"/>
  <c r="CY73" i="1"/>
  <c r="CX73" i="1"/>
  <c r="CW73" i="1"/>
  <c r="CV73" i="1"/>
  <c r="CU73" i="1"/>
  <c r="CT73" i="1"/>
  <c r="CS73" i="1"/>
  <c r="CR73" i="1"/>
  <c r="CQ73" i="1"/>
  <c r="CP73" i="1"/>
  <c r="CO73" i="1"/>
  <c r="CN73" i="1"/>
  <c r="CM73" i="1"/>
  <c r="CL73" i="1"/>
  <c r="CK73" i="1"/>
  <c r="CJ73" i="1"/>
  <c r="CI73" i="1"/>
  <c r="CH73" i="1"/>
  <c r="CE73" i="1"/>
  <c r="CC73" i="1"/>
  <c r="CA73" i="1"/>
  <c r="BZ73" i="1"/>
  <c r="BY73" i="1"/>
  <c r="EO72" i="1"/>
  <c r="EN72" i="1"/>
  <c r="EM72" i="1"/>
  <c r="EL72" i="1"/>
  <c r="EK72" i="1"/>
  <c r="EJ72" i="1"/>
  <c r="EI72" i="1"/>
  <c r="EH72" i="1"/>
  <c r="EG72" i="1"/>
  <c r="EF72" i="1"/>
  <c r="EE72" i="1"/>
  <c r="ED72" i="1"/>
  <c r="EC72" i="1"/>
  <c r="EB72" i="1"/>
  <c r="EA72" i="1"/>
  <c r="DZ72" i="1"/>
  <c r="DY72" i="1"/>
  <c r="DX72" i="1"/>
  <c r="DW72" i="1"/>
  <c r="DV72" i="1"/>
  <c r="DU72" i="1"/>
  <c r="DT72" i="1"/>
  <c r="DR72" i="1"/>
  <c r="DQ72" i="1"/>
  <c r="DP72" i="1"/>
  <c r="DO72" i="1"/>
  <c r="DN72" i="1"/>
  <c r="DM72" i="1"/>
  <c r="DL72" i="1"/>
  <c r="DK72" i="1"/>
  <c r="DJ72" i="1"/>
  <c r="DI72" i="1"/>
  <c r="DH72" i="1"/>
  <c r="DG72" i="1"/>
  <c r="DF72" i="1"/>
  <c r="DE72" i="1"/>
  <c r="DD72" i="1"/>
  <c r="DC72" i="1"/>
  <c r="DB72" i="1"/>
  <c r="DA72" i="1"/>
  <c r="CZ72" i="1"/>
  <c r="CY72" i="1"/>
  <c r="CX72" i="1"/>
  <c r="CW72" i="1"/>
  <c r="CV72" i="1"/>
  <c r="CU72" i="1"/>
  <c r="CT72" i="1"/>
  <c r="CS72" i="1"/>
  <c r="CR72" i="1"/>
  <c r="CQ72" i="1"/>
  <c r="CP72" i="1"/>
  <c r="CO72" i="1"/>
  <c r="CN72" i="1"/>
  <c r="CM72" i="1"/>
  <c r="CL72" i="1"/>
  <c r="CK72" i="1"/>
  <c r="CJ72" i="1"/>
  <c r="CI72" i="1"/>
  <c r="CH72" i="1"/>
  <c r="CE72" i="1"/>
  <c r="CC72" i="1"/>
  <c r="CB72" i="1"/>
  <c r="CA72" i="1"/>
  <c r="BZ72" i="1"/>
  <c r="BY72" i="1"/>
  <c r="EO71" i="1"/>
  <c r="EN71" i="1"/>
  <c r="EM71" i="1"/>
  <c r="EL71" i="1"/>
  <c r="EK71" i="1"/>
  <c r="EJ71" i="1"/>
  <c r="EI71" i="1"/>
  <c r="EH71" i="1"/>
  <c r="EG71" i="1"/>
  <c r="EF71" i="1"/>
  <c r="EE71" i="1"/>
  <c r="ED71" i="1"/>
  <c r="EC71" i="1"/>
  <c r="EB71" i="1"/>
  <c r="EA71" i="1"/>
  <c r="DZ71" i="1"/>
  <c r="DY71" i="1"/>
  <c r="DX71" i="1"/>
  <c r="DW71" i="1"/>
  <c r="DV71" i="1"/>
  <c r="DU71" i="1"/>
  <c r="DT71" i="1"/>
  <c r="DR71" i="1"/>
  <c r="DQ71" i="1"/>
  <c r="DP71" i="1"/>
  <c r="DO71" i="1"/>
  <c r="DN71" i="1"/>
  <c r="DM71" i="1"/>
  <c r="DL71" i="1"/>
  <c r="DK71" i="1"/>
  <c r="DJ71" i="1"/>
  <c r="DI71" i="1"/>
  <c r="DH71" i="1"/>
  <c r="DG71" i="1"/>
  <c r="DF71" i="1"/>
  <c r="DE71" i="1"/>
  <c r="DD71" i="1"/>
  <c r="DC71" i="1"/>
  <c r="DB71" i="1"/>
  <c r="DA71" i="1"/>
  <c r="CZ71" i="1"/>
  <c r="CY71" i="1"/>
  <c r="CX71" i="1"/>
  <c r="CW71" i="1"/>
  <c r="CV71" i="1"/>
  <c r="CU71" i="1"/>
  <c r="CT71" i="1"/>
  <c r="CS71" i="1"/>
  <c r="CR71" i="1"/>
  <c r="CQ71" i="1"/>
  <c r="CP71" i="1"/>
  <c r="CO71" i="1"/>
  <c r="CN71" i="1"/>
  <c r="CM71" i="1"/>
  <c r="CL71" i="1"/>
  <c r="CK71" i="1"/>
  <c r="CJ71" i="1"/>
  <c r="CI71" i="1"/>
  <c r="CH71" i="1"/>
  <c r="CE71" i="1"/>
  <c r="CC71" i="1"/>
  <c r="CB71" i="1"/>
  <c r="CA71" i="1"/>
  <c r="BZ71" i="1"/>
  <c r="BY71" i="1"/>
  <c r="EO70" i="1"/>
  <c r="EN70" i="1"/>
  <c r="EM70" i="1"/>
  <c r="EL70" i="1"/>
  <c r="EK70" i="1"/>
  <c r="EJ70" i="1"/>
  <c r="EI70" i="1"/>
  <c r="EH70" i="1"/>
  <c r="EG70" i="1"/>
  <c r="EF70" i="1"/>
  <c r="EE70" i="1"/>
  <c r="ED70" i="1"/>
  <c r="EC70" i="1"/>
  <c r="EB70" i="1"/>
  <c r="EA70" i="1"/>
  <c r="DZ70" i="1"/>
  <c r="DY70" i="1"/>
  <c r="DX70" i="1"/>
  <c r="DW70" i="1"/>
  <c r="DV70" i="1"/>
  <c r="DU70" i="1"/>
  <c r="DT70" i="1"/>
  <c r="DR70" i="1"/>
  <c r="DQ70" i="1"/>
  <c r="DP70" i="1"/>
  <c r="DO70" i="1"/>
  <c r="DN70" i="1"/>
  <c r="DM70" i="1"/>
  <c r="DL70" i="1"/>
  <c r="DK70" i="1"/>
  <c r="DJ70" i="1"/>
  <c r="DI70" i="1"/>
  <c r="DH70" i="1"/>
  <c r="DG70" i="1"/>
  <c r="DF70" i="1"/>
  <c r="DE70" i="1"/>
  <c r="DD70" i="1"/>
  <c r="DC70" i="1"/>
  <c r="DB70" i="1"/>
  <c r="DA70" i="1"/>
  <c r="CZ70" i="1"/>
  <c r="CY70" i="1"/>
  <c r="CX70" i="1"/>
  <c r="CW70" i="1"/>
  <c r="CV70" i="1"/>
  <c r="CU70" i="1"/>
  <c r="CT70" i="1"/>
  <c r="CS70" i="1"/>
  <c r="CR70" i="1"/>
  <c r="CQ70" i="1"/>
  <c r="CP70" i="1"/>
  <c r="CO70" i="1"/>
  <c r="CN70" i="1"/>
  <c r="CM70" i="1"/>
  <c r="CL70" i="1"/>
  <c r="CK70" i="1"/>
  <c r="CJ70" i="1"/>
  <c r="CI70" i="1"/>
  <c r="CH70" i="1"/>
  <c r="CG70" i="1"/>
  <c r="CE70" i="1"/>
  <c r="CC70" i="1"/>
  <c r="CA70" i="1"/>
  <c r="BZ70" i="1"/>
  <c r="BY70" i="1"/>
  <c r="EO69" i="1"/>
  <c r="EN69" i="1"/>
  <c r="EM69" i="1"/>
  <c r="EL69" i="1"/>
  <c r="EK69" i="1"/>
  <c r="EJ69" i="1"/>
  <c r="EI69" i="1"/>
  <c r="EH69" i="1"/>
  <c r="EG69" i="1"/>
  <c r="EF69" i="1"/>
  <c r="EE69" i="1"/>
  <c r="ED69" i="1"/>
  <c r="EC69" i="1"/>
  <c r="EB69" i="1"/>
  <c r="EA69" i="1"/>
  <c r="DZ69" i="1"/>
  <c r="DY69" i="1"/>
  <c r="DX69" i="1"/>
  <c r="DW69" i="1"/>
  <c r="DV69" i="1"/>
  <c r="DU69" i="1"/>
  <c r="DT69" i="1"/>
  <c r="DR69" i="1"/>
  <c r="DQ69" i="1"/>
  <c r="DP69" i="1"/>
  <c r="DO69" i="1"/>
  <c r="DN69" i="1"/>
  <c r="DM69" i="1"/>
  <c r="DL69" i="1"/>
  <c r="DK69" i="1"/>
  <c r="DJ69" i="1"/>
  <c r="DI69" i="1"/>
  <c r="DH69" i="1"/>
  <c r="DG69" i="1"/>
  <c r="DF69" i="1"/>
  <c r="DE69" i="1"/>
  <c r="DD69" i="1"/>
  <c r="DC69" i="1"/>
  <c r="DB69" i="1"/>
  <c r="DA69" i="1"/>
  <c r="CZ69" i="1"/>
  <c r="CY69" i="1"/>
  <c r="CX69" i="1"/>
  <c r="CW69" i="1"/>
  <c r="CV69" i="1"/>
  <c r="CU69" i="1"/>
  <c r="CT69" i="1"/>
  <c r="CS69" i="1"/>
  <c r="CR69" i="1"/>
  <c r="CQ69" i="1"/>
  <c r="CP69" i="1"/>
  <c r="CO69" i="1"/>
  <c r="CN69" i="1"/>
  <c r="CM69" i="1"/>
  <c r="CL69" i="1"/>
  <c r="CK69" i="1"/>
  <c r="CJ69" i="1"/>
  <c r="CI69" i="1"/>
  <c r="CH69" i="1"/>
  <c r="CE69" i="1"/>
  <c r="CC69" i="1"/>
  <c r="CB69" i="1"/>
  <c r="CA69" i="1"/>
  <c r="BZ69" i="1"/>
  <c r="BY69" i="1"/>
  <c r="EO68" i="1"/>
  <c r="EN68" i="1"/>
  <c r="EM68" i="1"/>
  <c r="EL68" i="1"/>
  <c r="EK68" i="1"/>
  <c r="EJ68" i="1"/>
  <c r="EI68" i="1"/>
  <c r="EH68" i="1"/>
  <c r="EG68" i="1"/>
  <c r="EF68" i="1"/>
  <c r="EE68" i="1"/>
  <c r="ED68" i="1"/>
  <c r="EC68" i="1"/>
  <c r="EB68" i="1"/>
  <c r="EA68" i="1"/>
  <c r="DZ68" i="1"/>
  <c r="DY68" i="1"/>
  <c r="DX68" i="1"/>
  <c r="DW68" i="1"/>
  <c r="DV68" i="1"/>
  <c r="DU68" i="1"/>
  <c r="DT68" i="1"/>
  <c r="DR68" i="1"/>
  <c r="DQ68" i="1"/>
  <c r="DP68" i="1"/>
  <c r="DO68" i="1"/>
  <c r="DN68" i="1"/>
  <c r="DM68" i="1"/>
  <c r="DL68" i="1"/>
  <c r="DK68" i="1"/>
  <c r="DJ68" i="1"/>
  <c r="DI68" i="1"/>
  <c r="DH68" i="1"/>
  <c r="DG68" i="1"/>
  <c r="DF68" i="1"/>
  <c r="DE68" i="1"/>
  <c r="DD68" i="1"/>
  <c r="DC68" i="1"/>
  <c r="DB68" i="1"/>
  <c r="DA68" i="1"/>
  <c r="CZ68" i="1"/>
  <c r="CY68" i="1"/>
  <c r="CX68" i="1"/>
  <c r="CW68" i="1"/>
  <c r="CV68" i="1"/>
  <c r="CU68" i="1"/>
  <c r="CT68" i="1"/>
  <c r="CS68" i="1"/>
  <c r="CR68" i="1"/>
  <c r="CQ68" i="1"/>
  <c r="CP68" i="1"/>
  <c r="CO68" i="1"/>
  <c r="CN68" i="1"/>
  <c r="CM68" i="1"/>
  <c r="CL68" i="1"/>
  <c r="CK68" i="1"/>
  <c r="CJ68" i="1"/>
  <c r="CI68" i="1"/>
  <c r="CH68" i="1"/>
  <c r="CG68" i="1"/>
  <c r="CE68" i="1"/>
  <c r="CC68" i="1"/>
  <c r="CA68" i="1"/>
  <c r="BZ68" i="1"/>
  <c r="BY68" i="1"/>
  <c r="EO67" i="1"/>
  <c r="EN67" i="1"/>
  <c r="EM67" i="1"/>
  <c r="EL67" i="1"/>
  <c r="EK67" i="1"/>
  <c r="EJ67" i="1"/>
  <c r="EI67" i="1"/>
  <c r="EH67" i="1"/>
  <c r="EG67" i="1"/>
  <c r="EF67" i="1"/>
  <c r="EE67" i="1"/>
  <c r="ED67" i="1"/>
  <c r="EC67" i="1"/>
  <c r="EB67" i="1"/>
  <c r="EA67" i="1"/>
  <c r="DZ67" i="1"/>
  <c r="DY67" i="1"/>
  <c r="DX67" i="1"/>
  <c r="DW67" i="1"/>
  <c r="DV67" i="1"/>
  <c r="DU67" i="1"/>
  <c r="DT67" i="1"/>
  <c r="DS67" i="1"/>
  <c r="DR67" i="1"/>
  <c r="DQ67" i="1"/>
  <c r="DP67" i="1"/>
  <c r="DO67" i="1"/>
  <c r="DN67" i="1"/>
  <c r="DM67" i="1"/>
  <c r="DL67" i="1"/>
  <c r="DK67" i="1"/>
  <c r="DJ67" i="1"/>
  <c r="DI67" i="1"/>
  <c r="DH67" i="1"/>
  <c r="DG67" i="1"/>
  <c r="DF67" i="1"/>
  <c r="DE67" i="1"/>
  <c r="DD67" i="1"/>
  <c r="DC67" i="1"/>
  <c r="DB67" i="1"/>
  <c r="DA67" i="1"/>
  <c r="CZ67" i="1"/>
  <c r="CY67" i="1"/>
  <c r="CX67" i="1"/>
  <c r="CW67" i="1"/>
  <c r="CV67" i="1"/>
  <c r="CU67" i="1"/>
  <c r="CT67" i="1"/>
  <c r="CS67" i="1"/>
  <c r="CR67" i="1"/>
  <c r="CQ67" i="1"/>
  <c r="CP67" i="1"/>
  <c r="CO67" i="1"/>
  <c r="CN67" i="1"/>
  <c r="CM67" i="1"/>
  <c r="CL67" i="1"/>
  <c r="CK67" i="1"/>
  <c r="CJ67" i="1"/>
  <c r="CI67" i="1"/>
  <c r="CH67" i="1"/>
  <c r="CE67" i="1"/>
  <c r="CC67" i="1"/>
  <c r="CA67" i="1"/>
  <c r="BZ67" i="1"/>
  <c r="BY67" i="1"/>
  <c r="EO66" i="1"/>
  <c r="EN66" i="1"/>
  <c r="EM66" i="1"/>
  <c r="EL66" i="1"/>
  <c r="EK66" i="1"/>
  <c r="EJ66" i="1"/>
  <c r="EI66" i="1"/>
  <c r="EH66" i="1"/>
  <c r="EG66" i="1"/>
  <c r="EF66" i="1"/>
  <c r="EE66" i="1"/>
  <c r="ED66" i="1"/>
  <c r="EC66" i="1"/>
  <c r="EB66" i="1"/>
  <c r="EA66" i="1"/>
  <c r="DZ66" i="1"/>
  <c r="DY66" i="1"/>
  <c r="DX66" i="1"/>
  <c r="DW66" i="1"/>
  <c r="DV66" i="1"/>
  <c r="DU66" i="1"/>
  <c r="DT66" i="1"/>
  <c r="DS66" i="1"/>
  <c r="DR66" i="1"/>
  <c r="DQ66" i="1"/>
  <c r="DP66" i="1"/>
  <c r="DO66" i="1"/>
  <c r="DN66" i="1"/>
  <c r="DM66" i="1"/>
  <c r="DL66" i="1"/>
  <c r="DK66" i="1"/>
  <c r="DJ66" i="1"/>
  <c r="DI66" i="1"/>
  <c r="DH66" i="1"/>
  <c r="DG66" i="1"/>
  <c r="DF66" i="1"/>
  <c r="DE66" i="1"/>
  <c r="DD66" i="1"/>
  <c r="DC66" i="1"/>
  <c r="DB66" i="1"/>
  <c r="DA66" i="1"/>
  <c r="CZ66" i="1"/>
  <c r="CY66" i="1"/>
  <c r="CX66" i="1"/>
  <c r="CW66" i="1"/>
  <c r="CV66" i="1"/>
  <c r="CU66" i="1"/>
  <c r="CT66" i="1"/>
  <c r="CS66" i="1"/>
  <c r="CR66" i="1"/>
  <c r="CQ66" i="1"/>
  <c r="CP66" i="1"/>
  <c r="CO66" i="1"/>
  <c r="CN66" i="1"/>
  <c r="CM66" i="1"/>
  <c r="CL66" i="1"/>
  <c r="CK66" i="1"/>
  <c r="CJ66" i="1"/>
  <c r="CI66" i="1"/>
  <c r="CH66" i="1"/>
  <c r="CE66" i="1"/>
  <c r="CC66" i="1"/>
  <c r="CA66" i="1"/>
  <c r="BZ66" i="1"/>
  <c r="BY66" i="1"/>
  <c r="EO65" i="1"/>
  <c r="EN65" i="1"/>
  <c r="EM65" i="1"/>
  <c r="EL65" i="1"/>
  <c r="EK65" i="1"/>
  <c r="EJ65" i="1"/>
  <c r="EI65" i="1"/>
  <c r="EH65" i="1"/>
  <c r="EG65" i="1"/>
  <c r="EF65" i="1"/>
  <c r="EE65" i="1"/>
  <c r="ED65" i="1"/>
  <c r="EC65" i="1"/>
  <c r="EB65" i="1"/>
  <c r="EA65" i="1"/>
  <c r="DZ65" i="1"/>
  <c r="DY65" i="1"/>
  <c r="DX65" i="1"/>
  <c r="DW65" i="1"/>
  <c r="DV65" i="1"/>
  <c r="DU65" i="1"/>
  <c r="DT65" i="1"/>
  <c r="DS65" i="1"/>
  <c r="DR65" i="1"/>
  <c r="DQ65" i="1"/>
  <c r="DP65" i="1"/>
  <c r="DO65" i="1"/>
  <c r="DN65" i="1"/>
  <c r="DM65" i="1"/>
  <c r="DL65" i="1"/>
  <c r="DK65" i="1"/>
  <c r="DJ65" i="1"/>
  <c r="DI65" i="1"/>
  <c r="DH65" i="1"/>
  <c r="DG65" i="1"/>
  <c r="DF65" i="1"/>
  <c r="DE65" i="1"/>
  <c r="DD65" i="1"/>
  <c r="DC65" i="1"/>
  <c r="DB65" i="1"/>
  <c r="DA65" i="1"/>
  <c r="CZ65" i="1"/>
  <c r="CY65" i="1"/>
  <c r="CX65" i="1"/>
  <c r="CW65" i="1"/>
  <c r="CV65" i="1"/>
  <c r="CU65" i="1"/>
  <c r="CT65" i="1"/>
  <c r="CS65" i="1"/>
  <c r="CR65" i="1"/>
  <c r="CQ65" i="1"/>
  <c r="CP65" i="1"/>
  <c r="CO65" i="1"/>
  <c r="CN65" i="1"/>
  <c r="CM65" i="1"/>
  <c r="CL65" i="1"/>
  <c r="CK65" i="1"/>
  <c r="CJ65" i="1"/>
  <c r="CI65" i="1"/>
  <c r="CH65" i="1"/>
  <c r="CE65" i="1"/>
  <c r="CC65" i="1"/>
  <c r="CB65" i="1"/>
  <c r="CA65" i="1"/>
  <c r="BZ65" i="1"/>
  <c r="BY65" i="1"/>
  <c r="EO64" i="1"/>
  <c r="EN64" i="1"/>
  <c r="EM64" i="1"/>
  <c r="EL64" i="1"/>
  <c r="EK64" i="1"/>
  <c r="EJ64" i="1"/>
  <c r="EI64" i="1"/>
  <c r="EH64" i="1"/>
  <c r="EG64" i="1"/>
  <c r="EF64" i="1"/>
  <c r="EE64" i="1"/>
  <c r="ED64" i="1"/>
  <c r="EC64" i="1"/>
  <c r="EB64" i="1"/>
  <c r="EA64" i="1"/>
  <c r="DZ64" i="1"/>
  <c r="DY64" i="1"/>
  <c r="DX64" i="1"/>
  <c r="DW64" i="1"/>
  <c r="DV64" i="1"/>
  <c r="DU64" i="1"/>
  <c r="DT64" i="1"/>
  <c r="DS64" i="1"/>
  <c r="DR64" i="1"/>
  <c r="DQ64" i="1"/>
  <c r="DP64" i="1"/>
  <c r="DO64" i="1"/>
  <c r="DN64" i="1"/>
  <c r="DM64" i="1"/>
  <c r="DL64" i="1"/>
  <c r="DK64" i="1"/>
  <c r="DJ64" i="1"/>
  <c r="DI64" i="1"/>
  <c r="DH64" i="1"/>
  <c r="DG64" i="1"/>
  <c r="DF64" i="1"/>
  <c r="DE64" i="1"/>
  <c r="DD64" i="1"/>
  <c r="DC64" i="1"/>
  <c r="DB64" i="1"/>
  <c r="DA64" i="1"/>
  <c r="CZ64" i="1"/>
  <c r="CY64" i="1"/>
  <c r="CX64" i="1"/>
  <c r="CW64" i="1"/>
  <c r="CV64" i="1"/>
  <c r="CU64" i="1"/>
  <c r="CT64" i="1"/>
  <c r="CS64" i="1"/>
  <c r="CR64" i="1"/>
  <c r="CQ64" i="1"/>
  <c r="CP64" i="1"/>
  <c r="CO64" i="1"/>
  <c r="CN64" i="1"/>
  <c r="CM64" i="1"/>
  <c r="CL64" i="1"/>
  <c r="CK64" i="1"/>
  <c r="CJ64" i="1"/>
  <c r="CI64" i="1"/>
  <c r="CH64" i="1"/>
  <c r="CG64" i="1"/>
  <c r="CE64" i="1"/>
  <c r="CC64" i="1"/>
  <c r="CA64" i="1"/>
  <c r="BZ64" i="1"/>
  <c r="BY64" i="1"/>
  <c r="EO63" i="1"/>
  <c r="EN63" i="1"/>
  <c r="EM63" i="1"/>
  <c r="EL63" i="1"/>
  <c r="EK63" i="1"/>
  <c r="EJ63" i="1"/>
  <c r="EI63" i="1"/>
  <c r="EH63" i="1"/>
  <c r="EG63" i="1"/>
  <c r="EF63" i="1"/>
  <c r="EE63" i="1"/>
  <c r="ED63" i="1"/>
  <c r="EC63" i="1"/>
  <c r="EB63" i="1"/>
  <c r="EA63" i="1"/>
  <c r="DZ63" i="1"/>
  <c r="DY63" i="1"/>
  <c r="DX63" i="1"/>
  <c r="DW63" i="1"/>
  <c r="DV63" i="1"/>
  <c r="DU63" i="1"/>
  <c r="DT63" i="1"/>
  <c r="DS63" i="1"/>
  <c r="DR63" i="1"/>
  <c r="DQ63" i="1"/>
  <c r="DP63" i="1"/>
  <c r="DO63" i="1"/>
  <c r="DN63" i="1"/>
  <c r="DM63" i="1"/>
  <c r="DL63" i="1"/>
  <c r="DK63" i="1"/>
  <c r="DJ63" i="1"/>
  <c r="DI63" i="1"/>
  <c r="DH63" i="1"/>
  <c r="DG63" i="1"/>
  <c r="DF63" i="1"/>
  <c r="DE63" i="1"/>
  <c r="DD63" i="1"/>
  <c r="DC63" i="1"/>
  <c r="DB63" i="1"/>
  <c r="DA63" i="1"/>
  <c r="CZ63" i="1"/>
  <c r="CY63" i="1"/>
  <c r="CX63" i="1"/>
  <c r="CW63" i="1"/>
  <c r="CV63" i="1"/>
  <c r="CU63" i="1"/>
  <c r="CT63" i="1"/>
  <c r="CS63" i="1"/>
  <c r="CR63" i="1"/>
  <c r="CO63" i="1"/>
  <c r="CN63" i="1"/>
  <c r="CM63" i="1"/>
  <c r="CL63" i="1"/>
  <c r="CK63" i="1"/>
  <c r="CJ63" i="1"/>
  <c r="CI63" i="1"/>
  <c r="CH63" i="1"/>
  <c r="CG63" i="1"/>
  <c r="CF63" i="1"/>
  <c r="CE63" i="1"/>
  <c r="CD63" i="1"/>
  <c r="CC63" i="1"/>
  <c r="CB63" i="1"/>
  <c r="CA63" i="1"/>
  <c r="BZ63" i="1"/>
  <c r="BY63" i="1"/>
  <c r="EO62" i="1"/>
  <c r="EN62" i="1"/>
  <c r="EM62" i="1"/>
  <c r="EL62" i="1"/>
  <c r="EK62" i="1"/>
  <c r="EJ62" i="1"/>
  <c r="EI62" i="1"/>
  <c r="EH62" i="1"/>
  <c r="EG62" i="1"/>
  <c r="EF62" i="1"/>
  <c r="EE62" i="1"/>
  <c r="ED62" i="1"/>
  <c r="EC62" i="1"/>
  <c r="EB62" i="1"/>
  <c r="EA62" i="1"/>
  <c r="DZ62" i="1"/>
  <c r="DY62" i="1"/>
  <c r="DX62" i="1"/>
  <c r="DW62" i="1"/>
  <c r="DV62" i="1"/>
  <c r="DU62" i="1"/>
  <c r="DT62" i="1"/>
  <c r="DS62" i="1"/>
  <c r="DR62" i="1"/>
  <c r="DQ62" i="1"/>
  <c r="DP62" i="1"/>
  <c r="DO62" i="1"/>
  <c r="DN62" i="1"/>
  <c r="DM62" i="1"/>
  <c r="DL62" i="1"/>
  <c r="DK62" i="1"/>
  <c r="DJ62" i="1"/>
  <c r="DI62" i="1"/>
  <c r="DH62" i="1"/>
  <c r="DG62" i="1"/>
  <c r="DF62" i="1"/>
  <c r="DE62" i="1"/>
  <c r="DD62" i="1"/>
  <c r="DC62" i="1"/>
  <c r="DB62" i="1"/>
  <c r="DA62" i="1"/>
  <c r="CZ62" i="1"/>
  <c r="CY62" i="1"/>
  <c r="CX62" i="1"/>
  <c r="CW62" i="1"/>
  <c r="CV62" i="1"/>
  <c r="CU62" i="1"/>
  <c r="CT62" i="1"/>
  <c r="CS62" i="1"/>
  <c r="CO62" i="1"/>
  <c r="CN62" i="1"/>
  <c r="CM62" i="1"/>
  <c r="CL62" i="1"/>
  <c r="CK62" i="1"/>
  <c r="CJ62" i="1"/>
  <c r="CI62" i="1"/>
  <c r="CH62" i="1"/>
  <c r="CG62" i="1"/>
  <c r="CF62" i="1"/>
  <c r="CE62" i="1"/>
  <c r="CD62" i="1"/>
  <c r="CC62" i="1"/>
  <c r="CB62" i="1"/>
  <c r="CA62" i="1"/>
  <c r="BZ62" i="1"/>
  <c r="BY62" i="1"/>
  <c r="EO61" i="1"/>
  <c r="EN61" i="1"/>
  <c r="EM61" i="1"/>
  <c r="EL61" i="1"/>
  <c r="EK61" i="1"/>
  <c r="EJ61" i="1"/>
  <c r="EI61" i="1"/>
  <c r="EH61" i="1"/>
  <c r="EG61" i="1"/>
  <c r="EF61" i="1"/>
  <c r="EE61" i="1"/>
  <c r="ED61" i="1"/>
  <c r="EC61" i="1"/>
  <c r="EB61" i="1"/>
  <c r="EA61" i="1"/>
  <c r="DZ61" i="1"/>
  <c r="DY61" i="1"/>
  <c r="DX61" i="1"/>
  <c r="DW61" i="1"/>
  <c r="DV61" i="1"/>
  <c r="DU61" i="1"/>
  <c r="DT61" i="1"/>
  <c r="DS61" i="1"/>
  <c r="DR61" i="1"/>
  <c r="DQ61" i="1"/>
  <c r="DP61" i="1"/>
  <c r="DO61" i="1"/>
  <c r="DN61" i="1"/>
  <c r="DM61" i="1"/>
  <c r="DL61" i="1"/>
  <c r="DK61" i="1"/>
  <c r="DJ61" i="1"/>
  <c r="DI61" i="1"/>
  <c r="DH61" i="1"/>
  <c r="DG61" i="1"/>
  <c r="DF61" i="1"/>
  <c r="DE61" i="1"/>
  <c r="DD61" i="1"/>
  <c r="DC61" i="1"/>
  <c r="DB61" i="1"/>
  <c r="DA61" i="1"/>
  <c r="CZ61" i="1"/>
  <c r="CY61" i="1"/>
  <c r="CX61" i="1"/>
  <c r="CW61" i="1"/>
  <c r="CV61" i="1"/>
  <c r="CU61" i="1"/>
  <c r="CT61" i="1"/>
  <c r="CS61" i="1"/>
  <c r="CR61" i="1"/>
  <c r="CO61" i="1"/>
  <c r="CN61" i="1"/>
  <c r="CM61" i="1"/>
  <c r="CL61" i="1"/>
  <c r="CK61" i="1"/>
  <c r="CJ61" i="1"/>
  <c r="CI61" i="1"/>
  <c r="CH61" i="1"/>
  <c r="CG61" i="1"/>
  <c r="CF61" i="1"/>
  <c r="CE61" i="1"/>
  <c r="CD61" i="1"/>
  <c r="CC61" i="1"/>
  <c r="CB61" i="1"/>
  <c r="CA61" i="1"/>
  <c r="BZ61" i="1"/>
  <c r="BY61" i="1"/>
  <c r="EO60" i="1"/>
  <c r="EN60" i="1"/>
  <c r="EM60" i="1"/>
  <c r="EL60" i="1"/>
  <c r="EK60" i="1"/>
  <c r="EJ60" i="1"/>
  <c r="EI60" i="1"/>
  <c r="EH60" i="1"/>
  <c r="EG60" i="1"/>
  <c r="EF60" i="1"/>
  <c r="EE60" i="1"/>
  <c r="ED60" i="1"/>
  <c r="EC60" i="1"/>
  <c r="EB60" i="1"/>
  <c r="EA60" i="1"/>
  <c r="DZ60" i="1"/>
  <c r="DY60" i="1"/>
  <c r="DX60" i="1"/>
  <c r="DW60" i="1"/>
  <c r="DV60" i="1"/>
  <c r="DU60" i="1"/>
  <c r="DT60" i="1"/>
  <c r="DS60" i="1"/>
  <c r="DR60" i="1"/>
  <c r="DQ60" i="1"/>
  <c r="DP60" i="1"/>
  <c r="DO60" i="1"/>
  <c r="DN60" i="1"/>
  <c r="DM60" i="1"/>
  <c r="DL60" i="1"/>
  <c r="DK60" i="1"/>
  <c r="DJ60" i="1"/>
  <c r="DI60" i="1"/>
  <c r="DH60" i="1"/>
  <c r="DG60" i="1"/>
  <c r="DF60" i="1"/>
  <c r="DE60" i="1"/>
  <c r="DD60" i="1"/>
  <c r="DC60" i="1"/>
  <c r="DB60" i="1"/>
  <c r="DA60" i="1"/>
  <c r="CZ60" i="1"/>
  <c r="CY60" i="1"/>
  <c r="CX60" i="1"/>
  <c r="CW60" i="1"/>
  <c r="CV60" i="1"/>
  <c r="CU60" i="1"/>
  <c r="CT60" i="1"/>
  <c r="CS60" i="1"/>
  <c r="CO60" i="1"/>
  <c r="CN60" i="1"/>
  <c r="CM60" i="1"/>
  <c r="CL60" i="1"/>
  <c r="CK60" i="1"/>
  <c r="CJ60" i="1"/>
  <c r="CI60" i="1"/>
  <c r="CH60" i="1"/>
  <c r="CG60" i="1"/>
  <c r="CF60" i="1"/>
  <c r="CE60" i="1"/>
  <c r="CD60" i="1"/>
  <c r="CC60" i="1"/>
  <c r="CB60" i="1"/>
  <c r="CA60" i="1"/>
  <c r="BZ60" i="1"/>
  <c r="BY60" i="1"/>
  <c r="EO59" i="1"/>
  <c r="EN59" i="1"/>
  <c r="EM59" i="1"/>
  <c r="EL59" i="1"/>
  <c r="EK59" i="1"/>
  <c r="EJ59" i="1"/>
  <c r="EI59" i="1"/>
  <c r="EH59" i="1"/>
  <c r="EG59" i="1"/>
  <c r="EF59" i="1"/>
  <c r="EE59" i="1"/>
  <c r="ED59" i="1"/>
  <c r="EC59" i="1"/>
  <c r="EB59" i="1"/>
  <c r="EA59" i="1"/>
  <c r="DZ59" i="1"/>
  <c r="DY59" i="1"/>
  <c r="DX59" i="1"/>
  <c r="DW59" i="1"/>
  <c r="DV59" i="1"/>
  <c r="DU59" i="1"/>
  <c r="DT59" i="1"/>
  <c r="DS59" i="1"/>
  <c r="DR59" i="1"/>
  <c r="DQ59" i="1"/>
  <c r="DP59" i="1"/>
  <c r="DO59" i="1"/>
  <c r="DN59" i="1"/>
  <c r="DM59" i="1"/>
  <c r="DL59" i="1"/>
  <c r="DK59" i="1"/>
  <c r="DJ59" i="1"/>
  <c r="DI59" i="1"/>
  <c r="DH59" i="1"/>
  <c r="DG59" i="1"/>
  <c r="DF59" i="1"/>
  <c r="DE59" i="1"/>
  <c r="DD59" i="1"/>
  <c r="DC59" i="1"/>
  <c r="DB59" i="1"/>
  <c r="DA59" i="1"/>
  <c r="CZ59" i="1"/>
  <c r="CY59" i="1"/>
  <c r="CX59" i="1"/>
  <c r="CW59" i="1"/>
  <c r="CV59" i="1"/>
  <c r="CU59" i="1"/>
  <c r="CT59" i="1"/>
  <c r="CS59" i="1"/>
  <c r="CO59" i="1"/>
  <c r="CN59" i="1"/>
  <c r="CM59" i="1"/>
  <c r="CL59" i="1"/>
  <c r="CK59" i="1"/>
  <c r="CJ59" i="1"/>
  <c r="CI59" i="1"/>
  <c r="CH59" i="1"/>
  <c r="CG59" i="1"/>
  <c r="CF59" i="1"/>
  <c r="CE59" i="1"/>
  <c r="CD59" i="1"/>
  <c r="CC59" i="1"/>
  <c r="CB59" i="1"/>
  <c r="CA59" i="1"/>
  <c r="BZ59" i="1"/>
  <c r="BY59" i="1"/>
  <c r="EO58" i="1"/>
  <c r="EN58" i="1"/>
  <c r="EM58" i="1"/>
  <c r="EL58" i="1"/>
  <c r="EK58" i="1"/>
  <c r="EJ58" i="1"/>
  <c r="EI58" i="1"/>
  <c r="EH58" i="1"/>
  <c r="EG58" i="1"/>
  <c r="EF58" i="1"/>
  <c r="EE58" i="1"/>
  <c r="ED58" i="1"/>
  <c r="EC58" i="1"/>
  <c r="EB58" i="1"/>
  <c r="EA58" i="1"/>
  <c r="DZ58" i="1"/>
  <c r="DY58" i="1"/>
  <c r="DX58" i="1"/>
  <c r="DW58" i="1"/>
  <c r="DV58" i="1"/>
  <c r="DU58" i="1"/>
  <c r="DT58" i="1"/>
  <c r="DS58" i="1"/>
  <c r="DR58" i="1"/>
  <c r="DQ58" i="1"/>
  <c r="DP58" i="1"/>
  <c r="DO58" i="1"/>
  <c r="DN58" i="1"/>
  <c r="DM58" i="1"/>
  <c r="DL58" i="1"/>
  <c r="DK58" i="1"/>
  <c r="DJ58" i="1"/>
  <c r="DI58" i="1"/>
  <c r="DH58" i="1"/>
  <c r="DG58" i="1"/>
  <c r="DF58" i="1"/>
  <c r="DE58" i="1"/>
  <c r="DD58" i="1"/>
  <c r="DC58" i="1"/>
  <c r="DB58" i="1"/>
  <c r="DA58" i="1"/>
  <c r="CZ58" i="1"/>
  <c r="CY58" i="1"/>
  <c r="CX58" i="1"/>
  <c r="CW58" i="1"/>
  <c r="CV58" i="1"/>
  <c r="CU58" i="1"/>
  <c r="CT58" i="1"/>
  <c r="CS58" i="1"/>
  <c r="CR58" i="1"/>
  <c r="CO58" i="1"/>
  <c r="CN58" i="1"/>
  <c r="CM58" i="1"/>
  <c r="CL58" i="1"/>
  <c r="CK58" i="1"/>
  <c r="CJ58" i="1"/>
  <c r="CI58" i="1"/>
  <c r="CH58" i="1"/>
  <c r="CG58" i="1"/>
  <c r="CF58" i="1"/>
  <c r="CE58" i="1"/>
  <c r="CD58" i="1"/>
  <c r="CC58" i="1"/>
  <c r="CB58" i="1"/>
  <c r="CA58" i="1"/>
  <c r="BZ58" i="1"/>
  <c r="BY58" i="1"/>
  <c r="EO57" i="1"/>
  <c r="EN57" i="1"/>
  <c r="EM57" i="1"/>
  <c r="EL57" i="1"/>
  <c r="EK57" i="1"/>
  <c r="EJ57" i="1"/>
  <c r="EI57" i="1"/>
  <c r="EH57" i="1"/>
  <c r="EG57" i="1"/>
  <c r="EF57" i="1"/>
  <c r="EE57" i="1"/>
  <c r="ED57" i="1"/>
  <c r="EC57" i="1"/>
  <c r="EB57" i="1"/>
  <c r="EA57" i="1"/>
  <c r="DZ57" i="1"/>
  <c r="DY57" i="1"/>
  <c r="DX57" i="1"/>
  <c r="DW57" i="1"/>
  <c r="DV57" i="1"/>
  <c r="DU57" i="1"/>
  <c r="DT57" i="1"/>
  <c r="DS57" i="1"/>
  <c r="DR57" i="1"/>
  <c r="DQ57" i="1"/>
  <c r="DP57" i="1"/>
  <c r="DO57" i="1"/>
  <c r="DN57" i="1"/>
  <c r="DM57" i="1"/>
  <c r="DL57" i="1"/>
  <c r="DK57" i="1"/>
  <c r="DJ57" i="1"/>
  <c r="DI57" i="1"/>
  <c r="DH57" i="1"/>
  <c r="DG57" i="1"/>
  <c r="DF57" i="1"/>
  <c r="DE57" i="1"/>
  <c r="DD57" i="1"/>
  <c r="DC57" i="1"/>
  <c r="DB57" i="1"/>
  <c r="DA57" i="1"/>
  <c r="CZ57" i="1"/>
  <c r="CY57" i="1"/>
  <c r="CX57" i="1"/>
  <c r="CW57" i="1"/>
  <c r="CV57" i="1"/>
  <c r="CU57" i="1"/>
  <c r="CT57" i="1"/>
  <c r="CS57" i="1"/>
  <c r="CO57" i="1"/>
  <c r="CN57" i="1"/>
  <c r="CM57" i="1"/>
  <c r="CL57" i="1"/>
  <c r="CK57" i="1"/>
  <c r="CJ57" i="1"/>
  <c r="CI57" i="1"/>
  <c r="CH57" i="1"/>
  <c r="CG57" i="1"/>
  <c r="CF57" i="1"/>
  <c r="CE57" i="1"/>
  <c r="CD57" i="1"/>
  <c r="CC57" i="1"/>
  <c r="CB57" i="1"/>
  <c r="CA57" i="1"/>
  <c r="BZ57" i="1"/>
  <c r="BY57" i="1"/>
  <c r="EO56" i="1"/>
  <c r="EN56" i="1"/>
  <c r="EM56" i="1"/>
  <c r="EL56" i="1"/>
  <c r="EK56" i="1"/>
  <c r="EJ56" i="1"/>
  <c r="EI56" i="1"/>
  <c r="EH56" i="1"/>
  <c r="EG56" i="1"/>
  <c r="EF56" i="1"/>
  <c r="EE56" i="1"/>
  <c r="ED56" i="1"/>
  <c r="EC56" i="1"/>
  <c r="EB56" i="1"/>
  <c r="EA56" i="1"/>
  <c r="DZ56" i="1"/>
  <c r="DY56" i="1"/>
  <c r="DX56" i="1"/>
  <c r="DW56" i="1"/>
  <c r="DV56" i="1"/>
  <c r="DU56" i="1"/>
  <c r="DT56" i="1"/>
  <c r="DS56" i="1"/>
  <c r="DR56" i="1"/>
  <c r="DQ56" i="1"/>
  <c r="DP56" i="1"/>
  <c r="DO56" i="1"/>
  <c r="DN56" i="1"/>
  <c r="DM56" i="1"/>
  <c r="DL56" i="1"/>
  <c r="DK56" i="1"/>
  <c r="DJ56" i="1"/>
  <c r="DI56" i="1"/>
  <c r="DH56" i="1"/>
  <c r="DG56" i="1"/>
  <c r="DF56" i="1"/>
  <c r="DE56" i="1"/>
  <c r="DD56" i="1"/>
  <c r="DC56" i="1"/>
  <c r="DB56" i="1"/>
  <c r="DA56" i="1"/>
  <c r="CZ56" i="1"/>
  <c r="CY56" i="1"/>
  <c r="CX56" i="1"/>
  <c r="CW56" i="1"/>
  <c r="CV56" i="1"/>
  <c r="CU56" i="1"/>
  <c r="CT56" i="1"/>
  <c r="CS56" i="1"/>
  <c r="CO56" i="1"/>
  <c r="CN56" i="1"/>
  <c r="CM56" i="1"/>
  <c r="CL56" i="1"/>
  <c r="CK56" i="1"/>
  <c r="CJ56" i="1"/>
  <c r="CI56" i="1"/>
  <c r="CH56" i="1"/>
  <c r="CG56" i="1"/>
  <c r="CF56" i="1"/>
  <c r="CE56" i="1"/>
  <c r="CD56" i="1"/>
  <c r="CC56" i="1"/>
  <c r="CB56" i="1"/>
  <c r="CA56" i="1"/>
  <c r="BZ56" i="1"/>
  <c r="BY56" i="1"/>
  <c r="EO55" i="1"/>
  <c r="EN55" i="1"/>
  <c r="EM55" i="1"/>
  <c r="EL55" i="1"/>
  <c r="EK55" i="1"/>
  <c r="EJ55" i="1"/>
  <c r="EI55" i="1"/>
  <c r="EH55" i="1"/>
  <c r="EG55" i="1"/>
  <c r="EF55" i="1"/>
  <c r="EE55" i="1"/>
  <c r="ED55" i="1"/>
  <c r="EC55" i="1"/>
  <c r="EB55" i="1"/>
  <c r="EA55" i="1"/>
  <c r="DZ55" i="1"/>
  <c r="DY55" i="1"/>
  <c r="DX55" i="1"/>
  <c r="DW55" i="1"/>
  <c r="DV55" i="1"/>
  <c r="DU55" i="1"/>
  <c r="DT55" i="1"/>
  <c r="DS55" i="1"/>
  <c r="DR55" i="1"/>
  <c r="DQ55" i="1"/>
  <c r="DP55" i="1"/>
  <c r="DO55" i="1"/>
  <c r="DN55" i="1"/>
  <c r="DM55" i="1"/>
  <c r="DL55" i="1"/>
  <c r="DK55" i="1"/>
  <c r="DJ55" i="1"/>
  <c r="DI55" i="1"/>
  <c r="DH55" i="1"/>
  <c r="DG55" i="1"/>
  <c r="DF55" i="1"/>
  <c r="DE55" i="1"/>
  <c r="DD55" i="1"/>
  <c r="DC55" i="1"/>
  <c r="DB55" i="1"/>
  <c r="DA55" i="1"/>
  <c r="CZ55" i="1"/>
  <c r="CY55" i="1"/>
  <c r="CX55" i="1"/>
  <c r="CW55" i="1"/>
  <c r="CV55" i="1"/>
  <c r="CU55" i="1"/>
  <c r="CT55" i="1"/>
  <c r="CS55" i="1"/>
  <c r="CR55" i="1"/>
  <c r="CQ55" i="1"/>
  <c r="CO55" i="1"/>
  <c r="CN55" i="1"/>
  <c r="CM55" i="1"/>
  <c r="CL55" i="1"/>
  <c r="CK55" i="1"/>
  <c r="CJ55" i="1"/>
  <c r="CI55" i="1"/>
  <c r="CH55" i="1"/>
  <c r="CG55" i="1"/>
  <c r="CF55" i="1"/>
  <c r="CE55" i="1"/>
  <c r="CD55" i="1"/>
  <c r="CC55" i="1"/>
  <c r="CB55" i="1"/>
  <c r="CA55" i="1"/>
  <c r="BZ55" i="1"/>
  <c r="BY55" i="1"/>
  <c r="EO54" i="1"/>
  <c r="EN54" i="1"/>
  <c r="EM54" i="1"/>
  <c r="EL54" i="1"/>
  <c r="EK54" i="1"/>
  <c r="EJ54" i="1"/>
  <c r="EI54" i="1"/>
  <c r="EH54" i="1"/>
  <c r="EG54" i="1"/>
  <c r="EF54" i="1"/>
  <c r="EE54" i="1"/>
  <c r="ED54" i="1"/>
  <c r="EC54" i="1"/>
  <c r="EB54" i="1"/>
  <c r="EA54" i="1"/>
  <c r="DZ54" i="1"/>
  <c r="DY54" i="1"/>
  <c r="DX54" i="1"/>
  <c r="DW54" i="1"/>
  <c r="DV54" i="1"/>
  <c r="DU54" i="1"/>
  <c r="DT54" i="1"/>
  <c r="DS54" i="1"/>
  <c r="DR54" i="1"/>
  <c r="DQ54" i="1"/>
  <c r="DP54" i="1"/>
  <c r="DO54" i="1"/>
  <c r="DN54" i="1"/>
  <c r="DM54" i="1"/>
  <c r="DL54" i="1"/>
  <c r="DK54" i="1"/>
  <c r="DJ54" i="1"/>
  <c r="DI54" i="1"/>
  <c r="DH54" i="1"/>
  <c r="DG54" i="1"/>
  <c r="DF54" i="1"/>
  <c r="DE54" i="1"/>
  <c r="DD54" i="1"/>
  <c r="DC54" i="1"/>
  <c r="DB54" i="1"/>
  <c r="DA54" i="1"/>
  <c r="CZ54" i="1"/>
  <c r="CY54" i="1"/>
  <c r="CX54" i="1"/>
  <c r="CW54" i="1"/>
  <c r="CV54" i="1"/>
  <c r="CU54" i="1"/>
  <c r="CT54" i="1"/>
  <c r="CS54" i="1"/>
  <c r="CR54" i="1"/>
  <c r="CO54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EO53" i="1"/>
  <c r="EN53" i="1"/>
  <c r="EM53" i="1"/>
  <c r="EL53" i="1"/>
  <c r="EK53" i="1"/>
  <c r="EJ53" i="1"/>
  <c r="EI53" i="1"/>
  <c r="EH53" i="1"/>
  <c r="EG53" i="1"/>
  <c r="EF53" i="1"/>
  <c r="EE53" i="1"/>
  <c r="ED53" i="1"/>
  <c r="EC53" i="1"/>
  <c r="EB53" i="1"/>
  <c r="EA53" i="1"/>
  <c r="DZ53" i="1"/>
  <c r="DY53" i="1"/>
  <c r="DX53" i="1"/>
  <c r="DW53" i="1"/>
  <c r="DV53" i="1"/>
  <c r="DU53" i="1"/>
  <c r="DT53" i="1"/>
  <c r="DS53" i="1"/>
  <c r="DR53" i="1"/>
  <c r="DQ53" i="1"/>
  <c r="DP53" i="1"/>
  <c r="DO53" i="1"/>
  <c r="DN53" i="1"/>
  <c r="DM53" i="1"/>
  <c r="DL53" i="1"/>
  <c r="DK53" i="1"/>
  <c r="DJ53" i="1"/>
  <c r="DI53" i="1"/>
  <c r="DH53" i="1"/>
  <c r="DG53" i="1"/>
  <c r="DF53" i="1"/>
  <c r="DE53" i="1"/>
  <c r="DD53" i="1"/>
  <c r="DC53" i="1"/>
  <c r="DB53" i="1"/>
  <c r="DA53" i="1"/>
  <c r="CZ53" i="1"/>
  <c r="CY53" i="1"/>
  <c r="CX53" i="1"/>
  <c r="CW53" i="1"/>
  <c r="CV53" i="1"/>
  <c r="CU53" i="1"/>
  <c r="CT53" i="1"/>
  <c r="CS53" i="1"/>
  <c r="CO53" i="1"/>
  <c r="CN53" i="1"/>
  <c r="CM53" i="1"/>
  <c r="CL53" i="1"/>
  <c r="CK53" i="1"/>
  <c r="CJ53" i="1"/>
  <c r="CI53" i="1"/>
  <c r="CH53" i="1"/>
  <c r="CG53" i="1"/>
  <c r="CF53" i="1"/>
  <c r="CE53" i="1"/>
  <c r="CD53" i="1"/>
  <c r="CC53" i="1"/>
  <c r="CB53" i="1"/>
  <c r="CA53" i="1"/>
  <c r="BZ53" i="1"/>
  <c r="BY53" i="1"/>
  <c r="EO52" i="1"/>
  <c r="EN52" i="1"/>
  <c r="EM52" i="1"/>
  <c r="EL52" i="1"/>
  <c r="EK52" i="1"/>
  <c r="EJ52" i="1"/>
  <c r="EI52" i="1"/>
  <c r="EH52" i="1"/>
  <c r="EG52" i="1"/>
  <c r="EF52" i="1"/>
  <c r="EE52" i="1"/>
  <c r="ED52" i="1"/>
  <c r="EC52" i="1"/>
  <c r="EB52" i="1"/>
  <c r="EA52" i="1"/>
  <c r="DZ52" i="1"/>
  <c r="DY52" i="1"/>
  <c r="DX52" i="1"/>
  <c r="DW52" i="1"/>
  <c r="DV52" i="1"/>
  <c r="DU52" i="1"/>
  <c r="DT52" i="1"/>
  <c r="DS52" i="1"/>
  <c r="DR52" i="1"/>
  <c r="DQ52" i="1"/>
  <c r="DP52" i="1"/>
  <c r="DO52" i="1"/>
  <c r="DN52" i="1"/>
  <c r="DM52" i="1"/>
  <c r="DL52" i="1"/>
  <c r="DK52" i="1"/>
  <c r="DJ52" i="1"/>
  <c r="DI52" i="1"/>
  <c r="DH52" i="1"/>
  <c r="DG52" i="1"/>
  <c r="DF52" i="1"/>
  <c r="DE52" i="1"/>
  <c r="DD52" i="1"/>
  <c r="DC52" i="1"/>
  <c r="DB52" i="1"/>
  <c r="DA52" i="1"/>
  <c r="CZ52" i="1"/>
  <c r="CY52" i="1"/>
  <c r="CX52" i="1"/>
  <c r="CW52" i="1"/>
  <c r="CV52" i="1"/>
  <c r="CU52" i="1"/>
  <c r="CT52" i="1"/>
  <c r="CS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EO51" i="1"/>
  <c r="EN51" i="1"/>
  <c r="EM51" i="1"/>
  <c r="EL51" i="1"/>
  <c r="EK51" i="1"/>
  <c r="EJ51" i="1"/>
  <c r="EI51" i="1"/>
  <c r="EH51" i="1"/>
  <c r="EG51" i="1"/>
  <c r="EF51" i="1"/>
  <c r="EE51" i="1"/>
  <c r="ED51" i="1"/>
  <c r="EC51" i="1"/>
  <c r="EB51" i="1"/>
  <c r="EA51" i="1"/>
  <c r="DZ51" i="1"/>
  <c r="DY51" i="1"/>
  <c r="DX51" i="1"/>
  <c r="DW51" i="1"/>
  <c r="DV51" i="1"/>
  <c r="DU51" i="1"/>
  <c r="DT51" i="1"/>
  <c r="DS51" i="1"/>
  <c r="DR51" i="1"/>
  <c r="DQ51" i="1"/>
  <c r="DP51" i="1"/>
  <c r="DO51" i="1"/>
  <c r="DN51" i="1"/>
  <c r="DM51" i="1"/>
  <c r="DL51" i="1"/>
  <c r="DK51" i="1"/>
  <c r="DJ51" i="1"/>
  <c r="DI51" i="1"/>
  <c r="DH51" i="1"/>
  <c r="DG51" i="1"/>
  <c r="DF51" i="1"/>
  <c r="DE51" i="1"/>
  <c r="DD51" i="1"/>
  <c r="DC51" i="1"/>
  <c r="DB51" i="1"/>
  <c r="DA51" i="1"/>
  <c r="CZ51" i="1"/>
  <c r="CY51" i="1"/>
  <c r="CX51" i="1"/>
  <c r="CW51" i="1"/>
  <c r="CV51" i="1"/>
  <c r="CU51" i="1"/>
  <c r="CT51" i="1"/>
  <c r="CS51" i="1"/>
  <c r="CO51" i="1"/>
  <c r="CN51" i="1"/>
  <c r="CM51" i="1"/>
  <c r="CL51" i="1"/>
  <c r="CK51" i="1"/>
  <c r="CJ51" i="1"/>
  <c r="CI51" i="1"/>
  <c r="CH51" i="1"/>
  <c r="CG51" i="1"/>
  <c r="CF51" i="1"/>
  <c r="CE51" i="1"/>
  <c r="CD51" i="1"/>
  <c r="CC51" i="1"/>
  <c r="CB51" i="1"/>
  <c r="CA51" i="1"/>
  <c r="BZ51" i="1"/>
  <c r="BY51" i="1"/>
  <c r="EO50" i="1"/>
  <c r="EN50" i="1"/>
  <c r="EM50" i="1"/>
  <c r="EL50" i="1"/>
  <c r="EK50" i="1"/>
  <c r="EJ50" i="1"/>
  <c r="EI50" i="1"/>
  <c r="EH50" i="1"/>
  <c r="EG50" i="1"/>
  <c r="EF50" i="1"/>
  <c r="EE50" i="1"/>
  <c r="ED50" i="1"/>
  <c r="EC50" i="1"/>
  <c r="EB50" i="1"/>
  <c r="EA50" i="1"/>
  <c r="DZ50" i="1"/>
  <c r="DY50" i="1"/>
  <c r="DX50" i="1"/>
  <c r="DW50" i="1"/>
  <c r="DV50" i="1"/>
  <c r="DU50" i="1"/>
  <c r="DT50" i="1"/>
  <c r="DS50" i="1"/>
  <c r="DR50" i="1"/>
  <c r="DQ50" i="1"/>
  <c r="DP50" i="1"/>
  <c r="DO50" i="1"/>
  <c r="DN50" i="1"/>
  <c r="DM50" i="1"/>
  <c r="DL50" i="1"/>
  <c r="DK50" i="1"/>
  <c r="DJ50" i="1"/>
  <c r="DI50" i="1"/>
  <c r="DH50" i="1"/>
  <c r="DG50" i="1"/>
  <c r="DF50" i="1"/>
  <c r="DE50" i="1"/>
  <c r="DD50" i="1"/>
  <c r="DC50" i="1"/>
  <c r="DB50" i="1"/>
  <c r="DA50" i="1"/>
  <c r="CZ50" i="1"/>
  <c r="CY50" i="1"/>
  <c r="CX50" i="1"/>
  <c r="CW50" i="1"/>
  <c r="CV50" i="1"/>
  <c r="CU50" i="1"/>
  <c r="CT50" i="1"/>
  <c r="CS50" i="1"/>
  <c r="CR50" i="1"/>
  <c r="CO50" i="1"/>
  <c r="CN50" i="1"/>
  <c r="CM50" i="1"/>
  <c r="CL50" i="1"/>
  <c r="CK50" i="1"/>
  <c r="CJ50" i="1"/>
  <c r="CI50" i="1"/>
  <c r="CH50" i="1"/>
  <c r="CG50" i="1"/>
  <c r="CF50" i="1"/>
  <c r="CE50" i="1"/>
  <c r="CD50" i="1"/>
  <c r="CC50" i="1"/>
  <c r="CB50" i="1"/>
  <c r="CA50" i="1"/>
  <c r="BZ50" i="1"/>
  <c r="BY50" i="1"/>
  <c r="EO49" i="1"/>
  <c r="EN49" i="1"/>
  <c r="EM49" i="1"/>
  <c r="EL49" i="1"/>
  <c r="EK49" i="1"/>
  <c r="EJ49" i="1"/>
  <c r="EI49" i="1"/>
  <c r="EH49" i="1"/>
  <c r="EG49" i="1"/>
  <c r="EF49" i="1"/>
  <c r="EE49" i="1"/>
  <c r="ED49" i="1"/>
  <c r="EC49" i="1"/>
  <c r="EB49" i="1"/>
  <c r="EA49" i="1"/>
  <c r="DZ49" i="1"/>
  <c r="DY49" i="1"/>
  <c r="DX49" i="1"/>
  <c r="DW49" i="1"/>
  <c r="DV49" i="1"/>
  <c r="DU49" i="1"/>
  <c r="DT49" i="1"/>
  <c r="DS49" i="1"/>
  <c r="DR49" i="1"/>
  <c r="DQ49" i="1"/>
  <c r="DP49" i="1"/>
  <c r="DO49" i="1"/>
  <c r="DN49" i="1"/>
  <c r="DM49" i="1"/>
  <c r="DL49" i="1"/>
  <c r="DK49" i="1"/>
  <c r="DJ49" i="1"/>
  <c r="DI49" i="1"/>
  <c r="DH49" i="1"/>
  <c r="DG49" i="1"/>
  <c r="DF49" i="1"/>
  <c r="DE49" i="1"/>
  <c r="DD49" i="1"/>
  <c r="DC49" i="1"/>
  <c r="DB49" i="1"/>
  <c r="DA49" i="1"/>
  <c r="CZ49" i="1"/>
  <c r="CY49" i="1"/>
  <c r="CX49" i="1"/>
  <c r="CW49" i="1"/>
  <c r="CV49" i="1"/>
  <c r="CU49" i="1"/>
  <c r="CT49" i="1"/>
  <c r="CS49" i="1"/>
  <c r="CR49" i="1"/>
  <c r="CQ49" i="1"/>
  <c r="CO49" i="1"/>
  <c r="CN49" i="1"/>
  <c r="CM49" i="1"/>
  <c r="CL49" i="1"/>
  <c r="CK49" i="1"/>
  <c r="CJ49" i="1"/>
  <c r="CI49" i="1"/>
  <c r="CH49" i="1"/>
  <c r="CG49" i="1"/>
  <c r="CF49" i="1"/>
  <c r="CE49" i="1"/>
  <c r="CD49" i="1"/>
  <c r="CC49" i="1"/>
  <c r="CB49" i="1"/>
  <c r="CA49" i="1"/>
  <c r="BZ49" i="1"/>
  <c r="BY49" i="1"/>
  <c r="EO48" i="1"/>
  <c r="EN48" i="1"/>
  <c r="EM48" i="1"/>
  <c r="EL48" i="1"/>
  <c r="EK48" i="1"/>
  <c r="EJ48" i="1"/>
  <c r="EI48" i="1"/>
  <c r="EH48" i="1"/>
  <c r="EG48" i="1"/>
  <c r="EF48" i="1"/>
  <c r="EE48" i="1"/>
  <c r="ED48" i="1"/>
  <c r="EC48" i="1"/>
  <c r="EB48" i="1"/>
  <c r="EA48" i="1"/>
  <c r="DZ48" i="1"/>
  <c r="DY48" i="1"/>
  <c r="DX48" i="1"/>
  <c r="DW48" i="1"/>
  <c r="DV48" i="1"/>
  <c r="DU48" i="1"/>
  <c r="DT48" i="1"/>
  <c r="DS48" i="1"/>
  <c r="DR48" i="1"/>
  <c r="DQ48" i="1"/>
  <c r="DP48" i="1"/>
  <c r="DO48" i="1"/>
  <c r="DN48" i="1"/>
  <c r="DM48" i="1"/>
  <c r="DL48" i="1"/>
  <c r="DK48" i="1"/>
  <c r="DJ48" i="1"/>
  <c r="DI48" i="1"/>
  <c r="DH48" i="1"/>
  <c r="DG48" i="1"/>
  <c r="DF48" i="1"/>
  <c r="DE48" i="1"/>
  <c r="DD48" i="1"/>
  <c r="DC48" i="1"/>
  <c r="DB48" i="1"/>
  <c r="DA48" i="1"/>
  <c r="CZ48" i="1"/>
  <c r="CY48" i="1"/>
  <c r="CX48" i="1"/>
  <c r="CW48" i="1"/>
  <c r="CV48" i="1"/>
  <c r="CU48" i="1"/>
  <c r="CT48" i="1"/>
  <c r="CS48" i="1"/>
  <c r="CO48" i="1"/>
  <c r="CN48" i="1"/>
  <c r="CM48" i="1"/>
  <c r="CL48" i="1"/>
  <c r="CK48" i="1"/>
  <c r="CJ48" i="1"/>
  <c r="CI48" i="1"/>
  <c r="CH48" i="1"/>
  <c r="CG48" i="1"/>
  <c r="CF48" i="1"/>
  <c r="CE48" i="1"/>
  <c r="CD48" i="1"/>
  <c r="CC48" i="1"/>
  <c r="CB48" i="1"/>
  <c r="CA48" i="1"/>
  <c r="BZ48" i="1"/>
  <c r="BY48" i="1"/>
  <c r="EO47" i="1"/>
  <c r="EN47" i="1"/>
  <c r="EM47" i="1"/>
  <c r="EL47" i="1"/>
  <c r="EK47" i="1"/>
  <c r="EJ47" i="1"/>
  <c r="EI47" i="1"/>
  <c r="EH47" i="1"/>
  <c r="EG47" i="1"/>
  <c r="EF47" i="1"/>
  <c r="EE47" i="1"/>
  <c r="ED47" i="1"/>
  <c r="EC47" i="1"/>
  <c r="EB47" i="1"/>
  <c r="EA47" i="1"/>
  <c r="DZ47" i="1"/>
  <c r="DY47" i="1"/>
  <c r="DX47" i="1"/>
  <c r="DW47" i="1"/>
  <c r="DV47" i="1"/>
  <c r="DU47" i="1"/>
  <c r="DT47" i="1"/>
  <c r="DS47" i="1"/>
  <c r="DR47" i="1"/>
  <c r="DQ47" i="1"/>
  <c r="DP47" i="1"/>
  <c r="DO47" i="1"/>
  <c r="DN47" i="1"/>
  <c r="DM47" i="1"/>
  <c r="DL47" i="1"/>
  <c r="DK47" i="1"/>
  <c r="DJ47" i="1"/>
  <c r="DI47" i="1"/>
  <c r="DH47" i="1"/>
  <c r="DG47" i="1"/>
  <c r="DF47" i="1"/>
  <c r="DE47" i="1"/>
  <c r="DD47" i="1"/>
  <c r="DC47" i="1"/>
  <c r="DB47" i="1"/>
  <c r="DA47" i="1"/>
  <c r="CZ47" i="1"/>
  <c r="CY47" i="1"/>
  <c r="CX47" i="1"/>
  <c r="CW47" i="1"/>
  <c r="CV47" i="1"/>
  <c r="CU47" i="1"/>
  <c r="CT47" i="1"/>
  <c r="CS47" i="1"/>
  <c r="CO47" i="1"/>
  <c r="CN47" i="1"/>
  <c r="CM47" i="1"/>
  <c r="CL47" i="1"/>
  <c r="CK47" i="1"/>
  <c r="CJ47" i="1"/>
  <c r="CI47" i="1"/>
  <c r="CH47" i="1"/>
  <c r="CG47" i="1"/>
  <c r="CF47" i="1"/>
  <c r="CE47" i="1"/>
  <c r="CD47" i="1"/>
  <c r="CC47" i="1"/>
  <c r="CB47" i="1"/>
  <c r="CA47" i="1"/>
  <c r="BZ47" i="1"/>
  <c r="BY47" i="1"/>
  <c r="EO46" i="1"/>
  <c r="EN46" i="1"/>
  <c r="EM46" i="1"/>
  <c r="EL46" i="1"/>
  <c r="EK46" i="1"/>
  <c r="EJ46" i="1"/>
  <c r="EI46" i="1"/>
  <c r="EH46" i="1"/>
  <c r="EG46" i="1"/>
  <c r="EF46" i="1"/>
  <c r="EE46" i="1"/>
  <c r="ED46" i="1"/>
  <c r="EC46" i="1"/>
  <c r="EB46" i="1"/>
  <c r="EA46" i="1"/>
  <c r="DZ46" i="1"/>
  <c r="DY46" i="1"/>
  <c r="DX46" i="1"/>
  <c r="DW46" i="1"/>
  <c r="DV46" i="1"/>
  <c r="DU46" i="1"/>
  <c r="DT46" i="1"/>
  <c r="DS46" i="1"/>
  <c r="DR46" i="1"/>
  <c r="DQ46" i="1"/>
  <c r="DP46" i="1"/>
  <c r="DO46" i="1"/>
  <c r="DN46" i="1"/>
  <c r="DM46" i="1"/>
  <c r="DL46" i="1"/>
  <c r="DK46" i="1"/>
  <c r="DJ46" i="1"/>
  <c r="DI46" i="1"/>
  <c r="DH46" i="1"/>
  <c r="DG46" i="1"/>
  <c r="DF46" i="1"/>
  <c r="DE46" i="1"/>
  <c r="DD46" i="1"/>
  <c r="DC46" i="1"/>
  <c r="DB46" i="1"/>
  <c r="DA46" i="1"/>
  <c r="CZ46" i="1"/>
  <c r="CY46" i="1"/>
  <c r="CX46" i="1"/>
  <c r="CW46" i="1"/>
  <c r="CV46" i="1"/>
  <c r="CU46" i="1"/>
  <c r="CT46" i="1"/>
  <c r="CS46" i="1"/>
  <c r="CO46" i="1"/>
  <c r="CN46" i="1"/>
  <c r="CM46" i="1"/>
  <c r="CL46" i="1"/>
  <c r="CK46" i="1"/>
  <c r="CJ46" i="1"/>
  <c r="CI46" i="1"/>
  <c r="CH46" i="1"/>
  <c r="CG46" i="1"/>
  <c r="CF46" i="1"/>
  <c r="CE46" i="1"/>
  <c r="CD46" i="1"/>
  <c r="CC46" i="1"/>
  <c r="CB46" i="1"/>
  <c r="CA46" i="1"/>
  <c r="BZ46" i="1"/>
  <c r="BY46" i="1"/>
  <c r="EO45" i="1"/>
  <c r="EN45" i="1"/>
  <c r="EM45" i="1"/>
  <c r="EL45" i="1"/>
  <c r="EK45" i="1"/>
  <c r="EJ45" i="1"/>
  <c r="EI45" i="1"/>
  <c r="EH45" i="1"/>
  <c r="EG45" i="1"/>
  <c r="EF45" i="1"/>
  <c r="EE45" i="1"/>
  <c r="ED45" i="1"/>
  <c r="EC45" i="1"/>
  <c r="EB45" i="1"/>
  <c r="EA45" i="1"/>
  <c r="DZ45" i="1"/>
  <c r="DY45" i="1"/>
  <c r="DX45" i="1"/>
  <c r="DW45" i="1"/>
  <c r="DV45" i="1"/>
  <c r="DU45" i="1"/>
  <c r="DT45" i="1"/>
  <c r="DS45" i="1"/>
  <c r="DR45" i="1"/>
  <c r="DQ45" i="1"/>
  <c r="DP45" i="1"/>
  <c r="DO45" i="1"/>
  <c r="DN45" i="1"/>
  <c r="DM45" i="1"/>
  <c r="DL45" i="1"/>
  <c r="DK45" i="1"/>
  <c r="DJ45" i="1"/>
  <c r="DI45" i="1"/>
  <c r="DH45" i="1"/>
  <c r="DG45" i="1"/>
  <c r="DF45" i="1"/>
  <c r="DE45" i="1"/>
  <c r="DD45" i="1"/>
  <c r="DC45" i="1"/>
  <c r="DB45" i="1"/>
  <c r="DA45" i="1"/>
  <c r="CZ45" i="1"/>
  <c r="CY45" i="1"/>
  <c r="CX45" i="1"/>
  <c r="CW45" i="1"/>
  <c r="CV45" i="1"/>
  <c r="CU45" i="1"/>
  <c r="CT45" i="1"/>
  <c r="CS45" i="1"/>
  <c r="CO45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EO44" i="1"/>
  <c r="EN44" i="1"/>
  <c r="EM44" i="1"/>
  <c r="EL44" i="1"/>
  <c r="EK44" i="1"/>
  <c r="EJ44" i="1"/>
  <c r="EI44" i="1"/>
  <c r="EH44" i="1"/>
  <c r="EG44" i="1"/>
  <c r="EF44" i="1"/>
  <c r="EE44" i="1"/>
  <c r="ED44" i="1"/>
  <c r="EC44" i="1"/>
  <c r="EB44" i="1"/>
  <c r="EA44" i="1"/>
  <c r="DZ44" i="1"/>
  <c r="DY44" i="1"/>
  <c r="DX44" i="1"/>
  <c r="DW44" i="1"/>
  <c r="DV44" i="1"/>
  <c r="DU44" i="1"/>
  <c r="DT44" i="1"/>
  <c r="DS44" i="1"/>
  <c r="DR44" i="1"/>
  <c r="DQ44" i="1"/>
  <c r="DP44" i="1"/>
  <c r="DO44" i="1"/>
  <c r="DN44" i="1"/>
  <c r="DM44" i="1"/>
  <c r="DL44" i="1"/>
  <c r="DK44" i="1"/>
  <c r="DJ44" i="1"/>
  <c r="DI44" i="1"/>
  <c r="DH44" i="1"/>
  <c r="DG44" i="1"/>
  <c r="DF44" i="1"/>
  <c r="DE44" i="1"/>
  <c r="DD44" i="1"/>
  <c r="DC44" i="1"/>
  <c r="DB44" i="1"/>
  <c r="DA44" i="1"/>
  <c r="CZ44" i="1"/>
  <c r="CY44" i="1"/>
  <c r="CX44" i="1"/>
  <c r="CW44" i="1"/>
  <c r="CV44" i="1"/>
  <c r="CU44" i="1"/>
  <c r="CT44" i="1"/>
  <c r="CS44" i="1"/>
  <c r="CR44" i="1"/>
  <c r="CO44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EO43" i="1"/>
  <c r="EN43" i="1"/>
  <c r="EM43" i="1"/>
  <c r="EL43" i="1"/>
  <c r="EK43" i="1"/>
  <c r="EJ43" i="1"/>
  <c r="EI43" i="1"/>
  <c r="EH43" i="1"/>
  <c r="EG43" i="1"/>
  <c r="EF43" i="1"/>
  <c r="EE43" i="1"/>
  <c r="ED43" i="1"/>
  <c r="EC43" i="1"/>
  <c r="EB43" i="1"/>
  <c r="EA43" i="1"/>
  <c r="DZ43" i="1"/>
  <c r="DY43" i="1"/>
  <c r="DX43" i="1"/>
  <c r="DW43" i="1"/>
  <c r="DV43" i="1"/>
  <c r="DU43" i="1"/>
  <c r="DT43" i="1"/>
  <c r="DS43" i="1"/>
  <c r="DR43" i="1"/>
  <c r="DQ43" i="1"/>
  <c r="DP43" i="1"/>
  <c r="DO43" i="1"/>
  <c r="DN43" i="1"/>
  <c r="DM43" i="1"/>
  <c r="DL43" i="1"/>
  <c r="DK43" i="1"/>
  <c r="DJ43" i="1"/>
  <c r="DI43" i="1"/>
  <c r="DH43" i="1"/>
  <c r="DG43" i="1"/>
  <c r="DF43" i="1"/>
  <c r="DE43" i="1"/>
  <c r="DD43" i="1"/>
  <c r="DC43" i="1"/>
  <c r="DB43" i="1"/>
  <c r="DA43" i="1"/>
  <c r="CZ43" i="1"/>
  <c r="CY43" i="1"/>
  <c r="CX43" i="1"/>
  <c r="CW43" i="1"/>
  <c r="CV43" i="1"/>
  <c r="CU43" i="1"/>
  <c r="CT43" i="1"/>
  <c r="CS43" i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BZ43" i="1"/>
  <c r="BY43" i="1"/>
  <c r="EO42" i="1"/>
  <c r="EN42" i="1"/>
  <c r="EM42" i="1"/>
  <c r="EL42" i="1"/>
  <c r="EK42" i="1"/>
  <c r="EJ42" i="1"/>
  <c r="EI42" i="1"/>
  <c r="EH42" i="1"/>
  <c r="EG42" i="1"/>
  <c r="EF42" i="1"/>
  <c r="EE42" i="1"/>
  <c r="ED42" i="1"/>
  <c r="EC42" i="1"/>
  <c r="EB42" i="1"/>
  <c r="EA42" i="1"/>
  <c r="DZ42" i="1"/>
  <c r="DY42" i="1"/>
  <c r="DX42" i="1"/>
  <c r="DW42" i="1"/>
  <c r="DV42" i="1"/>
  <c r="DU42" i="1"/>
  <c r="DT42" i="1"/>
  <c r="DS42" i="1"/>
  <c r="DR42" i="1"/>
  <c r="DQ42" i="1"/>
  <c r="DP42" i="1"/>
  <c r="DO42" i="1"/>
  <c r="DN42" i="1"/>
  <c r="DM42" i="1"/>
  <c r="DL42" i="1"/>
  <c r="DK42" i="1"/>
  <c r="DJ42" i="1"/>
  <c r="DI42" i="1"/>
  <c r="DH42" i="1"/>
  <c r="DG42" i="1"/>
  <c r="DF42" i="1"/>
  <c r="DE42" i="1"/>
  <c r="DD42" i="1"/>
  <c r="DC42" i="1"/>
  <c r="DB42" i="1"/>
  <c r="DA42" i="1"/>
  <c r="CZ42" i="1"/>
  <c r="CY42" i="1"/>
  <c r="CX42" i="1"/>
  <c r="CW42" i="1"/>
  <c r="CV42" i="1"/>
  <c r="CU42" i="1"/>
  <c r="CT42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BZ42" i="1"/>
  <c r="BY42" i="1"/>
  <c r="EO41" i="1"/>
  <c r="EN41" i="1"/>
  <c r="EM41" i="1"/>
  <c r="EL41" i="1"/>
  <c r="EK41" i="1"/>
  <c r="EJ41" i="1"/>
  <c r="EI41" i="1"/>
  <c r="EH41" i="1"/>
  <c r="EG41" i="1"/>
  <c r="EF41" i="1"/>
  <c r="EE41" i="1"/>
  <c r="ED41" i="1"/>
  <c r="EC41" i="1"/>
  <c r="EB41" i="1"/>
  <c r="EA41" i="1"/>
  <c r="DZ41" i="1"/>
  <c r="DY41" i="1"/>
  <c r="DX41" i="1"/>
  <c r="DW41" i="1"/>
  <c r="DV41" i="1"/>
  <c r="DU41" i="1"/>
  <c r="DT41" i="1"/>
  <c r="DS41" i="1"/>
  <c r="DR41" i="1"/>
  <c r="DQ41" i="1"/>
  <c r="DP41" i="1"/>
  <c r="DO41" i="1"/>
  <c r="DN41" i="1"/>
  <c r="DM41" i="1"/>
  <c r="DL41" i="1"/>
  <c r="DK41" i="1"/>
  <c r="DJ41" i="1"/>
  <c r="DI41" i="1"/>
  <c r="DH41" i="1"/>
  <c r="DG41" i="1"/>
  <c r="DF41" i="1"/>
  <c r="DE41" i="1"/>
  <c r="DD41" i="1"/>
  <c r="DC41" i="1"/>
  <c r="DB41" i="1"/>
  <c r="DA41" i="1"/>
  <c r="CZ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EO40" i="1"/>
  <c r="EN40" i="1"/>
  <c r="EM40" i="1"/>
  <c r="EL40" i="1"/>
  <c r="EK40" i="1"/>
  <c r="EJ40" i="1"/>
  <c r="EI40" i="1"/>
  <c r="EH40" i="1"/>
  <c r="EG40" i="1"/>
  <c r="EF40" i="1"/>
  <c r="EE40" i="1"/>
  <c r="ED40" i="1"/>
  <c r="EC40" i="1"/>
  <c r="EB40" i="1"/>
  <c r="EA40" i="1"/>
  <c r="DZ40" i="1"/>
  <c r="DY40" i="1"/>
  <c r="DX40" i="1"/>
  <c r="DW40" i="1"/>
  <c r="DV40" i="1"/>
  <c r="DU40" i="1"/>
  <c r="DT40" i="1"/>
  <c r="DS40" i="1"/>
  <c r="DR40" i="1"/>
  <c r="DQ40" i="1"/>
  <c r="DP40" i="1"/>
  <c r="DO40" i="1"/>
  <c r="DN40" i="1"/>
  <c r="DM40" i="1"/>
  <c r="DL40" i="1"/>
  <c r="DK40" i="1"/>
  <c r="DJ40" i="1"/>
  <c r="DI40" i="1"/>
  <c r="DH40" i="1"/>
  <c r="DG40" i="1"/>
  <c r="DF40" i="1"/>
  <c r="DE40" i="1"/>
  <c r="DD40" i="1"/>
  <c r="DC40" i="1"/>
  <c r="DB40" i="1"/>
  <c r="DA40" i="1"/>
  <c r="CZ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EO39" i="1"/>
  <c r="EN39" i="1"/>
  <c r="EM39" i="1"/>
  <c r="EL39" i="1"/>
  <c r="EK39" i="1"/>
  <c r="EJ39" i="1"/>
  <c r="EI39" i="1"/>
  <c r="EH39" i="1"/>
  <c r="EG39" i="1"/>
  <c r="EF39" i="1"/>
  <c r="EE39" i="1"/>
  <c r="ED39" i="1"/>
  <c r="EC39" i="1"/>
  <c r="EB39" i="1"/>
  <c r="EA39" i="1"/>
  <c r="DZ39" i="1"/>
  <c r="DY39" i="1"/>
  <c r="DX39" i="1"/>
  <c r="DW39" i="1"/>
  <c r="DV39" i="1"/>
  <c r="DU39" i="1"/>
  <c r="DT39" i="1"/>
  <c r="DS39" i="1"/>
  <c r="DR39" i="1"/>
  <c r="DQ39" i="1"/>
  <c r="DP39" i="1"/>
  <c r="DO39" i="1"/>
  <c r="DN39" i="1"/>
  <c r="DM39" i="1"/>
  <c r="DL39" i="1"/>
  <c r="DK39" i="1"/>
  <c r="DJ39" i="1"/>
  <c r="DI39" i="1"/>
  <c r="DH39" i="1"/>
  <c r="DG39" i="1"/>
  <c r="DF39" i="1"/>
  <c r="DE39" i="1"/>
  <c r="DD39" i="1"/>
  <c r="DC39" i="1"/>
  <c r="DB39" i="1"/>
  <c r="DA39" i="1"/>
  <c r="CZ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EO31" i="1"/>
  <c r="EO30" i="1"/>
  <c r="EO29" i="1"/>
  <c r="EO28" i="1"/>
  <c r="EO27" i="1"/>
  <c r="EO26" i="1"/>
  <c r="EO25" i="1"/>
  <c r="EO24" i="1"/>
  <c r="EO23" i="1"/>
  <c r="EO22" i="1"/>
  <c r="EO21" i="1"/>
  <c r="EO20" i="1"/>
  <c r="EO18" i="1"/>
  <c r="EO17" i="1"/>
  <c r="EO16" i="1"/>
  <c r="EO15" i="1"/>
  <c r="EO14" i="1"/>
  <c r="EO13" i="1"/>
  <c r="EO12" i="1"/>
  <c r="EO11" i="1"/>
  <c r="EO10" i="1"/>
  <c r="EO9" i="1"/>
  <c r="EO8" i="1"/>
  <c r="EO7" i="1"/>
  <c r="EO6" i="1"/>
  <c r="EO5" i="1"/>
  <c r="EO4" i="1"/>
  <c r="EO3" i="1"/>
  <c r="DW2" i="1"/>
  <c r="DV2" i="1"/>
  <c r="DU2" i="1"/>
  <c r="DU156" i="1" s="1"/>
  <c r="DT2" i="1"/>
  <c r="DS2" i="1"/>
  <c r="DS85" i="1" s="1"/>
  <c r="DR2" i="1"/>
  <c r="DQ2" i="1"/>
  <c r="DP2" i="1"/>
  <c r="DP133" i="1" s="1"/>
  <c r="DO2" i="1"/>
  <c r="DN2" i="1"/>
  <c r="DN122" i="1" s="1"/>
  <c r="DM2" i="1"/>
  <c r="DL2" i="1"/>
  <c r="DL116" i="1" s="1"/>
  <c r="DK2" i="1"/>
  <c r="DJ2" i="1"/>
  <c r="DI2" i="1"/>
  <c r="DH2" i="1"/>
  <c r="DG2" i="1"/>
  <c r="DF2" i="1"/>
  <c r="DE2" i="1"/>
  <c r="DD2" i="1"/>
  <c r="DC2" i="1"/>
  <c r="DC506" i="1" s="1"/>
  <c r="DB2" i="1"/>
  <c r="DA2" i="1"/>
  <c r="CZ2" i="1"/>
  <c r="CY2" i="1"/>
  <c r="CY101" i="1" s="1"/>
  <c r="CX2" i="1"/>
  <c r="CW2" i="1"/>
  <c r="CV2" i="1"/>
  <c r="CV138" i="1" s="1"/>
  <c r="CU2" i="1"/>
  <c r="CT2" i="1"/>
  <c r="CS2" i="1"/>
  <c r="CR2" i="1"/>
  <c r="CQ2" i="1"/>
  <c r="CQ56" i="1" s="1"/>
  <c r="CP2" i="1"/>
  <c r="CP148" i="1" s="1"/>
  <c r="CO2" i="1"/>
  <c r="CN2" i="1"/>
  <c r="CM2" i="1"/>
  <c r="CM128" i="1" s="1"/>
  <c r="CL2" i="1"/>
  <c r="CL125" i="1" s="1"/>
  <c r="CK2" i="1"/>
  <c r="CJ2" i="1"/>
  <c r="CI2" i="1"/>
  <c r="CH2" i="1"/>
  <c r="CG2" i="1"/>
  <c r="CG85" i="1" s="1"/>
  <c r="CF2" i="1"/>
  <c r="CF76" i="1" s="1"/>
  <c r="CE2" i="1"/>
  <c r="CD2" i="1"/>
  <c r="CC2" i="1"/>
  <c r="CC132" i="1" s="1"/>
  <c r="CB2" i="1"/>
  <c r="CB101" i="1" s="1"/>
  <c r="CA2" i="1"/>
  <c r="BZ2" i="1"/>
  <c r="BZ111" i="1" s="1"/>
  <c r="BY2" i="1"/>
  <c r="BX2" i="1"/>
  <c r="BX124" i="1" s="1"/>
  <c r="DT464" i="1" l="1"/>
  <c r="DT440" i="1"/>
  <c r="DT501" i="1"/>
  <c r="DT499" i="1"/>
  <c r="DT495" i="1"/>
  <c r="DT447" i="1"/>
  <c r="DT458" i="1"/>
  <c r="CD516" i="1"/>
  <c r="BW516" i="1" s="1"/>
  <c r="CD156" i="1"/>
  <c r="CD145" i="1"/>
  <c r="CD176" i="1"/>
  <c r="CD152" i="1"/>
  <c r="CD154" i="1"/>
  <c r="CD147" i="1"/>
  <c r="CD140" i="1"/>
  <c r="CD105" i="1"/>
  <c r="CD93" i="1"/>
  <c r="CD81" i="1"/>
  <c r="CD69" i="1"/>
  <c r="CD157" i="1"/>
  <c r="CD142" i="1"/>
  <c r="CD130" i="1"/>
  <c r="CD209" i="1"/>
  <c r="CD158" i="1"/>
  <c r="CD149" i="1"/>
  <c r="CD134" i="1"/>
  <c r="CD111" i="1"/>
  <c r="CD99" i="1"/>
  <c r="CD87" i="1"/>
  <c r="CD75" i="1"/>
  <c r="CD153" i="1"/>
  <c r="CD150" i="1"/>
  <c r="CD195" i="1"/>
  <c r="CD190" i="1"/>
  <c r="CD146" i="1"/>
  <c r="CD137" i="1"/>
  <c r="CD102" i="1"/>
  <c r="CD90" i="1"/>
  <c r="CD78" i="1"/>
  <c r="CD66" i="1"/>
  <c r="CD159" i="1"/>
  <c r="CD138" i="1"/>
  <c r="CD185" i="1"/>
  <c r="CD151" i="1"/>
  <c r="CD139" i="1"/>
  <c r="CE157" i="1"/>
  <c r="CE146" i="1"/>
  <c r="CE153" i="1"/>
  <c r="CE141" i="1"/>
  <c r="CE129" i="1"/>
  <c r="CE152" i="1"/>
  <c r="CE143" i="1"/>
  <c r="CE131" i="1"/>
  <c r="CE155" i="1"/>
  <c r="CE135" i="1"/>
  <c r="CE156" i="1"/>
  <c r="CE150" i="1"/>
  <c r="CE159" i="1"/>
  <c r="CE138" i="1"/>
  <c r="CE151" i="1"/>
  <c r="CE139" i="1"/>
  <c r="CE154" i="1"/>
  <c r="CE147" i="1"/>
  <c r="CE140" i="1"/>
  <c r="DO453" i="1"/>
  <c r="DO451" i="1"/>
  <c r="DO489" i="1"/>
  <c r="DO452" i="1"/>
  <c r="DO478" i="1"/>
  <c r="DO449" i="1"/>
  <c r="DO443" i="1"/>
  <c r="DO448" i="1"/>
  <c r="DO440" i="1"/>
  <c r="DO490" i="1"/>
  <c r="DO447" i="1"/>
  <c r="DO444" i="1"/>
  <c r="DO157" i="1"/>
  <c r="DO146" i="1"/>
  <c r="DO153" i="1"/>
  <c r="DO154" i="1"/>
  <c r="DO147" i="1"/>
  <c r="DO141" i="1"/>
  <c r="DO129" i="1"/>
  <c r="DO122" i="1"/>
  <c r="DO143" i="1"/>
  <c r="DO131" i="1"/>
  <c r="DO123" i="1"/>
  <c r="DO158" i="1"/>
  <c r="DO135" i="1"/>
  <c r="DO145" i="1"/>
  <c r="DO150" i="1"/>
  <c r="DO138" i="1"/>
  <c r="DO127" i="1"/>
  <c r="DO120" i="1"/>
  <c r="DO159" i="1"/>
  <c r="DO156" i="1"/>
  <c r="DO139" i="1"/>
  <c r="DO151" i="1"/>
  <c r="DO140" i="1"/>
  <c r="CP47" i="1"/>
  <c r="CR457" i="1"/>
  <c r="CR193" i="1"/>
  <c r="CR190" i="1"/>
  <c r="CR59" i="1"/>
  <c r="CR167" i="1"/>
  <c r="BX40" i="1"/>
  <c r="BW40" i="1" s="1"/>
  <c r="CP62" i="1"/>
  <c r="DQ462" i="1"/>
  <c r="DQ241" i="1"/>
  <c r="DQ240" i="1"/>
  <c r="DQ224" i="1"/>
  <c r="DQ225" i="1"/>
  <c r="BW225" i="1" s="1"/>
  <c r="CQ46" i="1"/>
  <c r="CR47" i="1"/>
  <c r="CP44" i="1"/>
  <c r="BX50" i="1"/>
  <c r="CP61" i="1"/>
  <c r="CR62" i="1"/>
  <c r="BX64" i="1"/>
  <c r="CB66" i="1"/>
  <c r="CF67" i="1"/>
  <c r="CB74" i="1"/>
  <c r="CF75" i="1"/>
  <c r="CB83" i="1"/>
  <c r="CF84" i="1"/>
  <c r="CB87" i="1"/>
  <c r="CB93" i="1"/>
  <c r="CD94" i="1"/>
  <c r="CB98" i="1"/>
  <c r="CD104" i="1"/>
  <c r="CY113" i="1"/>
  <c r="CM120" i="1"/>
  <c r="CL123" i="1"/>
  <c r="DN124" i="1"/>
  <c r="CL128" i="1"/>
  <c r="CB129" i="1"/>
  <c r="CP129" i="1"/>
  <c r="DN129" i="1"/>
  <c r="CD131" i="1"/>
  <c r="CE133" i="1"/>
  <c r="CC135" i="1"/>
  <c r="CP135" i="1"/>
  <c r="DN135" i="1"/>
  <c r="CB141" i="1"/>
  <c r="CD144" i="1"/>
  <c r="DO144" i="1"/>
  <c r="CE149" i="1"/>
  <c r="CB152" i="1"/>
  <c r="BW224" i="1"/>
  <c r="CQ530" i="1"/>
  <c r="CQ531" i="1"/>
  <c r="CQ520" i="1"/>
  <c r="CQ357" i="1"/>
  <c r="CQ351" i="1"/>
  <c r="CQ345" i="1"/>
  <c r="CQ315" i="1"/>
  <c r="CQ522" i="1"/>
  <c r="CQ448" i="1"/>
  <c r="CQ356" i="1"/>
  <c r="CQ350" i="1"/>
  <c r="CQ344" i="1"/>
  <c r="CQ316" i="1"/>
  <c r="CQ519" i="1"/>
  <c r="CQ329" i="1"/>
  <c r="CQ317" i="1"/>
  <c r="CQ447" i="1"/>
  <c r="CQ333" i="1"/>
  <c r="CQ321" i="1"/>
  <c r="CQ347" i="1"/>
  <c r="CQ300" i="1"/>
  <c r="CQ285" i="1"/>
  <c r="CQ260" i="1"/>
  <c r="CQ257" i="1"/>
  <c r="CQ348" i="1"/>
  <c r="CQ335" i="1"/>
  <c r="CQ332" i="1"/>
  <c r="CQ323" i="1"/>
  <c r="CQ320" i="1"/>
  <c r="CQ301" i="1"/>
  <c r="CQ295" i="1"/>
  <c r="CQ284" i="1"/>
  <c r="CQ309" i="1"/>
  <c r="CQ294" i="1"/>
  <c r="CQ283" i="1"/>
  <c r="CQ220" i="1"/>
  <c r="CQ355" i="1"/>
  <c r="CQ341" i="1"/>
  <c r="CQ304" i="1"/>
  <c r="CQ293" i="1"/>
  <c r="CQ349" i="1"/>
  <c r="CQ336" i="1"/>
  <c r="CQ324" i="1"/>
  <c r="CQ259" i="1"/>
  <c r="CQ221" i="1"/>
  <c r="CQ342" i="1"/>
  <c r="CQ337" i="1"/>
  <c r="CQ330" i="1"/>
  <c r="CQ318" i="1"/>
  <c r="CQ305" i="1"/>
  <c r="CQ291" i="1"/>
  <c r="CQ264" i="1"/>
  <c r="CQ263" i="1"/>
  <c r="CQ262" i="1"/>
  <c r="CQ261" i="1"/>
  <c r="CQ343" i="1"/>
  <c r="CQ339" i="1"/>
  <c r="CQ338" i="1"/>
  <c r="CQ306" i="1"/>
  <c r="CQ290" i="1"/>
  <c r="CQ197" i="1"/>
  <c r="CQ352" i="1"/>
  <c r="CQ289" i="1"/>
  <c r="CQ358" i="1"/>
  <c r="CQ353" i="1"/>
  <c r="CQ334" i="1"/>
  <c r="CQ331" i="1"/>
  <c r="CQ322" i="1"/>
  <c r="CQ319" i="1"/>
  <c r="CQ307" i="1"/>
  <c r="CQ298" i="1"/>
  <c r="CQ288" i="1"/>
  <c r="CQ340" i="1"/>
  <c r="CQ299" i="1"/>
  <c r="CQ297" i="1"/>
  <c r="CQ287" i="1"/>
  <c r="CQ354" i="1"/>
  <c r="CQ346" i="1"/>
  <c r="CQ308" i="1"/>
  <c r="CQ296" i="1"/>
  <c r="CQ286" i="1"/>
  <c r="CQ236" i="1"/>
  <c r="CQ58" i="1"/>
  <c r="CQ249" i="1"/>
  <c r="CQ237" i="1"/>
  <c r="CQ170" i="1"/>
  <c r="CQ258" i="1"/>
  <c r="CQ166" i="1"/>
  <c r="CQ48" i="1"/>
  <c r="DP500" i="1"/>
  <c r="DP448" i="1"/>
  <c r="DP473" i="1"/>
  <c r="DP438" i="1"/>
  <c r="DP466" i="1"/>
  <c r="DP488" i="1"/>
  <c r="DP463" i="1"/>
  <c r="DP457" i="1"/>
  <c r="DP445" i="1"/>
  <c r="DP502" i="1"/>
  <c r="DP477" i="1"/>
  <c r="DP439" i="1"/>
  <c r="DP484" i="1"/>
  <c r="DP158" i="1"/>
  <c r="DP147" i="1"/>
  <c r="DP150" i="1"/>
  <c r="DP154" i="1"/>
  <c r="DP142" i="1"/>
  <c r="DP130" i="1"/>
  <c r="DP157" i="1"/>
  <c r="DP148" i="1"/>
  <c r="DP144" i="1"/>
  <c r="DP132" i="1"/>
  <c r="DP124" i="1"/>
  <c r="DP155" i="1"/>
  <c r="DP152" i="1"/>
  <c r="DP145" i="1"/>
  <c r="DP136" i="1"/>
  <c r="DP126" i="1"/>
  <c r="DP119" i="1"/>
  <c r="DP153" i="1"/>
  <c r="DP159" i="1"/>
  <c r="DP156" i="1"/>
  <c r="DP146" i="1"/>
  <c r="DP139" i="1"/>
  <c r="DP151" i="1"/>
  <c r="DP140" i="1"/>
  <c r="DP141" i="1"/>
  <c r="CQ47" i="1"/>
  <c r="CR48" i="1"/>
  <c r="CR57" i="1"/>
  <c r="CD67" i="1"/>
  <c r="CS466" i="1"/>
  <c r="CS515" i="1"/>
  <c r="BW515" i="1" s="1"/>
  <c r="CS458" i="1"/>
  <c r="CS159" i="1"/>
  <c r="CS222" i="1"/>
  <c r="CS151" i="1"/>
  <c r="CS167" i="1"/>
  <c r="CS155" i="1"/>
  <c r="CS143" i="1"/>
  <c r="CS131" i="1"/>
  <c r="CS223" i="1"/>
  <c r="CS133" i="1"/>
  <c r="CS238" i="1"/>
  <c r="BW238" i="1" s="1"/>
  <c r="CS149" i="1"/>
  <c r="CS239" i="1"/>
  <c r="CS150" i="1"/>
  <c r="CS137" i="1"/>
  <c r="CS156" i="1"/>
  <c r="CS146" i="1"/>
  <c r="CS140" i="1"/>
  <c r="CS154" i="1"/>
  <c r="CS147" i="1"/>
  <c r="CS141" i="1"/>
  <c r="CS157" i="1"/>
  <c r="CS142" i="1"/>
  <c r="CS130" i="1"/>
  <c r="BX39" i="1"/>
  <c r="BW39" i="1" s="1"/>
  <c r="CP45" i="1"/>
  <c r="CH462" i="1"/>
  <c r="CH463" i="1"/>
  <c r="CH465" i="1"/>
  <c r="CH464" i="1"/>
  <c r="DR467" i="1"/>
  <c r="DR524" i="1"/>
  <c r="DR525" i="1"/>
  <c r="DR443" i="1"/>
  <c r="DR505" i="1"/>
  <c r="DR451" i="1"/>
  <c r="DR529" i="1"/>
  <c r="DR479" i="1"/>
  <c r="DR444" i="1"/>
  <c r="DR492" i="1"/>
  <c r="DR481" i="1"/>
  <c r="DR452" i="1"/>
  <c r="CQ45" i="1"/>
  <c r="CR46" i="1"/>
  <c r="DS445" i="1"/>
  <c r="DS468" i="1"/>
  <c r="DS493" i="1"/>
  <c r="DS465" i="1"/>
  <c r="DS456" i="1"/>
  <c r="DS497" i="1"/>
  <c r="DS464" i="1"/>
  <c r="DS467" i="1"/>
  <c r="DS466" i="1"/>
  <c r="DS86" i="1"/>
  <c r="DS74" i="1"/>
  <c r="DS80" i="1"/>
  <c r="DS68" i="1"/>
  <c r="DS83" i="1"/>
  <c r="DS71" i="1"/>
  <c r="CQ44" i="1"/>
  <c r="CR45" i="1"/>
  <c r="BX49" i="1"/>
  <c r="CP55" i="1"/>
  <c r="CR56" i="1"/>
  <c r="BX58" i="1"/>
  <c r="CP60" i="1"/>
  <c r="CQ61" i="1"/>
  <c r="CG67" i="1"/>
  <c r="CD70" i="1"/>
  <c r="CG71" i="1"/>
  <c r="CG75" i="1"/>
  <c r="DS76" i="1"/>
  <c r="BX77" i="1"/>
  <c r="CD79" i="1"/>
  <c r="CG80" i="1"/>
  <c r="CF88" i="1"/>
  <c r="CB92" i="1"/>
  <c r="BZ108" i="1"/>
  <c r="CB113" i="1"/>
  <c r="DO124" i="1"/>
  <c r="CB126" i="1"/>
  <c r="CD129" i="1"/>
  <c r="DP129" i="1"/>
  <c r="CF131" i="1"/>
  <c r="BX132" i="1"/>
  <c r="CF133" i="1"/>
  <c r="CD135" i="1"/>
  <c r="DP135" i="1"/>
  <c r="CE137" i="1"/>
  <c r="BX138" i="1"/>
  <c r="CD141" i="1"/>
  <c r="DO142" i="1"/>
  <c r="CE144" i="1"/>
  <c r="CF149" i="1"/>
  <c r="CB151" i="1"/>
  <c r="CF152" i="1"/>
  <c r="CS152" i="1"/>
  <c r="CP154" i="1"/>
  <c r="DN155" i="1"/>
  <c r="CE158" i="1"/>
  <c r="CS158" i="1"/>
  <c r="CJ507" i="1"/>
  <c r="CJ247" i="1"/>
  <c r="BW247" i="1" s="1"/>
  <c r="CJ194" i="1"/>
  <c r="CJ163" i="1"/>
  <c r="CQ60" i="1"/>
  <c r="BX68" i="1"/>
  <c r="CD74" i="1"/>
  <c r="CD83" i="1"/>
  <c r="BX85" i="1"/>
  <c r="CG88" i="1"/>
  <c r="BZ91" i="1"/>
  <c r="BZ97" i="1"/>
  <c r="BW97" i="1" s="1"/>
  <c r="CY97" i="1"/>
  <c r="CD98" i="1"/>
  <c r="BZ102" i="1"/>
  <c r="CD103" i="1"/>
  <c r="CD109" i="1"/>
  <c r="BZ112" i="1"/>
  <c r="BW112" i="1" s="1"/>
  <c r="CY112" i="1"/>
  <c r="BX122" i="1"/>
  <c r="CB123" i="1"/>
  <c r="DN126" i="1"/>
  <c r="CF129" i="1"/>
  <c r="BX130" i="1"/>
  <c r="CF135" i="1"/>
  <c r="CF137" i="1"/>
  <c r="DP138" i="1"/>
  <c r="CS144" i="1"/>
  <c r="CS153" i="1"/>
  <c r="CP155" i="1"/>
  <c r="DO155" i="1"/>
  <c r="CP53" i="1"/>
  <c r="CQ54" i="1"/>
  <c r="CR60" i="1"/>
  <c r="CF66" i="1"/>
  <c r="CF70" i="1"/>
  <c r="BX76" i="1"/>
  <c r="CF79" i="1"/>
  <c r="CB86" i="1"/>
  <c r="CF87" i="1"/>
  <c r="CD92" i="1"/>
  <c r="CY107" i="1"/>
  <c r="CB108" i="1"/>
  <c r="CD113" i="1"/>
  <c r="DN120" i="1"/>
  <c r="DN123" i="1"/>
  <c r="DO126" i="1"/>
  <c r="CS129" i="1"/>
  <c r="CS135" i="1"/>
  <c r="CB142" i="1"/>
  <c r="CC154" i="1"/>
  <c r="CB155" i="1"/>
  <c r="BX48" i="1"/>
  <c r="CK534" i="1"/>
  <c r="CK196" i="1"/>
  <c r="CK248" i="1"/>
  <c r="CK192" i="1"/>
  <c r="DU482" i="1"/>
  <c r="DU471" i="1"/>
  <c r="DU455" i="1"/>
  <c r="DU151" i="1"/>
  <c r="DU155" i="1"/>
  <c r="DU159" i="1"/>
  <c r="DU135" i="1"/>
  <c r="DU158" i="1"/>
  <c r="DU153" i="1"/>
  <c r="DU137" i="1"/>
  <c r="DU150" i="1"/>
  <c r="DU141" i="1"/>
  <c r="DU129" i="1"/>
  <c r="DU154" i="1"/>
  <c r="DU147" i="1"/>
  <c r="DU157" i="1"/>
  <c r="DU143" i="1"/>
  <c r="DU148" i="1"/>
  <c r="DU144" i="1"/>
  <c r="DU132" i="1"/>
  <c r="DU152" i="1"/>
  <c r="DU149" i="1"/>
  <c r="DU134" i="1"/>
  <c r="BX47" i="1"/>
  <c r="BW47" i="1" s="1"/>
  <c r="BX62" i="1"/>
  <c r="CD65" i="1"/>
  <c r="CD73" i="1"/>
  <c r="CF74" i="1"/>
  <c r="CG79" i="1"/>
  <c r="CD82" i="1"/>
  <c r="CG83" i="1"/>
  <c r="CG87" i="1"/>
  <c r="DS88" i="1"/>
  <c r="BZ90" i="1"/>
  <c r="BW90" i="1" s="1"/>
  <c r="BZ96" i="1"/>
  <c r="BW96" i="1" s="1"/>
  <c r="CB102" i="1"/>
  <c r="CB107" i="1"/>
  <c r="DP120" i="1"/>
  <c r="CL122" i="1"/>
  <c r="DP123" i="1"/>
  <c r="DO128" i="1"/>
  <c r="DO130" i="1"/>
  <c r="DU131" i="1"/>
  <c r="BX139" i="1"/>
  <c r="CC142" i="1"/>
  <c r="CE145" i="1"/>
  <c r="BX146" i="1"/>
  <c r="DN147" i="1"/>
  <c r="CD155" i="1"/>
  <c r="BW199" i="1"/>
  <c r="BW240" i="1"/>
  <c r="CL458" i="1"/>
  <c r="CL452" i="1"/>
  <c r="CL456" i="1"/>
  <c r="CL459" i="1"/>
  <c r="CL447" i="1"/>
  <c r="CL439" i="1"/>
  <c r="CL444" i="1"/>
  <c r="CL512" i="1"/>
  <c r="CL455" i="1"/>
  <c r="CL438" i="1"/>
  <c r="CL443" i="1"/>
  <c r="CL451" i="1"/>
  <c r="CL448" i="1"/>
  <c r="CL511" i="1"/>
  <c r="BW511" i="1" s="1"/>
  <c r="CL457" i="1"/>
  <c r="CL180" i="1"/>
  <c r="CL156" i="1"/>
  <c r="CL126" i="1"/>
  <c r="CL119" i="1"/>
  <c r="CL190" i="1"/>
  <c r="CL127" i="1"/>
  <c r="CL120" i="1"/>
  <c r="CL203" i="1"/>
  <c r="CP59" i="1"/>
  <c r="CM449" i="1"/>
  <c r="CM453" i="1"/>
  <c r="CM535" i="1"/>
  <c r="CM459" i="1"/>
  <c r="CM456" i="1"/>
  <c r="CM458" i="1"/>
  <c r="CM455" i="1"/>
  <c r="CM536" i="1"/>
  <c r="CM440" i="1"/>
  <c r="CM457" i="1"/>
  <c r="CM445" i="1"/>
  <c r="CM202" i="1"/>
  <c r="CM161" i="1"/>
  <c r="CM156" i="1"/>
  <c r="CM191" i="1"/>
  <c r="CM123" i="1"/>
  <c r="CM162" i="1"/>
  <c r="CM125" i="1"/>
  <c r="BX45" i="1"/>
  <c r="BX56" i="1"/>
  <c r="CQ59" i="1"/>
  <c r="BX67" i="1"/>
  <c r="BW67" i="1" s="1"/>
  <c r="CF69" i="1"/>
  <c r="BX71" i="1"/>
  <c r="BX80" i="1"/>
  <c r="CD86" i="1"/>
  <c r="CD91" i="1"/>
  <c r="CD97" i="1"/>
  <c r="BZ106" i="1"/>
  <c r="CD108" i="1"/>
  <c r="CD112" i="1"/>
  <c r="BZ115" i="1"/>
  <c r="CM119" i="1"/>
  <c r="CM122" i="1"/>
  <c r="BX127" i="1"/>
  <c r="DP128" i="1"/>
  <c r="CP132" i="1"/>
  <c r="DN132" i="1"/>
  <c r="DU133" i="1"/>
  <c r="CP136" i="1"/>
  <c r="DN136" i="1"/>
  <c r="CF138" i="1"/>
  <c r="CS138" i="1"/>
  <c r="CE142" i="1"/>
  <c r="CF145" i="1"/>
  <c r="CS145" i="1"/>
  <c r="CP147" i="1"/>
  <c r="BW220" i="1"/>
  <c r="BW221" i="1"/>
  <c r="CP54" i="1"/>
  <c r="CX201" i="1"/>
  <c r="CX205" i="1"/>
  <c r="DV533" i="1"/>
  <c r="DV168" i="1"/>
  <c r="CP52" i="1"/>
  <c r="CY517" i="1"/>
  <c r="CY102" i="1"/>
  <c r="CY187" i="1"/>
  <c r="CY108" i="1"/>
  <c r="CY96" i="1"/>
  <c r="CY198" i="1"/>
  <c r="CY111" i="1"/>
  <c r="CY99" i="1"/>
  <c r="CQ52" i="1"/>
  <c r="CR53" i="1"/>
  <c r="CD64" i="1"/>
  <c r="CB436" i="1"/>
  <c r="CB407" i="1"/>
  <c r="CB408" i="1"/>
  <c r="CB409" i="1"/>
  <c r="CB335" i="1"/>
  <c r="CB323" i="1"/>
  <c r="CB312" i="1"/>
  <c r="CB398" i="1"/>
  <c r="CB336" i="1"/>
  <c r="CB324" i="1"/>
  <c r="CB313" i="1"/>
  <c r="CB410" i="1"/>
  <c r="CB399" i="1"/>
  <c r="CB314" i="1"/>
  <c r="CB486" i="1"/>
  <c r="CB400" i="1"/>
  <c r="CB315" i="1"/>
  <c r="CB401" i="1"/>
  <c r="CB402" i="1"/>
  <c r="CB403" i="1"/>
  <c r="CB395" i="1"/>
  <c r="CB404" i="1"/>
  <c r="CB330" i="1"/>
  <c r="CB318" i="1"/>
  <c r="CB405" i="1"/>
  <c r="CB435" i="1"/>
  <c r="CB406" i="1"/>
  <c r="CB394" i="1"/>
  <c r="CB334" i="1"/>
  <c r="CB322" i="1"/>
  <c r="CB307" i="1"/>
  <c r="CB311" i="1"/>
  <c r="CB329" i="1"/>
  <c r="CB317" i="1"/>
  <c r="CB189" i="1"/>
  <c r="CB348" i="1"/>
  <c r="CB332" i="1"/>
  <c r="CB320" i="1"/>
  <c r="CB260" i="1"/>
  <c r="CB257" i="1"/>
  <c r="CB254" i="1"/>
  <c r="CB202" i="1"/>
  <c r="CB154" i="1"/>
  <c r="CB303" i="1"/>
  <c r="CB191" i="1"/>
  <c r="CB309" i="1"/>
  <c r="CB350" i="1"/>
  <c r="CB304" i="1"/>
  <c r="CB293" i="1"/>
  <c r="CB259" i="1"/>
  <c r="CB256" i="1"/>
  <c r="CB253" i="1"/>
  <c r="CB194" i="1"/>
  <c r="CB182" i="1"/>
  <c r="CB170" i="1"/>
  <c r="CB158" i="1"/>
  <c r="CB333" i="1"/>
  <c r="CB321" i="1"/>
  <c r="CB305" i="1"/>
  <c r="CB344" i="1"/>
  <c r="CB310" i="1"/>
  <c r="CB291" i="1"/>
  <c r="CB279" i="1"/>
  <c r="CB278" i="1"/>
  <c r="CB277" i="1"/>
  <c r="CB276" i="1"/>
  <c r="CB275" i="1"/>
  <c r="CB274" i="1"/>
  <c r="CB273" i="1"/>
  <c r="CB272" i="1"/>
  <c r="CB271" i="1"/>
  <c r="CB270" i="1"/>
  <c r="CB269" i="1"/>
  <c r="CB268" i="1"/>
  <c r="CB267" i="1"/>
  <c r="CB266" i="1"/>
  <c r="CB265" i="1"/>
  <c r="CB264" i="1"/>
  <c r="CB263" i="1"/>
  <c r="CB262" i="1"/>
  <c r="CB261" i="1"/>
  <c r="CB316" i="1"/>
  <c r="CB306" i="1"/>
  <c r="CB331" i="1"/>
  <c r="CB319" i="1"/>
  <c r="CB258" i="1"/>
  <c r="CB255" i="1"/>
  <c r="CB198" i="1"/>
  <c r="CB174" i="1"/>
  <c r="CB165" i="1"/>
  <c r="CB138" i="1"/>
  <c r="CB127" i="1"/>
  <c r="CB120" i="1"/>
  <c r="CB103" i="1"/>
  <c r="CB91" i="1"/>
  <c r="CB79" i="1"/>
  <c r="CB67" i="1"/>
  <c r="CB207" i="1"/>
  <c r="CB167" i="1"/>
  <c r="CB147" i="1"/>
  <c r="CB140" i="1"/>
  <c r="CB128" i="1"/>
  <c r="CB121" i="1"/>
  <c r="CB157" i="1"/>
  <c r="CB187" i="1"/>
  <c r="CB209" i="1"/>
  <c r="CB188" i="1"/>
  <c r="CB148" i="1"/>
  <c r="CB144" i="1"/>
  <c r="CB132" i="1"/>
  <c r="CB124" i="1"/>
  <c r="BW124" i="1" s="1"/>
  <c r="CB109" i="1"/>
  <c r="CB97" i="1"/>
  <c r="CB85" i="1"/>
  <c r="CB73" i="1"/>
  <c r="CB176" i="1"/>
  <c r="CB145" i="1"/>
  <c r="CB149" i="1"/>
  <c r="CB199" i="1"/>
  <c r="CB156" i="1"/>
  <c r="CB153" i="1"/>
  <c r="CB135" i="1"/>
  <c r="CB112" i="1"/>
  <c r="CB100" i="1"/>
  <c r="CB88" i="1"/>
  <c r="CB76" i="1"/>
  <c r="CB64" i="1"/>
  <c r="CB211" i="1"/>
  <c r="CB200" i="1"/>
  <c r="BW200" i="1" s="1"/>
  <c r="CB171" i="1"/>
  <c r="CB150" i="1"/>
  <c r="CB136" i="1"/>
  <c r="CB172" i="1"/>
  <c r="CB159" i="1"/>
  <c r="CB146" i="1"/>
  <c r="CB137" i="1"/>
  <c r="DL468" i="1"/>
  <c r="DL467" i="1"/>
  <c r="DL194" i="1"/>
  <c r="DL114" i="1"/>
  <c r="DL115" i="1"/>
  <c r="DL117" i="1"/>
  <c r="DL164" i="1"/>
  <c r="DL195" i="1"/>
  <c r="BW195" i="1" s="1"/>
  <c r="CP50" i="1"/>
  <c r="CQ51" i="1"/>
  <c r="CR52" i="1"/>
  <c r="BX61" i="1"/>
  <c r="BW61" i="1" s="1"/>
  <c r="CG65" i="1"/>
  <c r="CB68" i="1"/>
  <c r="DS70" i="1"/>
  <c r="CF73" i="1"/>
  <c r="CF78" i="1"/>
  <c r="DS79" i="1"/>
  <c r="CF82" i="1"/>
  <c r="DS87" i="1"/>
  <c r="BX88" i="1"/>
  <c r="CB90" i="1"/>
  <c r="CY95" i="1"/>
  <c r="CB96" i="1"/>
  <c r="BZ100" i="1"/>
  <c r="BW100" i="1" s="1"/>
  <c r="CY100" i="1"/>
  <c r="CY106" i="1"/>
  <c r="CD107" i="1"/>
  <c r="CL121" i="1"/>
  <c r="CB122" i="1"/>
  <c r="CB125" i="1"/>
  <c r="CM127" i="1"/>
  <c r="CB130" i="1"/>
  <c r="CD132" i="1"/>
  <c r="DO132" i="1"/>
  <c r="CB134" i="1"/>
  <c r="DO134" i="1"/>
  <c r="CD136" i="1"/>
  <c r="DO136" i="1"/>
  <c r="DU142" i="1"/>
  <c r="CB143" i="1"/>
  <c r="DN143" i="1"/>
  <c r="DU145" i="1"/>
  <c r="BW170" i="1"/>
  <c r="BW176" i="1"/>
  <c r="BY342" i="1"/>
  <c r="BY341" i="1"/>
  <c r="BY339" i="1"/>
  <c r="BZ410" i="1"/>
  <c r="BZ474" i="1"/>
  <c r="BZ485" i="1"/>
  <c r="BZ405" i="1"/>
  <c r="BZ406" i="1"/>
  <c r="BZ394" i="1"/>
  <c r="BZ436" i="1"/>
  <c r="BZ407" i="1"/>
  <c r="BZ333" i="1"/>
  <c r="BZ321" i="1"/>
  <c r="BZ310" i="1"/>
  <c r="BZ408" i="1"/>
  <c r="BZ341" i="1"/>
  <c r="BZ334" i="1"/>
  <c r="BZ322" i="1"/>
  <c r="BZ311" i="1"/>
  <c r="BZ303" i="1"/>
  <c r="BZ409" i="1"/>
  <c r="BZ335" i="1"/>
  <c r="BZ323" i="1"/>
  <c r="BZ312" i="1"/>
  <c r="BZ398" i="1"/>
  <c r="BZ336" i="1"/>
  <c r="BZ324" i="1"/>
  <c r="BZ313" i="1"/>
  <c r="BZ399" i="1"/>
  <c r="BZ400" i="1"/>
  <c r="BZ514" i="1"/>
  <c r="BW514" i="1" s="1"/>
  <c r="BZ401" i="1"/>
  <c r="BZ402" i="1"/>
  <c r="BZ350" i="1"/>
  <c r="BZ344" i="1"/>
  <c r="BZ316" i="1"/>
  <c r="BZ403" i="1"/>
  <c r="BZ395" i="1"/>
  <c r="BZ404" i="1"/>
  <c r="BZ345" i="1"/>
  <c r="BZ331" i="1"/>
  <c r="BZ319" i="1"/>
  <c r="BZ299" i="1"/>
  <c r="BZ289" i="1"/>
  <c r="BZ258" i="1"/>
  <c r="BZ255" i="1"/>
  <c r="BZ340" i="1"/>
  <c r="BZ314" i="1"/>
  <c r="BZ211" i="1"/>
  <c r="BW211" i="1" s="1"/>
  <c r="BZ308" i="1"/>
  <c r="BZ232" i="1"/>
  <c r="BW232" i="1" s="1"/>
  <c r="BZ329" i="1"/>
  <c r="BZ317" i="1"/>
  <c r="BZ201" i="1"/>
  <c r="BZ189" i="1"/>
  <c r="BZ332" i="1"/>
  <c r="BZ320" i="1"/>
  <c r="BZ260" i="1"/>
  <c r="BZ257" i="1"/>
  <c r="BZ254" i="1"/>
  <c r="BZ315" i="1"/>
  <c r="BZ295" i="1"/>
  <c r="BZ284" i="1"/>
  <c r="BZ349" i="1"/>
  <c r="BZ309" i="1"/>
  <c r="BZ204" i="1"/>
  <c r="BZ330" i="1"/>
  <c r="BZ318" i="1"/>
  <c r="BZ342" i="1"/>
  <c r="BZ259" i="1"/>
  <c r="BZ351" i="1"/>
  <c r="BZ343" i="1"/>
  <c r="BZ339" i="1"/>
  <c r="BZ279" i="1"/>
  <c r="BZ278" i="1"/>
  <c r="BZ277" i="1"/>
  <c r="BZ276" i="1"/>
  <c r="BZ275" i="1"/>
  <c r="BZ274" i="1"/>
  <c r="BZ273" i="1"/>
  <c r="BZ272" i="1"/>
  <c r="BZ271" i="1"/>
  <c r="BZ270" i="1"/>
  <c r="BZ269" i="1"/>
  <c r="BZ268" i="1"/>
  <c r="BZ267" i="1"/>
  <c r="BZ266" i="1"/>
  <c r="BZ265" i="1"/>
  <c r="BZ264" i="1"/>
  <c r="BZ263" i="1"/>
  <c r="BZ262" i="1"/>
  <c r="BZ261" i="1"/>
  <c r="BZ216" i="1"/>
  <c r="BZ256" i="1"/>
  <c r="BZ171" i="1"/>
  <c r="BZ113" i="1"/>
  <c r="BW113" i="1" s="1"/>
  <c r="BZ101" i="1"/>
  <c r="BW101" i="1" s="1"/>
  <c r="BZ89" i="1"/>
  <c r="BW89" i="1" s="1"/>
  <c r="BZ206" i="1"/>
  <c r="BZ114" i="1"/>
  <c r="BZ217" i="1"/>
  <c r="BZ185" i="1"/>
  <c r="BZ253" i="1"/>
  <c r="BZ116" i="1"/>
  <c r="BZ107" i="1"/>
  <c r="BW107" i="1" s="1"/>
  <c r="BZ95" i="1"/>
  <c r="BW95" i="1" s="1"/>
  <c r="BZ233" i="1"/>
  <c r="BW233" i="1" s="1"/>
  <c r="BZ203" i="1"/>
  <c r="BZ182" i="1"/>
  <c r="BZ169" i="1"/>
  <c r="BZ110" i="1"/>
  <c r="BW110" i="1" s="1"/>
  <c r="BZ98" i="1"/>
  <c r="BZ163" i="1"/>
  <c r="BW163" i="1" s="1"/>
  <c r="BX46" i="1"/>
  <c r="CQ53" i="1"/>
  <c r="CA537" i="1"/>
  <c r="CA465" i="1"/>
  <c r="CA462" i="1"/>
  <c r="CA394" i="1"/>
  <c r="CA311" i="1"/>
  <c r="CA464" i="1"/>
  <c r="BW464" i="1" s="1"/>
  <c r="CA312" i="1"/>
  <c r="CA301" i="1"/>
  <c r="CA313" i="1"/>
  <c r="CA314" i="1"/>
  <c r="CA463" i="1"/>
  <c r="CA395" i="1"/>
  <c r="CA299" i="1"/>
  <c r="CA289" i="1"/>
  <c r="CA298" i="1"/>
  <c r="CA288" i="1"/>
  <c r="CA300" i="1"/>
  <c r="CA297" i="1"/>
  <c r="CA287" i="1"/>
  <c r="CA296" i="1"/>
  <c r="CA286" i="1"/>
  <c r="CA285" i="1"/>
  <c r="CA295" i="1"/>
  <c r="CA284" i="1"/>
  <c r="CA294" i="1"/>
  <c r="CA283" i="1"/>
  <c r="CA293" i="1"/>
  <c r="CA310" i="1"/>
  <c r="CA291" i="1"/>
  <c r="CA290" i="1"/>
  <c r="CA174" i="1"/>
  <c r="CA148" i="1"/>
  <c r="CP51" i="1"/>
  <c r="CG74" i="1"/>
  <c r="BX44" i="1"/>
  <c r="BW44" i="1" s="1"/>
  <c r="CC155" i="1"/>
  <c r="CC159" i="1"/>
  <c r="CC151" i="1"/>
  <c r="CC139" i="1"/>
  <c r="CC157" i="1"/>
  <c r="CC141" i="1"/>
  <c r="CC129" i="1"/>
  <c r="CC152" i="1"/>
  <c r="CC145" i="1"/>
  <c r="CC133" i="1"/>
  <c r="CC158" i="1"/>
  <c r="CC149" i="1"/>
  <c r="CC156" i="1"/>
  <c r="CC153" i="1"/>
  <c r="CC150" i="1"/>
  <c r="CC136" i="1"/>
  <c r="CC146" i="1"/>
  <c r="CC137" i="1"/>
  <c r="CC138" i="1"/>
  <c r="CO300" i="1"/>
  <c r="CO299" i="1"/>
  <c r="CO532" i="1"/>
  <c r="CO297" i="1"/>
  <c r="CO287" i="1"/>
  <c r="CO296" i="1"/>
  <c r="CO286" i="1"/>
  <c r="CO285" i="1"/>
  <c r="CO301" i="1"/>
  <c r="CO295" i="1"/>
  <c r="CO284" i="1"/>
  <c r="CO294" i="1"/>
  <c r="CO283" i="1"/>
  <c r="CO293" i="1"/>
  <c r="CO291" i="1"/>
  <c r="CO290" i="1"/>
  <c r="CO289" i="1"/>
  <c r="CO298" i="1"/>
  <c r="CO288" i="1"/>
  <c r="CO209" i="1"/>
  <c r="CO165" i="1"/>
  <c r="BX43" i="1"/>
  <c r="BW43" i="1" s="1"/>
  <c r="CP49" i="1"/>
  <c r="CQ50" i="1"/>
  <c r="CR51" i="1"/>
  <c r="BX55" i="1"/>
  <c r="BW55" i="1" s="1"/>
  <c r="CP58" i="1"/>
  <c r="CF64" i="1"/>
  <c r="DS69" i="1"/>
  <c r="BX70" i="1"/>
  <c r="CD72" i="1"/>
  <c r="CG73" i="1"/>
  <c r="CD77" i="1"/>
  <c r="CG82" i="1"/>
  <c r="CD85" i="1"/>
  <c r="CF86" i="1"/>
  <c r="CB89" i="1"/>
  <c r="CB95" i="1"/>
  <c r="CD101" i="1"/>
  <c r="BZ105" i="1"/>
  <c r="CY105" i="1"/>
  <c r="CB106" i="1"/>
  <c r="CB119" i="1"/>
  <c r="CM121" i="1"/>
  <c r="DO125" i="1"/>
  <c r="CC130" i="1"/>
  <c r="CE132" i="1"/>
  <c r="CC134" i="1"/>
  <c r="DP134" i="1"/>
  <c r="CE136" i="1"/>
  <c r="DU138" i="1"/>
  <c r="CC143" i="1"/>
  <c r="CP143" i="1"/>
  <c r="DP143" i="1"/>
  <c r="DU146" i="1"/>
  <c r="CC147" i="1"/>
  <c r="CC148" i="1"/>
  <c r="DN148" i="1"/>
  <c r="CL150" i="1"/>
  <c r="BX504" i="1"/>
  <c r="BW504" i="1" s="1"/>
  <c r="BX472" i="1"/>
  <c r="BW472" i="1" s="1"/>
  <c r="BX483" i="1"/>
  <c r="BW483" i="1" s="1"/>
  <c r="BX403" i="1"/>
  <c r="BX395" i="1"/>
  <c r="BX404" i="1"/>
  <c r="BX405" i="1"/>
  <c r="BX331" i="1"/>
  <c r="BX319" i="1"/>
  <c r="BX435" i="1"/>
  <c r="BW435" i="1" s="1"/>
  <c r="BX406" i="1"/>
  <c r="BX332" i="1"/>
  <c r="BX320" i="1"/>
  <c r="BX309" i="1"/>
  <c r="BX436" i="1"/>
  <c r="BX407" i="1"/>
  <c r="BX333" i="1"/>
  <c r="BX321" i="1"/>
  <c r="BX310" i="1"/>
  <c r="BX408" i="1"/>
  <c r="BX341" i="1"/>
  <c r="BX334" i="1"/>
  <c r="BX322" i="1"/>
  <c r="BX311" i="1"/>
  <c r="BX306" i="1"/>
  <c r="BX305" i="1"/>
  <c r="BX304" i="1"/>
  <c r="BX409" i="1"/>
  <c r="BX397" i="1"/>
  <c r="BX410" i="1"/>
  <c r="BX398" i="1"/>
  <c r="BX399" i="1"/>
  <c r="BX400" i="1"/>
  <c r="BX396" i="1"/>
  <c r="BX315" i="1"/>
  <c r="BX401" i="1"/>
  <c r="BX402" i="1"/>
  <c r="BX344" i="1"/>
  <c r="BX352" i="1"/>
  <c r="BX339" i="1"/>
  <c r="BX316" i="1"/>
  <c r="BX279" i="1"/>
  <c r="BX278" i="1"/>
  <c r="BX277" i="1"/>
  <c r="BX276" i="1"/>
  <c r="BX275" i="1"/>
  <c r="BX274" i="1"/>
  <c r="BX273" i="1"/>
  <c r="BX272" i="1"/>
  <c r="BX271" i="1"/>
  <c r="BX270" i="1"/>
  <c r="BX269" i="1"/>
  <c r="BX268" i="1"/>
  <c r="BX267" i="1"/>
  <c r="BX266" i="1"/>
  <c r="BX265" i="1"/>
  <c r="BX264" i="1"/>
  <c r="BX263" i="1"/>
  <c r="BX262" i="1"/>
  <c r="BX261" i="1"/>
  <c r="BX197" i="1"/>
  <c r="BW197" i="1" s="1"/>
  <c r="BX258" i="1"/>
  <c r="BX255" i="1"/>
  <c r="BX162" i="1"/>
  <c r="BW162" i="1" s="1"/>
  <c r="BX150" i="1"/>
  <c r="BX314" i="1"/>
  <c r="BX300" i="1"/>
  <c r="BX298" i="1"/>
  <c r="BX288" i="1"/>
  <c r="BX175" i="1"/>
  <c r="BX335" i="1"/>
  <c r="BX323" i="1"/>
  <c r="BX297" i="1"/>
  <c r="BX287" i="1"/>
  <c r="BX329" i="1"/>
  <c r="BX317" i="1"/>
  <c r="BX312" i="1"/>
  <c r="BX301" i="1"/>
  <c r="BX296" i="1"/>
  <c r="BX286" i="1"/>
  <c r="BX260" i="1"/>
  <c r="BX257" i="1"/>
  <c r="BX254" i="1"/>
  <c r="BX178" i="1"/>
  <c r="BX154" i="1"/>
  <c r="BX295" i="1"/>
  <c r="BX350" i="1"/>
  <c r="BX336" i="1"/>
  <c r="BX324" i="1"/>
  <c r="BX294" i="1"/>
  <c r="BX330" i="1"/>
  <c r="BX318" i="1"/>
  <c r="BX313" i="1"/>
  <c r="BX259" i="1"/>
  <c r="BX256" i="1"/>
  <c r="BX253" i="1"/>
  <c r="BX206" i="1"/>
  <c r="BW206" i="1" s="1"/>
  <c r="BX158" i="1"/>
  <c r="BX149" i="1"/>
  <c r="BX134" i="1"/>
  <c r="BX125" i="1"/>
  <c r="BX87" i="1"/>
  <c r="BW87" i="1" s="1"/>
  <c r="BX75" i="1"/>
  <c r="BW75" i="1" s="1"/>
  <c r="BX63" i="1"/>
  <c r="BX183" i="1"/>
  <c r="BW183" i="1" s="1"/>
  <c r="BX156" i="1"/>
  <c r="BX205" i="1"/>
  <c r="BW205" i="1" s="1"/>
  <c r="BX164" i="1"/>
  <c r="BW164" i="1" s="1"/>
  <c r="BX136" i="1"/>
  <c r="BX126" i="1"/>
  <c r="BX119" i="1"/>
  <c r="BX184" i="1"/>
  <c r="BX159" i="1"/>
  <c r="BX196" i="1"/>
  <c r="BW196" i="1" s="1"/>
  <c r="BX179" i="1"/>
  <c r="BW179" i="1" s="1"/>
  <c r="BX147" i="1"/>
  <c r="BX140" i="1"/>
  <c r="BX128" i="1"/>
  <c r="BX121" i="1"/>
  <c r="BX81" i="1"/>
  <c r="BX69" i="1"/>
  <c r="BX57" i="1"/>
  <c r="BW57" i="1" s="1"/>
  <c r="BX192" i="1"/>
  <c r="BW192" i="1" s="1"/>
  <c r="BX180" i="1"/>
  <c r="BW180" i="1" s="1"/>
  <c r="BX160" i="1"/>
  <c r="BW160" i="1" s="1"/>
  <c r="BX157" i="1"/>
  <c r="BX208" i="1"/>
  <c r="BW208" i="1" s="1"/>
  <c r="BX168" i="1"/>
  <c r="BW168" i="1" s="1"/>
  <c r="BX152" i="1"/>
  <c r="BX193" i="1"/>
  <c r="BW193" i="1" s="1"/>
  <c r="BX161" i="1"/>
  <c r="BW161" i="1" s="1"/>
  <c r="BX155" i="1"/>
  <c r="BX143" i="1"/>
  <c r="BX131" i="1"/>
  <c r="BX123" i="1"/>
  <c r="BW123" i="1" s="1"/>
  <c r="BX84" i="1"/>
  <c r="BX72" i="1"/>
  <c r="BX60" i="1"/>
  <c r="BW60" i="1" s="1"/>
  <c r="BX203" i="1"/>
  <c r="BW203" i="1" s="1"/>
  <c r="BX181" i="1"/>
  <c r="BX148" i="1"/>
  <c r="BX144" i="1"/>
  <c r="BX204" i="1"/>
  <c r="BW204" i="1" s="1"/>
  <c r="BX169" i="1"/>
  <c r="BW169" i="1" s="1"/>
  <c r="BX145" i="1"/>
  <c r="BX133" i="1"/>
  <c r="CP468" i="1"/>
  <c r="CP528" i="1"/>
  <c r="CP299" i="1"/>
  <c r="CP449" i="1"/>
  <c r="CP357" i="1"/>
  <c r="CP351" i="1"/>
  <c r="CP345" i="1"/>
  <c r="CP315" i="1"/>
  <c r="CP466" i="1"/>
  <c r="CP356" i="1"/>
  <c r="CP350" i="1"/>
  <c r="CP344" i="1"/>
  <c r="CP316" i="1"/>
  <c r="CP527" i="1"/>
  <c r="CP354" i="1"/>
  <c r="CP348" i="1"/>
  <c r="CP342" i="1"/>
  <c r="CP340" i="1"/>
  <c r="CP338" i="1"/>
  <c r="CP332" i="1"/>
  <c r="CP320" i="1"/>
  <c r="CP346" i="1"/>
  <c r="CP308" i="1"/>
  <c r="CP296" i="1"/>
  <c r="CP286" i="1"/>
  <c r="CP347" i="1"/>
  <c r="CP329" i="1"/>
  <c r="CP317" i="1"/>
  <c r="CP300" i="1"/>
  <c r="CP285" i="1"/>
  <c r="CP260" i="1"/>
  <c r="CP257" i="1"/>
  <c r="CP335" i="1"/>
  <c r="CP323" i="1"/>
  <c r="CP301" i="1"/>
  <c r="CP295" i="1"/>
  <c r="CP284" i="1"/>
  <c r="CP249" i="1"/>
  <c r="BW249" i="1" s="1"/>
  <c r="CP309" i="1"/>
  <c r="CP294" i="1"/>
  <c r="CP283" i="1"/>
  <c r="CP234" i="1"/>
  <c r="BW234" i="1" s="1"/>
  <c r="CP156" i="1"/>
  <c r="CP145" i="1"/>
  <c r="CP355" i="1"/>
  <c r="CP341" i="1"/>
  <c r="CP304" i="1"/>
  <c r="CP293" i="1"/>
  <c r="CP349" i="1"/>
  <c r="CP336" i="1"/>
  <c r="CP324" i="1"/>
  <c r="CP259" i="1"/>
  <c r="CP337" i="1"/>
  <c r="CP333" i="1"/>
  <c r="CP330" i="1"/>
  <c r="CP321" i="1"/>
  <c r="CP318" i="1"/>
  <c r="CP305" i="1"/>
  <c r="CP291" i="1"/>
  <c r="CP279" i="1"/>
  <c r="CP278" i="1"/>
  <c r="CP277" i="1"/>
  <c r="CP276" i="1"/>
  <c r="CP275" i="1"/>
  <c r="CP274" i="1"/>
  <c r="CP273" i="1"/>
  <c r="CP272" i="1"/>
  <c r="CP271" i="1"/>
  <c r="CP270" i="1"/>
  <c r="CP269" i="1"/>
  <c r="CP268" i="1"/>
  <c r="CP267" i="1"/>
  <c r="CP266" i="1"/>
  <c r="CP265" i="1"/>
  <c r="CP264" i="1"/>
  <c r="CP263" i="1"/>
  <c r="CP262" i="1"/>
  <c r="CP261" i="1"/>
  <c r="CP343" i="1"/>
  <c r="CP339" i="1"/>
  <c r="CP306" i="1"/>
  <c r="CP290" i="1"/>
  <c r="CP352" i="1"/>
  <c r="CP289" i="1"/>
  <c r="CP258" i="1"/>
  <c r="CP358" i="1"/>
  <c r="CP353" i="1"/>
  <c r="CP334" i="1"/>
  <c r="CP331" i="1"/>
  <c r="CP322" i="1"/>
  <c r="CP319" i="1"/>
  <c r="CP307" i="1"/>
  <c r="CP298" i="1"/>
  <c r="CP288" i="1"/>
  <c r="CP297" i="1"/>
  <c r="CP287" i="1"/>
  <c r="CP218" i="1"/>
  <c r="BW218" i="1" s="1"/>
  <c r="CP152" i="1"/>
  <c r="CP140" i="1"/>
  <c r="CP57" i="1"/>
  <c r="CP157" i="1"/>
  <c r="CP142" i="1"/>
  <c r="CP130" i="1"/>
  <c r="CP219" i="1"/>
  <c r="CP149" i="1"/>
  <c r="CP134" i="1"/>
  <c r="CP63" i="1"/>
  <c r="CP158" i="1"/>
  <c r="CP153" i="1"/>
  <c r="CP150" i="1"/>
  <c r="CP137" i="1"/>
  <c r="CP235" i="1"/>
  <c r="CP159" i="1"/>
  <c r="CP146" i="1"/>
  <c r="CP138" i="1"/>
  <c r="CP166" i="1"/>
  <c r="CP151" i="1"/>
  <c r="CP139" i="1"/>
  <c r="BX54" i="1"/>
  <c r="BW54" i="1" s="1"/>
  <c r="CQ63" i="1"/>
  <c r="BX66" i="1"/>
  <c r="CD68" i="1"/>
  <c r="BX74" i="1"/>
  <c r="BW74" i="1" s="1"/>
  <c r="CD76" i="1"/>
  <c r="BX79" i="1"/>
  <c r="BW79" i="1" s="1"/>
  <c r="CF81" i="1"/>
  <c r="BX83" i="1"/>
  <c r="BZ94" i="1"/>
  <c r="CD96" i="1"/>
  <c r="BZ104" i="1"/>
  <c r="BW104" i="1" s="1"/>
  <c r="CY110" i="1"/>
  <c r="CB111" i="1"/>
  <c r="BW111" i="1" s="1"/>
  <c r="BZ118" i="1"/>
  <c r="DN119" i="1"/>
  <c r="CL124" i="1"/>
  <c r="DP125" i="1"/>
  <c r="BX129" i="1"/>
  <c r="BW129" i="1" s="1"/>
  <c r="CE130" i="1"/>
  <c r="CS132" i="1"/>
  <c r="CE134" i="1"/>
  <c r="BX135" i="1"/>
  <c r="BW135" i="1" s="1"/>
  <c r="CS136" i="1"/>
  <c r="CB139" i="1"/>
  <c r="CS139" i="1"/>
  <c r="BX141" i="1"/>
  <c r="CD143" i="1"/>
  <c r="CD148" i="1"/>
  <c r="DO148" i="1"/>
  <c r="BW167" i="1"/>
  <c r="DN510" i="1"/>
  <c r="DN468" i="1"/>
  <c r="DN438" i="1"/>
  <c r="DN456" i="1"/>
  <c r="DN476" i="1"/>
  <c r="DN509" i="1"/>
  <c r="DN494" i="1"/>
  <c r="DN449" i="1"/>
  <c r="DN463" i="1"/>
  <c r="DN521" i="1"/>
  <c r="DN465" i="1"/>
  <c r="DN487" i="1"/>
  <c r="DN453" i="1"/>
  <c r="DN439" i="1"/>
  <c r="DN459" i="1"/>
  <c r="DN156" i="1"/>
  <c r="DN145" i="1"/>
  <c r="DN152" i="1"/>
  <c r="DN151" i="1"/>
  <c r="DN140" i="1"/>
  <c r="DN128" i="1"/>
  <c r="DN121" i="1"/>
  <c r="DN154" i="1"/>
  <c r="DN157" i="1"/>
  <c r="DN142" i="1"/>
  <c r="DN130" i="1"/>
  <c r="DN149" i="1"/>
  <c r="DN134" i="1"/>
  <c r="DN125" i="1"/>
  <c r="DN158" i="1"/>
  <c r="DN153" i="1"/>
  <c r="DN150" i="1"/>
  <c r="DN137" i="1"/>
  <c r="DN146" i="1"/>
  <c r="DN138" i="1"/>
  <c r="DN159" i="1"/>
  <c r="DN139" i="1"/>
  <c r="BX42" i="1"/>
  <c r="BW42" i="1" s="1"/>
  <c r="BX53" i="1"/>
  <c r="BW53" i="1" s="1"/>
  <c r="CQ57" i="1"/>
  <c r="CF72" i="1"/>
  <c r="CF85" i="1"/>
  <c r="CD89" i="1"/>
  <c r="CY94" i="1"/>
  <c r="CD95" i="1"/>
  <c r="BW98" i="1"/>
  <c r="BZ99" i="1"/>
  <c r="BW99" i="1" s="1"/>
  <c r="CD100" i="1"/>
  <c r="CY104" i="1"/>
  <c r="CB105" i="1"/>
  <c r="CD106" i="1"/>
  <c r="CB110" i="1"/>
  <c r="DO119" i="1"/>
  <c r="DP122" i="1"/>
  <c r="CM124" i="1"/>
  <c r="DN127" i="1"/>
  <c r="DU130" i="1"/>
  <c r="CF134" i="1"/>
  <c r="CS134" i="1"/>
  <c r="BX137" i="1"/>
  <c r="DU139" i="1"/>
  <c r="CF143" i="1"/>
  <c r="CE148" i="1"/>
  <c r="DO149" i="1"/>
  <c r="BX151" i="1"/>
  <c r="BW151" i="1" s="1"/>
  <c r="BW182" i="1"/>
  <c r="BX41" i="1"/>
  <c r="BW41" i="1" s="1"/>
  <c r="CP46" i="1"/>
  <c r="BX52" i="1"/>
  <c r="BW52" i="1" s="1"/>
  <c r="BX65" i="1"/>
  <c r="BX82" i="1"/>
  <c r="BW82" i="1" s="1"/>
  <c r="CD84" i="1"/>
  <c r="BZ93" i="1"/>
  <c r="BW93" i="1" s="1"/>
  <c r="CB94" i="1"/>
  <c r="CB104" i="1"/>
  <c r="DL118" i="1"/>
  <c r="DO121" i="1"/>
  <c r="DP127" i="1"/>
  <c r="CB131" i="1"/>
  <c r="DN131" i="1"/>
  <c r="CB133" i="1"/>
  <c r="DN133" i="1"/>
  <c r="DO137" i="1"/>
  <c r="CC140" i="1"/>
  <c r="DU140" i="1"/>
  <c r="DN141" i="1"/>
  <c r="CS148" i="1"/>
  <c r="DP149" i="1"/>
  <c r="DO152" i="1"/>
  <c r="BW188" i="1"/>
  <c r="BW191" i="1"/>
  <c r="BW219" i="1"/>
  <c r="BW239" i="1"/>
  <c r="CV538" i="1"/>
  <c r="CV467" i="1"/>
  <c r="CV251" i="1"/>
  <c r="CV178" i="1"/>
  <c r="CV184" i="1"/>
  <c r="CV181" i="1"/>
  <c r="CP48" i="1"/>
  <c r="CF250" i="1"/>
  <c r="CF215" i="1"/>
  <c r="BW215" i="1" s="1"/>
  <c r="CF158" i="1"/>
  <c r="CF147" i="1"/>
  <c r="CF231" i="1"/>
  <c r="BW231" i="1" s="1"/>
  <c r="CF186" i="1"/>
  <c r="CF150" i="1"/>
  <c r="CF154" i="1"/>
  <c r="CF157" i="1"/>
  <c r="CF142" i="1"/>
  <c r="CF130" i="1"/>
  <c r="CF83" i="1"/>
  <c r="CF71" i="1"/>
  <c r="CF175" i="1"/>
  <c r="CF155" i="1"/>
  <c r="CF148" i="1"/>
  <c r="CF144" i="1"/>
  <c r="CF132" i="1"/>
  <c r="CF230" i="1"/>
  <c r="CF177" i="1"/>
  <c r="CF171" i="1"/>
  <c r="CF156" i="1"/>
  <c r="CF153" i="1"/>
  <c r="CF136" i="1"/>
  <c r="CF77" i="1"/>
  <c r="CF65" i="1"/>
  <c r="CF172" i="1"/>
  <c r="BW172" i="1" s="1"/>
  <c r="CF159" i="1"/>
  <c r="CF146" i="1"/>
  <c r="CF151" i="1"/>
  <c r="CF139" i="1"/>
  <c r="CF80" i="1"/>
  <c r="CF68" i="1"/>
  <c r="CF140" i="1"/>
  <c r="CF214" i="1"/>
  <c r="BW214" i="1" s="1"/>
  <c r="CF141" i="1"/>
  <c r="BX59" i="1"/>
  <c r="BW59" i="1" s="1"/>
  <c r="CG459" i="1"/>
  <c r="CG400" i="1"/>
  <c r="CG396" i="1"/>
  <c r="CG401" i="1"/>
  <c r="CG402" i="1"/>
  <c r="CG386" i="1"/>
  <c r="CG374" i="1"/>
  <c r="BW374" i="1" s="1"/>
  <c r="CG362" i="1"/>
  <c r="BW362" i="1" s="1"/>
  <c r="CG356" i="1"/>
  <c r="CG350" i="1"/>
  <c r="CG344" i="1"/>
  <c r="CG328" i="1"/>
  <c r="BW328" i="1" s="1"/>
  <c r="CG316" i="1"/>
  <c r="CG403" i="1"/>
  <c r="CG395" i="1"/>
  <c r="CG387" i="1"/>
  <c r="BW387" i="1" s="1"/>
  <c r="CG375" i="1"/>
  <c r="CG363" i="1"/>
  <c r="CG329" i="1"/>
  <c r="CG317" i="1"/>
  <c r="CG404" i="1"/>
  <c r="CG388" i="1"/>
  <c r="CG376" i="1"/>
  <c r="CG364" i="1"/>
  <c r="CG355" i="1"/>
  <c r="CG349" i="1"/>
  <c r="CG343" i="1"/>
  <c r="CG339" i="1"/>
  <c r="CG330" i="1"/>
  <c r="CG318" i="1"/>
  <c r="CG405" i="1"/>
  <c r="CG389" i="1"/>
  <c r="CG377" i="1"/>
  <c r="CG365" i="1"/>
  <c r="CG331" i="1"/>
  <c r="CG319" i="1"/>
  <c r="CG308" i="1"/>
  <c r="CG406" i="1"/>
  <c r="CG394" i="1"/>
  <c r="CG390" i="1"/>
  <c r="CG407" i="1"/>
  <c r="CG391" i="1"/>
  <c r="CG379" i="1"/>
  <c r="CG526" i="1"/>
  <c r="BW526" i="1" s="1"/>
  <c r="CG408" i="1"/>
  <c r="CG392" i="1"/>
  <c r="CG409" i="1"/>
  <c r="CG397" i="1"/>
  <c r="CG393" i="1"/>
  <c r="CG381" i="1"/>
  <c r="CG369" i="1"/>
  <c r="BW369" i="1" s="1"/>
  <c r="CG335" i="1"/>
  <c r="CG323" i="1"/>
  <c r="CG312" i="1"/>
  <c r="CG398" i="1"/>
  <c r="CG382" i="1"/>
  <c r="CG370" i="1"/>
  <c r="CG410" i="1"/>
  <c r="CG399" i="1"/>
  <c r="CG315" i="1"/>
  <c r="CG309" i="1"/>
  <c r="CG294" i="1"/>
  <c r="CG228" i="1"/>
  <c r="BW228" i="1" s="1"/>
  <c r="CG384" i="1"/>
  <c r="CG367" i="1"/>
  <c r="CG341" i="1"/>
  <c r="CG304" i="1"/>
  <c r="CG293" i="1"/>
  <c r="CG368" i="1"/>
  <c r="CG342" i="1"/>
  <c r="CG336" i="1"/>
  <c r="CG324" i="1"/>
  <c r="CG259" i="1"/>
  <c r="CG229" i="1"/>
  <c r="BW229" i="1" s="1"/>
  <c r="CG385" i="1"/>
  <c r="BW385" i="1" s="1"/>
  <c r="CG380" i="1"/>
  <c r="CG337" i="1"/>
  <c r="CG333" i="1"/>
  <c r="CG321" i="1"/>
  <c r="CG305" i="1"/>
  <c r="CG207" i="1"/>
  <c r="BW207" i="1" s="1"/>
  <c r="CG351" i="1"/>
  <c r="CG338" i="1"/>
  <c r="CG325" i="1"/>
  <c r="CG310" i="1"/>
  <c r="CG291" i="1"/>
  <c r="CG279" i="1"/>
  <c r="CG278" i="1"/>
  <c r="CG277" i="1"/>
  <c r="CG276" i="1"/>
  <c r="CG275" i="1"/>
  <c r="CG274" i="1"/>
  <c r="CG273" i="1"/>
  <c r="CG272" i="1"/>
  <c r="CG271" i="1"/>
  <c r="CG270" i="1"/>
  <c r="CG269" i="1"/>
  <c r="CG268" i="1"/>
  <c r="CG267" i="1"/>
  <c r="CG266" i="1"/>
  <c r="CG265" i="1"/>
  <c r="CG264" i="1"/>
  <c r="CG263" i="1"/>
  <c r="CG262" i="1"/>
  <c r="CG261" i="1"/>
  <c r="CG357" i="1"/>
  <c r="CG326" i="1"/>
  <c r="CG313" i="1"/>
  <c r="CG306" i="1"/>
  <c r="CG290" i="1"/>
  <c r="CG352" i="1"/>
  <c r="CG327" i="1"/>
  <c r="BW327" i="1" s="1"/>
  <c r="CG299" i="1"/>
  <c r="CG289" i="1"/>
  <c r="CG258" i="1"/>
  <c r="CG358" i="1"/>
  <c r="CG353" i="1"/>
  <c r="CG345" i="1"/>
  <c r="CG340" i="1"/>
  <c r="CG334" i="1"/>
  <c r="CG322" i="1"/>
  <c r="CG307" i="1"/>
  <c r="CG298" i="1"/>
  <c r="CG288" i="1"/>
  <c r="CG371" i="1"/>
  <c r="CG354" i="1"/>
  <c r="CG311" i="1"/>
  <c r="CG297" i="1"/>
  <c r="CG287" i="1"/>
  <c r="CG359" i="1"/>
  <c r="CG346" i="1"/>
  <c r="CG314" i="1"/>
  <c r="CG300" i="1"/>
  <c r="CG296" i="1"/>
  <c r="CG286" i="1"/>
  <c r="CG372" i="1"/>
  <c r="BW372" i="1" s="1"/>
  <c r="CG360" i="1"/>
  <c r="CG348" i="1"/>
  <c r="CG347" i="1"/>
  <c r="CG332" i="1"/>
  <c r="CG320" i="1"/>
  <c r="CG285" i="1"/>
  <c r="CG383" i="1"/>
  <c r="CG378" i="1"/>
  <c r="CG373" i="1"/>
  <c r="CG366" i="1"/>
  <c r="BW366" i="1" s="1"/>
  <c r="CG361" i="1"/>
  <c r="BW361" i="1" s="1"/>
  <c r="CG303" i="1"/>
  <c r="BW303" i="1" s="1"/>
  <c r="CG301" i="1"/>
  <c r="CG295" i="1"/>
  <c r="CG284" i="1"/>
  <c r="CG84" i="1"/>
  <c r="CG72" i="1"/>
  <c r="CG212" i="1"/>
  <c r="BW212" i="1" s="1"/>
  <c r="CG78" i="1"/>
  <c r="CG66" i="1"/>
  <c r="CG213" i="1"/>
  <c r="BW213" i="1" s="1"/>
  <c r="CG260" i="1"/>
  <c r="CG81" i="1"/>
  <c r="CG69" i="1"/>
  <c r="BX51" i="1"/>
  <c r="BW51" i="1" s="1"/>
  <c r="CP56" i="1"/>
  <c r="CQ62" i="1"/>
  <c r="CB70" i="1"/>
  <c r="CD71" i="1"/>
  <c r="DS72" i="1"/>
  <c r="BX73" i="1"/>
  <c r="BW73" i="1" s="1"/>
  <c r="CG76" i="1"/>
  <c r="DS77" i="1"/>
  <c r="BX78" i="1"/>
  <c r="BW78" i="1" s="1"/>
  <c r="CD80" i="1"/>
  <c r="BX86" i="1"/>
  <c r="BW86" i="1" s="1"/>
  <c r="CD88" i="1"/>
  <c r="BZ92" i="1"/>
  <c r="BW92" i="1" s="1"/>
  <c r="CY98" i="1"/>
  <c r="CB99" i="1"/>
  <c r="BZ103" i="1"/>
  <c r="CY103" i="1"/>
  <c r="BZ109" i="1"/>
  <c r="BW109" i="1" s="1"/>
  <c r="CY109" i="1"/>
  <c r="CD110" i="1"/>
  <c r="BZ117" i="1"/>
  <c r="BX120" i="1"/>
  <c r="DP121" i="1"/>
  <c r="CM126" i="1"/>
  <c r="CC131" i="1"/>
  <c r="CP131" i="1"/>
  <c r="DP131" i="1"/>
  <c r="CD133" i="1"/>
  <c r="CP133" i="1"/>
  <c r="DO133" i="1"/>
  <c r="DU136" i="1"/>
  <c r="DP137" i="1"/>
  <c r="CP141" i="1"/>
  <c r="BX142" i="1"/>
  <c r="BW142" i="1" s="1"/>
  <c r="CC144" i="1"/>
  <c r="CP144" i="1"/>
  <c r="DN144" i="1"/>
  <c r="BX153" i="1"/>
  <c r="BW153" i="1" s="1"/>
  <c r="BW166" i="1"/>
  <c r="BW194" i="1"/>
  <c r="BW210" i="1"/>
  <c r="BW198" i="1"/>
  <c r="BW209" i="1"/>
  <c r="BW223" i="1"/>
  <c r="BW237" i="1"/>
  <c r="BW244" i="1"/>
  <c r="BW373" i="1"/>
  <c r="BW222" i="1"/>
  <c r="BW236" i="1"/>
  <c r="BW248" i="1"/>
  <c r="BW174" i="1"/>
  <c r="BW186" i="1"/>
  <c r="BW360" i="1"/>
  <c r="BW173" i="1"/>
  <c r="BW185" i="1"/>
  <c r="BW165" i="1"/>
  <c r="BW201" i="1"/>
  <c r="BW217" i="1"/>
  <c r="BW326" i="1"/>
  <c r="BW235" i="1"/>
  <c r="BW251" i="1"/>
  <c r="BW363" i="1"/>
  <c r="BW375" i="1"/>
  <c r="BW380" i="1"/>
  <c r="BW177" i="1"/>
  <c r="BW368" i="1"/>
  <c r="BW216" i="1"/>
  <c r="BW230" i="1"/>
  <c r="BW246" i="1"/>
  <c r="BW250" i="1"/>
  <c r="BW189" i="1"/>
  <c r="BW370" i="1"/>
  <c r="F283" i="1"/>
  <c r="D284" i="1"/>
  <c r="CB289" i="1"/>
  <c r="CB299" i="1"/>
  <c r="H337" i="3"/>
  <c r="BY337" i="1"/>
  <c r="BZ338" i="1"/>
  <c r="H350" i="3"/>
  <c r="H349" i="1"/>
  <c r="BW440" i="1"/>
  <c r="BW512" i="1"/>
  <c r="BX293" i="1"/>
  <c r="F304" i="3"/>
  <c r="BZ304" i="1"/>
  <c r="BW367" i="1"/>
  <c r="BW379" i="1"/>
  <c r="BW389" i="1"/>
  <c r="BW393" i="1"/>
  <c r="BW473" i="1"/>
  <c r="BW484" i="1"/>
  <c r="BW488" i="1"/>
  <c r="D348" i="3"/>
  <c r="BX348" i="1"/>
  <c r="D347" i="1"/>
  <c r="BW384" i="1"/>
  <c r="BW386" i="1"/>
  <c r="BW447" i="1"/>
  <c r="BZ293" i="1"/>
  <c r="H296" i="3"/>
  <c r="H308" i="1"/>
  <c r="D346" i="1"/>
  <c r="F347" i="3"/>
  <c r="BZ347" i="1"/>
  <c r="BW383" i="1"/>
  <c r="BW448" i="1"/>
  <c r="BW456" i="1"/>
  <c r="BW481" i="1"/>
  <c r="BW485" i="1"/>
  <c r="BW524" i="1"/>
  <c r="BW536" i="1"/>
  <c r="BX285" i="1"/>
  <c r="H286" i="1"/>
  <c r="BZ294" i="1"/>
  <c r="H301" i="3"/>
  <c r="CB301" i="1"/>
  <c r="F346" i="1"/>
  <c r="CB356" i="1"/>
  <c r="BW378" i="1"/>
  <c r="BW388" i="1"/>
  <c r="BW459" i="1"/>
  <c r="BW493" i="1"/>
  <c r="BW502" i="1"/>
  <c r="BW528" i="1"/>
  <c r="F300" i="3"/>
  <c r="BZ300" i="1"/>
  <c r="D308" i="1"/>
  <c r="D345" i="3"/>
  <c r="BX345" i="1"/>
  <c r="D354" i="3"/>
  <c r="BX354" i="1"/>
  <c r="D358" i="3"/>
  <c r="D356" i="1"/>
  <c r="D355" i="1"/>
  <c r="D353" i="1"/>
  <c r="BW359" i="1"/>
  <c r="BW444" i="1"/>
  <c r="BW474" i="1"/>
  <c r="BW497" i="1"/>
  <c r="BW517" i="1"/>
  <c r="BW532" i="1"/>
  <c r="CB283" i="1"/>
  <c r="BZ285" i="1"/>
  <c r="CB294" i="1"/>
  <c r="H300" i="3"/>
  <c r="CB300" i="1"/>
  <c r="BZ348" i="1"/>
  <c r="F353" i="3"/>
  <c r="BZ353" i="1"/>
  <c r="F358" i="3"/>
  <c r="F356" i="1"/>
  <c r="F355" i="1"/>
  <c r="BZ358" i="1"/>
  <c r="BW365" i="1"/>
  <c r="BW371" i="1"/>
  <c r="BW377" i="1"/>
  <c r="BW478" i="1"/>
  <c r="BW499" i="1"/>
  <c r="BW527" i="1"/>
  <c r="CB284" i="1"/>
  <c r="BZ286" i="1"/>
  <c r="F290" i="1"/>
  <c r="D291" i="1"/>
  <c r="CB295" i="1"/>
  <c r="BZ296" i="1"/>
  <c r="BZ301" i="1"/>
  <c r="D307" i="1"/>
  <c r="H345" i="3"/>
  <c r="CB345" i="1"/>
  <c r="F352" i="3"/>
  <c r="BZ352" i="1"/>
  <c r="D357" i="1"/>
  <c r="BW382" i="1"/>
  <c r="BW391" i="1"/>
  <c r="BW490" i="1"/>
  <c r="BW494" i="1"/>
  <c r="BW505" i="1"/>
  <c r="BW529" i="1"/>
  <c r="W265" i="1"/>
  <c r="W266" i="1"/>
  <c r="W267" i="1"/>
  <c r="W268" i="1"/>
  <c r="CB285" i="1"/>
  <c r="BZ287" i="1"/>
  <c r="BX289" i="1"/>
  <c r="H290" i="1"/>
  <c r="F291" i="1"/>
  <c r="D292" i="1"/>
  <c r="D292" i="3" s="1"/>
  <c r="BZ297" i="1"/>
  <c r="BX299" i="1"/>
  <c r="F307" i="3"/>
  <c r="BZ307" i="1"/>
  <c r="CB347" i="1"/>
  <c r="D351" i="3"/>
  <c r="BX351" i="1"/>
  <c r="BZ354" i="1"/>
  <c r="F357" i="1"/>
  <c r="BW392" i="1"/>
  <c r="BW438" i="1"/>
  <c r="BW439" i="1"/>
  <c r="BW482" i="1"/>
  <c r="BZ288" i="1"/>
  <c r="BX290" i="1"/>
  <c r="H292" i="1"/>
  <c r="H292" i="3" s="1"/>
  <c r="CB296" i="1"/>
  <c r="BZ298" i="1"/>
  <c r="F306" i="3"/>
  <c r="BZ306" i="1"/>
  <c r="D338" i="3"/>
  <c r="BX338" i="1"/>
  <c r="BW338" i="1" s="1"/>
  <c r="H344" i="3"/>
  <c r="N344" i="3" s="1"/>
  <c r="CC344" i="3" s="1"/>
  <c r="H343" i="1"/>
  <c r="H357" i="3"/>
  <c r="CB357" i="1"/>
  <c r="BX358" i="1"/>
  <c r="BW364" i="1"/>
  <c r="BW376" i="1"/>
  <c r="BW381" i="1"/>
  <c r="BW451" i="1"/>
  <c r="BW453" i="1"/>
  <c r="BW486" i="1"/>
  <c r="BW520" i="1"/>
  <c r="CB287" i="1"/>
  <c r="CB297" i="1"/>
  <c r="BW325" i="1"/>
  <c r="H351" i="3"/>
  <c r="CB351" i="1"/>
  <c r="BW538" i="1"/>
  <c r="D283" i="1"/>
  <c r="CB288" i="1"/>
  <c r="CB298" i="1"/>
  <c r="F305" i="3"/>
  <c r="BZ305" i="1"/>
  <c r="F337" i="3"/>
  <c r="BZ337" i="1"/>
  <c r="D342" i="3"/>
  <c r="BX342" i="1"/>
  <c r="BW342" i="1" s="1"/>
  <c r="CB353" i="1"/>
  <c r="BW390" i="1"/>
  <c r="BW462" i="1"/>
  <c r="BW465" i="1"/>
  <c r="BW466" i="1"/>
  <c r="BW476" i="1"/>
  <c r="BW487" i="1"/>
  <c r="BW500" i="1"/>
  <c r="BW431" i="1"/>
  <c r="BW522" i="1"/>
  <c r="Y52" i="3"/>
  <c r="CD52" i="3" s="1"/>
  <c r="AU52" i="3"/>
  <c r="CF52" i="3" s="1"/>
  <c r="BW443" i="1"/>
  <c r="BW491" i="1"/>
  <c r="BW525" i="1"/>
  <c r="BW530" i="1"/>
  <c r="BW533" i="1"/>
  <c r="BW547" i="1"/>
  <c r="BW555" i="1"/>
  <c r="BW571" i="1"/>
  <c r="BW607" i="1"/>
  <c r="Y16" i="3"/>
  <c r="CD16" i="3" s="1"/>
  <c r="AU16" i="3"/>
  <c r="CF16" i="3" s="1"/>
  <c r="BW419" i="1"/>
  <c r="BW449" i="1"/>
  <c r="BW455" i="1"/>
  <c r="BW506" i="1"/>
  <c r="BW509" i="1"/>
  <c r="BW561" i="1"/>
  <c r="BW600" i="1"/>
  <c r="Y64" i="3"/>
  <c r="CD64" i="3" s="1"/>
  <c r="AU64" i="3"/>
  <c r="CF64" i="3" s="1"/>
  <c r="BZ396" i="1"/>
  <c r="BW437" i="1"/>
  <c r="BW489" i="1"/>
  <c r="BW531" i="1"/>
  <c r="BW593" i="1"/>
  <c r="CA396" i="1"/>
  <c r="BW427" i="1"/>
  <c r="BW492" i="1"/>
  <c r="BW501" i="1"/>
  <c r="BW534" i="1"/>
  <c r="BW537" i="1"/>
  <c r="BW584" i="1"/>
  <c r="BW599" i="1"/>
  <c r="BW606" i="1"/>
  <c r="Y28" i="3"/>
  <c r="CD28" i="3" s="1"/>
  <c r="AU28" i="3"/>
  <c r="CF28" i="3" s="1"/>
  <c r="BX337" i="1"/>
  <c r="BW337" i="1" s="1"/>
  <c r="H338" i="1"/>
  <c r="H338" i="3" s="1"/>
  <c r="D343" i="1"/>
  <c r="D349" i="1"/>
  <c r="H354" i="1"/>
  <c r="CB396" i="1"/>
  <c r="BW471" i="1"/>
  <c r="BW479" i="1"/>
  <c r="BW507" i="1"/>
  <c r="BW605" i="1"/>
  <c r="BZ397" i="1"/>
  <c r="BW495" i="1"/>
  <c r="BW510" i="1"/>
  <c r="BW518" i="1"/>
  <c r="BW543" i="1"/>
  <c r="BW559" i="1"/>
  <c r="BW567" i="1"/>
  <c r="BW583" i="1"/>
  <c r="BW591" i="1"/>
  <c r="CB346" i="1"/>
  <c r="CB352" i="1"/>
  <c r="H355" i="1"/>
  <c r="CB358" i="1"/>
  <c r="BX394" i="1"/>
  <c r="BW394" i="1" s="1"/>
  <c r="CA397" i="1"/>
  <c r="BW415" i="1"/>
  <c r="BW425" i="1"/>
  <c r="BW513" i="1"/>
  <c r="BW521" i="1"/>
  <c r="BW597" i="1"/>
  <c r="BY340" i="1"/>
  <c r="H340" i="3"/>
  <c r="CB397" i="1"/>
  <c r="BW477" i="1"/>
  <c r="BW535" i="1"/>
  <c r="BW549" i="1"/>
  <c r="BW573" i="1"/>
  <c r="BW604" i="1"/>
  <c r="BW445" i="1"/>
  <c r="BW480" i="1"/>
  <c r="BW557" i="1"/>
  <c r="BW581" i="1"/>
  <c r="BW596" i="1"/>
  <c r="BF3" i="3"/>
  <c r="CG3" i="3" s="1"/>
  <c r="BQ3" i="3"/>
  <c r="CH3" i="3" s="1"/>
  <c r="CB3" i="3"/>
  <c r="CI3" i="3" s="1"/>
  <c r="N3" i="3"/>
  <c r="CC3" i="3" s="1"/>
  <c r="Y3" i="3"/>
  <c r="CD3" i="3" s="1"/>
  <c r="AJ3" i="3"/>
  <c r="CE3" i="3" s="1"/>
  <c r="AU3" i="3"/>
  <c r="CF3" i="3" s="1"/>
  <c r="N4" i="3"/>
  <c r="CC4" i="3" s="1"/>
  <c r="Y4" i="3"/>
  <c r="CD4" i="3" s="1"/>
  <c r="AJ4" i="3"/>
  <c r="CE4" i="3" s="1"/>
  <c r="AU4" i="3"/>
  <c r="CF4" i="3" s="1"/>
  <c r="BF4" i="3"/>
  <c r="CG4" i="3" s="1"/>
  <c r="BQ4" i="3"/>
  <c r="CH4" i="3" s="1"/>
  <c r="CB4" i="3"/>
  <c r="CI4" i="3" s="1"/>
  <c r="N5" i="3"/>
  <c r="CC5" i="3" s="1"/>
  <c r="Y5" i="3"/>
  <c r="CD5" i="3" s="1"/>
  <c r="AJ5" i="3"/>
  <c r="CE5" i="3" s="1"/>
  <c r="AU5" i="3"/>
  <c r="CF5" i="3" s="1"/>
  <c r="BF5" i="3"/>
  <c r="CG5" i="3" s="1"/>
  <c r="BQ5" i="3"/>
  <c r="CH5" i="3" s="1"/>
  <c r="CB5" i="3"/>
  <c r="CI5" i="3" s="1"/>
  <c r="Y6" i="3"/>
  <c r="CD6" i="3" s="1"/>
  <c r="AJ6" i="3"/>
  <c r="CE6" i="3" s="1"/>
  <c r="AU6" i="3"/>
  <c r="CF6" i="3" s="1"/>
  <c r="BF6" i="3"/>
  <c r="CG6" i="3" s="1"/>
  <c r="BQ6" i="3"/>
  <c r="CH6" i="3" s="1"/>
  <c r="CB6" i="3"/>
  <c r="CI6" i="3" s="1"/>
  <c r="N6" i="3"/>
  <c r="CC6" i="3" s="1"/>
  <c r="BF7" i="3"/>
  <c r="CG7" i="3" s="1"/>
  <c r="BQ7" i="3"/>
  <c r="CH7" i="3" s="1"/>
  <c r="CB7" i="3"/>
  <c r="CI7" i="3" s="1"/>
  <c r="N7" i="3"/>
  <c r="CC7" i="3" s="1"/>
  <c r="Y7" i="3"/>
  <c r="CD7" i="3" s="1"/>
  <c r="AJ7" i="3"/>
  <c r="CE7" i="3" s="1"/>
  <c r="AU7" i="3"/>
  <c r="CF7" i="3" s="1"/>
  <c r="N8" i="3"/>
  <c r="CC8" i="3" s="1"/>
  <c r="Y8" i="3"/>
  <c r="CD8" i="3" s="1"/>
  <c r="AJ8" i="3"/>
  <c r="CE8" i="3" s="1"/>
  <c r="AU8" i="3"/>
  <c r="CF8" i="3" s="1"/>
  <c r="BF8" i="3"/>
  <c r="CG8" i="3" s="1"/>
  <c r="BQ8" i="3"/>
  <c r="CH8" i="3" s="1"/>
  <c r="CB8" i="3"/>
  <c r="CI8" i="3" s="1"/>
  <c r="BQ9" i="3"/>
  <c r="CH9" i="3" s="1"/>
  <c r="N9" i="3"/>
  <c r="CC9" i="3" s="1"/>
  <c r="Y9" i="3"/>
  <c r="CD9" i="3" s="1"/>
  <c r="AJ9" i="3"/>
  <c r="CE9" i="3" s="1"/>
  <c r="AU9" i="3"/>
  <c r="CF9" i="3" s="1"/>
  <c r="BF9" i="3"/>
  <c r="CG9" i="3" s="1"/>
  <c r="CB9" i="3"/>
  <c r="CI9" i="3" s="1"/>
  <c r="AJ10" i="3"/>
  <c r="CE10" i="3" s="1"/>
  <c r="N10" i="3"/>
  <c r="CC10" i="3" s="1"/>
  <c r="Y10" i="3"/>
  <c r="CD10" i="3" s="1"/>
  <c r="AU10" i="3"/>
  <c r="CF10" i="3" s="1"/>
  <c r="BF10" i="3"/>
  <c r="CG10" i="3" s="1"/>
  <c r="BQ10" i="3"/>
  <c r="CH10" i="3" s="1"/>
  <c r="CB10" i="3"/>
  <c r="CI10" i="3" s="1"/>
  <c r="BQ11" i="3"/>
  <c r="CH11" i="3" s="1"/>
  <c r="N11" i="3"/>
  <c r="CC11" i="3" s="1"/>
  <c r="Y11" i="3"/>
  <c r="CD11" i="3" s="1"/>
  <c r="AJ11" i="3"/>
  <c r="CE11" i="3" s="1"/>
  <c r="AU11" i="3"/>
  <c r="CF11" i="3" s="1"/>
  <c r="BF11" i="3"/>
  <c r="CG11" i="3" s="1"/>
  <c r="CB11" i="3"/>
  <c r="CI11" i="3" s="1"/>
  <c r="BW413" i="1"/>
  <c r="BW457" i="1"/>
  <c r="BW519" i="1"/>
  <c r="BW540" i="1"/>
  <c r="BW548" i="1"/>
  <c r="BW564" i="1"/>
  <c r="BW572" i="1"/>
  <c r="BW588" i="1"/>
  <c r="S146" i="2"/>
  <c r="T146" i="2" s="1"/>
  <c r="S149" i="2"/>
  <c r="T149" i="2" s="1"/>
  <c r="S152" i="2"/>
  <c r="T152" i="2" s="1"/>
  <c r="S155" i="2"/>
  <c r="T155" i="2" s="1"/>
  <c r="AJ14" i="3"/>
  <c r="CE14" i="3" s="1"/>
  <c r="CB32" i="3"/>
  <c r="CI32" i="3" s="1"/>
  <c r="BQ39" i="3"/>
  <c r="CH39" i="3" s="1"/>
  <c r="AJ40" i="3"/>
  <c r="CE40" i="3" s="1"/>
  <c r="CB60" i="3"/>
  <c r="CI60" i="3" s="1"/>
  <c r="AJ66" i="3"/>
  <c r="CE66" i="3" s="1"/>
  <c r="CB69" i="3"/>
  <c r="CI69" i="3" s="1"/>
  <c r="AU71" i="3"/>
  <c r="CF71" i="3" s="1"/>
  <c r="BQ129" i="3"/>
  <c r="CH129" i="3" s="1"/>
  <c r="CB223" i="3"/>
  <c r="CI223" i="3" s="1"/>
  <c r="AJ223" i="3"/>
  <c r="CE223" i="3" s="1"/>
  <c r="AJ334" i="3"/>
  <c r="CE334" i="3" s="1"/>
  <c r="BQ334" i="3"/>
  <c r="CH334" i="3" s="1"/>
  <c r="AJ350" i="3"/>
  <c r="CE350" i="3" s="1"/>
  <c r="BQ350" i="3"/>
  <c r="CH350" i="3" s="1"/>
  <c r="AJ16" i="3"/>
  <c r="CE16" i="3" s="1"/>
  <c r="BF16" i="3"/>
  <c r="CG16" i="3" s="1"/>
  <c r="BQ28" i="3"/>
  <c r="CH28" i="3" s="1"/>
  <c r="BF109" i="3"/>
  <c r="CG109" i="3" s="1"/>
  <c r="Y143" i="3"/>
  <c r="CD143" i="3" s="1"/>
  <c r="AJ143" i="3"/>
  <c r="CE143" i="3" s="1"/>
  <c r="BQ285" i="3"/>
  <c r="CH285" i="3" s="1"/>
  <c r="AJ285" i="3"/>
  <c r="CE285" i="3" s="1"/>
  <c r="R43" i="2"/>
  <c r="T43" i="2" s="1"/>
  <c r="R48" i="2"/>
  <c r="R59" i="2"/>
  <c r="T59" i="2" s="1"/>
  <c r="R72" i="2"/>
  <c r="T72" i="2" s="1"/>
  <c r="R113" i="2"/>
  <c r="T113" i="2" s="1"/>
  <c r="R116" i="2"/>
  <c r="T116" i="2" s="1"/>
  <c r="R119" i="2"/>
  <c r="T119" i="2" s="1"/>
  <c r="R122" i="2"/>
  <c r="T122" i="2" s="1"/>
  <c r="R125" i="2"/>
  <c r="T125" i="2" s="1"/>
  <c r="R128" i="2"/>
  <c r="T128" i="2" s="1"/>
  <c r="R131" i="2"/>
  <c r="T131" i="2" s="1"/>
  <c r="CB36" i="3"/>
  <c r="CI36" i="3" s="1"/>
  <c r="AJ42" i="3"/>
  <c r="CE42" i="3" s="1"/>
  <c r="Y44" i="3"/>
  <c r="CD44" i="3" s="1"/>
  <c r="AU44" i="3"/>
  <c r="CF44" i="3" s="1"/>
  <c r="BQ101" i="3"/>
  <c r="CH101" i="3" s="1"/>
  <c r="BF113" i="3"/>
  <c r="CG113" i="3" s="1"/>
  <c r="BQ148" i="3"/>
  <c r="CH148" i="3" s="1"/>
  <c r="AU149" i="3"/>
  <c r="CF149" i="3" s="1"/>
  <c r="BQ273" i="3"/>
  <c r="CH273" i="3" s="1"/>
  <c r="AJ273" i="3"/>
  <c r="CE273" i="3" s="1"/>
  <c r="BF366" i="3"/>
  <c r="CG366" i="3" s="1"/>
  <c r="AU366" i="3"/>
  <c r="CF366" i="3" s="1"/>
  <c r="CB366" i="3"/>
  <c r="CI366" i="3" s="1"/>
  <c r="R51" i="2"/>
  <c r="T51" i="2" s="1"/>
  <c r="R65" i="2"/>
  <c r="T65" i="2" s="1"/>
  <c r="R135" i="2"/>
  <c r="T135" i="2" s="1"/>
  <c r="R138" i="2"/>
  <c r="T138" i="2" s="1"/>
  <c r="R141" i="2"/>
  <c r="T141" i="2" s="1"/>
  <c r="R144" i="2"/>
  <c r="T144" i="2" s="1"/>
  <c r="R147" i="2"/>
  <c r="T147" i="2" s="1"/>
  <c r="R150" i="2"/>
  <c r="T150" i="2" s="1"/>
  <c r="R153" i="2"/>
  <c r="T153" i="2" s="1"/>
  <c r="R158" i="2"/>
  <c r="T158" i="2" s="1"/>
  <c r="BF24" i="3"/>
  <c r="CG24" i="3" s="1"/>
  <c r="BQ36" i="3"/>
  <c r="CH36" i="3" s="1"/>
  <c r="AJ46" i="3"/>
  <c r="CE46" i="3" s="1"/>
  <c r="BQ47" i="3"/>
  <c r="CH47" i="3" s="1"/>
  <c r="CB80" i="3"/>
  <c r="CI80" i="3" s="1"/>
  <c r="BQ80" i="3"/>
  <c r="CH80" i="3" s="1"/>
  <c r="BF81" i="3"/>
  <c r="CG81" i="3" s="1"/>
  <c r="CB81" i="3"/>
  <c r="CI81" i="3" s="1"/>
  <c r="AJ294" i="3"/>
  <c r="CE294" i="3" s="1"/>
  <c r="BQ294" i="3"/>
  <c r="CH294" i="3" s="1"/>
  <c r="AJ358" i="3"/>
  <c r="CE358" i="3" s="1"/>
  <c r="BQ358" i="3"/>
  <c r="CH358" i="3" s="1"/>
  <c r="BQ19" i="3"/>
  <c r="CH19" i="3" s="1"/>
  <c r="Y20" i="3"/>
  <c r="CD20" i="3" s="1"/>
  <c r="AU20" i="3"/>
  <c r="CF20" i="3" s="1"/>
  <c r="Y48" i="3"/>
  <c r="CD48" i="3" s="1"/>
  <c r="AU48" i="3"/>
  <c r="CF48" i="3" s="1"/>
  <c r="AJ50" i="3"/>
  <c r="CE50" i="3" s="1"/>
  <c r="AJ119" i="3"/>
  <c r="CE119" i="3" s="1"/>
  <c r="AU120" i="3"/>
  <c r="CF120" i="3" s="1"/>
  <c r="BQ121" i="3"/>
  <c r="CH121" i="3" s="1"/>
  <c r="CB121" i="3"/>
  <c r="CI121" i="3" s="1"/>
  <c r="AJ22" i="3"/>
  <c r="CE22" i="3" s="1"/>
  <c r="CB44" i="3"/>
  <c r="CI44" i="3" s="1"/>
  <c r="BQ51" i="3"/>
  <c r="CH51" i="3" s="1"/>
  <c r="AJ52" i="3"/>
  <c r="CE52" i="3" s="1"/>
  <c r="BQ74" i="3"/>
  <c r="CH74" i="3" s="1"/>
  <c r="AU84" i="3"/>
  <c r="CF84" i="3" s="1"/>
  <c r="CB85" i="3"/>
  <c r="CI85" i="3" s="1"/>
  <c r="AJ153" i="3"/>
  <c r="CE153" i="3" s="1"/>
  <c r="Y24" i="3"/>
  <c r="CD24" i="3" s="1"/>
  <c r="AU24" i="3"/>
  <c r="CF24" i="3" s="1"/>
  <c r="AJ26" i="3"/>
  <c r="CE26" i="3" s="1"/>
  <c r="BQ73" i="3"/>
  <c r="CH73" i="3" s="1"/>
  <c r="BQ88" i="3"/>
  <c r="CH88" i="3" s="1"/>
  <c r="BF89" i="3"/>
  <c r="CG89" i="3" s="1"/>
  <c r="BQ297" i="3"/>
  <c r="CH297" i="3" s="1"/>
  <c r="AJ297" i="3"/>
  <c r="CE297" i="3" s="1"/>
  <c r="BQ16" i="3"/>
  <c r="CH16" i="3" s="1"/>
  <c r="CB20" i="3"/>
  <c r="CI20" i="3" s="1"/>
  <c r="BQ27" i="3"/>
  <c r="CH27" i="3" s="1"/>
  <c r="AJ28" i="3"/>
  <c r="CE28" i="3" s="1"/>
  <c r="AU40" i="3"/>
  <c r="CF40" i="3" s="1"/>
  <c r="CB48" i="3"/>
  <c r="CI48" i="3" s="1"/>
  <c r="AJ54" i="3"/>
  <c r="CE54" i="3" s="1"/>
  <c r="Y56" i="3"/>
  <c r="CD56" i="3" s="1"/>
  <c r="AU56" i="3"/>
  <c r="CF56" i="3" s="1"/>
  <c r="BF73" i="3"/>
  <c r="CG73" i="3" s="1"/>
  <c r="BF105" i="3"/>
  <c r="CG105" i="3" s="1"/>
  <c r="AU129" i="3"/>
  <c r="CF129" i="3" s="1"/>
  <c r="CB129" i="3"/>
  <c r="CI129" i="3" s="1"/>
  <c r="R12" i="2"/>
  <c r="T12" i="2" s="1"/>
  <c r="R53" i="2"/>
  <c r="T53" i="2" s="1"/>
  <c r="R66" i="2"/>
  <c r="T66" i="2" s="1"/>
  <c r="R76" i="2"/>
  <c r="T76" i="2" s="1"/>
  <c r="R79" i="2"/>
  <c r="T79" i="2" s="1"/>
  <c r="R82" i="2"/>
  <c r="T82" i="2" s="1"/>
  <c r="BQ20" i="3"/>
  <c r="CH20" i="3" s="1"/>
  <c r="BF30" i="3"/>
  <c r="CG30" i="3" s="1"/>
  <c r="BF36" i="3"/>
  <c r="CG36" i="3" s="1"/>
  <c r="AJ58" i="3"/>
  <c r="CE58" i="3" s="1"/>
  <c r="BQ59" i="3"/>
  <c r="CH59" i="3" s="1"/>
  <c r="BQ96" i="3"/>
  <c r="CH96" i="3" s="1"/>
  <c r="AU96" i="3"/>
  <c r="CF96" i="3" s="1"/>
  <c r="AJ282" i="3"/>
  <c r="CE282" i="3" s="1"/>
  <c r="BQ282" i="3"/>
  <c r="CH282" i="3" s="1"/>
  <c r="R22" i="2"/>
  <c r="T22" i="2" s="1"/>
  <c r="R42" i="2"/>
  <c r="T42" i="2" s="1"/>
  <c r="R47" i="2"/>
  <c r="T47" i="2" s="1"/>
  <c r="R71" i="2"/>
  <c r="T71" i="2" s="1"/>
  <c r="CB24" i="3"/>
  <c r="CI24" i="3" s="1"/>
  <c r="AJ30" i="3"/>
  <c r="CE30" i="3" s="1"/>
  <c r="BQ31" i="3"/>
  <c r="CH31" i="3" s="1"/>
  <c r="Y32" i="3"/>
  <c r="CD32" i="3" s="1"/>
  <c r="AU32" i="3"/>
  <c r="CF32" i="3" s="1"/>
  <c r="Y60" i="3"/>
  <c r="CD60" i="3" s="1"/>
  <c r="AU69" i="3"/>
  <c r="CF69" i="3" s="1"/>
  <c r="BQ124" i="3"/>
  <c r="CH124" i="3" s="1"/>
  <c r="AJ135" i="3"/>
  <c r="CE135" i="3" s="1"/>
  <c r="AJ314" i="3"/>
  <c r="CE314" i="3" s="1"/>
  <c r="BQ314" i="3"/>
  <c r="CH314" i="3" s="1"/>
  <c r="AJ318" i="3"/>
  <c r="CE318" i="3" s="1"/>
  <c r="BQ318" i="3"/>
  <c r="CH318" i="3" s="1"/>
  <c r="AJ338" i="3"/>
  <c r="CE338" i="3" s="1"/>
  <c r="BQ338" i="3"/>
  <c r="CH338" i="3" s="1"/>
  <c r="R121" i="2"/>
  <c r="T121" i="2" s="1"/>
  <c r="R124" i="2"/>
  <c r="T124" i="2" s="1"/>
  <c r="R127" i="2"/>
  <c r="T127" i="2" s="1"/>
  <c r="R130" i="2"/>
  <c r="T130" i="2" s="1"/>
  <c r="BQ24" i="3"/>
  <c r="CH24" i="3" s="1"/>
  <c r="AJ34" i="3"/>
  <c r="CE34" i="3" s="1"/>
  <c r="BQ35" i="3"/>
  <c r="CH35" i="3" s="1"/>
  <c r="CB56" i="3"/>
  <c r="CI56" i="3" s="1"/>
  <c r="BQ63" i="3"/>
  <c r="CH63" i="3" s="1"/>
  <c r="AJ64" i="3"/>
  <c r="CE64" i="3" s="1"/>
  <c r="CB87" i="3"/>
  <c r="CI87" i="3" s="1"/>
  <c r="AJ258" i="3"/>
  <c r="CE258" i="3" s="1"/>
  <c r="BQ258" i="3"/>
  <c r="CH258" i="3" s="1"/>
  <c r="BQ261" i="3"/>
  <c r="CH261" i="3" s="1"/>
  <c r="AJ261" i="3"/>
  <c r="CE261" i="3" s="1"/>
  <c r="AJ342" i="3"/>
  <c r="CE342" i="3" s="1"/>
  <c r="BQ342" i="3"/>
  <c r="CH342" i="3" s="1"/>
  <c r="Y36" i="3"/>
  <c r="CD36" i="3" s="1"/>
  <c r="AU36" i="3"/>
  <c r="CF36" i="3" s="1"/>
  <c r="AJ38" i="3"/>
  <c r="CE38" i="3" s="1"/>
  <c r="AU82" i="3"/>
  <c r="CF82" i="3" s="1"/>
  <c r="BF84" i="3"/>
  <c r="CG84" i="3" s="1"/>
  <c r="AJ330" i="3"/>
  <c r="CE330" i="3" s="1"/>
  <c r="BQ330" i="3"/>
  <c r="CH330" i="3" s="1"/>
  <c r="BF28" i="3"/>
  <c r="CG28" i="3" s="1"/>
  <c r="BF40" i="3"/>
  <c r="CG40" i="3" s="1"/>
  <c r="BF52" i="3"/>
  <c r="CG52" i="3" s="1"/>
  <c r="CB70" i="3"/>
  <c r="CI70" i="3" s="1"/>
  <c r="CB82" i="3"/>
  <c r="CI82" i="3" s="1"/>
  <c r="CB90" i="3"/>
  <c r="CI90" i="3" s="1"/>
  <c r="BQ100" i="3"/>
  <c r="CH100" i="3" s="1"/>
  <c r="AJ104" i="3"/>
  <c r="CE104" i="3" s="1"/>
  <c r="BF121" i="3"/>
  <c r="CG121" i="3" s="1"/>
  <c r="AU128" i="3"/>
  <c r="CF128" i="3" s="1"/>
  <c r="BQ128" i="3"/>
  <c r="CH128" i="3" s="1"/>
  <c r="BQ141" i="3"/>
  <c r="CH141" i="3" s="1"/>
  <c r="BF161" i="3"/>
  <c r="CG161" i="3" s="1"/>
  <c r="BF177" i="3"/>
  <c r="CG177" i="3" s="1"/>
  <c r="BF193" i="3"/>
  <c r="CG193" i="3" s="1"/>
  <c r="BF209" i="3"/>
  <c r="CG209" i="3" s="1"/>
  <c r="CB224" i="3"/>
  <c r="CI224" i="3" s="1"/>
  <c r="AU240" i="3"/>
  <c r="CF240" i="3" s="1"/>
  <c r="BF240" i="3"/>
  <c r="CG240" i="3" s="1"/>
  <c r="AJ254" i="3"/>
  <c r="CE254" i="3" s="1"/>
  <c r="AJ266" i="3"/>
  <c r="CE266" i="3" s="1"/>
  <c r="AJ306" i="3"/>
  <c r="CE306" i="3" s="1"/>
  <c r="BF334" i="3"/>
  <c r="CG334" i="3" s="1"/>
  <c r="AJ346" i="3"/>
  <c r="CE346" i="3" s="1"/>
  <c r="BF350" i="3"/>
  <c r="CG350" i="3" s="1"/>
  <c r="AJ362" i="3"/>
  <c r="CE362" i="3" s="1"/>
  <c r="AJ376" i="3"/>
  <c r="CE376" i="3" s="1"/>
  <c r="CB377" i="3"/>
  <c r="CI377" i="3" s="1"/>
  <c r="AJ380" i="3"/>
  <c r="CE380" i="3" s="1"/>
  <c r="BQ381" i="3"/>
  <c r="CH381" i="3" s="1"/>
  <c r="CB386" i="3"/>
  <c r="CI386" i="3" s="1"/>
  <c r="CB418" i="3"/>
  <c r="CI418" i="3" s="1"/>
  <c r="CB466" i="3"/>
  <c r="CI466" i="3" s="1"/>
  <c r="Y90" i="3"/>
  <c r="CD90" i="3" s="1"/>
  <c r="CB93" i="3"/>
  <c r="CI93" i="3" s="1"/>
  <c r="CB94" i="3"/>
  <c r="CI94" i="3" s="1"/>
  <c r="BF96" i="3"/>
  <c r="CG96" i="3" s="1"/>
  <c r="Y116" i="3"/>
  <c r="CD116" i="3" s="1"/>
  <c r="AU133" i="3"/>
  <c r="CF133" i="3" s="1"/>
  <c r="BF133" i="3"/>
  <c r="CG133" i="3" s="1"/>
  <c r="AJ145" i="3"/>
  <c r="CE145" i="3" s="1"/>
  <c r="CB149" i="3"/>
  <c r="CI149" i="3" s="1"/>
  <c r="Y163" i="3"/>
  <c r="CD163" i="3" s="1"/>
  <c r="CB165" i="3"/>
  <c r="CI165" i="3" s="1"/>
  <c r="Y179" i="3"/>
  <c r="CD179" i="3" s="1"/>
  <c r="CB181" i="3"/>
  <c r="CI181" i="3" s="1"/>
  <c r="Y195" i="3"/>
  <c r="CD195" i="3" s="1"/>
  <c r="CB197" i="3"/>
  <c r="CI197" i="3" s="1"/>
  <c r="Y211" i="3"/>
  <c r="CD211" i="3" s="1"/>
  <c r="CB228" i="3"/>
  <c r="CI228" i="3" s="1"/>
  <c r="AJ253" i="3"/>
  <c r="CE253" i="3" s="1"/>
  <c r="BF367" i="3"/>
  <c r="CG367" i="3" s="1"/>
  <c r="Y376" i="3"/>
  <c r="CD376" i="3" s="1"/>
  <c r="BF379" i="3"/>
  <c r="CG379" i="3" s="1"/>
  <c r="Y380" i="3"/>
  <c r="CD380" i="3" s="1"/>
  <c r="AU380" i="3"/>
  <c r="CF380" i="3" s="1"/>
  <c r="BF389" i="3"/>
  <c r="CG389" i="3" s="1"/>
  <c r="Y399" i="3"/>
  <c r="CD399" i="3" s="1"/>
  <c r="Y419" i="3"/>
  <c r="CD419" i="3" s="1"/>
  <c r="BF422" i="3"/>
  <c r="CG422" i="3" s="1"/>
  <c r="Y443" i="3"/>
  <c r="CD443" i="3" s="1"/>
  <c r="BF446" i="3"/>
  <c r="CG446" i="3" s="1"/>
  <c r="BF470" i="3"/>
  <c r="CG470" i="3" s="1"/>
  <c r="BF494" i="3"/>
  <c r="CG494" i="3" s="1"/>
  <c r="Y515" i="3"/>
  <c r="CD515" i="3" s="1"/>
  <c r="CB137" i="3"/>
  <c r="CI137" i="3" s="1"/>
  <c r="BQ157" i="3"/>
  <c r="CH157" i="3" s="1"/>
  <c r="AJ161" i="3"/>
  <c r="CE161" i="3" s="1"/>
  <c r="BQ173" i="3"/>
  <c r="CH173" i="3" s="1"/>
  <c r="AJ177" i="3"/>
  <c r="CE177" i="3" s="1"/>
  <c r="BQ189" i="3"/>
  <c r="CH189" i="3" s="1"/>
  <c r="AJ193" i="3"/>
  <c r="CE193" i="3" s="1"/>
  <c r="BQ205" i="3"/>
  <c r="CH205" i="3" s="1"/>
  <c r="AJ209" i="3"/>
  <c r="CE209" i="3" s="1"/>
  <c r="CB212" i="3"/>
  <c r="CI212" i="3" s="1"/>
  <c r="CB231" i="3"/>
  <c r="CI231" i="3" s="1"/>
  <c r="AJ243" i="3"/>
  <c r="CE243" i="3" s="1"/>
  <c r="BF244" i="3"/>
  <c r="CG244" i="3" s="1"/>
  <c r="AU246" i="3"/>
  <c r="CF246" i="3" s="1"/>
  <c r="BQ281" i="3"/>
  <c r="CH281" i="3" s="1"/>
  <c r="BQ293" i="3"/>
  <c r="CH293" i="3" s="1"/>
  <c r="AU294" i="3"/>
  <c r="CF294" i="3" s="1"/>
  <c r="AJ310" i="3"/>
  <c r="CE310" i="3" s="1"/>
  <c r="BQ331" i="3"/>
  <c r="CH331" i="3" s="1"/>
  <c r="BQ347" i="3"/>
  <c r="CH347" i="3" s="1"/>
  <c r="BQ363" i="3"/>
  <c r="CH363" i="3" s="1"/>
  <c r="BF371" i="3"/>
  <c r="CG371" i="3" s="1"/>
  <c r="CB371" i="3"/>
  <c r="CI371" i="3" s="1"/>
  <c r="BF378" i="3"/>
  <c r="CG378" i="3" s="1"/>
  <c r="AU379" i="3"/>
  <c r="CF379" i="3" s="1"/>
  <c r="CB422" i="3"/>
  <c r="CI422" i="3" s="1"/>
  <c r="CB446" i="3"/>
  <c r="CI446" i="3" s="1"/>
  <c r="CB470" i="3"/>
  <c r="CI470" i="3" s="1"/>
  <c r="CB494" i="3"/>
  <c r="CI494" i="3" s="1"/>
  <c r="CB518" i="3"/>
  <c r="CI518" i="3" s="1"/>
  <c r="BQ48" i="3"/>
  <c r="CH48" i="3" s="1"/>
  <c r="BF54" i="3"/>
  <c r="CG54" i="3" s="1"/>
  <c r="BQ60" i="3"/>
  <c r="CH60" i="3" s="1"/>
  <c r="BF66" i="3"/>
  <c r="CG66" i="3" s="1"/>
  <c r="AJ69" i="3"/>
  <c r="CE69" i="3" s="1"/>
  <c r="BQ76" i="3"/>
  <c r="CH76" i="3" s="1"/>
  <c r="BF101" i="3"/>
  <c r="CG101" i="3" s="1"/>
  <c r="CB105" i="3"/>
  <c r="CI105" i="3" s="1"/>
  <c r="AU116" i="3"/>
  <c r="CF116" i="3" s="1"/>
  <c r="BQ120" i="3"/>
  <c r="CH120" i="3" s="1"/>
  <c r="BF149" i="3"/>
  <c r="CG149" i="3" s="1"/>
  <c r="BF165" i="3"/>
  <c r="CG165" i="3" s="1"/>
  <c r="BF181" i="3"/>
  <c r="CG181" i="3" s="1"/>
  <c r="BF197" i="3"/>
  <c r="CG197" i="3" s="1"/>
  <c r="CB253" i="3"/>
  <c r="CI253" i="3" s="1"/>
  <c r="CB265" i="3"/>
  <c r="CI265" i="3" s="1"/>
  <c r="CB277" i="3"/>
  <c r="CI277" i="3" s="1"/>
  <c r="CB289" i="3"/>
  <c r="CI289" i="3" s="1"/>
  <c r="BF338" i="3"/>
  <c r="CG338" i="3" s="1"/>
  <c r="BF354" i="3"/>
  <c r="CG354" i="3" s="1"/>
  <c r="BF402" i="3"/>
  <c r="CG402" i="3" s="1"/>
  <c r="BF426" i="3"/>
  <c r="CG426" i="3" s="1"/>
  <c r="BF450" i="3"/>
  <c r="CG450" i="3" s="1"/>
  <c r="BF474" i="3"/>
  <c r="CG474" i="3" s="1"/>
  <c r="Y495" i="3"/>
  <c r="CD495" i="3" s="1"/>
  <c r="Y519" i="3"/>
  <c r="CD519" i="3" s="1"/>
  <c r="BF32" i="3"/>
  <c r="CG32" i="3" s="1"/>
  <c r="BF44" i="3"/>
  <c r="CG44" i="3" s="1"/>
  <c r="AU60" i="3"/>
  <c r="CF60" i="3" s="1"/>
  <c r="AU81" i="3"/>
  <c r="CF81" i="3" s="1"/>
  <c r="BQ104" i="3"/>
  <c r="CH104" i="3" s="1"/>
  <c r="AJ109" i="3"/>
  <c r="CE109" i="3" s="1"/>
  <c r="CB109" i="3"/>
  <c r="CI109" i="3" s="1"/>
  <c r="BQ112" i="3"/>
  <c r="CH112" i="3" s="1"/>
  <c r="AU132" i="3"/>
  <c r="CF132" i="3" s="1"/>
  <c r="BQ132" i="3"/>
  <c r="CH132" i="3" s="1"/>
  <c r="BF137" i="3"/>
  <c r="CG137" i="3" s="1"/>
  <c r="CB153" i="3"/>
  <c r="CI153" i="3" s="1"/>
  <c r="Y167" i="3"/>
  <c r="CD167" i="3" s="1"/>
  <c r="CB169" i="3"/>
  <c r="CI169" i="3" s="1"/>
  <c r="Y183" i="3"/>
  <c r="CD183" i="3" s="1"/>
  <c r="CB185" i="3"/>
  <c r="CI185" i="3" s="1"/>
  <c r="Y199" i="3"/>
  <c r="CD199" i="3" s="1"/>
  <c r="CB201" i="3"/>
  <c r="CI201" i="3" s="1"/>
  <c r="CB215" i="3"/>
  <c r="CI215" i="3" s="1"/>
  <c r="BQ216" i="3"/>
  <c r="CH216" i="3" s="1"/>
  <c r="AJ221" i="3"/>
  <c r="CE221" i="3" s="1"/>
  <c r="CB241" i="3"/>
  <c r="CI241" i="3" s="1"/>
  <c r="AJ246" i="3"/>
  <c r="CE246" i="3" s="1"/>
  <c r="BQ310" i="3"/>
  <c r="CH310" i="3" s="1"/>
  <c r="CB376" i="3"/>
  <c r="CI376" i="3" s="1"/>
  <c r="BF377" i="3"/>
  <c r="CG377" i="3" s="1"/>
  <c r="CB389" i="3"/>
  <c r="CI389" i="3" s="1"/>
  <c r="CB474" i="3"/>
  <c r="CI474" i="3" s="1"/>
  <c r="AJ20" i="3"/>
  <c r="CE20" i="3" s="1"/>
  <c r="BF20" i="3"/>
  <c r="CG20" i="3" s="1"/>
  <c r="AJ32" i="3"/>
  <c r="CE32" i="3" s="1"/>
  <c r="AJ44" i="3"/>
  <c r="CE44" i="3" s="1"/>
  <c r="AJ56" i="3"/>
  <c r="CE56" i="3" s="1"/>
  <c r="BF60" i="3"/>
  <c r="CG60" i="3" s="1"/>
  <c r="BQ70" i="3"/>
  <c r="CH70" i="3" s="1"/>
  <c r="AU74" i="3"/>
  <c r="CF74" i="3" s="1"/>
  <c r="BF76" i="3"/>
  <c r="CG76" i="3" s="1"/>
  <c r="CB97" i="3"/>
  <c r="CI97" i="3" s="1"/>
  <c r="BF104" i="3"/>
  <c r="CG104" i="3" s="1"/>
  <c r="BQ108" i="3"/>
  <c r="CH108" i="3" s="1"/>
  <c r="BQ125" i="3"/>
  <c r="CH125" i="3" s="1"/>
  <c r="BF125" i="3"/>
  <c r="CG125" i="3" s="1"/>
  <c r="CB125" i="3"/>
  <c r="CI125" i="3" s="1"/>
  <c r="Y139" i="3"/>
  <c r="CD139" i="3" s="1"/>
  <c r="CB141" i="3"/>
  <c r="CI141" i="3" s="1"/>
  <c r="AJ149" i="3"/>
  <c r="CE149" i="3" s="1"/>
  <c r="BQ152" i="3"/>
  <c r="CH152" i="3" s="1"/>
  <c r="BQ161" i="3"/>
  <c r="CH161" i="3" s="1"/>
  <c r="AJ165" i="3"/>
  <c r="CE165" i="3" s="1"/>
  <c r="BQ177" i="3"/>
  <c r="CH177" i="3" s="1"/>
  <c r="AJ181" i="3"/>
  <c r="CE181" i="3" s="1"/>
  <c r="BQ193" i="3"/>
  <c r="CH193" i="3" s="1"/>
  <c r="AJ197" i="3"/>
  <c r="CE197" i="3" s="1"/>
  <c r="BQ209" i="3"/>
  <c r="CH209" i="3" s="1"/>
  <c r="AJ245" i="3"/>
  <c r="CE245" i="3" s="1"/>
  <c r="AU371" i="3"/>
  <c r="CF371" i="3" s="1"/>
  <c r="Y403" i="3"/>
  <c r="CD403" i="3" s="1"/>
  <c r="BF406" i="3"/>
  <c r="CG406" i="3" s="1"/>
  <c r="Y427" i="3"/>
  <c r="CD427" i="3" s="1"/>
  <c r="BF430" i="3"/>
  <c r="CG430" i="3" s="1"/>
  <c r="BF454" i="3"/>
  <c r="CG454" i="3" s="1"/>
  <c r="BF478" i="3"/>
  <c r="CG478" i="3" s="1"/>
  <c r="Y499" i="3"/>
  <c r="CD499" i="3" s="1"/>
  <c r="Y523" i="3"/>
  <c r="CD523" i="3" s="1"/>
  <c r="CB16" i="3"/>
  <c r="CI16" i="3" s="1"/>
  <c r="CB28" i="3"/>
  <c r="CI28" i="3" s="1"/>
  <c r="CB40" i="3"/>
  <c r="CI40" i="3" s="1"/>
  <c r="CB52" i="3"/>
  <c r="CI52" i="3" s="1"/>
  <c r="CB64" i="3"/>
  <c r="CI64" i="3" s="1"/>
  <c r="CB89" i="3"/>
  <c r="CI89" i="3" s="1"/>
  <c r="BQ98" i="3"/>
  <c r="CH98" i="3" s="1"/>
  <c r="CB98" i="3"/>
  <c r="CI98" i="3" s="1"/>
  <c r="BQ102" i="3"/>
  <c r="CH102" i="3" s="1"/>
  <c r="AJ108" i="3"/>
  <c r="CE108" i="3" s="1"/>
  <c r="BQ133" i="3"/>
  <c r="CH133" i="3" s="1"/>
  <c r="AJ137" i="3"/>
  <c r="CE137" i="3" s="1"/>
  <c r="BQ140" i="3"/>
  <c r="CH140" i="3" s="1"/>
  <c r="BF153" i="3"/>
  <c r="CG153" i="3" s="1"/>
  <c r="BF169" i="3"/>
  <c r="CG169" i="3" s="1"/>
  <c r="BF185" i="3"/>
  <c r="CG185" i="3" s="1"/>
  <c r="BF201" i="3"/>
  <c r="CG201" i="3" s="1"/>
  <c r="BF215" i="3"/>
  <c r="CG215" i="3" s="1"/>
  <c r="AU216" i="3"/>
  <c r="CF216" i="3" s="1"/>
  <c r="BQ234" i="3"/>
  <c r="CH234" i="3" s="1"/>
  <c r="BQ246" i="3"/>
  <c r="CH246" i="3" s="1"/>
  <c r="BQ252" i="3"/>
  <c r="CH252" i="3" s="1"/>
  <c r="AU286" i="3"/>
  <c r="CF286" i="3" s="1"/>
  <c r="BF342" i="3"/>
  <c r="CG342" i="3" s="1"/>
  <c r="AJ354" i="3"/>
  <c r="CE354" i="3" s="1"/>
  <c r="BF358" i="3"/>
  <c r="CG358" i="3" s="1"/>
  <c r="AU367" i="3"/>
  <c r="CF367" i="3" s="1"/>
  <c r="CB367" i="3"/>
  <c r="CI367" i="3" s="1"/>
  <c r="AJ371" i="3"/>
  <c r="CE371" i="3" s="1"/>
  <c r="BF381" i="3"/>
  <c r="CG381" i="3" s="1"/>
  <c r="AU384" i="3"/>
  <c r="CF384" i="3" s="1"/>
  <c r="CB430" i="3"/>
  <c r="CI430" i="3" s="1"/>
  <c r="CB454" i="3"/>
  <c r="CI454" i="3" s="1"/>
  <c r="CB478" i="3"/>
  <c r="CI478" i="3" s="1"/>
  <c r="CB502" i="3"/>
  <c r="CI502" i="3" s="1"/>
  <c r="BF34" i="3"/>
  <c r="CG34" i="3" s="1"/>
  <c r="BQ40" i="3"/>
  <c r="CH40" i="3" s="1"/>
  <c r="BF46" i="3"/>
  <c r="CG46" i="3" s="1"/>
  <c r="BQ52" i="3"/>
  <c r="CH52" i="3" s="1"/>
  <c r="BF58" i="3"/>
  <c r="CG58" i="3" s="1"/>
  <c r="BQ64" i="3"/>
  <c r="CH64" i="3" s="1"/>
  <c r="AU70" i="3"/>
  <c r="CF70" i="3" s="1"/>
  <c r="AU73" i="3"/>
  <c r="CF73" i="3" s="1"/>
  <c r="AJ81" i="3"/>
  <c r="CE81" i="3" s="1"/>
  <c r="AJ82" i="3"/>
  <c r="CE82" i="3" s="1"/>
  <c r="AU104" i="3"/>
  <c r="CF104" i="3" s="1"/>
  <c r="Y108" i="3"/>
  <c r="CD108" i="3" s="1"/>
  <c r="BF141" i="3"/>
  <c r="CG141" i="3" s="1"/>
  <c r="CB157" i="3"/>
  <c r="CI157" i="3" s="1"/>
  <c r="Y171" i="3"/>
  <c r="CD171" i="3" s="1"/>
  <c r="CB173" i="3"/>
  <c r="CI173" i="3" s="1"/>
  <c r="Y187" i="3"/>
  <c r="CD187" i="3" s="1"/>
  <c r="CB189" i="3"/>
  <c r="CI189" i="3" s="1"/>
  <c r="Y203" i="3"/>
  <c r="CD203" i="3" s="1"/>
  <c r="CB205" i="3"/>
  <c r="CI205" i="3" s="1"/>
  <c r="CB218" i="3"/>
  <c r="CI218" i="3" s="1"/>
  <c r="CB220" i="3"/>
  <c r="CI220" i="3" s="1"/>
  <c r="AU232" i="3"/>
  <c r="CF232" i="3" s="1"/>
  <c r="CB235" i="3"/>
  <c r="CI235" i="3" s="1"/>
  <c r="BQ236" i="3"/>
  <c r="CH236" i="3" s="1"/>
  <c r="CB245" i="3"/>
  <c r="CI245" i="3" s="1"/>
  <c r="CB257" i="3"/>
  <c r="CI257" i="3" s="1"/>
  <c r="CB269" i="3"/>
  <c r="CI269" i="3" s="1"/>
  <c r="CB281" i="3"/>
  <c r="CI281" i="3" s="1"/>
  <c r="CB293" i="3"/>
  <c r="CI293" i="3" s="1"/>
  <c r="AU358" i="3"/>
  <c r="CF358" i="3" s="1"/>
  <c r="BF375" i="3"/>
  <c r="CG375" i="3" s="1"/>
  <c r="AU376" i="3"/>
  <c r="CF376" i="3" s="1"/>
  <c r="Y407" i="3"/>
  <c r="CD407" i="3" s="1"/>
  <c r="BF410" i="3"/>
  <c r="CG410" i="3" s="1"/>
  <c r="Y431" i="3"/>
  <c r="CD431" i="3" s="1"/>
  <c r="BF434" i="3"/>
  <c r="CG434" i="3" s="1"/>
  <c r="Y455" i="3"/>
  <c r="CD455" i="3" s="1"/>
  <c r="BF458" i="3"/>
  <c r="CG458" i="3" s="1"/>
  <c r="Y479" i="3"/>
  <c r="CD479" i="3" s="1"/>
  <c r="BF482" i="3"/>
  <c r="CG482" i="3" s="1"/>
  <c r="Y503" i="3"/>
  <c r="CD503" i="3" s="1"/>
  <c r="Y527" i="3"/>
  <c r="CD527" i="3" s="1"/>
  <c r="BQ165" i="3"/>
  <c r="CH165" i="3" s="1"/>
  <c r="AJ169" i="3"/>
  <c r="CE169" i="3" s="1"/>
  <c r="BQ181" i="3"/>
  <c r="CH181" i="3" s="1"/>
  <c r="AJ185" i="3"/>
  <c r="CE185" i="3" s="1"/>
  <c r="BQ197" i="3"/>
  <c r="CH197" i="3" s="1"/>
  <c r="AJ201" i="3"/>
  <c r="CE201" i="3" s="1"/>
  <c r="AJ215" i="3"/>
  <c r="CE215" i="3" s="1"/>
  <c r="CB530" i="3"/>
  <c r="CI530" i="3" s="1"/>
  <c r="AJ24" i="3"/>
  <c r="CE24" i="3" s="1"/>
  <c r="AJ36" i="3"/>
  <c r="CE36" i="3" s="1"/>
  <c r="AJ48" i="3"/>
  <c r="CE48" i="3" s="1"/>
  <c r="AJ60" i="3"/>
  <c r="CE60" i="3" s="1"/>
  <c r="BF64" i="3"/>
  <c r="CG64" i="3" s="1"/>
  <c r="Y74" i="3"/>
  <c r="CD74" i="3" s="1"/>
  <c r="AJ76" i="3"/>
  <c r="CE76" i="3" s="1"/>
  <c r="CB86" i="3"/>
  <c r="CI86" i="3" s="1"/>
  <c r="BQ89" i="3"/>
  <c r="CH89" i="3" s="1"/>
  <c r="BF97" i="3"/>
  <c r="CG97" i="3" s="1"/>
  <c r="AU108" i="3"/>
  <c r="CF108" i="3" s="1"/>
  <c r="BF129" i="3"/>
  <c r="CG129" i="3" s="1"/>
  <c r="BQ137" i="3"/>
  <c r="CH137" i="3" s="1"/>
  <c r="AJ141" i="3"/>
  <c r="CE141" i="3" s="1"/>
  <c r="CB145" i="3"/>
  <c r="CI145" i="3" s="1"/>
  <c r="BF157" i="3"/>
  <c r="CG157" i="3" s="1"/>
  <c r="AJ163" i="3"/>
  <c r="CE163" i="3" s="1"/>
  <c r="BF173" i="3"/>
  <c r="CG173" i="3" s="1"/>
  <c r="AJ179" i="3"/>
  <c r="CE179" i="3" s="1"/>
  <c r="BF189" i="3"/>
  <c r="CG189" i="3" s="1"/>
  <c r="AJ195" i="3"/>
  <c r="CE195" i="3" s="1"/>
  <c r="BF205" i="3"/>
  <c r="CG205" i="3" s="1"/>
  <c r="AJ211" i="3"/>
  <c r="CE211" i="3" s="1"/>
  <c r="CB216" i="3"/>
  <c r="CI216" i="3" s="1"/>
  <c r="AJ249" i="3"/>
  <c r="CE249" i="3" s="1"/>
  <c r="BQ256" i="3"/>
  <c r="CH256" i="3" s="1"/>
  <c r="BF330" i="3"/>
  <c r="CG330" i="3" s="1"/>
  <c r="BF346" i="3"/>
  <c r="CG346" i="3" s="1"/>
  <c r="BF362" i="3"/>
  <c r="CG362" i="3" s="1"/>
  <c r="BF414" i="3"/>
  <c r="CG414" i="3" s="1"/>
  <c r="BF438" i="3"/>
  <c r="CG438" i="3" s="1"/>
  <c r="BF462" i="3"/>
  <c r="CG462" i="3" s="1"/>
  <c r="BF486" i="3"/>
  <c r="CG486" i="3" s="1"/>
  <c r="CB73" i="3"/>
  <c r="CI73" i="3" s="1"/>
  <c r="CB79" i="3"/>
  <c r="CI79" i="3" s="1"/>
  <c r="BQ81" i="3"/>
  <c r="CH81" i="3" s="1"/>
  <c r="AU85" i="3"/>
  <c r="CF85" i="3" s="1"/>
  <c r="AU86" i="3"/>
  <c r="CF86" i="3" s="1"/>
  <c r="BQ87" i="3"/>
  <c r="CH87" i="3" s="1"/>
  <c r="BF88" i="3"/>
  <c r="CG88" i="3" s="1"/>
  <c r="AU93" i="3"/>
  <c r="CF93" i="3" s="1"/>
  <c r="CB103" i="3"/>
  <c r="CI103" i="3" s="1"/>
  <c r="Y112" i="3"/>
  <c r="CD112" i="3" s="1"/>
  <c r="AJ117" i="3"/>
  <c r="CE117" i="3" s="1"/>
  <c r="CB117" i="3"/>
  <c r="CI117" i="3" s="1"/>
  <c r="Y159" i="3"/>
  <c r="CD159" i="3" s="1"/>
  <c r="CB161" i="3"/>
  <c r="CI161" i="3" s="1"/>
  <c r="Y175" i="3"/>
  <c r="CD175" i="3" s="1"/>
  <c r="CB177" i="3"/>
  <c r="CI177" i="3" s="1"/>
  <c r="Y191" i="3"/>
  <c r="CD191" i="3" s="1"/>
  <c r="CB193" i="3"/>
  <c r="CI193" i="3" s="1"/>
  <c r="Y207" i="3"/>
  <c r="CD207" i="3" s="1"/>
  <c r="CB209" i="3"/>
  <c r="CI209" i="3" s="1"/>
  <c r="Y212" i="3"/>
  <c r="CD212" i="3" s="1"/>
  <c r="AJ214" i="3"/>
  <c r="CE214" i="3" s="1"/>
  <c r="BQ222" i="3"/>
  <c r="CH222" i="3" s="1"/>
  <c r="AJ231" i="3"/>
  <c r="CE231" i="3" s="1"/>
  <c r="AJ233" i="3"/>
  <c r="CE233" i="3" s="1"/>
  <c r="CB233" i="3"/>
  <c r="CI233" i="3" s="1"/>
  <c r="AJ237" i="3"/>
  <c r="CE237" i="3" s="1"/>
  <c r="BQ244" i="3"/>
  <c r="CH244" i="3" s="1"/>
  <c r="BQ250" i="3"/>
  <c r="CH250" i="3" s="1"/>
  <c r="BQ265" i="3"/>
  <c r="CH265" i="3" s="1"/>
  <c r="AU266" i="3"/>
  <c r="CF266" i="3" s="1"/>
  <c r="BQ274" i="3"/>
  <c r="CH274" i="3" s="1"/>
  <c r="BQ277" i="3"/>
  <c r="CH277" i="3" s="1"/>
  <c r="AJ281" i="3"/>
  <c r="CE281" i="3" s="1"/>
  <c r="BQ286" i="3"/>
  <c r="CH286" i="3" s="1"/>
  <c r="AJ293" i="3"/>
  <c r="CE293" i="3" s="1"/>
  <c r="BQ298" i="3"/>
  <c r="CH298" i="3" s="1"/>
  <c r="AJ302" i="3"/>
  <c r="CE302" i="3" s="1"/>
  <c r="BQ322" i="3"/>
  <c r="CH322" i="3" s="1"/>
  <c r="AJ326" i="3"/>
  <c r="CE326" i="3" s="1"/>
  <c r="AU362" i="3"/>
  <c r="CF362" i="3" s="1"/>
  <c r="BQ372" i="3"/>
  <c r="CH372" i="3" s="1"/>
  <c r="CB373" i="3"/>
  <c r="CI373" i="3" s="1"/>
  <c r="CB414" i="3"/>
  <c r="CI414" i="3" s="1"/>
  <c r="CB438" i="3"/>
  <c r="CI438" i="3" s="1"/>
  <c r="BF26" i="3"/>
  <c r="CG26" i="3" s="1"/>
  <c r="BQ32" i="3"/>
  <c r="CH32" i="3" s="1"/>
  <c r="BF38" i="3"/>
  <c r="CG38" i="3" s="1"/>
  <c r="BQ44" i="3"/>
  <c r="CH44" i="3" s="1"/>
  <c r="BF50" i="3"/>
  <c r="CG50" i="3" s="1"/>
  <c r="BQ56" i="3"/>
  <c r="CH56" i="3" s="1"/>
  <c r="BF62" i="3"/>
  <c r="CG62" i="3" s="1"/>
  <c r="BQ79" i="3"/>
  <c r="CH79" i="3" s="1"/>
  <c r="Y82" i="3"/>
  <c r="CD82" i="3" s="1"/>
  <c r="AJ84" i="3"/>
  <c r="CE84" i="3" s="1"/>
  <c r="AJ93" i="3"/>
  <c r="CE93" i="3" s="1"/>
  <c r="BQ113" i="3"/>
  <c r="CH113" i="3" s="1"/>
  <c r="CB133" i="3"/>
  <c r="CI133" i="3" s="1"/>
  <c r="BF145" i="3"/>
  <c r="CG145" i="3" s="1"/>
  <c r="BQ153" i="3"/>
  <c r="CH153" i="3" s="1"/>
  <c r="AJ157" i="3"/>
  <c r="CE157" i="3" s="1"/>
  <c r="BQ169" i="3"/>
  <c r="CH169" i="3" s="1"/>
  <c r="AJ173" i="3"/>
  <c r="CE173" i="3" s="1"/>
  <c r="BQ185" i="3"/>
  <c r="CH185" i="3" s="1"/>
  <c r="AJ189" i="3"/>
  <c r="CE189" i="3" s="1"/>
  <c r="BQ201" i="3"/>
  <c r="CH201" i="3" s="1"/>
  <c r="AJ205" i="3"/>
  <c r="CE205" i="3" s="1"/>
  <c r="BQ215" i="3"/>
  <c r="CH215" i="3" s="1"/>
  <c r="AJ235" i="3"/>
  <c r="CE235" i="3" s="1"/>
  <c r="CB249" i="3"/>
  <c r="CI249" i="3" s="1"/>
  <c r="CB261" i="3"/>
  <c r="CI261" i="3" s="1"/>
  <c r="CB273" i="3"/>
  <c r="CI273" i="3" s="1"/>
  <c r="CB285" i="3"/>
  <c r="CI285" i="3" s="1"/>
  <c r="CB297" i="3"/>
  <c r="CI297" i="3" s="1"/>
  <c r="CB381" i="3"/>
  <c r="CI381" i="3" s="1"/>
  <c r="BF386" i="3"/>
  <c r="CG386" i="3" s="1"/>
  <c r="Y389" i="3"/>
  <c r="CD389" i="3" s="1"/>
  <c r="BF398" i="3"/>
  <c r="CG398" i="3" s="1"/>
  <c r="BF418" i="3"/>
  <c r="CG418" i="3" s="1"/>
  <c r="BF442" i="3"/>
  <c r="CG442" i="3" s="1"/>
  <c r="BF466" i="3"/>
  <c r="CG466" i="3" s="1"/>
  <c r="BF490" i="3"/>
  <c r="CG490" i="3" s="1"/>
  <c r="BW301" i="1"/>
  <c r="BW300" i="1"/>
  <c r="BW299" i="1"/>
  <c r="BW289" i="1"/>
  <c r="BW298" i="1"/>
  <c r="BW288" i="1"/>
  <c r="BW287" i="1"/>
  <c r="BW285" i="1"/>
  <c r="BW295" i="1"/>
  <c r="BW294" i="1"/>
  <c r="BW118" i="1"/>
  <c r="BW117" i="1"/>
  <c r="BF117" i="3"/>
  <c r="CG117" i="3" s="1"/>
  <c r="BW116" i="1"/>
  <c r="BW115" i="1"/>
  <c r="BW114" i="1"/>
  <c r="BW119" i="1"/>
  <c r="BW127" i="1"/>
  <c r="BW128" i="1"/>
  <c r="BW125" i="1"/>
  <c r="CB13" i="3"/>
  <c r="CI13" i="3" s="1"/>
  <c r="BQ13" i="3"/>
  <c r="CH13" i="3" s="1"/>
  <c r="BF13" i="3"/>
  <c r="CG13" i="3" s="1"/>
  <c r="AU13" i="3"/>
  <c r="CF13" i="3" s="1"/>
  <c r="AJ13" i="3"/>
  <c r="CE13" i="3" s="1"/>
  <c r="Y13" i="3"/>
  <c r="CD13" i="3" s="1"/>
  <c r="N13" i="3"/>
  <c r="CC13" i="3" s="1"/>
  <c r="CB25" i="3"/>
  <c r="CI25" i="3" s="1"/>
  <c r="BQ25" i="3"/>
  <c r="CH25" i="3" s="1"/>
  <c r="BF25" i="3"/>
  <c r="CG25" i="3" s="1"/>
  <c r="AU25" i="3"/>
  <c r="CF25" i="3" s="1"/>
  <c r="AJ25" i="3"/>
  <c r="CE25" i="3" s="1"/>
  <c r="Y25" i="3"/>
  <c r="CD25" i="3" s="1"/>
  <c r="N25" i="3"/>
  <c r="CC25" i="3" s="1"/>
  <c r="CB37" i="3"/>
  <c r="CI37" i="3" s="1"/>
  <c r="BQ37" i="3"/>
  <c r="CH37" i="3" s="1"/>
  <c r="BF37" i="3"/>
  <c r="CG37" i="3" s="1"/>
  <c r="AU37" i="3"/>
  <c r="CF37" i="3" s="1"/>
  <c r="AJ37" i="3"/>
  <c r="CE37" i="3" s="1"/>
  <c r="Y37" i="3"/>
  <c r="CD37" i="3" s="1"/>
  <c r="N37" i="3"/>
  <c r="CC37" i="3" s="1"/>
  <c r="CB49" i="3"/>
  <c r="CI49" i="3" s="1"/>
  <c r="BQ49" i="3"/>
  <c r="CH49" i="3" s="1"/>
  <c r="BF49" i="3"/>
  <c r="CG49" i="3" s="1"/>
  <c r="AU49" i="3"/>
  <c r="CF49" i="3" s="1"/>
  <c r="AJ49" i="3"/>
  <c r="CE49" i="3" s="1"/>
  <c r="Y49" i="3"/>
  <c r="CD49" i="3" s="1"/>
  <c r="N49" i="3"/>
  <c r="CC49" i="3" s="1"/>
  <c r="CB61" i="3"/>
  <c r="CI61" i="3" s="1"/>
  <c r="BQ61" i="3"/>
  <c r="CH61" i="3" s="1"/>
  <c r="BF61" i="3"/>
  <c r="CG61" i="3" s="1"/>
  <c r="AU61" i="3"/>
  <c r="CF61" i="3" s="1"/>
  <c r="AJ61" i="3"/>
  <c r="CE61" i="3" s="1"/>
  <c r="Y61" i="3"/>
  <c r="CD61" i="3" s="1"/>
  <c r="N61" i="3"/>
  <c r="CC61" i="3" s="1"/>
  <c r="AU75" i="3"/>
  <c r="CF75" i="3" s="1"/>
  <c r="CB75" i="3"/>
  <c r="CI75" i="3" s="1"/>
  <c r="BQ75" i="3"/>
  <c r="CH75" i="3" s="1"/>
  <c r="BF75" i="3"/>
  <c r="CG75" i="3" s="1"/>
  <c r="AJ75" i="3"/>
  <c r="CE75" i="3" s="1"/>
  <c r="Y75" i="3"/>
  <c r="CD75" i="3" s="1"/>
  <c r="N75" i="3"/>
  <c r="CC75" i="3" s="1"/>
  <c r="CB21" i="3"/>
  <c r="CI21" i="3" s="1"/>
  <c r="BQ21" i="3"/>
  <c r="CH21" i="3" s="1"/>
  <c r="BF21" i="3"/>
  <c r="CG21" i="3" s="1"/>
  <c r="AU21" i="3"/>
  <c r="CF21" i="3" s="1"/>
  <c r="AJ21" i="3"/>
  <c r="CE21" i="3" s="1"/>
  <c r="Y21" i="3"/>
  <c r="CD21" i="3" s="1"/>
  <c r="N21" i="3"/>
  <c r="CC21" i="3" s="1"/>
  <c r="CB33" i="3"/>
  <c r="CI33" i="3" s="1"/>
  <c r="BQ33" i="3"/>
  <c r="CH33" i="3" s="1"/>
  <c r="BF33" i="3"/>
  <c r="CG33" i="3" s="1"/>
  <c r="AU33" i="3"/>
  <c r="CF33" i="3" s="1"/>
  <c r="AJ33" i="3"/>
  <c r="CE33" i="3" s="1"/>
  <c r="Y33" i="3"/>
  <c r="CD33" i="3" s="1"/>
  <c r="N33" i="3"/>
  <c r="CC33" i="3" s="1"/>
  <c r="CB45" i="3"/>
  <c r="CI45" i="3" s="1"/>
  <c r="BQ45" i="3"/>
  <c r="CH45" i="3" s="1"/>
  <c r="BF45" i="3"/>
  <c r="CG45" i="3" s="1"/>
  <c r="AU45" i="3"/>
  <c r="CF45" i="3" s="1"/>
  <c r="AJ45" i="3"/>
  <c r="CE45" i="3" s="1"/>
  <c r="Y45" i="3"/>
  <c r="CD45" i="3" s="1"/>
  <c r="N45" i="3"/>
  <c r="CC45" i="3" s="1"/>
  <c r="CB57" i="3"/>
  <c r="CI57" i="3" s="1"/>
  <c r="BQ57" i="3"/>
  <c r="CH57" i="3" s="1"/>
  <c r="BF57" i="3"/>
  <c r="CG57" i="3" s="1"/>
  <c r="AU57" i="3"/>
  <c r="CF57" i="3" s="1"/>
  <c r="AJ57" i="3"/>
  <c r="CE57" i="3" s="1"/>
  <c r="Y57" i="3"/>
  <c r="CD57" i="3" s="1"/>
  <c r="N57" i="3"/>
  <c r="CC57" i="3" s="1"/>
  <c r="AU83" i="3"/>
  <c r="CF83" i="3" s="1"/>
  <c r="CB83" i="3"/>
  <c r="CI83" i="3" s="1"/>
  <c r="BQ83" i="3"/>
  <c r="CH83" i="3" s="1"/>
  <c r="BF83" i="3"/>
  <c r="CG83" i="3" s="1"/>
  <c r="AJ83" i="3"/>
  <c r="CE83" i="3" s="1"/>
  <c r="Y83" i="3"/>
  <c r="CD83" i="3" s="1"/>
  <c r="N83" i="3"/>
  <c r="CC83" i="3" s="1"/>
  <c r="BQ99" i="3"/>
  <c r="CH99" i="3" s="1"/>
  <c r="AU99" i="3"/>
  <c r="CF99" i="3" s="1"/>
  <c r="CB99" i="3"/>
  <c r="CI99" i="3" s="1"/>
  <c r="BF99" i="3"/>
  <c r="CG99" i="3" s="1"/>
  <c r="AJ99" i="3"/>
  <c r="CE99" i="3" s="1"/>
  <c r="Y99" i="3"/>
  <c r="CD99" i="3" s="1"/>
  <c r="N99" i="3"/>
  <c r="CC99" i="3" s="1"/>
  <c r="CB72" i="3"/>
  <c r="CI72" i="3" s="1"/>
  <c r="BQ72" i="3"/>
  <c r="CH72" i="3" s="1"/>
  <c r="BF72" i="3"/>
  <c r="CG72" i="3" s="1"/>
  <c r="AU72" i="3"/>
  <c r="CF72" i="3" s="1"/>
  <c r="AJ72" i="3"/>
  <c r="CE72" i="3" s="1"/>
  <c r="Y72" i="3"/>
  <c r="CD72" i="3" s="1"/>
  <c r="N72" i="3"/>
  <c r="CC72" i="3" s="1"/>
  <c r="AU67" i="3"/>
  <c r="CF67" i="3" s="1"/>
  <c r="AJ67" i="3"/>
  <c r="CE67" i="3" s="1"/>
  <c r="Y67" i="3"/>
  <c r="CD67" i="3" s="1"/>
  <c r="N67" i="3"/>
  <c r="CC67" i="3" s="1"/>
  <c r="CB67" i="3"/>
  <c r="CI67" i="3" s="1"/>
  <c r="BQ67" i="3"/>
  <c r="CH67" i="3" s="1"/>
  <c r="BF67" i="3"/>
  <c r="CG67" i="3" s="1"/>
  <c r="CB68" i="3"/>
  <c r="CI68" i="3" s="1"/>
  <c r="BF68" i="3"/>
  <c r="CG68" i="3" s="1"/>
  <c r="AU68" i="3"/>
  <c r="CF68" i="3" s="1"/>
  <c r="AJ68" i="3"/>
  <c r="CE68" i="3" s="1"/>
  <c r="Y68" i="3"/>
  <c r="CD68" i="3" s="1"/>
  <c r="N68" i="3"/>
  <c r="CC68" i="3" s="1"/>
  <c r="BQ68" i="3"/>
  <c r="CH68" i="3" s="1"/>
  <c r="CB17" i="3"/>
  <c r="CI17" i="3" s="1"/>
  <c r="BQ17" i="3"/>
  <c r="CH17" i="3" s="1"/>
  <c r="BF17" i="3"/>
  <c r="CG17" i="3" s="1"/>
  <c r="AU17" i="3"/>
  <c r="CF17" i="3" s="1"/>
  <c r="AJ17" i="3"/>
  <c r="CE17" i="3" s="1"/>
  <c r="Y17" i="3"/>
  <c r="CD17" i="3" s="1"/>
  <c r="N17" i="3"/>
  <c r="CC17" i="3" s="1"/>
  <c r="CB29" i="3"/>
  <c r="CI29" i="3" s="1"/>
  <c r="BQ29" i="3"/>
  <c r="CH29" i="3" s="1"/>
  <c r="BF29" i="3"/>
  <c r="CG29" i="3" s="1"/>
  <c r="AU29" i="3"/>
  <c r="CF29" i="3" s="1"/>
  <c r="AJ29" i="3"/>
  <c r="CE29" i="3" s="1"/>
  <c r="Y29" i="3"/>
  <c r="CD29" i="3" s="1"/>
  <c r="N29" i="3"/>
  <c r="CC29" i="3" s="1"/>
  <c r="CB41" i="3"/>
  <c r="CI41" i="3" s="1"/>
  <c r="BQ41" i="3"/>
  <c r="CH41" i="3" s="1"/>
  <c r="BF41" i="3"/>
  <c r="CG41" i="3" s="1"/>
  <c r="AU41" i="3"/>
  <c r="CF41" i="3" s="1"/>
  <c r="AJ41" i="3"/>
  <c r="CE41" i="3" s="1"/>
  <c r="Y41" i="3"/>
  <c r="CD41" i="3" s="1"/>
  <c r="N41" i="3"/>
  <c r="CC41" i="3" s="1"/>
  <c r="CB53" i="3"/>
  <c r="CI53" i="3" s="1"/>
  <c r="BQ53" i="3"/>
  <c r="CH53" i="3" s="1"/>
  <c r="BF53" i="3"/>
  <c r="CG53" i="3" s="1"/>
  <c r="AU53" i="3"/>
  <c r="CF53" i="3" s="1"/>
  <c r="AJ53" i="3"/>
  <c r="CE53" i="3" s="1"/>
  <c r="Y53" i="3"/>
  <c r="CD53" i="3" s="1"/>
  <c r="N53" i="3"/>
  <c r="CC53" i="3" s="1"/>
  <c r="CB65" i="3"/>
  <c r="CI65" i="3" s="1"/>
  <c r="BQ65" i="3"/>
  <c r="CH65" i="3" s="1"/>
  <c r="BF65" i="3"/>
  <c r="CG65" i="3" s="1"/>
  <c r="AU65" i="3"/>
  <c r="CF65" i="3" s="1"/>
  <c r="AJ65" i="3"/>
  <c r="CE65" i="3" s="1"/>
  <c r="Y65" i="3"/>
  <c r="CD65" i="3" s="1"/>
  <c r="N65" i="3"/>
  <c r="CC65" i="3" s="1"/>
  <c r="CB107" i="3"/>
  <c r="CI107" i="3" s="1"/>
  <c r="BQ107" i="3"/>
  <c r="CH107" i="3" s="1"/>
  <c r="BF107" i="3"/>
  <c r="CG107" i="3" s="1"/>
  <c r="AU107" i="3"/>
  <c r="CF107" i="3" s="1"/>
  <c r="AJ107" i="3"/>
  <c r="CE107" i="3" s="1"/>
  <c r="Y107" i="3"/>
  <c r="CD107" i="3" s="1"/>
  <c r="N107" i="3"/>
  <c r="CC107" i="3" s="1"/>
  <c r="AU91" i="3"/>
  <c r="CF91" i="3" s="1"/>
  <c r="AJ91" i="3"/>
  <c r="CE91" i="3" s="1"/>
  <c r="Y91" i="3"/>
  <c r="CD91" i="3" s="1"/>
  <c r="N91" i="3"/>
  <c r="CC91" i="3" s="1"/>
  <c r="CB91" i="3"/>
  <c r="CI91" i="3" s="1"/>
  <c r="BQ91" i="3"/>
  <c r="CH91" i="3" s="1"/>
  <c r="BF91" i="3"/>
  <c r="CG91" i="3" s="1"/>
  <c r="CB92" i="3"/>
  <c r="CI92" i="3" s="1"/>
  <c r="BF92" i="3"/>
  <c r="CG92" i="3" s="1"/>
  <c r="AU92" i="3"/>
  <c r="CF92" i="3" s="1"/>
  <c r="AJ92" i="3"/>
  <c r="CE92" i="3" s="1"/>
  <c r="Y92" i="3"/>
  <c r="CD92" i="3" s="1"/>
  <c r="N92" i="3"/>
  <c r="CC92" i="3" s="1"/>
  <c r="BQ92" i="3"/>
  <c r="CH92" i="3" s="1"/>
  <c r="BF108" i="3"/>
  <c r="CG108" i="3" s="1"/>
  <c r="N108" i="3"/>
  <c r="CC108" i="3" s="1"/>
  <c r="CB108" i="3"/>
  <c r="CI108" i="3" s="1"/>
  <c r="BQ160" i="3"/>
  <c r="CH160" i="3" s="1"/>
  <c r="BF160" i="3"/>
  <c r="CG160" i="3" s="1"/>
  <c r="AU160" i="3"/>
  <c r="CF160" i="3" s="1"/>
  <c r="AJ160" i="3"/>
  <c r="CE160" i="3" s="1"/>
  <c r="Y160" i="3"/>
  <c r="CD160" i="3" s="1"/>
  <c r="N160" i="3"/>
  <c r="CC160" i="3" s="1"/>
  <c r="CB160" i="3"/>
  <c r="CI160" i="3" s="1"/>
  <c r="BQ176" i="3"/>
  <c r="CH176" i="3" s="1"/>
  <c r="BF176" i="3"/>
  <c r="CG176" i="3" s="1"/>
  <c r="AU176" i="3"/>
  <c r="CF176" i="3" s="1"/>
  <c r="AJ176" i="3"/>
  <c r="CE176" i="3" s="1"/>
  <c r="Y176" i="3"/>
  <c r="CD176" i="3" s="1"/>
  <c r="N176" i="3"/>
  <c r="CC176" i="3" s="1"/>
  <c r="CB176" i="3"/>
  <c r="CI176" i="3" s="1"/>
  <c r="BQ192" i="3"/>
  <c r="CH192" i="3" s="1"/>
  <c r="BF192" i="3"/>
  <c r="CG192" i="3" s="1"/>
  <c r="AU192" i="3"/>
  <c r="CF192" i="3" s="1"/>
  <c r="AJ192" i="3"/>
  <c r="CE192" i="3" s="1"/>
  <c r="Y192" i="3"/>
  <c r="CD192" i="3" s="1"/>
  <c r="N192" i="3"/>
  <c r="CC192" i="3" s="1"/>
  <c r="CB192" i="3"/>
  <c r="CI192" i="3" s="1"/>
  <c r="BQ208" i="3"/>
  <c r="CH208" i="3" s="1"/>
  <c r="BF208" i="3"/>
  <c r="CG208" i="3" s="1"/>
  <c r="AU208" i="3"/>
  <c r="CF208" i="3" s="1"/>
  <c r="AJ208" i="3"/>
  <c r="CE208" i="3" s="1"/>
  <c r="Y208" i="3"/>
  <c r="CD208" i="3" s="1"/>
  <c r="N208" i="3"/>
  <c r="CC208" i="3" s="1"/>
  <c r="CB208" i="3"/>
  <c r="CI208" i="3" s="1"/>
  <c r="AU14" i="3"/>
  <c r="CF14" i="3" s="1"/>
  <c r="CB15" i="3"/>
  <c r="CI15" i="3" s="1"/>
  <c r="AU18" i="3"/>
  <c r="CF18" i="3" s="1"/>
  <c r="CB19" i="3"/>
  <c r="CI19" i="3" s="1"/>
  <c r="AU22" i="3"/>
  <c r="CF22" i="3" s="1"/>
  <c r="CB23" i="3"/>
  <c r="CI23" i="3" s="1"/>
  <c r="AU26" i="3"/>
  <c r="CF26" i="3" s="1"/>
  <c r="CB27" i="3"/>
  <c r="CI27" i="3" s="1"/>
  <c r="AU30" i="3"/>
  <c r="CF30" i="3" s="1"/>
  <c r="CB31" i="3"/>
  <c r="CI31" i="3" s="1"/>
  <c r="AU34" i="3"/>
  <c r="CF34" i="3" s="1"/>
  <c r="CB35" i="3"/>
  <c r="CI35" i="3" s="1"/>
  <c r="AU38" i="3"/>
  <c r="CF38" i="3" s="1"/>
  <c r="CB39" i="3"/>
  <c r="CI39" i="3" s="1"/>
  <c r="AU42" i="3"/>
  <c r="CF42" i="3" s="1"/>
  <c r="CB43" i="3"/>
  <c r="CI43" i="3" s="1"/>
  <c r="AU46" i="3"/>
  <c r="CF46" i="3" s="1"/>
  <c r="CB47" i="3"/>
  <c r="CI47" i="3" s="1"/>
  <c r="AU50" i="3"/>
  <c r="CF50" i="3" s="1"/>
  <c r="CB51" i="3"/>
  <c r="CI51" i="3" s="1"/>
  <c r="AU54" i="3"/>
  <c r="CF54" i="3" s="1"/>
  <c r="CB55" i="3"/>
  <c r="CI55" i="3" s="1"/>
  <c r="AU58" i="3"/>
  <c r="CF58" i="3" s="1"/>
  <c r="CB59" i="3"/>
  <c r="CI59" i="3" s="1"/>
  <c r="AU62" i="3"/>
  <c r="CF62" i="3" s="1"/>
  <c r="CB63" i="3"/>
  <c r="CI63" i="3" s="1"/>
  <c r="AU66" i="3"/>
  <c r="CF66" i="3" s="1"/>
  <c r="BQ71" i="3"/>
  <c r="CH71" i="3" s="1"/>
  <c r="Y84" i="3"/>
  <c r="CD84" i="3" s="1"/>
  <c r="AJ85" i="3"/>
  <c r="CE85" i="3" s="1"/>
  <c r="AJ86" i="3"/>
  <c r="CE86" i="3" s="1"/>
  <c r="AJ87" i="3"/>
  <c r="CE87" i="3" s="1"/>
  <c r="AU88" i="3"/>
  <c r="CF88" i="3" s="1"/>
  <c r="AJ96" i="3"/>
  <c r="CE96" i="3" s="1"/>
  <c r="AU97" i="3"/>
  <c r="CF97" i="3" s="1"/>
  <c r="AU112" i="3"/>
  <c r="CF112" i="3" s="1"/>
  <c r="AU113" i="3"/>
  <c r="CF113" i="3" s="1"/>
  <c r="BF78" i="3"/>
  <c r="CG78" i="3" s="1"/>
  <c r="N78" i="3"/>
  <c r="CC78" i="3" s="1"/>
  <c r="CB110" i="3"/>
  <c r="CI110" i="3" s="1"/>
  <c r="BQ110" i="3"/>
  <c r="CH110" i="3" s="1"/>
  <c r="BF110" i="3"/>
  <c r="CG110" i="3" s="1"/>
  <c r="AU110" i="3"/>
  <c r="CF110" i="3" s="1"/>
  <c r="AJ110" i="3"/>
  <c r="CE110" i="3" s="1"/>
  <c r="Y110" i="3"/>
  <c r="CD110" i="3" s="1"/>
  <c r="N110" i="3"/>
  <c r="CC110" i="3" s="1"/>
  <c r="BF136" i="3"/>
  <c r="CG136" i="3" s="1"/>
  <c r="AU136" i="3"/>
  <c r="CF136" i="3" s="1"/>
  <c r="AJ136" i="3"/>
  <c r="CE136" i="3" s="1"/>
  <c r="Y136" i="3"/>
  <c r="CD136" i="3" s="1"/>
  <c r="N136" i="3"/>
  <c r="CC136" i="3" s="1"/>
  <c r="CB136" i="3"/>
  <c r="CI136" i="3" s="1"/>
  <c r="CB150" i="3"/>
  <c r="CI150" i="3" s="1"/>
  <c r="BQ150" i="3"/>
  <c r="CH150" i="3" s="1"/>
  <c r="BF150" i="3"/>
  <c r="CG150" i="3" s="1"/>
  <c r="AU150" i="3"/>
  <c r="CF150" i="3" s="1"/>
  <c r="AJ150" i="3"/>
  <c r="CE150" i="3" s="1"/>
  <c r="Y150" i="3"/>
  <c r="CD150" i="3" s="1"/>
  <c r="N150" i="3"/>
  <c r="CC150" i="3" s="1"/>
  <c r="BF14" i="3"/>
  <c r="CG14" i="3" s="1"/>
  <c r="BF18" i="3"/>
  <c r="CG18" i="3" s="1"/>
  <c r="BF22" i="3"/>
  <c r="CG22" i="3" s="1"/>
  <c r="CB71" i="3"/>
  <c r="CI71" i="3" s="1"/>
  <c r="Y77" i="3"/>
  <c r="CD77" i="3" s="1"/>
  <c r="N77" i="3"/>
  <c r="CC77" i="3" s="1"/>
  <c r="N80" i="3"/>
  <c r="CC80" i="3" s="1"/>
  <c r="N100" i="3"/>
  <c r="CC100" i="3" s="1"/>
  <c r="CB100" i="3"/>
  <c r="CI100" i="3" s="1"/>
  <c r="AU101" i="3"/>
  <c r="CF101" i="3" s="1"/>
  <c r="Y101" i="3"/>
  <c r="CD101" i="3" s="1"/>
  <c r="CB106" i="3"/>
  <c r="CI106" i="3" s="1"/>
  <c r="BF106" i="3"/>
  <c r="CG106" i="3" s="1"/>
  <c r="AJ106" i="3"/>
  <c r="CE106" i="3" s="1"/>
  <c r="N106" i="3"/>
  <c r="CC106" i="3" s="1"/>
  <c r="CB158" i="3"/>
  <c r="CI158" i="3" s="1"/>
  <c r="BQ158" i="3"/>
  <c r="CH158" i="3" s="1"/>
  <c r="BF158" i="3"/>
  <c r="CG158" i="3" s="1"/>
  <c r="AU158" i="3"/>
  <c r="CF158" i="3" s="1"/>
  <c r="AJ158" i="3"/>
  <c r="CE158" i="3" s="1"/>
  <c r="Y158" i="3"/>
  <c r="CD158" i="3" s="1"/>
  <c r="N158" i="3"/>
  <c r="CC158" i="3" s="1"/>
  <c r="CB174" i="3"/>
  <c r="CI174" i="3" s="1"/>
  <c r="BQ174" i="3"/>
  <c r="CH174" i="3" s="1"/>
  <c r="BF174" i="3"/>
  <c r="CG174" i="3" s="1"/>
  <c r="AU174" i="3"/>
  <c r="CF174" i="3" s="1"/>
  <c r="AJ174" i="3"/>
  <c r="CE174" i="3" s="1"/>
  <c r="Y174" i="3"/>
  <c r="CD174" i="3" s="1"/>
  <c r="N174" i="3"/>
  <c r="CC174" i="3" s="1"/>
  <c r="CB190" i="3"/>
  <c r="CI190" i="3" s="1"/>
  <c r="BQ190" i="3"/>
  <c r="CH190" i="3" s="1"/>
  <c r="BF190" i="3"/>
  <c r="CG190" i="3" s="1"/>
  <c r="AU190" i="3"/>
  <c r="CF190" i="3" s="1"/>
  <c r="AJ190" i="3"/>
  <c r="CE190" i="3" s="1"/>
  <c r="Y190" i="3"/>
  <c r="CD190" i="3" s="1"/>
  <c r="N190" i="3"/>
  <c r="CC190" i="3" s="1"/>
  <c r="CB206" i="3"/>
  <c r="CI206" i="3" s="1"/>
  <c r="BQ206" i="3"/>
  <c r="CH206" i="3" s="1"/>
  <c r="BF206" i="3"/>
  <c r="CG206" i="3" s="1"/>
  <c r="AU206" i="3"/>
  <c r="CF206" i="3" s="1"/>
  <c r="AJ206" i="3"/>
  <c r="CE206" i="3" s="1"/>
  <c r="Y206" i="3"/>
  <c r="CD206" i="3" s="1"/>
  <c r="N206" i="3"/>
  <c r="CC206" i="3" s="1"/>
  <c r="BQ14" i="3"/>
  <c r="CH14" i="3" s="1"/>
  <c r="BQ18" i="3"/>
  <c r="CH18" i="3" s="1"/>
  <c r="BQ22" i="3"/>
  <c r="CH22" i="3" s="1"/>
  <c r="BQ26" i="3"/>
  <c r="CH26" i="3" s="1"/>
  <c r="BQ30" i="3"/>
  <c r="CH30" i="3" s="1"/>
  <c r="BQ34" i="3"/>
  <c r="CH34" i="3" s="1"/>
  <c r="BQ38" i="3"/>
  <c r="CH38" i="3" s="1"/>
  <c r="BQ42" i="3"/>
  <c r="CH42" i="3" s="1"/>
  <c r="BQ46" i="3"/>
  <c r="CH46" i="3" s="1"/>
  <c r="BQ50" i="3"/>
  <c r="CH50" i="3" s="1"/>
  <c r="BQ54" i="3"/>
  <c r="CH54" i="3" s="1"/>
  <c r="BQ58" i="3"/>
  <c r="CH58" i="3" s="1"/>
  <c r="BQ62" i="3"/>
  <c r="CH62" i="3" s="1"/>
  <c r="BQ66" i="3"/>
  <c r="CH66" i="3" s="1"/>
  <c r="AU79" i="3"/>
  <c r="CF79" i="3" s="1"/>
  <c r="N79" i="3"/>
  <c r="CC79" i="3" s="1"/>
  <c r="Y80" i="3"/>
  <c r="CD80" i="3" s="1"/>
  <c r="BF85" i="3"/>
  <c r="CG85" i="3" s="1"/>
  <c r="BQ94" i="3"/>
  <c r="CH94" i="3" s="1"/>
  <c r="BF95" i="3"/>
  <c r="CG95" i="3" s="1"/>
  <c r="BQ97" i="3"/>
  <c r="CH97" i="3" s="1"/>
  <c r="AU98" i="3"/>
  <c r="CF98" i="3" s="1"/>
  <c r="N101" i="3"/>
  <c r="CC101" i="3" s="1"/>
  <c r="BF103" i="3"/>
  <c r="CG103" i="3" s="1"/>
  <c r="BF74" i="3"/>
  <c r="CG74" i="3" s="1"/>
  <c r="N74" i="3"/>
  <c r="CC74" i="3" s="1"/>
  <c r="BF116" i="3"/>
  <c r="CG116" i="3" s="1"/>
  <c r="AJ116" i="3"/>
  <c r="CE116" i="3" s="1"/>
  <c r="N116" i="3"/>
  <c r="CC116" i="3" s="1"/>
  <c r="CB116" i="3"/>
  <c r="CI116" i="3" s="1"/>
  <c r="Y119" i="3"/>
  <c r="CD119" i="3" s="1"/>
  <c r="CB119" i="3"/>
  <c r="CI119" i="3" s="1"/>
  <c r="BQ119" i="3"/>
  <c r="CH119" i="3" s="1"/>
  <c r="BF119" i="3"/>
  <c r="CG119" i="3" s="1"/>
  <c r="AU119" i="3"/>
  <c r="CF119" i="3" s="1"/>
  <c r="Y123" i="3"/>
  <c r="CD123" i="3" s="1"/>
  <c r="CB123" i="3"/>
  <c r="CI123" i="3" s="1"/>
  <c r="BQ123" i="3"/>
  <c r="CH123" i="3" s="1"/>
  <c r="BF123" i="3"/>
  <c r="CG123" i="3" s="1"/>
  <c r="AU123" i="3"/>
  <c r="CF123" i="3" s="1"/>
  <c r="Y127" i="3"/>
  <c r="CD127" i="3" s="1"/>
  <c r="CB127" i="3"/>
  <c r="CI127" i="3" s="1"/>
  <c r="BQ127" i="3"/>
  <c r="CH127" i="3" s="1"/>
  <c r="BF127" i="3"/>
  <c r="CG127" i="3" s="1"/>
  <c r="AU127" i="3"/>
  <c r="CF127" i="3" s="1"/>
  <c r="Y131" i="3"/>
  <c r="CD131" i="3" s="1"/>
  <c r="CB131" i="3"/>
  <c r="CI131" i="3" s="1"/>
  <c r="BQ131" i="3"/>
  <c r="CH131" i="3" s="1"/>
  <c r="BF131" i="3"/>
  <c r="CG131" i="3" s="1"/>
  <c r="AU131" i="3"/>
  <c r="CF131" i="3" s="1"/>
  <c r="CB142" i="3"/>
  <c r="CI142" i="3" s="1"/>
  <c r="BQ142" i="3"/>
  <c r="CH142" i="3" s="1"/>
  <c r="BF142" i="3"/>
  <c r="CG142" i="3" s="1"/>
  <c r="AU142" i="3"/>
  <c r="CF142" i="3" s="1"/>
  <c r="AJ142" i="3"/>
  <c r="CE142" i="3" s="1"/>
  <c r="Y142" i="3"/>
  <c r="CD142" i="3" s="1"/>
  <c r="N142" i="3"/>
  <c r="CC142" i="3" s="1"/>
  <c r="BQ156" i="3"/>
  <c r="CH156" i="3" s="1"/>
  <c r="BF156" i="3"/>
  <c r="CG156" i="3" s="1"/>
  <c r="AU156" i="3"/>
  <c r="CF156" i="3" s="1"/>
  <c r="AJ156" i="3"/>
  <c r="CE156" i="3" s="1"/>
  <c r="Y156" i="3"/>
  <c r="CD156" i="3" s="1"/>
  <c r="N156" i="3"/>
  <c r="CC156" i="3" s="1"/>
  <c r="CB156" i="3"/>
  <c r="CI156" i="3" s="1"/>
  <c r="BQ172" i="3"/>
  <c r="CH172" i="3" s="1"/>
  <c r="BF172" i="3"/>
  <c r="CG172" i="3" s="1"/>
  <c r="AU172" i="3"/>
  <c r="CF172" i="3" s="1"/>
  <c r="AJ172" i="3"/>
  <c r="CE172" i="3" s="1"/>
  <c r="Y172" i="3"/>
  <c r="CD172" i="3" s="1"/>
  <c r="N172" i="3"/>
  <c r="CC172" i="3" s="1"/>
  <c r="CB172" i="3"/>
  <c r="CI172" i="3" s="1"/>
  <c r="BQ188" i="3"/>
  <c r="CH188" i="3" s="1"/>
  <c r="BF188" i="3"/>
  <c r="CG188" i="3" s="1"/>
  <c r="AU188" i="3"/>
  <c r="CF188" i="3" s="1"/>
  <c r="AJ188" i="3"/>
  <c r="CE188" i="3" s="1"/>
  <c r="Y188" i="3"/>
  <c r="CD188" i="3" s="1"/>
  <c r="N188" i="3"/>
  <c r="CC188" i="3" s="1"/>
  <c r="CB188" i="3"/>
  <c r="CI188" i="3" s="1"/>
  <c r="BQ204" i="3"/>
  <c r="CH204" i="3" s="1"/>
  <c r="BF204" i="3"/>
  <c r="CG204" i="3" s="1"/>
  <c r="AU204" i="3"/>
  <c r="CF204" i="3" s="1"/>
  <c r="AJ204" i="3"/>
  <c r="CE204" i="3" s="1"/>
  <c r="Y204" i="3"/>
  <c r="CD204" i="3" s="1"/>
  <c r="N204" i="3"/>
  <c r="CC204" i="3" s="1"/>
  <c r="CB204" i="3"/>
  <c r="CI204" i="3" s="1"/>
  <c r="BQ239" i="3"/>
  <c r="CH239" i="3" s="1"/>
  <c r="BF239" i="3"/>
  <c r="CG239" i="3" s="1"/>
  <c r="AU239" i="3"/>
  <c r="CF239" i="3" s="1"/>
  <c r="CB239" i="3"/>
  <c r="CI239" i="3" s="1"/>
  <c r="AJ239" i="3"/>
  <c r="CE239" i="3" s="1"/>
  <c r="Y239" i="3"/>
  <c r="CD239" i="3" s="1"/>
  <c r="N239" i="3"/>
  <c r="CC239" i="3" s="1"/>
  <c r="CB14" i="3"/>
  <c r="CI14" i="3" s="1"/>
  <c r="N16" i="3"/>
  <c r="CC16" i="3" s="1"/>
  <c r="CB18" i="3"/>
  <c r="CI18" i="3" s="1"/>
  <c r="N20" i="3"/>
  <c r="CC20" i="3" s="1"/>
  <c r="CB22" i="3"/>
  <c r="CI22" i="3" s="1"/>
  <c r="N24" i="3"/>
  <c r="CC24" i="3" s="1"/>
  <c r="CB26" i="3"/>
  <c r="CI26" i="3" s="1"/>
  <c r="N28" i="3"/>
  <c r="CC28" i="3" s="1"/>
  <c r="CB30" i="3"/>
  <c r="CI30" i="3" s="1"/>
  <c r="N32" i="3"/>
  <c r="CC32" i="3" s="1"/>
  <c r="CB34" i="3"/>
  <c r="CI34" i="3" s="1"/>
  <c r="N36" i="3"/>
  <c r="CC36" i="3" s="1"/>
  <c r="CB38" i="3"/>
  <c r="CI38" i="3" s="1"/>
  <c r="N40" i="3"/>
  <c r="CC40" i="3" s="1"/>
  <c r="CB42" i="3"/>
  <c r="CI42" i="3" s="1"/>
  <c r="N44" i="3"/>
  <c r="CC44" i="3" s="1"/>
  <c r="CB46" i="3"/>
  <c r="CI46" i="3" s="1"/>
  <c r="N48" i="3"/>
  <c r="CC48" i="3" s="1"/>
  <c r="CB50" i="3"/>
  <c r="CI50" i="3" s="1"/>
  <c r="N52" i="3"/>
  <c r="CC52" i="3" s="1"/>
  <c r="CB54" i="3"/>
  <c r="CI54" i="3" s="1"/>
  <c r="N56" i="3"/>
  <c r="CC56" i="3" s="1"/>
  <c r="CB58" i="3"/>
  <c r="CI58" i="3" s="1"/>
  <c r="N60" i="3"/>
  <c r="CC60" i="3" s="1"/>
  <c r="CB62" i="3"/>
  <c r="CI62" i="3" s="1"/>
  <c r="N64" i="3"/>
  <c r="CC64" i="3" s="1"/>
  <c r="CB66" i="3"/>
  <c r="CI66" i="3" s="1"/>
  <c r="Y73" i="3"/>
  <c r="CD73" i="3" s="1"/>
  <c r="N73" i="3"/>
  <c r="CC73" i="3" s="1"/>
  <c r="CB76" i="3"/>
  <c r="CI76" i="3" s="1"/>
  <c r="N76" i="3"/>
  <c r="CC76" i="3" s="1"/>
  <c r="Y78" i="3"/>
  <c r="CD78" i="3" s="1"/>
  <c r="Y79" i="3"/>
  <c r="CD79" i="3" s="1"/>
  <c r="AJ80" i="3"/>
  <c r="CE80" i="3" s="1"/>
  <c r="BQ85" i="3"/>
  <c r="CH85" i="3" s="1"/>
  <c r="BF87" i="3"/>
  <c r="CG87" i="3" s="1"/>
  <c r="N119" i="3"/>
  <c r="CC119" i="3" s="1"/>
  <c r="N123" i="3"/>
  <c r="CC123" i="3" s="1"/>
  <c r="N127" i="3"/>
  <c r="CC127" i="3" s="1"/>
  <c r="N131" i="3"/>
  <c r="CC131" i="3" s="1"/>
  <c r="Y135" i="3"/>
  <c r="CD135" i="3" s="1"/>
  <c r="AU141" i="3"/>
  <c r="CF141" i="3" s="1"/>
  <c r="BQ145" i="3"/>
  <c r="CH145" i="3" s="1"/>
  <c r="BF148" i="3"/>
  <c r="CG148" i="3" s="1"/>
  <c r="AU148" i="3"/>
  <c r="CF148" i="3" s="1"/>
  <c r="AJ148" i="3"/>
  <c r="CE148" i="3" s="1"/>
  <c r="Y148" i="3"/>
  <c r="CD148" i="3" s="1"/>
  <c r="N148" i="3"/>
  <c r="CC148" i="3" s="1"/>
  <c r="CB148" i="3"/>
  <c r="CI148" i="3" s="1"/>
  <c r="BQ219" i="3"/>
  <c r="CH219" i="3" s="1"/>
  <c r="Y219" i="3"/>
  <c r="CD219" i="3" s="1"/>
  <c r="N219" i="3"/>
  <c r="CC219" i="3" s="1"/>
  <c r="CB219" i="3"/>
  <c r="CI219" i="3" s="1"/>
  <c r="BF219" i="3"/>
  <c r="CG219" i="3" s="1"/>
  <c r="AU219" i="3"/>
  <c r="CF219" i="3" s="1"/>
  <c r="AJ219" i="3"/>
  <c r="CE219" i="3" s="1"/>
  <c r="Y76" i="3"/>
  <c r="CD76" i="3" s="1"/>
  <c r="AJ77" i="3"/>
  <c r="CE77" i="3" s="1"/>
  <c r="AJ78" i="3"/>
  <c r="CE78" i="3" s="1"/>
  <c r="AJ79" i="3"/>
  <c r="CE79" i="3" s="1"/>
  <c r="AU80" i="3"/>
  <c r="CF80" i="3" s="1"/>
  <c r="BQ86" i="3"/>
  <c r="CH86" i="3" s="1"/>
  <c r="Y100" i="3"/>
  <c r="CD100" i="3" s="1"/>
  <c r="Y106" i="3"/>
  <c r="CD106" i="3" s="1"/>
  <c r="AU109" i="3"/>
  <c r="CF109" i="3" s="1"/>
  <c r="BQ109" i="3"/>
  <c r="CH109" i="3" s="1"/>
  <c r="AJ121" i="3"/>
  <c r="CE121" i="3" s="1"/>
  <c r="AJ125" i="3"/>
  <c r="CE125" i="3" s="1"/>
  <c r="AJ129" i="3"/>
  <c r="CE129" i="3" s="1"/>
  <c r="AJ133" i="3"/>
  <c r="CE133" i="3" s="1"/>
  <c r="Y155" i="3"/>
  <c r="CD155" i="3" s="1"/>
  <c r="BF70" i="3"/>
  <c r="CG70" i="3" s="1"/>
  <c r="N70" i="3"/>
  <c r="CC70" i="3" s="1"/>
  <c r="CB102" i="3"/>
  <c r="CI102" i="3" s="1"/>
  <c r="BF102" i="3"/>
  <c r="CG102" i="3" s="1"/>
  <c r="AJ102" i="3"/>
  <c r="CE102" i="3" s="1"/>
  <c r="N102" i="3"/>
  <c r="CC102" i="3" s="1"/>
  <c r="CB118" i="3"/>
  <c r="CI118" i="3" s="1"/>
  <c r="BQ118" i="3"/>
  <c r="CH118" i="3" s="1"/>
  <c r="BF118" i="3"/>
  <c r="CG118" i="3" s="1"/>
  <c r="AU118" i="3"/>
  <c r="CF118" i="3" s="1"/>
  <c r="AJ118" i="3"/>
  <c r="CE118" i="3" s="1"/>
  <c r="Y118" i="3"/>
  <c r="CD118" i="3" s="1"/>
  <c r="N118" i="3"/>
  <c r="CC118" i="3" s="1"/>
  <c r="CB122" i="3"/>
  <c r="CI122" i="3" s="1"/>
  <c r="BQ122" i="3"/>
  <c r="CH122" i="3" s="1"/>
  <c r="BF122" i="3"/>
  <c r="CG122" i="3" s="1"/>
  <c r="AU122" i="3"/>
  <c r="CF122" i="3" s="1"/>
  <c r="AJ122" i="3"/>
  <c r="CE122" i="3" s="1"/>
  <c r="Y122" i="3"/>
  <c r="CD122" i="3" s="1"/>
  <c r="N122" i="3"/>
  <c r="CC122" i="3" s="1"/>
  <c r="CB126" i="3"/>
  <c r="CI126" i="3" s="1"/>
  <c r="BQ126" i="3"/>
  <c r="CH126" i="3" s="1"/>
  <c r="BF126" i="3"/>
  <c r="CG126" i="3" s="1"/>
  <c r="AU126" i="3"/>
  <c r="CF126" i="3" s="1"/>
  <c r="AJ126" i="3"/>
  <c r="CE126" i="3" s="1"/>
  <c r="Y126" i="3"/>
  <c r="CD126" i="3" s="1"/>
  <c r="N126" i="3"/>
  <c r="CC126" i="3" s="1"/>
  <c r="CB130" i="3"/>
  <c r="CI130" i="3" s="1"/>
  <c r="BQ130" i="3"/>
  <c r="CH130" i="3" s="1"/>
  <c r="BF130" i="3"/>
  <c r="CG130" i="3" s="1"/>
  <c r="AU130" i="3"/>
  <c r="CF130" i="3" s="1"/>
  <c r="AJ130" i="3"/>
  <c r="CE130" i="3" s="1"/>
  <c r="Y130" i="3"/>
  <c r="CD130" i="3" s="1"/>
  <c r="N130" i="3"/>
  <c r="CC130" i="3" s="1"/>
  <c r="CB134" i="3"/>
  <c r="CI134" i="3" s="1"/>
  <c r="BQ134" i="3"/>
  <c r="CH134" i="3" s="1"/>
  <c r="BF134" i="3"/>
  <c r="CG134" i="3" s="1"/>
  <c r="AU134" i="3"/>
  <c r="CF134" i="3" s="1"/>
  <c r="AJ134" i="3"/>
  <c r="CE134" i="3" s="1"/>
  <c r="Y134" i="3"/>
  <c r="CD134" i="3" s="1"/>
  <c r="N134" i="3"/>
  <c r="CC134" i="3" s="1"/>
  <c r="CB170" i="3"/>
  <c r="CI170" i="3" s="1"/>
  <c r="BQ170" i="3"/>
  <c r="CH170" i="3" s="1"/>
  <c r="BF170" i="3"/>
  <c r="CG170" i="3" s="1"/>
  <c r="AU170" i="3"/>
  <c r="CF170" i="3" s="1"/>
  <c r="AJ170" i="3"/>
  <c r="CE170" i="3" s="1"/>
  <c r="Y170" i="3"/>
  <c r="CD170" i="3" s="1"/>
  <c r="N170" i="3"/>
  <c r="CC170" i="3" s="1"/>
  <c r="CB186" i="3"/>
  <c r="CI186" i="3" s="1"/>
  <c r="BQ186" i="3"/>
  <c r="CH186" i="3" s="1"/>
  <c r="BF186" i="3"/>
  <c r="CG186" i="3" s="1"/>
  <c r="AU186" i="3"/>
  <c r="CF186" i="3" s="1"/>
  <c r="AJ186" i="3"/>
  <c r="CE186" i="3" s="1"/>
  <c r="Y186" i="3"/>
  <c r="CD186" i="3" s="1"/>
  <c r="N186" i="3"/>
  <c r="CC186" i="3" s="1"/>
  <c r="CB202" i="3"/>
  <c r="CI202" i="3" s="1"/>
  <c r="BQ202" i="3"/>
  <c r="CH202" i="3" s="1"/>
  <c r="BF202" i="3"/>
  <c r="CG202" i="3" s="1"/>
  <c r="AU202" i="3"/>
  <c r="CF202" i="3" s="1"/>
  <c r="AJ202" i="3"/>
  <c r="CE202" i="3" s="1"/>
  <c r="Y202" i="3"/>
  <c r="CD202" i="3" s="1"/>
  <c r="N202" i="3"/>
  <c r="CC202" i="3" s="1"/>
  <c r="AU217" i="3"/>
  <c r="CF217" i="3" s="1"/>
  <c r="CB217" i="3"/>
  <c r="CI217" i="3" s="1"/>
  <c r="BQ217" i="3"/>
  <c r="CH217" i="3" s="1"/>
  <c r="BF217" i="3"/>
  <c r="CG217" i="3" s="1"/>
  <c r="AJ217" i="3"/>
  <c r="CE217" i="3" s="1"/>
  <c r="Y217" i="3"/>
  <c r="CD217" i="3" s="1"/>
  <c r="N217" i="3"/>
  <c r="CC217" i="3" s="1"/>
  <c r="Y69" i="3"/>
  <c r="CD69" i="3" s="1"/>
  <c r="N69" i="3"/>
  <c r="CC69" i="3" s="1"/>
  <c r="AU77" i="3"/>
  <c r="CF77" i="3" s="1"/>
  <c r="AU78" i="3"/>
  <c r="CF78" i="3" s="1"/>
  <c r="BF80" i="3"/>
  <c r="CG80" i="3" s="1"/>
  <c r="Y93" i="3"/>
  <c r="CD93" i="3" s="1"/>
  <c r="N93" i="3"/>
  <c r="CC93" i="3" s="1"/>
  <c r="AJ100" i="3"/>
  <c r="CE100" i="3" s="1"/>
  <c r="AJ101" i="3"/>
  <c r="CE101" i="3" s="1"/>
  <c r="BF94" i="3"/>
  <c r="CG94" i="3" s="1"/>
  <c r="AJ94" i="3"/>
  <c r="CE94" i="3" s="1"/>
  <c r="N94" i="3"/>
  <c r="CC94" i="3" s="1"/>
  <c r="BF140" i="3"/>
  <c r="CG140" i="3" s="1"/>
  <c r="AU140" i="3"/>
  <c r="CF140" i="3" s="1"/>
  <c r="AJ140" i="3"/>
  <c r="CE140" i="3" s="1"/>
  <c r="Y140" i="3"/>
  <c r="CD140" i="3" s="1"/>
  <c r="N140" i="3"/>
  <c r="CC140" i="3" s="1"/>
  <c r="CB140" i="3"/>
  <c r="CI140" i="3" s="1"/>
  <c r="CB154" i="3"/>
  <c r="CI154" i="3" s="1"/>
  <c r="BQ154" i="3"/>
  <c r="CH154" i="3" s="1"/>
  <c r="BF154" i="3"/>
  <c r="CG154" i="3" s="1"/>
  <c r="AU154" i="3"/>
  <c r="CF154" i="3" s="1"/>
  <c r="AJ154" i="3"/>
  <c r="CE154" i="3" s="1"/>
  <c r="Y154" i="3"/>
  <c r="CD154" i="3" s="1"/>
  <c r="N154" i="3"/>
  <c r="CC154" i="3" s="1"/>
  <c r="BQ168" i="3"/>
  <c r="CH168" i="3" s="1"/>
  <c r="BF168" i="3"/>
  <c r="CG168" i="3" s="1"/>
  <c r="AU168" i="3"/>
  <c r="CF168" i="3" s="1"/>
  <c r="AJ168" i="3"/>
  <c r="CE168" i="3" s="1"/>
  <c r="Y168" i="3"/>
  <c r="CD168" i="3" s="1"/>
  <c r="N168" i="3"/>
  <c r="CC168" i="3" s="1"/>
  <c r="CB168" i="3"/>
  <c r="CI168" i="3" s="1"/>
  <c r="BQ184" i="3"/>
  <c r="CH184" i="3" s="1"/>
  <c r="BF184" i="3"/>
  <c r="CG184" i="3" s="1"/>
  <c r="AU184" i="3"/>
  <c r="CF184" i="3" s="1"/>
  <c r="AJ184" i="3"/>
  <c r="CE184" i="3" s="1"/>
  <c r="Y184" i="3"/>
  <c r="CD184" i="3" s="1"/>
  <c r="N184" i="3"/>
  <c r="CC184" i="3" s="1"/>
  <c r="CB184" i="3"/>
  <c r="CI184" i="3" s="1"/>
  <c r="BQ200" i="3"/>
  <c r="CH200" i="3" s="1"/>
  <c r="BF200" i="3"/>
  <c r="CG200" i="3" s="1"/>
  <c r="AU200" i="3"/>
  <c r="CF200" i="3" s="1"/>
  <c r="AJ200" i="3"/>
  <c r="CE200" i="3" s="1"/>
  <c r="Y200" i="3"/>
  <c r="CD200" i="3" s="1"/>
  <c r="N200" i="3"/>
  <c r="CC200" i="3" s="1"/>
  <c r="CB200" i="3"/>
  <c r="CI200" i="3" s="1"/>
  <c r="N15" i="3"/>
  <c r="CC15" i="3" s="1"/>
  <c r="N19" i="3"/>
  <c r="CC19" i="3" s="1"/>
  <c r="N23" i="3"/>
  <c r="CC23" i="3" s="1"/>
  <c r="N27" i="3"/>
  <c r="CC27" i="3" s="1"/>
  <c r="N31" i="3"/>
  <c r="CC31" i="3" s="1"/>
  <c r="N35" i="3"/>
  <c r="CC35" i="3" s="1"/>
  <c r="N39" i="3"/>
  <c r="CC39" i="3" s="1"/>
  <c r="N43" i="3"/>
  <c r="CC43" i="3" s="1"/>
  <c r="N47" i="3"/>
  <c r="CC47" i="3" s="1"/>
  <c r="N51" i="3"/>
  <c r="CC51" i="3" s="1"/>
  <c r="N55" i="3"/>
  <c r="CC55" i="3" s="1"/>
  <c r="N59" i="3"/>
  <c r="CC59" i="3" s="1"/>
  <c r="N63" i="3"/>
  <c r="CC63" i="3" s="1"/>
  <c r="N71" i="3"/>
  <c r="CC71" i="3" s="1"/>
  <c r="Y147" i="3"/>
  <c r="CD147" i="3" s="1"/>
  <c r="BF90" i="3"/>
  <c r="CG90" i="3" s="1"/>
  <c r="N90" i="3"/>
  <c r="CC90" i="3" s="1"/>
  <c r="BF112" i="3"/>
  <c r="CG112" i="3" s="1"/>
  <c r="AJ112" i="3"/>
  <c r="CE112" i="3" s="1"/>
  <c r="N112" i="3"/>
  <c r="CC112" i="3" s="1"/>
  <c r="CB112" i="3"/>
  <c r="CI112" i="3" s="1"/>
  <c r="Y115" i="3"/>
  <c r="CD115" i="3" s="1"/>
  <c r="CB115" i="3"/>
  <c r="CI115" i="3" s="1"/>
  <c r="BQ115" i="3"/>
  <c r="CH115" i="3" s="1"/>
  <c r="BF115" i="3"/>
  <c r="CG115" i="3" s="1"/>
  <c r="AU115" i="3"/>
  <c r="CF115" i="3" s="1"/>
  <c r="Y15" i="3"/>
  <c r="CD15" i="3" s="1"/>
  <c r="Y19" i="3"/>
  <c r="CD19" i="3" s="1"/>
  <c r="Y23" i="3"/>
  <c r="CD23" i="3" s="1"/>
  <c r="Y27" i="3"/>
  <c r="CD27" i="3" s="1"/>
  <c r="Y31" i="3"/>
  <c r="CD31" i="3" s="1"/>
  <c r="Y35" i="3"/>
  <c r="CD35" i="3" s="1"/>
  <c r="Y39" i="3"/>
  <c r="CD39" i="3" s="1"/>
  <c r="Y43" i="3"/>
  <c r="CD43" i="3" s="1"/>
  <c r="Y47" i="3"/>
  <c r="CD47" i="3" s="1"/>
  <c r="Y51" i="3"/>
  <c r="CD51" i="3" s="1"/>
  <c r="Y55" i="3"/>
  <c r="CD55" i="3" s="1"/>
  <c r="Y59" i="3"/>
  <c r="CD59" i="3" s="1"/>
  <c r="Y63" i="3"/>
  <c r="CD63" i="3" s="1"/>
  <c r="Y70" i="3"/>
  <c r="CD70" i="3" s="1"/>
  <c r="Y71" i="3"/>
  <c r="CD71" i="3" s="1"/>
  <c r="BQ77" i="3"/>
  <c r="CH77" i="3" s="1"/>
  <c r="BF79" i="3"/>
  <c r="CG79" i="3" s="1"/>
  <c r="Y89" i="3"/>
  <c r="CD89" i="3" s="1"/>
  <c r="N89" i="3"/>
  <c r="CC89" i="3" s="1"/>
  <c r="BF100" i="3"/>
  <c r="CG100" i="3" s="1"/>
  <c r="Y102" i="3"/>
  <c r="CD102" i="3" s="1"/>
  <c r="AU106" i="3"/>
  <c r="CF106" i="3" s="1"/>
  <c r="N115" i="3"/>
  <c r="CC115" i="3" s="1"/>
  <c r="CB146" i="3"/>
  <c r="CI146" i="3" s="1"/>
  <c r="BQ146" i="3"/>
  <c r="CH146" i="3" s="1"/>
  <c r="BF146" i="3"/>
  <c r="CG146" i="3" s="1"/>
  <c r="AU146" i="3"/>
  <c r="CF146" i="3" s="1"/>
  <c r="AJ146" i="3"/>
  <c r="CE146" i="3" s="1"/>
  <c r="Y146" i="3"/>
  <c r="CD146" i="3" s="1"/>
  <c r="N146" i="3"/>
  <c r="CC146" i="3" s="1"/>
  <c r="CB166" i="3"/>
  <c r="CI166" i="3" s="1"/>
  <c r="BQ166" i="3"/>
  <c r="CH166" i="3" s="1"/>
  <c r="BF166" i="3"/>
  <c r="CG166" i="3" s="1"/>
  <c r="AU166" i="3"/>
  <c r="CF166" i="3" s="1"/>
  <c r="AJ166" i="3"/>
  <c r="CE166" i="3" s="1"/>
  <c r="Y166" i="3"/>
  <c r="CD166" i="3" s="1"/>
  <c r="N166" i="3"/>
  <c r="CC166" i="3" s="1"/>
  <c r="CB182" i="3"/>
  <c r="CI182" i="3" s="1"/>
  <c r="BQ182" i="3"/>
  <c r="CH182" i="3" s="1"/>
  <c r="BF182" i="3"/>
  <c r="CG182" i="3" s="1"/>
  <c r="AU182" i="3"/>
  <c r="CF182" i="3" s="1"/>
  <c r="AJ182" i="3"/>
  <c r="CE182" i="3" s="1"/>
  <c r="Y182" i="3"/>
  <c r="CD182" i="3" s="1"/>
  <c r="N182" i="3"/>
  <c r="CC182" i="3" s="1"/>
  <c r="CB198" i="3"/>
  <c r="CI198" i="3" s="1"/>
  <c r="BQ198" i="3"/>
  <c r="CH198" i="3" s="1"/>
  <c r="BF198" i="3"/>
  <c r="CG198" i="3" s="1"/>
  <c r="AU198" i="3"/>
  <c r="CF198" i="3" s="1"/>
  <c r="AJ198" i="3"/>
  <c r="CE198" i="3" s="1"/>
  <c r="Y198" i="3"/>
  <c r="CD198" i="3" s="1"/>
  <c r="N198" i="3"/>
  <c r="CC198" i="3" s="1"/>
  <c r="AU213" i="3"/>
  <c r="CF213" i="3" s="1"/>
  <c r="BF213" i="3"/>
  <c r="CG213" i="3" s="1"/>
  <c r="AJ213" i="3"/>
  <c r="CE213" i="3" s="1"/>
  <c r="Y213" i="3"/>
  <c r="CD213" i="3" s="1"/>
  <c r="N213" i="3"/>
  <c r="CC213" i="3" s="1"/>
  <c r="CB213" i="3"/>
  <c r="CI213" i="3" s="1"/>
  <c r="BQ213" i="3"/>
  <c r="CH213" i="3" s="1"/>
  <c r="AJ15" i="3"/>
  <c r="CE15" i="3" s="1"/>
  <c r="AJ19" i="3"/>
  <c r="CE19" i="3" s="1"/>
  <c r="AJ23" i="3"/>
  <c r="CE23" i="3" s="1"/>
  <c r="AJ27" i="3"/>
  <c r="CE27" i="3" s="1"/>
  <c r="AJ31" i="3"/>
  <c r="CE31" i="3" s="1"/>
  <c r="AJ35" i="3"/>
  <c r="CE35" i="3" s="1"/>
  <c r="AJ39" i="3"/>
  <c r="CE39" i="3" s="1"/>
  <c r="AJ43" i="3"/>
  <c r="CE43" i="3" s="1"/>
  <c r="AJ47" i="3"/>
  <c r="CE47" i="3" s="1"/>
  <c r="AJ51" i="3"/>
  <c r="CE51" i="3" s="1"/>
  <c r="AJ55" i="3"/>
  <c r="CE55" i="3" s="1"/>
  <c r="AJ59" i="3"/>
  <c r="CE59" i="3" s="1"/>
  <c r="AJ63" i="3"/>
  <c r="CE63" i="3" s="1"/>
  <c r="AJ71" i="3"/>
  <c r="CE71" i="3" s="1"/>
  <c r="CB77" i="3"/>
  <c r="CI77" i="3" s="1"/>
  <c r="BQ78" i="3"/>
  <c r="CH78" i="3" s="1"/>
  <c r="Y94" i="3"/>
  <c r="CD94" i="3" s="1"/>
  <c r="Y97" i="3"/>
  <c r="CD97" i="3" s="1"/>
  <c r="N97" i="3"/>
  <c r="CC97" i="3" s="1"/>
  <c r="BQ117" i="3"/>
  <c r="CH117" i="3" s="1"/>
  <c r="BQ149" i="3"/>
  <c r="CH149" i="3" s="1"/>
  <c r="BF86" i="3"/>
  <c r="CG86" i="3" s="1"/>
  <c r="N86" i="3"/>
  <c r="CC86" i="3" s="1"/>
  <c r="BQ95" i="3"/>
  <c r="CH95" i="3" s="1"/>
  <c r="AU95" i="3"/>
  <c r="CF95" i="3" s="1"/>
  <c r="BF98" i="3"/>
  <c r="CG98" i="3" s="1"/>
  <c r="AJ98" i="3"/>
  <c r="CE98" i="3" s="1"/>
  <c r="N98" i="3"/>
  <c r="CC98" i="3" s="1"/>
  <c r="BQ103" i="3"/>
  <c r="CH103" i="3" s="1"/>
  <c r="AU103" i="3"/>
  <c r="CF103" i="3" s="1"/>
  <c r="CB114" i="3"/>
  <c r="CI114" i="3" s="1"/>
  <c r="BQ114" i="3"/>
  <c r="CH114" i="3" s="1"/>
  <c r="BF114" i="3"/>
  <c r="CG114" i="3" s="1"/>
  <c r="AU114" i="3"/>
  <c r="CF114" i="3" s="1"/>
  <c r="AJ114" i="3"/>
  <c r="CE114" i="3" s="1"/>
  <c r="Y114" i="3"/>
  <c r="CD114" i="3" s="1"/>
  <c r="N114" i="3"/>
  <c r="CC114" i="3" s="1"/>
  <c r="BF152" i="3"/>
  <c r="CG152" i="3" s="1"/>
  <c r="AU152" i="3"/>
  <c r="CF152" i="3" s="1"/>
  <c r="AJ152" i="3"/>
  <c r="CE152" i="3" s="1"/>
  <c r="Y152" i="3"/>
  <c r="CD152" i="3" s="1"/>
  <c r="N152" i="3"/>
  <c r="CC152" i="3" s="1"/>
  <c r="CB152" i="3"/>
  <c r="CI152" i="3" s="1"/>
  <c r="BQ164" i="3"/>
  <c r="CH164" i="3" s="1"/>
  <c r="BF164" i="3"/>
  <c r="CG164" i="3" s="1"/>
  <c r="AU164" i="3"/>
  <c r="CF164" i="3" s="1"/>
  <c r="AJ164" i="3"/>
  <c r="CE164" i="3" s="1"/>
  <c r="Y164" i="3"/>
  <c r="CD164" i="3" s="1"/>
  <c r="N164" i="3"/>
  <c r="CC164" i="3" s="1"/>
  <c r="CB164" i="3"/>
  <c r="CI164" i="3" s="1"/>
  <c r="BQ180" i="3"/>
  <c r="CH180" i="3" s="1"/>
  <c r="BF180" i="3"/>
  <c r="CG180" i="3" s="1"/>
  <c r="AU180" i="3"/>
  <c r="CF180" i="3" s="1"/>
  <c r="AJ180" i="3"/>
  <c r="CE180" i="3" s="1"/>
  <c r="Y180" i="3"/>
  <c r="CD180" i="3" s="1"/>
  <c r="N180" i="3"/>
  <c r="CC180" i="3" s="1"/>
  <c r="CB180" i="3"/>
  <c r="CI180" i="3" s="1"/>
  <c r="BQ196" i="3"/>
  <c r="CH196" i="3" s="1"/>
  <c r="BF196" i="3"/>
  <c r="CG196" i="3" s="1"/>
  <c r="AU196" i="3"/>
  <c r="CF196" i="3" s="1"/>
  <c r="AJ196" i="3"/>
  <c r="CE196" i="3" s="1"/>
  <c r="Y196" i="3"/>
  <c r="CD196" i="3" s="1"/>
  <c r="N196" i="3"/>
  <c r="CC196" i="3" s="1"/>
  <c r="CB196" i="3"/>
  <c r="CI196" i="3" s="1"/>
  <c r="N14" i="3"/>
  <c r="CC14" i="3" s="1"/>
  <c r="AU15" i="3"/>
  <c r="CF15" i="3" s="1"/>
  <c r="N18" i="3"/>
  <c r="CC18" i="3" s="1"/>
  <c r="AU19" i="3"/>
  <c r="CF19" i="3" s="1"/>
  <c r="N22" i="3"/>
  <c r="CC22" i="3" s="1"/>
  <c r="AU23" i="3"/>
  <c r="CF23" i="3" s="1"/>
  <c r="N26" i="3"/>
  <c r="CC26" i="3" s="1"/>
  <c r="AU27" i="3"/>
  <c r="CF27" i="3" s="1"/>
  <c r="N30" i="3"/>
  <c r="CC30" i="3" s="1"/>
  <c r="AU31" i="3"/>
  <c r="CF31" i="3" s="1"/>
  <c r="N34" i="3"/>
  <c r="CC34" i="3" s="1"/>
  <c r="AU35" i="3"/>
  <c r="CF35" i="3" s="1"/>
  <c r="N38" i="3"/>
  <c r="CC38" i="3" s="1"/>
  <c r="AU39" i="3"/>
  <c r="CF39" i="3" s="1"/>
  <c r="N42" i="3"/>
  <c r="CC42" i="3" s="1"/>
  <c r="AU43" i="3"/>
  <c r="CF43" i="3" s="1"/>
  <c r="N46" i="3"/>
  <c r="CC46" i="3" s="1"/>
  <c r="AU47" i="3"/>
  <c r="CF47" i="3" s="1"/>
  <c r="N50" i="3"/>
  <c r="CC50" i="3" s="1"/>
  <c r="AU51" i="3"/>
  <c r="CF51" i="3" s="1"/>
  <c r="N54" i="3"/>
  <c r="CC54" i="3" s="1"/>
  <c r="AU55" i="3"/>
  <c r="CF55" i="3" s="1"/>
  <c r="N58" i="3"/>
  <c r="CC58" i="3" s="1"/>
  <c r="AU59" i="3"/>
  <c r="CF59" i="3" s="1"/>
  <c r="N62" i="3"/>
  <c r="CC62" i="3" s="1"/>
  <c r="AU63" i="3"/>
  <c r="CF63" i="3" s="1"/>
  <c r="N66" i="3"/>
  <c r="CC66" i="3" s="1"/>
  <c r="CB78" i="3"/>
  <c r="CI78" i="3" s="1"/>
  <c r="Y85" i="3"/>
  <c r="CD85" i="3" s="1"/>
  <c r="N85" i="3"/>
  <c r="CC85" i="3" s="1"/>
  <c r="CB88" i="3"/>
  <c r="CI88" i="3" s="1"/>
  <c r="N88" i="3"/>
  <c r="CC88" i="3" s="1"/>
  <c r="N95" i="3"/>
  <c r="CC95" i="3" s="1"/>
  <c r="N103" i="3"/>
  <c r="CC103" i="3" s="1"/>
  <c r="CB138" i="3"/>
  <c r="CI138" i="3" s="1"/>
  <c r="BQ138" i="3"/>
  <c r="CH138" i="3" s="1"/>
  <c r="BF138" i="3"/>
  <c r="CG138" i="3" s="1"/>
  <c r="AU138" i="3"/>
  <c r="CF138" i="3" s="1"/>
  <c r="AJ138" i="3"/>
  <c r="CE138" i="3" s="1"/>
  <c r="Y138" i="3"/>
  <c r="CD138" i="3" s="1"/>
  <c r="N138" i="3"/>
  <c r="CC138" i="3" s="1"/>
  <c r="BQ225" i="3"/>
  <c r="CH225" i="3" s="1"/>
  <c r="AU225" i="3"/>
  <c r="CF225" i="3" s="1"/>
  <c r="AJ225" i="3"/>
  <c r="CE225" i="3" s="1"/>
  <c r="Y225" i="3"/>
  <c r="CD225" i="3" s="1"/>
  <c r="N225" i="3"/>
  <c r="CC225" i="3" s="1"/>
  <c r="CB225" i="3"/>
  <c r="CI225" i="3" s="1"/>
  <c r="BF225" i="3"/>
  <c r="CG225" i="3" s="1"/>
  <c r="AJ226" i="3"/>
  <c r="CE226" i="3" s="1"/>
  <c r="CB226" i="3"/>
  <c r="CI226" i="3" s="1"/>
  <c r="Y226" i="3"/>
  <c r="CD226" i="3" s="1"/>
  <c r="N226" i="3"/>
  <c r="CC226" i="3" s="1"/>
  <c r="BQ226" i="3"/>
  <c r="CH226" i="3" s="1"/>
  <c r="BF226" i="3"/>
  <c r="CG226" i="3" s="1"/>
  <c r="AU226" i="3"/>
  <c r="CF226" i="3" s="1"/>
  <c r="BQ227" i="3"/>
  <c r="CH227" i="3" s="1"/>
  <c r="Y227" i="3"/>
  <c r="CD227" i="3" s="1"/>
  <c r="N227" i="3"/>
  <c r="CC227" i="3" s="1"/>
  <c r="CB227" i="3"/>
  <c r="CI227" i="3" s="1"/>
  <c r="BF227" i="3"/>
  <c r="CG227" i="3" s="1"/>
  <c r="AU227" i="3"/>
  <c r="CF227" i="3" s="1"/>
  <c r="AJ227" i="3"/>
  <c r="CE227" i="3" s="1"/>
  <c r="BQ229" i="3"/>
  <c r="CH229" i="3" s="1"/>
  <c r="BF229" i="3"/>
  <c r="CG229" i="3" s="1"/>
  <c r="AU229" i="3"/>
  <c r="CF229" i="3" s="1"/>
  <c r="CB229" i="3"/>
  <c r="CI229" i="3" s="1"/>
  <c r="AJ229" i="3"/>
  <c r="CE229" i="3" s="1"/>
  <c r="Y229" i="3"/>
  <c r="CD229" i="3" s="1"/>
  <c r="N229" i="3"/>
  <c r="CC229" i="3" s="1"/>
  <c r="AJ230" i="3"/>
  <c r="CE230" i="3" s="1"/>
  <c r="CB230" i="3"/>
  <c r="CI230" i="3" s="1"/>
  <c r="BF230" i="3"/>
  <c r="CG230" i="3" s="1"/>
  <c r="AU230" i="3"/>
  <c r="CF230" i="3" s="1"/>
  <c r="Y230" i="3"/>
  <c r="CD230" i="3" s="1"/>
  <c r="N230" i="3"/>
  <c r="CC230" i="3" s="1"/>
  <c r="BQ230" i="3"/>
  <c r="CH230" i="3" s="1"/>
  <c r="Y14" i="3"/>
  <c r="CD14" i="3" s="1"/>
  <c r="BF15" i="3"/>
  <c r="CG15" i="3" s="1"/>
  <c r="Y18" i="3"/>
  <c r="CD18" i="3" s="1"/>
  <c r="BF19" i="3"/>
  <c r="CG19" i="3" s="1"/>
  <c r="Y22" i="3"/>
  <c r="CD22" i="3" s="1"/>
  <c r="BF23" i="3"/>
  <c r="CG23" i="3" s="1"/>
  <c r="Y26" i="3"/>
  <c r="CD26" i="3" s="1"/>
  <c r="BF27" i="3"/>
  <c r="CG27" i="3" s="1"/>
  <c r="Y30" i="3"/>
  <c r="CD30" i="3" s="1"/>
  <c r="BF31" i="3"/>
  <c r="CG31" i="3" s="1"/>
  <c r="Y34" i="3"/>
  <c r="CD34" i="3" s="1"/>
  <c r="BF35" i="3"/>
  <c r="CG35" i="3" s="1"/>
  <c r="Y38" i="3"/>
  <c r="CD38" i="3" s="1"/>
  <c r="BF39" i="3"/>
  <c r="CG39" i="3" s="1"/>
  <c r="Y42" i="3"/>
  <c r="CD42" i="3" s="1"/>
  <c r="BF43" i="3"/>
  <c r="CG43" i="3" s="1"/>
  <c r="Y46" i="3"/>
  <c r="CD46" i="3" s="1"/>
  <c r="BF47" i="3"/>
  <c r="CG47" i="3" s="1"/>
  <c r="Y50" i="3"/>
  <c r="CD50" i="3" s="1"/>
  <c r="BF51" i="3"/>
  <c r="CG51" i="3" s="1"/>
  <c r="Y54" i="3"/>
  <c r="CD54" i="3" s="1"/>
  <c r="BF55" i="3"/>
  <c r="CG55" i="3" s="1"/>
  <c r="Y58" i="3"/>
  <c r="CD58" i="3" s="1"/>
  <c r="BF59" i="3"/>
  <c r="CG59" i="3" s="1"/>
  <c r="Y62" i="3"/>
  <c r="CD62" i="3" s="1"/>
  <c r="BF63" i="3"/>
  <c r="CG63" i="3" s="1"/>
  <c r="Y66" i="3"/>
  <c r="CD66" i="3" s="1"/>
  <c r="BF69" i="3"/>
  <c r="CG69" i="3" s="1"/>
  <c r="AU87" i="3"/>
  <c r="CF87" i="3" s="1"/>
  <c r="N87" i="3"/>
  <c r="CC87" i="3" s="1"/>
  <c r="Y88" i="3"/>
  <c r="CD88" i="3" s="1"/>
  <c r="AJ89" i="3"/>
  <c r="CE89" i="3" s="1"/>
  <c r="AJ90" i="3"/>
  <c r="CE90" i="3" s="1"/>
  <c r="BF93" i="3"/>
  <c r="CG93" i="3" s="1"/>
  <c r="Y95" i="3"/>
  <c r="CD95" i="3" s="1"/>
  <c r="CB96" i="3"/>
  <c r="CI96" i="3" s="1"/>
  <c r="N96" i="3"/>
  <c r="CC96" i="3" s="1"/>
  <c r="CB101" i="3"/>
  <c r="CI101" i="3" s="1"/>
  <c r="AU102" i="3"/>
  <c r="CF102" i="3" s="1"/>
  <c r="Y103" i="3"/>
  <c r="CD103" i="3" s="1"/>
  <c r="BQ106" i="3"/>
  <c r="CH106" i="3" s="1"/>
  <c r="AJ113" i="3"/>
  <c r="CE113" i="3" s="1"/>
  <c r="AJ115" i="3"/>
  <c r="CE115" i="3" s="1"/>
  <c r="AU137" i="3"/>
  <c r="CF137" i="3" s="1"/>
  <c r="BF82" i="3"/>
  <c r="CG82" i="3" s="1"/>
  <c r="N82" i="3"/>
  <c r="CC82" i="3" s="1"/>
  <c r="N104" i="3"/>
  <c r="CC104" i="3" s="1"/>
  <c r="CB104" i="3"/>
  <c r="CI104" i="3" s="1"/>
  <c r="AU105" i="3"/>
  <c r="CF105" i="3" s="1"/>
  <c r="Y105" i="3"/>
  <c r="CD105" i="3" s="1"/>
  <c r="Y111" i="3"/>
  <c r="CD111" i="3" s="1"/>
  <c r="CB111" i="3"/>
  <c r="CI111" i="3" s="1"/>
  <c r="BQ111" i="3"/>
  <c r="CH111" i="3" s="1"/>
  <c r="BF111" i="3"/>
  <c r="CG111" i="3" s="1"/>
  <c r="AU111" i="3"/>
  <c r="CF111" i="3" s="1"/>
  <c r="BF120" i="3"/>
  <c r="CG120" i="3" s="1"/>
  <c r="AJ120" i="3"/>
  <c r="CE120" i="3" s="1"/>
  <c r="Y120" i="3"/>
  <c r="CD120" i="3" s="1"/>
  <c r="N120" i="3"/>
  <c r="CC120" i="3" s="1"/>
  <c r="CB120" i="3"/>
  <c r="CI120" i="3" s="1"/>
  <c r="BF124" i="3"/>
  <c r="CG124" i="3" s="1"/>
  <c r="AJ124" i="3"/>
  <c r="CE124" i="3" s="1"/>
  <c r="Y124" i="3"/>
  <c r="CD124" i="3" s="1"/>
  <c r="N124" i="3"/>
  <c r="CC124" i="3" s="1"/>
  <c r="CB124" i="3"/>
  <c r="CI124" i="3" s="1"/>
  <c r="BF128" i="3"/>
  <c r="CG128" i="3" s="1"/>
  <c r="AJ128" i="3"/>
  <c r="CE128" i="3" s="1"/>
  <c r="Y128" i="3"/>
  <c r="CD128" i="3" s="1"/>
  <c r="N128" i="3"/>
  <c r="CC128" i="3" s="1"/>
  <c r="CB128" i="3"/>
  <c r="CI128" i="3" s="1"/>
  <c r="BF132" i="3"/>
  <c r="CG132" i="3" s="1"/>
  <c r="AJ132" i="3"/>
  <c r="CE132" i="3" s="1"/>
  <c r="Y132" i="3"/>
  <c r="CD132" i="3" s="1"/>
  <c r="N132" i="3"/>
  <c r="CC132" i="3" s="1"/>
  <c r="CB132" i="3"/>
  <c r="CI132" i="3" s="1"/>
  <c r="BF144" i="3"/>
  <c r="CG144" i="3" s="1"/>
  <c r="AU144" i="3"/>
  <c r="CF144" i="3" s="1"/>
  <c r="AJ144" i="3"/>
  <c r="CE144" i="3" s="1"/>
  <c r="Y144" i="3"/>
  <c r="CD144" i="3" s="1"/>
  <c r="N144" i="3"/>
  <c r="CC144" i="3" s="1"/>
  <c r="CB144" i="3"/>
  <c r="CI144" i="3" s="1"/>
  <c r="CB162" i="3"/>
  <c r="CI162" i="3" s="1"/>
  <c r="BQ162" i="3"/>
  <c r="CH162" i="3" s="1"/>
  <c r="BF162" i="3"/>
  <c r="CG162" i="3" s="1"/>
  <c r="AU162" i="3"/>
  <c r="CF162" i="3" s="1"/>
  <c r="AJ162" i="3"/>
  <c r="CE162" i="3" s="1"/>
  <c r="Y162" i="3"/>
  <c r="CD162" i="3" s="1"/>
  <c r="N162" i="3"/>
  <c r="CC162" i="3" s="1"/>
  <c r="CB178" i="3"/>
  <c r="CI178" i="3" s="1"/>
  <c r="BQ178" i="3"/>
  <c r="CH178" i="3" s="1"/>
  <c r="BF178" i="3"/>
  <c r="CG178" i="3" s="1"/>
  <c r="AU178" i="3"/>
  <c r="CF178" i="3" s="1"/>
  <c r="AJ178" i="3"/>
  <c r="CE178" i="3" s="1"/>
  <c r="Y178" i="3"/>
  <c r="CD178" i="3" s="1"/>
  <c r="N178" i="3"/>
  <c r="CC178" i="3" s="1"/>
  <c r="CB194" i="3"/>
  <c r="CI194" i="3" s="1"/>
  <c r="BQ194" i="3"/>
  <c r="CH194" i="3" s="1"/>
  <c r="BF194" i="3"/>
  <c r="CG194" i="3" s="1"/>
  <c r="AU194" i="3"/>
  <c r="CF194" i="3" s="1"/>
  <c r="AJ194" i="3"/>
  <c r="CE194" i="3" s="1"/>
  <c r="Y194" i="3"/>
  <c r="CD194" i="3" s="1"/>
  <c r="N194" i="3"/>
  <c r="CC194" i="3" s="1"/>
  <c r="CB210" i="3"/>
  <c r="CI210" i="3" s="1"/>
  <c r="BQ210" i="3"/>
  <c r="CH210" i="3" s="1"/>
  <c r="BF210" i="3"/>
  <c r="CG210" i="3" s="1"/>
  <c r="AU210" i="3"/>
  <c r="CF210" i="3" s="1"/>
  <c r="AJ210" i="3"/>
  <c r="CE210" i="3" s="1"/>
  <c r="Y210" i="3"/>
  <c r="CD210" i="3" s="1"/>
  <c r="N210" i="3"/>
  <c r="CC210" i="3" s="1"/>
  <c r="AU12" i="3"/>
  <c r="CF12" i="3" s="1"/>
  <c r="BQ69" i="3"/>
  <c r="CH69" i="3" s="1"/>
  <c r="BF71" i="3"/>
  <c r="CG71" i="3" s="1"/>
  <c r="CB74" i="3"/>
  <c r="CI74" i="3" s="1"/>
  <c r="Y81" i="3"/>
  <c r="CD81" i="3" s="1"/>
  <c r="N81" i="3"/>
  <c r="CC81" i="3" s="1"/>
  <c r="CB84" i="3"/>
  <c r="CI84" i="3" s="1"/>
  <c r="N84" i="3"/>
  <c r="CC84" i="3" s="1"/>
  <c r="Y86" i="3"/>
  <c r="CD86" i="3" s="1"/>
  <c r="Y87" i="3"/>
  <c r="CD87" i="3" s="1"/>
  <c r="AJ88" i="3"/>
  <c r="CE88" i="3" s="1"/>
  <c r="AU89" i="3"/>
  <c r="CF89" i="3" s="1"/>
  <c r="AU90" i="3"/>
  <c r="CF90" i="3" s="1"/>
  <c r="BQ93" i="3"/>
  <c r="CH93" i="3" s="1"/>
  <c r="AU94" i="3"/>
  <c r="CF94" i="3" s="1"/>
  <c r="AJ95" i="3"/>
  <c r="CE95" i="3" s="1"/>
  <c r="Y96" i="3"/>
  <c r="CD96" i="3" s="1"/>
  <c r="AJ97" i="3"/>
  <c r="CE97" i="3" s="1"/>
  <c r="Y98" i="3"/>
  <c r="CD98" i="3" s="1"/>
  <c r="AJ103" i="3"/>
  <c r="CE103" i="3" s="1"/>
  <c r="N105" i="3"/>
  <c r="CC105" i="3" s="1"/>
  <c r="N111" i="3"/>
  <c r="CC111" i="3" s="1"/>
  <c r="BQ116" i="3"/>
  <c r="CH116" i="3" s="1"/>
  <c r="BQ136" i="3"/>
  <c r="CH136" i="3" s="1"/>
  <c r="Y151" i="3"/>
  <c r="CD151" i="3" s="1"/>
  <c r="CB232" i="3"/>
  <c r="CI232" i="3" s="1"/>
  <c r="AJ232" i="3"/>
  <c r="CE232" i="3" s="1"/>
  <c r="Y232" i="3"/>
  <c r="CD232" i="3" s="1"/>
  <c r="N232" i="3"/>
  <c r="CC232" i="3" s="1"/>
  <c r="CB240" i="3"/>
  <c r="CI240" i="3" s="1"/>
  <c r="AJ240" i="3"/>
  <c r="CE240" i="3" s="1"/>
  <c r="Y240" i="3"/>
  <c r="CD240" i="3" s="1"/>
  <c r="N240" i="3"/>
  <c r="CC240" i="3" s="1"/>
  <c r="BQ263" i="3"/>
  <c r="CH263" i="3" s="1"/>
  <c r="BF263" i="3"/>
  <c r="CG263" i="3" s="1"/>
  <c r="AU263" i="3"/>
  <c r="CF263" i="3" s="1"/>
  <c r="AJ263" i="3"/>
  <c r="CE263" i="3" s="1"/>
  <c r="Y263" i="3"/>
  <c r="CD263" i="3" s="1"/>
  <c r="N263" i="3"/>
  <c r="CC263" i="3" s="1"/>
  <c r="CB263" i="3"/>
  <c r="CI263" i="3" s="1"/>
  <c r="CB264" i="3"/>
  <c r="CI264" i="3" s="1"/>
  <c r="BQ264" i="3"/>
  <c r="CH264" i="3" s="1"/>
  <c r="BF264" i="3"/>
  <c r="CG264" i="3" s="1"/>
  <c r="AU264" i="3"/>
  <c r="CF264" i="3" s="1"/>
  <c r="AJ264" i="3"/>
  <c r="CE264" i="3" s="1"/>
  <c r="Y264" i="3"/>
  <c r="CD264" i="3" s="1"/>
  <c r="N264" i="3"/>
  <c r="CC264" i="3" s="1"/>
  <c r="BQ303" i="3"/>
  <c r="CH303" i="3" s="1"/>
  <c r="BF303" i="3"/>
  <c r="CG303" i="3" s="1"/>
  <c r="AU303" i="3"/>
  <c r="CF303" i="3" s="1"/>
  <c r="AJ303" i="3"/>
  <c r="CE303" i="3" s="1"/>
  <c r="Y303" i="3"/>
  <c r="CD303" i="3" s="1"/>
  <c r="N303" i="3"/>
  <c r="CC303" i="3" s="1"/>
  <c r="CB303" i="3"/>
  <c r="CI303" i="3" s="1"/>
  <c r="CB304" i="3"/>
  <c r="CI304" i="3" s="1"/>
  <c r="BQ304" i="3"/>
  <c r="CH304" i="3" s="1"/>
  <c r="BF304" i="3"/>
  <c r="CG304" i="3" s="1"/>
  <c r="AU304" i="3"/>
  <c r="CF304" i="3" s="1"/>
  <c r="AJ304" i="3"/>
  <c r="CE304" i="3" s="1"/>
  <c r="Y304" i="3"/>
  <c r="CD304" i="3" s="1"/>
  <c r="N304" i="3"/>
  <c r="CC304" i="3" s="1"/>
  <c r="CB305" i="3"/>
  <c r="CI305" i="3" s="1"/>
  <c r="BQ305" i="3"/>
  <c r="CH305" i="3" s="1"/>
  <c r="BF305" i="3"/>
  <c r="CG305" i="3" s="1"/>
  <c r="AU305" i="3"/>
  <c r="CF305" i="3" s="1"/>
  <c r="AJ305" i="3"/>
  <c r="CE305" i="3" s="1"/>
  <c r="Y305" i="3"/>
  <c r="CD305" i="3" s="1"/>
  <c r="N305" i="3"/>
  <c r="CC305" i="3" s="1"/>
  <c r="BQ327" i="3"/>
  <c r="CH327" i="3" s="1"/>
  <c r="BF327" i="3"/>
  <c r="CG327" i="3" s="1"/>
  <c r="AU327" i="3"/>
  <c r="CF327" i="3" s="1"/>
  <c r="AJ327" i="3"/>
  <c r="CE327" i="3" s="1"/>
  <c r="Y327" i="3"/>
  <c r="CD327" i="3" s="1"/>
  <c r="N327" i="3"/>
  <c r="CC327" i="3" s="1"/>
  <c r="CB327" i="3"/>
  <c r="CI327" i="3" s="1"/>
  <c r="CB328" i="3"/>
  <c r="CI328" i="3" s="1"/>
  <c r="BQ328" i="3"/>
  <c r="CH328" i="3" s="1"/>
  <c r="BF328" i="3"/>
  <c r="CG328" i="3" s="1"/>
  <c r="AU328" i="3"/>
  <c r="CF328" i="3" s="1"/>
  <c r="AJ328" i="3"/>
  <c r="CE328" i="3" s="1"/>
  <c r="Y328" i="3"/>
  <c r="CD328" i="3" s="1"/>
  <c r="N328" i="3"/>
  <c r="CC328" i="3" s="1"/>
  <c r="CB329" i="3"/>
  <c r="CI329" i="3" s="1"/>
  <c r="BQ329" i="3"/>
  <c r="CH329" i="3" s="1"/>
  <c r="BF329" i="3"/>
  <c r="CG329" i="3" s="1"/>
  <c r="AU329" i="3"/>
  <c r="CF329" i="3" s="1"/>
  <c r="AJ329" i="3"/>
  <c r="CE329" i="3" s="1"/>
  <c r="Y329" i="3"/>
  <c r="CD329" i="3" s="1"/>
  <c r="N329" i="3"/>
  <c r="CC329" i="3" s="1"/>
  <c r="CB344" i="3"/>
  <c r="CI344" i="3" s="1"/>
  <c r="BQ344" i="3"/>
  <c r="CH344" i="3" s="1"/>
  <c r="BF344" i="3"/>
  <c r="CG344" i="3" s="1"/>
  <c r="AU344" i="3"/>
  <c r="CF344" i="3" s="1"/>
  <c r="AJ344" i="3"/>
  <c r="CE344" i="3" s="1"/>
  <c r="Y344" i="3"/>
  <c r="CD344" i="3" s="1"/>
  <c r="CB345" i="3"/>
  <c r="CI345" i="3" s="1"/>
  <c r="BQ345" i="3"/>
  <c r="CH345" i="3" s="1"/>
  <c r="BF345" i="3"/>
  <c r="CG345" i="3" s="1"/>
  <c r="AU345" i="3"/>
  <c r="CF345" i="3" s="1"/>
  <c r="AJ345" i="3"/>
  <c r="CE345" i="3" s="1"/>
  <c r="Y345" i="3"/>
  <c r="CD345" i="3" s="1"/>
  <c r="N345" i="3"/>
  <c r="CC345" i="3" s="1"/>
  <c r="CB360" i="3"/>
  <c r="CI360" i="3" s="1"/>
  <c r="BQ360" i="3"/>
  <c r="CH360" i="3" s="1"/>
  <c r="BF360" i="3"/>
  <c r="CG360" i="3" s="1"/>
  <c r="AU360" i="3"/>
  <c r="CF360" i="3" s="1"/>
  <c r="AJ360" i="3"/>
  <c r="CE360" i="3" s="1"/>
  <c r="Y360" i="3"/>
  <c r="CD360" i="3" s="1"/>
  <c r="N360" i="3"/>
  <c r="CC360" i="3" s="1"/>
  <c r="CB361" i="3"/>
  <c r="CI361" i="3" s="1"/>
  <c r="BQ361" i="3"/>
  <c r="CH361" i="3" s="1"/>
  <c r="BF361" i="3"/>
  <c r="CG361" i="3" s="1"/>
  <c r="AU361" i="3"/>
  <c r="CF361" i="3" s="1"/>
  <c r="AJ361" i="3"/>
  <c r="CE361" i="3" s="1"/>
  <c r="Y361" i="3"/>
  <c r="CD361" i="3" s="1"/>
  <c r="N361" i="3"/>
  <c r="CC361" i="3" s="1"/>
  <c r="AU135" i="3"/>
  <c r="CF135" i="3" s="1"/>
  <c r="AU139" i="3"/>
  <c r="CF139" i="3" s="1"/>
  <c r="AU143" i="3"/>
  <c r="CF143" i="3" s="1"/>
  <c r="AU147" i="3"/>
  <c r="CF147" i="3" s="1"/>
  <c r="AU151" i="3"/>
  <c r="CF151" i="3" s="1"/>
  <c r="AU155" i="3"/>
  <c r="CF155" i="3" s="1"/>
  <c r="AU159" i="3"/>
  <c r="CF159" i="3" s="1"/>
  <c r="AU163" i="3"/>
  <c r="CF163" i="3" s="1"/>
  <c r="AU167" i="3"/>
  <c r="CF167" i="3" s="1"/>
  <c r="AU171" i="3"/>
  <c r="CF171" i="3" s="1"/>
  <c r="AU175" i="3"/>
  <c r="CF175" i="3" s="1"/>
  <c r="AU179" i="3"/>
  <c r="CF179" i="3" s="1"/>
  <c r="AU183" i="3"/>
  <c r="CF183" i="3" s="1"/>
  <c r="AU187" i="3"/>
  <c r="CF187" i="3" s="1"/>
  <c r="AU191" i="3"/>
  <c r="CF191" i="3" s="1"/>
  <c r="AU195" i="3"/>
  <c r="CF195" i="3" s="1"/>
  <c r="AU199" i="3"/>
  <c r="CF199" i="3" s="1"/>
  <c r="AU203" i="3"/>
  <c r="CF203" i="3" s="1"/>
  <c r="AU207" i="3"/>
  <c r="CF207" i="3" s="1"/>
  <c r="AU211" i="3"/>
  <c r="CF211" i="3" s="1"/>
  <c r="BF212" i="3"/>
  <c r="CG212" i="3" s="1"/>
  <c r="Y218" i="3"/>
  <c r="CD218" i="3" s="1"/>
  <c r="Y220" i="3"/>
  <c r="CD220" i="3" s="1"/>
  <c r="AU223" i="3"/>
  <c r="CF223" i="3" s="1"/>
  <c r="AJ224" i="3"/>
  <c r="CE224" i="3" s="1"/>
  <c r="Y243" i="3"/>
  <c r="CD243" i="3" s="1"/>
  <c r="BQ245" i="3"/>
  <c r="CH245" i="3" s="1"/>
  <c r="BQ249" i="3"/>
  <c r="CH249" i="3" s="1"/>
  <c r="BQ253" i="3"/>
  <c r="CH253" i="3" s="1"/>
  <c r="BQ257" i="3"/>
  <c r="CH257" i="3" s="1"/>
  <c r="AJ270" i="3"/>
  <c r="CE270" i="3" s="1"/>
  <c r="AU278" i="3"/>
  <c r="CF278" i="3" s="1"/>
  <c r="BQ283" i="3"/>
  <c r="CH283" i="3" s="1"/>
  <c r="BF283" i="3"/>
  <c r="CG283" i="3" s="1"/>
  <c r="AU283" i="3"/>
  <c r="CF283" i="3" s="1"/>
  <c r="AJ283" i="3"/>
  <c r="CE283" i="3" s="1"/>
  <c r="Y283" i="3"/>
  <c r="CD283" i="3" s="1"/>
  <c r="CB283" i="3"/>
  <c r="CI283" i="3" s="1"/>
  <c r="CB284" i="3"/>
  <c r="CI284" i="3" s="1"/>
  <c r="BQ284" i="3"/>
  <c r="CH284" i="3" s="1"/>
  <c r="BF284" i="3"/>
  <c r="CG284" i="3" s="1"/>
  <c r="AU284" i="3"/>
  <c r="CF284" i="3" s="1"/>
  <c r="AJ284" i="3"/>
  <c r="CE284" i="3" s="1"/>
  <c r="Y284" i="3"/>
  <c r="CD284" i="3" s="1"/>
  <c r="CB374" i="3"/>
  <c r="CI374" i="3" s="1"/>
  <c r="BQ374" i="3"/>
  <c r="CH374" i="3" s="1"/>
  <c r="AJ374" i="3"/>
  <c r="CE374" i="3" s="1"/>
  <c r="N374" i="3"/>
  <c r="CC374" i="3" s="1"/>
  <c r="BF374" i="3"/>
  <c r="CG374" i="3" s="1"/>
  <c r="AU374" i="3"/>
  <c r="CF374" i="3" s="1"/>
  <c r="Y374" i="3"/>
  <c r="CD374" i="3" s="1"/>
  <c r="BF135" i="3"/>
  <c r="CG135" i="3" s="1"/>
  <c r="BF139" i="3"/>
  <c r="CG139" i="3" s="1"/>
  <c r="BF143" i="3"/>
  <c r="CG143" i="3" s="1"/>
  <c r="BF147" i="3"/>
  <c r="CG147" i="3" s="1"/>
  <c r="BF151" i="3"/>
  <c r="CG151" i="3" s="1"/>
  <c r="BF155" i="3"/>
  <c r="CG155" i="3" s="1"/>
  <c r="BF159" i="3"/>
  <c r="CG159" i="3" s="1"/>
  <c r="BF163" i="3"/>
  <c r="CG163" i="3" s="1"/>
  <c r="BF167" i="3"/>
  <c r="CG167" i="3" s="1"/>
  <c r="BF171" i="3"/>
  <c r="CG171" i="3" s="1"/>
  <c r="BF175" i="3"/>
  <c r="CG175" i="3" s="1"/>
  <c r="BF179" i="3"/>
  <c r="CG179" i="3" s="1"/>
  <c r="BF183" i="3"/>
  <c r="CG183" i="3" s="1"/>
  <c r="BF187" i="3"/>
  <c r="CG187" i="3" s="1"/>
  <c r="BF191" i="3"/>
  <c r="CG191" i="3" s="1"/>
  <c r="BF195" i="3"/>
  <c r="CG195" i="3" s="1"/>
  <c r="BF199" i="3"/>
  <c r="CG199" i="3" s="1"/>
  <c r="BF203" i="3"/>
  <c r="CG203" i="3" s="1"/>
  <c r="BF207" i="3"/>
  <c r="CG207" i="3" s="1"/>
  <c r="BF211" i="3"/>
  <c r="CG211" i="3" s="1"/>
  <c r="BQ212" i="3"/>
  <c r="CH212" i="3" s="1"/>
  <c r="N216" i="3"/>
  <c r="CC216" i="3" s="1"/>
  <c r="AJ218" i="3"/>
  <c r="CE218" i="3" s="1"/>
  <c r="AJ220" i="3"/>
  <c r="CE220" i="3" s="1"/>
  <c r="AU222" i="3"/>
  <c r="CF222" i="3" s="1"/>
  <c r="BF223" i="3"/>
  <c r="CG223" i="3" s="1"/>
  <c r="AU224" i="3"/>
  <c r="CF224" i="3" s="1"/>
  <c r="AJ242" i="3"/>
  <c r="CE242" i="3" s="1"/>
  <c r="AJ290" i="3"/>
  <c r="CE290" i="3" s="1"/>
  <c r="BQ237" i="3"/>
  <c r="CH237" i="3" s="1"/>
  <c r="BF237" i="3"/>
  <c r="CG237" i="3" s="1"/>
  <c r="AU237" i="3"/>
  <c r="CF237" i="3" s="1"/>
  <c r="Y237" i="3"/>
  <c r="CD237" i="3" s="1"/>
  <c r="BQ299" i="3"/>
  <c r="CH299" i="3" s="1"/>
  <c r="BF299" i="3"/>
  <c r="CG299" i="3" s="1"/>
  <c r="AU299" i="3"/>
  <c r="CF299" i="3" s="1"/>
  <c r="AJ299" i="3"/>
  <c r="CE299" i="3" s="1"/>
  <c r="Y299" i="3"/>
  <c r="CD299" i="3" s="1"/>
  <c r="N299" i="3"/>
  <c r="CC299" i="3" s="1"/>
  <c r="CB299" i="3"/>
  <c r="CI299" i="3" s="1"/>
  <c r="CB300" i="3"/>
  <c r="CI300" i="3" s="1"/>
  <c r="BQ300" i="3"/>
  <c r="CH300" i="3" s="1"/>
  <c r="BF300" i="3"/>
  <c r="CG300" i="3" s="1"/>
  <c r="AU300" i="3"/>
  <c r="CF300" i="3" s="1"/>
  <c r="AJ300" i="3"/>
  <c r="CE300" i="3" s="1"/>
  <c r="Y300" i="3"/>
  <c r="CD300" i="3" s="1"/>
  <c r="N300" i="3"/>
  <c r="CC300" i="3" s="1"/>
  <c r="CB301" i="3"/>
  <c r="CI301" i="3" s="1"/>
  <c r="BQ301" i="3"/>
  <c r="CH301" i="3" s="1"/>
  <c r="BF301" i="3"/>
  <c r="CG301" i="3" s="1"/>
  <c r="AU301" i="3"/>
  <c r="CF301" i="3" s="1"/>
  <c r="AJ301" i="3"/>
  <c r="CE301" i="3" s="1"/>
  <c r="Y301" i="3"/>
  <c r="CD301" i="3" s="1"/>
  <c r="N301" i="3"/>
  <c r="CC301" i="3" s="1"/>
  <c r="BQ323" i="3"/>
  <c r="CH323" i="3" s="1"/>
  <c r="BF323" i="3"/>
  <c r="CG323" i="3" s="1"/>
  <c r="AU323" i="3"/>
  <c r="CF323" i="3" s="1"/>
  <c r="AJ323" i="3"/>
  <c r="CE323" i="3" s="1"/>
  <c r="Y323" i="3"/>
  <c r="CD323" i="3" s="1"/>
  <c r="N323" i="3"/>
  <c r="CC323" i="3" s="1"/>
  <c r="CB323" i="3"/>
  <c r="CI323" i="3" s="1"/>
  <c r="CB324" i="3"/>
  <c r="CI324" i="3" s="1"/>
  <c r="BQ324" i="3"/>
  <c r="CH324" i="3" s="1"/>
  <c r="BF324" i="3"/>
  <c r="CG324" i="3" s="1"/>
  <c r="AU324" i="3"/>
  <c r="CF324" i="3" s="1"/>
  <c r="AJ324" i="3"/>
  <c r="CE324" i="3" s="1"/>
  <c r="Y324" i="3"/>
  <c r="CD324" i="3" s="1"/>
  <c r="N324" i="3"/>
  <c r="CC324" i="3" s="1"/>
  <c r="CB325" i="3"/>
  <c r="CI325" i="3" s="1"/>
  <c r="BQ325" i="3"/>
  <c r="CH325" i="3" s="1"/>
  <c r="BF325" i="3"/>
  <c r="CG325" i="3" s="1"/>
  <c r="AU325" i="3"/>
  <c r="CF325" i="3" s="1"/>
  <c r="AJ325" i="3"/>
  <c r="CE325" i="3" s="1"/>
  <c r="Y325" i="3"/>
  <c r="CD325" i="3" s="1"/>
  <c r="N325" i="3"/>
  <c r="CC325" i="3" s="1"/>
  <c r="BQ135" i="3"/>
  <c r="CH135" i="3" s="1"/>
  <c r="BQ139" i="3"/>
  <c r="CH139" i="3" s="1"/>
  <c r="BQ143" i="3"/>
  <c r="CH143" i="3" s="1"/>
  <c r="BQ147" i="3"/>
  <c r="CH147" i="3" s="1"/>
  <c r="BQ151" i="3"/>
  <c r="CH151" i="3" s="1"/>
  <c r="BQ155" i="3"/>
  <c r="CH155" i="3" s="1"/>
  <c r="BQ159" i="3"/>
  <c r="CH159" i="3" s="1"/>
  <c r="BQ163" i="3"/>
  <c r="CH163" i="3" s="1"/>
  <c r="BQ167" i="3"/>
  <c r="CH167" i="3" s="1"/>
  <c r="BQ171" i="3"/>
  <c r="CH171" i="3" s="1"/>
  <c r="BQ175" i="3"/>
  <c r="CH175" i="3" s="1"/>
  <c r="BQ179" i="3"/>
  <c r="CH179" i="3" s="1"/>
  <c r="BQ183" i="3"/>
  <c r="CH183" i="3" s="1"/>
  <c r="BQ187" i="3"/>
  <c r="CH187" i="3" s="1"/>
  <c r="BQ191" i="3"/>
  <c r="CH191" i="3" s="1"/>
  <c r="BQ195" i="3"/>
  <c r="CH195" i="3" s="1"/>
  <c r="BQ199" i="3"/>
  <c r="CH199" i="3" s="1"/>
  <c r="BQ203" i="3"/>
  <c r="CH203" i="3" s="1"/>
  <c r="BQ207" i="3"/>
  <c r="CH207" i="3" s="1"/>
  <c r="BQ211" i="3"/>
  <c r="CH211" i="3" s="1"/>
  <c r="AU218" i="3"/>
  <c r="CF218" i="3" s="1"/>
  <c r="AU220" i="3"/>
  <c r="CF220" i="3" s="1"/>
  <c r="BF221" i="3"/>
  <c r="CG221" i="3" s="1"/>
  <c r="BF222" i="3"/>
  <c r="CG222" i="3" s="1"/>
  <c r="BF224" i="3"/>
  <c r="CG224" i="3" s="1"/>
  <c r="BF231" i="3"/>
  <c r="CG231" i="3" s="1"/>
  <c r="N237" i="3"/>
  <c r="CC237" i="3" s="1"/>
  <c r="AJ262" i="3"/>
  <c r="CE262" i="3" s="1"/>
  <c r="AU270" i="3"/>
  <c r="CF270" i="3" s="1"/>
  <c r="BQ275" i="3"/>
  <c r="CH275" i="3" s="1"/>
  <c r="BF275" i="3"/>
  <c r="CG275" i="3" s="1"/>
  <c r="AU275" i="3"/>
  <c r="CF275" i="3" s="1"/>
  <c r="AJ275" i="3"/>
  <c r="CE275" i="3" s="1"/>
  <c r="N275" i="3"/>
  <c r="CC275" i="3" s="1"/>
  <c r="CB275" i="3"/>
  <c r="CI275" i="3" s="1"/>
  <c r="CB276" i="3"/>
  <c r="CI276" i="3" s="1"/>
  <c r="BQ276" i="3"/>
  <c r="CH276" i="3" s="1"/>
  <c r="BF276" i="3"/>
  <c r="CG276" i="3" s="1"/>
  <c r="AU276" i="3"/>
  <c r="CF276" i="3" s="1"/>
  <c r="AJ276" i="3"/>
  <c r="CE276" i="3" s="1"/>
  <c r="N276" i="3"/>
  <c r="CC276" i="3" s="1"/>
  <c r="CB340" i="3"/>
  <c r="CI340" i="3" s="1"/>
  <c r="BQ340" i="3"/>
  <c r="CH340" i="3" s="1"/>
  <c r="BF340" i="3"/>
  <c r="CG340" i="3" s="1"/>
  <c r="AU340" i="3"/>
  <c r="CF340" i="3" s="1"/>
  <c r="AJ340" i="3"/>
  <c r="CE340" i="3" s="1"/>
  <c r="Y340" i="3"/>
  <c r="CD340" i="3" s="1"/>
  <c r="CB341" i="3"/>
  <c r="CI341" i="3" s="1"/>
  <c r="BQ341" i="3"/>
  <c r="CH341" i="3" s="1"/>
  <c r="BF341" i="3"/>
  <c r="CG341" i="3" s="1"/>
  <c r="AU341" i="3"/>
  <c r="CF341" i="3" s="1"/>
  <c r="AJ341" i="3"/>
  <c r="CE341" i="3" s="1"/>
  <c r="Y341" i="3"/>
  <c r="CD341" i="3" s="1"/>
  <c r="N341" i="3"/>
  <c r="CC341" i="3" s="1"/>
  <c r="CB356" i="3"/>
  <c r="CI356" i="3" s="1"/>
  <c r="BQ356" i="3"/>
  <c r="CH356" i="3" s="1"/>
  <c r="BF356" i="3"/>
  <c r="CG356" i="3" s="1"/>
  <c r="AU356" i="3"/>
  <c r="CF356" i="3" s="1"/>
  <c r="AJ356" i="3"/>
  <c r="CE356" i="3" s="1"/>
  <c r="Y356" i="3"/>
  <c r="CD356" i="3" s="1"/>
  <c r="CB357" i="3"/>
  <c r="CI357" i="3" s="1"/>
  <c r="BQ357" i="3"/>
  <c r="CH357" i="3" s="1"/>
  <c r="BF357" i="3"/>
  <c r="CG357" i="3" s="1"/>
  <c r="AU357" i="3"/>
  <c r="CF357" i="3" s="1"/>
  <c r="AJ357" i="3"/>
  <c r="CE357" i="3" s="1"/>
  <c r="Y357" i="3"/>
  <c r="CD357" i="3" s="1"/>
  <c r="N109" i="3"/>
  <c r="CC109" i="3" s="1"/>
  <c r="N113" i="3"/>
  <c r="CC113" i="3" s="1"/>
  <c r="N117" i="3"/>
  <c r="CC117" i="3" s="1"/>
  <c r="N121" i="3"/>
  <c r="CC121" i="3" s="1"/>
  <c r="N125" i="3"/>
  <c r="CC125" i="3" s="1"/>
  <c r="N129" i="3"/>
  <c r="CC129" i="3" s="1"/>
  <c r="N133" i="3"/>
  <c r="CC133" i="3" s="1"/>
  <c r="CB135" i="3"/>
  <c r="CI135" i="3" s="1"/>
  <c r="N137" i="3"/>
  <c r="CC137" i="3" s="1"/>
  <c r="CB139" i="3"/>
  <c r="CI139" i="3" s="1"/>
  <c r="N141" i="3"/>
  <c r="CC141" i="3" s="1"/>
  <c r="CB143" i="3"/>
  <c r="CI143" i="3" s="1"/>
  <c r="N145" i="3"/>
  <c r="CC145" i="3" s="1"/>
  <c r="CB147" i="3"/>
  <c r="CI147" i="3" s="1"/>
  <c r="N149" i="3"/>
  <c r="CC149" i="3" s="1"/>
  <c r="CB151" i="3"/>
  <c r="CI151" i="3" s="1"/>
  <c r="N153" i="3"/>
  <c r="CC153" i="3" s="1"/>
  <c r="CB155" i="3"/>
  <c r="CI155" i="3" s="1"/>
  <c r="N157" i="3"/>
  <c r="CC157" i="3" s="1"/>
  <c r="CB159" i="3"/>
  <c r="CI159" i="3" s="1"/>
  <c r="N161" i="3"/>
  <c r="CC161" i="3" s="1"/>
  <c r="CB163" i="3"/>
  <c r="CI163" i="3" s="1"/>
  <c r="N165" i="3"/>
  <c r="CC165" i="3" s="1"/>
  <c r="CB167" i="3"/>
  <c r="CI167" i="3" s="1"/>
  <c r="N169" i="3"/>
  <c r="CC169" i="3" s="1"/>
  <c r="CB171" i="3"/>
  <c r="CI171" i="3" s="1"/>
  <c r="N173" i="3"/>
  <c r="CC173" i="3" s="1"/>
  <c r="CB175" i="3"/>
  <c r="CI175" i="3" s="1"/>
  <c r="N177" i="3"/>
  <c r="CC177" i="3" s="1"/>
  <c r="CB179" i="3"/>
  <c r="CI179" i="3" s="1"/>
  <c r="N181" i="3"/>
  <c r="CC181" i="3" s="1"/>
  <c r="CB183" i="3"/>
  <c r="CI183" i="3" s="1"/>
  <c r="N185" i="3"/>
  <c r="CC185" i="3" s="1"/>
  <c r="CB187" i="3"/>
  <c r="CI187" i="3" s="1"/>
  <c r="N189" i="3"/>
  <c r="CC189" i="3" s="1"/>
  <c r="CB191" i="3"/>
  <c r="CI191" i="3" s="1"/>
  <c r="N193" i="3"/>
  <c r="CC193" i="3" s="1"/>
  <c r="CB195" i="3"/>
  <c r="CI195" i="3" s="1"/>
  <c r="N197" i="3"/>
  <c r="CC197" i="3" s="1"/>
  <c r="CB199" i="3"/>
  <c r="CI199" i="3" s="1"/>
  <c r="N201" i="3"/>
  <c r="CC201" i="3" s="1"/>
  <c r="CB203" i="3"/>
  <c r="CI203" i="3" s="1"/>
  <c r="N205" i="3"/>
  <c r="CC205" i="3" s="1"/>
  <c r="CB207" i="3"/>
  <c r="CI207" i="3" s="1"/>
  <c r="N209" i="3"/>
  <c r="CC209" i="3" s="1"/>
  <c r="CB211" i="3"/>
  <c r="CI211" i="3" s="1"/>
  <c r="N215" i="3"/>
  <c r="CC215" i="3" s="1"/>
  <c r="BF218" i="3"/>
  <c r="CG218" i="3" s="1"/>
  <c r="BF220" i="3"/>
  <c r="CG220" i="3" s="1"/>
  <c r="BQ221" i="3"/>
  <c r="CH221" i="3" s="1"/>
  <c r="BQ224" i="3"/>
  <c r="CH224" i="3" s="1"/>
  <c r="AU242" i="3"/>
  <c r="CF242" i="3" s="1"/>
  <c r="BQ269" i="3"/>
  <c r="CH269" i="3" s="1"/>
  <c r="AU290" i="3"/>
  <c r="CF290" i="3" s="1"/>
  <c r="BQ233" i="3"/>
  <c r="CH233" i="3" s="1"/>
  <c r="BF233" i="3"/>
  <c r="CG233" i="3" s="1"/>
  <c r="AU233" i="3"/>
  <c r="CF233" i="3" s="1"/>
  <c r="Y233" i="3"/>
  <c r="CD233" i="3" s="1"/>
  <c r="CB248" i="3"/>
  <c r="CI248" i="3" s="1"/>
  <c r="BF248" i="3"/>
  <c r="CG248" i="3" s="1"/>
  <c r="AU248" i="3"/>
  <c r="CF248" i="3" s="1"/>
  <c r="AJ248" i="3"/>
  <c r="CE248" i="3" s="1"/>
  <c r="Y248" i="3"/>
  <c r="CD248" i="3" s="1"/>
  <c r="N248" i="3"/>
  <c r="CC248" i="3" s="1"/>
  <c r="CB252" i="3"/>
  <c r="CI252" i="3" s="1"/>
  <c r="BF252" i="3"/>
  <c r="CG252" i="3" s="1"/>
  <c r="AU252" i="3"/>
  <c r="CF252" i="3" s="1"/>
  <c r="AJ252" i="3"/>
  <c r="CE252" i="3" s="1"/>
  <c r="Y252" i="3"/>
  <c r="CD252" i="3" s="1"/>
  <c r="N252" i="3"/>
  <c r="CC252" i="3" s="1"/>
  <c r="CB256" i="3"/>
  <c r="CI256" i="3" s="1"/>
  <c r="BF256" i="3"/>
  <c r="CG256" i="3" s="1"/>
  <c r="AU256" i="3"/>
  <c r="CF256" i="3" s="1"/>
  <c r="AJ256" i="3"/>
  <c r="CE256" i="3" s="1"/>
  <c r="Y256" i="3"/>
  <c r="CD256" i="3" s="1"/>
  <c r="N256" i="3"/>
  <c r="CC256" i="3" s="1"/>
  <c r="BQ319" i="3"/>
  <c r="CH319" i="3" s="1"/>
  <c r="BF319" i="3"/>
  <c r="CG319" i="3" s="1"/>
  <c r="AU319" i="3"/>
  <c r="CF319" i="3" s="1"/>
  <c r="AJ319" i="3"/>
  <c r="CE319" i="3" s="1"/>
  <c r="Y319" i="3"/>
  <c r="CD319" i="3" s="1"/>
  <c r="N319" i="3"/>
  <c r="CC319" i="3" s="1"/>
  <c r="CB319" i="3"/>
  <c r="CI319" i="3" s="1"/>
  <c r="CB320" i="3"/>
  <c r="CI320" i="3" s="1"/>
  <c r="BQ320" i="3"/>
  <c r="CH320" i="3" s="1"/>
  <c r="BF320" i="3"/>
  <c r="CG320" i="3" s="1"/>
  <c r="AU320" i="3"/>
  <c r="CF320" i="3" s="1"/>
  <c r="AJ320" i="3"/>
  <c r="CE320" i="3" s="1"/>
  <c r="Y320" i="3"/>
  <c r="CD320" i="3" s="1"/>
  <c r="N320" i="3"/>
  <c r="CC320" i="3" s="1"/>
  <c r="CB321" i="3"/>
  <c r="CI321" i="3" s="1"/>
  <c r="BQ321" i="3"/>
  <c r="CH321" i="3" s="1"/>
  <c r="BF321" i="3"/>
  <c r="CG321" i="3" s="1"/>
  <c r="AU321" i="3"/>
  <c r="CF321" i="3" s="1"/>
  <c r="AJ321" i="3"/>
  <c r="CE321" i="3" s="1"/>
  <c r="Y321" i="3"/>
  <c r="CD321" i="3" s="1"/>
  <c r="N321" i="3"/>
  <c r="CC321" i="3" s="1"/>
  <c r="BF368" i="3"/>
  <c r="CG368" i="3" s="1"/>
  <c r="CB368" i="3"/>
  <c r="CI368" i="3" s="1"/>
  <c r="BQ368" i="3"/>
  <c r="CH368" i="3" s="1"/>
  <c r="AU368" i="3"/>
  <c r="CF368" i="3" s="1"/>
  <c r="AJ368" i="3"/>
  <c r="CE368" i="3" s="1"/>
  <c r="Y368" i="3"/>
  <c r="CD368" i="3" s="1"/>
  <c r="N368" i="3"/>
  <c r="CC368" i="3" s="1"/>
  <c r="AU369" i="3"/>
  <c r="CF369" i="3" s="1"/>
  <c r="AJ369" i="3"/>
  <c r="CE369" i="3" s="1"/>
  <c r="CB369" i="3"/>
  <c r="CI369" i="3" s="1"/>
  <c r="BQ369" i="3"/>
  <c r="CH369" i="3" s="1"/>
  <c r="BF369" i="3"/>
  <c r="CG369" i="3" s="1"/>
  <c r="Y369" i="3"/>
  <c r="CD369" i="3" s="1"/>
  <c r="N369" i="3"/>
  <c r="CC369" i="3" s="1"/>
  <c r="CB370" i="3"/>
  <c r="CI370" i="3" s="1"/>
  <c r="BQ370" i="3"/>
  <c r="CH370" i="3" s="1"/>
  <c r="AJ370" i="3"/>
  <c r="CE370" i="3" s="1"/>
  <c r="BF370" i="3"/>
  <c r="CG370" i="3" s="1"/>
  <c r="AU370" i="3"/>
  <c r="CF370" i="3" s="1"/>
  <c r="Y370" i="3"/>
  <c r="CD370" i="3" s="1"/>
  <c r="N370" i="3"/>
  <c r="CC370" i="3" s="1"/>
  <c r="Y109" i="3"/>
  <c r="CD109" i="3" s="1"/>
  <c r="Y113" i="3"/>
  <c r="CD113" i="3" s="1"/>
  <c r="Y117" i="3"/>
  <c r="CD117" i="3" s="1"/>
  <c r="Y121" i="3"/>
  <c r="CD121" i="3" s="1"/>
  <c r="Y125" i="3"/>
  <c r="CD125" i="3" s="1"/>
  <c r="Y129" i="3"/>
  <c r="CD129" i="3" s="1"/>
  <c r="Y133" i="3"/>
  <c r="CD133" i="3" s="1"/>
  <c r="Y137" i="3"/>
  <c r="CD137" i="3" s="1"/>
  <c r="Y141" i="3"/>
  <c r="CD141" i="3" s="1"/>
  <c r="Y145" i="3"/>
  <c r="CD145" i="3" s="1"/>
  <c r="Y149" i="3"/>
  <c r="CD149" i="3" s="1"/>
  <c r="Y153" i="3"/>
  <c r="CD153" i="3" s="1"/>
  <c r="Y157" i="3"/>
  <c r="CD157" i="3" s="1"/>
  <c r="Y161" i="3"/>
  <c r="CD161" i="3" s="1"/>
  <c r="Y165" i="3"/>
  <c r="CD165" i="3" s="1"/>
  <c r="Y169" i="3"/>
  <c r="CD169" i="3" s="1"/>
  <c r="Y173" i="3"/>
  <c r="CD173" i="3" s="1"/>
  <c r="Y177" i="3"/>
  <c r="CD177" i="3" s="1"/>
  <c r="Y181" i="3"/>
  <c r="CD181" i="3" s="1"/>
  <c r="Y185" i="3"/>
  <c r="CD185" i="3" s="1"/>
  <c r="Y189" i="3"/>
  <c r="CD189" i="3" s="1"/>
  <c r="Y193" i="3"/>
  <c r="CD193" i="3" s="1"/>
  <c r="Y197" i="3"/>
  <c r="CD197" i="3" s="1"/>
  <c r="Y201" i="3"/>
  <c r="CD201" i="3" s="1"/>
  <c r="Y205" i="3"/>
  <c r="CD205" i="3" s="1"/>
  <c r="Y209" i="3"/>
  <c r="CD209" i="3" s="1"/>
  <c r="Y215" i="3"/>
  <c r="CD215" i="3" s="1"/>
  <c r="AJ216" i="3"/>
  <c r="CE216" i="3" s="1"/>
  <c r="BQ218" i="3"/>
  <c r="CH218" i="3" s="1"/>
  <c r="BQ220" i="3"/>
  <c r="CH220" i="3" s="1"/>
  <c r="CB221" i="3"/>
  <c r="CI221" i="3" s="1"/>
  <c r="N233" i="3"/>
  <c r="CC233" i="3" s="1"/>
  <c r="AU236" i="3"/>
  <c r="CF236" i="3" s="1"/>
  <c r="BQ241" i="3"/>
  <c r="CH241" i="3" s="1"/>
  <c r="AU262" i="3"/>
  <c r="CF262" i="3" s="1"/>
  <c r="BQ289" i="3"/>
  <c r="CH289" i="3" s="1"/>
  <c r="BQ235" i="3"/>
  <c r="CH235" i="3" s="1"/>
  <c r="BF235" i="3"/>
  <c r="CG235" i="3" s="1"/>
  <c r="AU235" i="3"/>
  <c r="CF235" i="3" s="1"/>
  <c r="BQ267" i="3"/>
  <c r="CH267" i="3" s="1"/>
  <c r="BF267" i="3"/>
  <c r="CG267" i="3" s="1"/>
  <c r="AU267" i="3"/>
  <c r="CF267" i="3" s="1"/>
  <c r="AJ267" i="3"/>
  <c r="CE267" i="3" s="1"/>
  <c r="N267" i="3"/>
  <c r="CC267" i="3" s="1"/>
  <c r="CB267" i="3"/>
  <c r="CI267" i="3" s="1"/>
  <c r="CB268" i="3"/>
  <c r="CI268" i="3" s="1"/>
  <c r="BQ268" i="3"/>
  <c r="CH268" i="3" s="1"/>
  <c r="BF268" i="3"/>
  <c r="CG268" i="3" s="1"/>
  <c r="AU268" i="3"/>
  <c r="CF268" i="3" s="1"/>
  <c r="AJ268" i="3"/>
  <c r="CE268" i="3" s="1"/>
  <c r="N268" i="3"/>
  <c r="CC268" i="3" s="1"/>
  <c r="CB214" i="3"/>
  <c r="CI214" i="3" s="1"/>
  <c r="N214" i="3"/>
  <c r="CC214" i="3" s="1"/>
  <c r="AU228" i="3"/>
  <c r="CF228" i="3" s="1"/>
  <c r="AU234" i="3"/>
  <c r="CF234" i="3" s="1"/>
  <c r="N235" i="3"/>
  <c r="CC235" i="3" s="1"/>
  <c r="BF236" i="3"/>
  <c r="CG236" i="3" s="1"/>
  <c r="AU282" i="3"/>
  <c r="CF282" i="3" s="1"/>
  <c r="CB244" i="3"/>
  <c r="CI244" i="3" s="1"/>
  <c r="AU244" i="3"/>
  <c r="CF244" i="3" s="1"/>
  <c r="AJ244" i="3"/>
  <c r="CE244" i="3" s="1"/>
  <c r="Y244" i="3"/>
  <c r="CD244" i="3" s="1"/>
  <c r="N244" i="3"/>
  <c r="CC244" i="3" s="1"/>
  <c r="BQ247" i="3"/>
  <c r="CH247" i="3" s="1"/>
  <c r="BF247" i="3"/>
  <c r="CG247" i="3" s="1"/>
  <c r="AU247" i="3"/>
  <c r="CF247" i="3" s="1"/>
  <c r="Y247" i="3"/>
  <c r="CD247" i="3" s="1"/>
  <c r="N247" i="3"/>
  <c r="CC247" i="3" s="1"/>
  <c r="CB247" i="3"/>
  <c r="CI247" i="3" s="1"/>
  <c r="BQ251" i="3"/>
  <c r="CH251" i="3" s="1"/>
  <c r="BF251" i="3"/>
  <c r="CG251" i="3" s="1"/>
  <c r="AU251" i="3"/>
  <c r="CF251" i="3" s="1"/>
  <c r="Y251" i="3"/>
  <c r="CD251" i="3" s="1"/>
  <c r="N251" i="3"/>
  <c r="CC251" i="3" s="1"/>
  <c r="CB251" i="3"/>
  <c r="CI251" i="3" s="1"/>
  <c r="BQ255" i="3"/>
  <c r="CH255" i="3" s="1"/>
  <c r="BF255" i="3"/>
  <c r="CG255" i="3" s="1"/>
  <c r="AU255" i="3"/>
  <c r="CF255" i="3" s="1"/>
  <c r="Y255" i="3"/>
  <c r="CD255" i="3" s="1"/>
  <c r="N255" i="3"/>
  <c r="CC255" i="3" s="1"/>
  <c r="CB255" i="3"/>
  <c r="CI255" i="3" s="1"/>
  <c r="BQ287" i="3"/>
  <c r="CH287" i="3" s="1"/>
  <c r="BF287" i="3"/>
  <c r="CG287" i="3" s="1"/>
  <c r="AU287" i="3"/>
  <c r="CF287" i="3" s="1"/>
  <c r="AJ287" i="3"/>
  <c r="CE287" i="3" s="1"/>
  <c r="Y287" i="3"/>
  <c r="CD287" i="3" s="1"/>
  <c r="N287" i="3"/>
  <c r="CC287" i="3" s="1"/>
  <c r="CB287" i="3"/>
  <c r="CI287" i="3" s="1"/>
  <c r="CB288" i="3"/>
  <c r="CI288" i="3" s="1"/>
  <c r="BQ288" i="3"/>
  <c r="CH288" i="3" s="1"/>
  <c r="BF288" i="3"/>
  <c r="CG288" i="3" s="1"/>
  <c r="AU288" i="3"/>
  <c r="CF288" i="3" s="1"/>
  <c r="AJ288" i="3"/>
  <c r="CE288" i="3" s="1"/>
  <c r="Y288" i="3"/>
  <c r="CD288" i="3" s="1"/>
  <c r="N288" i="3"/>
  <c r="CC288" i="3" s="1"/>
  <c r="BQ295" i="3"/>
  <c r="CH295" i="3" s="1"/>
  <c r="BF295" i="3"/>
  <c r="CG295" i="3" s="1"/>
  <c r="AU295" i="3"/>
  <c r="CF295" i="3" s="1"/>
  <c r="AJ295" i="3"/>
  <c r="CE295" i="3" s="1"/>
  <c r="Y295" i="3"/>
  <c r="CD295" i="3" s="1"/>
  <c r="N295" i="3"/>
  <c r="CC295" i="3" s="1"/>
  <c r="CB295" i="3"/>
  <c r="CI295" i="3" s="1"/>
  <c r="CB296" i="3"/>
  <c r="CI296" i="3" s="1"/>
  <c r="BQ296" i="3"/>
  <c r="CH296" i="3" s="1"/>
  <c r="BF296" i="3"/>
  <c r="CG296" i="3" s="1"/>
  <c r="AU296" i="3"/>
  <c r="CF296" i="3" s="1"/>
  <c r="AJ296" i="3"/>
  <c r="CE296" i="3" s="1"/>
  <c r="Y296" i="3"/>
  <c r="CD296" i="3" s="1"/>
  <c r="N296" i="3"/>
  <c r="CC296" i="3" s="1"/>
  <c r="BQ315" i="3"/>
  <c r="CH315" i="3" s="1"/>
  <c r="BF315" i="3"/>
  <c r="CG315" i="3" s="1"/>
  <c r="AU315" i="3"/>
  <c r="CF315" i="3" s="1"/>
  <c r="AJ315" i="3"/>
  <c r="CE315" i="3" s="1"/>
  <c r="Y315" i="3"/>
  <c r="CD315" i="3" s="1"/>
  <c r="N315" i="3"/>
  <c r="CC315" i="3" s="1"/>
  <c r="CB315" i="3"/>
  <c r="CI315" i="3" s="1"/>
  <c r="CB316" i="3"/>
  <c r="CI316" i="3" s="1"/>
  <c r="BQ316" i="3"/>
  <c r="CH316" i="3" s="1"/>
  <c r="BF316" i="3"/>
  <c r="CG316" i="3" s="1"/>
  <c r="AU316" i="3"/>
  <c r="CF316" i="3" s="1"/>
  <c r="AJ316" i="3"/>
  <c r="CE316" i="3" s="1"/>
  <c r="Y316" i="3"/>
  <c r="CD316" i="3" s="1"/>
  <c r="N316" i="3"/>
  <c r="CC316" i="3" s="1"/>
  <c r="CB317" i="3"/>
  <c r="CI317" i="3" s="1"/>
  <c r="BQ317" i="3"/>
  <c r="CH317" i="3" s="1"/>
  <c r="BF317" i="3"/>
  <c r="CG317" i="3" s="1"/>
  <c r="AU317" i="3"/>
  <c r="CF317" i="3" s="1"/>
  <c r="AJ317" i="3"/>
  <c r="CE317" i="3" s="1"/>
  <c r="Y317" i="3"/>
  <c r="CD317" i="3" s="1"/>
  <c r="N317" i="3"/>
  <c r="CC317" i="3" s="1"/>
  <c r="CB336" i="3"/>
  <c r="CI336" i="3" s="1"/>
  <c r="BQ336" i="3"/>
  <c r="CH336" i="3" s="1"/>
  <c r="BF336" i="3"/>
  <c r="CG336" i="3" s="1"/>
  <c r="AU336" i="3"/>
  <c r="CF336" i="3" s="1"/>
  <c r="AJ336" i="3"/>
  <c r="CE336" i="3" s="1"/>
  <c r="Y336" i="3"/>
  <c r="CD336" i="3" s="1"/>
  <c r="N336" i="3"/>
  <c r="CC336" i="3" s="1"/>
  <c r="CB337" i="3"/>
  <c r="CI337" i="3" s="1"/>
  <c r="BQ337" i="3"/>
  <c r="CH337" i="3" s="1"/>
  <c r="BF337" i="3"/>
  <c r="CG337" i="3" s="1"/>
  <c r="AU337" i="3"/>
  <c r="CF337" i="3" s="1"/>
  <c r="AJ337" i="3"/>
  <c r="CE337" i="3" s="1"/>
  <c r="Y337" i="3"/>
  <c r="CD337" i="3" s="1"/>
  <c r="N337" i="3"/>
  <c r="CC337" i="3" s="1"/>
  <c r="CB352" i="3"/>
  <c r="CI352" i="3" s="1"/>
  <c r="BQ352" i="3"/>
  <c r="CH352" i="3" s="1"/>
  <c r="BF352" i="3"/>
  <c r="CG352" i="3" s="1"/>
  <c r="AU352" i="3"/>
  <c r="CF352" i="3" s="1"/>
  <c r="AJ352" i="3"/>
  <c r="CE352" i="3" s="1"/>
  <c r="Y352" i="3"/>
  <c r="CD352" i="3" s="1"/>
  <c r="N352" i="3"/>
  <c r="CC352" i="3" s="1"/>
  <c r="CB353" i="3"/>
  <c r="CI353" i="3" s="1"/>
  <c r="BQ353" i="3"/>
  <c r="CH353" i="3" s="1"/>
  <c r="BF353" i="3"/>
  <c r="CG353" i="3" s="1"/>
  <c r="AU353" i="3"/>
  <c r="CF353" i="3" s="1"/>
  <c r="AJ353" i="3"/>
  <c r="CE353" i="3" s="1"/>
  <c r="Y353" i="3"/>
  <c r="CD353" i="3" s="1"/>
  <c r="AU117" i="3"/>
  <c r="CF117" i="3" s="1"/>
  <c r="AU121" i="3"/>
  <c r="CF121" i="3" s="1"/>
  <c r="AU125" i="3"/>
  <c r="CF125" i="3" s="1"/>
  <c r="Y214" i="3"/>
  <c r="CD214" i="3" s="1"/>
  <c r="BF216" i="3"/>
  <c r="CG216" i="3" s="1"/>
  <c r="BF228" i="3"/>
  <c r="CG228" i="3" s="1"/>
  <c r="Y235" i="3"/>
  <c r="CD235" i="3" s="1"/>
  <c r="BQ259" i="3"/>
  <c r="CH259" i="3" s="1"/>
  <c r="BF259" i="3"/>
  <c r="CG259" i="3" s="1"/>
  <c r="AU259" i="3"/>
  <c r="CF259" i="3" s="1"/>
  <c r="AJ259" i="3"/>
  <c r="CE259" i="3" s="1"/>
  <c r="Y259" i="3"/>
  <c r="CD259" i="3" s="1"/>
  <c r="N259" i="3"/>
  <c r="CC259" i="3" s="1"/>
  <c r="CB259" i="3"/>
  <c r="CI259" i="3" s="1"/>
  <c r="CB260" i="3"/>
  <c r="CI260" i="3" s="1"/>
  <c r="BQ260" i="3"/>
  <c r="CH260" i="3" s="1"/>
  <c r="BF260" i="3"/>
  <c r="CG260" i="3" s="1"/>
  <c r="AU260" i="3"/>
  <c r="CF260" i="3" s="1"/>
  <c r="AJ260" i="3"/>
  <c r="CE260" i="3" s="1"/>
  <c r="Y260" i="3"/>
  <c r="CD260" i="3" s="1"/>
  <c r="N260" i="3"/>
  <c r="CC260" i="3" s="1"/>
  <c r="N212" i="3"/>
  <c r="CC212" i="3" s="1"/>
  <c r="BQ228" i="3"/>
  <c r="CH228" i="3" s="1"/>
  <c r="AU274" i="3"/>
  <c r="CF274" i="3" s="1"/>
  <c r="BQ279" i="3"/>
  <c r="CH279" i="3" s="1"/>
  <c r="BF279" i="3"/>
  <c r="CG279" i="3" s="1"/>
  <c r="AU279" i="3"/>
  <c r="CF279" i="3" s="1"/>
  <c r="AJ279" i="3"/>
  <c r="CE279" i="3" s="1"/>
  <c r="N279" i="3"/>
  <c r="CC279" i="3" s="1"/>
  <c r="CB279" i="3"/>
  <c r="CI279" i="3" s="1"/>
  <c r="CB280" i="3"/>
  <c r="CI280" i="3" s="1"/>
  <c r="BQ280" i="3"/>
  <c r="CH280" i="3" s="1"/>
  <c r="BF280" i="3"/>
  <c r="CG280" i="3" s="1"/>
  <c r="AU280" i="3"/>
  <c r="CF280" i="3" s="1"/>
  <c r="AJ280" i="3"/>
  <c r="CE280" i="3" s="1"/>
  <c r="N280" i="3"/>
  <c r="CC280" i="3" s="1"/>
  <c r="BQ311" i="3"/>
  <c r="CH311" i="3" s="1"/>
  <c r="BF311" i="3"/>
  <c r="CG311" i="3" s="1"/>
  <c r="AU311" i="3"/>
  <c r="CF311" i="3" s="1"/>
  <c r="AJ311" i="3"/>
  <c r="CE311" i="3" s="1"/>
  <c r="Y311" i="3"/>
  <c r="CD311" i="3" s="1"/>
  <c r="N311" i="3"/>
  <c r="CC311" i="3" s="1"/>
  <c r="CB311" i="3"/>
  <c r="CI311" i="3" s="1"/>
  <c r="CB312" i="3"/>
  <c r="CI312" i="3" s="1"/>
  <c r="BQ312" i="3"/>
  <c r="CH312" i="3" s="1"/>
  <c r="BF312" i="3"/>
  <c r="CG312" i="3" s="1"/>
  <c r="AU312" i="3"/>
  <c r="CF312" i="3" s="1"/>
  <c r="AJ312" i="3"/>
  <c r="CE312" i="3" s="1"/>
  <c r="Y312" i="3"/>
  <c r="CD312" i="3" s="1"/>
  <c r="N312" i="3"/>
  <c r="CC312" i="3" s="1"/>
  <c r="CB313" i="3"/>
  <c r="CI313" i="3" s="1"/>
  <c r="BQ313" i="3"/>
  <c r="CH313" i="3" s="1"/>
  <c r="BF313" i="3"/>
  <c r="CG313" i="3" s="1"/>
  <c r="AU313" i="3"/>
  <c r="CF313" i="3" s="1"/>
  <c r="AJ313" i="3"/>
  <c r="CE313" i="3" s="1"/>
  <c r="Y313" i="3"/>
  <c r="CD313" i="3" s="1"/>
  <c r="N313" i="3"/>
  <c r="CC313" i="3" s="1"/>
  <c r="AU214" i="3"/>
  <c r="CF214" i="3" s="1"/>
  <c r="AJ222" i="3"/>
  <c r="CE222" i="3" s="1"/>
  <c r="CB222" i="3"/>
  <c r="CI222" i="3" s="1"/>
  <c r="BQ231" i="3"/>
  <c r="CH231" i="3" s="1"/>
  <c r="AU231" i="3"/>
  <c r="CF231" i="3" s="1"/>
  <c r="CB332" i="3"/>
  <c r="CI332" i="3" s="1"/>
  <c r="BQ332" i="3"/>
  <c r="CH332" i="3" s="1"/>
  <c r="BF332" i="3"/>
  <c r="CG332" i="3" s="1"/>
  <c r="AU332" i="3"/>
  <c r="CF332" i="3" s="1"/>
  <c r="AJ332" i="3"/>
  <c r="CE332" i="3" s="1"/>
  <c r="Y332" i="3"/>
  <c r="CD332" i="3" s="1"/>
  <c r="N332" i="3"/>
  <c r="CC332" i="3" s="1"/>
  <c r="CB333" i="3"/>
  <c r="CI333" i="3" s="1"/>
  <c r="BQ333" i="3"/>
  <c r="CH333" i="3" s="1"/>
  <c r="BF333" i="3"/>
  <c r="CG333" i="3" s="1"/>
  <c r="AU333" i="3"/>
  <c r="CF333" i="3" s="1"/>
  <c r="AJ333" i="3"/>
  <c r="CE333" i="3" s="1"/>
  <c r="Y333" i="3"/>
  <c r="CD333" i="3" s="1"/>
  <c r="N333" i="3"/>
  <c r="CC333" i="3" s="1"/>
  <c r="CB348" i="3"/>
  <c r="CI348" i="3" s="1"/>
  <c r="BQ348" i="3"/>
  <c r="CH348" i="3" s="1"/>
  <c r="BF348" i="3"/>
  <c r="CG348" i="3" s="1"/>
  <c r="AU348" i="3"/>
  <c r="CF348" i="3" s="1"/>
  <c r="AJ348" i="3"/>
  <c r="CE348" i="3" s="1"/>
  <c r="Y348" i="3"/>
  <c r="CD348" i="3" s="1"/>
  <c r="N348" i="3"/>
  <c r="CC348" i="3" s="1"/>
  <c r="CB349" i="3"/>
  <c r="CI349" i="3" s="1"/>
  <c r="BQ349" i="3"/>
  <c r="CH349" i="3" s="1"/>
  <c r="BF349" i="3"/>
  <c r="CG349" i="3" s="1"/>
  <c r="AU349" i="3"/>
  <c r="CF349" i="3" s="1"/>
  <c r="AJ349" i="3"/>
  <c r="CE349" i="3" s="1"/>
  <c r="Y349" i="3"/>
  <c r="CD349" i="3" s="1"/>
  <c r="CB364" i="3"/>
  <c r="CI364" i="3" s="1"/>
  <c r="BQ364" i="3"/>
  <c r="CH364" i="3" s="1"/>
  <c r="BF364" i="3"/>
  <c r="CG364" i="3" s="1"/>
  <c r="AU364" i="3"/>
  <c r="CF364" i="3" s="1"/>
  <c r="AJ364" i="3"/>
  <c r="CE364" i="3" s="1"/>
  <c r="Y364" i="3"/>
  <c r="CD364" i="3" s="1"/>
  <c r="N364" i="3"/>
  <c r="CC364" i="3" s="1"/>
  <c r="CB365" i="3"/>
  <c r="CI365" i="3" s="1"/>
  <c r="BQ365" i="3"/>
  <c r="CH365" i="3" s="1"/>
  <c r="BF365" i="3"/>
  <c r="CG365" i="3" s="1"/>
  <c r="AU365" i="3"/>
  <c r="CF365" i="3" s="1"/>
  <c r="AJ365" i="3"/>
  <c r="CE365" i="3" s="1"/>
  <c r="Y365" i="3"/>
  <c r="CD365" i="3" s="1"/>
  <c r="N365" i="3"/>
  <c r="CC365" i="3" s="1"/>
  <c r="N135" i="3"/>
  <c r="CC135" i="3" s="1"/>
  <c r="N139" i="3"/>
  <c r="CC139" i="3" s="1"/>
  <c r="N143" i="3"/>
  <c r="CC143" i="3" s="1"/>
  <c r="N147" i="3"/>
  <c r="CC147" i="3" s="1"/>
  <c r="N151" i="3"/>
  <c r="CC151" i="3" s="1"/>
  <c r="N155" i="3"/>
  <c r="CC155" i="3" s="1"/>
  <c r="N159" i="3"/>
  <c r="CC159" i="3" s="1"/>
  <c r="N163" i="3"/>
  <c r="CC163" i="3" s="1"/>
  <c r="N167" i="3"/>
  <c r="CC167" i="3" s="1"/>
  <c r="N171" i="3"/>
  <c r="CC171" i="3" s="1"/>
  <c r="N175" i="3"/>
  <c r="CC175" i="3" s="1"/>
  <c r="N179" i="3"/>
  <c r="CC179" i="3" s="1"/>
  <c r="N183" i="3"/>
  <c r="CC183" i="3" s="1"/>
  <c r="N187" i="3"/>
  <c r="CC187" i="3" s="1"/>
  <c r="N191" i="3"/>
  <c r="CC191" i="3" s="1"/>
  <c r="N195" i="3"/>
  <c r="CC195" i="3" s="1"/>
  <c r="N199" i="3"/>
  <c r="CC199" i="3" s="1"/>
  <c r="N203" i="3"/>
  <c r="CC203" i="3" s="1"/>
  <c r="N207" i="3"/>
  <c r="CC207" i="3" s="1"/>
  <c r="N211" i="3"/>
  <c r="CC211" i="3" s="1"/>
  <c r="N221" i="3"/>
  <c r="CC221" i="3" s="1"/>
  <c r="N222" i="3"/>
  <c r="CC222" i="3" s="1"/>
  <c r="BQ223" i="3"/>
  <c r="CH223" i="3" s="1"/>
  <c r="N223" i="3"/>
  <c r="CC223" i="3" s="1"/>
  <c r="N224" i="3"/>
  <c r="CC224" i="3" s="1"/>
  <c r="N231" i="3"/>
  <c r="CC231" i="3" s="1"/>
  <c r="CB236" i="3"/>
  <c r="CI236" i="3" s="1"/>
  <c r="AJ236" i="3"/>
  <c r="CE236" i="3" s="1"/>
  <c r="Y236" i="3"/>
  <c r="CD236" i="3" s="1"/>
  <c r="N236" i="3"/>
  <c r="CC236" i="3" s="1"/>
  <c r="AJ238" i="3"/>
  <c r="CE238" i="3" s="1"/>
  <c r="Y238" i="3"/>
  <c r="CD238" i="3" s="1"/>
  <c r="N238" i="3"/>
  <c r="CC238" i="3" s="1"/>
  <c r="CB238" i="3"/>
  <c r="CI238" i="3" s="1"/>
  <c r="BF238" i="3"/>
  <c r="CG238" i="3" s="1"/>
  <c r="AU238" i="3"/>
  <c r="CF238" i="3" s="1"/>
  <c r="BQ243" i="3"/>
  <c r="CH243" i="3" s="1"/>
  <c r="BF243" i="3"/>
  <c r="CG243" i="3" s="1"/>
  <c r="AU243" i="3"/>
  <c r="CF243" i="3" s="1"/>
  <c r="N243" i="3"/>
  <c r="CC243" i="3" s="1"/>
  <c r="CB243" i="3"/>
  <c r="CI243" i="3" s="1"/>
  <c r="BQ271" i="3"/>
  <c r="CH271" i="3" s="1"/>
  <c r="BF271" i="3"/>
  <c r="CG271" i="3" s="1"/>
  <c r="AU271" i="3"/>
  <c r="CF271" i="3" s="1"/>
  <c r="AJ271" i="3"/>
  <c r="CE271" i="3" s="1"/>
  <c r="N271" i="3"/>
  <c r="CC271" i="3" s="1"/>
  <c r="CB271" i="3"/>
  <c r="CI271" i="3" s="1"/>
  <c r="CB272" i="3"/>
  <c r="CI272" i="3" s="1"/>
  <c r="BQ272" i="3"/>
  <c r="CH272" i="3" s="1"/>
  <c r="BF272" i="3"/>
  <c r="CG272" i="3" s="1"/>
  <c r="AU272" i="3"/>
  <c r="CF272" i="3" s="1"/>
  <c r="AJ272" i="3"/>
  <c r="CE272" i="3" s="1"/>
  <c r="N272" i="3"/>
  <c r="CC272" i="3" s="1"/>
  <c r="BQ307" i="3"/>
  <c r="CH307" i="3" s="1"/>
  <c r="BF307" i="3"/>
  <c r="CG307" i="3" s="1"/>
  <c r="AU307" i="3"/>
  <c r="CF307" i="3" s="1"/>
  <c r="AJ307" i="3"/>
  <c r="CE307" i="3" s="1"/>
  <c r="Y307" i="3"/>
  <c r="CD307" i="3" s="1"/>
  <c r="CB307" i="3"/>
  <c r="CI307" i="3" s="1"/>
  <c r="CB308" i="3"/>
  <c r="CI308" i="3" s="1"/>
  <c r="BQ308" i="3"/>
  <c r="CH308" i="3" s="1"/>
  <c r="BF308" i="3"/>
  <c r="CG308" i="3" s="1"/>
  <c r="AU308" i="3"/>
  <c r="CF308" i="3" s="1"/>
  <c r="AJ308" i="3"/>
  <c r="CE308" i="3" s="1"/>
  <c r="Y308" i="3"/>
  <c r="CD308" i="3" s="1"/>
  <c r="CB309" i="3"/>
  <c r="CI309" i="3" s="1"/>
  <c r="BQ309" i="3"/>
  <c r="CH309" i="3" s="1"/>
  <c r="BF309" i="3"/>
  <c r="CG309" i="3" s="1"/>
  <c r="AU309" i="3"/>
  <c r="CF309" i="3" s="1"/>
  <c r="AJ309" i="3"/>
  <c r="CE309" i="3" s="1"/>
  <c r="Y309" i="3"/>
  <c r="CD309" i="3" s="1"/>
  <c r="N309" i="3"/>
  <c r="CC309" i="3" s="1"/>
  <c r="AJ212" i="3"/>
  <c r="CE212" i="3" s="1"/>
  <c r="BQ214" i="3"/>
  <c r="CH214" i="3" s="1"/>
  <c r="N220" i="3"/>
  <c r="CC220" i="3" s="1"/>
  <c r="Y221" i="3"/>
  <c r="CD221" i="3" s="1"/>
  <c r="Y222" i="3"/>
  <c r="CD222" i="3" s="1"/>
  <c r="Y223" i="3"/>
  <c r="CD223" i="3" s="1"/>
  <c r="Y231" i="3"/>
  <c r="CD231" i="3" s="1"/>
  <c r="AJ278" i="3"/>
  <c r="CE278" i="3" s="1"/>
  <c r="AJ228" i="3"/>
  <c r="CE228" i="3" s="1"/>
  <c r="Y228" i="3"/>
  <c r="CD228" i="3" s="1"/>
  <c r="N228" i="3"/>
  <c r="CC228" i="3" s="1"/>
  <c r="AJ234" i="3"/>
  <c r="CE234" i="3" s="1"/>
  <c r="Y234" i="3"/>
  <c r="CD234" i="3" s="1"/>
  <c r="N234" i="3"/>
  <c r="CC234" i="3" s="1"/>
  <c r="CB234" i="3"/>
  <c r="CI234" i="3" s="1"/>
  <c r="BF234" i="3"/>
  <c r="CG234" i="3" s="1"/>
  <c r="BQ291" i="3"/>
  <c r="CH291" i="3" s="1"/>
  <c r="BF291" i="3"/>
  <c r="CG291" i="3" s="1"/>
  <c r="AU291" i="3"/>
  <c r="CF291" i="3" s="1"/>
  <c r="AJ291" i="3"/>
  <c r="CE291" i="3" s="1"/>
  <c r="Y291" i="3"/>
  <c r="CD291" i="3" s="1"/>
  <c r="CB291" i="3"/>
  <c r="CI291" i="3" s="1"/>
  <c r="CB292" i="3"/>
  <c r="CI292" i="3" s="1"/>
  <c r="BQ292" i="3"/>
  <c r="CH292" i="3" s="1"/>
  <c r="BF292" i="3"/>
  <c r="CG292" i="3" s="1"/>
  <c r="AU292" i="3"/>
  <c r="CF292" i="3" s="1"/>
  <c r="AJ292" i="3"/>
  <c r="CE292" i="3" s="1"/>
  <c r="Y292" i="3"/>
  <c r="CD292" i="3" s="1"/>
  <c r="N292" i="3"/>
  <c r="CC292" i="3" s="1"/>
  <c r="N218" i="3"/>
  <c r="CC218" i="3" s="1"/>
  <c r="AU250" i="3"/>
  <c r="CF250" i="3" s="1"/>
  <c r="AU254" i="3"/>
  <c r="CF254" i="3" s="1"/>
  <c r="AU258" i="3"/>
  <c r="CF258" i="3" s="1"/>
  <c r="BF392" i="3"/>
  <c r="CG392" i="3" s="1"/>
  <c r="AU392" i="3"/>
  <c r="CF392" i="3" s="1"/>
  <c r="AJ392" i="3"/>
  <c r="CE392" i="3" s="1"/>
  <c r="N392" i="3"/>
  <c r="CC392" i="3" s="1"/>
  <c r="CB392" i="3"/>
  <c r="CI392" i="3" s="1"/>
  <c r="BQ392" i="3"/>
  <c r="CH392" i="3" s="1"/>
  <c r="BF400" i="3"/>
  <c r="CG400" i="3" s="1"/>
  <c r="AU400" i="3"/>
  <c r="CF400" i="3" s="1"/>
  <c r="AJ400" i="3"/>
  <c r="CE400" i="3" s="1"/>
  <c r="N400" i="3"/>
  <c r="CC400" i="3" s="1"/>
  <c r="CB400" i="3"/>
  <c r="CI400" i="3" s="1"/>
  <c r="BQ400" i="3"/>
  <c r="CH400" i="3" s="1"/>
  <c r="BF416" i="3"/>
  <c r="CG416" i="3" s="1"/>
  <c r="AU416" i="3"/>
  <c r="CF416" i="3" s="1"/>
  <c r="AJ416" i="3"/>
  <c r="CE416" i="3" s="1"/>
  <c r="Y416" i="3"/>
  <c r="CD416" i="3" s="1"/>
  <c r="N416" i="3"/>
  <c r="CC416" i="3" s="1"/>
  <c r="CB416" i="3"/>
  <c r="CI416" i="3" s="1"/>
  <c r="BQ416" i="3"/>
  <c r="CH416" i="3" s="1"/>
  <c r="CB417" i="3"/>
  <c r="CI417" i="3" s="1"/>
  <c r="BQ417" i="3"/>
  <c r="CH417" i="3" s="1"/>
  <c r="BF417" i="3"/>
  <c r="CG417" i="3" s="1"/>
  <c r="AU417" i="3"/>
  <c r="CF417" i="3" s="1"/>
  <c r="AJ417" i="3"/>
  <c r="CE417" i="3" s="1"/>
  <c r="Y417" i="3"/>
  <c r="CD417" i="3" s="1"/>
  <c r="N417" i="3"/>
  <c r="CC417" i="3" s="1"/>
  <c r="BF440" i="3"/>
  <c r="CG440" i="3" s="1"/>
  <c r="AU440" i="3"/>
  <c r="CF440" i="3" s="1"/>
  <c r="AJ440" i="3"/>
  <c r="CE440" i="3" s="1"/>
  <c r="Y440" i="3"/>
  <c r="CD440" i="3" s="1"/>
  <c r="N440" i="3"/>
  <c r="CC440" i="3" s="1"/>
  <c r="CB440" i="3"/>
  <c r="CI440" i="3" s="1"/>
  <c r="BQ440" i="3"/>
  <c r="CH440" i="3" s="1"/>
  <c r="CB441" i="3"/>
  <c r="CI441" i="3" s="1"/>
  <c r="BQ441" i="3"/>
  <c r="CH441" i="3" s="1"/>
  <c r="BF441" i="3"/>
  <c r="CG441" i="3" s="1"/>
  <c r="AU441" i="3"/>
  <c r="CF441" i="3" s="1"/>
  <c r="AJ441" i="3"/>
  <c r="CE441" i="3" s="1"/>
  <c r="Y441" i="3"/>
  <c r="CD441" i="3" s="1"/>
  <c r="N441" i="3"/>
  <c r="CC441" i="3" s="1"/>
  <c r="BF464" i="3"/>
  <c r="CG464" i="3" s="1"/>
  <c r="AU464" i="3"/>
  <c r="CF464" i="3" s="1"/>
  <c r="AJ464" i="3"/>
  <c r="CE464" i="3" s="1"/>
  <c r="Y464" i="3"/>
  <c r="CD464" i="3" s="1"/>
  <c r="N464" i="3"/>
  <c r="CC464" i="3" s="1"/>
  <c r="CB464" i="3"/>
  <c r="CI464" i="3" s="1"/>
  <c r="BQ464" i="3"/>
  <c r="CH464" i="3" s="1"/>
  <c r="CB465" i="3"/>
  <c r="CI465" i="3" s="1"/>
  <c r="BQ465" i="3"/>
  <c r="CH465" i="3" s="1"/>
  <c r="BF465" i="3"/>
  <c r="CG465" i="3" s="1"/>
  <c r="AU465" i="3"/>
  <c r="CF465" i="3" s="1"/>
  <c r="AJ465" i="3"/>
  <c r="CE465" i="3" s="1"/>
  <c r="Y465" i="3"/>
  <c r="CD465" i="3" s="1"/>
  <c r="N465" i="3"/>
  <c r="CC465" i="3" s="1"/>
  <c r="BF488" i="3"/>
  <c r="CG488" i="3" s="1"/>
  <c r="AU488" i="3"/>
  <c r="CF488" i="3" s="1"/>
  <c r="AJ488" i="3"/>
  <c r="CE488" i="3" s="1"/>
  <c r="Y488" i="3"/>
  <c r="CD488" i="3" s="1"/>
  <c r="N488" i="3"/>
  <c r="CC488" i="3" s="1"/>
  <c r="CB488" i="3"/>
  <c r="CI488" i="3" s="1"/>
  <c r="BQ488" i="3"/>
  <c r="CH488" i="3" s="1"/>
  <c r="CB489" i="3"/>
  <c r="CI489" i="3" s="1"/>
  <c r="BQ489" i="3"/>
  <c r="CH489" i="3" s="1"/>
  <c r="BF489" i="3"/>
  <c r="CG489" i="3" s="1"/>
  <c r="AU489" i="3"/>
  <c r="CF489" i="3" s="1"/>
  <c r="AJ489" i="3"/>
  <c r="CE489" i="3" s="1"/>
  <c r="Y489" i="3"/>
  <c r="CD489" i="3" s="1"/>
  <c r="N489" i="3"/>
  <c r="CC489" i="3" s="1"/>
  <c r="BF512" i="3"/>
  <c r="CG512" i="3" s="1"/>
  <c r="AU512" i="3"/>
  <c r="CF512" i="3" s="1"/>
  <c r="AJ512" i="3"/>
  <c r="CE512" i="3" s="1"/>
  <c r="Y512" i="3"/>
  <c r="CD512" i="3" s="1"/>
  <c r="N512" i="3"/>
  <c r="CC512" i="3" s="1"/>
  <c r="CB512" i="3"/>
  <c r="CI512" i="3" s="1"/>
  <c r="BQ512" i="3"/>
  <c r="CH512" i="3" s="1"/>
  <c r="CB513" i="3"/>
  <c r="CI513" i="3" s="1"/>
  <c r="BQ513" i="3"/>
  <c r="CH513" i="3" s="1"/>
  <c r="BF513" i="3"/>
  <c r="CG513" i="3" s="1"/>
  <c r="AU513" i="3"/>
  <c r="CF513" i="3" s="1"/>
  <c r="AJ513" i="3"/>
  <c r="CE513" i="3" s="1"/>
  <c r="Y513" i="3"/>
  <c r="CD513" i="3" s="1"/>
  <c r="N513" i="3"/>
  <c r="CC513" i="3" s="1"/>
  <c r="BF536" i="3"/>
  <c r="CG536" i="3" s="1"/>
  <c r="AU536" i="3"/>
  <c r="CF536" i="3" s="1"/>
  <c r="AJ536" i="3"/>
  <c r="CE536" i="3" s="1"/>
  <c r="Y536" i="3"/>
  <c r="CD536" i="3" s="1"/>
  <c r="N536" i="3"/>
  <c r="CC536" i="3" s="1"/>
  <c r="CB536" i="3"/>
  <c r="CI536" i="3" s="1"/>
  <c r="BQ536" i="3"/>
  <c r="CH536" i="3" s="1"/>
  <c r="CB537" i="3"/>
  <c r="CI537" i="3" s="1"/>
  <c r="BQ537" i="3"/>
  <c r="CH537" i="3" s="1"/>
  <c r="BF537" i="3"/>
  <c r="CG537" i="3" s="1"/>
  <c r="AU537" i="3"/>
  <c r="CF537" i="3" s="1"/>
  <c r="AJ537" i="3"/>
  <c r="CE537" i="3" s="1"/>
  <c r="Y537" i="3"/>
  <c r="CD537" i="3" s="1"/>
  <c r="N537" i="3"/>
  <c r="CC537" i="3" s="1"/>
  <c r="N241" i="3"/>
  <c r="CC241" i="3" s="1"/>
  <c r="N245" i="3"/>
  <c r="CC245" i="3" s="1"/>
  <c r="N249" i="3"/>
  <c r="CC249" i="3" s="1"/>
  <c r="N253" i="3"/>
  <c r="CC253" i="3" s="1"/>
  <c r="N257" i="3"/>
  <c r="CC257" i="3" s="1"/>
  <c r="N261" i="3"/>
  <c r="CC261" i="3" s="1"/>
  <c r="N265" i="3"/>
  <c r="CC265" i="3" s="1"/>
  <c r="N269" i="3"/>
  <c r="CC269" i="3" s="1"/>
  <c r="N273" i="3"/>
  <c r="CC273" i="3" s="1"/>
  <c r="N277" i="3"/>
  <c r="CC277" i="3" s="1"/>
  <c r="N281" i="3"/>
  <c r="CC281" i="3" s="1"/>
  <c r="N285" i="3"/>
  <c r="CC285" i="3" s="1"/>
  <c r="N289" i="3"/>
  <c r="CC289" i="3" s="1"/>
  <c r="N293" i="3"/>
  <c r="CC293" i="3" s="1"/>
  <c r="N297" i="3"/>
  <c r="CC297" i="3" s="1"/>
  <c r="AU298" i="3"/>
  <c r="CF298" i="3" s="1"/>
  <c r="AU302" i="3"/>
  <c r="CF302" i="3" s="1"/>
  <c r="AU306" i="3"/>
  <c r="CF306" i="3" s="1"/>
  <c r="AU310" i="3"/>
  <c r="CF310" i="3" s="1"/>
  <c r="AU314" i="3"/>
  <c r="CF314" i="3" s="1"/>
  <c r="AU318" i="3"/>
  <c r="CF318" i="3" s="1"/>
  <c r="AU322" i="3"/>
  <c r="CF322" i="3" s="1"/>
  <c r="AU326" i="3"/>
  <c r="CF326" i="3" s="1"/>
  <c r="AU330" i="3"/>
  <c r="CF330" i="3" s="1"/>
  <c r="CB331" i="3"/>
  <c r="CI331" i="3" s="1"/>
  <c r="AU334" i="3"/>
  <c r="CF334" i="3" s="1"/>
  <c r="CB335" i="3"/>
  <c r="CI335" i="3" s="1"/>
  <c r="AU338" i="3"/>
  <c r="CF338" i="3" s="1"/>
  <c r="CB339" i="3"/>
  <c r="CI339" i="3" s="1"/>
  <c r="AU342" i="3"/>
  <c r="CF342" i="3" s="1"/>
  <c r="CB343" i="3"/>
  <c r="CI343" i="3" s="1"/>
  <c r="AU346" i="3"/>
  <c r="CF346" i="3" s="1"/>
  <c r="CB347" i="3"/>
  <c r="CI347" i="3" s="1"/>
  <c r="AU350" i="3"/>
  <c r="CF350" i="3" s="1"/>
  <c r="CB351" i="3"/>
  <c r="CI351" i="3" s="1"/>
  <c r="AU354" i="3"/>
  <c r="CF354" i="3" s="1"/>
  <c r="CB355" i="3"/>
  <c r="CI355" i="3" s="1"/>
  <c r="CB359" i="3"/>
  <c r="CI359" i="3" s="1"/>
  <c r="CB363" i="3"/>
  <c r="CI363" i="3" s="1"/>
  <c r="Y375" i="3"/>
  <c r="CD375" i="3" s="1"/>
  <c r="BQ375" i="3"/>
  <c r="CH375" i="3" s="1"/>
  <c r="Y379" i="3"/>
  <c r="CD379" i="3" s="1"/>
  <c r="BQ379" i="3"/>
  <c r="CH379" i="3" s="1"/>
  <c r="AJ379" i="3"/>
  <c r="CE379" i="3" s="1"/>
  <c r="BQ385" i="3"/>
  <c r="CH385" i="3" s="1"/>
  <c r="AU385" i="3"/>
  <c r="CF385" i="3" s="1"/>
  <c r="AJ385" i="3"/>
  <c r="CE385" i="3" s="1"/>
  <c r="N385" i="3"/>
  <c r="CC385" i="3" s="1"/>
  <c r="Y391" i="3"/>
  <c r="CD391" i="3" s="1"/>
  <c r="CB391" i="3"/>
  <c r="CI391" i="3" s="1"/>
  <c r="BQ391" i="3"/>
  <c r="CH391" i="3" s="1"/>
  <c r="BF391" i="3"/>
  <c r="CG391" i="3" s="1"/>
  <c r="AU391" i="3"/>
  <c r="CF391" i="3" s="1"/>
  <c r="AJ391" i="3"/>
  <c r="CE391" i="3" s="1"/>
  <c r="Y241" i="3"/>
  <c r="CD241" i="3" s="1"/>
  <c r="BF242" i="3"/>
  <c r="CG242" i="3" s="1"/>
  <c r="Y245" i="3"/>
  <c r="CD245" i="3" s="1"/>
  <c r="BF246" i="3"/>
  <c r="CG246" i="3" s="1"/>
  <c r="Y249" i="3"/>
  <c r="CD249" i="3" s="1"/>
  <c r="BF250" i="3"/>
  <c r="CG250" i="3" s="1"/>
  <c r="Y253" i="3"/>
  <c r="CD253" i="3" s="1"/>
  <c r="BF254" i="3"/>
  <c r="CG254" i="3" s="1"/>
  <c r="Y257" i="3"/>
  <c r="CD257" i="3" s="1"/>
  <c r="BF258" i="3"/>
  <c r="CG258" i="3" s="1"/>
  <c r="Y261" i="3"/>
  <c r="CD261" i="3" s="1"/>
  <c r="BF262" i="3"/>
  <c r="CG262" i="3" s="1"/>
  <c r="BF266" i="3"/>
  <c r="CG266" i="3" s="1"/>
  <c r="BF270" i="3"/>
  <c r="CG270" i="3" s="1"/>
  <c r="BF274" i="3"/>
  <c r="CG274" i="3" s="1"/>
  <c r="BF278" i="3"/>
  <c r="CG278" i="3" s="1"/>
  <c r="BF282" i="3"/>
  <c r="CG282" i="3" s="1"/>
  <c r="Y285" i="3"/>
  <c r="CD285" i="3" s="1"/>
  <c r="BF286" i="3"/>
  <c r="CG286" i="3" s="1"/>
  <c r="Y289" i="3"/>
  <c r="CD289" i="3" s="1"/>
  <c r="BF290" i="3"/>
  <c r="CG290" i="3" s="1"/>
  <c r="Y293" i="3"/>
  <c r="CD293" i="3" s="1"/>
  <c r="BF294" i="3"/>
  <c r="CG294" i="3" s="1"/>
  <c r="Y297" i="3"/>
  <c r="CD297" i="3" s="1"/>
  <c r="BF298" i="3"/>
  <c r="CG298" i="3" s="1"/>
  <c r="BF302" i="3"/>
  <c r="CG302" i="3" s="1"/>
  <c r="BF306" i="3"/>
  <c r="CG306" i="3" s="1"/>
  <c r="BF310" i="3"/>
  <c r="CG310" i="3" s="1"/>
  <c r="BF314" i="3"/>
  <c r="CG314" i="3" s="1"/>
  <c r="BF318" i="3"/>
  <c r="CG318" i="3" s="1"/>
  <c r="BF322" i="3"/>
  <c r="CG322" i="3" s="1"/>
  <c r="BF326" i="3"/>
  <c r="CG326" i="3" s="1"/>
  <c r="N375" i="3"/>
  <c r="CC375" i="3" s="1"/>
  <c r="N379" i="3"/>
  <c r="CC379" i="3" s="1"/>
  <c r="N391" i="3"/>
  <c r="CC391" i="3" s="1"/>
  <c r="CB398" i="3"/>
  <c r="CI398" i="3" s="1"/>
  <c r="CB382" i="3"/>
  <c r="CI382" i="3" s="1"/>
  <c r="BQ382" i="3"/>
  <c r="CH382" i="3" s="1"/>
  <c r="AU382" i="3"/>
  <c r="CF382" i="3" s="1"/>
  <c r="AJ382" i="3"/>
  <c r="CE382" i="3" s="1"/>
  <c r="Y382" i="3"/>
  <c r="CD382" i="3" s="1"/>
  <c r="BF388" i="3"/>
  <c r="CG388" i="3" s="1"/>
  <c r="AJ388" i="3"/>
  <c r="CE388" i="3" s="1"/>
  <c r="N388" i="3"/>
  <c r="CC388" i="3" s="1"/>
  <c r="CB388" i="3"/>
  <c r="CI388" i="3" s="1"/>
  <c r="BQ388" i="3"/>
  <c r="CH388" i="3" s="1"/>
  <c r="BF412" i="3"/>
  <c r="CG412" i="3" s="1"/>
  <c r="AU412" i="3"/>
  <c r="CF412" i="3" s="1"/>
  <c r="AJ412" i="3"/>
  <c r="CE412" i="3" s="1"/>
  <c r="Y412" i="3"/>
  <c r="CD412" i="3" s="1"/>
  <c r="N412" i="3"/>
  <c r="CC412" i="3" s="1"/>
  <c r="CB412" i="3"/>
  <c r="CI412" i="3" s="1"/>
  <c r="BQ412" i="3"/>
  <c r="CH412" i="3" s="1"/>
  <c r="CB413" i="3"/>
  <c r="CI413" i="3" s="1"/>
  <c r="BQ413" i="3"/>
  <c r="CH413" i="3" s="1"/>
  <c r="BF413" i="3"/>
  <c r="CG413" i="3" s="1"/>
  <c r="AU413" i="3"/>
  <c r="CF413" i="3" s="1"/>
  <c r="AJ413" i="3"/>
  <c r="CE413" i="3" s="1"/>
  <c r="Y413" i="3"/>
  <c r="CD413" i="3" s="1"/>
  <c r="N413" i="3"/>
  <c r="CC413" i="3" s="1"/>
  <c r="BF436" i="3"/>
  <c r="CG436" i="3" s="1"/>
  <c r="AU436" i="3"/>
  <c r="CF436" i="3" s="1"/>
  <c r="AJ436" i="3"/>
  <c r="CE436" i="3" s="1"/>
  <c r="Y436" i="3"/>
  <c r="CD436" i="3" s="1"/>
  <c r="N436" i="3"/>
  <c r="CC436" i="3" s="1"/>
  <c r="CB436" i="3"/>
  <c r="CI436" i="3" s="1"/>
  <c r="BQ436" i="3"/>
  <c r="CH436" i="3" s="1"/>
  <c r="CB437" i="3"/>
  <c r="CI437" i="3" s="1"/>
  <c r="BQ437" i="3"/>
  <c r="CH437" i="3" s="1"/>
  <c r="BF437" i="3"/>
  <c r="CG437" i="3" s="1"/>
  <c r="AU437" i="3"/>
  <c r="CF437" i="3" s="1"/>
  <c r="AJ437" i="3"/>
  <c r="CE437" i="3" s="1"/>
  <c r="Y437" i="3"/>
  <c r="CD437" i="3" s="1"/>
  <c r="N437" i="3"/>
  <c r="CC437" i="3" s="1"/>
  <c r="BF460" i="3"/>
  <c r="CG460" i="3" s="1"/>
  <c r="AU460" i="3"/>
  <c r="CF460" i="3" s="1"/>
  <c r="AJ460" i="3"/>
  <c r="CE460" i="3" s="1"/>
  <c r="Y460" i="3"/>
  <c r="CD460" i="3" s="1"/>
  <c r="N460" i="3"/>
  <c r="CC460" i="3" s="1"/>
  <c r="CB460" i="3"/>
  <c r="CI460" i="3" s="1"/>
  <c r="BQ460" i="3"/>
  <c r="CH460" i="3" s="1"/>
  <c r="CB461" i="3"/>
  <c r="CI461" i="3" s="1"/>
  <c r="BQ461" i="3"/>
  <c r="CH461" i="3" s="1"/>
  <c r="BF461" i="3"/>
  <c r="CG461" i="3" s="1"/>
  <c r="AU461" i="3"/>
  <c r="CF461" i="3" s="1"/>
  <c r="AJ461" i="3"/>
  <c r="CE461" i="3" s="1"/>
  <c r="Y461" i="3"/>
  <c r="CD461" i="3" s="1"/>
  <c r="N461" i="3"/>
  <c r="CC461" i="3" s="1"/>
  <c r="BF484" i="3"/>
  <c r="CG484" i="3" s="1"/>
  <c r="AU484" i="3"/>
  <c r="CF484" i="3" s="1"/>
  <c r="AJ484" i="3"/>
  <c r="CE484" i="3" s="1"/>
  <c r="Y484" i="3"/>
  <c r="CD484" i="3" s="1"/>
  <c r="N484" i="3"/>
  <c r="CC484" i="3" s="1"/>
  <c r="CB484" i="3"/>
  <c r="CI484" i="3" s="1"/>
  <c r="BQ484" i="3"/>
  <c r="CH484" i="3" s="1"/>
  <c r="CB485" i="3"/>
  <c r="CI485" i="3" s="1"/>
  <c r="BQ485" i="3"/>
  <c r="CH485" i="3" s="1"/>
  <c r="BF485" i="3"/>
  <c r="CG485" i="3" s="1"/>
  <c r="AU485" i="3"/>
  <c r="CF485" i="3" s="1"/>
  <c r="AJ485" i="3"/>
  <c r="CE485" i="3" s="1"/>
  <c r="Y485" i="3"/>
  <c r="CD485" i="3" s="1"/>
  <c r="N485" i="3"/>
  <c r="CC485" i="3" s="1"/>
  <c r="BF508" i="3"/>
  <c r="CG508" i="3" s="1"/>
  <c r="AU508" i="3"/>
  <c r="CF508" i="3" s="1"/>
  <c r="AJ508" i="3"/>
  <c r="CE508" i="3" s="1"/>
  <c r="Y508" i="3"/>
  <c r="CD508" i="3" s="1"/>
  <c r="N508" i="3"/>
  <c r="CC508" i="3" s="1"/>
  <c r="CB508" i="3"/>
  <c r="CI508" i="3" s="1"/>
  <c r="BQ508" i="3"/>
  <c r="CH508" i="3" s="1"/>
  <c r="CB509" i="3"/>
  <c r="CI509" i="3" s="1"/>
  <c r="BQ509" i="3"/>
  <c r="CH509" i="3" s="1"/>
  <c r="BF509" i="3"/>
  <c r="CG509" i="3" s="1"/>
  <c r="AU509" i="3"/>
  <c r="CF509" i="3" s="1"/>
  <c r="AJ509" i="3"/>
  <c r="CE509" i="3" s="1"/>
  <c r="Y509" i="3"/>
  <c r="CD509" i="3" s="1"/>
  <c r="N509" i="3"/>
  <c r="CC509" i="3" s="1"/>
  <c r="BF532" i="3"/>
  <c r="CG532" i="3" s="1"/>
  <c r="AU532" i="3"/>
  <c r="CF532" i="3" s="1"/>
  <c r="AJ532" i="3"/>
  <c r="CE532" i="3" s="1"/>
  <c r="Y532" i="3"/>
  <c r="CD532" i="3" s="1"/>
  <c r="N532" i="3"/>
  <c r="CC532" i="3" s="1"/>
  <c r="CB532" i="3"/>
  <c r="CI532" i="3" s="1"/>
  <c r="BQ532" i="3"/>
  <c r="CH532" i="3" s="1"/>
  <c r="CB533" i="3"/>
  <c r="CI533" i="3" s="1"/>
  <c r="BQ533" i="3"/>
  <c r="CH533" i="3" s="1"/>
  <c r="BF533" i="3"/>
  <c r="CG533" i="3" s="1"/>
  <c r="AU533" i="3"/>
  <c r="CF533" i="3" s="1"/>
  <c r="AJ533" i="3"/>
  <c r="CE533" i="3" s="1"/>
  <c r="Y533" i="3"/>
  <c r="CD533" i="3" s="1"/>
  <c r="N533" i="3"/>
  <c r="CC533" i="3" s="1"/>
  <c r="N382" i="3"/>
  <c r="CC382" i="3" s="1"/>
  <c r="AU241" i="3"/>
  <c r="CF241" i="3" s="1"/>
  <c r="CB242" i="3"/>
  <c r="CI242" i="3" s="1"/>
  <c r="AU245" i="3"/>
  <c r="CF245" i="3" s="1"/>
  <c r="CB246" i="3"/>
  <c r="CI246" i="3" s="1"/>
  <c r="AU249" i="3"/>
  <c r="CF249" i="3" s="1"/>
  <c r="CB250" i="3"/>
  <c r="CI250" i="3" s="1"/>
  <c r="AU253" i="3"/>
  <c r="CF253" i="3" s="1"/>
  <c r="CB254" i="3"/>
  <c r="CI254" i="3" s="1"/>
  <c r="AU257" i="3"/>
  <c r="CF257" i="3" s="1"/>
  <c r="CB258" i="3"/>
  <c r="CI258" i="3" s="1"/>
  <c r="AU261" i="3"/>
  <c r="CF261" i="3" s="1"/>
  <c r="CB262" i="3"/>
  <c r="CI262" i="3" s="1"/>
  <c r="AU265" i="3"/>
  <c r="CF265" i="3" s="1"/>
  <c r="CB266" i="3"/>
  <c r="CI266" i="3" s="1"/>
  <c r="AU269" i="3"/>
  <c r="CF269" i="3" s="1"/>
  <c r="CB270" i="3"/>
  <c r="CI270" i="3" s="1"/>
  <c r="AU273" i="3"/>
  <c r="CF273" i="3" s="1"/>
  <c r="CB274" i="3"/>
  <c r="CI274" i="3" s="1"/>
  <c r="AU277" i="3"/>
  <c r="CF277" i="3" s="1"/>
  <c r="CB278" i="3"/>
  <c r="CI278" i="3" s="1"/>
  <c r="AU281" i="3"/>
  <c r="CF281" i="3" s="1"/>
  <c r="CB282" i="3"/>
  <c r="CI282" i="3" s="1"/>
  <c r="AU285" i="3"/>
  <c r="CF285" i="3" s="1"/>
  <c r="CB286" i="3"/>
  <c r="CI286" i="3" s="1"/>
  <c r="AU289" i="3"/>
  <c r="CF289" i="3" s="1"/>
  <c r="CB290" i="3"/>
  <c r="CI290" i="3" s="1"/>
  <c r="AU293" i="3"/>
  <c r="CF293" i="3" s="1"/>
  <c r="CB294" i="3"/>
  <c r="CI294" i="3" s="1"/>
  <c r="AU297" i="3"/>
  <c r="CF297" i="3" s="1"/>
  <c r="CB298" i="3"/>
  <c r="CI298" i="3" s="1"/>
  <c r="CB302" i="3"/>
  <c r="CI302" i="3" s="1"/>
  <c r="CB306" i="3"/>
  <c r="CI306" i="3" s="1"/>
  <c r="CB310" i="3"/>
  <c r="CI310" i="3" s="1"/>
  <c r="CB314" i="3"/>
  <c r="CI314" i="3" s="1"/>
  <c r="CB318" i="3"/>
  <c r="CI318" i="3" s="1"/>
  <c r="CB322" i="3"/>
  <c r="CI322" i="3" s="1"/>
  <c r="CB326" i="3"/>
  <c r="CI326" i="3" s="1"/>
  <c r="CB330" i="3"/>
  <c r="CI330" i="3" s="1"/>
  <c r="CB334" i="3"/>
  <c r="CI334" i="3" s="1"/>
  <c r="CB338" i="3"/>
  <c r="CI338" i="3" s="1"/>
  <c r="CB342" i="3"/>
  <c r="CI342" i="3" s="1"/>
  <c r="CB346" i="3"/>
  <c r="CI346" i="3" s="1"/>
  <c r="CB350" i="3"/>
  <c r="CI350" i="3" s="1"/>
  <c r="CB354" i="3"/>
  <c r="CI354" i="3" s="1"/>
  <c r="CB358" i="3"/>
  <c r="CI358" i="3" s="1"/>
  <c r="CB362" i="3"/>
  <c r="CI362" i="3" s="1"/>
  <c r="BF373" i="3"/>
  <c r="CG373" i="3" s="1"/>
  <c r="BQ377" i="3"/>
  <c r="CH377" i="3" s="1"/>
  <c r="Y385" i="3"/>
  <c r="CD385" i="3" s="1"/>
  <c r="BF376" i="3"/>
  <c r="CG376" i="3" s="1"/>
  <c r="N376" i="3"/>
  <c r="CC376" i="3" s="1"/>
  <c r="BQ376" i="3"/>
  <c r="CH376" i="3" s="1"/>
  <c r="Y387" i="3"/>
  <c r="CD387" i="3" s="1"/>
  <c r="CB387" i="3"/>
  <c r="CI387" i="3" s="1"/>
  <c r="BQ387" i="3"/>
  <c r="CH387" i="3" s="1"/>
  <c r="BF387" i="3"/>
  <c r="CG387" i="3" s="1"/>
  <c r="AU387" i="3"/>
  <c r="CF387" i="3" s="1"/>
  <c r="AJ387" i="3"/>
  <c r="CE387" i="3" s="1"/>
  <c r="CB397" i="3"/>
  <c r="CI397" i="3" s="1"/>
  <c r="BQ397" i="3"/>
  <c r="CH397" i="3" s="1"/>
  <c r="AU397" i="3"/>
  <c r="CF397" i="3" s="1"/>
  <c r="AJ397" i="3"/>
  <c r="CE397" i="3" s="1"/>
  <c r="Y397" i="3"/>
  <c r="CD397" i="3" s="1"/>
  <c r="N397" i="3"/>
  <c r="CC397" i="3" s="1"/>
  <c r="BF408" i="3"/>
  <c r="CG408" i="3" s="1"/>
  <c r="AU408" i="3"/>
  <c r="CF408" i="3" s="1"/>
  <c r="AJ408" i="3"/>
  <c r="CE408" i="3" s="1"/>
  <c r="Y408" i="3"/>
  <c r="CD408" i="3" s="1"/>
  <c r="N408" i="3"/>
  <c r="CC408" i="3" s="1"/>
  <c r="CB408" i="3"/>
  <c r="CI408" i="3" s="1"/>
  <c r="BQ408" i="3"/>
  <c r="CH408" i="3" s="1"/>
  <c r="CB409" i="3"/>
  <c r="CI409" i="3" s="1"/>
  <c r="BQ409" i="3"/>
  <c r="CH409" i="3" s="1"/>
  <c r="BF409" i="3"/>
  <c r="CG409" i="3" s="1"/>
  <c r="AU409" i="3"/>
  <c r="CF409" i="3" s="1"/>
  <c r="AJ409" i="3"/>
  <c r="CE409" i="3" s="1"/>
  <c r="Y409" i="3"/>
  <c r="CD409" i="3" s="1"/>
  <c r="N409" i="3"/>
  <c r="CC409" i="3" s="1"/>
  <c r="BF432" i="3"/>
  <c r="CG432" i="3" s="1"/>
  <c r="AU432" i="3"/>
  <c r="CF432" i="3" s="1"/>
  <c r="AJ432" i="3"/>
  <c r="CE432" i="3" s="1"/>
  <c r="Y432" i="3"/>
  <c r="CD432" i="3" s="1"/>
  <c r="N432" i="3"/>
  <c r="CC432" i="3" s="1"/>
  <c r="CB432" i="3"/>
  <c r="CI432" i="3" s="1"/>
  <c r="BQ432" i="3"/>
  <c r="CH432" i="3" s="1"/>
  <c r="CB433" i="3"/>
  <c r="CI433" i="3" s="1"/>
  <c r="BQ433" i="3"/>
  <c r="CH433" i="3" s="1"/>
  <c r="BF433" i="3"/>
  <c r="CG433" i="3" s="1"/>
  <c r="AU433" i="3"/>
  <c r="CF433" i="3" s="1"/>
  <c r="AJ433" i="3"/>
  <c r="CE433" i="3" s="1"/>
  <c r="Y433" i="3"/>
  <c r="CD433" i="3" s="1"/>
  <c r="N433" i="3"/>
  <c r="CC433" i="3" s="1"/>
  <c r="BF456" i="3"/>
  <c r="CG456" i="3" s="1"/>
  <c r="AU456" i="3"/>
  <c r="CF456" i="3" s="1"/>
  <c r="AJ456" i="3"/>
  <c r="CE456" i="3" s="1"/>
  <c r="Y456" i="3"/>
  <c r="CD456" i="3" s="1"/>
  <c r="N456" i="3"/>
  <c r="CC456" i="3" s="1"/>
  <c r="CB456" i="3"/>
  <c r="CI456" i="3" s="1"/>
  <c r="BQ456" i="3"/>
  <c r="CH456" i="3" s="1"/>
  <c r="CB457" i="3"/>
  <c r="CI457" i="3" s="1"/>
  <c r="BQ457" i="3"/>
  <c r="CH457" i="3" s="1"/>
  <c r="BF457" i="3"/>
  <c r="CG457" i="3" s="1"/>
  <c r="AU457" i="3"/>
  <c r="CF457" i="3" s="1"/>
  <c r="AJ457" i="3"/>
  <c r="CE457" i="3" s="1"/>
  <c r="Y457" i="3"/>
  <c r="CD457" i="3" s="1"/>
  <c r="N457" i="3"/>
  <c r="CC457" i="3" s="1"/>
  <c r="BF480" i="3"/>
  <c r="CG480" i="3" s="1"/>
  <c r="AU480" i="3"/>
  <c r="CF480" i="3" s="1"/>
  <c r="AJ480" i="3"/>
  <c r="CE480" i="3" s="1"/>
  <c r="Y480" i="3"/>
  <c r="CD480" i="3" s="1"/>
  <c r="N480" i="3"/>
  <c r="CC480" i="3" s="1"/>
  <c r="CB480" i="3"/>
  <c r="CI480" i="3" s="1"/>
  <c r="BQ480" i="3"/>
  <c r="CH480" i="3" s="1"/>
  <c r="CB481" i="3"/>
  <c r="CI481" i="3" s="1"/>
  <c r="BQ481" i="3"/>
  <c r="CH481" i="3" s="1"/>
  <c r="BF481" i="3"/>
  <c r="CG481" i="3" s="1"/>
  <c r="AU481" i="3"/>
  <c r="CF481" i="3" s="1"/>
  <c r="AJ481" i="3"/>
  <c r="CE481" i="3" s="1"/>
  <c r="Y481" i="3"/>
  <c r="CD481" i="3" s="1"/>
  <c r="N481" i="3"/>
  <c r="CC481" i="3" s="1"/>
  <c r="BF504" i="3"/>
  <c r="CG504" i="3" s="1"/>
  <c r="AU504" i="3"/>
  <c r="CF504" i="3" s="1"/>
  <c r="AJ504" i="3"/>
  <c r="CE504" i="3" s="1"/>
  <c r="Y504" i="3"/>
  <c r="CD504" i="3" s="1"/>
  <c r="N504" i="3"/>
  <c r="CC504" i="3" s="1"/>
  <c r="CB504" i="3"/>
  <c r="CI504" i="3" s="1"/>
  <c r="BQ504" i="3"/>
  <c r="CH504" i="3" s="1"/>
  <c r="CB505" i="3"/>
  <c r="CI505" i="3" s="1"/>
  <c r="BQ505" i="3"/>
  <c r="CH505" i="3" s="1"/>
  <c r="BF505" i="3"/>
  <c r="CG505" i="3" s="1"/>
  <c r="AU505" i="3"/>
  <c r="CF505" i="3" s="1"/>
  <c r="AJ505" i="3"/>
  <c r="CE505" i="3" s="1"/>
  <c r="Y505" i="3"/>
  <c r="CD505" i="3" s="1"/>
  <c r="N505" i="3"/>
  <c r="CC505" i="3" s="1"/>
  <c r="BF528" i="3"/>
  <c r="CG528" i="3" s="1"/>
  <c r="AU528" i="3"/>
  <c r="CF528" i="3" s="1"/>
  <c r="AJ528" i="3"/>
  <c r="CE528" i="3" s="1"/>
  <c r="Y528" i="3"/>
  <c r="CD528" i="3" s="1"/>
  <c r="N528" i="3"/>
  <c r="CC528" i="3" s="1"/>
  <c r="CB528" i="3"/>
  <c r="CI528" i="3" s="1"/>
  <c r="BQ528" i="3"/>
  <c r="CH528" i="3" s="1"/>
  <c r="CB529" i="3"/>
  <c r="CI529" i="3" s="1"/>
  <c r="BQ529" i="3"/>
  <c r="CH529" i="3" s="1"/>
  <c r="BF529" i="3"/>
  <c r="CG529" i="3" s="1"/>
  <c r="AU529" i="3"/>
  <c r="CF529" i="3" s="1"/>
  <c r="AJ529" i="3"/>
  <c r="CE529" i="3" s="1"/>
  <c r="Y529" i="3"/>
  <c r="CD529" i="3" s="1"/>
  <c r="N529" i="3"/>
  <c r="CC529" i="3" s="1"/>
  <c r="BF241" i="3"/>
  <c r="CG241" i="3" s="1"/>
  <c r="BF245" i="3"/>
  <c r="CG245" i="3" s="1"/>
  <c r="BF249" i="3"/>
  <c r="CG249" i="3" s="1"/>
  <c r="BF253" i="3"/>
  <c r="CG253" i="3" s="1"/>
  <c r="BF257" i="3"/>
  <c r="CG257" i="3" s="1"/>
  <c r="BF261" i="3"/>
  <c r="CG261" i="3" s="1"/>
  <c r="BF265" i="3"/>
  <c r="CG265" i="3" s="1"/>
  <c r="BF269" i="3"/>
  <c r="CG269" i="3" s="1"/>
  <c r="BF273" i="3"/>
  <c r="CG273" i="3" s="1"/>
  <c r="BF277" i="3"/>
  <c r="CG277" i="3" s="1"/>
  <c r="BF281" i="3"/>
  <c r="CG281" i="3" s="1"/>
  <c r="BF285" i="3"/>
  <c r="CG285" i="3" s="1"/>
  <c r="BF289" i="3"/>
  <c r="CG289" i="3" s="1"/>
  <c r="BF293" i="3"/>
  <c r="CG293" i="3" s="1"/>
  <c r="BF297" i="3"/>
  <c r="CG297" i="3" s="1"/>
  <c r="BQ373" i="3"/>
  <c r="CH373" i="3" s="1"/>
  <c r="AJ375" i="3"/>
  <c r="CE375" i="3" s="1"/>
  <c r="N387" i="3"/>
  <c r="CC387" i="3" s="1"/>
  <c r="Y388" i="3"/>
  <c r="CD388" i="3" s="1"/>
  <c r="CB390" i="3"/>
  <c r="CI390" i="3" s="1"/>
  <c r="Y371" i="3"/>
  <c r="CD371" i="3" s="1"/>
  <c r="BQ371" i="3"/>
  <c r="CH371" i="3" s="1"/>
  <c r="BF380" i="3"/>
  <c r="CG380" i="3" s="1"/>
  <c r="N380" i="3"/>
  <c r="CC380" i="3" s="1"/>
  <c r="BQ380" i="3"/>
  <c r="CH380" i="3" s="1"/>
  <c r="BF384" i="3"/>
  <c r="CG384" i="3" s="1"/>
  <c r="AJ384" i="3"/>
  <c r="CE384" i="3" s="1"/>
  <c r="N384" i="3"/>
  <c r="CC384" i="3" s="1"/>
  <c r="CB384" i="3"/>
  <c r="CI384" i="3" s="1"/>
  <c r="BQ384" i="3"/>
  <c r="CH384" i="3" s="1"/>
  <c r="N371" i="3"/>
  <c r="CC371" i="3" s="1"/>
  <c r="AU375" i="3"/>
  <c r="CF375" i="3" s="1"/>
  <c r="BF396" i="3"/>
  <c r="CG396" i="3" s="1"/>
  <c r="AU396" i="3"/>
  <c r="CF396" i="3" s="1"/>
  <c r="AJ396" i="3"/>
  <c r="CE396" i="3" s="1"/>
  <c r="N396" i="3"/>
  <c r="CC396" i="3" s="1"/>
  <c r="CB396" i="3"/>
  <c r="CI396" i="3" s="1"/>
  <c r="BQ396" i="3"/>
  <c r="CH396" i="3" s="1"/>
  <c r="BF404" i="3"/>
  <c r="CG404" i="3" s="1"/>
  <c r="AU404" i="3"/>
  <c r="CF404" i="3" s="1"/>
  <c r="AJ404" i="3"/>
  <c r="CE404" i="3" s="1"/>
  <c r="Y404" i="3"/>
  <c r="CD404" i="3" s="1"/>
  <c r="N404" i="3"/>
  <c r="CC404" i="3" s="1"/>
  <c r="CB404" i="3"/>
  <c r="CI404" i="3" s="1"/>
  <c r="BQ404" i="3"/>
  <c r="CH404" i="3" s="1"/>
  <c r="CB405" i="3"/>
  <c r="CI405" i="3" s="1"/>
  <c r="BQ405" i="3"/>
  <c r="CH405" i="3" s="1"/>
  <c r="BF405" i="3"/>
  <c r="CG405" i="3" s="1"/>
  <c r="AU405" i="3"/>
  <c r="CF405" i="3" s="1"/>
  <c r="AJ405" i="3"/>
  <c r="CE405" i="3" s="1"/>
  <c r="Y405" i="3"/>
  <c r="CD405" i="3" s="1"/>
  <c r="N405" i="3"/>
  <c r="CC405" i="3" s="1"/>
  <c r="BF428" i="3"/>
  <c r="CG428" i="3" s="1"/>
  <c r="AU428" i="3"/>
  <c r="CF428" i="3" s="1"/>
  <c r="AJ428" i="3"/>
  <c r="CE428" i="3" s="1"/>
  <c r="Y428" i="3"/>
  <c r="CD428" i="3" s="1"/>
  <c r="N428" i="3"/>
  <c r="CC428" i="3" s="1"/>
  <c r="CB428" i="3"/>
  <c r="CI428" i="3" s="1"/>
  <c r="BQ428" i="3"/>
  <c r="CH428" i="3" s="1"/>
  <c r="CB429" i="3"/>
  <c r="CI429" i="3" s="1"/>
  <c r="BQ429" i="3"/>
  <c r="CH429" i="3" s="1"/>
  <c r="BF429" i="3"/>
  <c r="CG429" i="3" s="1"/>
  <c r="AU429" i="3"/>
  <c r="CF429" i="3" s="1"/>
  <c r="AJ429" i="3"/>
  <c r="CE429" i="3" s="1"/>
  <c r="Y429" i="3"/>
  <c r="CD429" i="3" s="1"/>
  <c r="N429" i="3"/>
  <c r="CC429" i="3" s="1"/>
  <c r="BF452" i="3"/>
  <c r="CG452" i="3" s="1"/>
  <c r="AU452" i="3"/>
  <c r="CF452" i="3" s="1"/>
  <c r="AJ452" i="3"/>
  <c r="CE452" i="3" s="1"/>
  <c r="Y452" i="3"/>
  <c r="CD452" i="3" s="1"/>
  <c r="N452" i="3"/>
  <c r="CC452" i="3" s="1"/>
  <c r="CB452" i="3"/>
  <c r="CI452" i="3" s="1"/>
  <c r="BQ452" i="3"/>
  <c r="CH452" i="3" s="1"/>
  <c r="CB453" i="3"/>
  <c r="CI453" i="3" s="1"/>
  <c r="BQ453" i="3"/>
  <c r="CH453" i="3" s="1"/>
  <c r="BF453" i="3"/>
  <c r="CG453" i="3" s="1"/>
  <c r="AU453" i="3"/>
  <c r="CF453" i="3" s="1"/>
  <c r="AJ453" i="3"/>
  <c r="CE453" i="3" s="1"/>
  <c r="Y453" i="3"/>
  <c r="CD453" i="3" s="1"/>
  <c r="N453" i="3"/>
  <c r="CC453" i="3" s="1"/>
  <c r="BF476" i="3"/>
  <c r="CG476" i="3" s="1"/>
  <c r="AU476" i="3"/>
  <c r="CF476" i="3" s="1"/>
  <c r="AJ476" i="3"/>
  <c r="CE476" i="3" s="1"/>
  <c r="Y476" i="3"/>
  <c r="CD476" i="3" s="1"/>
  <c r="N476" i="3"/>
  <c r="CC476" i="3" s="1"/>
  <c r="CB476" i="3"/>
  <c r="CI476" i="3" s="1"/>
  <c r="BQ476" i="3"/>
  <c r="CH476" i="3" s="1"/>
  <c r="CB477" i="3"/>
  <c r="CI477" i="3" s="1"/>
  <c r="BQ477" i="3"/>
  <c r="CH477" i="3" s="1"/>
  <c r="BF477" i="3"/>
  <c r="CG477" i="3" s="1"/>
  <c r="AU477" i="3"/>
  <c r="CF477" i="3" s="1"/>
  <c r="AJ477" i="3"/>
  <c r="CE477" i="3" s="1"/>
  <c r="Y477" i="3"/>
  <c r="CD477" i="3" s="1"/>
  <c r="N477" i="3"/>
  <c r="CC477" i="3" s="1"/>
  <c r="BF500" i="3"/>
  <c r="CG500" i="3" s="1"/>
  <c r="AU500" i="3"/>
  <c r="CF500" i="3" s="1"/>
  <c r="AJ500" i="3"/>
  <c r="CE500" i="3" s="1"/>
  <c r="Y500" i="3"/>
  <c r="CD500" i="3" s="1"/>
  <c r="N500" i="3"/>
  <c r="CC500" i="3" s="1"/>
  <c r="CB500" i="3"/>
  <c r="CI500" i="3" s="1"/>
  <c r="BQ500" i="3"/>
  <c r="CH500" i="3" s="1"/>
  <c r="CB501" i="3"/>
  <c r="CI501" i="3" s="1"/>
  <c r="BQ501" i="3"/>
  <c r="CH501" i="3" s="1"/>
  <c r="BF501" i="3"/>
  <c r="CG501" i="3" s="1"/>
  <c r="AU501" i="3"/>
  <c r="CF501" i="3" s="1"/>
  <c r="AJ501" i="3"/>
  <c r="CE501" i="3" s="1"/>
  <c r="Y501" i="3"/>
  <c r="CD501" i="3" s="1"/>
  <c r="N501" i="3"/>
  <c r="CC501" i="3" s="1"/>
  <c r="BF524" i="3"/>
  <c r="CG524" i="3" s="1"/>
  <c r="AU524" i="3"/>
  <c r="CF524" i="3" s="1"/>
  <c r="AJ524" i="3"/>
  <c r="CE524" i="3" s="1"/>
  <c r="Y524" i="3"/>
  <c r="CD524" i="3" s="1"/>
  <c r="N524" i="3"/>
  <c r="CC524" i="3" s="1"/>
  <c r="CB524" i="3"/>
  <c r="CI524" i="3" s="1"/>
  <c r="BQ524" i="3"/>
  <c r="CH524" i="3" s="1"/>
  <c r="CB525" i="3"/>
  <c r="CI525" i="3" s="1"/>
  <c r="BQ525" i="3"/>
  <c r="CH525" i="3" s="1"/>
  <c r="BF525" i="3"/>
  <c r="CG525" i="3" s="1"/>
  <c r="AU525" i="3"/>
  <c r="CF525" i="3" s="1"/>
  <c r="AJ525" i="3"/>
  <c r="CE525" i="3" s="1"/>
  <c r="Y525" i="3"/>
  <c r="CD525" i="3" s="1"/>
  <c r="N525" i="3"/>
  <c r="CC525" i="3" s="1"/>
  <c r="N331" i="3"/>
  <c r="CC331" i="3" s="1"/>
  <c r="N335" i="3"/>
  <c r="CC335" i="3" s="1"/>
  <c r="N339" i="3"/>
  <c r="CC339" i="3" s="1"/>
  <c r="N351" i="3"/>
  <c r="CC351" i="3" s="1"/>
  <c r="N359" i="3"/>
  <c r="CC359" i="3" s="1"/>
  <c r="N363" i="3"/>
  <c r="CC363" i="3" s="1"/>
  <c r="BF372" i="3"/>
  <c r="CG372" i="3" s="1"/>
  <c r="N372" i="3"/>
  <c r="CC372" i="3" s="1"/>
  <c r="Y331" i="3"/>
  <c r="CD331" i="3" s="1"/>
  <c r="Y335" i="3"/>
  <c r="CD335" i="3" s="1"/>
  <c r="Y339" i="3"/>
  <c r="CD339" i="3" s="1"/>
  <c r="Y343" i="3"/>
  <c r="CD343" i="3" s="1"/>
  <c r="Y347" i="3"/>
  <c r="CD347" i="3" s="1"/>
  <c r="Y351" i="3"/>
  <c r="CD351" i="3" s="1"/>
  <c r="Y355" i="3"/>
  <c r="CD355" i="3" s="1"/>
  <c r="Y359" i="3"/>
  <c r="CD359" i="3" s="1"/>
  <c r="Y363" i="3"/>
  <c r="CD363" i="3" s="1"/>
  <c r="AU388" i="3"/>
  <c r="CF388" i="3" s="1"/>
  <c r="CB394" i="3"/>
  <c r="CI394" i="3" s="1"/>
  <c r="AU377" i="3"/>
  <c r="CF377" i="3" s="1"/>
  <c r="AJ377" i="3"/>
  <c r="CE377" i="3" s="1"/>
  <c r="BF424" i="3"/>
  <c r="CG424" i="3" s="1"/>
  <c r="AU424" i="3"/>
  <c r="CF424" i="3" s="1"/>
  <c r="AJ424" i="3"/>
  <c r="CE424" i="3" s="1"/>
  <c r="Y424" i="3"/>
  <c r="CD424" i="3" s="1"/>
  <c r="N424" i="3"/>
  <c r="CC424" i="3" s="1"/>
  <c r="CB424" i="3"/>
  <c r="CI424" i="3" s="1"/>
  <c r="BQ424" i="3"/>
  <c r="CH424" i="3" s="1"/>
  <c r="CB425" i="3"/>
  <c r="CI425" i="3" s="1"/>
  <c r="BQ425" i="3"/>
  <c r="CH425" i="3" s="1"/>
  <c r="BF425" i="3"/>
  <c r="CG425" i="3" s="1"/>
  <c r="AU425" i="3"/>
  <c r="CF425" i="3" s="1"/>
  <c r="AJ425" i="3"/>
  <c r="CE425" i="3" s="1"/>
  <c r="Y425" i="3"/>
  <c r="CD425" i="3" s="1"/>
  <c r="N425" i="3"/>
  <c r="CC425" i="3" s="1"/>
  <c r="BF448" i="3"/>
  <c r="CG448" i="3" s="1"/>
  <c r="AU448" i="3"/>
  <c r="CF448" i="3" s="1"/>
  <c r="AJ448" i="3"/>
  <c r="CE448" i="3" s="1"/>
  <c r="Y448" i="3"/>
  <c r="CD448" i="3" s="1"/>
  <c r="N448" i="3"/>
  <c r="CC448" i="3" s="1"/>
  <c r="CB448" i="3"/>
  <c r="CI448" i="3" s="1"/>
  <c r="BQ448" i="3"/>
  <c r="CH448" i="3" s="1"/>
  <c r="CB449" i="3"/>
  <c r="CI449" i="3" s="1"/>
  <c r="BQ449" i="3"/>
  <c r="CH449" i="3" s="1"/>
  <c r="BF449" i="3"/>
  <c r="CG449" i="3" s="1"/>
  <c r="AU449" i="3"/>
  <c r="CF449" i="3" s="1"/>
  <c r="AJ449" i="3"/>
  <c r="CE449" i="3" s="1"/>
  <c r="Y449" i="3"/>
  <c r="CD449" i="3" s="1"/>
  <c r="N449" i="3"/>
  <c r="CC449" i="3" s="1"/>
  <c r="BF472" i="3"/>
  <c r="CG472" i="3" s="1"/>
  <c r="AU472" i="3"/>
  <c r="CF472" i="3" s="1"/>
  <c r="AJ472" i="3"/>
  <c r="CE472" i="3" s="1"/>
  <c r="Y472" i="3"/>
  <c r="CD472" i="3" s="1"/>
  <c r="N472" i="3"/>
  <c r="CC472" i="3" s="1"/>
  <c r="CB472" i="3"/>
  <c r="CI472" i="3" s="1"/>
  <c r="BQ472" i="3"/>
  <c r="CH472" i="3" s="1"/>
  <c r="CB473" i="3"/>
  <c r="CI473" i="3" s="1"/>
  <c r="BQ473" i="3"/>
  <c r="CH473" i="3" s="1"/>
  <c r="BF473" i="3"/>
  <c r="CG473" i="3" s="1"/>
  <c r="AU473" i="3"/>
  <c r="CF473" i="3" s="1"/>
  <c r="AJ473" i="3"/>
  <c r="CE473" i="3" s="1"/>
  <c r="Y473" i="3"/>
  <c r="CD473" i="3" s="1"/>
  <c r="N473" i="3"/>
  <c r="CC473" i="3" s="1"/>
  <c r="BF496" i="3"/>
  <c r="CG496" i="3" s="1"/>
  <c r="AU496" i="3"/>
  <c r="CF496" i="3" s="1"/>
  <c r="AJ496" i="3"/>
  <c r="CE496" i="3" s="1"/>
  <c r="Y496" i="3"/>
  <c r="CD496" i="3" s="1"/>
  <c r="N496" i="3"/>
  <c r="CC496" i="3" s="1"/>
  <c r="CB496" i="3"/>
  <c r="CI496" i="3" s="1"/>
  <c r="BQ496" i="3"/>
  <c r="CH496" i="3" s="1"/>
  <c r="CB497" i="3"/>
  <c r="CI497" i="3" s="1"/>
  <c r="BQ497" i="3"/>
  <c r="CH497" i="3" s="1"/>
  <c r="BF497" i="3"/>
  <c r="CG497" i="3" s="1"/>
  <c r="AU497" i="3"/>
  <c r="CF497" i="3" s="1"/>
  <c r="AJ497" i="3"/>
  <c r="CE497" i="3" s="1"/>
  <c r="Y497" i="3"/>
  <c r="CD497" i="3" s="1"/>
  <c r="N497" i="3"/>
  <c r="CC497" i="3" s="1"/>
  <c r="BF520" i="3"/>
  <c r="CG520" i="3" s="1"/>
  <c r="AU520" i="3"/>
  <c r="CF520" i="3" s="1"/>
  <c r="AJ520" i="3"/>
  <c r="CE520" i="3" s="1"/>
  <c r="Y520" i="3"/>
  <c r="CD520" i="3" s="1"/>
  <c r="N520" i="3"/>
  <c r="CC520" i="3" s="1"/>
  <c r="CB520" i="3"/>
  <c r="CI520" i="3" s="1"/>
  <c r="BQ520" i="3"/>
  <c r="CH520" i="3" s="1"/>
  <c r="CB521" i="3"/>
  <c r="CI521" i="3" s="1"/>
  <c r="BQ521" i="3"/>
  <c r="CH521" i="3" s="1"/>
  <c r="BF521" i="3"/>
  <c r="CG521" i="3" s="1"/>
  <c r="AU521" i="3"/>
  <c r="CF521" i="3" s="1"/>
  <c r="AJ521" i="3"/>
  <c r="CE521" i="3" s="1"/>
  <c r="Y521" i="3"/>
  <c r="CD521" i="3" s="1"/>
  <c r="N521" i="3"/>
  <c r="CC521" i="3" s="1"/>
  <c r="AJ331" i="3"/>
  <c r="CE331" i="3" s="1"/>
  <c r="AJ335" i="3"/>
  <c r="CE335" i="3" s="1"/>
  <c r="AJ339" i="3"/>
  <c r="CE339" i="3" s="1"/>
  <c r="AJ343" i="3"/>
  <c r="CE343" i="3" s="1"/>
  <c r="AJ347" i="3"/>
  <c r="CE347" i="3" s="1"/>
  <c r="AJ351" i="3"/>
  <c r="CE351" i="3" s="1"/>
  <c r="AJ355" i="3"/>
  <c r="CE355" i="3" s="1"/>
  <c r="AJ359" i="3"/>
  <c r="CE359" i="3" s="1"/>
  <c r="AJ363" i="3"/>
  <c r="CE363" i="3" s="1"/>
  <c r="N377" i="3"/>
  <c r="CC377" i="3" s="1"/>
  <c r="BF394" i="3"/>
  <c r="CG394" i="3" s="1"/>
  <c r="Y396" i="3"/>
  <c r="CD396" i="3" s="1"/>
  <c r="AU373" i="3"/>
  <c r="CF373" i="3" s="1"/>
  <c r="AJ373" i="3"/>
  <c r="CE373" i="3" s="1"/>
  <c r="Y383" i="3"/>
  <c r="CD383" i="3" s="1"/>
  <c r="CB383" i="3"/>
  <c r="CI383" i="3" s="1"/>
  <c r="BQ383" i="3"/>
  <c r="CH383" i="3" s="1"/>
  <c r="BF383" i="3"/>
  <c r="CG383" i="3" s="1"/>
  <c r="AJ383" i="3"/>
  <c r="CE383" i="3" s="1"/>
  <c r="N242" i="3"/>
  <c r="CC242" i="3" s="1"/>
  <c r="N246" i="3"/>
  <c r="CC246" i="3" s="1"/>
  <c r="N250" i="3"/>
  <c r="CC250" i="3" s="1"/>
  <c r="N254" i="3"/>
  <c r="CC254" i="3" s="1"/>
  <c r="N258" i="3"/>
  <c r="CC258" i="3" s="1"/>
  <c r="N262" i="3"/>
  <c r="CC262" i="3" s="1"/>
  <c r="N266" i="3"/>
  <c r="CC266" i="3" s="1"/>
  <c r="N270" i="3"/>
  <c r="CC270" i="3" s="1"/>
  <c r="N274" i="3"/>
  <c r="CC274" i="3" s="1"/>
  <c r="N278" i="3"/>
  <c r="CC278" i="3" s="1"/>
  <c r="N282" i="3"/>
  <c r="CC282" i="3" s="1"/>
  <c r="N294" i="3"/>
  <c r="CC294" i="3" s="1"/>
  <c r="N298" i="3"/>
  <c r="CC298" i="3" s="1"/>
  <c r="N302" i="3"/>
  <c r="CC302" i="3" s="1"/>
  <c r="N306" i="3"/>
  <c r="CC306" i="3" s="1"/>
  <c r="N310" i="3"/>
  <c r="CC310" i="3" s="1"/>
  <c r="N314" i="3"/>
  <c r="CC314" i="3" s="1"/>
  <c r="N318" i="3"/>
  <c r="CC318" i="3" s="1"/>
  <c r="N322" i="3"/>
  <c r="CC322" i="3" s="1"/>
  <c r="N326" i="3"/>
  <c r="CC326" i="3" s="1"/>
  <c r="N330" i="3"/>
  <c r="CC330" i="3" s="1"/>
  <c r="AU331" i="3"/>
  <c r="CF331" i="3" s="1"/>
  <c r="N334" i="3"/>
  <c r="CC334" i="3" s="1"/>
  <c r="AU335" i="3"/>
  <c r="CF335" i="3" s="1"/>
  <c r="N338" i="3"/>
  <c r="CC338" i="3" s="1"/>
  <c r="AU339" i="3"/>
  <c r="CF339" i="3" s="1"/>
  <c r="N342" i="3"/>
  <c r="CC342" i="3" s="1"/>
  <c r="AU343" i="3"/>
  <c r="CF343" i="3" s="1"/>
  <c r="AU347" i="3"/>
  <c r="CF347" i="3" s="1"/>
  <c r="N350" i="3"/>
  <c r="CC350" i="3" s="1"/>
  <c r="AU351" i="3"/>
  <c r="CF351" i="3" s="1"/>
  <c r="AU355" i="3"/>
  <c r="CF355" i="3" s="1"/>
  <c r="N358" i="3"/>
  <c r="CC358" i="3" s="1"/>
  <c r="AU359" i="3"/>
  <c r="CF359" i="3" s="1"/>
  <c r="N362" i="3"/>
  <c r="CC362" i="3" s="1"/>
  <c r="AU363" i="3"/>
  <c r="CF363" i="3" s="1"/>
  <c r="Y372" i="3"/>
  <c r="CD372" i="3" s="1"/>
  <c r="N373" i="3"/>
  <c r="CC373" i="3" s="1"/>
  <c r="CB375" i="3"/>
  <c r="CI375" i="3" s="1"/>
  <c r="Y377" i="3"/>
  <c r="CD377" i="3" s="1"/>
  <c r="BF382" i="3"/>
  <c r="CG382" i="3" s="1"/>
  <c r="N383" i="3"/>
  <c r="CC383" i="3" s="1"/>
  <c r="BQ366" i="3"/>
  <c r="CH366" i="3" s="1"/>
  <c r="AJ366" i="3"/>
  <c r="CE366" i="3" s="1"/>
  <c r="CB378" i="3"/>
  <c r="CI378" i="3" s="1"/>
  <c r="BQ378" i="3"/>
  <c r="CH378" i="3" s="1"/>
  <c r="AJ378" i="3"/>
  <c r="CE378" i="3" s="1"/>
  <c r="AU381" i="3"/>
  <c r="CF381" i="3" s="1"/>
  <c r="AJ381" i="3"/>
  <c r="CE381" i="3" s="1"/>
  <c r="N381" i="3"/>
  <c r="CC381" i="3" s="1"/>
  <c r="BQ389" i="3"/>
  <c r="CH389" i="3" s="1"/>
  <c r="AU389" i="3"/>
  <c r="CF389" i="3" s="1"/>
  <c r="AJ389" i="3"/>
  <c r="CE389" i="3" s="1"/>
  <c r="N389" i="3"/>
  <c r="CC389" i="3" s="1"/>
  <c r="CB393" i="3"/>
  <c r="CI393" i="3" s="1"/>
  <c r="BQ393" i="3"/>
  <c r="CH393" i="3" s="1"/>
  <c r="AU393" i="3"/>
  <c r="CF393" i="3" s="1"/>
  <c r="AJ393" i="3"/>
  <c r="CE393" i="3" s="1"/>
  <c r="Y393" i="3"/>
  <c r="CD393" i="3" s="1"/>
  <c r="N393" i="3"/>
  <c r="CC393" i="3" s="1"/>
  <c r="CB401" i="3"/>
  <c r="CI401" i="3" s="1"/>
  <c r="BQ401" i="3"/>
  <c r="CH401" i="3" s="1"/>
  <c r="AU401" i="3"/>
  <c r="CF401" i="3" s="1"/>
  <c r="AJ401" i="3"/>
  <c r="CE401" i="3" s="1"/>
  <c r="Y401" i="3"/>
  <c r="CD401" i="3" s="1"/>
  <c r="N401" i="3"/>
  <c r="CC401" i="3" s="1"/>
  <c r="BF420" i="3"/>
  <c r="CG420" i="3" s="1"/>
  <c r="AU420" i="3"/>
  <c r="CF420" i="3" s="1"/>
  <c r="AJ420" i="3"/>
  <c r="CE420" i="3" s="1"/>
  <c r="Y420" i="3"/>
  <c r="CD420" i="3" s="1"/>
  <c r="N420" i="3"/>
  <c r="CC420" i="3" s="1"/>
  <c r="CB420" i="3"/>
  <c r="CI420" i="3" s="1"/>
  <c r="BQ420" i="3"/>
  <c r="CH420" i="3" s="1"/>
  <c r="CB421" i="3"/>
  <c r="CI421" i="3" s="1"/>
  <c r="BQ421" i="3"/>
  <c r="CH421" i="3" s="1"/>
  <c r="BF421" i="3"/>
  <c r="CG421" i="3" s="1"/>
  <c r="AU421" i="3"/>
  <c r="CF421" i="3" s="1"/>
  <c r="AJ421" i="3"/>
  <c r="CE421" i="3" s="1"/>
  <c r="Y421" i="3"/>
  <c r="CD421" i="3" s="1"/>
  <c r="N421" i="3"/>
  <c r="CC421" i="3" s="1"/>
  <c r="BF444" i="3"/>
  <c r="CG444" i="3" s="1"/>
  <c r="AU444" i="3"/>
  <c r="CF444" i="3" s="1"/>
  <c r="AJ444" i="3"/>
  <c r="CE444" i="3" s="1"/>
  <c r="Y444" i="3"/>
  <c r="CD444" i="3" s="1"/>
  <c r="N444" i="3"/>
  <c r="CC444" i="3" s="1"/>
  <c r="CB444" i="3"/>
  <c r="CI444" i="3" s="1"/>
  <c r="BQ444" i="3"/>
  <c r="CH444" i="3" s="1"/>
  <c r="CB445" i="3"/>
  <c r="CI445" i="3" s="1"/>
  <c r="BQ445" i="3"/>
  <c r="CH445" i="3" s="1"/>
  <c r="BF445" i="3"/>
  <c r="CG445" i="3" s="1"/>
  <c r="AU445" i="3"/>
  <c r="CF445" i="3" s="1"/>
  <c r="AJ445" i="3"/>
  <c r="CE445" i="3" s="1"/>
  <c r="Y445" i="3"/>
  <c r="CD445" i="3" s="1"/>
  <c r="N445" i="3"/>
  <c r="CC445" i="3" s="1"/>
  <c r="BF468" i="3"/>
  <c r="CG468" i="3" s="1"/>
  <c r="AU468" i="3"/>
  <c r="CF468" i="3" s="1"/>
  <c r="AJ468" i="3"/>
  <c r="CE468" i="3" s="1"/>
  <c r="Y468" i="3"/>
  <c r="CD468" i="3" s="1"/>
  <c r="N468" i="3"/>
  <c r="CC468" i="3" s="1"/>
  <c r="CB468" i="3"/>
  <c r="CI468" i="3" s="1"/>
  <c r="BQ468" i="3"/>
  <c r="CH468" i="3" s="1"/>
  <c r="CB469" i="3"/>
  <c r="CI469" i="3" s="1"/>
  <c r="BQ469" i="3"/>
  <c r="CH469" i="3" s="1"/>
  <c r="BF469" i="3"/>
  <c r="CG469" i="3" s="1"/>
  <c r="AU469" i="3"/>
  <c r="CF469" i="3" s="1"/>
  <c r="AJ469" i="3"/>
  <c r="CE469" i="3" s="1"/>
  <c r="Y469" i="3"/>
  <c r="CD469" i="3" s="1"/>
  <c r="N469" i="3"/>
  <c r="CC469" i="3" s="1"/>
  <c r="BF492" i="3"/>
  <c r="CG492" i="3" s="1"/>
  <c r="AU492" i="3"/>
  <c r="CF492" i="3" s="1"/>
  <c r="AJ492" i="3"/>
  <c r="CE492" i="3" s="1"/>
  <c r="Y492" i="3"/>
  <c r="CD492" i="3" s="1"/>
  <c r="N492" i="3"/>
  <c r="CC492" i="3" s="1"/>
  <c r="CB492" i="3"/>
  <c r="CI492" i="3" s="1"/>
  <c r="BQ492" i="3"/>
  <c r="CH492" i="3" s="1"/>
  <c r="CB493" i="3"/>
  <c r="CI493" i="3" s="1"/>
  <c r="BQ493" i="3"/>
  <c r="CH493" i="3" s="1"/>
  <c r="BF493" i="3"/>
  <c r="CG493" i="3" s="1"/>
  <c r="AU493" i="3"/>
  <c r="CF493" i="3" s="1"/>
  <c r="AJ493" i="3"/>
  <c r="CE493" i="3" s="1"/>
  <c r="Y493" i="3"/>
  <c r="CD493" i="3" s="1"/>
  <c r="N493" i="3"/>
  <c r="CC493" i="3" s="1"/>
  <c r="BF516" i="3"/>
  <c r="CG516" i="3" s="1"/>
  <c r="AU516" i="3"/>
  <c r="CF516" i="3" s="1"/>
  <c r="AJ516" i="3"/>
  <c r="CE516" i="3" s="1"/>
  <c r="Y516" i="3"/>
  <c r="CD516" i="3" s="1"/>
  <c r="N516" i="3"/>
  <c r="CC516" i="3" s="1"/>
  <c r="CB516" i="3"/>
  <c r="CI516" i="3" s="1"/>
  <c r="BQ516" i="3"/>
  <c r="CH516" i="3" s="1"/>
  <c r="CB517" i="3"/>
  <c r="CI517" i="3" s="1"/>
  <c r="BQ517" i="3"/>
  <c r="CH517" i="3" s="1"/>
  <c r="BF517" i="3"/>
  <c r="CG517" i="3" s="1"/>
  <c r="AU517" i="3"/>
  <c r="CF517" i="3" s="1"/>
  <c r="AJ517" i="3"/>
  <c r="CE517" i="3" s="1"/>
  <c r="Y517" i="3"/>
  <c r="CD517" i="3" s="1"/>
  <c r="N517" i="3"/>
  <c r="CC517" i="3" s="1"/>
  <c r="Y242" i="3"/>
  <c r="CD242" i="3" s="1"/>
  <c r="Y246" i="3"/>
  <c r="CD246" i="3" s="1"/>
  <c r="Y250" i="3"/>
  <c r="CD250" i="3" s="1"/>
  <c r="Y254" i="3"/>
  <c r="CD254" i="3" s="1"/>
  <c r="Y258" i="3"/>
  <c r="CD258" i="3" s="1"/>
  <c r="Y262" i="3"/>
  <c r="CD262" i="3" s="1"/>
  <c r="Y286" i="3"/>
  <c r="CD286" i="3" s="1"/>
  <c r="Y290" i="3"/>
  <c r="CD290" i="3" s="1"/>
  <c r="Y294" i="3"/>
  <c r="CD294" i="3" s="1"/>
  <c r="Y298" i="3"/>
  <c r="CD298" i="3" s="1"/>
  <c r="Y302" i="3"/>
  <c r="CD302" i="3" s="1"/>
  <c r="Y306" i="3"/>
  <c r="CD306" i="3" s="1"/>
  <c r="Y310" i="3"/>
  <c r="CD310" i="3" s="1"/>
  <c r="Y314" i="3"/>
  <c r="CD314" i="3" s="1"/>
  <c r="Y318" i="3"/>
  <c r="CD318" i="3" s="1"/>
  <c r="Y322" i="3"/>
  <c r="CD322" i="3" s="1"/>
  <c r="Y326" i="3"/>
  <c r="CD326" i="3" s="1"/>
  <c r="Y330" i="3"/>
  <c r="CD330" i="3" s="1"/>
  <c r="BF331" i="3"/>
  <c r="CG331" i="3" s="1"/>
  <c r="Y334" i="3"/>
  <c r="CD334" i="3" s="1"/>
  <c r="BF335" i="3"/>
  <c r="CG335" i="3" s="1"/>
  <c r="Y338" i="3"/>
  <c r="CD338" i="3" s="1"/>
  <c r="BF339" i="3"/>
  <c r="CG339" i="3" s="1"/>
  <c r="Y342" i="3"/>
  <c r="CD342" i="3" s="1"/>
  <c r="BF343" i="3"/>
  <c r="CG343" i="3" s="1"/>
  <c r="Y346" i="3"/>
  <c r="CD346" i="3" s="1"/>
  <c r="BF347" i="3"/>
  <c r="CG347" i="3" s="1"/>
  <c r="Y350" i="3"/>
  <c r="CD350" i="3" s="1"/>
  <c r="BF351" i="3"/>
  <c r="CG351" i="3" s="1"/>
  <c r="Y354" i="3"/>
  <c r="CD354" i="3" s="1"/>
  <c r="BF355" i="3"/>
  <c r="CG355" i="3" s="1"/>
  <c r="Y358" i="3"/>
  <c r="CD358" i="3" s="1"/>
  <c r="BF359" i="3"/>
  <c r="CG359" i="3" s="1"/>
  <c r="Y362" i="3"/>
  <c r="CD362" i="3" s="1"/>
  <c r="BF363" i="3"/>
  <c r="CG363" i="3" s="1"/>
  <c r="N366" i="3"/>
  <c r="CC366" i="3" s="1"/>
  <c r="AJ372" i="3"/>
  <c r="CE372" i="3" s="1"/>
  <c r="Y373" i="3"/>
  <c r="CD373" i="3" s="1"/>
  <c r="N378" i="3"/>
  <c r="CC378" i="3" s="1"/>
  <c r="CB379" i="3"/>
  <c r="CI379" i="3" s="1"/>
  <c r="Y367" i="3"/>
  <c r="CD367" i="3" s="1"/>
  <c r="BQ367" i="3"/>
  <c r="CH367" i="3" s="1"/>
  <c r="Y366" i="3"/>
  <c r="CD366" i="3" s="1"/>
  <c r="N367" i="3"/>
  <c r="CC367" i="3" s="1"/>
  <c r="AU372" i="3"/>
  <c r="CF372" i="3" s="1"/>
  <c r="Y378" i="3"/>
  <c r="CD378" i="3" s="1"/>
  <c r="CB385" i="3"/>
  <c r="CI385" i="3" s="1"/>
  <c r="AJ395" i="3"/>
  <c r="CE395" i="3" s="1"/>
  <c r="AJ399" i="3"/>
  <c r="CE399" i="3" s="1"/>
  <c r="AJ403" i="3"/>
  <c r="CE403" i="3" s="1"/>
  <c r="AJ407" i="3"/>
  <c r="CE407" i="3" s="1"/>
  <c r="AJ411" i="3"/>
  <c r="CE411" i="3" s="1"/>
  <c r="AJ415" i="3"/>
  <c r="CE415" i="3" s="1"/>
  <c r="AJ419" i="3"/>
  <c r="CE419" i="3" s="1"/>
  <c r="AJ423" i="3"/>
  <c r="CE423" i="3" s="1"/>
  <c r="AJ427" i="3"/>
  <c r="CE427" i="3" s="1"/>
  <c r="AJ431" i="3"/>
  <c r="CE431" i="3" s="1"/>
  <c r="AJ435" i="3"/>
  <c r="CE435" i="3" s="1"/>
  <c r="AJ439" i="3"/>
  <c r="CE439" i="3" s="1"/>
  <c r="AJ443" i="3"/>
  <c r="CE443" i="3" s="1"/>
  <c r="AJ447" i="3"/>
  <c r="CE447" i="3" s="1"/>
  <c r="AJ451" i="3"/>
  <c r="CE451" i="3" s="1"/>
  <c r="AJ455" i="3"/>
  <c r="CE455" i="3" s="1"/>
  <c r="AJ459" i="3"/>
  <c r="CE459" i="3" s="1"/>
  <c r="AJ463" i="3"/>
  <c r="CE463" i="3" s="1"/>
  <c r="AJ467" i="3"/>
  <c r="CE467" i="3" s="1"/>
  <c r="AJ471" i="3"/>
  <c r="CE471" i="3" s="1"/>
  <c r="AJ475" i="3"/>
  <c r="CE475" i="3" s="1"/>
  <c r="AJ479" i="3"/>
  <c r="CE479" i="3" s="1"/>
  <c r="AJ483" i="3"/>
  <c r="CE483" i="3" s="1"/>
  <c r="AJ487" i="3"/>
  <c r="CE487" i="3" s="1"/>
  <c r="AJ491" i="3"/>
  <c r="CE491" i="3" s="1"/>
  <c r="AJ495" i="3"/>
  <c r="CE495" i="3" s="1"/>
  <c r="AJ499" i="3"/>
  <c r="CE499" i="3" s="1"/>
  <c r="AJ503" i="3"/>
  <c r="CE503" i="3" s="1"/>
  <c r="AJ507" i="3"/>
  <c r="CE507" i="3" s="1"/>
  <c r="AJ511" i="3"/>
  <c r="CE511" i="3" s="1"/>
  <c r="AJ515" i="3"/>
  <c r="CE515" i="3" s="1"/>
  <c r="AJ519" i="3"/>
  <c r="CE519" i="3" s="1"/>
  <c r="AJ523" i="3"/>
  <c r="CE523" i="3" s="1"/>
  <c r="AJ527" i="3"/>
  <c r="CE527" i="3" s="1"/>
  <c r="AJ531" i="3"/>
  <c r="CE531" i="3" s="1"/>
  <c r="AJ535" i="3"/>
  <c r="CE535" i="3" s="1"/>
  <c r="N386" i="3"/>
  <c r="CC386" i="3" s="1"/>
  <c r="N390" i="3"/>
  <c r="CC390" i="3" s="1"/>
  <c r="N394" i="3"/>
  <c r="CC394" i="3" s="1"/>
  <c r="AU395" i="3"/>
  <c r="CF395" i="3" s="1"/>
  <c r="N398" i="3"/>
  <c r="CC398" i="3" s="1"/>
  <c r="AU399" i="3"/>
  <c r="CF399" i="3" s="1"/>
  <c r="N402" i="3"/>
  <c r="CC402" i="3" s="1"/>
  <c r="AU403" i="3"/>
  <c r="CF403" i="3" s="1"/>
  <c r="N406" i="3"/>
  <c r="CC406" i="3" s="1"/>
  <c r="AU407" i="3"/>
  <c r="CF407" i="3" s="1"/>
  <c r="N410" i="3"/>
  <c r="CC410" i="3" s="1"/>
  <c r="AU411" i="3"/>
  <c r="CF411" i="3" s="1"/>
  <c r="N414" i="3"/>
  <c r="CC414" i="3" s="1"/>
  <c r="AU415" i="3"/>
  <c r="CF415" i="3" s="1"/>
  <c r="N418" i="3"/>
  <c r="CC418" i="3" s="1"/>
  <c r="AU419" i="3"/>
  <c r="CF419" i="3" s="1"/>
  <c r="N422" i="3"/>
  <c r="CC422" i="3" s="1"/>
  <c r="AU423" i="3"/>
  <c r="CF423" i="3" s="1"/>
  <c r="N426" i="3"/>
  <c r="CC426" i="3" s="1"/>
  <c r="AU427" i="3"/>
  <c r="CF427" i="3" s="1"/>
  <c r="N430" i="3"/>
  <c r="CC430" i="3" s="1"/>
  <c r="AU431" i="3"/>
  <c r="CF431" i="3" s="1"/>
  <c r="N434" i="3"/>
  <c r="CC434" i="3" s="1"/>
  <c r="AU435" i="3"/>
  <c r="CF435" i="3" s="1"/>
  <c r="N438" i="3"/>
  <c r="CC438" i="3" s="1"/>
  <c r="AU439" i="3"/>
  <c r="CF439" i="3" s="1"/>
  <c r="N442" i="3"/>
  <c r="CC442" i="3" s="1"/>
  <c r="AU443" i="3"/>
  <c r="CF443" i="3" s="1"/>
  <c r="N446" i="3"/>
  <c r="CC446" i="3" s="1"/>
  <c r="AU447" i="3"/>
  <c r="CF447" i="3" s="1"/>
  <c r="N450" i="3"/>
  <c r="CC450" i="3" s="1"/>
  <c r="AU451" i="3"/>
  <c r="CF451" i="3" s="1"/>
  <c r="N454" i="3"/>
  <c r="CC454" i="3" s="1"/>
  <c r="AU455" i="3"/>
  <c r="CF455" i="3" s="1"/>
  <c r="N458" i="3"/>
  <c r="CC458" i="3" s="1"/>
  <c r="AU459" i="3"/>
  <c r="CF459" i="3" s="1"/>
  <c r="N462" i="3"/>
  <c r="CC462" i="3" s="1"/>
  <c r="AU463" i="3"/>
  <c r="CF463" i="3" s="1"/>
  <c r="N466" i="3"/>
  <c r="CC466" i="3" s="1"/>
  <c r="AU467" i="3"/>
  <c r="CF467" i="3" s="1"/>
  <c r="N470" i="3"/>
  <c r="CC470" i="3" s="1"/>
  <c r="AU471" i="3"/>
  <c r="CF471" i="3" s="1"/>
  <c r="N474" i="3"/>
  <c r="CC474" i="3" s="1"/>
  <c r="AU475" i="3"/>
  <c r="CF475" i="3" s="1"/>
  <c r="N478" i="3"/>
  <c r="CC478" i="3" s="1"/>
  <c r="AU479" i="3"/>
  <c r="CF479" i="3" s="1"/>
  <c r="N482" i="3"/>
  <c r="CC482" i="3" s="1"/>
  <c r="AU483" i="3"/>
  <c r="CF483" i="3" s="1"/>
  <c r="N486" i="3"/>
  <c r="CC486" i="3" s="1"/>
  <c r="AU487" i="3"/>
  <c r="CF487" i="3" s="1"/>
  <c r="N490" i="3"/>
  <c r="CC490" i="3" s="1"/>
  <c r="AU491" i="3"/>
  <c r="CF491" i="3" s="1"/>
  <c r="N494" i="3"/>
  <c r="CC494" i="3" s="1"/>
  <c r="AU495" i="3"/>
  <c r="CF495" i="3" s="1"/>
  <c r="N498" i="3"/>
  <c r="CC498" i="3" s="1"/>
  <c r="AU499" i="3"/>
  <c r="CF499" i="3" s="1"/>
  <c r="N502" i="3"/>
  <c r="CC502" i="3" s="1"/>
  <c r="AU503" i="3"/>
  <c r="CF503" i="3" s="1"/>
  <c r="N506" i="3"/>
  <c r="CC506" i="3" s="1"/>
  <c r="AU507" i="3"/>
  <c r="CF507" i="3" s="1"/>
  <c r="N510" i="3"/>
  <c r="CC510" i="3" s="1"/>
  <c r="AU511" i="3"/>
  <c r="CF511" i="3" s="1"/>
  <c r="N514" i="3"/>
  <c r="CC514" i="3" s="1"/>
  <c r="AU515" i="3"/>
  <c r="CF515" i="3" s="1"/>
  <c r="N518" i="3"/>
  <c r="CC518" i="3" s="1"/>
  <c r="AU519" i="3"/>
  <c r="CF519" i="3" s="1"/>
  <c r="N522" i="3"/>
  <c r="CC522" i="3" s="1"/>
  <c r="AU523" i="3"/>
  <c r="CF523" i="3" s="1"/>
  <c r="N526" i="3"/>
  <c r="CC526" i="3" s="1"/>
  <c r="AU527" i="3"/>
  <c r="CF527" i="3" s="1"/>
  <c r="N530" i="3"/>
  <c r="CC530" i="3" s="1"/>
  <c r="AU531" i="3"/>
  <c r="CF531" i="3" s="1"/>
  <c r="N534" i="3"/>
  <c r="CC534" i="3" s="1"/>
  <c r="AU535" i="3"/>
  <c r="CF535" i="3" s="1"/>
  <c r="N538" i="3"/>
  <c r="CC538" i="3" s="1"/>
  <c r="Y386" i="3"/>
  <c r="CD386" i="3" s="1"/>
  <c r="Y390" i="3"/>
  <c r="CD390" i="3" s="1"/>
  <c r="Y394" i="3"/>
  <c r="CD394" i="3" s="1"/>
  <c r="BF395" i="3"/>
  <c r="CG395" i="3" s="1"/>
  <c r="Y398" i="3"/>
  <c r="CD398" i="3" s="1"/>
  <c r="BF399" i="3"/>
  <c r="CG399" i="3" s="1"/>
  <c r="Y402" i="3"/>
  <c r="CD402" i="3" s="1"/>
  <c r="BF403" i="3"/>
  <c r="CG403" i="3" s="1"/>
  <c r="Y406" i="3"/>
  <c r="CD406" i="3" s="1"/>
  <c r="BF407" i="3"/>
  <c r="CG407" i="3" s="1"/>
  <c r="Y410" i="3"/>
  <c r="CD410" i="3" s="1"/>
  <c r="BF411" i="3"/>
  <c r="CG411" i="3" s="1"/>
  <c r="Y414" i="3"/>
  <c r="CD414" i="3" s="1"/>
  <c r="BF415" i="3"/>
  <c r="CG415" i="3" s="1"/>
  <c r="Y418" i="3"/>
  <c r="CD418" i="3" s="1"/>
  <c r="BF419" i="3"/>
  <c r="CG419" i="3" s="1"/>
  <c r="Y422" i="3"/>
  <c r="CD422" i="3" s="1"/>
  <c r="BF423" i="3"/>
  <c r="CG423" i="3" s="1"/>
  <c r="Y426" i="3"/>
  <c r="CD426" i="3" s="1"/>
  <c r="BF427" i="3"/>
  <c r="CG427" i="3" s="1"/>
  <c r="Y430" i="3"/>
  <c r="CD430" i="3" s="1"/>
  <c r="BF431" i="3"/>
  <c r="CG431" i="3" s="1"/>
  <c r="Y434" i="3"/>
  <c r="CD434" i="3" s="1"/>
  <c r="BF435" i="3"/>
  <c r="CG435" i="3" s="1"/>
  <c r="Y438" i="3"/>
  <c r="CD438" i="3" s="1"/>
  <c r="BF439" i="3"/>
  <c r="CG439" i="3" s="1"/>
  <c r="Y442" i="3"/>
  <c r="CD442" i="3" s="1"/>
  <c r="BF443" i="3"/>
  <c r="CG443" i="3" s="1"/>
  <c r="Y446" i="3"/>
  <c r="CD446" i="3" s="1"/>
  <c r="BF447" i="3"/>
  <c r="CG447" i="3" s="1"/>
  <c r="Y450" i="3"/>
  <c r="CD450" i="3" s="1"/>
  <c r="BF451" i="3"/>
  <c r="CG451" i="3" s="1"/>
  <c r="Y454" i="3"/>
  <c r="CD454" i="3" s="1"/>
  <c r="BF455" i="3"/>
  <c r="CG455" i="3" s="1"/>
  <c r="Y458" i="3"/>
  <c r="CD458" i="3" s="1"/>
  <c r="BF459" i="3"/>
  <c r="CG459" i="3" s="1"/>
  <c r="Y462" i="3"/>
  <c r="CD462" i="3" s="1"/>
  <c r="BF463" i="3"/>
  <c r="CG463" i="3" s="1"/>
  <c r="Y466" i="3"/>
  <c r="CD466" i="3" s="1"/>
  <c r="BF467" i="3"/>
  <c r="CG467" i="3" s="1"/>
  <c r="Y470" i="3"/>
  <c r="CD470" i="3" s="1"/>
  <c r="BF471" i="3"/>
  <c r="CG471" i="3" s="1"/>
  <c r="Y474" i="3"/>
  <c r="CD474" i="3" s="1"/>
  <c r="BF475" i="3"/>
  <c r="CG475" i="3" s="1"/>
  <c r="Y478" i="3"/>
  <c r="CD478" i="3" s="1"/>
  <c r="BF479" i="3"/>
  <c r="CG479" i="3" s="1"/>
  <c r="Y482" i="3"/>
  <c r="CD482" i="3" s="1"/>
  <c r="BF483" i="3"/>
  <c r="CG483" i="3" s="1"/>
  <c r="Y486" i="3"/>
  <c r="CD486" i="3" s="1"/>
  <c r="BF487" i="3"/>
  <c r="CG487" i="3" s="1"/>
  <c r="Y490" i="3"/>
  <c r="CD490" i="3" s="1"/>
  <c r="BF491" i="3"/>
  <c r="CG491" i="3" s="1"/>
  <c r="Y494" i="3"/>
  <c r="CD494" i="3" s="1"/>
  <c r="BF495" i="3"/>
  <c r="CG495" i="3" s="1"/>
  <c r="Y498" i="3"/>
  <c r="CD498" i="3" s="1"/>
  <c r="BF499" i="3"/>
  <c r="CG499" i="3" s="1"/>
  <c r="Y502" i="3"/>
  <c r="CD502" i="3" s="1"/>
  <c r="BF503" i="3"/>
  <c r="CG503" i="3" s="1"/>
  <c r="Y506" i="3"/>
  <c r="CD506" i="3" s="1"/>
  <c r="BF507" i="3"/>
  <c r="CG507" i="3" s="1"/>
  <c r="Y510" i="3"/>
  <c r="CD510" i="3" s="1"/>
  <c r="BF511" i="3"/>
  <c r="CG511" i="3" s="1"/>
  <c r="Y514" i="3"/>
  <c r="CD514" i="3" s="1"/>
  <c r="BF515" i="3"/>
  <c r="CG515" i="3" s="1"/>
  <c r="Y518" i="3"/>
  <c r="CD518" i="3" s="1"/>
  <c r="BF519" i="3"/>
  <c r="CG519" i="3" s="1"/>
  <c r="Y522" i="3"/>
  <c r="CD522" i="3" s="1"/>
  <c r="BF523" i="3"/>
  <c r="CG523" i="3" s="1"/>
  <c r="Y526" i="3"/>
  <c r="CD526" i="3" s="1"/>
  <c r="BF527" i="3"/>
  <c r="CG527" i="3" s="1"/>
  <c r="Y530" i="3"/>
  <c r="CD530" i="3" s="1"/>
  <c r="BF531" i="3"/>
  <c r="CG531" i="3" s="1"/>
  <c r="Y534" i="3"/>
  <c r="CD534" i="3" s="1"/>
  <c r="BF535" i="3"/>
  <c r="CG535" i="3" s="1"/>
  <c r="Y538" i="3"/>
  <c r="CD538" i="3" s="1"/>
  <c r="AJ386" i="3"/>
  <c r="CE386" i="3" s="1"/>
  <c r="AJ390" i="3"/>
  <c r="CE390" i="3" s="1"/>
  <c r="AJ394" i="3"/>
  <c r="CE394" i="3" s="1"/>
  <c r="BQ395" i="3"/>
  <c r="CH395" i="3" s="1"/>
  <c r="AJ398" i="3"/>
  <c r="CE398" i="3" s="1"/>
  <c r="BQ399" i="3"/>
  <c r="CH399" i="3" s="1"/>
  <c r="AJ402" i="3"/>
  <c r="CE402" i="3" s="1"/>
  <c r="BQ403" i="3"/>
  <c r="CH403" i="3" s="1"/>
  <c r="AJ406" i="3"/>
  <c r="CE406" i="3" s="1"/>
  <c r="BQ407" i="3"/>
  <c r="CH407" i="3" s="1"/>
  <c r="AJ410" i="3"/>
  <c r="CE410" i="3" s="1"/>
  <c r="BQ411" i="3"/>
  <c r="CH411" i="3" s="1"/>
  <c r="AJ414" i="3"/>
  <c r="CE414" i="3" s="1"/>
  <c r="BQ415" i="3"/>
  <c r="CH415" i="3" s="1"/>
  <c r="AJ418" i="3"/>
  <c r="CE418" i="3" s="1"/>
  <c r="BQ419" i="3"/>
  <c r="CH419" i="3" s="1"/>
  <c r="AJ422" i="3"/>
  <c r="CE422" i="3" s="1"/>
  <c r="BQ423" i="3"/>
  <c r="CH423" i="3" s="1"/>
  <c r="AJ426" i="3"/>
  <c r="CE426" i="3" s="1"/>
  <c r="BQ427" i="3"/>
  <c r="CH427" i="3" s="1"/>
  <c r="AJ430" i="3"/>
  <c r="CE430" i="3" s="1"/>
  <c r="BQ431" i="3"/>
  <c r="CH431" i="3" s="1"/>
  <c r="AJ434" i="3"/>
  <c r="CE434" i="3" s="1"/>
  <c r="BQ435" i="3"/>
  <c r="CH435" i="3" s="1"/>
  <c r="AJ438" i="3"/>
  <c r="CE438" i="3" s="1"/>
  <c r="BQ439" i="3"/>
  <c r="CH439" i="3" s="1"/>
  <c r="AJ442" i="3"/>
  <c r="CE442" i="3" s="1"/>
  <c r="BQ443" i="3"/>
  <c r="CH443" i="3" s="1"/>
  <c r="AJ446" i="3"/>
  <c r="CE446" i="3" s="1"/>
  <c r="BQ447" i="3"/>
  <c r="CH447" i="3" s="1"/>
  <c r="AJ450" i="3"/>
  <c r="CE450" i="3" s="1"/>
  <c r="BQ451" i="3"/>
  <c r="CH451" i="3" s="1"/>
  <c r="AJ454" i="3"/>
  <c r="CE454" i="3" s="1"/>
  <c r="BQ455" i="3"/>
  <c r="CH455" i="3" s="1"/>
  <c r="AJ458" i="3"/>
  <c r="CE458" i="3" s="1"/>
  <c r="BQ459" i="3"/>
  <c r="CH459" i="3" s="1"/>
  <c r="AJ462" i="3"/>
  <c r="CE462" i="3" s="1"/>
  <c r="BQ463" i="3"/>
  <c r="CH463" i="3" s="1"/>
  <c r="AJ466" i="3"/>
  <c r="CE466" i="3" s="1"/>
  <c r="BQ467" i="3"/>
  <c r="CH467" i="3" s="1"/>
  <c r="AJ470" i="3"/>
  <c r="CE470" i="3" s="1"/>
  <c r="BQ471" i="3"/>
  <c r="CH471" i="3" s="1"/>
  <c r="AJ474" i="3"/>
  <c r="CE474" i="3" s="1"/>
  <c r="BQ475" i="3"/>
  <c r="CH475" i="3" s="1"/>
  <c r="AJ478" i="3"/>
  <c r="CE478" i="3" s="1"/>
  <c r="BQ479" i="3"/>
  <c r="CH479" i="3" s="1"/>
  <c r="AJ482" i="3"/>
  <c r="CE482" i="3" s="1"/>
  <c r="BQ483" i="3"/>
  <c r="CH483" i="3" s="1"/>
  <c r="AJ486" i="3"/>
  <c r="CE486" i="3" s="1"/>
  <c r="BQ487" i="3"/>
  <c r="CH487" i="3" s="1"/>
  <c r="AJ490" i="3"/>
  <c r="CE490" i="3" s="1"/>
  <c r="BQ491" i="3"/>
  <c r="CH491" i="3" s="1"/>
  <c r="AJ494" i="3"/>
  <c r="CE494" i="3" s="1"/>
  <c r="BQ495" i="3"/>
  <c r="CH495" i="3" s="1"/>
  <c r="AJ498" i="3"/>
  <c r="CE498" i="3" s="1"/>
  <c r="BQ499" i="3"/>
  <c r="CH499" i="3" s="1"/>
  <c r="AJ502" i="3"/>
  <c r="CE502" i="3" s="1"/>
  <c r="BQ503" i="3"/>
  <c r="CH503" i="3" s="1"/>
  <c r="AJ506" i="3"/>
  <c r="CE506" i="3" s="1"/>
  <c r="BQ507" i="3"/>
  <c r="CH507" i="3" s="1"/>
  <c r="AJ510" i="3"/>
  <c r="CE510" i="3" s="1"/>
  <c r="BQ511" i="3"/>
  <c r="CH511" i="3" s="1"/>
  <c r="AJ514" i="3"/>
  <c r="CE514" i="3" s="1"/>
  <c r="BQ515" i="3"/>
  <c r="CH515" i="3" s="1"/>
  <c r="AJ518" i="3"/>
  <c r="CE518" i="3" s="1"/>
  <c r="BQ519" i="3"/>
  <c r="CH519" i="3" s="1"/>
  <c r="AJ522" i="3"/>
  <c r="CE522" i="3" s="1"/>
  <c r="BQ523" i="3"/>
  <c r="CH523" i="3" s="1"/>
  <c r="AJ526" i="3"/>
  <c r="CE526" i="3" s="1"/>
  <c r="BQ527" i="3"/>
  <c r="CH527" i="3" s="1"/>
  <c r="AJ530" i="3"/>
  <c r="CE530" i="3" s="1"/>
  <c r="BQ531" i="3"/>
  <c r="CH531" i="3" s="1"/>
  <c r="AJ534" i="3"/>
  <c r="CE534" i="3" s="1"/>
  <c r="BQ535" i="3"/>
  <c r="CH535" i="3" s="1"/>
  <c r="AJ538" i="3"/>
  <c r="CE538" i="3" s="1"/>
  <c r="AU386" i="3"/>
  <c r="CF386" i="3" s="1"/>
  <c r="AU390" i="3"/>
  <c r="CF390" i="3" s="1"/>
  <c r="AU394" i="3"/>
  <c r="CF394" i="3" s="1"/>
  <c r="CB395" i="3"/>
  <c r="CI395" i="3" s="1"/>
  <c r="AU398" i="3"/>
  <c r="CF398" i="3" s="1"/>
  <c r="CB399" i="3"/>
  <c r="CI399" i="3" s="1"/>
  <c r="AU402" i="3"/>
  <c r="CF402" i="3" s="1"/>
  <c r="CB403" i="3"/>
  <c r="CI403" i="3" s="1"/>
  <c r="AU406" i="3"/>
  <c r="CF406" i="3" s="1"/>
  <c r="CB407" i="3"/>
  <c r="CI407" i="3" s="1"/>
  <c r="AU410" i="3"/>
  <c r="CF410" i="3" s="1"/>
  <c r="CB411" i="3"/>
  <c r="CI411" i="3" s="1"/>
  <c r="AU414" i="3"/>
  <c r="CF414" i="3" s="1"/>
  <c r="CB415" i="3"/>
  <c r="CI415" i="3" s="1"/>
  <c r="AU418" i="3"/>
  <c r="CF418" i="3" s="1"/>
  <c r="CB419" i="3"/>
  <c r="CI419" i="3" s="1"/>
  <c r="AU422" i="3"/>
  <c r="CF422" i="3" s="1"/>
  <c r="CB423" i="3"/>
  <c r="CI423" i="3" s="1"/>
  <c r="AU426" i="3"/>
  <c r="CF426" i="3" s="1"/>
  <c r="CB427" i="3"/>
  <c r="CI427" i="3" s="1"/>
  <c r="AU430" i="3"/>
  <c r="CF430" i="3" s="1"/>
  <c r="CB431" i="3"/>
  <c r="CI431" i="3" s="1"/>
  <c r="AU434" i="3"/>
  <c r="CF434" i="3" s="1"/>
  <c r="CB435" i="3"/>
  <c r="CI435" i="3" s="1"/>
  <c r="AU438" i="3"/>
  <c r="CF438" i="3" s="1"/>
  <c r="CB439" i="3"/>
  <c r="CI439" i="3" s="1"/>
  <c r="AU442" i="3"/>
  <c r="CF442" i="3" s="1"/>
  <c r="CB443" i="3"/>
  <c r="CI443" i="3" s="1"/>
  <c r="AU446" i="3"/>
  <c r="CF446" i="3" s="1"/>
  <c r="CB447" i="3"/>
  <c r="CI447" i="3" s="1"/>
  <c r="AU450" i="3"/>
  <c r="CF450" i="3" s="1"/>
  <c r="CB451" i="3"/>
  <c r="CI451" i="3" s="1"/>
  <c r="AU454" i="3"/>
  <c r="CF454" i="3" s="1"/>
  <c r="CB455" i="3"/>
  <c r="CI455" i="3" s="1"/>
  <c r="AU458" i="3"/>
  <c r="CF458" i="3" s="1"/>
  <c r="CB459" i="3"/>
  <c r="CI459" i="3" s="1"/>
  <c r="AU462" i="3"/>
  <c r="CF462" i="3" s="1"/>
  <c r="CB463" i="3"/>
  <c r="CI463" i="3" s="1"/>
  <c r="AU466" i="3"/>
  <c r="CF466" i="3" s="1"/>
  <c r="CB467" i="3"/>
  <c r="CI467" i="3" s="1"/>
  <c r="AU470" i="3"/>
  <c r="CF470" i="3" s="1"/>
  <c r="CB471" i="3"/>
  <c r="CI471" i="3" s="1"/>
  <c r="AU474" i="3"/>
  <c r="CF474" i="3" s="1"/>
  <c r="CB475" i="3"/>
  <c r="CI475" i="3" s="1"/>
  <c r="AU478" i="3"/>
  <c r="CF478" i="3" s="1"/>
  <c r="CB479" i="3"/>
  <c r="CI479" i="3" s="1"/>
  <c r="AU482" i="3"/>
  <c r="CF482" i="3" s="1"/>
  <c r="CB483" i="3"/>
  <c r="CI483" i="3" s="1"/>
  <c r="AU486" i="3"/>
  <c r="CF486" i="3" s="1"/>
  <c r="CB487" i="3"/>
  <c r="CI487" i="3" s="1"/>
  <c r="AU490" i="3"/>
  <c r="CF490" i="3" s="1"/>
  <c r="CB491" i="3"/>
  <c r="CI491" i="3" s="1"/>
  <c r="AU494" i="3"/>
  <c r="CF494" i="3" s="1"/>
  <c r="CB495" i="3"/>
  <c r="CI495" i="3" s="1"/>
  <c r="AU498" i="3"/>
  <c r="CF498" i="3" s="1"/>
  <c r="CB499" i="3"/>
  <c r="CI499" i="3" s="1"/>
  <c r="AU502" i="3"/>
  <c r="CF502" i="3" s="1"/>
  <c r="CB503" i="3"/>
  <c r="CI503" i="3" s="1"/>
  <c r="AU506" i="3"/>
  <c r="CF506" i="3" s="1"/>
  <c r="CB507" i="3"/>
  <c r="CI507" i="3" s="1"/>
  <c r="AU510" i="3"/>
  <c r="CF510" i="3" s="1"/>
  <c r="CB511" i="3"/>
  <c r="CI511" i="3" s="1"/>
  <c r="AU514" i="3"/>
  <c r="CF514" i="3" s="1"/>
  <c r="CB515" i="3"/>
  <c r="CI515" i="3" s="1"/>
  <c r="AU518" i="3"/>
  <c r="CF518" i="3" s="1"/>
  <c r="CB519" i="3"/>
  <c r="CI519" i="3" s="1"/>
  <c r="AU522" i="3"/>
  <c r="CF522" i="3" s="1"/>
  <c r="CB523" i="3"/>
  <c r="CI523" i="3" s="1"/>
  <c r="AU526" i="3"/>
  <c r="CF526" i="3" s="1"/>
  <c r="CB527" i="3"/>
  <c r="CI527" i="3" s="1"/>
  <c r="AU530" i="3"/>
  <c r="CF530" i="3" s="1"/>
  <c r="CB531" i="3"/>
  <c r="CI531" i="3" s="1"/>
  <c r="AU534" i="3"/>
  <c r="CF534" i="3" s="1"/>
  <c r="CB535" i="3"/>
  <c r="CI535" i="3" s="1"/>
  <c r="AU538" i="3"/>
  <c r="CF538" i="3" s="1"/>
  <c r="BF498" i="3"/>
  <c r="CG498" i="3" s="1"/>
  <c r="BF502" i="3"/>
  <c r="CG502" i="3" s="1"/>
  <c r="BF506" i="3"/>
  <c r="CG506" i="3" s="1"/>
  <c r="BF510" i="3"/>
  <c r="CG510" i="3" s="1"/>
  <c r="BF514" i="3"/>
  <c r="CG514" i="3" s="1"/>
  <c r="BF518" i="3"/>
  <c r="CG518" i="3" s="1"/>
  <c r="BF522" i="3"/>
  <c r="CG522" i="3" s="1"/>
  <c r="BF526" i="3"/>
  <c r="CG526" i="3" s="1"/>
  <c r="BF530" i="3"/>
  <c r="CG530" i="3" s="1"/>
  <c r="BF534" i="3"/>
  <c r="CG534" i="3" s="1"/>
  <c r="BF538" i="3"/>
  <c r="CG538" i="3" s="1"/>
  <c r="BQ386" i="3"/>
  <c r="CH386" i="3" s="1"/>
  <c r="BQ390" i="3"/>
  <c r="CH390" i="3" s="1"/>
  <c r="BQ394" i="3"/>
  <c r="CH394" i="3" s="1"/>
  <c r="BQ398" i="3"/>
  <c r="CH398" i="3" s="1"/>
  <c r="BQ402" i="3"/>
  <c r="CH402" i="3" s="1"/>
  <c r="BQ406" i="3"/>
  <c r="CH406" i="3" s="1"/>
  <c r="BQ410" i="3"/>
  <c r="CH410" i="3" s="1"/>
  <c r="BQ414" i="3"/>
  <c r="CH414" i="3" s="1"/>
  <c r="BQ418" i="3"/>
  <c r="CH418" i="3" s="1"/>
  <c r="BQ422" i="3"/>
  <c r="CH422" i="3" s="1"/>
  <c r="BQ426" i="3"/>
  <c r="CH426" i="3" s="1"/>
  <c r="BQ430" i="3"/>
  <c r="CH430" i="3" s="1"/>
  <c r="BQ434" i="3"/>
  <c r="CH434" i="3" s="1"/>
  <c r="BQ438" i="3"/>
  <c r="CH438" i="3" s="1"/>
  <c r="BQ442" i="3"/>
  <c r="CH442" i="3" s="1"/>
  <c r="BQ446" i="3"/>
  <c r="CH446" i="3" s="1"/>
  <c r="BQ450" i="3"/>
  <c r="CH450" i="3" s="1"/>
  <c r="BQ454" i="3"/>
  <c r="CH454" i="3" s="1"/>
  <c r="BQ458" i="3"/>
  <c r="CH458" i="3" s="1"/>
  <c r="BQ462" i="3"/>
  <c r="CH462" i="3" s="1"/>
  <c r="BQ466" i="3"/>
  <c r="CH466" i="3" s="1"/>
  <c r="BQ470" i="3"/>
  <c r="CH470" i="3" s="1"/>
  <c r="BQ474" i="3"/>
  <c r="CH474" i="3" s="1"/>
  <c r="BQ478" i="3"/>
  <c r="CH478" i="3" s="1"/>
  <c r="BQ482" i="3"/>
  <c r="CH482" i="3" s="1"/>
  <c r="BQ486" i="3"/>
  <c r="CH486" i="3" s="1"/>
  <c r="BQ490" i="3"/>
  <c r="CH490" i="3" s="1"/>
  <c r="BQ494" i="3"/>
  <c r="CH494" i="3" s="1"/>
  <c r="BQ498" i="3"/>
  <c r="CH498" i="3" s="1"/>
  <c r="BQ502" i="3"/>
  <c r="CH502" i="3" s="1"/>
  <c r="BQ506" i="3"/>
  <c r="CH506" i="3" s="1"/>
  <c r="BQ510" i="3"/>
  <c r="CH510" i="3" s="1"/>
  <c r="BQ514" i="3"/>
  <c r="CH514" i="3" s="1"/>
  <c r="BQ518" i="3"/>
  <c r="CH518" i="3" s="1"/>
  <c r="BQ522" i="3"/>
  <c r="CH522" i="3" s="1"/>
  <c r="BQ526" i="3"/>
  <c r="CH526" i="3" s="1"/>
  <c r="BQ530" i="3"/>
  <c r="CH530" i="3" s="1"/>
  <c r="BQ534" i="3"/>
  <c r="CH534" i="3" s="1"/>
  <c r="BQ538" i="3"/>
  <c r="CH538" i="3" s="1"/>
  <c r="N395" i="3"/>
  <c r="CC395" i="3" s="1"/>
  <c r="N399" i="3"/>
  <c r="CC399" i="3" s="1"/>
  <c r="N403" i="3"/>
  <c r="CC403" i="3" s="1"/>
  <c r="N407" i="3"/>
  <c r="CC407" i="3" s="1"/>
  <c r="N411" i="3"/>
  <c r="CC411" i="3" s="1"/>
  <c r="N415" i="3"/>
  <c r="CC415" i="3" s="1"/>
  <c r="N419" i="3"/>
  <c r="CC419" i="3" s="1"/>
  <c r="N423" i="3"/>
  <c r="CC423" i="3" s="1"/>
  <c r="N427" i="3"/>
  <c r="CC427" i="3" s="1"/>
  <c r="N431" i="3"/>
  <c r="CC431" i="3" s="1"/>
  <c r="N435" i="3"/>
  <c r="CC435" i="3" s="1"/>
  <c r="N439" i="3"/>
  <c r="CC439" i="3" s="1"/>
  <c r="N443" i="3"/>
  <c r="CC443" i="3" s="1"/>
  <c r="N447" i="3"/>
  <c r="CC447" i="3" s="1"/>
  <c r="N451" i="3"/>
  <c r="CC451" i="3" s="1"/>
  <c r="N455" i="3"/>
  <c r="CC455" i="3" s="1"/>
  <c r="N459" i="3"/>
  <c r="CC459" i="3" s="1"/>
  <c r="N463" i="3"/>
  <c r="CC463" i="3" s="1"/>
  <c r="N467" i="3"/>
  <c r="CC467" i="3" s="1"/>
  <c r="N471" i="3"/>
  <c r="CC471" i="3" s="1"/>
  <c r="N475" i="3"/>
  <c r="CC475" i="3" s="1"/>
  <c r="N479" i="3"/>
  <c r="CC479" i="3" s="1"/>
  <c r="N483" i="3"/>
  <c r="CC483" i="3" s="1"/>
  <c r="N487" i="3"/>
  <c r="CC487" i="3" s="1"/>
  <c r="N491" i="3"/>
  <c r="CC491" i="3" s="1"/>
  <c r="N495" i="3"/>
  <c r="CC495" i="3" s="1"/>
  <c r="N499" i="3"/>
  <c r="CC499" i="3" s="1"/>
  <c r="N503" i="3"/>
  <c r="CC503" i="3" s="1"/>
  <c r="N507" i="3"/>
  <c r="CC507" i="3" s="1"/>
  <c r="N511" i="3"/>
  <c r="CC511" i="3" s="1"/>
  <c r="N515" i="3"/>
  <c r="CC515" i="3" s="1"/>
  <c r="N519" i="3"/>
  <c r="CC519" i="3" s="1"/>
  <c r="N523" i="3"/>
  <c r="CC523" i="3" s="1"/>
  <c r="N527" i="3"/>
  <c r="CC527" i="3" s="1"/>
  <c r="N531" i="3"/>
  <c r="CC531" i="3" s="1"/>
  <c r="N535" i="3"/>
  <c r="CC535" i="3" s="1"/>
  <c r="BW341" i="1"/>
  <c r="D340" i="1"/>
  <c r="D340" i="3" s="1"/>
  <c r="N340" i="3" s="1"/>
  <c r="CC340" i="3" s="1"/>
  <c r="AJ12" i="3"/>
  <c r="CE12" i="3" s="1"/>
  <c r="BF12" i="3"/>
  <c r="CG12" i="3" s="1"/>
  <c r="BQ12" i="3"/>
  <c r="CH12" i="3" s="1"/>
  <c r="CB12" i="3"/>
  <c r="CI12" i="3" s="1"/>
  <c r="N12" i="3"/>
  <c r="CC12" i="3" s="1"/>
  <c r="D349" i="3" l="1"/>
  <c r="BX349" i="1"/>
  <c r="BW351" i="1"/>
  <c r="H286" i="3"/>
  <c r="N286" i="3" s="1"/>
  <c r="CC286" i="3" s="1"/>
  <c r="CB286" i="1"/>
  <c r="BW286" i="1" s="1"/>
  <c r="D346" i="3"/>
  <c r="BX346" i="1"/>
  <c r="BW65" i="1"/>
  <c r="BW181" i="1"/>
  <c r="BW147" i="1"/>
  <c r="BW63" i="1"/>
  <c r="BW318" i="1"/>
  <c r="BW265" i="1"/>
  <c r="BW399" i="1"/>
  <c r="BW408" i="1"/>
  <c r="BW331" i="1"/>
  <c r="BW88" i="1"/>
  <c r="BW76" i="1"/>
  <c r="BW138" i="1"/>
  <c r="BW108" i="1"/>
  <c r="D343" i="3"/>
  <c r="N343" i="3" s="1"/>
  <c r="CC343" i="3" s="1"/>
  <c r="BX343" i="1"/>
  <c r="X268" i="3"/>
  <c r="Y268" i="3" s="1"/>
  <c r="CD268" i="3" s="1"/>
  <c r="W272" i="1"/>
  <c r="CQ268" i="1"/>
  <c r="H308" i="3"/>
  <c r="CB308" i="1"/>
  <c r="BW330" i="1"/>
  <c r="BW296" i="1"/>
  <c r="BW398" i="1"/>
  <c r="BW310" i="1"/>
  <c r="BW405" i="1"/>
  <c r="BW56" i="1"/>
  <c r="BW130" i="1"/>
  <c r="D283" i="3"/>
  <c r="BX283" i="1"/>
  <c r="BW283" i="1" s="1"/>
  <c r="X267" i="3"/>
  <c r="Y267" i="3" s="1"/>
  <c r="CD267" i="3" s="1"/>
  <c r="W271" i="1"/>
  <c r="CQ267" i="1"/>
  <c r="BW267" i="1" s="1"/>
  <c r="D353" i="3"/>
  <c r="N353" i="3" s="1"/>
  <c r="CC353" i="3" s="1"/>
  <c r="BX353" i="1"/>
  <c r="BW353" i="1" s="1"/>
  <c r="BW157" i="1"/>
  <c r="BW314" i="1"/>
  <c r="BW410" i="1"/>
  <c r="BW321" i="1"/>
  <c r="BW404" i="1"/>
  <c r="BW70" i="1"/>
  <c r="BW45" i="1"/>
  <c r="BW91" i="1"/>
  <c r="BW58" i="1"/>
  <c r="X266" i="3"/>
  <c r="Y266" i="3" s="1"/>
  <c r="CD266" i="3" s="1"/>
  <c r="W270" i="1"/>
  <c r="CQ266" i="1"/>
  <c r="BW266" i="1" s="1"/>
  <c r="D355" i="3"/>
  <c r="BX355" i="1"/>
  <c r="BW72" i="1"/>
  <c r="BW159" i="1"/>
  <c r="BW324" i="1"/>
  <c r="BW312" i="1"/>
  <c r="BW150" i="1"/>
  <c r="BW268" i="1"/>
  <c r="BW316" i="1"/>
  <c r="BW397" i="1"/>
  <c r="BW333" i="1"/>
  <c r="BW395" i="1"/>
  <c r="BW463" i="1"/>
  <c r="BW46" i="1"/>
  <c r="BW62" i="1"/>
  <c r="BW358" i="1"/>
  <c r="X265" i="3"/>
  <c r="Y265" i="3" s="1"/>
  <c r="CD265" i="3" s="1"/>
  <c r="W269" i="1"/>
  <c r="CQ265" i="1"/>
  <c r="D307" i="3"/>
  <c r="N307" i="3" s="1"/>
  <c r="CC307" i="3" s="1"/>
  <c r="BX307" i="1"/>
  <c r="BW307" i="1" s="1"/>
  <c r="D356" i="3"/>
  <c r="BX356" i="1"/>
  <c r="BW356" i="1" s="1"/>
  <c r="BW84" i="1"/>
  <c r="BW184" i="1"/>
  <c r="BW134" i="1"/>
  <c r="BW336" i="1"/>
  <c r="BW317" i="1"/>
  <c r="BW339" i="1"/>
  <c r="BW409" i="1"/>
  <c r="BW407" i="1"/>
  <c r="BW403" i="1"/>
  <c r="BW105" i="1"/>
  <c r="BW297" i="1"/>
  <c r="BW187" i="1"/>
  <c r="BW120" i="1"/>
  <c r="BW106" i="1"/>
  <c r="BW146" i="1"/>
  <c r="BW85" i="1"/>
  <c r="BW64" i="1"/>
  <c r="H355" i="3"/>
  <c r="CB355" i="1"/>
  <c r="D284" i="3"/>
  <c r="N284" i="3" s="1"/>
  <c r="CC284" i="3" s="1"/>
  <c r="BX284" i="1"/>
  <c r="BW141" i="1"/>
  <c r="BW66" i="1"/>
  <c r="BW149" i="1"/>
  <c r="BW350" i="1"/>
  <c r="BW329" i="1"/>
  <c r="BW352" i="1"/>
  <c r="BW304" i="1"/>
  <c r="BW436" i="1"/>
  <c r="BW122" i="1"/>
  <c r="BW132" i="1"/>
  <c r="BW49" i="1"/>
  <c r="BW190" i="1"/>
  <c r="BW354" i="1"/>
  <c r="F283" i="3"/>
  <c r="BZ283" i="1"/>
  <c r="BW133" i="1"/>
  <c r="BW131" i="1"/>
  <c r="BW158" i="1"/>
  <c r="BW344" i="1"/>
  <c r="BW305" i="1"/>
  <c r="BW309" i="1"/>
  <c r="BW148" i="1"/>
  <c r="BW77" i="1"/>
  <c r="H343" i="3"/>
  <c r="BY343" i="1"/>
  <c r="F355" i="3"/>
  <c r="BZ355" i="1"/>
  <c r="D347" i="3"/>
  <c r="N347" i="3" s="1"/>
  <c r="CC347" i="3" s="1"/>
  <c r="BX347" i="1"/>
  <c r="BW347" i="1" s="1"/>
  <c r="BW145" i="1"/>
  <c r="BW143" i="1"/>
  <c r="BW69" i="1"/>
  <c r="BW136" i="1"/>
  <c r="BW154" i="1"/>
  <c r="BW402" i="1"/>
  <c r="BW306" i="1"/>
  <c r="BW320" i="1"/>
  <c r="BW467" i="1"/>
  <c r="BW202" i="1"/>
  <c r="BW452" i="1"/>
  <c r="BW139" i="1"/>
  <c r="BW68" i="1"/>
  <c r="BW50" i="1"/>
  <c r="F291" i="3"/>
  <c r="BZ291" i="1"/>
  <c r="D291" i="3"/>
  <c r="N291" i="3" s="1"/>
  <c r="CC291" i="3" s="1"/>
  <c r="BX291" i="1"/>
  <c r="BW291" i="1" s="1"/>
  <c r="F356" i="3"/>
  <c r="BZ356" i="1"/>
  <c r="BW345" i="1"/>
  <c r="F346" i="3"/>
  <c r="BZ346" i="1"/>
  <c r="BW348" i="1"/>
  <c r="BW103" i="1"/>
  <c r="BW155" i="1"/>
  <c r="BW81" i="1"/>
  <c r="BW178" i="1"/>
  <c r="BW323" i="1"/>
  <c r="BW261" i="1"/>
  <c r="BW401" i="1"/>
  <c r="BW311" i="1"/>
  <c r="BW332" i="1"/>
  <c r="BW468" i="1"/>
  <c r="BW80" i="1"/>
  <c r="BW458" i="1"/>
  <c r="BW48" i="1"/>
  <c r="H290" i="3"/>
  <c r="CB290" i="1"/>
  <c r="F290" i="3"/>
  <c r="N290" i="3" s="1"/>
  <c r="CC290" i="3" s="1"/>
  <c r="BZ290" i="1"/>
  <c r="BW290" i="1" s="1"/>
  <c r="BW121" i="1"/>
  <c r="BW335" i="1"/>
  <c r="BW262" i="1"/>
  <c r="BW315" i="1"/>
  <c r="BW322" i="1"/>
  <c r="BW406" i="1"/>
  <c r="BW284" i="1"/>
  <c r="BW71" i="1"/>
  <c r="BW126" i="1"/>
  <c r="F357" i="3"/>
  <c r="BZ357" i="1"/>
  <c r="D308" i="3"/>
  <c r="BX308" i="1"/>
  <c r="BW308" i="1" s="1"/>
  <c r="H349" i="3"/>
  <c r="CB349" i="1"/>
  <c r="BW94" i="1"/>
  <c r="BW144" i="1"/>
  <c r="BW156" i="1"/>
  <c r="BW175" i="1"/>
  <c r="BW263" i="1"/>
  <c r="BW396" i="1"/>
  <c r="BW334" i="1"/>
  <c r="BW171" i="1"/>
  <c r="BW102" i="1"/>
  <c r="H354" i="3"/>
  <c r="N354" i="3" s="1"/>
  <c r="CC354" i="3" s="1"/>
  <c r="CB354" i="1"/>
  <c r="D357" i="3"/>
  <c r="N357" i="3" s="1"/>
  <c r="CC357" i="3" s="1"/>
  <c r="BX357" i="1"/>
  <c r="BW137" i="1"/>
  <c r="BW83" i="1"/>
  <c r="BW152" i="1"/>
  <c r="BW140" i="1"/>
  <c r="BW313" i="1"/>
  <c r="BW264" i="1"/>
  <c r="BW400" i="1"/>
  <c r="BW319" i="1"/>
  <c r="BW293" i="1"/>
  <c r="BX340" i="1"/>
  <c r="BW340" i="1" s="1"/>
  <c r="BW355" i="1" l="1"/>
  <c r="N349" i="3"/>
  <c r="CC349" i="3" s="1"/>
  <c r="N308" i="3"/>
  <c r="CC308" i="3" s="1"/>
  <c r="N355" i="3"/>
  <c r="CC355" i="3" s="1"/>
  <c r="BW343" i="1"/>
  <c r="X270" i="3"/>
  <c r="Y270" i="3" s="1"/>
  <c r="CD270" i="3" s="1"/>
  <c r="W274" i="1"/>
  <c r="CQ270" i="1"/>
  <c r="BW270" i="1" s="1"/>
  <c r="N356" i="3"/>
  <c r="CC356" i="3" s="1"/>
  <c r="BW346" i="1"/>
  <c r="X271" i="3"/>
  <c r="Y271" i="3" s="1"/>
  <c r="CD271" i="3" s="1"/>
  <c r="W275" i="1"/>
  <c r="CQ271" i="1"/>
  <c r="BW271" i="1" s="1"/>
  <c r="N346" i="3"/>
  <c r="CC346" i="3" s="1"/>
  <c r="BW357" i="1"/>
  <c r="X269" i="3"/>
  <c r="Y269" i="3" s="1"/>
  <c r="CD269" i="3" s="1"/>
  <c r="W273" i="1"/>
  <c r="CQ269" i="1"/>
  <c r="BW269" i="1" s="1"/>
  <c r="N283" i="3"/>
  <c r="CC283" i="3" s="1"/>
  <c r="X272" i="3"/>
  <c r="Y272" i="3" s="1"/>
  <c r="CD272" i="3" s="1"/>
  <c r="W276" i="1"/>
  <c r="CQ272" i="1"/>
  <c r="BW272" i="1" s="1"/>
  <c r="BW349" i="1"/>
  <c r="X275" i="3" l="1"/>
  <c r="Y275" i="3" s="1"/>
  <c r="CD275" i="3" s="1"/>
  <c r="W279" i="1"/>
  <c r="CQ275" i="1"/>
  <c r="BW275" i="1" s="1"/>
  <c r="X276" i="3"/>
  <c r="Y276" i="3" s="1"/>
  <c r="CD276" i="3" s="1"/>
  <c r="W280" i="1"/>
  <c r="X280" i="3" s="1"/>
  <c r="Y280" i="3" s="1"/>
  <c r="CD280" i="3" s="1"/>
  <c r="CQ276" i="1"/>
  <c r="BW276" i="1" s="1"/>
  <c r="X274" i="3"/>
  <c r="Y274" i="3" s="1"/>
  <c r="CD274" i="3" s="1"/>
  <c r="W278" i="1"/>
  <c r="CQ274" i="1"/>
  <c r="BW274" i="1" s="1"/>
  <c r="X273" i="3"/>
  <c r="Y273" i="3" s="1"/>
  <c r="CD273" i="3" s="1"/>
  <c r="W277" i="1"/>
  <c r="CQ273" i="1"/>
  <c r="BW273" i="1" s="1"/>
  <c r="X277" i="3" l="1"/>
  <c r="Y277" i="3" s="1"/>
  <c r="CD277" i="3" s="1"/>
  <c r="W281" i="1"/>
  <c r="X281" i="3" s="1"/>
  <c r="Y281" i="3" s="1"/>
  <c r="CD281" i="3" s="1"/>
  <c r="CQ277" i="1"/>
  <c r="BW277" i="1" s="1"/>
  <c r="X278" i="3"/>
  <c r="Y278" i="3" s="1"/>
  <c r="CD278" i="3" s="1"/>
  <c r="W282" i="1"/>
  <c r="X282" i="3" s="1"/>
  <c r="Y282" i="3" s="1"/>
  <c r="CD282" i="3" s="1"/>
  <c r="CQ278" i="1"/>
  <c r="BW278" i="1" s="1"/>
  <c r="X279" i="3"/>
  <c r="Y279" i="3" s="1"/>
  <c r="CD279" i="3" s="1"/>
  <c r="CQ279" i="1"/>
  <c r="BW279" i="1" s="1"/>
</calcChain>
</file>

<file path=xl/comments1.xml><?xml version="1.0" encoding="utf-8"?>
<comments xmlns="http://schemas.openxmlformats.org/spreadsheetml/2006/main">
  <authors>
    <author>Administrator</author>
  </authors>
  <commentList>
    <comment ref="A293" authorId="0" shapeId="0">
      <text>
        <r>
          <rPr>
            <sz val="9"/>
            <color indexed="81"/>
            <rFont val="宋体"/>
            <family val="3"/>
            <charset val="134"/>
          </rPr>
          <t>Administrator:
boss与小怪属性关系
生命6-10倍
攻击9-12倍
防御3.5倍</t>
        </r>
      </text>
    </comment>
  </commentList>
</comments>
</file>

<file path=xl/sharedStrings.xml><?xml version="1.0" encoding="utf-8"?>
<sst xmlns="http://schemas.openxmlformats.org/spreadsheetml/2006/main" count="2221" uniqueCount="1470">
  <si>
    <t>%</t>
  </si>
  <si>
    <t>id</t>
  </si>
  <si>
    <t>名称</t>
  </si>
  <si>
    <t>备注</t>
  </si>
  <si>
    <t>攻击</t>
  </si>
  <si>
    <t>业力</t>
  </si>
  <si>
    <t>护甲</t>
  </si>
  <si>
    <t>法抗%</t>
  </si>
  <si>
    <t>生命值</t>
  </si>
  <si>
    <t>魔法值</t>
  </si>
  <si>
    <t>生命回复</t>
  </si>
  <si>
    <t>魔法回复</t>
  </si>
  <si>
    <t>攻速</t>
  </si>
  <si>
    <t>闪避</t>
  </si>
  <si>
    <t>免伤</t>
  </si>
  <si>
    <t>普攻伤害</t>
  </si>
  <si>
    <t>物理穿透</t>
  </si>
  <si>
    <t>法术穿透</t>
  </si>
  <si>
    <t>物理伤害</t>
  </si>
  <si>
    <t>法术伤害</t>
  </si>
  <si>
    <t>伤害加成</t>
  </si>
  <si>
    <t>物抗%</t>
  </si>
  <si>
    <t>暴击</t>
  </si>
  <si>
    <t>暴伤</t>
  </si>
  <si>
    <t>伤害吸取</t>
  </si>
  <si>
    <t>分裂</t>
  </si>
  <si>
    <t>致命概率</t>
  </si>
  <si>
    <t>致命倍率</t>
  </si>
  <si>
    <t>冷却缩减</t>
  </si>
  <si>
    <t>冷却降低</t>
  </si>
  <si>
    <t>触发概率</t>
  </si>
  <si>
    <t>生命恢复%</t>
  </si>
  <si>
    <t>魔法恢复%</t>
  </si>
  <si>
    <t>生命%</t>
  </si>
  <si>
    <t>攻击%</t>
  </si>
  <si>
    <t>法强%</t>
  </si>
  <si>
    <t>攻速-%</t>
  </si>
  <si>
    <t>冷却-%</t>
  </si>
  <si>
    <t>元神力</t>
  </si>
  <si>
    <t>金币加成</t>
  </si>
  <si>
    <t>杀敌攻击</t>
  </si>
  <si>
    <t>杀敌业力</t>
  </si>
  <si>
    <t>杀敌生命</t>
  </si>
  <si>
    <t>杀敌金币</t>
  </si>
  <si>
    <t>每秒攻击</t>
  </si>
  <si>
    <t>每秒业力</t>
  </si>
  <si>
    <t>每秒生命</t>
  </si>
  <si>
    <t>每秒金币</t>
  </si>
  <si>
    <t>攻击距离</t>
  </si>
  <si>
    <t>S001</t>
  </si>
  <si>
    <t>|n普攻伤害+150%</t>
  </si>
  <si>
    <t>S003</t>
  </si>
  <si>
    <t>|n致命概率+15%|n致命倍率+650%</t>
  </si>
  <si>
    <t>|n致命概率+15%</t>
  </si>
  <si>
    <t>|n致命倍率+650%</t>
  </si>
  <si>
    <t>S004</t>
  </si>
  <si>
    <t>|n致命概率+5%|n致命倍率+900%</t>
  </si>
  <si>
    <t>|n致命概率+5%</t>
  </si>
  <si>
    <t>|n致命倍率+900%</t>
  </si>
  <si>
    <t>S005</t>
  </si>
  <si>
    <t>|n分裂+70%</t>
  </si>
  <si>
    <t>S007</t>
  </si>
  <si>
    <t>|n攻速+-80%|n普攻伤害+100%</t>
  </si>
  <si>
    <t>|n攻速+-80%</t>
  </si>
  <si>
    <t>|n普攻伤害+100%</t>
  </si>
  <si>
    <t>S010</t>
  </si>
  <si>
    <t>|n普攻伤害+-40%|n致命概率+30%</t>
  </si>
  <si>
    <t>|n普攻伤害+-40%</t>
  </si>
  <si>
    <t>|n致命概率+30%</t>
  </si>
  <si>
    <t>S011</t>
  </si>
  <si>
    <t>|n致命概率+-5%|n致命倍率+500%</t>
  </si>
  <si>
    <t>|n致命概率+-5%</t>
  </si>
  <si>
    <t>|n致命倍率+500%</t>
  </si>
  <si>
    <t>S012</t>
  </si>
  <si>
    <t>|n分裂+30%</t>
  </si>
  <si>
    <t>S013</t>
  </si>
  <si>
    <t>S014</t>
  </si>
  <si>
    <t>|n法术伤害+-100%|n致命倍率+400%</t>
  </si>
  <si>
    <t>|n法术伤害+-100%</t>
  </si>
  <si>
    <t>|n致命倍率+400%</t>
  </si>
  <si>
    <t>S015</t>
  </si>
  <si>
    <t>|n致命概率+10%|n致命倍率+250%</t>
  </si>
  <si>
    <t>|n致命概率+10%</t>
  </si>
  <si>
    <t>|n致命倍率+250%</t>
  </si>
  <si>
    <t>S016</t>
  </si>
  <si>
    <t>|n普攻伤害+30%</t>
  </si>
  <si>
    <t>S019</t>
  </si>
  <si>
    <t>|n物理穿透+25%</t>
  </si>
  <si>
    <t>S020</t>
  </si>
  <si>
    <t>|n物理穿透+15%</t>
  </si>
  <si>
    <t>S024</t>
  </si>
  <si>
    <t>|n暴击+15%|n暴伤+100%</t>
  </si>
  <si>
    <t>|n暴击+15%</t>
  </si>
  <si>
    <t>|n暴伤+100%</t>
  </si>
  <si>
    <t>S025</t>
  </si>
  <si>
    <t>|n暴击+5%|n暴伤+200%</t>
  </si>
  <si>
    <t>|n暴击+5%</t>
  </si>
  <si>
    <t>|n暴伤+200%</t>
  </si>
  <si>
    <t>S029</t>
  </si>
  <si>
    <t>|n+10</t>
  </si>
  <si>
    <t>S031</t>
  </si>
  <si>
    <t>|n攻速+-20%</t>
  </si>
  <si>
    <t>S032</t>
  </si>
  <si>
    <t>|n攻速+100%</t>
  </si>
  <si>
    <t>S037</t>
  </si>
  <si>
    <t>|n攻速+40%|n普攻伤害+-50%</t>
  </si>
  <si>
    <t>|n攻速+40%</t>
  </si>
  <si>
    <t>|n普攻伤害+-50%</t>
  </si>
  <si>
    <t>S041</t>
  </si>
  <si>
    <t>|n攻速+25%</t>
  </si>
  <si>
    <t>S042</t>
  </si>
  <si>
    <t>|n攻速+40%|n法术伤害+-50%</t>
  </si>
  <si>
    <t>|n法术伤害+-50%</t>
  </si>
  <si>
    <t>S058</t>
  </si>
  <si>
    <t>|n冷却缩减+15%</t>
  </si>
  <si>
    <t>S059</t>
  </si>
  <si>
    <t>|n冷却缩减+10%</t>
  </si>
  <si>
    <t>S066</t>
  </si>
  <si>
    <t>|n法术穿透+25%</t>
  </si>
  <si>
    <t>S068</t>
  </si>
  <si>
    <t>|n法术穿透+15%</t>
  </si>
  <si>
    <t>S099</t>
  </si>
  <si>
    <t>|n生命+15%</t>
  </si>
  <si>
    <t>S107</t>
  </si>
  <si>
    <t>|n闪避+25%</t>
  </si>
  <si>
    <t>S108</t>
  </si>
  <si>
    <t>|n闪避+15%</t>
  </si>
  <si>
    <t>S114</t>
  </si>
  <si>
    <t>|n暴击+10%</t>
  </si>
  <si>
    <t>S118</t>
  </si>
  <si>
    <t>|n+3</t>
  </si>
  <si>
    <t>S119</t>
  </si>
  <si>
    <t>|n伤害吸取+3%</t>
  </si>
  <si>
    <t>S121</t>
  </si>
  <si>
    <t>|n法术穿透+10%</t>
  </si>
  <si>
    <t>S122</t>
  </si>
  <si>
    <t>|n物理穿透+10%</t>
  </si>
  <si>
    <t>S126</t>
  </si>
  <si>
    <t>|n闪避+10%</t>
  </si>
  <si>
    <t>S129</t>
  </si>
  <si>
    <r>
      <rPr>
        <sz val="11"/>
        <color theme="1"/>
        <rFont val="宋体"/>
        <family val="3"/>
        <charset val="134"/>
      </rPr>
      <t>E001</t>
    </r>
  </si>
  <si>
    <t>武器</t>
  </si>
  <si>
    <r>
      <rPr>
        <sz val="11"/>
        <color theme="1"/>
        <rFont val="宋体"/>
        <family val="3"/>
        <charset val="134"/>
      </rPr>
      <t>E002</t>
    </r>
  </si>
  <si>
    <r>
      <rPr>
        <sz val="11"/>
        <color theme="1"/>
        <rFont val="宋体"/>
        <family val="3"/>
        <charset val="134"/>
      </rPr>
      <t>E003</t>
    </r>
  </si>
  <si>
    <r>
      <rPr>
        <sz val="11"/>
        <color theme="1"/>
        <rFont val="宋体"/>
        <family val="3"/>
        <charset val="134"/>
      </rPr>
      <t>E004</t>
    </r>
  </si>
  <si>
    <r>
      <rPr>
        <sz val="11"/>
        <color theme="1"/>
        <rFont val="宋体"/>
        <family val="3"/>
        <charset val="134"/>
      </rPr>
      <t>E005</t>
    </r>
  </si>
  <si>
    <r>
      <rPr>
        <sz val="11"/>
        <color theme="1"/>
        <rFont val="宋体"/>
        <family val="3"/>
        <charset val="134"/>
      </rPr>
      <t>E006</t>
    </r>
  </si>
  <si>
    <r>
      <rPr>
        <sz val="11"/>
        <color theme="1"/>
        <rFont val="宋体"/>
        <family val="3"/>
        <charset val="134"/>
      </rPr>
      <t>E007</t>
    </r>
  </si>
  <si>
    <r>
      <rPr>
        <sz val="11"/>
        <color theme="1"/>
        <rFont val="宋体"/>
        <family val="3"/>
        <charset val="134"/>
      </rPr>
      <t>E008</t>
    </r>
  </si>
  <si>
    <r>
      <rPr>
        <sz val="11"/>
        <color theme="1"/>
        <rFont val="宋体"/>
        <family val="3"/>
        <charset val="134"/>
      </rPr>
      <t>E009</t>
    </r>
  </si>
  <si>
    <r>
      <rPr>
        <sz val="11"/>
        <color theme="1"/>
        <rFont val="宋体"/>
        <family val="3"/>
        <charset val="134"/>
      </rPr>
      <t>E010</t>
    </r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</si>
  <si>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</si>
  <si>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</si>
  <si>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</si>
  <si>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</si>
  <si>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</si>
  <si>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</si>
  <si>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</si>
  <si>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</si>
  <si>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</si>
  <si>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</si>
  <si>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</si>
  <si>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</si>
  <si>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</si>
  <si>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</si>
  <si>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</si>
  <si>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E101</t>
  </si>
  <si>
    <t>项链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</si>
  <si>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</si>
  <si>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</si>
  <si>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</si>
  <si>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</si>
  <si>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</si>
  <si>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</si>
  <si>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</si>
  <si>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</si>
  <si>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</si>
  <si>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</si>
  <si>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</si>
  <si>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</si>
  <si>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</si>
  <si>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</si>
  <si>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</si>
  <si>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</si>
  <si>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</si>
  <si>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</si>
  <si>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</si>
  <si>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</si>
  <si>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</si>
  <si>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</si>
  <si>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</si>
  <si>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</si>
  <si>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</si>
  <si>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</si>
  <si>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</si>
  <si>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</si>
  <si>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</si>
  <si>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</si>
  <si>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</si>
  <si>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</si>
  <si>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</si>
  <si>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</si>
  <si>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</si>
  <si>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</si>
  <si>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</si>
  <si>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</si>
  <si>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</si>
  <si>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</si>
  <si>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</si>
  <si>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</si>
  <si>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</si>
  <si>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</si>
  <si>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</si>
  <si>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</si>
  <si>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</si>
  <si>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</si>
  <si>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</si>
  <si>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I011</t>
  </si>
  <si>
    <t>招魂幡Lv1</t>
  </si>
  <si>
    <t>I012</t>
  </si>
  <si>
    <t>|Cff00FF7F招魂幡Lv2|r</t>
  </si>
  <si>
    <t>I013</t>
  </si>
  <si>
    <t>|Cff00BFFF招魂幡Lv3|r</t>
  </si>
  <si>
    <t>I014</t>
  </si>
  <si>
    <t>|CffFFD24D招魂幡Lv4|r</t>
  </si>
  <si>
    <t>I015</t>
  </si>
  <si>
    <t>|CffFF0000招魂幡Lv5|r</t>
  </si>
  <si>
    <t>IJ01</t>
  </si>
  <si>
    <t>低级道果</t>
  </si>
  <si>
    <t>IJ02</t>
  </si>
  <si>
    <t>中级道果</t>
  </si>
  <si>
    <t>IJ03</t>
  </si>
  <si>
    <t>高级道果</t>
  </si>
  <si>
    <t>IJ04</t>
  </si>
  <si>
    <t>黄级道果</t>
  </si>
  <si>
    <t>IJ05</t>
  </si>
  <si>
    <t>玄级道果</t>
  </si>
  <si>
    <t>IJ06</t>
  </si>
  <si>
    <t>地级道果</t>
  </si>
  <si>
    <t>IJ07</t>
  </si>
  <si>
    <t>天级道果</t>
  </si>
  <si>
    <t>IJ08</t>
  </si>
  <si>
    <t>仙品道果</t>
  </si>
  <si>
    <t>IJ09</t>
  </si>
  <si>
    <t>至圣道果</t>
  </si>
  <si>
    <t>IJ10</t>
  </si>
  <si>
    <t>混沌道果</t>
  </si>
  <si>
    <t>H001</t>
  </si>
  <si>
    <t>英雄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</si>
  <si>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</si>
  <si>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</si>
  <si>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</si>
  <si>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</si>
  <si>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</si>
  <si>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</si>
  <si>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</si>
  <si>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</si>
  <si>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</si>
  <si>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</si>
  <si>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</si>
  <si>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</si>
  <si>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</si>
  <si>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</si>
  <si>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</si>
  <si>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</si>
  <si>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</si>
  <si>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</si>
  <si>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</si>
  <si>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</si>
  <si>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</si>
  <si>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</si>
  <si>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</si>
  <si>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</si>
  <si>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</si>
  <si>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</si>
  <si>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</si>
  <si>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</si>
  <si>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</si>
  <si>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</si>
  <si>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FB01</t>
  </si>
  <si>
    <t>打神鞭</t>
  </si>
  <si>
    <t>FB02</t>
  </si>
  <si>
    <t>中央戊己旗</t>
  </si>
  <si>
    <t>FB03</t>
  </si>
  <si>
    <t>四不像</t>
  </si>
  <si>
    <t>FB04</t>
  </si>
  <si>
    <t>三尖两刃刀</t>
  </si>
  <si>
    <t>FB05</t>
  </si>
  <si>
    <t>八爪龙纹黄袍</t>
  </si>
  <si>
    <t>FB06</t>
  </si>
  <si>
    <t>缚妖索</t>
  </si>
  <si>
    <t>FB07</t>
  </si>
  <si>
    <t>哮天犬</t>
  </si>
  <si>
    <t>FB08</t>
  </si>
  <si>
    <t>乾坤弓</t>
  </si>
  <si>
    <t>FB09</t>
  </si>
  <si>
    <t>震天箭</t>
  </si>
  <si>
    <t>FB10</t>
  </si>
  <si>
    <t>玲珑黄金塔</t>
  </si>
  <si>
    <t>FB11</t>
  </si>
  <si>
    <t>火尖枪</t>
  </si>
  <si>
    <t>FB12</t>
  </si>
  <si>
    <t>乾坤圈</t>
  </si>
  <si>
    <t>FB13</t>
  </si>
  <si>
    <t>阴阳剑</t>
  </si>
  <si>
    <t>FB14</t>
  </si>
  <si>
    <t>混天绫</t>
  </si>
  <si>
    <t>FB15</t>
  </si>
  <si>
    <t>九龙神火罩</t>
  </si>
  <si>
    <t>FB16</t>
  </si>
  <si>
    <t>风火轮</t>
  </si>
  <si>
    <t>FB17</t>
  </si>
  <si>
    <t>八棱双银锤</t>
  </si>
  <si>
    <t>FB18</t>
  </si>
  <si>
    <t>莫邪宝剑</t>
  </si>
  <si>
    <t>FB19</t>
  </si>
  <si>
    <t>火龙标</t>
  </si>
  <si>
    <t>FB20</t>
  </si>
  <si>
    <t>攒心钉</t>
  </si>
  <si>
    <t>FB21</t>
  </si>
  <si>
    <t>玉麒麟</t>
  </si>
  <si>
    <t>FB22</t>
  </si>
  <si>
    <t>方天画戟</t>
  </si>
  <si>
    <t>FB23</t>
  </si>
  <si>
    <t>落魂钟</t>
  </si>
  <si>
    <t>FB24</t>
  </si>
  <si>
    <t>扫霞衣</t>
  </si>
  <si>
    <t>FB25</t>
  </si>
  <si>
    <t>翻天印</t>
  </si>
  <si>
    <t>FB26</t>
  </si>
  <si>
    <t>雾露乾坤网</t>
  </si>
  <si>
    <t>FB27</t>
  </si>
  <si>
    <t>四海瓶</t>
  </si>
  <si>
    <t>FB28</t>
  </si>
  <si>
    <t>乾坤针</t>
  </si>
  <si>
    <t>FB29</t>
  </si>
  <si>
    <t>斩仙飞刀</t>
  </si>
  <si>
    <t>FB30</t>
  </si>
  <si>
    <t>万鸦壶</t>
  </si>
  <si>
    <t>FB31</t>
  </si>
  <si>
    <t>万里起云烟</t>
  </si>
  <si>
    <t>FB32</t>
  </si>
  <si>
    <t>照天印</t>
  </si>
  <si>
    <t>FB33</t>
  </si>
  <si>
    <t>青云剑</t>
  </si>
  <si>
    <t>FB34</t>
  </si>
  <si>
    <t>琵琶</t>
  </si>
  <si>
    <t>FB35</t>
  </si>
  <si>
    <t>混元伞</t>
  </si>
  <si>
    <t>FB36</t>
  </si>
  <si>
    <t>花狐貂</t>
  </si>
  <si>
    <t>FB37</t>
  </si>
  <si>
    <t>降魔杵</t>
  </si>
  <si>
    <t>FB38</t>
  </si>
  <si>
    <t>六根清净竹</t>
  </si>
  <si>
    <t>FB39</t>
  </si>
  <si>
    <t>七宝妙树</t>
  </si>
  <si>
    <t>FB40</t>
  </si>
  <si>
    <t>青色宝莲旗</t>
  </si>
  <si>
    <t>FB41</t>
  </si>
  <si>
    <t>金刚琢</t>
  </si>
  <si>
    <t>FB42</t>
  </si>
  <si>
    <t>太极图</t>
  </si>
  <si>
    <t>FB43</t>
  </si>
  <si>
    <t>乾坤图</t>
  </si>
  <si>
    <t>FB44</t>
  </si>
  <si>
    <t>三宝玉如意</t>
  </si>
  <si>
    <t>FB45</t>
  </si>
  <si>
    <t>玄都离焰旗</t>
  </si>
  <si>
    <t>FB46</t>
  </si>
  <si>
    <t>青牛</t>
  </si>
  <si>
    <t>FB47</t>
  </si>
  <si>
    <t>诛仙阵图</t>
  </si>
  <si>
    <t>FB48</t>
  </si>
  <si>
    <t>风雷双翼</t>
  </si>
  <si>
    <t>FB49</t>
  </si>
  <si>
    <t>山河社稷图</t>
  </si>
  <si>
    <t>FB50</t>
  </si>
  <si>
    <t>招妖幡</t>
  </si>
  <si>
    <t>FB51</t>
  </si>
  <si>
    <t>九曲黄河阵</t>
  </si>
  <si>
    <t>作废</t>
  </si>
  <si>
    <t>FB52</t>
  </si>
  <si>
    <t>紫绶仙衣</t>
  </si>
  <si>
    <r>
      <rPr>
        <sz val="11"/>
        <color rgb="FF9C6500"/>
        <rFont val="宋体"/>
        <family val="3"/>
        <charset val="134"/>
      </rPr>
      <t>IF01</t>
    </r>
  </si>
  <si>
    <t>初级附魔</t>
  </si>
  <si>
    <r>
      <rPr>
        <sz val="11"/>
        <color rgb="FF9C6500"/>
        <rFont val="宋体"/>
        <family val="3"/>
        <charset val="134"/>
      </rPr>
      <t>IF02</t>
    </r>
  </si>
  <si>
    <r>
      <rPr>
        <sz val="11"/>
        <color rgb="FF9C6500"/>
        <rFont val="宋体"/>
        <family val="3"/>
        <charset val="134"/>
      </rPr>
      <t>IF03</t>
    </r>
  </si>
  <si>
    <r>
      <rPr>
        <sz val="11"/>
        <color rgb="FF9C6500"/>
        <rFont val="宋体"/>
        <family val="3"/>
        <charset val="134"/>
      </rPr>
      <t>IF04</t>
    </r>
  </si>
  <si>
    <r>
      <rPr>
        <sz val="11"/>
        <color rgb="FF9C6500"/>
        <rFont val="宋体"/>
        <family val="3"/>
        <charset val="134"/>
      </rPr>
      <t>IF05</t>
    </r>
  </si>
  <si>
    <r>
      <rPr>
        <sz val="11"/>
        <color rgb="FF9C6500"/>
        <rFont val="宋体"/>
        <family val="3"/>
        <charset val="134"/>
      </rPr>
      <t>IF06</t>
    </r>
  </si>
  <si>
    <r>
      <rPr>
        <sz val="11"/>
        <color rgb="FF9C6500"/>
        <rFont val="宋体"/>
        <family val="3"/>
        <charset val="134"/>
      </rPr>
      <t>IF07</t>
    </r>
  </si>
  <si>
    <r>
      <rPr>
        <sz val="11"/>
        <color rgb="FF9C6500"/>
        <rFont val="宋体"/>
        <family val="3"/>
        <charset val="134"/>
      </rPr>
      <t>IF08</t>
    </r>
  </si>
  <si>
    <r>
      <rPr>
        <sz val="11"/>
        <color rgb="FF9C6500"/>
        <rFont val="宋体"/>
        <family val="3"/>
        <charset val="134"/>
      </rPr>
      <t>IF09</t>
    </r>
  </si>
  <si>
    <r>
      <rPr>
        <sz val="11"/>
        <color rgb="FF9C6500"/>
        <rFont val="宋体"/>
        <family val="3"/>
        <charset val="134"/>
      </rPr>
      <t>IF10</t>
    </r>
  </si>
  <si>
    <r>
      <rPr>
        <sz val="11"/>
        <color rgb="FF9C6500"/>
        <rFont val="宋体"/>
        <family val="3"/>
        <charset val="134"/>
      </rPr>
      <t>IF11</t>
    </r>
  </si>
  <si>
    <r>
      <rPr>
        <sz val="11"/>
        <color rgb="FF9C6500"/>
        <rFont val="宋体"/>
        <family val="3"/>
        <charset val="134"/>
      </rPr>
      <t>IF12</t>
    </r>
  </si>
  <si>
    <r>
      <rPr>
        <sz val="11"/>
        <color rgb="FF9C6500"/>
        <rFont val="宋体"/>
        <family val="3"/>
        <charset val="134"/>
      </rPr>
      <t>IF13</t>
    </r>
  </si>
  <si>
    <r>
      <rPr>
        <sz val="11"/>
        <color rgb="FF9C6500"/>
        <rFont val="宋体"/>
        <family val="3"/>
        <charset val="134"/>
      </rPr>
      <t>IF14</t>
    </r>
  </si>
  <si>
    <r>
      <rPr>
        <sz val="11"/>
        <color rgb="FF9C6500"/>
        <rFont val="宋体"/>
        <family val="3"/>
        <charset val="134"/>
      </rPr>
      <t>IF15</t>
    </r>
  </si>
  <si>
    <r>
      <rPr>
        <sz val="11"/>
        <color rgb="FF9C6500"/>
        <rFont val="宋体"/>
        <family val="3"/>
        <charset val="134"/>
      </rPr>
      <t>IF16</t>
    </r>
  </si>
  <si>
    <r>
      <rPr>
        <sz val="11"/>
        <color rgb="FF9C6500"/>
        <rFont val="宋体"/>
        <family val="3"/>
        <charset val="134"/>
      </rPr>
      <t>IF17</t>
    </r>
  </si>
  <si>
    <t>强力技能附魔</t>
  </si>
  <si>
    <r>
      <rPr>
        <sz val="11"/>
        <color rgb="FF9C6500"/>
        <rFont val="宋体"/>
        <family val="3"/>
        <charset val="134"/>
      </rPr>
      <t>IF18</t>
    </r>
  </si>
  <si>
    <r>
      <rPr>
        <sz val="11"/>
        <color rgb="FF9C6500"/>
        <rFont val="宋体"/>
        <family val="3"/>
        <charset val="134"/>
      </rPr>
      <t>IF19</t>
    </r>
  </si>
  <si>
    <r>
      <rPr>
        <sz val="11"/>
        <color rgb="FF9C6500"/>
        <rFont val="宋体"/>
        <family val="3"/>
        <charset val="134"/>
      </rPr>
      <t>IF20</t>
    </r>
  </si>
  <si>
    <r>
      <rPr>
        <sz val="11"/>
        <color rgb="FF9C6500"/>
        <rFont val="宋体"/>
        <family val="3"/>
        <charset val="134"/>
      </rPr>
      <t>IF21</t>
    </r>
  </si>
  <si>
    <r>
      <rPr>
        <sz val="11"/>
        <color rgb="FF9C6500"/>
        <rFont val="宋体"/>
        <family val="3"/>
        <charset val="134"/>
      </rPr>
      <t>IF22</t>
    </r>
  </si>
  <si>
    <r>
      <rPr>
        <sz val="11"/>
        <color rgb="FF9C6500"/>
        <rFont val="宋体"/>
        <family val="3"/>
        <charset val="134"/>
      </rPr>
      <t>IF23</t>
    </r>
  </si>
  <si>
    <r>
      <rPr>
        <sz val="11"/>
        <color rgb="FF9C6500"/>
        <rFont val="宋体"/>
        <family val="3"/>
        <charset val="134"/>
      </rPr>
      <t>IF24</t>
    </r>
  </si>
  <si>
    <r>
      <rPr>
        <sz val="11"/>
        <color rgb="FF9C6500"/>
        <rFont val="宋体"/>
        <family val="3"/>
        <charset val="134"/>
      </rPr>
      <t>IF25</t>
    </r>
  </si>
  <si>
    <r>
      <rPr>
        <sz val="11"/>
        <color rgb="FF9C6500"/>
        <rFont val="宋体"/>
        <family val="3"/>
        <charset val="134"/>
      </rPr>
      <t>IF26</t>
    </r>
  </si>
  <si>
    <r>
      <rPr>
        <sz val="11"/>
        <color rgb="FF9C6500"/>
        <rFont val="宋体"/>
        <family val="3"/>
        <charset val="134"/>
      </rPr>
      <t>IF27</t>
    </r>
  </si>
  <si>
    <r>
      <rPr>
        <sz val="11"/>
        <color rgb="FF9C6500"/>
        <rFont val="宋体"/>
        <family val="3"/>
        <charset val="134"/>
      </rPr>
      <t>IF28</t>
    </r>
  </si>
  <si>
    <r>
      <rPr>
        <sz val="11"/>
        <color rgb="FF9C6500"/>
        <rFont val="宋体"/>
        <family val="3"/>
        <charset val="134"/>
      </rPr>
      <t>IF29</t>
    </r>
  </si>
  <si>
    <r>
      <rPr>
        <sz val="11"/>
        <color rgb="FF9C6500"/>
        <rFont val="宋体"/>
        <family val="3"/>
        <charset val="134"/>
      </rPr>
      <t>IF30</t>
    </r>
  </si>
  <si>
    <r>
      <rPr>
        <sz val="11"/>
        <color rgb="FF9C6500"/>
        <rFont val="宋体"/>
        <family val="3"/>
        <charset val="134"/>
      </rPr>
      <t>IF31</t>
    </r>
  </si>
  <si>
    <r>
      <rPr>
        <sz val="11"/>
        <color rgb="FF9C6500"/>
        <rFont val="宋体"/>
        <family val="3"/>
        <charset val="134"/>
      </rPr>
      <t>IF32</t>
    </r>
  </si>
  <si>
    <t>IH01</t>
  </si>
  <si>
    <t>|CffFF0000陛犴之魂|r</t>
  </si>
  <si>
    <t>境界7觉醒抽奖</t>
  </si>
  <si>
    <t>IH02</t>
  </si>
  <si>
    <t>|CffFF0000奎牛之魂|r</t>
  </si>
  <si>
    <t>IH03</t>
  </si>
  <si>
    <t>|CffFF0000墨麒麟之魂|r</t>
  </si>
  <si>
    <t>IH04</t>
  </si>
  <si>
    <t>|CffFF0000狻猊之魂|r</t>
  </si>
  <si>
    <t>IH05</t>
  </si>
  <si>
    <t>|CffFF0000青鸾之魂|r</t>
  </si>
  <si>
    <t>IH06</t>
  </si>
  <si>
    <t>|CffFF0000狰狞之魂|r</t>
  </si>
  <si>
    <t>IH07</t>
  </si>
  <si>
    <t>|CffFF0000神威黑虎之魂|r</t>
  </si>
  <si>
    <t>IH08</t>
  </si>
  <si>
    <t>|CffFF0000孔雀之魂|r</t>
  </si>
  <si>
    <t>m001</t>
  </si>
  <si>
    <t>卫兵</t>
  </si>
  <si>
    <t>进攻1</t>
  </si>
  <si>
    <t>m002</t>
  </si>
  <si>
    <t>长弓兵</t>
  </si>
  <si>
    <t>进攻2</t>
  </si>
  <si>
    <t>m003</t>
  </si>
  <si>
    <t>进攻3</t>
  </si>
  <si>
    <t>m004</t>
  </si>
  <si>
    <t>进攻4</t>
  </si>
  <si>
    <t>m005</t>
  </si>
  <si>
    <t>枪兵</t>
  </si>
  <si>
    <t>进攻5</t>
  </si>
  <si>
    <t>m006</t>
  </si>
  <si>
    <t>精锐弓兵</t>
  </si>
  <si>
    <t>进攻6</t>
  </si>
  <si>
    <t>m007</t>
  </si>
  <si>
    <t>进攻7</t>
  </si>
  <si>
    <t>m008</t>
  </si>
  <si>
    <t>进攻8</t>
  </si>
  <si>
    <t>m009</t>
  </si>
  <si>
    <t>盾兵</t>
  </si>
  <si>
    <t>进攻9</t>
  </si>
  <si>
    <t>m010</t>
  </si>
  <si>
    <t>鹰眼射手</t>
  </si>
  <si>
    <t>进攻10</t>
  </si>
  <si>
    <t>m011</t>
  </si>
  <si>
    <t>进攻11</t>
  </si>
  <si>
    <t>m012</t>
  </si>
  <si>
    <t>进攻12</t>
  </si>
  <si>
    <t>m013</t>
  </si>
  <si>
    <t>骑兵</t>
  </si>
  <si>
    <t>进攻13</t>
  </si>
  <si>
    <t>m014</t>
  </si>
  <si>
    <t>神威射手</t>
  </si>
  <si>
    <t>进攻14</t>
  </si>
  <si>
    <t>m015</t>
  </si>
  <si>
    <t>进攻15</t>
  </si>
  <si>
    <t>m016</t>
  </si>
  <si>
    <t>进攻16</t>
  </si>
  <si>
    <t>m017</t>
  </si>
  <si>
    <t>蛮熊力士</t>
  </si>
  <si>
    <t>进攻17</t>
  </si>
  <si>
    <t>m018</t>
  </si>
  <si>
    <t>蛮熊射手</t>
  </si>
  <si>
    <t>进攻18</t>
  </si>
  <si>
    <t>m019</t>
  </si>
  <si>
    <t>进攻19</t>
  </si>
  <si>
    <t>m020</t>
  </si>
  <si>
    <t>进攻20</t>
  </si>
  <si>
    <t>m021</t>
  </si>
  <si>
    <t>冤灵女妖</t>
  </si>
  <si>
    <t>进攻21</t>
  </si>
  <si>
    <t>m022</t>
  </si>
  <si>
    <t>雷霆兽妖</t>
  </si>
  <si>
    <t>进攻22</t>
  </si>
  <si>
    <t>m023</t>
  </si>
  <si>
    <t>进攻23</t>
  </si>
  <si>
    <t>m024</t>
  </si>
  <si>
    <t>进攻24</t>
  </si>
  <si>
    <t>m025</t>
  </si>
  <si>
    <t>魅魔</t>
  </si>
  <si>
    <t>进攻25</t>
  </si>
  <si>
    <t>m026</t>
  </si>
  <si>
    <t>魂魔</t>
  </si>
  <si>
    <t>进攻26</t>
  </si>
  <si>
    <t>m027</t>
  </si>
  <si>
    <t>进攻27</t>
  </si>
  <si>
    <t>m028</t>
  </si>
  <si>
    <t>进攻28</t>
  </si>
  <si>
    <t>m029</t>
  </si>
  <si>
    <t>进攻29</t>
  </si>
  <si>
    <t>m030</t>
  </si>
  <si>
    <t>进攻30</t>
  </si>
  <si>
    <t>ma11</t>
  </si>
  <si>
    <t>进攻精英怪1</t>
  </si>
  <si>
    <t>给敌方增益Buff，玩家减益Buff.做压力设计的</t>
  </si>
  <si>
    <t>ma12</t>
  </si>
  <si>
    <t>进攻精英怪2</t>
  </si>
  <si>
    <t>ma13</t>
  </si>
  <si>
    <t>进攻精英怪3</t>
  </si>
  <si>
    <t>ma14</t>
  </si>
  <si>
    <t>进攻精英怪4</t>
  </si>
  <si>
    <t>ma15</t>
  </si>
  <si>
    <t>进攻精英怪5</t>
  </si>
  <si>
    <t>ma16</t>
  </si>
  <si>
    <t>进攻精英怪6</t>
  </si>
  <si>
    <t>ma17</t>
  </si>
  <si>
    <t>进攻精英怪7</t>
  </si>
  <si>
    <t>ma18</t>
  </si>
  <si>
    <t>进攻精英怪8</t>
  </si>
  <si>
    <t>ma19</t>
  </si>
  <si>
    <t>进攻精英怪9</t>
  </si>
  <si>
    <t>ma20</t>
  </si>
  <si>
    <t>进攻精英怪10</t>
  </si>
  <si>
    <t>mb01</t>
  </si>
  <si>
    <t>崇黑虎</t>
  </si>
  <si>
    <t>3波Boss</t>
  </si>
  <si>
    <t>mb02</t>
  </si>
  <si>
    <t>陈桐</t>
  </si>
  <si>
    <t>6波Boss</t>
  </si>
  <si>
    <t>mb03</t>
  </si>
  <si>
    <t>余化</t>
  </si>
  <si>
    <t>9波Boss</t>
  </si>
  <si>
    <t>mb04</t>
  </si>
  <si>
    <t>张桂芳</t>
  </si>
  <si>
    <t>12波Boss</t>
  </si>
  <si>
    <t>mb05</t>
  </si>
  <si>
    <t>胡雷</t>
  </si>
  <si>
    <t>15波Boss</t>
  </si>
  <si>
    <t>mb06</t>
  </si>
  <si>
    <t>火灵圣母</t>
  </si>
  <si>
    <t>18波Boss</t>
  </si>
  <si>
    <t>mb07</t>
  </si>
  <si>
    <t>龟灵圣母</t>
  </si>
  <si>
    <t>21波Boss</t>
  </si>
  <si>
    <t>mb08</t>
  </si>
  <si>
    <t>无当圣母</t>
  </si>
  <si>
    <t>24波Boss</t>
  </si>
  <si>
    <t>mb09</t>
  </si>
  <si>
    <t>通天教主分身</t>
  </si>
  <si>
    <t>27波Boss</t>
  </si>
  <si>
    <t>mb10</t>
  </si>
  <si>
    <t>30波Boss</t>
  </si>
  <si>
    <t>mc01</t>
  </si>
  <si>
    <t>年兽6</t>
  </si>
  <si>
    <t>特殊事件1</t>
  </si>
  <si>
    <t>mc02</t>
  </si>
  <si>
    <r>
      <rPr>
        <sz val="11"/>
        <color theme="1"/>
        <rFont val="宋体"/>
        <family val="3"/>
        <charset val="134"/>
      </rPr>
      <t>王魔1</t>
    </r>
    <r>
      <rPr>
        <sz val="11"/>
        <color theme="1"/>
        <rFont val="宋体"/>
        <family val="3"/>
        <charset val="134"/>
      </rPr>
      <t>2</t>
    </r>
  </si>
  <si>
    <t>特殊事件2敌方副将</t>
  </si>
  <si>
    <t>mc03</t>
  </si>
  <si>
    <r>
      <rPr>
        <sz val="11"/>
        <color theme="1"/>
        <rFont val="宋体"/>
        <family val="3"/>
        <charset val="134"/>
      </rPr>
      <t>杨森1</t>
    </r>
    <r>
      <rPr>
        <sz val="11"/>
        <color theme="1"/>
        <rFont val="宋体"/>
        <family val="3"/>
        <charset val="134"/>
      </rPr>
      <t>2</t>
    </r>
  </si>
  <si>
    <t>mc04</t>
  </si>
  <si>
    <r>
      <rPr>
        <sz val="11"/>
        <color theme="1"/>
        <rFont val="宋体"/>
        <family val="3"/>
        <charset val="134"/>
      </rPr>
      <t>高友乾1</t>
    </r>
    <r>
      <rPr>
        <sz val="11"/>
        <color theme="1"/>
        <rFont val="宋体"/>
        <family val="3"/>
        <charset val="134"/>
      </rPr>
      <t>2</t>
    </r>
  </si>
  <si>
    <t>mc05</t>
  </si>
  <si>
    <r>
      <rPr>
        <sz val="11"/>
        <color theme="1"/>
        <rFont val="宋体"/>
        <family val="3"/>
        <charset val="134"/>
      </rPr>
      <t>李兴霸1</t>
    </r>
    <r>
      <rPr>
        <sz val="11"/>
        <color theme="1"/>
        <rFont val="宋体"/>
        <family val="3"/>
        <charset val="134"/>
      </rPr>
      <t>2</t>
    </r>
  </si>
  <si>
    <t>mc06</t>
  </si>
  <si>
    <r>
      <rPr>
        <sz val="11"/>
        <color theme="1"/>
        <rFont val="宋体"/>
        <family val="3"/>
        <charset val="134"/>
      </rPr>
      <t>闻太师1</t>
    </r>
    <r>
      <rPr>
        <sz val="11"/>
        <color theme="1"/>
        <rFont val="宋体"/>
        <family val="3"/>
        <charset val="134"/>
      </rPr>
      <t>2</t>
    </r>
  </si>
  <si>
    <t>特殊事件2Boss。
发木头给觉醒抽奖的</t>
  </si>
  <si>
    <t>mc07</t>
  </si>
  <si>
    <r>
      <rPr>
        <sz val="11"/>
        <color theme="1"/>
        <rFont val="宋体"/>
        <family val="3"/>
        <charset val="134"/>
      </rPr>
      <t>妲己1</t>
    </r>
    <r>
      <rPr>
        <sz val="11"/>
        <color theme="1"/>
        <rFont val="宋体"/>
        <family val="3"/>
        <charset val="134"/>
      </rPr>
      <t>5</t>
    </r>
  </si>
  <si>
    <t>特殊事件3Boss，发金币补后期金币资源</t>
  </si>
  <si>
    <t>g00A</t>
  </si>
  <si>
    <t>福禄寿喜①</t>
  </si>
  <si>
    <t>g00B</t>
  </si>
  <si>
    <t>大吉大利②</t>
  </si>
  <si>
    <t>g00C</t>
  </si>
  <si>
    <t>招财进宝③</t>
  </si>
  <si>
    <t>g00D</t>
  </si>
  <si>
    <t>吉祥如意④</t>
  </si>
  <si>
    <t>g00E</t>
  </si>
  <si>
    <t>财源广进⑤</t>
  </si>
  <si>
    <t>uJ00</t>
  </si>
  <si>
    <t>噬心魔</t>
  </si>
  <si>
    <t>境界1Boss</t>
  </si>
  <si>
    <t>uJ10</t>
  </si>
  <si>
    <t>小雷灵体</t>
  </si>
  <si>
    <t>境界2Boss</t>
  </si>
  <si>
    <t>uJ20</t>
  </si>
  <si>
    <t>大雷灵体</t>
  </si>
  <si>
    <t>境界3Boss</t>
  </si>
  <si>
    <t>uJ30</t>
  </si>
  <si>
    <t>雷神化身</t>
  </si>
  <si>
    <t>境界4Boss</t>
  </si>
  <si>
    <t>uJ40</t>
  </si>
  <si>
    <t>灾厄</t>
  </si>
  <si>
    <t>境界5Boss</t>
  </si>
  <si>
    <t>uJ50</t>
  </si>
  <si>
    <t>芥子魔</t>
  </si>
  <si>
    <t>境界6Boss</t>
  </si>
  <si>
    <t>uJ60</t>
  </si>
  <si>
    <t>因果幻象</t>
  </si>
  <si>
    <t>境界7Boss</t>
  </si>
  <si>
    <t>uJ70</t>
  </si>
  <si>
    <t>云隐双子</t>
  </si>
  <si>
    <t>境界8Boss</t>
  </si>
  <si>
    <t>uJ80</t>
  </si>
  <si>
    <t>镜</t>
  </si>
  <si>
    <t>境界9Boss</t>
  </si>
  <si>
    <t>uJ90</t>
  </si>
  <si>
    <t>陨世之炎</t>
  </si>
  <si>
    <t>境界10Boss</t>
  </si>
  <si>
    <t>uJA0</t>
  </si>
  <si>
    <t>境界BOSS11</t>
  </si>
  <si>
    <t>难6开放</t>
  </si>
  <si>
    <t>uJB0</t>
  </si>
  <si>
    <t>境界BOSS12</t>
  </si>
  <si>
    <t>难7开放</t>
  </si>
  <si>
    <t>uJC0</t>
  </si>
  <si>
    <t>鸿钧道祖</t>
  </si>
  <si>
    <t>新模式开放</t>
  </si>
  <si>
    <t>uJD0</t>
  </si>
  <si>
    <t>创世元神</t>
  </si>
  <si>
    <t>uE01</t>
  </si>
  <si>
    <t>武器晋阶1</t>
  </si>
  <si>
    <t>uE02</t>
  </si>
  <si>
    <t>武器晋阶2</t>
  </si>
  <si>
    <t>uE03</t>
  </si>
  <si>
    <t>武器晋阶3</t>
  </si>
  <si>
    <t>uE04</t>
  </si>
  <si>
    <t>武器晋阶4</t>
  </si>
  <si>
    <t>uE21</t>
  </si>
  <si>
    <t>防具晋阶1</t>
  </si>
  <si>
    <t>uE22</t>
  </si>
  <si>
    <t>防具晋阶2</t>
  </si>
  <si>
    <t>uE23</t>
  </si>
  <si>
    <t>防具晋阶3</t>
  </si>
  <si>
    <t>uE24</t>
  </si>
  <si>
    <t>防具晋阶4</t>
  </si>
  <si>
    <t>uf10</t>
  </si>
  <si>
    <t>护冢小妖</t>
  </si>
  <si>
    <t>副本1小怪</t>
  </si>
  <si>
    <t>uf11</t>
  </si>
  <si>
    <t>剑灵</t>
  </si>
  <si>
    <t>副本1小Boss</t>
  </si>
  <si>
    <t>uf12</t>
  </si>
  <si>
    <t>狂暴雷震子</t>
  </si>
  <si>
    <t>副本1大Boss</t>
  </si>
  <si>
    <t>uf20</t>
  </si>
  <si>
    <t>巡海夜叉</t>
  </si>
  <si>
    <t>副本2小Boss</t>
  </si>
  <si>
    <t>uf21</t>
  </si>
  <si>
    <t>龙王三太子</t>
  </si>
  <si>
    <t>副本2大Boss</t>
  </si>
  <si>
    <t>uf30</t>
  </si>
  <si>
    <t>魔礼青</t>
  </si>
  <si>
    <t>副本3Boss</t>
  </si>
  <si>
    <t>uf40</t>
  </si>
  <si>
    <t>陈九公</t>
  </si>
  <si>
    <t>副本4Boss</t>
  </si>
  <si>
    <t>uf41</t>
  </si>
  <si>
    <t>姚少司</t>
  </si>
  <si>
    <t>uf51</t>
  </si>
  <si>
    <t>成汤营剑卫</t>
  </si>
  <si>
    <t>副本5小怪</t>
  </si>
  <si>
    <t>uf52</t>
  </si>
  <si>
    <t>成汤营盾卫</t>
  </si>
  <si>
    <t>uf53</t>
  </si>
  <si>
    <t>成汤营射手</t>
  </si>
  <si>
    <t>uf54</t>
  </si>
  <si>
    <t>成汤营统领</t>
  </si>
  <si>
    <t>副本5Boss</t>
  </si>
  <si>
    <t>uf60</t>
  </si>
  <si>
    <t>马元</t>
  </si>
  <si>
    <t>副本6Boss</t>
  </si>
  <si>
    <t>uf61</t>
  </si>
  <si>
    <t>殷洪</t>
  </si>
  <si>
    <t>uf70</t>
  </si>
  <si>
    <t>多宝道人</t>
  </si>
  <si>
    <t>副本7Boss</t>
  </si>
  <si>
    <t>uf80</t>
  </si>
  <si>
    <t>牛精金大升</t>
  </si>
  <si>
    <t>副本8小Boss</t>
  </si>
  <si>
    <t>uf81</t>
  </si>
  <si>
    <t>狗精戴礼</t>
  </si>
  <si>
    <t>uf82</t>
  </si>
  <si>
    <t>猪精朱子真</t>
  </si>
  <si>
    <t>uf83</t>
  </si>
  <si>
    <t>蜈蚣精吴龙</t>
  </si>
  <si>
    <t>uf84</t>
  </si>
  <si>
    <t>白蛇精常昊</t>
  </si>
  <si>
    <t>uf85</t>
  </si>
  <si>
    <t>山羊精杨显</t>
  </si>
  <si>
    <t>uf86</t>
  </si>
  <si>
    <t>白猿袁洪</t>
  </si>
  <si>
    <t>副本8大Boss</t>
  </si>
  <si>
    <r>
      <rPr>
        <sz val="11"/>
        <color theme="1"/>
        <rFont val="宋体"/>
        <family val="3"/>
        <charset val="134"/>
      </rPr>
      <t>md09</t>
    </r>
  </si>
  <si>
    <t>时渊读取属性</t>
  </si>
  <si>
    <t>通关1个时渊副本后触发的隐藏结局：NPC50%加入友军，50%加入敌军。提供光环加成</t>
  </si>
  <si>
    <t>uf13</t>
  </si>
  <si>
    <t>时渊-殷破败</t>
  </si>
  <si>
    <t>时渊副本1Boss</t>
  </si>
  <si>
    <t>uf14</t>
  </si>
  <si>
    <t>时渊-雷开</t>
  </si>
  <si>
    <t>uf22</t>
  </si>
  <si>
    <t>时渊-东海龙王</t>
  </si>
  <si>
    <t>时渊副本2Boss</t>
  </si>
  <si>
    <t>uf31</t>
  </si>
  <si>
    <t>时渊-增长天王</t>
  </si>
  <si>
    <t>时渊副本3Boss</t>
  </si>
  <si>
    <t>uf32</t>
  </si>
  <si>
    <t>时渊-多闻天王</t>
  </si>
  <si>
    <t>uf33</t>
  </si>
  <si>
    <t>时渊-持国天王</t>
  </si>
  <si>
    <t>uf34</t>
  </si>
  <si>
    <t>时渊-广目天王</t>
  </si>
  <si>
    <t>uf42</t>
  </si>
  <si>
    <t>护阵灵体</t>
  </si>
  <si>
    <t>时渊副本4小怪</t>
  </si>
  <si>
    <t>uf43</t>
  </si>
  <si>
    <t>uf44</t>
  </si>
  <si>
    <t>云霄娘娘</t>
  </si>
  <si>
    <t>时渊副本4Boss</t>
  </si>
  <si>
    <t>uf45</t>
  </si>
  <si>
    <t>护阵怨灵</t>
  </si>
  <si>
    <t>uf46</t>
  </si>
  <si>
    <t>碧霄娘娘</t>
  </si>
  <si>
    <t>uf47</t>
  </si>
  <si>
    <t>护阵恶灵</t>
  </si>
  <si>
    <t>uf48</t>
  </si>
  <si>
    <t>琼霄娘娘</t>
  </si>
  <si>
    <t>uf49</t>
  </si>
  <si>
    <t>护阵神灵</t>
  </si>
  <si>
    <t>uf50</t>
  </si>
  <si>
    <t>魔化杨戬</t>
  </si>
  <si>
    <t>uf55</t>
  </si>
  <si>
    <t>土行孙</t>
  </si>
  <si>
    <t>时渊副本5Boss</t>
  </si>
  <si>
    <t>uf62</t>
  </si>
  <si>
    <t>申公豹</t>
  </si>
  <si>
    <t>时渊副本6Boss</t>
  </si>
  <si>
    <t>uf71</t>
  </si>
  <si>
    <t>绝仙剑灵</t>
  </si>
  <si>
    <t>时渊副本7Boss</t>
  </si>
  <si>
    <t>uf72</t>
  </si>
  <si>
    <t>陷仙剑灵</t>
  </si>
  <si>
    <t>uf73</t>
  </si>
  <si>
    <t>戮仙剑灵</t>
  </si>
  <si>
    <t>uf74</t>
  </si>
  <si>
    <t>诛仙剑灵</t>
  </si>
  <si>
    <t>uf87</t>
  </si>
  <si>
    <t>时渊副本8Boss</t>
  </si>
  <si>
    <t>ut00</t>
  </si>
  <si>
    <t>乌云仙</t>
  </si>
  <si>
    <t>团本1小Boss</t>
  </si>
  <si>
    <t>ut01</t>
  </si>
  <si>
    <t>虬首仙</t>
  </si>
  <si>
    <t>ut02</t>
  </si>
  <si>
    <t>灵牙仙</t>
  </si>
  <si>
    <t>ut03</t>
  </si>
  <si>
    <t>金光仙</t>
  </si>
  <si>
    <t>ut04</t>
  </si>
  <si>
    <t>九曜二十八宿</t>
  </si>
  <si>
    <t>团本1小怪</t>
  </si>
  <si>
    <t>ut05</t>
  </si>
  <si>
    <t>团本1大Boss</t>
  </si>
  <si>
    <t>ut10</t>
  </si>
  <si>
    <t>元始天尊</t>
  </si>
  <si>
    <t>团本2Boss</t>
  </si>
  <si>
    <t>ut11</t>
  </si>
  <si>
    <t>老子</t>
  </si>
  <si>
    <t>ut12</t>
  </si>
  <si>
    <t>通天教主</t>
  </si>
  <si>
    <t>ut13</t>
  </si>
  <si>
    <t>接引道人</t>
  </si>
  <si>
    <t>ut14</t>
  </si>
  <si>
    <t>准提道人</t>
  </si>
  <si>
    <t>u001</t>
  </si>
  <si>
    <t>送宝金蟾Lv1</t>
  </si>
  <si>
    <t>u002</t>
  </si>
  <si>
    <t>送宝金蟾Lv2</t>
  </si>
  <si>
    <t>u003</t>
  </si>
  <si>
    <t>送宝金蟾Lv3</t>
  </si>
  <si>
    <t>u004</t>
  </si>
  <si>
    <t>送宝金蟾Lv4</t>
  </si>
  <si>
    <t>u0CA</t>
  </si>
  <si>
    <t>混沌星灵</t>
  </si>
  <si>
    <t>占星Boss</t>
  </si>
  <si>
    <t>u0CB</t>
  </si>
  <si>
    <t>4分钟一只</t>
  </si>
  <si>
    <t>u0CC</t>
  </si>
  <si>
    <t>u0CD</t>
  </si>
  <si>
    <t>u0CE</t>
  </si>
  <si>
    <t>u0CF</t>
  </si>
  <si>
    <t>u0CG</t>
  </si>
  <si>
    <t>u0CH</t>
  </si>
  <si>
    <t>u0CI</t>
  </si>
  <si>
    <t>u0CJ</t>
  </si>
  <si>
    <t>u0CK</t>
  </si>
  <si>
    <t>u0CL</t>
  </si>
  <si>
    <t>u0CM</t>
  </si>
  <si>
    <t>u0DA</t>
  </si>
  <si>
    <t>星宿之灵1</t>
  </si>
  <si>
    <t>周天星辰阵精英，被动压力设计</t>
  </si>
  <si>
    <t>u0DB</t>
  </si>
  <si>
    <t>星宿之灵2</t>
  </si>
  <si>
    <t>600只怪刷12只</t>
  </si>
  <si>
    <t>u0DC</t>
  </si>
  <si>
    <t>星宿之灵3</t>
  </si>
  <si>
    <t>精英</t>
  </si>
  <si>
    <t>u0DD</t>
  </si>
  <si>
    <t>星宿之灵4</t>
  </si>
  <si>
    <t>u0DE</t>
  </si>
  <si>
    <t>星宿之灵5</t>
  </si>
  <si>
    <t>u0DF</t>
  </si>
  <si>
    <t>南方朱雀星君</t>
  </si>
  <si>
    <t>周天星辰阵Boss</t>
  </si>
  <si>
    <t>u0DG</t>
  </si>
  <si>
    <t>星宿之灵7</t>
  </si>
  <si>
    <t>u0DH</t>
  </si>
  <si>
    <t>星宿之灵8</t>
  </si>
  <si>
    <t>u0DI</t>
  </si>
  <si>
    <t>星宿之灵9</t>
  </si>
  <si>
    <t>u0DJ</t>
  </si>
  <si>
    <t>星宿之灵10</t>
  </si>
  <si>
    <t>u0DK</t>
  </si>
  <si>
    <t>星宿之灵11</t>
  </si>
  <si>
    <t>u0DL</t>
  </si>
  <si>
    <t>北方玄武星君</t>
  </si>
  <si>
    <t>Boss</t>
  </si>
  <si>
    <t>u0DM</t>
  </si>
  <si>
    <t>星宿之灵13</t>
  </si>
  <si>
    <t>u0DN</t>
  </si>
  <si>
    <t>星宿之灵14</t>
  </si>
  <si>
    <t>u0DO</t>
  </si>
  <si>
    <t>星宿之灵15</t>
  </si>
  <si>
    <t>u0DP</t>
  </si>
  <si>
    <t>星宿之灵16</t>
  </si>
  <si>
    <t>u0DQ</t>
  </si>
  <si>
    <t>星宿之灵17</t>
  </si>
  <si>
    <t>u0DR</t>
  </si>
  <si>
    <t>西方白虎星君</t>
  </si>
  <si>
    <t>u0DS</t>
  </si>
  <si>
    <t>星宿之灵19</t>
  </si>
  <si>
    <t>u0DT</t>
  </si>
  <si>
    <t>星宿之灵20</t>
  </si>
  <si>
    <t>u0DU</t>
  </si>
  <si>
    <t>星宿之灵21</t>
  </si>
  <si>
    <t>u0DV</t>
  </si>
  <si>
    <t>星宿之灵22</t>
  </si>
  <si>
    <t>u0DW</t>
  </si>
  <si>
    <t>星宿之灵23</t>
  </si>
  <si>
    <t>u0DX</t>
  </si>
  <si>
    <t>东方苍龙星君</t>
  </si>
  <si>
    <t>u020</t>
  </si>
  <si>
    <t>精怪</t>
  </si>
  <si>
    <t>新手任务小怪</t>
  </si>
  <si>
    <t>u021</t>
  </si>
  <si>
    <t>玉石琵琶精</t>
  </si>
  <si>
    <t>新手任务Boss</t>
  </si>
  <si>
    <t>RY1A</t>
  </si>
  <si>
    <t>血灵光环</t>
  </si>
  <si>
    <t>光环</t>
  </si>
  <si>
    <t>RY1B</t>
  </si>
  <si>
    <t>罪焰光环</t>
  </si>
  <si>
    <t>RY1C</t>
  </si>
  <si>
    <t>天乾地坤</t>
  </si>
  <si>
    <t>RY1D</t>
  </si>
  <si>
    <t>星月光环</t>
  </si>
  <si>
    <r>
      <rPr>
        <sz val="12"/>
        <rFont val="宋体"/>
        <family val="3"/>
        <charset val="134"/>
      </rPr>
      <t>RY1</t>
    </r>
    <r>
      <rPr>
        <sz val="12"/>
        <rFont val="宋体"/>
        <family val="3"/>
        <charset val="134"/>
      </rPr>
      <t>E</t>
    </r>
  </si>
  <si>
    <t>存档光环</t>
  </si>
  <si>
    <t>RY2A</t>
  </si>
  <si>
    <t>光洁之翼</t>
  </si>
  <si>
    <t>翅膀</t>
  </si>
  <si>
    <t>RY2B</t>
  </si>
  <si>
    <t>圣灵之翼</t>
  </si>
  <si>
    <t>RY2C</t>
  </si>
  <si>
    <t>五彩凰翼</t>
  </si>
  <si>
    <t>RY2D</t>
  </si>
  <si>
    <t>幻莲仙翼</t>
  </si>
  <si>
    <t>RY3A</t>
  </si>
  <si>
    <t>凝霜</t>
  </si>
  <si>
    <t>存档武器</t>
  </si>
  <si>
    <t>RY3B</t>
  </si>
  <si>
    <t>破阙</t>
  </si>
  <si>
    <t>RY3C</t>
  </si>
  <si>
    <t>崩鸣刃</t>
  </si>
  <si>
    <t>RY3D</t>
  </si>
  <si>
    <t>戮仙剑</t>
  </si>
  <si>
    <t>RY4A</t>
  </si>
  <si>
    <t>君临天下</t>
  </si>
  <si>
    <t>存档称号</t>
  </si>
  <si>
    <t>RY4B</t>
  </si>
  <si>
    <t>精英玩家</t>
  </si>
  <si>
    <t>RY4C</t>
  </si>
  <si>
    <t>俯瞰寰宇</t>
  </si>
  <si>
    <t>RY4D</t>
  </si>
  <si>
    <t>RY4E</t>
  </si>
  <si>
    <t>铜皮锻骨</t>
  </si>
  <si>
    <t>RY4F</t>
  </si>
  <si>
    <t>名将良才</t>
  </si>
  <si>
    <t>RY4G</t>
  </si>
  <si>
    <t>绝世高人</t>
  </si>
  <si>
    <t>RY4H</t>
  </si>
  <si>
    <t>降龙伏虎</t>
  </si>
  <si>
    <t>RY4I</t>
  </si>
  <si>
    <t>剑血浮生</t>
  </si>
  <si>
    <t>RY4J</t>
  </si>
  <si>
    <t>传说十席</t>
  </si>
  <si>
    <t>RY4K</t>
  </si>
  <si>
    <t>勇者百席</t>
  </si>
  <si>
    <t>RJ1A</t>
  </si>
  <si>
    <t>小有成就</t>
  </si>
  <si>
    <t>成就</t>
  </si>
  <si>
    <t>RJ1B</t>
  </si>
  <si>
    <t>老司机</t>
  </si>
  <si>
    <t>RJ1C</t>
  </si>
  <si>
    <t>老油条</t>
  </si>
  <si>
    <t>RJ1D</t>
  </si>
  <si>
    <t>脂肪肝</t>
  </si>
  <si>
    <t>RJ1E</t>
  </si>
  <si>
    <t>酒精肝</t>
  </si>
  <si>
    <t>RJ1F</t>
  </si>
  <si>
    <t>肝硬化</t>
  </si>
  <si>
    <t>RJ1G</t>
  </si>
  <si>
    <t>肝中之王</t>
  </si>
  <si>
    <t>RJ1U</t>
  </si>
  <si>
    <t>封神礼包</t>
  </si>
  <si>
    <t>RK1A</t>
  </si>
  <si>
    <t>小狐妖</t>
  </si>
  <si>
    <t>宠物</t>
  </si>
  <si>
    <t>RS01</t>
  </si>
  <si>
    <t>普通通行证1级</t>
  </si>
  <si>
    <t>通行证</t>
  </si>
  <si>
    <t>RS03</t>
  </si>
  <si>
    <t>普通通行证3级</t>
  </si>
  <si>
    <t>RS04</t>
  </si>
  <si>
    <t>普通通行证4级</t>
  </si>
  <si>
    <t>RS05</t>
  </si>
  <si>
    <t>普通通行证5级</t>
  </si>
  <si>
    <t>RS06</t>
  </si>
  <si>
    <t>普通通行证6级</t>
  </si>
  <si>
    <t>RS07</t>
  </si>
  <si>
    <t>普通通行证7级</t>
  </si>
  <si>
    <t>RS09</t>
  </si>
  <si>
    <t>普通通行证9级</t>
  </si>
  <si>
    <t>RS10</t>
  </si>
  <si>
    <t>普通通行证10级</t>
  </si>
  <si>
    <t>RS12</t>
  </si>
  <si>
    <t>普通通行证12级</t>
  </si>
  <si>
    <t>RS16</t>
  </si>
  <si>
    <t>普通通行证16级</t>
  </si>
  <si>
    <t>RS18</t>
  </si>
  <si>
    <t>普通通行证18级</t>
  </si>
  <si>
    <t>RT01</t>
  </si>
  <si>
    <t>封神通行证1级</t>
  </si>
  <si>
    <t>RT03</t>
  </si>
  <si>
    <t>封神通行证3级</t>
  </si>
  <si>
    <t>RT04</t>
  </si>
  <si>
    <t>封神通行证4级</t>
  </si>
  <si>
    <t>RT05</t>
  </si>
  <si>
    <t>封神通行证5级</t>
  </si>
  <si>
    <t>RT06</t>
  </si>
  <si>
    <t>封神通行证6级</t>
  </si>
  <si>
    <t>RT07</t>
  </si>
  <si>
    <t>封神通行证7级</t>
  </si>
  <si>
    <t>RT09</t>
  </si>
  <si>
    <t>封神通行证9级</t>
  </si>
  <si>
    <t>RT10</t>
  </si>
  <si>
    <t>封神通行证10级</t>
  </si>
  <si>
    <t>RT11</t>
  </si>
  <si>
    <t>封神通行证11级</t>
  </si>
  <si>
    <t>RT12</t>
  </si>
  <si>
    <t>封神通行证12级</t>
  </si>
  <si>
    <t>RT13</t>
  </si>
  <si>
    <t>封神通行证13级</t>
  </si>
  <si>
    <t>RT15</t>
  </si>
  <si>
    <t>封神通行证15级</t>
  </si>
  <si>
    <t>RT16</t>
  </si>
  <si>
    <t>封神通行证16级</t>
  </si>
  <si>
    <t>RT17</t>
  </si>
  <si>
    <t>封神通行证17级</t>
  </si>
  <si>
    <t>RT18</t>
  </si>
  <si>
    <t>封神通行证18级</t>
  </si>
  <si>
    <t>RT19</t>
  </si>
  <si>
    <t>封神通行证19级</t>
  </si>
  <si>
    <t>RM1A</t>
  </si>
  <si>
    <t>任脉 lv1</t>
  </si>
  <si>
    <t>奇经八脉</t>
  </si>
  <si>
    <t>RM1B</t>
  </si>
  <si>
    <t>任脉 lv2</t>
  </si>
  <si>
    <t>RM1C</t>
  </si>
  <si>
    <t>任脉 lv3</t>
  </si>
  <si>
    <t>RM1D</t>
  </si>
  <si>
    <t>任脉 lv4</t>
  </si>
  <si>
    <t>RM1E</t>
  </si>
  <si>
    <t>任脉 lv5</t>
  </si>
  <si>
    <t>RM2A</t>
  </si>
  <si>
    <t>督脉 lv1</t>
  </si>
  <si>
    <t>RM2B</t>
  </si>
  <si>
    <t>督脉 lv2</t>
  </si>
  <si>
    <t>RM2C</t>
  </si>
  <si>
    <t>督脉 lv3</t>
  </si>
  <si>
    <t>RM2D</t>
  </si>
  <si>
    <t>督脉 lv4</t>
  </si>
  <si>
    <t>RM2E</t>
  </si>
  <si>
    <t>督脉 lv5</t>
  </si>
  <si>
    <t>RM3A</t>
  </si>
  <si>
    <t>冲脉 lv1</t>
  </si>
  <si>
    <t>RM3B</t>
  </si>
  <si>
    <t>冲脉 lv2</t>
  </si>
  <si>
    <t>RM3C</t>
  </si>
  <si>
    <t>冲脉 lv3</t>
  </si>
  <si>
    <t>RM3D</t>
  </si>
  <si>
    <t>冲脉 lv4</t>
  </si>
  <si>
    <t>RM3E</t>
  </si>
  <si>
    <t>冲脉 lv5</t>
  </si>
  <si>
    <t>RM4A</t>
  </si>
  <si>
    <t>带脉 lv1</t>
  </si>
  <si>
    <t>RM4B</t>
  </si>
  <si>
    <t>带脉 lv2</t>
  </si>
  <si>
    <t>RM4C</t>
  </si>
  <si>
    <t>带脉 lv3</t>
  </si>
  <si>
    <t>RM4D</t>
  </si>
  <si>
    <t>带脉 lv4</t>
  </si>
  <si>
    <t>RM4E</t>
  </si>
  <si>
    <t>带脉 lv5</t>
  </si>
  <si>
    <t>RM5A</t>
  </si>
  <si>
    <t>阴跷脉 lv1</t>
  </si>
  <si>
    <t>RM5B</t>
  </si>
  <si>
    <t>阴跷脉 lv2</t>
  </si>
  <si>
    <t>RM5C</t>
  </si>
  <si>
    <t>阴跷脉 lv3</t>
  </si>
  <si>
    <t>RM5D</t>
  </si>
  <si>
    <t>阴跷脉 lv4</t>
  </si>
  <si>
    <t>RM5E</t>
  </si>
  <si>
    <t>阴跷脉 lv5</t>
  </si>
  <si>
    <t>RM6A</t>
  </si>
  <si>
    <t>阳跷脉 lv1</t>
  </si>
  <si>
    <t>RM6B</t>
  </si>
  <si>
    <t>阳跷脉 lv2</t>
  </si>
  <si>
    <t>RM6C</t>
  </si>
  <si>
    <t>阳跷脉 lv3</t>
  </si>
  <si>
    <t>RM6D</t>
  </si>
  <si>
    <t>阳跷脉 lv4</t>
  </si>
  <si>
    <t>RM6E</t>
  </si>
  <si>
    <t>阳跷脉 lv5</t>
  </si>
  <si>
    <t>RM7A</t>
  </si>
  <si>
    <t>阴维脉 lv1</t>
  </si>
  <si>
    <t>RM7B</t>
  </si>
  <si>
    <t>阴维脉 lv2</t>
  </si>
  <si>
    <t>RM7C</t>
  </si>
  <si>
    <t>阴维脉 lv3</t>
  </si>
  <si>
    <t>RM7D</t>
  </si>
  <si>
    <t>阴维脉 lv4</t>
  </si>
  <si>
    <t>RM7E</t>
  </si>
  <si>
    <t>阴维脉 lv5</t>
  </si>
  <si>
    <t>RM8A</t>
  </si>
  <si>
    <t>阳维脉 lv1</t>
  </si>
  <si>
    <t>RM8B</t>
  </si>
  <si>
    <t>阳维脉 lv2</t>
  </si>
  <si>
    <t>RM8C</t>
  </si>
  <si>
    <t>阳维脉 lv3</t>
  </si>
  <si>
    <t>RM8D</t>
  </si>
  <si>
    <t>阳维脉 lv4</t>
  </si>
  <si>
    <t>RM8E</t>
  </si>
  <si>
    <t>阳维脉 lv5</t>
  </si>
  <si>
    <t>类型</t>
  </si>
  <si>
    <t>等级达到</t>
  </si>
  <si>
    <t>Unloc_Type_Level</t>
  </si>
  <si>
    <t xml:space="preserve"> // 45 1守家积分 2通关积分 3时常积分 4无尽积分 5足迹积分</t>
  </si>
  <si>
    <t>积分达到</t>
  </si>
  <si>
    <t>Unloc_Type_JF</t>
  </si>
  <si>
    <t>20-29</t>
  </si>
  <si>
    <t>存档匹配</t>
  </si>
  <si>
    <t>Unloc_Type_Load</t>
  </si>
  <si>
    <t>商城购买</t>
  </si>
  <si>
    <t>Unloc_Type_Shop</t>
  </si>
  <si>
    <t>蓝V</t>
  </si>
  <si>
    <t>Unloc_Type_Blue</t>
  </si>
  <si>
    <t>工会</t>
  </si>
  <si>
    <t>Unloc_Type_Group</t>
  </si>
  <si>
    <t>全局</t>
  </si>
  <si>
    <t>Unloc_Type_API</t>
  </si>
  <si>
    <t>万圣节</t>
  </si>
  <si>
    <t>Unloc_Type_WSJDAY</t>
  </si>
  <si>
    <t>兑换物品id</t>
  </si>
  <si>
    <t>积分表</t>
  </si>
  <si>
    <t>积分位</t>
  </si>
  <si>
    <t>需求值</t>
  </si>
  <si>
    <t>兑换代码</t>
  </si>
  <si>
    <t>科技</t>
  </si>
  <si>
    <t>需求类型</t>
  </si>
  <si>
    <t>参数1</t>
  </si>
  <si>
    <t>参数2</t>
  </si>
  <si>
    <t>参数3</t>
  </si>
  <si>
    <t>需求类型2</t>
  </si>
  <si>
    <t>数量</t>
  </si>
  <si>
    <t>存档代码</t>
  </si>
  <si>
    <t>N4&amp;地图3级</t>
  </si>
  <si>
    <t>幻蝶羽翼</t>
  </si>
  <si>
    <t>N5&amp;地图4级</t>
  </si>
  <si>
    <t>星辉羽翼</t>
  </si>
  <si>
    <t>N9&amp;地图5级</t>
  </si>
  <si>
    <t>花蔷之翼</t>
  </si>
  <si>
    <t>地图11级</t>
  </si>
  <si>
    <t>妖精之羽</t>
  </si>
  <si>
    <t>地图20级</t>
  </si>
  <si>
    <t>RY2E</t>
  </si>
  <si>
    <t>流光之翼</t>
  </si>
  <si>
    <t>地图30级</t>
  </si>
  <si>
    <t>RY2F</t>
  </si>
  <si>
    <t>堕落之翼</t>
  </si>
  <si>
    <t>签到5天</t>
  </si>
  <si>
    <t>RY2G</t>
  </si>
  <si>
    <t>天神之翼</t>
  </si>
  <si>
    <t xml:space="preserve">积分300地图5级 </t>
  </si>
  <si>
    <t>RY2H</t>
  </si>
  <si>
    <t>六翼天使</t>
  </si>
  <si>
    <t xml:space="preserve">积分500地图7级 </t>
  </si>
  <si>
    <t>RY2I</t>
  </si>
  <si>
    <t>湛蓝羽翼</t>
  </si>
  <si>
    <t>商城58</t>
  </si>
  <si>
    <t>RY2J</t>
  </si>
  <si>
    <t>精灵之翼</t>
  </si>
  <si>
    <t>CB1</t>
  </si>
  <si>
    <t>A通行证7级</t>
  </si>
  <si>
    <t>RY2K</t>
  </si>
  <si>
    <t>恶魔之翼</t>
  </si>
  <si>
    <t>N3地图2级</t>
  </si>
  <si>
    <t>星辉光环</t>
  </si>
  <si>
    <t>N10地图15级</t>
  </si>
  <si>
    <t>新月光环</t>
  </si>
  <si>
    <t>地图7级</t>
  </si>
  <si>
    <t>湛蓝光环</t>
  </si>
  <si>
    <t>地图15级</t>
  </si>
  <si>
    <t>六芒光环</t>
  </si>
  <si>
    <t>签到7天</t>
  </si>
  <si>
    <t>RY1E</t>
  </si>
  <si>
    <t>永恒光环</t>
  </si>
  <si>
    <t>积分200地图4级</t>
  </si>
  <si>
    <t>RY1F</t>
  </si>
  <si>
    <t>烈焰光环</t>
  </si>
  <si>
    <t>A通行证2级</t>
  </si>
  <si>
    <t>RY1G</t>
  </si>
  <si>
    <t>死神光环</t>
  </si>
  <si>
    <t>B通行证1级</t>
  </si>
  <si>
    <t>RY1H</t>
  </si>
  <si>
    <t>风语光环</t>
  </si>
  <si>
    <t>RWK</t>
  </si>
  <si>
    <t>满赞并加入星耀俱乐部</t>
  </si>
  <si>
    <t>RY1I</t>
  </si>
  <si>
    <t>梦幻光环</t>
  </si>
  <si>
    <t>星耀俱乐部</t>
  </si>
  <si>
    <t>商城98</t>
  </si>
  <si>
    <t>RY1J</t>
  </si>
  <si>
    <t>绿野仙踪</t>
  </si>
  <si>
    <t>GH1</t>
  </si>
  <si>
    <t>B通行证15级</t>
  </si>
  <si>
    <t>RY1K</t>
  </si>
  <si>
    <t>圣诞帽</t>
  </si>
  <si>
    <t>RY1L</t>
  </si>
  <si>
    <t>南瓜头</t>
  </si>
  <si>
    <t>N7&amp;地图3级</t>
  </si>
  <si>
    <t>天真无邪</t>
  </si>
  <si>
    <t>签到14天</t>
  </si>
  <si>
    <t>胜利之剑</t>
  </si>
  <si>
    <t>A通行证15级</t>
  </si>
  <si>
    <t>红炎之剑</t>
  </si>
  <si>
    <t>B通行证6级</t>
  </si>
  <si>
    <t>烈焰斩斧</t>
  </si>
  <si>
    <t>8000积分地图6级</t>
  </si>
  <si>
    <t>RY3E</t>
  </si>
  <si>
    <t>王之权杖</t>
  </si>
  <si>
    <t>RY3F</t>
  </si>
  <si>
    <t>碧油鸡</t>
  </si>
  <si>
    <t>10南瓜头&amp;10000万圣积分</t>
  </si>
  <si>
    <t>RY3G</t>
  </si>
  <si>
    <t>魔法扫帚</t>
  </si>
  <si>
    <t>积分兑换%地图9级</t>
  </si>
  <si>
    <t>RY3H</t>
  </si>
  <si>
    <t>防晒伞</t>
  </si>
  <si>
    <t>RY3I</t>
  </si>
  <si>
    <t>赫拉权杖</t>
  </si>
  <si>
    <t>WQ1</t>
  </si>
  <si>
    <t>商城188</t>
  </si>
  <si>
    <t>RY3J</t>
  </si>
  <si>
    <t>奥丁之力</t>
  </si>
  <si>
    <t>WQ2</t>
  </si>
  <si>
    <t>万圣节称号</t>
  </si>
  <si>
    <t>N1&amp;地图2级</t>
  </si>
  <si>
    <t>初入童话</t>
  </si>
  <si>
    <t>N8&amp;地图4级</t>
  </si>
  <si>
    <t>童言无忌</t>
  </si>
  <si>
    <t>地图22级</t>
  </si>
  <si>
    <t>地图27级</t>
  </si>
  <si>
    <t>签到10天</t>
  </si>
  <si>
    <t>小有财富</t>
  </si>
  <si>
    <t>签到30天</t>
  </si>
  <si>
    <t>RJ1H</t>
  </si>
  <si>
    <t>积分400地图6级</t>
  </si>
  <si>
    <t>RJ1I</t>
  </si>
  <si>
    <t>A通行证11级</t>
  </si>
  <si>
    <t>RJ1J</t>
  </si>
  <si>
    <t>通行证达人</t>
  </si>
  <si>
    <t>B通行证12级</t>
  </si>
  <si>
    <t>RJ1K</t>
  </si>
  <si>
    <t>通行证王者</t>
  </si>
  <si>
    <t>使用野兽时拥有美女与野兽宠物&amp;地图3级</t>
  </si>
  <si>
    <t>RY8A</t>
  </si>
  <si>
    <t>美女与野兽</t>
  </si>
  <si>
    <t>用匹诺曹当局答错10道问题&amp;地图3级</t>
  </si>
  <si>
    <t>RY8B</t>
  </si>
  <si>
    <t>我，匹诺曹，都会！</t>
  </si>
  <si>
    <t>2人以上组队砍树1000次&amp;地图4级</t>
  </si>
  <si>
    <t>RY8C</t>
  </si>
  <si>
    <t>we are 伐木累</t>
  </si>
  <si>
    <t>将毒苹果卖给白雪公主&amp;地图4级</t>
  </si>
  <si>
    <t>RY8D</t>
  </si>
  <si>
    <t>白雪公主的噩梦</t>
  </si>
  <si>
    <t>精灵草采摘100&amp;地图2级</t>
  </si>
  <si>
    <t>RY8E</t>
  </si>
  <si>
    <t>收割者</t>
  </si>
  <si>
    <t>调皮小孩和吹笛人同时站在城堡区域 吹笛人放个R &amp;地图5级</t>
  </si>
  <si>
    <t>RY8F</t>
  </si>
  <si>
    <t>哈美伦的吹笛人</t>
  </si>
  <si>
    <t>当局运水100瓶&amp;地图5级</t>
  </si>
  <si>
    <t>RY8G</t>
  </si>
  <si>
    <t>童话山泉有点咸</t>
  </si>
  <si>
    <t>把水晶鞋卖给灰姑娘&amp;地图6级</t>
  </si>
  <si>
    <t>RY8H</t>
  </si>
  <si>
    <t>仙度瑞拉丢了玻璃鞋</t>
  </si>
  <si>
    <t>当局杀掉全部的超级野怪&amp;地图8级</t>
  </si>
  <si>
    <t>RY8I</t>
  </si>
  <si>
    <t>怪物猎人</t>
  </si>
  <si>
    <t>队伍里存在调皮小孩和小女孩通关&amp;地图10级</t>
  </si>
  <si>
    <t>RY8J</t>
  </si>
  <si>
    <t>青梅竹马</t>
  </si>
  <si>
    <t>击杀40个海盗船长后输入口令‘芝麻开门’&amp;地图6级</t>
  </si>
  <si>
    <t>RY8K</t>
  </si>
  <si>
    <t>阿里巴巴与四十大盗</t>
  </si>
  <si>
    <t>圣诞老人娃娃机抓紫色箱子10次&amp;地图6级</t>
  </si>
  <si>
    <t>RY8L</t>
  </si>
  <si>
    <t>Merry Christmas </t>
  </si>
  <si>
    <t>把史诗火柴交给卖火柴的小女孩&amp;地图6级</t>
  </si>
  <si>
    <t>RY8M</t>
  </si>
  <si>
    <t>救救孩子</t>
  </si>
  <si>
    <t>开船在漩涡里碎20次&amp;地图6级</t>
  </si>
  <si>
    <t>RY8N</t>
  </si>
  <si>
    <t>迷醉的歌声</t>
  </si>
  <si>
    <t>净化戒指给青蛙王子使用&amp;地图6级</t>
  </si>
  <si>
    <t>RY8O</t>
  </si>
  <si>
    <t>青蛙？王子！</t>
  </si>
  <si>
    <t>组队时调查三个出怪点&amp;地图7级</t>
  </si>
  <si>
    <t>RY8P</t>
  </si>
  <si>
    <t>调查兵团</t>
  </si>
  <si>
    <t>点击羊圈中全部的羊&amp;地图7级</t>
  </si>
  <si>
    <t>RY8Q</t>
  </si>
  <si>
    <t>小镇修仙者</t>
  </si>
  <si>
    <t>攻击睡美人的床10次&amp;地图7级</t>
  </si>
  <si>
    <t>RY8R</t>
  </si>
  <si>
    <t>水泥妹，起来嗨！</t>
  </si>
  <si>
    <t>守家8000地图6级</t>
  </si>
  <si>
    <t>R009</t>
  </si>
  <si>
    <t>跑得快</t>
  </si>
  <si>
    <t>守家1万地图6级</t>
  </si>
  <si>
    <t>R007</t>
  </si>
  <si>
    <t>众人拾柴</t>
  </si>
  <si>
    <t>RY5A</t>
  </si>
  <si>
    <t>列兵</t>
  </si>
  <si>
    <t>RY5B</t>
  </si>
  <si>
    <t>上等兵</t>
  </si>
  <si>
    <t>RY5C</t>
  </si>
  <si>
    <t>下士</t>
  </si>
  <si>
    <t>RY5D</t>
  </si>
  <si>
    <t>中士</t>
  </si>
  <si>
    <t>RY5E</t>
  </si>
  <si>
    <t>上士</t>
  </si>
  <si>
    <t>RY5F</t>
  </si>
  <si>
    <t>初级士官</t>
  </si>
  <si>
    <t>RY5G</t>
  </si>
  <si>
    <t>中级士官</t>
  </si>
  <si>
    <t>RY5H</t>
  </si>
  <si>
    <t>高级士官</t>
  </si>
  <si>
    <t>RY5I</t>
  </si>
  <si>
    <t>少尉</t>
  </si>
  <si>
    <t>RY5J</t>
  </si>
  <si>
    <t>中尉</t>
  </si>
  <si>
    <t>RY5K</t>
  </si>
  <si>
    <t>上尉</t>
  </si>
  <si>
    <t>RY5L</t>
  </si>
  <si>
    <t>少校</t>
  </si>
  <si>
    <t>RY5M</t>
  </si>
  <si>
    <t>中校</t>
  </si>
  <si>
    <t>RY5N</t>
  </si>
  <si>
    <t>上校</t>
  </si>
  <si>
    <t>RY5O</t>
  </si>
  <si>
    <t>大校</t>
  </si>
  <si>
    <t>RY5P</t>
  </si>
  <si>
    <t>少将</t>
  </si>
  <si>
    <t>RY5Q</t>
  </si>
  <si>
    <t>中将</t>
  </si>
  <si>
    <t>RY5R</t>
  </si>
  <si>
    <t>上将</t>
  </si>
  <si>
    <t>累计答对30次</t>
  </si>
  <si>
    <t>RY6A</t>
  </si>
  <si>
    <t>学富五车1</t>
  </si>
  <si>
    <t>累计答对60次&amp;地图3级</t>
  </si>
  <si>
    <t>RY6B</t>
  </si>
  <si>
    <t>学富五车2</t>
  </si>
  <si>
    <r>
      <rPr>
        <sz val="11"/>
        <color theme="1"/>
        <rFont val="宋体"/>
        <family val="3"/>
        <charset val="134"/>
      </rPr>
      <t>累计答对100次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</si>
  <si>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RY6C</t>
  </si>
  <si>
    <t>学富五车3</t>
  </si>
  <si>
    <r>
      <rPr>
        <sz val="11"/>
        <color theme="1"/>
        <rFont val="宋体"/>
        <family val="3"/>
        <charset val="134"/>
      </rPr>
      <t>累计答对150次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</si>
  <si>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RY6D</t>
  </si>
  <si>
    <t>学富五车4</t>
  </si>
  <si>
    <r>
      <rPr>
        <sz val="11"/>
        <color theme="1"/>
        <rFont val="宋体"/>
        <family val="3"/>
        <charset val="134"/>
      </rPr>
      <t>累计答对200次&amp;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级</t>
    </r>
  </si>
  <si>
    <t>RY6E</t>
  </si>
  <si>
    <t>学富五车5</t>
  </si>
  <si>
    <r>
      <rPr>
        <sz val="11"/>
        <color theme="1"/>
        <rFont val="宋体"/>
        <family val="3"/>
        <charset val="134"/>
      </rPr>
      <t>累计答对300次&amp;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级</t>
    </r>
  </si>
  <si>
    <t>RY6F</t>
  </si>
  <si>
    <t>学富五车6</t>
  </si>
  <si>
    <r>
      <rPr>
        <sz val="11"/>
        <color theme="1"/>
        <rFont val="宋体"/>
        <family val="3"/>
        <charset val="134"/>
      </rPr>
      <t>累计答对400次&amp;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级</t>
    </r>
  </si>
  <si>
    <t>RY6G</t>
  </si>
  <si>
    <t>学富五车7</t>
  </si>
  <si>
    <r>
      <rPr>
        <sz val="11"/>
        <color theme="1"/>
        <rFont val="宋体"/>
        <family val="3"/>
        <charset val="134"/>
      </rPr>
      <t>累计答对500次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级</t>
    </r>
  </si>
  <si>
    <t>RY6H</t>
  </si>
  <si>
    <t>学富五车8</t>
  </si>
  <si>
    <r>
      <rPr>
        <sz val="11"/>
        <color theme="1"/>
        <rFont val="宋体"/>
        <family val="3"/>
        <charset val="134"/>
      </rPr>
      <t>累计答对600次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级</t>
    </r>
  </si>
  <si>
    <t>RY6I</t>
  </si>
  <si>
    <t>学富五车9</t>
  </si>
  <si>
    <r>
      <rPr>
        <sz val="11"/>
        <color theme="1"/>
        <rFont val="宋体"/>
        <family val="3"/>
        <charset val="134"/>
      </rPr>
      <t>累计答对800次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级</t>
    </r>
  </si>
  <si>
    <t>RY6J</t>
  </si>
  <si>
    <t>学富五车10</t>
  </si>
  <si>
    <r>
      <rPr>
        <sz val="11"/>
        <color theme="1"/>
        <rFont val="宋体"/>
        <family val="3"/>
        <charset val="134"/>
      </rPr>
      <t>累计答对1000次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级</t>
    </r>
  </si>
  <si>
    <t>RY6K</t>
  </si>
  <si>
    <t>学富五车11</t>
  </si>
  <si>
    <t>抓到娃娃10次</t>
  </si>
  <si>
    <t>RY7A</t>
  </si>
  <si>
    <t>电玩达人1</t>
  </si>
  <si>
    <t>抓到娃娃50次&amp;地图3级</t>
  </si>
  <si>
    <t>RY7B</t>
  </si>
  <si>
    <t>电玩达人2</t>
  </si>
  <si>
    <t>抓到娃娃100次&amp;地图5级</t>
  </si>
  <si>
    <t>RY7C</t>
  </si>
  <si>
    <t>电玩达人3</t>
  </si>
  <si>
    <t>抓到娃娃300次&amp;地图7级</t>
  </si>
  <si>
    <t>RY7D</t>
  </si>
  <si>
    <t>电玩达人4</t>
  </si>
  <si>
    <t>抓到娃娃500次&amp;地图9级</t>
  </si>
  <si>
    <t>RY7E</t>
  </si>
  <si>
    <t>电玩达人5</t>
  </si>
  <si>
    <t>抓到娃娃750次&amp;地图11级</t>
  </si>
  <si>
    <t>RY7F</t>
  </si>
  <si>
    <t>电玩达人6</t>
  </si>
  <si>
    <t>抓到娃娃1000次&amp;地图13级</t>
  </si>
  <si>
    <t>RY7G</t>
  </si>
  <si>
    <t>电玩达人7</t>
  </si>
  <si>
    <t>抓到娃娃1500次&amp;地图15级</t>
  </si>
  <si>
    <t>RY7H</t>
  </si>
  <si>
    <t>电玩达人8</t>
  </si>
  <si>
    <t>RY7I</t>
  </si>
  <si>
    <t>电玩达人9</t>
  </si>
  <si>
    <t>RY7J</t>
  </si>
  <si>
    <t>电玩达人10</t>
  </si>
  <si>
    <t>RY7K</t>
  </si>
  <si>
    <t>电玩达人11</t>
  </si>
  <si>
    <t>RYAA</t>
  </si>
  <si>
    <t>难1加倍</t>
  </si>
  <si>
    <t>RYAB</t>
  </si>
  <si>
    <t>难2加倍</t>
  </si>
  <si>
    <t>RYAC</t>
  </si>
  <si>
    <t>难3加倍</t>
  </si>
  <si>
    <t>RYAD</t>
  </si>
  <si>
    <t>难4加倍</t>
  </si>
  <si>
    <t>RYAE</t>
  </si>
  <si>
    <t>难5加倍</t>
  </si>
  <si>
    <t>RYAF</t>
  </si>
  <si>
    <t>难6加倍</t>
  </si>
  <si>
    <t>RYAG</t>
  </si>
  <si>
    <t>难7加倍</t>
  </si>
  <si>
    <t>RYAH</t>
  </si>
  <si>
    <t>难8加倍</t>
  </si>
  <si>
    <t>RYAI</t>
  </si>
  <si>
    <t>难9加倍</t>
  </si>
  <si>
    <t>RYAJ</t>
  </si>
  <si>
    <t>难10加倍</t>
  </si>
  <si>
    <t>RYAK</t>
  </si>
  <si>
    <t>难11加倍</t>
  </si>
  <si>
    <t>RYBA</t>
  </si>
  <si>
    <t>难1超级加倍</t>
  </si>
  <si>
    <t>RYBB</t>
  </si>
  <si>
    <t>难2超级加倍</t>
  </si>
  <si>
    <t>RYBC</t>
  </si>
  <si>
    <t>难3超级加倍</t>
  </si>
  <si>
    <t>RYBD</t>
  </si>
  <si>
    <t>难4超级加倍</t>
  </si>
  <si>
    <t>RYBE</t>
  </si>
  <si>
    <t>难5超级加倍</t>
  </si>
  <si>
    <t>RYBF</t>
  </si>
  <si>
    <t>难6超级加倍</t>
  </si>
  <si>
    <t>RYBG</t>
  </si>
  <si>
    <t>难7超级加倍</t>
  </si>
  <si>
    <t>RYBH</t>
  </si>
  <si>
    <t>难8超级加倍</t>
  </si>
  <si>
    <t>RYBI</t>
  </si>
  <si>
    <t>难9超级加倍</t>
  </si>
  <si>
    <t>RYBJ</t>
  </si>
  <si>
    <t>难10超级加倍</t>
  </si>
  <si>
    <t>RYBK</t>
  </si>
  <si>
    <t>难11超级加倍</t>
  </si>
  <si>
    <r>
      <rPr>
        <sz val="11"/>
        <color theme="1"/>
        <rFont val="宋体"/>
        <family val="3"/>
        <charset val="134"/>
      </rPr>
      <t>疯狂模式累计通关2次&amp;地图</t>
    </r>
    <r>
      <rPr>
        <sz val="11"/>
        <color theme="1"/>
        <rFont val="宋体"/>
        <family val="3"/>
        <charset val="134"/>
      </rPr>
      <t>6级</t>
    </r>
  </si>
  <si>
    <t>RYCA</t>
  </si>
  <si>
    <t>女巫</t>
  </si>
  <si>
    <t>累计签到18天</t>
  </si>
  <si>
    <t>RYCB</t>
  </si>
  <si>
    <t>射手座</t>
  </si>
  <si>
    <t>地图24级</t>
  </si>
  <si>
    <t>RYCC</t>
  </si>
  <si>
    <t>魔圈比尔博</t>
  </si>
  <si>
    <t>12000积分兑换且地图10级</t>
  </si>
  <si>
    <t>RYCD</t>
  </si>
  <si>
    <t>神奇的金币</t>
  </si>
  <si>
    <t>16000积分兑换且地图12级</t>
  </si>
  <si>
    <t>RYCE</t>
  </si>
  <si>
    <t>神奇的钻石</t>
  </si>
  <si>
    <t>2B通行证 9级</t>
  </si>
  <si>
    <t>RYCF</t>
  </si>
  <si>
    <t>RWK2</t>
  </si>
  <si>
    <t>scope InitAllStateData initializer InitMapEquipState</t>
  </si>
  <si>
    <t>endfunction</t>
  </si>
  <si>
    <t>function InitStateData1()</t>
  </si>
  <si>
    <t>function InitStateData2()</t>
  </si>
  <si>
    <t>function InitStateData3()</t>
  </si>
  <si>
    <t>function InitStateData4()</t>
  </si>
  <si>
    <t>function InitStateData5()</t>
  </si>
  <si>
    <t>function InitStateData6()</t>
  </si>
  <si>
    <t>function InitStateData7()</t>
  </si>
  <si>
    <t>function InitMapEquipState()</t>
  </si>
  <si>
    <t>ExecuteFunc("InitStateData1")</t>
  </si>
  <si>
    <t>ExecuteFunc("InitStateData2")</t>
  </si>
  <si>
    <t>ExecuteFunc("InitStateData3")</t>
  </si>
  <si>
    <t>ExecuteFunc("InitStateData4")</t>
  </si>
  <si>
    <t>ExecuteFunc("InitStateData5")</t>
  </si>
  <si>
    <t>ExecuteFunc("InitStateData6")</t>
  </si>
  <si>
    <t>ExecuteFunc("InitStateData7")</t>
  </si>
  <si>
    <t>endscope</t>
  </si>
  <si>
    <t>法强</t>
  </si>
  <si>
    <t>法抗</t>
  </si>
  <si>
    <t>物穿</t>
  </si>
  <si>
    <t>法穿</t>
  </si>
  <si>
    <t>伤害减免</t>
  </si>
  <si>
    <t>生命</t>
  </si>
  <si>
    <t>1200W</t>
  </si>
  <si>
    <t>生命恢复</t>
  </si>
  <si>
    <t>30W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</si>
  <si>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30W</t>
    </r>
  </si>
  <si>
    <t>吸血</t>
  </si>
  <si>
    <t>暴击伤害</t>
  </si>
  <si>
    <t>分裂攻击</t>
  </si>
  <si>
    <t>物伤提高</t>
  </si>
  <si>
    <t>法伤提高</t>
  </si>
  <si>
    <t>物理抵抗</t>
  </si>
  <si>
    <t>法术抵抗</t>
  </si>
  <si>
    <t>技能触发概率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</si>
</sst>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family val="2"/>
      <charset val="134"/>
    </font>
    <font>
      <sz val="9"/>
      <color rgb="FF2B2B2B"/>
      <name val="PingFang SC"/>
      <family val="1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9C65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/>
  </cellStyleXfs>
  <cellXfs count="7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2" borderId="1" xfId="3" applyBorder="1" applyAlignment="1"/>
    <xf numFmtId="0" fontId="8" fillId="3" borderId="0" xfId="1" applyAlignment="1"/>
    <xf numFmtId="0" fontId="9" fillId="4" borderId="0" xfId="0" applyFont="1" applyFill="1"/>
    <xf numFmtId="0" fontId="9" fillId="0" borderId="0" xfId="0" applyFont="1"/>
    <xf numFmtId="0" fontId="7" fillId="2" borderId="1" xfId="3" applyBorder="1" applyAlignment="1">
      <alignment horizontal="center"/>
    </xf>
    <xf numFmtId="0" fontId="0" fillId="0" borderId="1" xfId="7" applyFont="1" applyBorder="1"/>
    <xf numFmtId="0" fontId="10" fillId="0" borderId="0" xfId="0" applyFont="1"/>
    <xf numFmtId="0" fontId="9" fillId="4" borderId="0" xfId="7" applyFont="1" applyFill="1" applyBorder="1"/>
    <xf numFmtId="0" fontId="0" fillId="4" borderId="0" xfId="0" applyFont="1" applyFill="1"/>
    <xf numFmtId="0" fontId="0" fillId="4" borderId="1" xfId="7" applyFont="1" applyFill="1" applyBorder="1"/>
    <xf numFmtId="0" fontId="0" fillId="4" borderId="0" xfId="1" applyFont="1" applyFill="1" applyAlignment="1"/>
    <xf numFmtId="0" fontId="8" fillId="3" borderId="0" xfId="1" applyBorder="1" applyAlignment="1"/>
    <xf numFmtId="0" fontId="11" fillId="5" borderId="0" xfId="5" applyAlignment="1"/>
    <xf numFmtId="0" fontId="0" fillId="4" borderId="2" xfId="7" applyFont="1" applyFill="1" applyBorder="1"/>
    <xf numFmtId="0" fontId="0" fillId="4" borderId="0" xfId="7" applyFont="1" applyFill="1" applyBorder="1"/>
    <xf numFmtId="0" fontId="12" fillId="4" borderId="0" xfId="0" applyFont="1" applyFill="1"/>
    <xf numFmtId="0" fontId="7" fillId="2" borderId="0" xfId="3" applyAlignment="1"/>
    <xf numFmtId="0" fontId="0" fillId="0" borderId="0" xfId="7" applyFont="1"/>
    <xf numFmtId="0" fontId="0" fillId="0" borderId="0" xfId="0" applyFont="1" applyFill="1" applyBorder="1"/>
    <xf numFmtId="0" fontId="0" fillId="4" borderId="0" xfId="0" applyFont="1" applyFill="1" applyBorder="1"/>
    <xf numFmtId="0" fontId="0" fillId="4" borderId="0" xfId="7" applyFont="1" applyFill="1"/>
    <xf numFmtId="0" fontId="9" fillId="4" borderId="0" xfId="0" applyFont="1" applyFill="1" applyBorder="1"/>
    <xf numFmtId="0" fontId="8" fillId="3" borderId="0" xfId="6" applyAlignment="1"/>
    <xf numFmtId="0" fontId="8" fillId="3" borderId="1" xfId="6" applyBorder="1" applyAlignment="1"/>
    <xf numFmtId="0" fontId="9" fillId="4" borderId="0" xfId="7" applyFont="1" applyFill="1"/>
    <xf numFmtId="0" fontId="0" fillId="4" borderId="1" xfId="0" applyFont="1" applyFill="1" applyBorder="1"/>
    <xf numFmtId="0" fontId="0" fillId="4" borderId="1" xfId="6" applyFont="1" applyFill="1" applyBorder="1" applyAlignment="1"/>
    <xf numFmtId="0" fontId="7" fillId="2" borderId="0" xfId="2" applyAlignment="1"/>
    <xf numFmtId="0" fontId="9" fillId="0" borderId="0" xfId="0" applyFont="1" applyFill="1" applyBorder="1"/>
    <xf numFmtId="0" fontId="1" fillId="4" borderId="0" xfId="0" applyFont="1" applyFill="1" applyAlignment="1">
      <alignment horizontal="right"/>
    </xf>
    <xf numFmtId="0" fontId="6" fillId="0" borderId="0" xfId="7"/>
    <xf numFmtId="0" fontId="0" fillId="0" borderId="1" xfId="0" applyBorder="1" applyAlignment="1">
      <alignment horizontal="left" vertical="center"/>
    </xf>
    <xf numFmtId="0" fontId="0" fillId="0" borderId="1" xfId="7" applyFont="1" applyFill="1" applyBorder="1"/>
    <xf numFmtId="0" fontId="0" fillId="0" borderId="1" xfId="0" applyBorder="1" applyAlignment="1">
      <alignment horizontal="center" vertical="center"/>
    </xf>
    <xf numFmtId="0" fontId="0" fillId="0" borderId="2" xfId="7" applyFont="1" applyFill="1" applyBorder="1"/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0" fontId="9" fillId="4" borderId="1" xfId="7" applyFont="1" applyFill="1" applyBorder="1"/>
    <xf numFmtId="0" fontId="9" fillId="4" borderId="1" xfId="0" applyFont="1" applyFill="1" applyBorder="1"/>
    <xf numFmtId="0" fontId="6" fillId="0" borderId="1" xfId="7" applyBorder="1"/>
    <xf numFmtId="0" fontId="0" fillId="0" borderId="1" xfId="0" applyFont="1" applyBorder="1"/>
    <xf numFmtId="0" fontId="6" fillId="0" borderId="1" xfId="7" applyFill="1" applyBorder="1"/>
    <xf numFmtId="0" fontId="0" fillId="0" borderId="0" xfId="0" applyFill="1" applyBorder="1"/>
    <xf numFmtId="0" fontId="11" fillId="5" borderId="0" xfId="4" applyAlignment="1"/>
    <xf numFmtId="0" fontId="1" fillId="0" borderId="0" xfId="0" applyFont="1"/>
    <xf numFmtId="0" fontId="11" fillId="5" borderId="0" xfId="4" applyFont="1" applyAlignment="1"/>
    <xf numFmtId="0" fontId="13" fillId="0" borderId="0" xfId="7" applyFont="1" applyFill="1" applyBorder="1" applyAlignment="1"/>
    <xf numFmtId="0" fontId="6" fillId="0" borderId="0" xfId="7" applyFill="1" applyBorder="1"/>
    <xf numFmtId="0" fontId="10" fillId="0" borderId="0" xfId="0" applyFont="1" applyFill="1" applyBorder="1" applyAlignment="1"/>
    <xf numFmtId="0" fontId="13" fillId="0" borderId="0" xfId="0" applyFont="1" applyFill="1" applyBorder="1" applyAlignment="1"/>
    <xf numFmtId="0" fontId="0" fillId="0" borderId="0" xfId="0" applyFont="1" applyFill="1" applyBorder="1" applyAlignment="1"/>
    <xf numFmtId="0" fontId="13" fillId="0" borderId="0" xfId="0" applyFont="1" applyFill="1" applyBorder="1" applyAlignment="1">
      <alignment vertical="center"/>
    </xf>
    <xf numFmtId="0" fontId="14" fillId="0" borderId="0" xfId="6" applyFont="1" applyFill="1" applyBorder="1" applyAlignment="1"/>
    <xf numFmtId="0" fontId="14" fillId="0" borderId="0" xfId="7" applyFont="1" applyFill="1" applyBorder="1" applyAlignment="1"/>
    <xf numFmtId="0" fontId="0" fillId="0" borderId="0" xfId="7" applyFont="1" applyFill="1" applyBorder="1" applyAlignment="1"/>
    <xf numFmtId="0" fontId="6" fillId="0" borderId="0" xfId="7" applyFont="1"/>
    <xf numFmtId="0" fontId="8" fillId="3" borderId="0" xfId="6" applyFont="1" applyAlignment="1"/>
    <xf numFmtId="0" fontId="8" fillId="3" borderId="0" xfId="1" applyFont="1" applyAlignment="1"/>
    <xf numFmtId="0" fontId="6" fillId="0" borderId="0" xfId="7"/>
    <xf numFmtId="0" fontId="6" fillId="0" borderId="0" xfId="7"/>
    <xf numFmtId="0" fontId="6" fillId="0" borderId="0" xfId="7"/>
    <xf numFmtId="0" fontId="6" fillId="0" borderId="0" xfId="7"/>
  </cellXfs>
  <cellStyles count="8">
    <cellStyle name="差" xfId="1" builtinId="27"/>
    <cellStyle name="差 2" xfId="6"/>
    <cellStyle name="常规" xfId="0" builtinId="0"/>
    <cellStyle name="常规 2" xfId="7"/>
    <cellStyle name="好" xfId="3" builtinId="26"/>
    <cellStyle name="好 2" xfId="2"/>
    <cellStyle name="适中" xfId="4" builtinId="28"/>
    <cellStyle name="适中 2" xfId="5"/>
  </cellStyles>
  <dxfs count="0"/>
  <tableStyles count="0" defaultTableStyle="TableStyleMedium2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O925"/>
  <sheetViews>
    <sheetView tabSelected="1" zoomScale="85" zoomScaleNormal="85" workbookViewId="0">
      <pane xSplit="3" ySplit="2" topLeftCell="D314" activePane="bottomRight" state="frozen"/>
      <selection pane="topRight"/>
      <selection pane="bottomLeft"/>
      <selection pane="bottomRight" activeCell="H344" sqref="H344"/>
    </sheetView>
  </sheetViews>
  <sheetFormatPr defaultColWidth="9" defaultRowHeight="13.5"/>
  <cols>
    <col min="1" max="1" width="4.75" style="40" customWidth="1"/>
    <col min="2" max="2" width="14.375" style="40" customWidth="1"/>
    <col min="3" max="3" width="15.375" style="40" customWidth="1"/>
    <col min="4" max="4" width="9.375" style="40" customWidth="1"/>
    <col min="5" max="7" width="5.625" style="40" customWidth="1"/>
    <col min="8" max="8" width="8.875" style="40" customWidth="1"/>
    <col min="9" max="10" width="5.625" style="40" customWidth="1"/>
    <col min="11" max="11" width="9" style="40" customWidth="1"/>
    <col min="12" max="14" width="5.625" style="40" customWidth="1"/>
    <col min="15" max="15" width="5.625" style="32" customWidth="1"/>
    <col min="16" max="19" width="5.625" style="40" customWidth="1"/>
    <col min="20" max="20" width="5.625" style="32" customWidth="1"/>
    <col min="21" max="25" width="5.625" style="40" customWidth="1"/>
    <col min="26" max="27" width="5.625" style="11" customWidth="1"/>
    <col min="28" max="51" width="5.625" style="40" customWidth="1"/>
    <col min="52" max="52" width="8.875" style="40" customWidth="1"/>
    <col min="53" max="73" width="5.625" style="40" customWidth="1"/>
    <col min="74" max="74" width="21.5" style="40" customWidth="1"/>
    <col min="75" max="75" width="200.625" style="40" customWidth="1"/>
    <col min="76" max="76" width="14.75" style="40" customWidth="1"/>
    <col min="77" max="77" width="21.125" style="40" customWidth="1"/>
    <col min="78" max="85" width="9" style="40" customWidth="1"/>
    <col min="86" max="86" width="8.125" style="40" customWidth="1"/>
    <col min="87" max="97" width="9" style="40" customWidth="1"/>
    <col min="98" max="98" width="14.125" style="40" customWidth="1"/>
    <col min="99" max="145" width="9" style="40" customWidth="1"/>
    <col min="146" max="16384" width="9" style="40"/>
  </cols>
  <sheetData>
    <row r="1" spans="1:145">
      <c r="A1" s="71"/>
      <c r="B1" s="71"/>
      <c r="D1" s="40">
        <v>1</v>
      </c>
      <c r="E1" s="40">
        <v>2</v>
      </c>
      <c r="F1" s="40">
        <v>3</v>
      </c>
      <c r="G1" s="40">
        <v>4</v>
      </c>
      <c r="H1" s="40">
        <v>5</v>
      </c>
      <c r="I1" s="40">
        <v>6</v>
      </c>
      <c r="J1" s="40">
        <v>7</v>
      </c>
      <c r="K1" s="40">
        <v>8</v>
      </c>
      <c r="L1" s="40">
        <v>9</v>
      </c>
      <c r="M1" s="40">
        <v>10</v>
      </c>
      <c r="N1" s="40">
        <v>11</v>
      </c>
      <c r="O1" s="32">
        <v>12</v>
      </c>
      <c r="P1" s="40">
        <v>13</v>
      </c>
      <c r="Q1" s="40">
        <v>14</v>
      </c>
      <c r="R1" s="40">
        <v>15</v>
      </c>
      <c r="S1" s="40">
        <v>16</v>
      </c>
      <c r="T1" s="32">
        <v>17</v>
      </c>
      <c r="U1" s="40">
        <v>18</v>
      </c>
      <c r="V1" s="40">
        <v>19</v>
      </c>
      <c r="W1" s="40">
        <v>20</v>
      </c>
      <c r="X1" s="40">
        <v>21</v>
      </c>
      <c r="Y1" s="40">
        <v>22</v>
      </c>
      <c r="Z1" s="11">
        <v>23</v>
      </c>
      <c r="AA1" s="11">
        <v>24</v>
      </c>
      <c r="AB1" s="40">
        <v>25</v>
      </c>
      <c r="AC1" s="40">
        <v>26</v>
      </c>
      <c r="AD1" s="40">
        <v>27</v>
      </c>
      <c r="AE1" s="40">
        <v>28</v>
      </c>
      <c r="AF1" s="40">
        <v>29</v>
      </c>
      <c r="AG1" s="40">
        <v>30</v>
      </c>
      <c r="AH1" s="40">
        <v>31</v>
      </c>
      <c r="AI1" s="40">
        <v>32</v>
      </c>
      <c r="AJ1" s="40">
        <v>33</v>
      </c>
      <c r="AK1" s="40">
        <v>34</v>
      </c>
      <c r="AL1" s="40">
        <v>35</v>
      </c>
      <c r="AM1" s="40">
        <v>36</v>
      </c>
      <c r="AN1" s="40">
        <v>37</v>
      </c>
      <c r="AO1" s="40">
        <v>38</v>
      </c>
      <c r="AP1" s="40">
        <v>39</v>
      </c>
      <c r="AQ1" s="40">
        <v>40</v>
      </c>
      <c r="AR1" s="40">
        <v>41</v>
      </c>
      <c r="AS1" s="40">
        <v>42</v>
      </c>
      <c r="AT1" s="40">
        <v>43</v>
      </c>
      <c r="AU1" s="40">
        <v>44</v>
      </c>
      <c r="AV1" s="40">
        <v>45</v>
      </c>
      <c r="AW1" s="40">
        <v>46</v>
      </c>
      <c r="AX1" s="40">
        <v>47</v>
      </c>
      <c r="AY1" s="40">
        <v>48</v>
      </c>
      <c r="AZ1" s="40">
        <v>49</v>
      </c>
      <c r="BA1" s="40">
        <v>50</v>
      </c>
      <c r="BB1" s="40">
        <v>51</v>
      </c>
      <c r="BC1" s="40">
        <v>52</v>
      </c>
      <c r="BD1" s="40">
        <v>53</v>
      </c>
      <c r="BE1" s="40">
        <v>54</v>
      </c>
      <c r="BF1" s="40">
        <v>55</v>
      </c>
      <c r="BG1" s="40">
        <v>56</v>
      </c>
      <c r="BH1" s="40">
        <v>57</v>
      </c>
      <c r="BI1" s="40">
        <v>58</v>
      </c>
      <c r="BJ1" s="40">
        <v>59</v>
      </c>
      <c r="BK1" s="40">
        <v>60</v>
      </c>
      <c r="BL1" s="40">
        <v>61</v>
      </c>
      <c r="BM1" s="40">
        <v>62</v>
      </c>
      <c r="BN1" s="40">
        <v>63</v>
      </c>
      <c r="BO1" s="40">
        <v>64</v>
      </c>
      <c r="BP1" s="40">
        <v>65</v>
      </c>
      <c r="BQ1" s="40">
        <v>66</v>
      </c>
      <c r="BR1" s="40">
        <v>67</v>
      </c>
      <c r="BS1" s="40">
        <v>68</v>
      </c>
      <c r="BT1" s="40">
        <v>69</v>
      </c>
      <c r="BU1" s="40">
        <v>70</v>
      </c>
      <c r="CF1" s="40" t="s">
        <v>0</v>
      </c>
      <c r="CG1" s="40" t="s">
        <v>0</v>
      </c>
      <c r="CH1" s="40" t="s">
        <v>0</v>
      </c>
      <c r="CI1" s="40" t="s">
        <v>0</v>
      </c>
      <c r="CJ1" s="40" t="s">
        <v>0</v>
      </c>
      <c r="CK1" s="40" t="s">
        <v>0</v>
      </c>
      <c r="CL1" s="40" t="s">
        <v>0</v>
      </c>
      <c r="CM1" s="40" t="s">
        <v>0</v>
      </c>
      <c r="CN1" s="40" t="s">
        <v>0</v>
      </c>
      <c r="CO1" s="40" t="s">
        <v>0</v>
      </c>
      <c r="CP1" s="40" t="s">
        <v>0</v>
      </c>
      <c r="CQ1" s="40" t="s">
        <v>0</v>
      </c>
      <c r="CR1" s="40" t="s">
        <v>0</v>
      </c>
      <c r="CS1" s="40" t="s">
        <v>0</v>
      </c>
      <c r="CT1" s="40" t="s">
        <v>0</v>
      </c>
      <c r="CU1" s="40" t="s">
        <v>0</v>
      </c>
      <c r="CV1" s="40" t="s">
        <v>0</v>
      </c>
      <c r="CX1" s="40" t="s">
        <v>0</v>
      </c>
      <c r="CY1" s="40" t="s">
        <v>0</v>
      </c>
      <c r="CZ1" s="40" t="s">
        <v>0</v>
      </c>
      <c r="DA1" s="40" t="s">
        <v>0</v>
      </c>
      <c r="DB1" s="40" t="s">
        <v>0</v>
      </c>
      <c r="DC1" s="40" t="s">
        <v>0</v>
      </c>
      <c r="DD1" s="40" t="s">
        <v>0</v>
      </c>
      <c r="DK1" s="40" t="s">
        <v>0</v>
      </c>
      <c r="DL1" s="40" t="s">
        <v>0</v>
      </c>
    </row>
    <row r="2" spans="1:145">
      <c r="A2" s="40" t="s">
        <v>1</v>
      </c>
      <c r="B2" s="40" t="s">
        <v>2</v>
      </c>
      <c r="C2" s="40" t="s">
        <v>3</v>
      </c>
      <c r="D2" s="40" t="s">
        <v>4</v>
      </c>
      <c r="E2" s="40" t="s">
        <v>5</v>
      </c>
      <c r="F2" s="40" t="s">
        <v>6</v>
      </c>
      <c r="G2" s="27" t="s">
        <v>7</v>
      </c>
      <c r="H2" s="40" t="s">
        <v>8</v>
      </c>
      <c r="I2" s="40" t="s">
        <v>9</v>
      </c>
      <c r="J2" s="40" t="s">
        <v>10</v>
      </c>
      <c r="K2" s="40" t="s">
        <v>11</v>
      </c>
      <c r="L2" s="40" t="s">
        <v>12</v>
      </c>
      <c r="M2" s="40" t="s">
        <v>13</v>
      </c>
      <c r="N2" s="40" t="s">
        <v>14</v>
      </c>
      <c r="O2" s="32" t="s">
        <v>15</v>
      </c>
      <c r="P2" s="40" t="s">
        <v>16</v>
      </c>
      <c r="Q2" s="40" t="s">
        <v>17</v>
      </c>
      <c r="R2" s="40" t="s">
        <v>18</v>
      </c>
      <c r="S2" s="40" t="s">
        <v>19</v>
      </c>
      <c r="T2" s="32" t="s">
        <v>20</v>
      </c>
      <c r="U2" s="27" t="s">
        <v>21</v>
      </c>
      <c r="V2" s="40" t="s">
        <v>22</v>
      </c>
      <c r="W2" s="40" t="s">
        <v>23</v>
      </c>
      <c r="X2" s="40" t="s">
        <v>24</v>
      </c>
      <c r="Y2" s="40" t="s">
        <v>25</v>
      </c>
      <c r="Z2" s="11" t="s">
        <v>26</v>
      </c>
      <c r="AA2" s="11" t="s">
        <v>27</v>
      </c>
      <c r="AB2" s="40" t="s">
        <v>28</v>
      </c>
      <c r="AC2" s="40" t="s">
        <v>29</v>
      </c>
      <c r="AD2" s="40" t="s">
        <v>30</v>
      </c>
      <c r="AE2" s="40" t="s">
        <v>31</v>
      </c>
      <c r="AF2" s="40" t="s">
        <v>32</v>
      </c>
      <c r="AH2" s="40" t="s">
        <v>33</v>
      </c>
      <c r="AI2" s="40" t="s">
        <v>34</v>
      </c>
      <c r="AJ2" s="40" t="s">
        <v>35</v>
      </c>
      <c r="AK2" s="40" t="s">
        <v>36</v>
      </c>
      <c r="AL2" s="40" t="s">
        <v>37</v>
      </c>
      <c r="AQ2" s="40" t="s">
        <v>38</v>
      </c>
      <c r="AR2" s="40" t="s">
        <v>39</v>
      </c>
      <c r="AT2" s="40" t="s">
        <v>40</v>
      </c>
      <c r="AU2" s="40" t="s">
        <v>41</v>
      </c>
      <c r="AV2" s="40" t="s">
        <v>42</v>
      </c>
      <c r="AW2" s="40" t="s">
        <v>43</v>
      </c>
      <c r="AX2" s="40" t="s">
        <v>44</v>
      </c>
      <c r="AY2" s="40" t="s">
        <v>45</v>
      </c>
      <c r="AZ2" s="40" t="s">
        <v>46</v>
      </c>
      <c r="BA2" s="40" t="s">
        <v>47</v>
      </c>
      <c r="BB2" s="40" t="s">
        <v>48</v>
      </c>
      <c r="BX2" s="40" t="str">
        <f>D2</f>
        <v>攻击</v>
      </c>
      <c r="BY2" s="40" t="str">
        <f t="shared" ref="BY2:DW2" si="0">E2</f>
        <v>业力</v>
      </c>
      <c r="BZ2" s="40" t="str">
        <f t="shared" si="0"/>
        <v>护甲</v>
      </c>
      <c r="CA2" s="40" t="str">
        <f t="shared" si="0"/>
        <v>法抗%</v>
      </c>
      <c r="CB2" s="40" t="str">
        <f t="shared" si="0"/>
        <v>生命值</v>
      </c>
      <c r="CC2" s="40" t="str">
        <f t="shared" si="0"/>
        <v>魔法值</v>
      </c>
      <c r="CD2" s="40" t="str">
        <f t="shared" si="0"/>
        <v>生命回复</v>
      </c>
      <c r="CE2" s="40" t="str">
        <f t="shared" si="0"/>
        <v>魔法回复</v>
      </c>
      <c r="CF2" s="40" t="str">
        <f t="shared" si="0"/>
        <v>攻速</v>
      </c>
      <c r="CG2" s="40" t="str">
        <f t="shared" si="0"/>
        <v>闪避</v>
      </c>
      <c r="CH2" s="40" t="str">
        <f t="shared" si="0"/>
        <v>免伤</v>
      </c>
      <c r="CI2" s="40" t="str">
        <f t="shared" si="0"/>
        <v>普攻伤害</v>
      </c>
      <c r="CJ2" s="40" t="str">
        <f t="shared" si="0"/>
        <v>物理穿透</v>
      </c>
      <c r="CK2" s="40" t="str">
        <f t="shared" si="0"/>
        <v>法术穿透</v>
      </c>
      <c r="CL2" s="40" t="str">
        <f t="shared" si="0"/>
        <v>物理伤害</v>
      </c>
      <c r="CM2" s="40" t="str">
        <f t="shared" si="0"/>
        <v>法术伤害</v>
      </c>
      <c r="CN2" s="40" t="str">
        <f t="shared" si="0"/>
        <v>伤害加成</v>
      </c>
      <c r="CO2" s="40" t="str">
        <f t="shared" si="0"/>
        <v>物抗%</v>
      </c>
      <c r="CP2" s="40" t="str">
        <f t="shared" si="0"/>
        <v>暴击</v>
      </c>
      <c r="CQ2" s="40" t="str">
        <f t="shared" si="0"/>
        <v>暴伤</v>
      </c>
      <c r="CR2" s="40" t="str">
        <f t="shared" si="0"/>
        <v>伤害吸取</v>
      </c>
      <c r="CS2" s="40" t="str">
        <f t="shared" si="0"/>
        <v>分裂</v>
      </c>
      <c r="CT2" s="40" t="str">
        <f t="shared" si="0"/>
        <v>致命概率</v>
      </c>
      <c r="CU2" s="40" t="str">
        <f t="shared" si="0"/>
        <v>致命倍率</v>
      </c>
      <c r="CV2" s="40" t="str">
        <f t="shared" si="0"/>
        <v>冷却缩减</v>
      </c>
      <c r="CW2" s="40" t="str">
        <f t="shared" si="0"/>
        <v>冷却降低</v>
      </c>
      <c r="CX2" s="40" t="str">
        <f t="shared" si="0"/>
        <v>触发概率</v>
      </c>
      <c r="CY2" s="40" t="str">
        <f t="shared" si="0"/>
        <v>生命恢复%</v>
      </c>
      <c r="CZ2" s="40" t="str">
        <f t="shared" si="0"/>
        <v>魔法恢复%</v>
      </c>
      <c r="DA2" s="40">
        <f t="shared" si="0"/>
        <v>0</v>
      </c>
      <c r="DB2" s="40" t="str">
        <f t="shared" si="0"/>
        <v>生命%</v>
      </c>
      <c r="DC2" s="40" t="str">
        <f t="shared" si="0"/>
        <v>攻击%</v>
      </c>
      <c r="DD2" s="40" t="str">
        <f t="shared" si="0"/>
        <v>法强%</v>
      </c>
      <c r="DE2" s="40" t="str">
        <f t="shared" si="0"/>
        <v>攻速-%</v>
      </c>
      <c r="DF2" s="40" t="str">
        <f t="shared" si="0"/>
        <v>冷却-%</v>
      </c>
      <c r="DG2" s="40">
        <f t="shared" si="0"/>
        <v>0</v>
      </c>
      <c r="DH2" s="40">
        <f t="shared" si="0"/>
        <v>0</v>
      </c>
      <c r="DI2" s="40">
        <f t="shared" si="0"/>
        <v>0</v>
      </c>
      <c r="DJ2" s="40">
        <f t="shared" si="0"/>
        <v>0</v>
      </c>
      <c r="DK2" s="40" t="str">
        <f t="shared" si="0"/>
        <v>元神力</v>
      </c>
      <c r="DL2" s="40" t="str">
        <f t="shared" si="0"/>
        <v>金币加成</v>
      </c>
      <c r="DM2" s="40">
        <f t="shared" si="0"/>
        <v>0</v>
      </c>
      <c r="DN2" s="40" t="str">
        <f t="shared" si="0"/>
        <v>杀敌攻击</v>
      </c>
      <c r="DO2" s="40" t="str">
        <f t="shared" si="0"/>
        <v>杀敌业力</v>
      </c>
      <c r="DP2" s="40" t="str">
        <f t="shared" si="0"/>
        <v>杀敌生命</v>
      </c>
      <c r="DQ2" s="40" t="str">
        <f t="shared" si="0"/>
        <v>杀敌金币</v>
      </c>
      <c r="DR2" s="40" t="str">
        <f t="shared" si="0"/>
        <v>每秒攻击</v>
      </c>
      <c r="DS2" s="40" t="str">
        <f t="shared" si="0"/>
        <v>每秒业力</v>
      </c>
      <c r="DT2" s="40" t="str">
        <f t="shared" si="0"/>
        <v>每秒生命</v>
      </c>
      <c r="DU2" s="40" t="str">
        <f t="shared" si="0"/>
        <v>每秒金币</v>
      </c>
      <c r="DV2" s="40" t="str">
        <f t="shared" si="0"/>
        <v>攻击距离</v>
      </c>
      <c r="DW2" s="40">
        <f t="shared" si="0"/>
        <v>0</v>
      </c>
    </row>
    <row r="3" spans="1:145">
      <c r="A3" s="40" t="s">
        <v>49</v>
      </c>
      <c r="BW3" s="40" t="s">
        <v>50</v>
      </c>
      <c r="CI3" s="40" t="s">
        <v>50</v>
      </c>
      <c r="EO3" s="40" t="str">
        <f t="shared" ref="EO3:EO18" si="1">IF(BU3="","","|n|cffffcc00"&amp;EO$2&amp;"：|r"&amp;BU3&amp;EO$1)</f>
        <v/>
      </c>
    </row>
    <row r="4" spans="1:145">
      <c r="A4" s="40" t="s">
        <v>51</v>
      </c>
      <c r="BW4" s="40" t="s">
        <v>52</v>
      </c>
      <c r="CT4" s="40" t="s">
        <v>53</v>
      </c>
      <c r="CU4" s="40" t="s">
        <v>54</v>
      </c>
      <c r="EO4" s="40" t="str">
        <f t="shared" si="1"/>
        <v/>
      </c>
    </row>
    <row r="5" spans="1:145">
      <c r="A5" s="40" t="s">
        <v>55</v>
      </c>
      <c r="BW5" s="40" t="s">
        <v>56</v>
      </c>
      <c r="CT5" s="40" t="s">
        <v>57</v>
      </c>
      <c r="CU5" s="40" t="s">
        <v>58</v>
      </c>
      <c r="EO5" s="40" t="str">
        <f t="shared" si="1"/>
        <v/>
      </c>
    </row>
    <row r="6" spans="1:145">
      <c r="A6" s="40" t="s">
        <v>59</v>
      </c>
      <c r="Y6" s="40">
        <v>20</v>
      </c>
      <c r="BW6" s="40" t="s">
        <v>60</v>
      </c>
      <c r="CS6" s="40" t="s">
        <v>60</v>
      </c>
      <c r="EO6" s="40" t="str">
        <f t="shared" si="1"/>
        <v/>
      </c>
    </row>
    <row r="7" spans="1:145">
      <c r="A7" s="40" t="s">
        <v>61</v>
      </c>
      <c r="L7" s="40">
        <v>-80</v>
      </c>
      <c r="BW7" s="40" t="s">
        <v>62</v>
      </c>
      <c r="CF7" s="40" t="s">
        <v>63</v>
      </c>
      <c r="CI7" s="40" t="s">
        <v>64</v>
      </c>
      <c r="EO7" s="40" t="str">
        <f t="shared" si="1"/>
        <v/>
      </c>
    </row>
    <row r="8" spans="1:145">
      <c r="A8" s="40" t="s">
        <v>65</v>
      </c>
      <c r="BW8" s="40" t="s">
        <v>66</v>
      </c>
      <c r="CI8" s="40" t="s">
        <v>67</v>
      </c>
      <c r="CT8" s="40" t="s">
        <v>68</v>
      </c>
      <c r="EO8" s="40" t="str">
        <f t="shared" si="1"/>
        <v/>
      </c>
    </row>
    <row r="9" spans="1:145">
      <c r="A9" s="40" t="s">
        <v>69</v>
      </c>
      <c r="BW9" s="40" t="s">
        <v>70</v>
      </c>
      <c r="CT9" s="40" t="s">
        <v>71</v>
      </c>
      <c r="CU9" s="40" t="s">
        <v>72</v>
      </c>
      <c r="EO9" s="40" t="str">
        <f t="shared" si="1"/>
        <v/>
      </c>
    </row>
    <row r="10" spans="1:145">
      <c r="A10" s="40" t="s">
        <v>73</v>
      </c>
      <c r="BW10" s="40" t="s">
        <v>74</v>
      </c>
      <c r="CS10" s="40" t="s">
        <v>74</v>
      </c>
      <c r="EO10" s="40" t="str">
        <f t="shared" si="1"/>
        <v/>
      </c>
    </row>
    <row r="11" spans="1:145">
      <c r="A11" s="40" t="s">
        <v>75</v>
      </c>
      <c r="BW11" s="40" t="s">
        <v>53</v>
      </c>
      <c r="CT11" s="40" t="s">
        <v>53</v>
      </c>
      <c r="EO11" s="40" t="str">
        <f t="shared" si="1"/>
        <v/>
      </c>
    </row>
    <row r="12" spans="1:145">
      <c r="A12" s="40" t="s">
        <v>76</v>
      </c>
      <c r="S12" s="40">
        <v>-30</v>
      </c>
      <c r="BW12" s="40" t="s">
        <v>77</v>
      </c>
      <c r="CM12" s="40" t="s">
        <v>78</v>
      </c>
      <c r="CU12" s="40" t="s">
        <v>79</v>
      </c>
      <c r="EO12" s="40" t="str">
        <f t="shared" si="1"/>
        <v/>
      </c>
    </row>
    <row r="13" spans="1:145">
      <c r="A13" s="40" t="s">
        <v>80</v>
      </c>
      <c r="BW13" s="40" t="s">
        <v>81</v>
      </c>
      <c r="CT13" s="40" t="s">
        <v>82</v>
      </c>
      <c r="CU13" s="40" t="s">
        <v>83</v>
      </c>
      <c r="EO13" s="40" t="str">
        <f t="shared" si="1"/>
        <v/>
      </c>
    </row>
    <row r="14" spans="1:145">
      <c r="A14" s="40" t="s">
        <v>84</v>
      </c>
      <c r="BW14" s="40" t="s">
        <v>85</v>
      </c>
      <c r="CI14" s="40" t="s">
        <v>85</v>
      </c>
      <c r="EO14" s="40" t="str">
        <f t="shared" si="1"/>
        <v/>
      </c>
    </row>
    <row r="15" spans="1:145">
      <c r="A15" s="40" t="s">
        <v>86</v>
      </c>
      <c r="P15" s="40">
        <v>25</v>
      </c>
      <c r="BW15" s="40" t="s">
        <v>87</v>
      </c>
      <c r="CJ15" s="40" t="s">
        <v>87</v>
      </c>
      <c r="EO15" s="40" t="str">
        <f t="shared" si="1"/>
        <v/>
      </c>
    </row>
    <row r="16" spans="1:145">
      <c r="A16" s="40" t="s">
        <v>88</v>
      </c>
      <c r="P16" s="40">
        <v>15</v>
      </c>
      <c r="BW16" s="40" t="s">
        <v>89</v>
      </c>
      <c r="CJ16" s="40" t="s">
        <v>89</v>
      </c>
      <c r="EO16" s="40" t="str">
        <f t="shared" si="1"/>
        <v/>
      </c>
    </row>
    <row r="17" spans="1:145">
      <c r="A17" s="40" t="s">
        <v>90</v>
      </c>
      <c r="V17" s="40">
        <v>15</v>
      </c>
      <c r="W17" s="40">
        <v>100</v>
      </c>
      <c r="BW17" s="40" t="s">
        <v>91</v>
      </c>
      <c r="CP17" s="40" t="s">
        <v>92</v>
      </c>
      <c r="CQ17" s="40" t="s">
        <v>93</v>
      </c>
      <c r="EO17" s="40" t="str">
        <f t="shared" si="1"/>
        <v/>
      </c>
    </row>
    <row r="18" spans="1:145">
      <c r="A18" s="40" t="s">
        <v>94</v>
      </c>
      <c r="V18" s="40">
        <v>5</v>
      </c>
      <c r="W18" s="40">
        <v>200</v>
      </c>
      <c r="BW18" s="40" t="s">
        <v>95</v>
      </c>
      <c r="CP18" s="40" t="s">
        <v>96</v>
      </c>
      <c r="CQ18" s="40" t="s">
        <v>97</v>
      </c>
      <c r="EO18" s="40" t="str">
        <f t="shared" si="1"/>
        <v/>
      </c>
    </row>
    <row r="19" spans="1:145">
      <c r="A19" s="40" t="s">
        <v>98</v>
      </c>
      <c r="AD19" s="40">
        <v>5</v>
      </c>
      <c r="CX19" s="40" t="s">
        <v>99</v>
      </c>
    </row>
    <row r="20" spans="1:145">
      <c r="A20" s="40" t="s">
        <v>100</v>
      </c>
      <c r="L20" s="40">
        <v>-30</v>
      </c>
      <c r="BW20" s="40" t="s">
        <v>101</v>
      </c>
      <c r="CF20" s="40" t="s">
        <v>101</v>
      </c>
      <c r="EO20" s="40" t="str">
        <f t="shared" ref="EO20:EO31" si="2">IF(BU20="","","|n|cffffcc00"&amp;EO$2&amp;"：|r"&amp;BU20&amp;EO$1)</f>
        <v/>
      </c>
    </row>
    <row r="21" spans="1:145">
      <c r="A21" s="40" t="s">
        <v>102</v>
      </c>
      <c r="L21" s="40">
        <v>60</v>
      </c>
      <c r="BW21" s="40" t="s">
        <v>103</v>
      </c>
      <c r="CF21" s="40" t="s">
        <v>103</v>
      </c>
      <c r="EO21" s="40" t="str">
        <f t="shared" si="2"/>
        <v/>
      </c>
    </row>
    <row r="22" spans="1:145">
      <c r="A22" s="40" t="s">
        <v>104</v>
      </c>
      <c r="L22" s="40">
        <v>40</v>
      </c>
      <c r="BW22" s="40" t="s">
        <v>105</v>
      </c>
      <c r="CF22" s="40" t="s">
        <v>106</v>
      </c>
      <c r="CI22" s="40" t="s">
        <v>107</v>
      </c>
      <c r="EO22" s="40" t="str">
        <f t="shared" si="2"/>
        <v/>
      </c>
    </row>
    <row r="23" spans="1:145">
      <c r="A23" s="40" t="s">
        <v>108</v>
      </c>
      <c r="L23" s="40">
        <v>25</v>
      </c>
      <c r="BW23" s="40" t="s">
        <v>109</v>
      </c>
      <c r="CF23" s="40" t="s">
        <v>109</v>
      </c>
      <c r="EO23" s="40" t="str">
        <f t="shared" si="2"/>
        <v/>
      </c>
    </row>
    <row r="24" spans="1:145">
      <c r="A24" s="40" t="s">
        <v>110</v>
      </c>
      <c r="L24" s="40">
        <v>40</v>
      </c>
      <c r="S24" s="40">
        <v>-30</v>
      </c>
      <c r="BW24" s="40" t="s">
        <v>111</v>
      </c>
      <c r="CF24" s="40" t="s">
        <v>106</v>
      </c>
      <c r="CM24" s="40" t="s">
        <v>112</v>
      </c>
      <c r="EO24" s="40" t="str">
        <f t="shared" si="2"/>
        <v/>
      </c>
    </row>
    <row r="25" spans="1:145">
      <c r="A25" s="40" t="s">
        <v>113</v>
      </c>
      <c r="AB25" s="40">
        <v>25</v>
      </c>
      <c r="BW25" s="40" t="s">
        <v>114</v>
      </c>
      <c r="CV25" s="40" t="s">
        <v>114</v>
      </c>
      <c r="EO25" s="40" t="str">
        <f t="shared" si="2"/>
        <v/>
      </c>
    </row>
    <row r="26" spans="1:145">
      <c r="A26" s="40" t="s">
        <v>115</v>
      </c>
      <c r="AB26" s="40">
        <v>10</v>
      </c>
      <c r="BW26" s="40" t="s">
        <v>116</v>
      </c>
      <c r="CV26" s="40" t="s">
        <v>116</v>
      </c>
      <c r="EO26" s="40" t="str">
        <f t="shared" si="2"/>
        <v/>
      </c>
    </row>
    <row r="27" spans="1:145">
      <c r="A27" s="40" t="s">
        <v>117</v>
      </c>
      <c r="S27" s="40">
        <v>15</v>
      </c>
      <c r="BW27" s="40" t="s">
        <v>118</v>
      </c>
      <c r="CK27" s="40" t="s">
        <v>118</v>
      </c>
      <c r="EO27" s="40" t="str">
        <f t="shared" si="2"/>
        <v/>
      </c>
    </row>
    <row r="28" spans="1:145">
      <c r="A28" s="40" t="s">
        <v>119</v>
      </c>
      <c r="Q28" s="40">
        <v>15</v>
      </c>
      <c r="BW28" s="40" t="s">
        <v>120</v>
      </c>
      <c r="CK28" s="40" t="s">
        <v>120</v>
      </c>
      <c r="EO28" s="40" t="str">
        <f t="shared" si="2"/>
        <v/>
      </c>
    </row>
    <row r="29" spans="1:145">
      <c r="A29" s="40" t="s">
        <v>121</v>
      </c>
      <c r="AH29" s="40">
        <v>30</v>
      </c>
      <c r="BW29" s="40" t="s">
        <v>122</v>
      </c>
      <c r="DB29" s="40" t="s">
        <v>122</v>
      </c>
      <c r="EO29" s="40" t="str">
        <f t="shared" si="2"/>
        <v/>
      </c>
    </row>
    <row r="30" spans="1:145">
      <c r="A30" s="40" t="s">
        <v>123</v>
      </c>
      <c r="M30" s="40">
        <v>25</v>
      </c>
      <c r="BW30" s="40" t="s">
        <v>124</v>
      </c>
      <c r="CG30" s="40" t="s">
        <v>124</v>
      </c>
      <c r="EO30" s="40" t="str">
        <f t="shared" si="2"/>
        <v/>
      </c>
    </row>
    <row r="31" spans="1:145">
      <c r="A31" s="40" t="s">
        <v>125</v>
      </c>
      <c r="M31" s="40">
        <v>15</v>
      </c>
      <c r="BW31" s="40" t="s">
        <v>126</v>
      </c>
      <c r="CG31" s="40" t="s">
        <v>126</v>
      </c>
      <c r="EO31" s="40" t="str">
        <f t="shared" si="2"/>
        <v/>
      </c>
    </row>
    <row r="32" spans="1:145">
      <c r="A32" s="40" t="s">
        <v>127</v>
      </c>
      <c r="V32" s="40">
        <v>10</v>
      </c>
      <c r="CP32" s="40" t="s">
        <v>128</v>
      </c>
    </row>
    <row r="33" spans="1:145">
      <c r="A33" s="40" t="s">
        <v>129</v>
      </c>
      <c r="AE33" s="40">
        <v>5</v>
      </c>
      <c r="CY33" s="40" t="s">
        <v>130</v>
      </c>
    </row>
    <row r="34" spans="1:145">
      <c r="A34" s="40" t="s">
        <v>131</v>
      </c>
      <c r="X34" s="40">
        <v>12</v>
      </c>
      <c r="CR34" s="40" t="s">
        <v>132</v>
      </c>
    </row>
    <row r="35" spans="1:145">
      <c r="A35" s="40" t="s">
        <v>133</v>
      </c>
      <c r="Q35" s="40">
        <v>10</v>
      </c>
      <c r="CK35" s="40" t="s">
        <v>134</v>
      </c>
    </row>
    <row r="36" spans="1:145">
      <c r="A36" s="40" t="s">
        <v>135</v>
      </c>
      <c r="P36" s="40">
        <v>10</v>
      </c>
      <c r="CJ36" s="40" t="s">
        <v>136</v>
      </c>
    </row>
    <row r="37" spans="1:145">
      <c r="A37" s="40" t="s">
        <v>137</v>
      </c>
      <c r="M37" s="40">
        <v>10</v>
      </c>
      <c r="CG37" s="40" t="s">
        <v>138</v>
      </c>
    </row>
    <row r="38" spans="1:145">
      <c r="A38" s="40" t="s">
        <v>139</v>
      </c>
      <c r="AW38" s="40">
        <v>20</v>
      </c>
      <c r="CG38" s="40" t="s">
        <v>138</v>
      </c>
    </row>
    <row r="39" spans="1:145">
      <c r="A39" s="40" t="s">
        <v>140</v>
      </c>
      <c r="B39" s="40" t="s">
        <v>141</v>
      </c>
      <c r="C39" s="40">
        <v>1</v>
      </c>
      <c r="D39" s="40">
        <v>1000</v>
      </c>
      <c r="BW39" s="40" t="str">
        <f>CONCATENATE(BX39,BY39,BZ39,CA39,CB39,CC39,CD39,CE39,CF39,CG39,CH39,CI39,CJ39,CK39,CL39,CM39,CN39,CO39,CP39,CQ39,CR39,CS39,CT39,CU39,CV39,CW39,CX39,CY39,CZ39,DA39,DB39,DC39,DD39,DE39,DF39,DG39,DH39,DI39,DJ39,DK39,DL39,DM39,DN39,DO39,DP39,DQ39,DR39,DS39,DT39,DU39,DV39,DW39,DX39,DY39,DZ39,EA39,EB39,EC39,ED39,EE39,EF39,EG39,EH39,EI39,EJ39,EK39,EL39,EM39,EN39,EO39)</f>
        <v>|n攻击+1000</v>
      </c>
      <c r="BX39" s="40" t="str">
        <f t="shared" ref="BX39:DW39" si="3">IF(D39="","","|n"&amp;BX$2&amp;"+"&amp;INT(D39)&amp;BX$1)</f>
        <v>|n攻击+1000</v>
      </c>
      <c r="BY39" s="40" t="str">
        <f t="shared" si="3"/>
        <v/>
      </c>
      <c r="BZ39" s="40" t="str">
        <f t="shared" si="3"/>
        <v/>
      </c>
      <c r="CA39" s="40" t="str">
        <f t="shared" si="3"/>
        <v/>
      </c>
      <c r="CB39" s="40" t="str">
        <f t="shared" si="3"/>
        <v/>
      </c>
      <c r="CC39" s="40" t="str">
        <f t="shared" si="3"/>
        <v/>
      </c>
      <c r="CD39" s="40" t="str">
        <f t="shared" si="3"/>
        <v/>
      </c>
      <c r="CE39" s="40" t="str">
        <f t="shared" si="3"/>
        <v/>
      </c>
      <c r="CF39" s="40" t="str">
        <f t="shared" si="3"/>
        <v/>
      </c>
      <c r="CG39" s="40" t="str">
        <f t="shared" si="3"/>
        <v/>
      </c>
      <c r="CH39" s="40" t="str">
        <f t="shared" si="3"/>
        <v/>
      </c>
      <c r="CI39" s="40" t="str">
        <f t="shared" si="3"/>
        <v/>
      </c>
      <c r="CJ39" s="40" t="str">
        <f t="shared" si="3"/>
        <v/>
      </c>
      <c r="CK39" s="40" t="str">
        <f t="shared" si="3"/>
        <v/>
      </c>
      <c r="CL39" s="40" t="str">
        <f t="shared" si="3"/>
        <v/>
      </c>
      <c r="CM39" s="40" t="str">
        <f t="shared" si="3"/>
        <v/>
      </c>
      <c r="CN39" s="40" t="str">
        <f t="shared" si="3"/>
        <v/>
      </c>
      <c r="CO39" s="40" t="str">
        <f t="shared" si="3"/>
        <v/>
      </c>
      <c r="CP39" s="40" t="str">
        <f t="shared" si="3"/>
        <v/>
      </c>
      <c r="CQ39" s="40" t="str">
        <f t="shared" si="3"/>
        <v/>
      </c>
      <c r="CR39" s="40" t="str">
        <f t="shared" si="3"/>
        <v/>
      </c>
      <c r="CS39" s="40" t="str">
        <f t="shared" si="3"/>
        <v/>
      </c>
      <c r="CT39" s="40" t="str">
        <f t="shared" si="3"/>
        <v/>
      </c>
      <c r="CU39" s="40" t="str">
        <f t="shared" si="3"/>
        <v/>
      </c>
      <c r="CV39" s="40" t="str">
        <f t="shared" si="3"/>
        <v/>
      </c>
      <c r="CW39" s="40" t="str">
        <f t="shared" si="3"/>
        <v/>
      </c>
      <c r="CX39" s="40" t="str">
        <f t="shared" si="3"/>
        <v/>
      </c>
      <c r="CY39" s="40" t="str">
        <f t="shared" si="3"/>
        <v/>
      </c>
      <c r="CZ39" s="40" t="str">
        <f t="shared" si="3"/>
        <v/>
      </c>
      <c r="DA39" s="40" t="str">
        <f t="shared" si="3"/>
        <v/>
      </c>
      <c r="DB39" s="40" t="str">
        <f t="shared" si="3"/>
        <v/>
      </c>
      <c r="DC39" s="40" t="str">
        <f t="shared" si="3"/>
        <v/>
      </c>
      <c r="DD39" s="40" t="str">
        <f t="shared" si="3"/>
        <v/>
      </c>
      <c r="DE39" s="40" t="str">
        <f t="shared" si="3"/>
        <v/>
      </c>
      <c r="DF39" s="40" t="str">
        <f t="shared" si="3"/>
        <v/>
      </c>
      <c r="DG39" s="40" t="str">
        <f t="shared" si="3"/>
        <v/>
      </c>
      <c r="DH39" s="40" t="str">
        <f t="shared" si="3"/>
        <v/>
      </c>
      <c r="DI39" s="40" t="str">
        <f t="shared" si="3"/>
        <v/>
      </c>
      <c r="DJ39" s="40" t="str">
        <f t="shared" si="3"/>
        <v/>
      </c>
      <c r="DK39" s="40" t="str">
        <f t="shared" si="3"/>
        <v/>
      </c>
      <c r="DL39" s="40" t="str">
        <f t="shared" si="3"/>
        <v/>
      </c>
      <c r="DM39" s="40" t="str">
        <f t="shared" si="3"/>
        <v/>
      </c>
      <c r="DN39" s="40" t="str">
        <f t="shared" si="3"/>
        <v/>
      </c>
      <c r="DO39" s="40" t="str">
        <f t="shared" si="3"/>
        <v/>
      </c>
      <c r="DP39" s="40" t="str">
        <f t="shared" si="3"/>
        <v/>
      </c>
      <c r="DQ39" s="40" t="str">
        <f t="shared" si="3"/>
        <v/>
      </c>
      <c r="DR39" s="40" t="str">
        <f t="shared" si="3"/>
        <v/>
      </c>
      <c r="DS39" s="40" t="str">
        <f t="shared" si="3"/>
        <v/>
      </c>
      <c r="DT39" s="40" t="str">
        <f t="shared" si="3"/>
        <v/>
      </c>
      <c r="DU39" s="40" t="str">
        <f t="shared" si="3"/>
        <v/>
      </c>
      <c r="DV39" s="40" t="str">
        <f t="shared" si="3"/>
        <v/>
      </c>
      <c r="DW39" s="40" t="str">
        <f t="shared" si="3"/>
        <v/>
      </c>
      <c r="DX39" s="40" t="str">
        <f t="shared" ref="DX39:DX67" si="4">IF(BD39="","","|n|cffffcc00"&amp;DX$2&amp;"：|r"&amp;BD39&amp;DX$1)</f>
        <v/>
      </c>
      <c r="DY39" s="40" t="str">
        <f t="shared" ref="DY39:EI54" si="5">IF(BE39="","","|n|cffffcc00"&amp;DY$2&amp;"：|r"&amp;BE39&amp;DY$1)</f>
        <v/>
      </c>
      <c r="DZ39" s="40" t="str">
        <f t="shared" si="5"/>
        <v/>
      </c>
      <c r="EA39" s="40" t="str">
        <f t="shared" si="5"/>
        <v/>
      </c>
      <c r="EB39" s="40" t="str">
        <f t="shared" si="5"/>
        <v/>
      </c>
      <c r="EC39" s="40" t="str">
        <f t="shared" si="5"/>
        <v/>
      </c>
      <c r="ED39" s="40" t="str">
        <f t="shared" si="5"/>
        <v/>
      </c>
      <c r="EE39" s="40" t="str">
        <f t="shared" si="5"/>
        <v/>
      </c>
      <c r="EF39" s="40" t="str">
        <f t="shared" si="5"/>
        <v/>
      </c>
      <c r="EG39" s="40" t="str">
        <f t="shared" si="5"/>
        <v/>
      </c>
      <c r="EH39" s="40" t="str">
        <f t="shared" si="5"/>
        <v/>
      </c>
      <c r="EI39" s="40" t="str">
        <f t="shared" si="5"/>
        <v/>
      </c>
      <c r="EJ39" s="40" t="str">
        <f t="shared" ref="EJ39:EO75" si="6">IF(BP39="","","|n|cffffcc00"&amp;EJ$2&amp;"：|r"&amp;BP39&amp;EJ$1)</f>
        <v/>
      </c>
      <c r="EK39" s="40" t="str">
        <f t="shared" si="6"/>
        <v/>
      </c>
      <c r="EL39" s="40" t="str">
        <f t="shared" si="6"/>
        <v/>
      </c>
      <c r="EM39" s="40" t="str">
        <f t="shared" si="6"/>
        <v/>
      </c>
      <c r="EN39" s="40" t="str">
        <f t="shared" si="6"/>
        <v/>
      </c>
      <c r="EO39" s="40" t="str">
        <f t="shared" si="6"/>
        <v/>
      </c>
    </row>
    <row r="40" spans="1:145">
      <c r="A40" s="40" t="s">
        <v>142</v>
      </c>
      <c r="B40" s="40" t="s">
        <v>141</v>
      </c>
      <c r="C40" s="40">
        <v>2</v>
      </c>
      <c r="D40" s="40">
        <v>2500</v>
      </c>
      <c r="BW40" s="40" t="str">
        <f t="shared" ref="BW40:BW71" si="7">CONCATENATE(BX40,BY40,BZ40,CA40,CB40,CC40,CD40,CE40,CF40,CG40,CH40,CI40,CJ40,CK40,CL40,CM40,CN40,CO40,CP40,CQ40,CR40,CS40,CT40,CU40,CV40,CW40,CX40,CY40,CZ40,DA40,DB40,DC40,DD40,DE40,DF40,DG40,DH40,DI40,DJ40,DK40,DL40,DM40,DN40,DO40,DP40,DQ40,DR40,DS40,DT40,DU40,DV40,DW40,DX40,DY40,DZ40,EA40,EB40,EC40,ED40,EE40,EF40,EG40,EH40,EI40,EJ40,EK40,EL40,EM40,EN40,EO40)</f>
        <v>|n攻击+2500</v>
      </c>
      <c r="BX40" s="40" t="str">
        <f t="shared" ref="BX40:BX71" si="8">IF(D40="","","|n"&amp;BX$2&amp;"+"&amp;INT(D40)&amp;BX$1)</f>
        <v>|n攻击+2500</v>
      </c>
      <c r="BY40" s="40" t="str">
        <f t="shared" ref="BY40:BY71" si="9">IF(E40="","","|n"&amp;BY$2&amp;"+"&amp;INT(E40)&amp;BY$1)</f>
        <v/>
      </c>
      <c r="BZ40" s="40" t="str">
        <f t="shared" ref="BZ40:BZ71" si="10">IF(F40="","","|n"&amp;BZ$2&amp;"+"&amp;INT(F40)&amp;BZ$1)</f>
        <v/>
      </c>
      <c r="CA40" s="40" t="str">
        <f t="shared" ref="CA40:CA71" si="11">IF(G40="","","|n"&amp;CA$2&amp;"+"&amp;INT(G40)&amp;CA$1)</f>
        <v/>
      </c>
      <c r="CB40" s="40" t="str">
        <f t="shared" ref="CB40:CB71" si="12">IF(H40="","","|n"&amp;CB$2&amp;"+"&amp;INT(H40)&amp;CB$1)</f>
        <v/>
      </c>
      <c r="CC40" s="40" t="str">
        <f t="shared" ref="CC40:CC71" si="13">IF(I40="","","|n"&amp;CC$2&amp;"+"&amp;INT(I40)&amp;CC$1)</f>
        <v/>
      </c>
      <c r="CD40" s="40" t="str">
        <f t="shared" ref="CD40:CD71" si="14">IF(J40="","","|n"&amp;CD$2&amp;"+"&amp;INT(J40)&amp;CD$1)</f>
        <v/>
      </c>
      <c r="CE40" s="40" t="str">
        <f t="shared" ref="CE40:CE71" si="15">IF(K40="","","|n"&amp;CE$2&amp;"+"&amp;INT(K40)&amp;CE$1)</f>
        <v/>
      </c>
      <c r="CF40" s="40" t="str">
        <f t="shared" ref="CF40:CF71" si="16">IF(L40="","","|n"&amp;CF$2&amp;"+"&amp;INT(L40)&amp;CF$1)</f>
        <v/>
      </c>
      <c r="CG40" s="40" t="str">
        <f t="shared" ref="CG40:CG71" si="17">IF(M40="","","|n"&amp;CG$2&amp;"+"&amp;INT(M40)&amp;CG$1)</f>
        <v/>
      </c>
      <c r="CH40" s="40" t="str">
        <f t="shared" ref="CH40:CH71" si="18">IF(N40="","","|n"&amp;CH$2&amp;"+"&amp;INT(N40)&amp;CH$1)</f>
        <v/>
      </c>
      <c r="CI40" s="40" t="str">
        <f t="shared" ref="CI40:CI71" si="19">IF(O40="","","|n"&amp;CI$2&amp;"+"&amp;INT(O40)&amp;CI$1)</f>
        <v/>
      </c>
      <c r="CJ40" s="40" t="str">
        <f t="shared" ref="CJ40:CJ71" si="20">IF(P40="","","|n"&amp;CJ$2&amp;"+"&amp;INT(P40)&amp;CJ$1)</f>
        <v/>
      </c>
      <c r="CK40" s="40" t="str">
        <f t="shared" ref="CK40:CK71" si="21">IF(Q40="","","|n"&amp;CK$2&amp;"+"&amp;INT(Q40)&amp;CK$1)</f>
        <v/>
      </c>
      <c r="CL40" s="40" t="str">
        <f t="shared" ref="CL40:CL71" si="22">IF(R40="","","|n"&amp;CL$2&amp;"+"&amp;INT(R40)&amp;CL$1)</f>
        <v/>
      </c>
      <c r="CM40" s="40" t="str">
        <f t="shared" ref="CM40:CM71" si="23">IF(S40="","","|n"&amp;CM$2&amp;"+"&amp;INT(S40)&amp;CM$1)</f>
        <v/>
      </c>
      <c r="CN40" s="40" t="str">
        <f t="shared" ref="CN40:CN71" si="24">IF(T40="","","|n"&amp;CN$2&amp;"+"&amp;INT(T40)&amp;CN$1)</f>
        <v/>
      </c>
      <c r="CO40" s="40" t="str">
        <f t="shared" ref="CO40:CO71" si="25">IF(U40="","","|n"&amp;CO$2&amp;"+"&amp;INT(U40)&amp;CO$1)</f>
        <v/>
      </c>
      <c r="CP40" s="40" t="str">
        <f t="shared" ref="CP40:CP71" si="26">IF(V40="","","|n"&amp;CP$2&amp;"+"&amp;INT(V40)&amp;CP$1)</f>
        <v/>
      </c>
      <c r="CQ40" s="40" t="str">
        <f t="shared" ref="CQ40:CQ71" si="27">IF(W40="","","|n"&amp;CQ$2&amp;"+"&amp;INT(W40)&amp;CQ$1)</f>
        <v/>
      </c>
      <c r="CR40" s="40" t="str">
        <f t="shared" ref="CR40:CR71" si="28">IF(X40="","","|n"&amp;CR$2&amp;"+"&amp;INT(X40)&amp;CR$1)</f>
        <v/>
      </c>
      <c r="CS40" s="40" t="str">
        <f t="shared" ref="CS40:CS71" si="29">IF(Y40="","","|n"&amp;CS$2&amp;"+"&amp;INT(Y40)&amp;CS$1)</f>
        <v/>
      </c>
      <c r="CT40" s="40" t="str">
        <f t="shared" ref="CT40:CT71" si="30">IF(Z40="","","|n"&amp;CT$2&amp;"+"&amp;INT(Z40)&amp;CT$1)</f>
        <v/>
      </c>
      <c r="CU40" s="40" t="str">
        <f t="shared" ref="CU40:CU71" si="31">IF(AA40="","","|n"&amp;CU$2&amp;"+"&amp;INT(AA40)&amp;CU$1)</f>
        <v/>
      </c>
      <c r="CV40" s="40" t="str">
        <f t="shared" ref="CV40:CV71" si="32">IF(AB40="","","|n"&amp;CV$2&amp;"+"&amp;INT(AB40)&amp;CV$1)</f>
        <v/>
      </c>
      <c r="CW40" s="40" t="str">
        <f t="shared" ref="CW40:CW71" si="33">IF(AC40="","","|n"&amp;CW$2&amp;"+"&amp;INT(AC40)&amp;CW$1)</f>
        <v/>
      </c>
      <c r="CX40" s="40" t="str">
        <f t="shared" ref="CX40:CX71" si="34">IF(AD40="","","|n"&amp;CX$2&amp;"+"&amp;INT(AD40)&amp;CX$1)</f>
        <v/>
      </c>
      <c r="CY40" s="40" t="str">
        <f t="shared" ref="CY40:CY71" si="35">IF(AE40="","","|n"&amp;CY$2&amp;"+"&amp;INT(AE40)&amp;CY$1)</f>
        <v/>
      </c>
      <c r="CZ40" s="40" t="str">
        <f t="shared" ref="CZ40:CZ71" si="36">IF(AF40="","","|n"&amp;CZ$2&amp;"+"&amp;INT(AF40)&amp;CZ$1)</f>
        <v/>
      </c>
      <c r="DA40" s="40" t="str">
        <f t="shared" ref="DA40:DA71" si="37">IF(AG40="","","|n"&amp;DA$2&amp;"+"&amp;INT(AG40)&amp;DA$1)</f>
        <v/>
      </c>
      <c r="DB40" s="40" t="str">
        <f t="shared" ref="DB40:DB71" si="38">IF(AH40="","","|n"&amp;DB$2&amp;"+"&amp;INT(AH40)&amp;DB$1)</f>
        <v/>
      </c>
      <c r="DC40" s="40" t="str">
        <f t="shared" ref="DC40:DC71" si="39">IF(AI40="","","|n"&amp;DC$2&amp;"+"&amp;INT(AI40)&amp;DC$1)</f>
        <v/>
      </c>
      <c r="DD40" s="40" t="str">
        <f t="shared" ref="DD40:DD71" si="40">IF(AJ40="","","|n"&amp;DD$2&amp;"+"&amp;INT(AJ40)&amp;DD$1)</f>
        <v/>
      </c>
      <c r="DE40" s="40" t="str">
        <f t="shared" ref="DE40:DE71" si="41">IF(AK40="","","|n"&amp;DE$2&amp;"+"&amp;INT(AK40)&amp;DE$1)</f>
        <v/>
      </c>
      <c r="DF40" s="40" t="str">
        <f t="shared" ref="DF40:DF71" si="42">IF(AL40="","","|n"&amp;DF$2&amp;"+"&amp;INT(AL40)&amp;DF$1)</f>
        <v/>
      </c>
      <c r="DG40" s="40" t="str">
        <f t="shared" ref="DG40:DG71" si="43">IF(AM40="","","|n"&amp;DG$2&amp;"+"&amp;INT(AM40)&amp;DG$1)</f>
        <v/>
      </c>
      <c r="DH40" s="40" t="str">
        <f t="shared" ref="DH40:DH71" si="44">IF(AN40="","","|n"&amp;DH$2&amp;"+"&amp;INT(AN40)&amp;DH$1)</f>
        <v/>
      </c>
      <c r="DI40" s="40" t="str">
        <f t="shared" ref="DI40:DI71" si="45">IF(AO40="","","|n"&amp;DI$2&amp;"+"&amp;INT(AO40)&amp;DI$1)</f>
        <v/>
      </c>
      <c r="DJ40" s="40" t="str">
        <f t="shared" ref="DJ40:DJ71" si="46">IF(AP40="","","|n"&amp;DJ$2&amp;"+"&amp;INT(AP40)&amp;DJ$1)</f>
        <v/>
      </c>
      <c r="DK40" s="40" t="str">
        <f t="shared" ref="DK40:DK71" si="47">IF(AQ40="","","|n"&amp;DK$2&amp;"+"&amp;INT(AQ40)&amp;DK$1)</f>
        <v/>
      </c>
      <c r="DL40" s="40" t="str">
        <f t="shared" ref="DL40:DL71" si="48">IF(AR40="","","|n"&amp;DL$2&amp;"+"&amp;INT(AR40)&amp;DL$1)</f>
        <v/>
      </c>
      <c r="DM40" s="40" t="str">
        <f t="shared" ref="DM40:DM71" si="49">IF(AS40="","","|n"&amp;DM$2&amp;"+"&amp;INT(AS40)&amp;DM$1)</f>
        <v/>
      </c>
      <c r="DN40" s="40" t="str">
        <f t="shared" ref="DN40:DN71" si="50">IF(AT40="","","|n"&amp;DN$2&amp;"+"&amp;INT(AT40)&amp;DN$1)</f>
        <v/>
      </c>
      <c r="DO40" s="40" t="str">
        <f t="shared" ref="DO40:DO71" si="51">IF(AU40="","","|n"&amp;DO$2&amp;"+"&amp;INT(AU40)&amp;DO$1)</f>
        <v/>
      </c>
      <c r="DP40" s="40" t="str">
        <f t="shared" ref="DP40:DP71" si="52">IF(AV40="","","|n"&amp;DP$2&amp;"+"&amp;INT(AV40)&amp;DP$1)</f>
        <v/>
      </c>
      <c r="DQ40" s="40" t="str">
        <f t="shared" ref="DQ40:DQ71" si="53">IF(AW40="","","|n"&amp;DQ$2&amp;"+"&amp;INT(AW40)&amp;DQ$1)</f>
        <v/>
      </c>
      <c r="DR40" s="40" t="str">
        <f t="shared" ref="DR40:DR71" si="54">IF(AX40="","","|n"&amp;DR$2&amp;"+"&amp;INT(AX40)&amp;DR$1)</f>
        <v/>
      </c>
      <c r="DS40" s="40" t="str">
        <f t="shared" ref="DS40:DS71" si="55">IF(AY40="","","|n"&amp;DS$2&amp;"+"&amp;INT(AY40)&amp;DS$1)</f>
        <v/>
      </c>
      <c r="DT40" s="40" t="str">
        <f t="shared" ref="DT40:DT71" si="56">IF(AZ40="","","|n"&amp;DT$2&amp;"+"&amp;INT(AZ40)&amp;DT$1)</f>
        <v/>
      </c>
      <c r="DU40" s="40" t="str">
        <f t="shared" ref="DU40:DU71" si="57">IF(BA40="","","|n"&amp;DU$2&amp;"+"&amp;INT(BA40)&amp;DU$1)</f>
        <v/>
      </c>
      <c r="DV40" s="40" t="str">
        <f t="shared" ref="DV40:DV71" si="58">IF(BB40="","","|n"&amp;DV$2&amp;"+"&amp;INT(BB40)&amp;DV$1)</f>
        <v/>
      </c>
      <c r="DW40" s="40" t="str">
        <f t="shared" ref="DW40:DW71" si="59">IF(BC40="","","|n"&amp;DW$2&amp;"+"&amp;INT(BC40)&amp;DW$1)</f>
        <v/>
      </c>
      <c r="DX40" s="40" t="str">
        <f t="shared" si="4"/>
        <v/>
      </c>
      <c r="DY40" s="40" t="str">
        <f t="shared" si="5"/>
        <v/>
      </c>
      <c r="DZ40" s="40" t="str">
        <f t="shared" si="5"/>
        <v/>
      </c>
      <c r="EA40" s="40" t="str">
        <f t="shared" si="5"/>
        <v/>
      </c>
      <c r="EB40" s="40" t="str">
        <f t="shared" si="5"/>
        <v/>
      </c>
      <c r="EC40" s="40" t="str">
        <f t="shared" si="5"/>
        <v/>
      </c>
      <c r="ED40" s="40" t="str">
        <f t="shared" si="5"/>
        <v/>
      </c>
      <c r="EE40" s="40" t="str">
        <f t="shared" si="5"/>
        <v/>
      </c>
      <c r="EF40" s="40" t="str">
        <f t="shared" si="5"/>
        <v/>
      </c>
      <c r="EG40" s="40" t="str">
        <f t="shared" si="5"/>
        <v/>
      </c>
      <c r="EH40" s="40" t="str">
        <f t="shared" si="5"/>
        <v/>
      </c>
      <c r="EI40" s="40" t="str">
        <f t="shared" si="5"/>
        <v/>
      </c>
      <c r="EJ40" s="40" t="str">
        <f t="shared" si="6"/>
        <v/>
      </c>
      <c r="EK40" s="40" t="str">
        <f t="shared" si="6"/>
        <v/>
      </c>
      <c r="EL40" s="40" t="str">
        <f t="shared" si="6"/>
        <v/>
      </c>
      <c r="EM40" s="40" t="str">
        <f t="shared" si="6"/>
        <v/>
      </c>
      <c r="EN40" s="40" t="str">
        <f t="shared" si="6"/>
        <v/>
      </c>
      <c r="EO40" s="40" t="str">
        <f t="shared" si="6"/>
        <v/>
      </c>
    </row>
    <row r="41" spans="1:145">
      <c r="A41" s="40" t="s">
        <v>143</v>
      </c>
      <c r="B41" s="40" t="s">
        <v>141</v>
      </c>
      <c r="C41" s="40">
        <v>3</v>
      </c>
      <c r="D41" s="40">
        <v>4000</v>
      </c>
      <c r="BW41" s="40" t="str">
        <f t="shared" si="7"/>
        <v>|n攻击+4000</v>
      </c>
      <c r="BX41" s="40" t="str">
        <f t="shared" si="8"/>
        <v>|n攻击+4000</v>
      </c>
      <c r="BY41" s="40" t="str">
        <f t="shared" si="9"/>
        <v/>
      </c>
      <c r="BZ41" s="40" t="str">
        <f t="shared" si="10"/>
        <v/>
      </c>
      <c r="CA41" s="40" t="str">
        <f t="shared" si="11"/>
        <v/>
      </c>
      <c r="CB41" s="40" t="str">
        <f t="shared" si="12"/>
        <v/>
      </c>
      <c r="CC41" s="40" t="str">
        <f t="shared" si="13"/>
        <v/>
      </c>
      <c r="CD41" s="40" t="str">
        <f t="shared" si="14"/>
        <v/>
      </c>
      <c r="CE41" s="40" t="str">
        <f t="shared" si="15"/>
        <v/>
      </c>
      <c r="CF41" s="40" t="str">
        <f t="shared" si="16"/>
        <v/>
      </c>
      <c r="CG41" s="40" t="str">
        <f t="shared" si="17"/>
        <v/>
      </c>
      <c r="CH41" s="40" t="str">
        <f t="shared" si="18"/>
        <v/>
      </c>
      <c r="CI41" s="40" t="str">
        <f t="shared" si="19"/>
        <v/>
      </c>
      <c r="CJ41" s="40" t="str">
        <f t="shared" si="20"/>
        <v/>
      </c>
      <c r="CK41" s="40" t="str">
        <f t="shared" si="21"/>
        <v/>
      </c>
      <c r="CL41" s="40" t="str">
        <f t="shared" si="22"/>
        <v/>
      </c>
      <c r="CM41" s="40" t="str">
        <f t="shared" si="23"/>
        <v/>
      </c>
      <c r="CN41" s="40" t="str">
        <f t="shared" si="24"/>
        <v/>
      </c>
      <c r="CO41" s="40" t="str">
        <f t="shared" si="25"/>
        <v/>
      </c>
      <c r="CP41" s="40" t="str">
        <f t="shared" si="26"/>
        <v/>
      </c>
      <c r="CQ41" s="40" t="str">
        <f t="shared" si="27"/>
        <v/>
      </c>
      <c r="CR41" s="40" t="str">
        <f t="shared" si="28"/>
        <v/>
      </c>
      <c r="CS41" s="40" t="str">
        <f t="shared" si="29"/>
        <v/>
      </c>
      <c r="CT41" s="40" t="str">
        <f t="shared" si="30"/>
        <v/>
      </c>
      <c r="CU41" s="40" t="str">
        <f t="shared" si="31"/>
        <v/>
      </c>
      <c r="CV41" s="40" t="str">
        <f t="shared" si="32"/>
        <v/>
      </c>
      <c r="CW41" s="40" t="str">
        <f t="shared" si="33"/>
        <v/>
      </c>
      <c r="CX41" s="40" t="str">
        <f t="shared" si="34"/>
        <v/>
      </c>
      <c r="CY41" s="40" t="str">
        <f t="shared" si="35"/>
        <v/>
      </c>
      <c r="CZ41" s="40" t="str">
        <f t="shared" si="36"/>
        <v/>
      </c>
      <c r="DA41" s="40" t="str">
        <f t="shared" si="37"/>
        <v/>
      </c>
      <c r="DB41" s="40" t="str">
        <f t="shared" si="38"/>
        <v/>
      </c>
      <c r="DC41" s="40" t="str">
        <f t="shared" si="39"/>
        <v/>
      </c>
      <c r="DD41" s="40" t="str">
        <f t="shared" si="40"/>
        <v/>
      </c>
      <c r="DE41" s="40" t="str">
        <f t="shared" si="41"/>
        <v/>
      </c>
      <c r="DF41" s="40" t="str">
        <f t="shared" si="42"/>
        <v/>
      </c>
      <c r="DG41" s="40" t="str">
        <f t="shared" si="43"/>
        <v/>
      </c>
      <c r="DH41" s="40" t="str">
        <f t="shared" si="44"/>
        <v/>
      </c>
      <c r="DI41" s="40" t="str">
        <f t="shared" si="45"/>
        <v/>
      </c>
      <c r="DJ41" s="40" t="str">
        <f t="shared" si="46"/>
        <v/>
      </c>
      <c r="DK41" s="40" t="str">
        <f t="shared" si="47"/>
        <v/>
      </c>
      <c r="DL41" s="40" t="str">
        <f t="shared" si="48"/>
        <v/>
      </c>
      <c r="DM41" s="40" t="str">
        <f t="shared" si="49"/>
        <v/>
      </c>
      <c r="DN41" s="40" t="str">
        <f t="shared" si="50"/>
        <v/>
      </c>
      <c r="DO41" s="40" t="str">
        <f t="shared" si="51"/>
        <v/>
      </c>
      <c r="DP41" s="40" t="str">
        <f t="shared" si="52"/>
        <v/>
      </c>
      <c r="DQ41" s="40" t="str">
        <f t="shared" si="53"/>
        <v/>
      </c>
      <c r="DR41" s="40" t="str">
        <f t="shared" si="54"/>
        <v/>
      </c>
      <c r="DS41" s="40" t="str">
        <f t="shared" si="55"/>
        <v/>
      </c>
      <c r="DT41" s="40" t="str">
        <f t="shared" si="56"/>
        <v/>
      </c>
      <c r="DU41" s="40" t="str">
        <f t="shared" si="57"/>
        <v/>
      </c>
      <c r="DV41" s="40" t="str">
        <f t="shared" si="58"/>
        <v/>
      </c>
      <c r="DW41" s="40" t="str">
        <f t="shared" si="59"/>
        <v/>
      </c>
      <c r="DX41" s="40" t="str">
        <f t="shared" si="4"/>
        <v/>
      </c>
      <c r="DY41" s="40" t="str">
        <f t="shared" si="5"/>
        <v/>
      </c>
      <c r="DZ41" s="40" t="str">
        <f t="shared" si="5"/>
        <v/>
      </c>
      <c r="EA41" s="40" t="str">
        <f t="shared" si="5"/>
        <v/>
      </c>
      <c r="EB41" s="40" t="str">
        <f t="shared" si="5"/>
        <v/>
      </c>
      <c r="EC41" s="40" t="str">
        <f t="shared" si="5"/>
        <v/>
      </c>
      <c r="ED41" s="40" t="str">
        <f t="shared" si="5"/>
        <v/>
      </c>
      <c r="EE41" s="40" t="str">
        <f t="shared" si="5"/>
        <v/>
      </c>
      <c r="EF41" s="40" t="str">
        <f t="shared" si="5"/>
        <v/>
      </c>
      <c r="EG41" s="40" t="str">
        <f t="shared" si="5"/>
        <v/>
      </c>
      <c r="EH41" s="40" t="str">
        <f t="shared" si="5"/>
        <v/>
      </c>
      <c r="EI41" s="40" t="str">
        <f t="shared" si="5"/>
        <v/>
      </c>
      <c r="EJ41" s="40" t="str">
        <f t="shared" si="6"/>
        <v/>
      </c>
      <c r="EK41" s="40" t="str">
        <f t="shared" si="6"/>
        <v/>
      </c>
      <c r="EL41" s="40" t="str">
        <f t="shared" si="6"/>
        <v/>
      </c>
      <c r="EM41" s="40" t="str">
        <f t="shared" si="6"/>
        <v/>
      </c>
      <c r="EN41" s="40" t="str">
        <f t="shared" si="6"/>
        <v/>
      </c>
      <c r="EO41" s="40" t="str">
        <f t="shared" si="6"/>
        <v/>
      </c>
    </row>
    <row r="42" spans="1:145">
      <c r="A42" s="40" t="s">
        <v>144</v>
      </c>
      <c r="B42" s="40" t="s">
        <v>141</v>
      </c>
      <c r="C42" s="40">
        <v>4</v>
      </c>
      <c r="D42" s="40">
        <v>6000</v>
      </c>
      <c r="BW42" s="40" t="str">
        <f t="shared" si="7"/>
        <v>|n攻击+6000</v>
      </c>
      <c r="BX42" s="40" t="str">
        <f t="shared" si="8"/>
        <v>|n攻击+6000</v>
      </c>
      <c r="BY42" s="40" t="str">
        <f t="shared" si="9"/>
        <v/>
      </c>
      <c r="BZ42" s="40" t="str">
        <f t="shared" si="10"/>
        <v/>
      </c>
      <c r="CA42" s="40" t="str">
        <f t="shared" si="11"/>
        <v/>
      </c>
      <c r="CB42" s="40" t="str">
        <f t="shared" si="12"/>
        <v/>
      </c>
      <c r="CC42" s="40" t="str">
        <f t="shared" si="13"/>
        <v/>
      </c>
      <c r="CD42" s="40" t="str">
        <f t="shared" si="14"/>
        <v/>
      </c>
      <c r="CE42" s="40" t="str">
        <f t="shared" si="15"/>
        <v/>
      </c>
      <c r="CF42" s="40" t="str">
        <f t="shared" si="16"/>
        <v/>
      </c>
      <c r="CG42" s="40" t="str">
        <f t="shared" si="17"/>
        <v/>
      </c>
      <c r="CH42" s="40" t="str">
        <f t="shared" si="18"/>
        <v/>
      </c>
      <c r="CI42" s="40" t="str">
        <f t="shared" si="19"/>
        <v/>
      </c>
      <c r="CJ42" s="40" t="str">
        <f t="shared" si="20"/>
        <v/>
      </c>
      <c r="CK42" s="40" t="str">
        <f t="shared" si="21"/>
        <v/>
      </c>
      <c r="CL42" s="40" t="str">
        <f t="shared" si="22"/>
        <v/>
      </c>
      <c r="CM42" s="40" t="str">
        <f t="shared" si="23"/>
        <v/>
      </c>
      <c r="CN42" s="40" t="str">
        <f t="shared" si="24"/>
        <v/>
      </c>
      <c r="CO42" s="40" t="str">
        <f t="shared" si="25"/>
        <v/>
      </c>
      <c r="CP42" s="40" t="str">
        <f t="shared" si="26"/>
        <v/>
      </c>
      <c r="CQ42" s="40" t="str">
        <f t="shared" si="27"/>
        <v/>
      </c>
      <c r="CR42" s="40" t="str">
        <f t="shared" si="28"/>
        <v/>
      </c>
      <c r="CS42" s="40" t="str">
        <f t="shared" si="29"/>
        <v/>
      </c>
      <c r="CT42" s="40" t="str">
        <f t="shared" si="30"/>
        <v/>
      </c>
      <c r="CU42" s="40" t="str">
        <f t="shared" si="31"/>
        <v/>
      </c>
      <c r="CV42" s="40" t="str">
        <f t="shared" si="32"/>
        <v/>
      </c>
      <c r="CW42" s="40" t="str">
        <f t="shared" si="33"/>
        <v/>
      </c>
      <c r="CX42" s="40" t="str">
        <f t="shared" si="34"/>
        <v/>
      </c>
      <c r="CY42" s="40" t="str">
        <f t="shared" si="35"/>
        <v/>
      </c>
      <c r="CZ42" s="40" t="str">
        <f t="shared" si="36"/>
        <v/>
      </c>
      <c r="DA42" s="40" t="str">
        <f t="shared" si="37"/>
        <v/>
      </c>
      <c r="DB42" s="40" t="str">
        <f t="shared" si="38"/>
        <v/>
      </c>
      <c r="DC42" s="40" t="str">
        <f t="shared" si="39"/>
        <v/>
      </c>
      <c r="DD42" s="40" t="str">
        <f t="shared" si="40"/>
        <v/>
      </c>
      <c r="DE42" s="40" t="str">
        <f t="shared" si="41"/>
        <v/>
      </c>
      <c r="DF42" s="40" t="str">
        <f t="shared" si="42"/>
        <v/>
      </c>
      <c r="DG42" s="40" t="str">
        <f t="shared" si="43"/>
        <v/>
      </c>
      <c r="DH42" s="40" t="str">
        <f t="shared" si="44"/>
        <v/>
      </c>
      <c r="DI42" s="40" t="str">
        <f t="shared" si="45"/>
        <v/>
      </c>
      <c r="DJ42" s="40" t="str">
        <f t="shared" si="46"/>
        <v/>
      </c>
      <c r="DK42" s="40" t="str">
        <f t="shared" si="47"/>
        <v/>
      </c>
      <c r="DL42" s="40" t="str">
        <f t="shared" si="48"/>
        <v/>
      </c>
      <c r="DM42" s="40" t="str">
        <f t="shared" si="49"/>
        <v/>
      </c>
      <c r="DN42" s="40" t="str">
        <f t="shared" si="50"/>
        <v/>
      </c>
      <c r="DO42" s="40" t="str">
        <f t="shared" si="51"/>
        <v/>
      </c>
      <c r="DP42" s="40" t="str">
        <f t="shared" si="52"/>
        <v/>
      </c>
      <c r="DQ42" s="40" t="str">
        <f t="shared" si="53"/>
        <v/>
      </c>
      <c r="DR42" s="40" t="str">
        <f t="shared" si="54"/>
        <v/>
      </c>
      <c r="DS42" s="40" t="str">
        <f t="shared" si="55"/>
        <v/>
      </c>
      <c r="DT42" s="40" t="str">
        <f t="shared" si="56"/>
        <v/>
      </c>
      <c r="DU42" s="40" t="str">
        <f t="shared" si="57"/>
        <v/>
      </c>
      <c r="DV42" s="40" t="str">
        <f t="shared" si="58"/>
        <v/>
      </c>
      <c r="DW42" s="40" t="str">
        <f t="shared" si="59"/>
        <v/>
      </c>
      <c r="DX42" s="40" t="str">
        <f t="shared" si="4"/>
        <v/>
      </c>
      <c r="DY42" s="40" t="str">
        <f t="shared" si="5"/>
        <v/>
      </c>
      <c r="DZ42" s="40" t="str">
        <f t="shared" si="5"/>
        <v/>
      </c>
      <c r="EA42" s="40" t="str">
        <f t="shared" si="5"/>
        <v/>
      </c>
      <c r="EB42" s="40" t="str">
        <f t="shared" si="5"/>
        <v/>
      </c>
      <c r="EC42" s="40" t="str">
        <f t="shared" si="5"/>
        <v/>
      </c>
      <c r="ED42" s="40" t="str">
        <f t="shared" si="5"/>
        <v/>
      </c>
      <c r="EE42" s="40" t="str">
        <f t="shared" si="5"/>
        <v/>
      </c>
      <c r="EF42" s="40" t="str">
        <f t="shared" si="5"/>
        <v/>
      </c>
      <c r="EG42" s="40" t="str">
        <f t="shared" si="5"/>
        <v/>
      </c>
      <c r="EH42" s="40" t="str">
        <f t="shared" si="5"/>
        <v/>
      </c>
      <c r="EI42" s="40" t="str">
        <f t="shared" si="5"/>
        <v/>
      </c>
      <c r="EJ42" s="40" t="str">
        <f t="shared" si="6"/>
        <v/>
      </c>
      <c r="EK42" s="40" t="str">
        <f t="shared" si="6"/>
        <v/>
      </c>
      <c r="EL42" s="40" t="str">
        <f t="shared" si="6"/>
        <v/>
      </c>
      <c r="EM42" s="40" t="str">
        <f t="shared" si="6"/>
        <v/>
      </c>
      <c r="EN42" s="40" t="str">
        <f t="shared" si="6"/>
        <v/>
      </c>
      <c r="EO42" s="40" t="str">
        <f t="shared" si="6"/>
        <v/>
      </c>
    </row>
    <row r="43" spans="1:145">
      <c r="A43" s="40" t="s">
        <v>145</v>
      </c>
      <c r="B43" s="40" t="s">
        <v>141</v>
      </c>
      <c r="C43" s="40">
        <v>5</v>
      </c>
      <c r="D43" s="40">
        <v>8000</v>
      </c>
      <c r="BW43" s="40" t="str">
        <f t="shared" si="7"/>
        <v>|n攻击+8000</v>
      </c>
      <c r="BX43" s="40" t="str">
        <f t="shared" si="8"/>
        <v>|n攻击+8000</v>
      </c>
      <c r="BY43" s="40" t="str">
        <f t="shared" si="9"/>
        <v/>
      </c>
      <c r="BZ43" s="40" t="str">
        <f t="shared" si="10"/>
        <v/>
      </c>
      <c r="CA43" s="40" t="str">
        <f t="shared" si="11"/>
        <v/>
      </c>
      <c r="CB43" s="40" t="str">
        <f t="shared" si="12"/>
        <v/>
      </c>
      <c r="CC43" s="40" t="str">
        <f t="shared" si="13"/>
        <v/>
      </c>
      <c r="CD43" s="40" t="str">
        <f t="shared" si="14"/>
        <v/>
      </c>
      <c r="CE43" s="40" t="str">
        <f t="shared" si="15"/>
        <v/>
      </c>
      <c r="CF43" s="40" t="str">
        <f t="shared" si="16"/>
        <v/>
      </c>
      <c r="CG43" s="40" t="str">
        <f t="shared" si="17"/>
        <v/>
      </c>
      <c r="CH43" s="40" t="str">
        <f t="shared" si="18"/>
        <v/>
      </c>
      <c r="CI43" s="40" t="str">
        <f t="shared" si="19"/>
        <v/>
      </c>
      <c r="CJ43" s="40" t="str">
        <f t="shared" si="20"/>
        <v/>
      </c>
      <c r="CK43" s="40" t="str">
        <f t="shared" si="21"/>
        <v/>
      </c>
      <c r="CL43" s="40" t="str">
        <f t="shared" si="22"/>
        <v/>
      </c>
      <c r="CM43" s="40" t="str">
        <f t="shared" si="23"/>
        <v/>
      </c>
      <c r="CN43" s="40" t="str">
        <f t="shared" si="24"/>
        <v/>
      </c>
      <c r="CO43" s="40" t="str">
        <f t="shared" si="25"/>
        <v/>
      </c>
      <c r="CP43" s="40" t="str">
        <f t="shared" si="26"/>
        <v/>
      </c>
      <c r="CQ43" s="40" t="str">
        <f t="shared" si="27"/>
        <v/>
      </c>
      <c r="CR43" s="40" t="str">
        <f t="shared" si="28"/>
        <v/>
      </c>
      <c r="CS43" s="40" t="str">
        <f t="shared" si="29"/>
        <v/>
      </c>
      <c r="CT43" s="40" t="str">
        <f t="shared" si="30"/>
        <v/>
      </c>
      <c r="CU43" s="40" t="str">
        <f t="shared" si="31"/>
        <v/>
      </c>
      <c r="CV43" s="40" t="str">
        <f t="shared" si="32"/>
        <v/>
      </c>
      <c r="CW43" s="40" t="str">
        <f t="shared" si="33"/>
        <v/>
      </c>
      <c r="CX43" s="40" t="str">
        <f t="shared" si="34"/>
        <v/>
      </c>
      <c r="CY43" s="40" t="str">
        <f t="shared" si="35"/>
        <v/>
      </c>
      <c r="CZ43" s="40" t="str">
        <f t="shared" si="36"/>
        <v/>
      </c>
      <c r="DA43" s="40" t="str">
        <f t="shared" si="37"/>
        <v/>
      </c>
      <c r="DB43" s="40" t="str">
        <f t="shared" si="38"/>
        <v/>
      </c>
      <c r="DC43" s="40" t="str">
        <f t="shared" si="39"/>
        <v/>
      </c>
      <c r="DD43" s="40" t="str">
        <f t="shared" si="40"/>
        <v/>
      </c>
      <c r="DE43" s="40" t="str">
        <f t="shared" si="41"/>
        <v/>
      </c>
      <c r="DF43" s="40" t="str">
        <f t="shared" si="42"/>
        <v/>
      </c>
      <c r="DG43" s="40" t="str">
        <f t="shared" si="43"/>
        <v/>
      </c>
      <c r="DH43" s="40" t="str">
        <f t="shared" si="44"/>
        <v/>
      </c>
      <c r="DI43" s="40" t="str">
        <f t="shared" si="45"/>
        <v/>
      </c>
      <c r="DJ43" s="40" t="str">
        <f t="shared" si="46"/>
        <v/>
      </c>
      <c r="DK43" s="40" t="str">
        <f t="shared" si="47"/>
        <v/>
      </c>
      <c r="DL43" s="40" t="str">
        <f t="shared" si="48"/>
        <v/>
      </c>
      <c r="DM43" s="40" t="str">
        <f t="shared" si="49"/>
        <v/>
      </c>
      <c r="DN43" s="40" t="str">
        <f t="shared" si="50"/>
        <v/>
      </c>
      <c r="DO43" s="40" t="str">
        <f t="shared" si="51"/>
        <v/>
      </c>
      <c r="DP43" s="40" t="str">
        <f t="shared" si="52"/>
        <v/>
      </c>
      <c r="DQ43" s="40" t="str">
        <f t="shared" si="53"/>
        <v/>
      </c>
      <c r="DR43" s="40" t="str">
        <f t="shared" si="54"/>
        <v/>
      </c>
      <c r="DS43" s="40" t="str">
        <f t="shared" si="55"/>
        <v/>
      </c>
      <c r="DT43" s="40" t="str">
        <f t="shared" si="56"/>
        <v/>
      </c>
      <c r="DU43" s="40" t="str">
        <f t="shared" si="57"/>
        <v/>
      </c>
      <c r="DV43" s="40" t="str">
        <f t="shared" si="58"/>
        <v/>
      </c>
      <c r="DW43" s="40" t="str">
        <f t="shared" si="59"/>
        <v/>
      </c>
      <c r="DX43" s="40" t="str">
        <f t="shared" si="4"/>
        <v/>
      </c>
      <c r="DY43" s="40" t="str">
        <f t="shared" si="5"/>
        <v/>
      </c>
      <c r="DZ43" s="40" t="str">
        <f t="shared" si="5"/>
        <v/>
      </c>
      <c r="EA43" s="40" t="str">
        <f t="shared" si="5"/>
        <v/>
      </c>
      <c r="EB43" s="40" t="str">
        <f t="shared" si="5"/>
        <v/>
      </c>
      <c r="EC43" s="40" t="str">
        <f t="shared" si="5"/>
        <v/>
      </c>
      <c r="ED43" s="40" t="str">
        <f t="shared" si="5"/>
        <v/>
      </c>
      <c r="EE43" s="40" t="str">
        <f t="shared" si="5"/>
        <v/>
      </c>
      <c r="EF43" s="40" t="str">
        <f t="shared" si="5"/>
        <v/>
      </c>
      <c r="EG43" s="40" t="str">
        <f t="shared" si="5"/>
        <v/>
      </c>
      <c r="EH43" s="40" t="str">
        <f t="shared" si="5"/>
        <v/>
      </c>
      <c r="EI43" s="40" t="str">
        <f t="shared" si="5"/>
        <v/>
      </c>
      <c r="EJ43" s="40" t="str">
        <f t="shared" si="6"/>
        <v/>
      </c>
      <c r="EK43" s="40" t="str">
        <f t="shared" si="6"/>
        <v/>
      </c>
      <c r="EL43" s="40" t="str">
        <f t="shared" si="6"/>
        <v/>
      </c>
      <c r="EM43" s="40" t="str">
        <f t="shared" si="6"/>
        <v/>
      </c>
      <c r="EN43" s="40" t="str">
        <f t="shared" si="6"/>
        <v/>
      </c>
      <c r="EO43" s="40" t="str">
        <f t="shared" si="6"/>
        <v/>
      </c>
    </row>
    <row r="44" spans="1:145">
      <c r="A44" s="40" t="s">
        <v>146</v>
      </c>
      <c r="B44" s="40" t="s">
        <v>141</v>
      </c>
      <c r="C44" s="40">
        <v>6</v>
      </c>
      <c r="D44" s="40">
        <v>12000</v>
      </c>
      <c r="V44" s="40">
        <v>5</v>
      </c>
      <c r="W44" s="40">
        <v>100</v>
      </c>
      <c r="X44" s="40">
        <v>1</v>
      </c>
      <c r="BW44" s="40" t="str">
        <f t="shared" si="7"/>
        <v>|n攻击+12000|n暴击+5%|n暴伤+100%|n伤害吸取+1%</v>
      </c>
      <c r="BX44" s="40" t="str">
        <f t="shared" si="8"/>
        <v>|n攻击+12000</v>
      </c>
      <c r="BY44" s="40" t="str">
        <f t="shared" si="9"/>
        <v/>
      </c>
      <c r="BZ44" s="40" t="str">
        <f t="shared" si="10"/>
        <v/>
      </c>
      <c r="CA44" s="40" t="str">
        <f t="shared" si="11"/>
        <v/>
      </c>
      <c r="CB44" s="40" t="str">
        <f t="shared" si="12"/>
        <v/>
      </c>
      <c r="CC44" s="40" t="str">
        <f t="shared" si="13"/>
        <v/>
      </c>
      <c r="CD44" s="40" t="str">
        <f t="shared" si="14"/>
        <v/>
      </c>
      <c r="CE44" s="40" t="str">
        <f t="shared" si="15"/>
        <v/>
      </c>
      <c r="CF44" s="40" t="str">
        <f t="shared" si="16"/>
        <v/>
      </c>
      <c r="CG44" s="40" t="str">
        <f t="shared" si="17"/>
        <v/>
      </c>
      <c r="CH44" s="40" t="str">
        <f t="shared" si="18"/>
        <v/>
      </c>
      <c r="CI44" s="40" t="str">
        <f t="shared" si="19"/>
        <v/>
      </c>
      <c r="CJ44" s="40" t="str">
        <f t="shared" si="20"/>
        <v/>
      </c>
      <c r="CK44" s="40" t="str">
        <f t="shared" si="21"/>
        <v/>
      </c>
      <c r="CL44" s="40" t="str">
        <f t="shared" si="22"/>
        <v/>
      </c>
      <c r="CM44" s="40" t="str">
        <f t="shared" si="23"/>
        <v/>
      </c>
      <c r="CN44" s="40" t="str">
        <f t="shared" si="24"/>
        <v/>
      </c>
      <c r="CO44" s="40" t="str">
        <f t="shared" si="25"/>
        <v/>
      </c>
      <c r="CP44" s="40" t="str">
        <f t="shared" si="26"/>
        <v>|n暴击+5%</v>
      </c>
      <c r="CQ44" s="40" t="str">
        <f t="shared" si="27"/>
        <v>|n暴伤+100%</v>
      </c>
      <c r="CR44" s="40" t="str">
        <f t="shared" si="28"/>
        <v>|n伤害吸取+1%</v>
      </c>
      <c r="CS44" s="40" t="str">
        <f t="shared" si="29"/>
        <v/>
      </c>
      <c r="CT44" s="40" t="str">
        <f t="shared" si="30"/>
        <v/>
      </c>
      <c r="CU44" s="40" t="str">
        <f t="shared" si="31"/>
        <v/>
      </c>
      <c r="CV44" s="40" t="str">
        <f t="shared" si="32"/>
        <v/>
      </c>
      <c r="CW44" s="40" t="str">
        <f t="shared" si="33"/>
        <v/>
      </c>
      <c r="CX44" s="40" t="str">
        <f t="shared" si="34"/>
        <v/>
      </c>
      <c r="CY44" s="40" t="str">
        <f t="shared" si="35"/>
        <v/>
      </c>
      <c r="CZ44" s="40" t="str">
        <f t="shared" si="36"/>
        <v/>
      </c>
      <c r="DA44" s="40" t="str">
        <f t="shared" si="37"/>
        <v/>
      </c>
      <c r="DB44" s="40" t="str">
        <f t="shared" si="38"/>
        <v/>
      </c>
      <c r="DC44" s="40" t="str">
        <f t="shared" si="39"/>
        <v/>
      </c>
      <c r="DD44" s="40" t="str">
        <f t="shared" si="40"/>
        <v/>
      </c>
      <c r="DE44" s="40" t="str">
        <f t="shared" si="41"/>
        <v/>
      </c>
      <c r="DF44" s="40" t="str">
        <f t="shared" si="42"/>
        <v/>
      </c>
      <c r="DG44" s="40" t="str">
        <f t="shared" si="43"/>
        <v/>
      </c>
      <c r="DH44" s="40" t="str">
        <f t="shared" si="44"/>
        <v/>
      </c>
      <c r="DI44" s="40" t="str">
        <f t="shared" si="45"/>
        <v/>
      </c>
      <c r="DJ44" s="40" t="str">
        <f t="shared" si="46"/>
        <v/>
      </c>
      <c r="DK44" s="40" t="str">
        <f t="shared" si="47"/>
        <v/>
      </c>
      <c r="DL44" s="40" t="str">
        <f t="shared" si="48"/>
        <v/>
      </c>
      <c r="DM44" s="40" t="str">
        <f t="shared" si="49"/>
        <v/>
      </c>
      <c r="DN44" s="40" t="str">
        <f t="shared" si="50"/>
        <v/>
      </c>
      <c r="DO44" s="40" t="str">
        <f t="shared" si="51"/>
        <v/>
      </c>
      <c r="DP44" s="40" t="str">
        <f t="shared" si="52"/>
        <v/>
      </c>
      <c r="DQ44" s="40" t="str">
        <f t="shared" si="53"/>
        <v/>
      </c>
      <c r="DR44" s="40" t="str">
        <f t="shared" si="54"/>
        <v/>
      </c>
      <c r="DS44" s="40" t="str">
        <f t="shared" si="55"/>
        <v/>
      </c>
      <c r="DT44" s="40" t="str">
        <f t="shared" si="56"/>
        <v/>
      </c>
      <c r="DU44" s="40" t="str">
        <f t="shared" si="57"/>
        <v/>
      </c>
      <c r="DV44" s="40" t="str">
        <f t="shared" si="58"/>
        <v/>
      </c>
      <c r="DW44" s="40" t="str">
        <f t="shared" si="59"/>
        <v/>
      </c>
      <c r="DX44" s="40" t="str">
        <f t="shared" si="4"/>
        <v/>
      </c>
      <c r="DY44" s="40" t="str">
        <f t="shared" si="5"/>
        <v/>
      </c>
      <c r="DZ44" s="40" t="str">
        <f t="shared" si="5"/>
        <v/>
      </c>
      <c r="EA44" s="40" t="str">
        <f t="shared" si="5"/>
        <v/>
      </c>
      <c r="EB44" s="40" t="str">
        <f t="shared" si="5"/>
        <v/>
      </c>
      <c r="EC44" s="40" t="str">
        <f t="shared" si="5"/>
        <v/>
      </c>
      <c r="ED44" s="40" t="str">
        <f t="shared" si="5"/>
        <v/>
      </c>
      <c r="EE44" s="40" t="str">
        <f t="shared" si="5"/>
        <v/>
      </c>
      <c r="EF44" s="40" t="str">
        <f t="shared" si="5"/>
        <v/>
      </c>
      <c r="EG44" s="40" t="str">
        <f t="shared" si="5"/>
        <v/>
      </c>
      <c r="EH44" s="40" t="str">
        <f t="shared" si="5"/>
        <v/>
      </c>
      <c r="EI44" s="40" t="str">
        <f t="shared" si="5"/>
        <v/>
      </c>
      <c r="EJ44" s="40" t="str">
        <f t="shared" si="6"/>
        <v/>
      </c>
      <c r="EK44" s="40" t="str">
        <f t="shared" si="6"/>
        <v/>
      </c>
      <c r="EL44" s="40" t="str">
        <f t="shared" si="6"/>
        <v/>
      </c>
      <c r="EM44" s="40" t="str">
        <f t="shared" si="6"/>
        <v/>
      </c>
      <c r="EN44" s="40" t="str">
        <f t="shared" si="6"/>
        <v/>
      </c>
      <c r="EO44" s="40" t="str">
        <f t="shared" si="6"/>
        <v/>
      </c>
    </row>
    <row r="45" spans="1:145">
      <c r="A45" s="40" t="s">
        <v>147</v>
      </c>
      <c r="B45" s="40" t="s">
        <v>141</v>
      </c>
      <c r="C45" s="40">
        <v>7</v>
      </c>
      <c r="D45" s="40">
        <v>16000</v>
      </c>
      <c r="V45" s="40">
        <v>5</v>
      </c>
      <c r="W45" s="40">
        <v>100</v>
      </c>
      <c r="X45" s="40">
        <v>1</v>
      </c>
      <c r="BW45" s="40" t="str">
        <f t="shared" si="7"/>
        <v>|n攻击+16000|n暴击+5%|n暴伤+100%|n伤害吸取+1%</v>
      </c>
      <c r="BX45" s="40" t="str">
        <f t="shared" si="8"/>
        <v>|n攻击+16000</v>
      </c>
      <c r="BY45" s="40" t="str">
        <f t="shared" si="9"/>
        <v/>
      </c>
      <c r="BZ45" s="40" t="str">
        <f t="shared" si="10"/>
        <v/>
      </c>
      <c r="CA45" s="40" t="str">
        <f t="shared" si="11"/>
        <v/>
      </c>
      <c r="CB45" s="40" t="str">
        <f t="shared" si="12"/>
        <v/>
      </c>
      <c r="CC45" s="40" t="str">
        <f t="shared" si="13"/>
        <v/>
      </c>
      <c r="CD45" s="40" t="str">
        <f t="shared" si="14"/>
        <v/>
      </c>
      <c r="CE45" s="40" t="str">
        <f t="shared" si="15"/>
        <v/>
      </c>
      <c r="CF45" s="40" t="str">
        <f t="shared" si="16"/>
        <v/>
      </c>
      <c r="CG45" s="40" t="str">
        <f t="shared" si="17"/>
        <v/>
      </c>
      <c r="CH45" s="40" t="str">
        <f t="shared" si="18"/>
        <v/>
      </c>
      <c r="CI45" s="40" t="str">
        <f t="shared" si="19"/>
        <v/>
      </c>
      <c r="CJ45" s="40" t="str">
        <f t="shared" si="20"/>
        <v/>
      </c>
      <c r="CK45" s="40" t="str">
        <f t="shared" si="21"/>
        <v/>
      </c>
      <c r="CL45" s="40" t="str">
        <f t="shared" si="22"/>
        <v/>
      </c>
      <c r="CM45" s="40" t="str">
        <f t="shared" si="23"/>
        <v/>
      </c>
      <c r="CN45" s="40" t="str">
        <f t="shared" si="24"/>
        <v/>
      </c>
      <c r="CO45" s="40" t="str">
        <f t="shared" si="25"/>
        <v/>
      </c>
      <c r="CP45" s="40" t="str">
        <f t="shared" si="26"/>
        <v>|n暴击+5%</v>
      </c>
      <c r="CQ45" s="40" t="str">
        <f t="shared" si="27"/>
        <v>|n暴伤+100%</v>
      </c>
      <c r="CR45" s="40" t="str">
        <f t="shared" si="28"/>
        <v>|n伤害吸取+1%</v>
      </c>
      <c r="CS45" s="40" t="str">
        <f t="shared" si="29"/>
        <v/>
      </c>
      <c r="CT45" s="40" t="str">
        <f t="shared" si="30"/>
        <v/>
      </c>
      <c r="CU45" s="40" t="str">
        <f t="shared" si="31"/>
        <v/>
      </c>
      <c r="CV45" s="40" t="str">
        <f t="shared" si="32"/>
        <v/>
      </c>
      <c r="CW45" s="40" t="str">
        <f t="shared" si="33"/>
        <v/>
      </c>
      <c r="CX45" s="40" t="str">
        <f t="shared" si="34"/>
        <v/>
      </c>
      <c r="CY45" s="40" t="str">
        <f t="shared" si="35"/>
        <v/>
      </c>
      <c r="CZ45" s="40" t="str">
        <f t="shared" si="36"/>
        <v/>
      </c>
      <c r="DA45" s="40" t="str">
        <f t="shared" si="37"/>
        <v/>
      </c>
      <c r="DB45" s="40" t="str">
        <f t="shared" si="38"/>
        <v/>
      </c>
      <c r="DC45" s="40" t="str">
        <f t="shared" si="39"/>
        <v/>
      </c>
      <c r="DD45" s="40" t="str">
        <f t="shared" si="40"/>
        <v/>
      </c>
      <c r="DE45" s="40" t="str">
        <f t="shared" si="41"/>
        <v/>
      </c>
      <c r="DF45" s="40" t="str">
        <f t="shared" si="42"/>
        <v/>
      </c>
      <c r="DG45" s="40" t="str">
        <f t="shared" si="43"/>
        <v/>
      </c>
      <c r="DH45" s="40" t="str">
        <f t="shared" si="44"/>
        <v/>
      </c>
      <c r="DI45" s="40" t="str">
        <f t="shared" si="45"/>
        <v/>
      </c>
      <c r="DJ45" s="40" t="str">
        <f t="shared" si="46"/>
        <v/>
      </c>
      <c r="DK45" s="40" t="str">
        <f t="shared" si="47"/>
        <v/>
      </c>
      <c r="DL45" s="40" t="str">
        <f t="shared" si="48"/>
        <v/>
      </c>
      <c r="DM45" s="40" t="str">
        <f t="shared" si="49"/>
        <v/>
      </c>
      <c r="DN45" s="40" t="str">
        <f t="shared" si="50"/>
        <v/>
      </c>
      <c r="DO45" s="40" t="str">
        <f t="shared" si="51"/>
        <v/>
      </c>
      <c r="DP45" s="40" t="str">
        <f t="shared" si="52"/>
        <v/>
      </c>
      <c r="DQ45" s="40" t="str">
        <f t="shared" si="53"/>
        <v/>
      </c>
      <c r="DR45" s="40" t="str">
        <f t="shared" si="54"/>
        <v/>
      </c>
      <c r="DS45" s="40" t="str">
        <f t="shared" si="55"/>
        <v/>
      </c>
      <c r="DT45" s="40" t="str">
        <f t="shared" si="56"/>
        <v/>
      </c>
      <c r="DU45" s="40" t="str">
        <f t="shared" si="57"/>
        <v/>
      </c>
      <c r="DV45" s="40" t="str">
        <f t="shared" si="58"/>
        <v/>
      </c>
      <c r="DW45" s="40" t="str">
        <f t="shared" si="59"/>
        <v/>
      </c>
      <c r="DX45" s="40" t="str">
        <f t="shared" si="4"/>
        <v/>
      </c>
      <c r="DY45" s="40" t="str">
        <f t="shared" si="5"/>
        <v/>
      </c>
      <c r="DZ45" s="40" t="str">
        <f t="shared" si="5"/>
        <v/>
      </c>
      <c r="EA45" s="40" t="str">
        <f t="shared" si="5"/>
        <v/>
      </c>
      <c r="EB45" s="40" t="str">
        <f t="shared" si="5"/>
        <v/>
      </c>
      <c r="EC45" s="40" t="str">
        <f t="shared" si="5"/>
        <v/>
      </c>
      <c r="ED45" s="40" t="str">
        <f t="shared" si="5"/>
        <v/>
      </c>
      <c r="EE45" s="40" t="str">
        <f t="shared" si="5"/>
        <v/>
      </c>
      <c r="EF45" s="40" t="str">
        <f t="shared" si="5"/>
        <v/>
      </c>
      <c r="EG45" s="40" t="str">
        <f t="shared" si="5"/>
        <v/>
      </c>
      <c r="EH45" s="40" t="str">
        <f t="shared" si="5"/>
        <v/>
      </c>
      <c r="EI45" s="40" t="str">
        <f t="shared" si="5"/>
        <v/>
      </c>
      <c r="EJ45" s="40" t="str">
        <f t="shared" si="6"/>
        <v/>
      </c>
      <c r="EK45" s="40" t="str">
        <f t="shared" si="6"/>
        <v/>
      </c>
      <c r="EL45" s="40" t="str">
        <f t="shared" si="6"/>
        <v/>
      </c>
      <c r="EM45" s="40" t="str">
        <f t="shared" si="6"/>
        <v/>
      </c>
      <c r="EN45" s="40" t="str">
        <f t="shared" si="6"/>
        <v/>
      </c>
      <c r="EO45" s="40" t="str">
        <f t="shared" si="6"/>
        <v/>
      </c>
    </row>
    <row r="46" spans="1:145">
      <c r="A46" s="40" t="s">
        <v>148</v>
      </c>
      <c r="B46" s="40" t="s">
        <v>141</v>
      </c>
      <c r="C46" s="40">
        <v>8</v>
      </c>
      <c r="D46" s="40">
        <v>20000</v>
      </c>
      <c r="V46" s="40">
        <v>5</v>
      </c>
      <c r="W46" s="40">
        <v>100</v>
      </c>
      <c r="X46" s="40">
        <v>2</v>
      </c>
      <c r="BW46" s="40" t="str">
        <f t="shared" si="7"/>
        <v>|n攻击+20000|n暴击+5%|n暴伤+100%|n伤害吸取+2%</v>
      </c>
      <c r="BX46" s="40" t="str">
        <f t="shared" si="8"/>
        <v>|n攻击+20000</v>
      </c>
      <c r="BY46" s="40" t="str">
        <f t="shared" si="9"/>
        <v/>
      </c>
      <c r="BZ46" s="40" t="str">
        <f t="shared" si="10"/>
        <v/>
      </c>
      <c r="CA46" s="40" t="str">
        <f t="shared" si="11"/>
        <v/>
      </c>
      <c r="CB46" s="40" t="str">
        <f t="shared" si="12"/>
        <v/>
      </c>
      <c r="CC46" s="40" t="str">
        <f t="shared" si="13"/>
        <v/>
      </c>
      <c r="CD46" s="40" t="str">
        <f t="shared" si="14"/>
        <v/>
      </c>
      <c r="CE46" s="40" t="str">
        <f t="shared" si="15"/>
        <v/>
      </c>
      <c r="CF46" s="40" t="str">
        <f t="shared" si="16"/>
        <v/>
      </c>
      <c r="CG46" s="40" t="str">
        <f t="shared" si="17"/>
        <v/>
      </c>
      <c r="CH46" s="40" t="str">
        <f t="shared" si="18"/>
        <v/>
      </c>
      <c r="CI46" s="40" t="str">
        <f t="shared" si="19"/>
        <v/>
      </c>
      <c r="CJ46" s="40" t="str">
        <f t="shared" si="20"/>
        <v/>
      </c>
      <c r="CK46" s="40" t="str">
        <f t="shared" si="21"/>
        <v/>
      </c>
      <c r="CL46" s="40" t="str">
        <f t="shared" si="22"/>
        <v/>
      </c>
      <c r="CM46" s="40" t="str">
        <f t="shared" si="23"/>
        <v/>
      </c>
      <c r="CN46" s="40" t="str">
        <f t="shared" si="24"/>
        <v/>
      </c>
      <c r="CO46" s="40" t="str">
        <f t="shared" si="25"/>
        <v/>
      </c>
      <c r="CP46" s="40" t="str">
        <f t="shared" si="26"/>
        <v>|n暴击+5%</v>
      </c>
      <c r="CQ46" s="40" t="str">
        <f t="shared" si="27"/>
        <v>|n暴伤+100%</v>
      </c>
      <c r="CR46" s="40" t="str">
        <f t="shared" si="28"/>
        <v>|n伤害吸取+2%</v>
      </c>
      <c r="CS46" s="40" t="str">
        <f t="shared" si="29"/>
        <v/>
      </c>
      <c r="CT46" s="40" t="str">
        <f t="shared" si="30"/>
        <v/>
      </c>
      <c r="CU46" s="40" t="str">
        <f t="shared" si="31"/>
        <v/>
      </c>
      <c r="CV46" s="40" t="str">
        <f t="shared" si="32"/>
        <v/>
      </c>
      <c r="CW46" s="40" t="str">
        <f t="shared" si="33"/>
        <v/>
      </c>
      <c r="CX46" s="40" t="str">
        <f t="shared" si="34"/>
        <v/>
      </c>
      <c r="CY46" s="40" t="str">
        <f t="shared" si="35"/>
        <v/>
      </c>
      <c r="CZ46" s="40" t="str">
        <f t="shared" si="36"/>
        <v/>
      </c>
      <c r="DA46" s="40" t="str">
        <f t="shared" si="37"/>
        <v/>
      </c>
      <c r="DB46" s="40" t="str">
        <f t="shared" si="38"/>
        <v/>
      </c>
      <c r="DC46" s="40" t="str">
        <f t="shared" si="39"/>
        <v/>
      </c>
      <c r="DD46" s="40" t="str">
        <f t="shared" si="40"/>
        <v/>
      </c>
      <c r="DE46" s="40" t="str">
        <f t="shared" si="41"/>
        <v/>
      </c>
      <c r="DF46" s="40" t="str">
        <f t="shared" si="42"/>
        <v/>
      </c>
      <c r="DG46" s="40" t="str">
        <f t="shared" si="43"/>
        <v/>
      </c>
      <c r="DH46" s="40" t="str">
        <f t="shared" si="44"/>
        <v/>
      </c>
      <c r="DI46" s="40" t="str">
        <f t="shared" si="45"/>
        <v/>
      </c>
      <c r="DJ46" s="40" t="str">
        <f t="shared" si="46"/>
        <v/>
      </c>
      <c r="DK46" s="40" t="str">
        <f t="shared" si="47"/>
        <v/>
      </c>
      <c r="DL46" s="40" t="str">
        <f t="shared" si="48"/>
        <v/>
      </c>
      <c r="DM46" s="40" t="str">
        <f t="shared" si="49"/>
        <v/>
      </c>
      <c r="DN46" s="40" t="str">
        <f t="shared" si="50"/>
        <v/>
      </c>
      <c r="DO46" s="40" t="str">
        <f t="shared" si="51"/>
        <v/>
      </c>
      <c r="DP46" s="40" t="str">
        <f t="shared" si="52"/>
        <v/>
      </c>
      <c r="DQ46" s="40" t="str">
        <f t="shared" si="53"/>
        <v/>
      </c>
      <c r="DR46" s="40" t="str">
        <f t="shared" si="54"/>
        <v/>
      </c>
      <c r="DS46" s="40" t="str">
        <f t="shared" si="55"/>
        <v/>
      </c>
      <c r="DT46" s="40" t="str">
        <f t="shared" si="56"/>
        <v/>
      </c>
      <c r="DU46" s="40" t="str">
        <f t="shared" si="57"/>
        <v/>
      </c>
      <c r="DV46" s="40" t="str">
        <f t="shared" si="58"/>
        <v/>
      </c>
      <c r="DW46" s="40" t="str">
        <f t="shared" si="59"/>
        <v/>
      </c>
      <c r="DX46" s="40" t="str">
        <f t="shared" si="4"/>
        <v/>
      </c>
      <c r="DY46" s="40" t="str">
        <f t="shared" si="5"/>
        <v/>
      </c>
      <c r="DZ46" s="40" t="str">
        <f t="shared" si="5"/>
        <v/>
      </c>
      <c r="EA46" s="40" t="str">
        <f t="shared" si="5"/>
        <v/>
      </c>
      <c r="EB46" s="40" t="str">
        <f t="shared" si="5"/>
        <v/>
      </c>
      <c r="EC46" s="40" t="str">
        <f t="shared" si="5"/>
        <v/>
      </c>
      <c r="ED46" s="40" t="str">
        <f t="shared" si="5"/>
        <v/>
      </c>
      <c r="EE46" s="40" t="str">
        <f t="shared" si="5"/>
        <v/>
      </c>
      <c r="EF46" s="40" t="str">
        <f t="shared" si="5"/>
        <v/>
      </c>
      <c r="EG46" s="40" t="str">
        <f t="shared" si="5"/>
        <v/>
      </c>
      <c r="EH46" s="40" t="str">
        <f t="shared" si="5"/>
        <v/>
      </c>
      <c r="EI46" s="40" t="str">
        <f t="shared" si="5"/>
        <v/>
      </c>
      <c r="EJ46" s="40" t="str">
        <f t="shared" si="6"/>
        <v/>
      </c>
      <c r="EK46" s="40" t="str">
        <f t="shared" si="6"/>
        <v/>
      </c>
      <c r="EL46" s="40" t="str">
        <f t="shared" si="6"/>
        <v/>
      </c>
      <c r="EM46" s="40" t="str">
        <f t="shared" si="6"/>
        <v/>
      </c>
      <c r="EN46" s="40" t="str">
        <f t="shared" si="6"/>
        <v/>
      </c>
      <c r="EO46" s="40" t="str">
        <f t="shared" si="6"/>
        <v/>
      </c>
    </row>
    <row r="47" spans="1:145">
      <c r="A47" s="40" t="s">
        <v>149</v>
      </c>
      <c r="B47" s="40" t="s">
        <v>141</v>
      </c>
      <c r="C47" s="40">
        <v>9</v>
      </c>
      <c r="D47" s="40">
        <v>24000</v>
      </c>
      <c r="V47" s="40">
        <v>5</v>
      </c>
      <c r="W47" s="40">
        <v>100</v>
      </c>
      <c r="X47" s="40">
        <v>2</v>
      </c>
      <c r="BW47" s="40" t="str">
        <f t="shared" si="7"/>
        <v>|n攻击+24000|n暴击+5%|n暴伤+100%|n伤害吸取+2%</v>
      </c>
      <c r="BX47" s="40" t="str">
        <f t="shared" si="8"/>
        <v>|n攻击+24000</v>
      </c>
      <c r="BY47" s="40" t="str">
        <f t="shared" si="9"/>
        <v/>
      </c>
      <c r="BZ47" s="40" t="str">
        <f t="shared" si="10"/>
        <v/>
      </c>
      <c r="CA47" s="40" t="str">
        <f t="shared" si="11"/>
        <v/>
      </c>
      <c r="CB47" s="40" t="str">
        <f t="shared" si="12"/>
        <v/>
      </c>
      <c r="CC47" s="40" t="str">
        <f t="shared" si="13"/>
        <v/>
      </c>
      <c r="CD47" s="40" t="str">
        <f t="shared" si="14"/>
        <v/>
      </c>
      <c r="CE47" s="40" t="str">
        <f t="shared" si="15"/>
        <v/>
      </c>
      <c r="CF47" s="40" t="str">
        <f t="shared" si="16"/>
        <v/>
      </c>
      <c r="CG47" s="40" t="str">
        <f t="shared" si="17"/>
        <v/>
      </c>
      <c r="CH47" s="40" t="str">
        <f t="shared" si="18"/>
        <v/>
      </c>
      <c r="CI47" s="40" t="str">
        <f t="shared" si="19"/>
        <v/>
      </c>
      <c r="CJ47" s="40" t="str">
        <f t="shared" si="20"/>
        <v/>
      </c>
      <c r="CK47" s="40" t="str">
        <f t="shared" si="21"/>
        <v/>
      </c>
      <c r="CL47" s="40" t="str">
        <f t="shared" si="22"/>
        <v/>
      </c>
      <c r="CM47" s="40" t="str">
        <f t="shared" si="23"/>
        <v/>
      </c>
      <c r="CN47" s="40" t="str">
        <f t="shared" si="24"/>
        <v/>
      </c>
      <c r="CO47" s="40" t="str">
        <f t="shared" si="25"/>
        <v/>
      </c>
      <c r="CP47" s="40" t="str">
        <f t="shared" si="26"/>
        <v>|n暴击+5%</v>
      </c>
      <c r="CQ47" s="40" t="str">
        <f t="shared" si="27"/>
        <v>|n暴伤+100%</v>
      </c>
      <c r="CR47" s="40" t="str">
        <f t="shared" si="28"/>
        <v>|n伤害吸取+2%</v>
      </c>
      <c r="CS47" s="40" t="str">
        <f t="shared" si="29"/>
        <v/>
      </c>
      <c r="CT47" s="40" t="str">
        <f t="shared" si="30"/>
        <v/>
      </c>
      <c r="CU47" s="40" t="str">
        <f t="shared" si="31"/>
        <v/>
      </c>
      <c r="CV47" s="40" t="str">
        <f t="shared" si="32"/>
        <v/>
      </c>
      <c r="CW47" s="40" t="str">
        <f t="shared" si="33"/>
        <v/>
      </c>
      <c r="CX47" s="40" t="str">
        <f t="shared" si="34"/>
        <v/>
      </c>
      <c r="CY47" s="40" t="str">
        <f t="shared" si="35"/>
        <v/>
      </c>
      <c r="CZ47" s="40" t="str">
        <f t="shared" si="36"/>
        <v/>
      </c>
      <c r="DA47" s="40" t="str">
        <f t="shared" si="37"/>
        <v/>
      </c>
      <c r="DB47" s="40" t="str">
        <f t="shared" si="38"/>
        <v/>
      </c>
      <c r="DC47" s="40" t="str">
        <f t="shared" si="39"/>
        <v/>
      </c>
      <c r="DD47" s="40" t="str">
        <f t="shared" si="40"/>
        <v/>
      </c>
      <c r="DE47" s="40" t="str">
        <f t="shared" si="41"/>
        <v/>
      </c>
      <c r="DF47" s="40" t="str">
        <f t="shared" si="42"/>
        <v/>
      </c>
      <c r="DG47" s="40" t="str">
        <f t="shared" si="43"/>
        <v/>
      </c>
      <c r="DH47" s="40" t="str">
        <f t="shared" si="44"/>
        <v/>
      </c>
      <c r="DI47" s="40" t="str">
        <f t="shared" si="45"/>
        <v/>
      </c>
      <c r="DJ47" s="40" t="str">
        <f t="shared" si="46"/>
        <v/>
      </c>
      <c r="DK47" s="40" t="str">
        <f t="shared" si="47"/>
        <v/>
      </c>
      <c r="DL47" s="40" t="str">
        <f t="shared" si="48"/>
        <v/>
      </c>
      <c r="DM47" s="40" t="str">
        <f t="shared" si="49"/>
        <v/>
      </c>
      <c r="DN47" s="40" t="str">
        <f t="shared" si="50"/>
        <v/>
      </c>
      <c r="DO47" s="40" t="str">
        <f t="shared" si="51"/>
        <v/>
      </c>
      <c r="DP47" s="40" t="str">
        <f t="shared" si="52"/>
        <v/>
      </c>
      <c r="DQ47" s="40" t="str">
        <f t="shared" si="53"/>
        <v/>
      </c>
      <c r="DR47" s="40" t="str">
        <f t="shared" si="54"/>
        <v/>
      </c>
      <c r="DS47" s="40" t="str">
        <f t="shared" si="55"/>
        <v/>
      </c>
      <c r="DT47" s="40" t="str">
        <f t="shared" si="56"/>
        <v/>
      </c>
      <c r="DU47" s="40" t="str">
        <f t="shared" si="57"/>
        <v/>
      </c>
      <c r="DV47" s="40" t="str">
        <f t="shared" si="58"/>
        <v/>
      </c>
      <c r="DW47" s="40" t="str">
        <f t="shared" si="59"/>
        <v/>
      </c>
      <c r="DX47" s="40" t="str">
        <f t="shared" si="4"/>
        <v/>
      </c>
      <c r="DY47" s="40" t="str">
        <f t="shared" si="5"/>
        <v/>
      </c>
      <c r="DZ47" s="40" t="str">
        <f t="shared" si="5"/>
        <v/>
      </c>
      <c r="EA47" s="40" t="str">
        <f t="shared" si="5"/>
        <v/>
      </c>
      <c r="EB47" s="40" t="str">
        <f t="shared" si="5"/>
        <v/>
      </c>
      <c r="EC47" s="40" t="str">
        <f t="shared" si="5"/>
        <v/>
      </c>
      <c r="ED47" s="40" t="str">
        <f t="shared" si="5"/>
        <v/>
      </c>
      <c r="EE47" s="40" t="str">
        <f t="shared" si="5"/>
        <v/>
      </c>
      <c r="EF47" s="40" t="str">
        <f t="shared" si="5"/>
        <v/>
      </c>
      <c r="EG47" s="40" t="str">
        <f t="shared" si="5"/>
        <v/>
      </c>
      <c r="EH47" s="40" t="str">
        <f t="shared" si="5"/>
        <v/>
      </c>
      <c r="EI47" s="40" t="str">
        <f t="shared" si="5"/>
        <v/>
      </c>
      <c r="EJ47" s="40" t="str">
        <f t="shared" si="6"/>
        <v/>
      </c>
      <c r="EK47" s="40" t="str">
        <f t="shared" si="6"/>
        <v/>
      </c>
      <c r="EL47" s="40" t="str">
        <f t="shared" si="6"/>
        <v/>
      </c>
      <c r="EM47" s="40" t="str">
        <f t="shared" si="6"/>
        <v/>
      </c>
      <c r="EN47" s="40" t="str">
        <f t="shared" si="6"/>
        <v/>
      </c>
      <c r="EO47" s="40" t="str">
        <f t="shared" si="6"/>
        <v/>
      </c>
    </row>
    <row r="48" spans="1:145">
      <c r="A48" s="40" t="s">
        <v>150</v>
      </c>
      <c r="B48" s="40" t="s">
        <v>141</v>
      </c>
      <c r="C48" s="40">
        <v>10</v>
      </c>
      <c r="D48" s="40">
        <v>28000</v>
      </c>
      <c r="V48" s="40">
        <v>5</v>
      </c>
      <c r="W48" s="40">
        <v>100</v>
      </c>
      <c r="X48" s="40">
        <v>2</v>
      </c>
      <c r="BW48" s="40" t="str">
        <f t="shared" si="7"/>
        <v>|n攻击+28000|n暴击+5%|n暴伤+100%|n伤害吸取+2%</v>
      </c>
      <c r="BX48" s="40" t="str">
        <f t="shared" si="8"/>
        <v>|n攻击+28000</v>
      </c>
      <c r="BY48" s="40" t="str">
        <f t="shared" si="9"/>
        <v/>
      </c>
      <c r="BZ48" s="40" t="str">
        <f t="shared" si="10"/>
        <v/>
      </c>
      <c r="CA48" s="40" t="str">
        <f t="shared" si="11"/>
        <v/>
      </c>
      <c r="CB48" s="40" t="str">
        <f t="shared" si="12"/>
        <v/>
      </c>
      <c r="CC48" s="40" t="str">
        <f t="shared" si="13"/>
        <v/>
      </c>
      <c r="CD48" s="40" t="str">
        <f t="shared" si="14"/>
        <v/>
      </c>
      <c r="CE48" s="40" t="str">
        <f t="shared" si="15"/>
        <v/>
      </c>
      <c r="CF48" s="40" t="str">
        <f t="shared" si="16"/>
        <v/>
      </c>
      <c r="CG48" s="40" t="str">
        <f t="shared" si="17"/>
        <v/>
      </c>
      <c r="CH48" s="40" t="str">
        <f t="shared" si="18"/>
        <v/>
      </c>
      <c r="CI48" s="40" t="str">
        <f t="shared" si="19"/>
        <v/>
      </c>
      <c r="CJ48" s="40" t="str">
        <f t="shared" si="20"/>
        <v/>
      </c>
      <c r="CK48" s="40" t="str">
        <f t="shared" si="21"/>
        <v/>
      </c>
      <c r="CL48" s="40" t="str">
        <f t="shared" si="22"/>
        <v/>
      </c>
      <c r="CM48" s="40" t="str">
        <f t="shared" si="23"/>
        <v/>
      </c>
      <c r="CN48" s="40" t="str">
        <f t="shared" si="24"/>
        <v/>
      </c>
      <c r="CO48" s="40" t="str">
        <f t="shared" si="25"/>
        <v/>
      </c>
      <c r="CP48" s="40" t="str">
        <f t="shared" si="26"/>
        <v>|n暴击+5%</v>
      </c>
      <c r="CQ48" s="40" t="str">
        <f t="shared" si="27"/>
        <v>|n暴伤+100%</v>
      </c>
      <c r="CR48" s="40" t="str">
        <f t="shared" si="28"/>
        <v>|n伤害吸取+2%</v>
      </c>
      <c r="CS48" s="40" t="str">
        <f t="shared" si="29"/>
        <v/>
      </c>
      <c r="CT48" s="40" t="str">
        <f t="shared" si="30"/>
        <v/>
      </c>
      <c r="CU48" s="40" t="str">
        <f t="shared" si="31"/>
        <v/>
      </c>
      <c r="CV48" s="40" t="str">
        <f t="shared" si="32"/>
        <v/>
      </c>
      <c r="CW48" s="40" t="str">
        <f t="shared" si="33"/>
        <v/>
      </c>
      <c r="CX48" s="40" t="str">
        <f t="shared" si="34"/>
        <v/>
      </c>
      <c r="CY48" s="40" t="str">
        <f t="shared" si="35"/>
        <v/>
      </c>
      <c r="CZ48" s="40" t="str">
        <f t="shared" si="36"/>
        <v/>
      </c>
      <c r="DA48" s="40" t="str">
        <f t="shared" si="37"/>
        <v/>
      </c>
      <c r="DB48" s="40" t="str">
        <f t="shared" si="38"/>
        <v/>
      </c>
      <c r="DC48" s="40" t="str">
        <f t="shared" si="39"/>
        <v/>
      </c>
      <c r="DD48" s="40" t="str">
        <f t="shared" si="40"/>
        <v/>
      </c>
      <c r="DE48" s="40" t="str">
        <f t="shared" si="41"/>
        <v/>
      </c>
      <c r="DF48" s="40" t="str">
        <f t="shared" si="42"/>
        <v/>
      </c>
      <c r="DG48" s="40" t="str">
        <f t="shared" si="43"/>
        <v/>
      </c>
      <c r="DH48" s="40" t="str">
        <f t="shared" si="44"/>
        <v/>
      </c>
      <c r="DI48" s="40" t="str">
        <f t="shared" si="45"/>
        <v/>
      </c>
      <c r="DJ48" s="40" t="str">
        <f t="shared" si="46"/>
        <v/>
      </c>
      <c r="DK48" s="40" t="str">
        <f t="shared" si="47"/>
        <v/>
      </c>
      <c r="DL48" s="40" t="str">
        <f t="shared" si="48"/>
        <v/>
      </c>
      <c r="DM48" s="40" t="str">
        <f t="shared" si="49"/>
        <v/>
      </c>
      <c r="DN48" s="40" t="str">
        <f t="shared" si="50"/>
        <v/>
      </c>
      <c r="DO48" s="40" t="str">
        <f t="shared" si="51"/>
        <v/>
      </c>
      <c r="DP48" s="40" t="str">
        <f t="shared" si="52"/>
        <v/>
      </c>
      <c r="DQ48" s="40" t="str">
        <f t="shared" si="53"/>
        <v/>
      </c>
      <c r="DR48" s="40" t="str">
        <f t="shared" si="54"/>
        <v/>
      </c>
      <c r="DS48" s="40" t="str">
        <f t="shared" si="55"/>
        <v/>
      </c>
      <c r="DT48" s="40" t="str">
        <f t="shared" si="56"/>
        <v/>
      </c>
      <c r="DU48" s="40" t="str">
        <f t="shared" si="57"/>
        <v/>
      </c>
      <c r="DV48" s="40" t="str">
        <f t="shared" si="58"/>
        <v/>
      </c>
      <c r="DW48" s="40" t="str">
        <f t="shared" si="59"/>
        <v/>
      </c>
      <c r="DX48" s="40" t="str">
        <f t="shared" si="4"/>
        <v/>
      </c>
      <c r="DY48" s="40" t="str">
        <f t="shared" si="5"/>
        <v/>
      </c>
      <c r="DZ48" s="40" t="str">
        <f t="shared" si="5"/>
        <v/>
      </c>
      <c r="EA48" s="40" t="str">
        <f t="shared" si="5"/>
        <v/>
      </c>
      <c r="EB48" s="40" t="str">
        <f t="shared" si="5"/>
        <v/>
      </c>
      <c r="EC48" s="40" t="str">
        <f t="shared" si="5"/>
        <v/>
      </c>
      <c r="ED48" s="40" t="str">
        <f t="shared" si="5"/>
        <v/>
      </c>
      <c r="EE48" s="40" t="str">
        <f t="shared" si="5"/>
        <v/>
      </c>
      <c r="EF48" s="40" t="str">
        <f t="shared" si="5"/>
        <v/>
      </c>
      <c r="EG48" s="40" t="str">
        <f t="shared" si="5"/>
        <v/>
      </c>
      <c r="EH48" s="40" t="str">
        <f t="shared" si="5"/>
        <v/>
      </c>
      <c r="EI48" s="40" t="str">
        <f t="shared" si="5"/>
        <v/>
      </c>
      <c r="EJ48" s="40" t="str">
        <f t="shared" si="6"/>
        <v/>
      </c>
      <c r="EK48" s="40" t="str">
        <f t="shared" si="6"/>
        <v/>
      </c>
      <c r="EL48" s="40" t="str">
        <f t="shared" si="6"/>
        <v/>
      </c>
      <c r="EM48" s="40" t="str">
        <f t="shared" si="6"/>
        <v/>
      </c>
      <c r="EN48" s="40" t="str">
        <f t="shared" si="6"/>
        <v/>
      </c>
      <c r="EO48" s="40" t="str">
        <f t="shared" si="6"/>
        <v/>
      </c>
    </row>
    <row r="49" spans="1:145" ht="12" customHeight="1">
      <c r="A49" s="40" t="s">
        <v>151</v>
      </c>
      <c r="B49" s="40" t="s">
        <v>141</v>
      </c>
      <c r="C49" s="40">
        <v>11</v>
      </c>
      <c r="D49" s="40">
        <v>60000</v>
      </c>
      <c r="V49" s="40">
        <v>6</v>
      </c>
      <c r="W49" s="40">
        <v>200</v>
      </c>
      <c r="X49" s="40">
        <v>3</v>
      </c>
      <c r="BW49" s="40" t="str">
        <f t="shared" si="7"/>
        <v>|n攻击+60000|n暴击+6%|n暴伤+200%|n伤害吸取+3%</v>
      </c>
      <c r="BX49" s="40" t="str">
        <f t="shared" si="8"/>
        <v>|n攻击+60000</v>
      </c>
      <c r="BY49" s="40" t="str">
        <f t="shared" si="9"/>
        <v/>
      </c>
      <c r="BZ49" s="40" t="str">
        <f t="shared" si="10"/>
        <v/>
      </c>
      <c r="CA49" s="40" t="str">
        <f t="shared" si="11"/>
        <v/>
      </c>
      <c r="CB49" s="40" t="str">
        <f t="shared" si="12"/>
        <v/>
      </c>
      <c r="CC49" s="40" t="str">
        <f t="shared" si="13"/>
        <v/>
      </c>
      <c r="CD49" s="40" t="str">
        <f t="shared" si="14"/>
        <v/>
      </c>
      <c r="CE49" s="40" t="str">
        <f t="shared" si="15"/>
        <v/>
      </c>
      <c r="CF49" s="40" t="str">
        <f t="shared" si="16"/>
        <v/>
      </c>
      <c r="CG49" s="40" t="str">
        <f t="shared" si="17"/>
        <v/>
      </c>
      <c r="CH49" s="40" t="str">
        <f t="shared" si="18"/>
        <v/>
      </c>
      <c r="CI49" s="40" t="str">
        <f t="shared" si="19"/>
        <v/>
      </c>
      <c r="CJ49" s="40" t="str">
        <f t="shared" si="20"/>
        <v/>
      </c>
      <c r="CK49" s="40" t="str">
        <f t="shared" si="21"/>
        <v/>
      </c>
      <c r="CL49" s="40" t="str">
        <f t="shared" si="22"/>
        <v/>
      </c>
      <c r="CM49" s="40" t="str">
        <f t="shared" si="23"/>
        <v/>
      </c>
      <c r="CN49" s="40" t="str">
        <f t="shared" si="24"/>
        <v/>
      </c>
      <c r="CO49" s="40" t="str">
        <f t="shared" si="25"/>
        <v/>
      </c>
      <c r="CP49" s="40" t="str">
        <f t="shared" si="26"/>
        <v>|n暴击+6%</v>
      </c>
      <c r="CQ49" s="40" t="str">
        <f t="shared" si="27"/>
        <v>|n暴伤+200%</v>
      </c>
      <c r="CR49" s="40" t="str">
        <f t="shared" si="28"/>
        <v>|n伤害吸取+3%</v>
      </c>
      <c r="CS49" s="40" t="str">
        <f t="shared" si="29"/>
        <v/>
      </c>
      <c r="CT49" s="40" t="str">
        <f t="shared" si="30"/>
        <v/>
      </c>
      <c r="CU49" s="40" t="str">
        <f t="shared" si="31"/>
        <v/>
      </c>
      <c r="CV49" s="40" t="str">
        <f t="shared" si="32"/>
        <v/>
      </c>
      <c r="CW49" s="40" t="str">
        <f t="shared" si="33"/>
        <v/>
      </c>
      <c r="CX49" s="40" t="str">
        <f t="shared" si="34"/>
        <v/>
      </c>
      <c r="CY49" s="40" t="str">
        <f t="shared" si="35"/>
        <v/>
      </c>
      <c r="CZ49" s="40" t="str">
        <f t="shared" si="36"/>
        <v/>
      </c>
      <c r="DA49" s="40" t="str">
        <f t="shared" si="37"/>
        <v/>
      </c>
      <c r="DB49" s="40" t="str">
        <f t="shared" si="38"/>
        <v/>
      </c>
      <c r="DC49" s="40" t="str">
        <f t="shared" si="39"/>
        <v/>
      </c>
      <c r="DD49" s="40" t="str">
        <f t="shared" si="40"/>
        <v/>
      </c>
      <c r="DE49" s="40" t="str">
        <f t="shared" si="41"/>
        <v/>
      </c>
      <c r="DF49" s="40" t="str">
        <f t="shared" si="42"/>
        <v/>
      </c>
      <c r="DG49" s="40" t="str">
        <f t="shared" si="43"/>
        <v/>
      </c>
      <c r="DH49" s="40" t="str">
        <f t="shared" si="44"/>
        <v/>
      </c>
      <c r="DI49" s="40" t="str">
        <f t="shared" si="45"/>
        <v/>
      </c>
      <c r="DJ49" s="40" t="str">
        <f t="shared" si="46"/>
        <v/>
      </c>
      <c r="DK49" s="40" t="str">
        <f t="shared" si="47"/>
        <v/>
      </c>
      <c r="DL49" s="40" t="str">
        <f t="shared" si="48"/>
        <v/>
      </c>
      <c r="DM49" s="40" t="str">
        <f t="shared" si="49"/>
        <v/>
      </c>
      <c r="DN49" s="40" t="str">
        <f t="shared" si="50"/>
        <v/>
      </c>
      <c r="DO49" s="40" t="str">
        <f t="shared" si="51"/>
        <v/>
      </c>
      <c r="DP49" s="40" t="str">
        <f t="shared" si="52"/>
        <v/>
      </c>
      <c r="DQ49" s="40" t="str">
        <f t="shared" si="53"/>
        <v/>
      </c>
      <c r="DR49" s="40" t="str">
        <f t="shared" si="54"/>
        <v/>
      </c>
      <c r="DS49" s="40" t="str">
        <f t="shared" si="55"/>
        <v/>
      </c>
      <c r="DT49" s="40" t="str">
        <f t="shared" si="56"/>
        <v/>
      </c>
      <c r="DU49" s="40" t="str">
        <f t="shared" si="57"/>
        <v/>
      </c>
      <c r="DV49" s="40" t="str">
        <f t="shared" si="58"/>
        <v/>
      </c>
      <c r="DW49" s="40" t="str">
        <f t="shared" si="59"/>
        <v/>
      </c>
      <c r="DX49" s="40" t="str">
        <f t="shared" si="4"/>
        <v/>
      </c>
      <c r="DY49" s="40" t="str">
        <f t="shared" si="5"/>
        <v/>
      </c>
      <c r="DZ49" s="40" t="str">
        <f t="shared" si="5"/>
        <v/>
      </c>
      <c r="EA49" s="40" t="str">
        <f t="shared" si="5"/>
        <v/>
      </c>
      <c r="EB49" s="40" t="str">
        <f t="shared" si="5"/>
        <v/>
      </c>
      <c r="EC49" s="40" t="str">
        <f t="shared" si="5"/>
        <v/>
      </c>
      <c r="ED49" s="40" t="str">
        <f t="shared" si="5"/>
        <v/>
      </c>
      <c r="EE49" s="40" t="str">
        <f t="shared" si="5"/>
        <v/>
      </c>
      <c r="EF49" s="40" t="str">
        <f t="shared" si="5"/>
        <v/>
      </c>
      <c r="EG49" s="40" t="str">
        <f t="shared" si="5"/>
        <v/>
      </c>
      <c r="EH49" s="40" t="str">
        <f t="shared" si="5"/>
        <v/>
      </c>
      <c r="EI49" s="40" t="str">
        <f t="shared" si="5"/>
        <v/>
      </c>
      <c r="EJ49" s="40" t="str">
        <f t="shared" si="6"/>
        <v/>
      </c>
      <c r="EK49" s="40" t="str">
        <f t="shared" si="6"/>
        <v/>
      </c>
      <c r="EL49" s="40" t="str">
        <f t="shared" si="6"/>
        <v/>
      </c>
      <c r="EM49" s="40" t="str">
        <f t="shared" si="6"/>
        <v/>
      </c>
      <c r="EN49" s="40" t="str">
        <f t="shared" si="6"/>
        <v/>
      </c>
      <c r="EO49" s="40" t="str">
        <f t="shared" si="6"/>
        <v/>
      </c>
    </row>
    <row r="50" spans="1:145">
      <c r="A50" s="40" t="s">
        <v>152</v>
      </c>
      <c r="B50" s="40" t="s">
        <v>141</v>
      </c>
      <c r="C50" s="40">
        <v>12</v>
      </c>
      <c r="D50" s="40">
        <v>80000</v>
      </c>
      <c r="V50" s="40">
        <v>6</v>
      </c>
      <c r="W50" s="40">
        <v>200</v>
      </c>
      <c r="X50" s="40">
        <v>3</v>
      </c>
      <c r="BW50" s="40" t="str">
        <f t="shared" si="7"/>
        <v>|n攻击+80000|n暴击+6%|n暴伤+200%|n伤害吸取+3%</v>
      </c>
      <c r="BX50" s="40" t="str">
        <f t="shared" si="8"/>
        <v>|n攻击+80000</v>
      </c>
      <c r="BY50" s="40" t="str">
        <f t="shared" si="9"/>
        <v/>
      </c>
      <c r="BZ50" s="40" t="str">
        <f t="shared" si="10"/>
        <v/>
      </c>
      <c r="CA50" s="40" t="str">
        <f t="shared" si="11"/>
        <v/>
      </c>
      <c r="CB50" s="40" t="str">
        <f t="shared" si="12"/>
        <v/>
      </c>
      <c r="CC50" s="40" t="str">
        <f t="shared" si="13"/>
        <v/>
      </c>
      <c r="CD50" s="40" t="str">
        <f t="shared" si="14"/>
        <v/>
      </c>
      <c r="CE50" s="40" t="str">
        <f t="shared" si="15"/>
        <v/>
      </c>
      <c r="CF50" s="40" t="str">
        <f t="shared" si="16"/>
        <v/>
      </c>
      <c r="CG50" s="40" t="str">
        <f t="shared" si="17"/>
        <v/>
      </c>
      <c r="CH50" s="40" t="str">
        <f t="shared" si="18"/>
        <v/>
      </c>
      <c r="CI50" s="40" t="str">
        <f t="shared" si="19"/>
        <v/>
      </c>
      <c r="CJ50" s="40" t="str">
        <f t="shared" si="20"/>
        <v/>
      </c>
      <c r="CK50" s="40" t="str">
        <f t="shared" si="21"/>
        <v/>
      </c>
      <c r="CL50" s="40" t="str">
        <f t="shared" si="22"/>
        <v/>
      </c>
      <c r="CM50" s="40" t="str">
        <f t="shared" si="23"/>
        <v/>
      </c>
      <c r="CN50" s="40" t="str">
        <f t="shared" si="24"/>
        <v/>
      </c>
      <c r="CO50" s="40" t="str">
        <f t="shared" si="25"/>
        <v/>
      </c>
      <c r="CP50" s="40" t="str">
        <f t="shared" si="26"/>
        <v>|n暴击+6%</v>
      </c>
      <c r="CQ50" s="40" t="str">
        <f t="shared" si="27"/>
        <v>|n暴伤+200%</v>
      </c>
      <c r="CR50" s="40" t="str">
        <f t="shared" si="28"/>
        <v>|n伤害吸取+3%</v>
      </c>
      <c r="CS50" s="40" t="str">
        <f t="shared" si="29"/>
        <v/>
      </c>
      <c r="CT50" s="40" t="str">
        <f t="shared" si="30"/>
        <v/>
      </c>
      <c r="CU50" s="40" t="str">
        <f t="shared" si="31"/>
        <v/>
      </c>
      <c r="CV50" s="40" t="str">
        <f t="shared" si="32"/>
        <v/>
      </c>
      <c r="CW50" s="40" t="str">
        <f t="shared" si="33"/>
        <v/>
      </c>
      <c r="CX50" s="40" t="str">
        <f t="shared" si="34"/>
        <v/>
      </c>
      <c r="CY50" s="40" t="str">
        <f t="shared" si="35"/>
        <v/>
      </c>
      <c r="CZ50" s="40" t="str">
        <f t="shared" si="36"/>
        <v/>
      </c>
      <c r="DA50" s="40" t="str">
        <f t="shared" si="37"/>
        <v/>
      </c>
      <c r="DB50" s="40" t="str">
        <f t="shared" si="38"/>
        <v/>
      </c>
      <c r="DC50" s="40" t="str">
        <f t="shared" si="39"/>
        <v/>
      </c>
      <c r="DD50" s="40" t="str">
        <f t="shared" si="40"/>
        <v/>
      </c>
      <c r="DE50" s="40" t="str">
        <f t="shared" si="41"/>
        <v/>
      </c>
      <c r="DF50" s="40" t="str">
        <f t="shared" si="42"/>
        <v/>
      </c>
      <c r="DG50" s="40" t="str">
        <f t="shared" si="43"/>
        <v/>
      </c>
      <c r="DH50" s="40" t="str">
        <f t="shared" si="44"/>
        <v/>
      </c>
      <c r="DI50" s="40" t="str">
        <f t="shared" si="45"/>
        <v/>
      </c>
      <c r="DJ50" s="40" t="str">
        <f t="shared" si="46"/>
        <v/>
      </c>
      <c r="DK50" s="40" t="str">
        <f t="shared" si="47"/>
        <v/>
      </c>
      <c r="DL50" s="40" t="str">
        <f t="shared" si="48"/>
        <v/>
      </c>
      <c r="DM50" s="40" t="str">
        <f t="shared" si="49"/>
        <v/>
      </c>
      <c r="DN50" s="40" t="str">
        <f t="shared" si="50"/>
        <v/>
      </c>
      <c r="DO50" s="40" t="str">
        <f t="shared" si="51"/>
        <v/>
      </c>
      <c r="DP50" s="40" t="str">
        <f t="shared" si="52"/>
        <v/>
      </c>
      <c r="DQ50" s="40" t="str">
        <f t="shared" si="53"/>
        <v/>
      </c>
      <c r="DR50" s="40" t="str">
        <f t="shared" si="54"/>
        <v/>
      </c>
      <c r="DS50" s="40" t="str">
        <f t="shared" si="55"/>
        <v/>
      </c>
      <c r="DT50" s="40" t="str">
        <f t="shared" si="56"/>
        <v/>
      </c>
      <c r="DU50" s="40" t="str">
        <f t="shared" si="57"/>
        <v/>
      </c>
      <c r="DV50" s="40" t="str">
        <f t="shared" si="58"/>
        <v/>
      </c>
      <c r="DW50" s="40" t="str">
        <f t="shared" si="59"/>
        <v/>
      </c>
      <c r="DX50" s="40" t="str">
        <f t="shared" si="4"/>
        <v/>
      </c>
      <c r="DY50" s="40" t="str">
        <f t="shared" si="5"/>
        <v/>
      </c>
      <c r="DZ50" s="40" t="str">
        <f t="shared" si="5"/>
        <v/>
      </c>
      <c r="EA50" s="40" t="str">
        <f t="shared" si="5"/>
        <v/>
      </c>
      <c r="EB50" s="40" t="str">
        <f t="shared" si="5"/>
        <v/>
      </c>
      <c r="EC50" s="40" t="str">
        <f t="shared" si="5"/>
        <v/>
      </c>
      <c r="ED50" s="40" t="str">
        <f t="shared" si="5"/>
        <v/>
      </c>
      <c r="EE50" s="40" t="str">
        <f t="shared" si="5"/>
        <v/>
      </c>
      <c r="EF50" s="40" t="str">
        <f t="shared" si="5"/>
        <v/>
      </c>
      <c r="EG50" s="40" t="str">
        <f t="shared" si="5"/>
        <v/>
      </c>
      <c r="EH50" s="40" t="str">
        <f t="shared" si="5"/>
        <v/>
      </c>
      <c r="EI50" s="40" t="str">
        <f t="shared" si="5"/>
        <v/>
      </c>
      <c r="EJ50" s="40" t="str">
        <f t="shared" si="6"/>
        <v/>
      </c>
      <c r="EK50" s="40" t="str">
        <f t="shared" si="6"/>
        <v/>
      </c>
      <c r="EL50" s="40" t="str">
        <f t="shared" si="6"/>
        <v/>
      </c>
      <c r="EM50" s="40" t="str">
        <f t="shared" si="6"/>
        <v/>
      </c>
      <c r="EN50" s="40" t="str">
        <f t="shared" si="6"/>
        <v/>
      </c>
      <c r="EO50" s="40" t="str">
        <f t="shared" si="6"/>
        <v/>
      </c>
    </row>
    <row r="51" spans="1:145">
      <c r="A51" s="40" t="s">
        <v>153</v>
      </c>
      <c r="B51" s="40" t="s">
        <v>141</v>
      </c>
      <c r="C51" s="40">
        <v>13</v>
      </c>
      <c r="D51" s="40">
        <v>100000</v>
      </c>
      <c r="V51" s="40">
        <v>6</v>
      </c>
      <c r="W51" s="40">
        <v>200</v>
      </c>
      <c r="X51" s="40">
        <v>3</v>
      </c>
      <c r="BW51" s="40" t="str">
        <f t="shared" si="7"/>
        <v>|n攻击+100000|n暴击+6%|n暴伤+200%|n伤害吸取+3%</v>
      </c>
      <c r="BX51" s="40" t="str">
        <f t="shared" si="8"/>
        <v>|n攻击+100000</v>
      </c>
      <c r="BY51" s="40" t="str">
        <f t="shared" si="9"/>
        <v/>
      </c>
      <c r="BZ51" s="40" t="str">
        <f t="shared" si="10"/>
        <v/>
      </c>
      <c r="CA51" s="40" t="str">
        <f t="shared" si="11"/>
        <v/>
      </c>
      <c r="CB51" s="40" t="str">
        <f t="shared" si="12"/>
        <v/>
      </c>
      <c r="CC51" s="40" t="str">
        <f t="shared" si="13"/>
        <v/>
      </c>
      <c r="CD51" s="40" t="str">
        <f t="shared" si="14"/>
        <v/>
      </c>
      <c r="CE51" s="40" t="str">
        <f t="shared" si="15"/>
        <v/>
      </c>
      <c r="CF51" s="40" t="str">
        <f t="shared" si="16"/>
        <v/>
      </c>
      <c r="CG51" s="40" t="str">
        <f t="shared" si="17"/>
        <v/>
      </c>
      <c r="CH51" s="40" t="str">
        <f t="shared" si="18"/>
        <v/>
      </c>
      <c r="CI51" s="40" t="str">
        <f t="shared" si="19"/>
        <v/>
      </c>
      <c r="CJ51" s="40" t="str">
        <f t="shared" si="20"/>
        <v/>
      </c>
      <c r="CK51" s="40" t="str">
        <f t="shared" si="21"/>
        <v/>
      </c>
      <c r="CL51" s="40" t="str">
        <f t="shared" si="22"/>
        <v/>
      </c>
      <c r="CM51" s="40" t="str">
        <f t="shared" si="23"/>
        <v/>
      </c>
      <c r="CN51" s="40" t="str">
        <f t="shared" si="24"/>
        <v/>
      </c>
      <c r="CO51" s="40" t="str">
        <f t="shared" si="25"/>
        <v/>
      </c>
      <c r="CP51" s="40" t="str">
        <f t="shared" si="26"/>
        <v>|n暴击+6%</v>
      </c>
      <c r="CQ51" s="40" t="str">
        <f t="shared" si="27"/>
        <v>|n暴伤+200%</v>
      </c>
      <c r="CR51" s="40" t="str">
        <f t="shared" si="28"/>
        <v>|n伤害吸取+3%</v>
      </c>
      <c r="CS51" s="40" t="str">
        <f t="shared" si="29"/>
        <v/>
      </c>
      <c r="CT51" s="40" t="str">
        <f t="shared" si="30"/>
        <v/>
      </c>
      <c r="CU51" s="40" t="str">
        <f t="shared" si="31"/>
        <v/>
      </c>
      <c r="CV51" s="40" t="str">
        <f t="shared" si="32"/>
        <v/>
      </c>
      <c r="CW51" s="40" t="str">
        <f t="shared" si="33"/>
        <v/>
      </c>
      <c r="CX51" s="40" t="str">
        <f t="shared" si="34"/>
        <v/>
      </c>
      <c r="CY51" s="40" t="str">
        <f t="shared" si="35"/>
        <v/>
      </c>
      <c r="CZ51" s="40" t="str">
        <f t="shared" si="36"/>
        <v/>
      </c>
      <c r="DA51" s="40" t="str">
        <f t="shared" si="37"/>
        <v/>
      </c>
      <c r="DB51" s="40" t="str">
        <f t="shared" si="38"/>
        <v/>
      </c>
      <c r="DC51" s="40" t="str">
        <f t="shared" si="39"/>
        <v/>
      </c>
      <c r="DD51" s="40" t="str">
        <f t="shared" si="40"/>
        <v/>
      </c>
      <c r="DE51" s="40" t="str">
        <f t="shared" si="41"/>
        <v/>
      </c>
      <c r="DF51" s="40" t="str">
        <f t="shared" si="42"/>
        <v/>
      </c>
      <c r="DG51" s="40" t="str">
        <f t="shared" si="43"/>
        <v/>
      </c>
      <c r="DH51" s="40" t="str">
        <f t="shared" si="44"/>
        <v/>
      </c>
      <c r="DI51" s="40" t="str">
        <f t="shared" si="45"/>
        <v/>
      </c>
      <c r="DJ51" s="40" t="str">
        <f t="shared" si="46"/>
        <v/>
      </c>
      <c r="DK51" s="40" t="str">
        <f t="shared" si="47"/>
        <v/>
      </c>
      <c r="DL51" s="40" t="str">
        <f t="shared" si="48"/>
        <v/>
      </c>
      <c r="DM51" s="40" t="str">
        <f t="shared" si="49"/>
        <v/>
      </c>
      <c r="DN51" s="40" t="str">
        <f t="shared" si="50"/>
        <v/>
      </c>
      <c r="DO51" s="40" t="str">
        <f t="shared" si="51"/>
        <v/>
      </c>
      <c r="DP51" s="40" t="str">
        <f t="shared" si="52"/>
        <v/>
      </c>
      <c r="DQ51" s="40" t="str">
        <f t="shared" si="53"/>
        <v/>
      </c>
      <c r="DR51" s="40" t="str">
        <f t="shared" si="54"/>
        <v/>
      </c>
      <c r="DS51" s="40" t="str">
        <f t="shared" si="55"/>
        <v/>
      </c>
      <c r="DT51" s="40" t="str">
        <f t="shared" si="56"/>
        <v/>
      </c>
      <c r="DU51" s="40" t="str">
        <f t="shared" si="57"/>
        <v/>
      </c>
      <c r="DV51" s="40" t="str">
        <f t="shared" si="58"/>
        <v/>
      </c>
      <c r="DW51" s="40" t="str">
        <f t="shared" si="59"/>
        <v/>
      </c>
      <c r="DX51" s="40" t="str">
        <f t="shared" si="4"/>
        <v/>
      </c>
      <c r="DY51" s="40" t="str">
        <f t="shared" si="5"/>
        <v/>
      </c>
      <c r="DZ51" s="40" t="str">
        <f t="shared" si="5"/>
        <v/>
      </c>
      <c r="EA51" s="40" t="str">
        <f t="shared" si="5"/>
        <v/>
      </c>
      <c r="EB51" s="40" t="str">
        <f t="shared" si="5"/>
        <v/>
      </c>
      <c r="EC51" s="40" t="str">
        <f t="shared" si="5"/>
        <v/>
      </c>
      <c r="ED51" s="40" t="str">
        <f t="shared" si="5"/>
        <v/>
      </c>
      <c r="EE51" s="40" t="str">
        <f t="shared" si="5"/>
        <v/>
      </c>
      <c r="EF51" s="40" t="str">
        <f t="shared" si="5"/>
        <v/>
      </c>
      <c r="EG51" s="40" t="str">
        <f t="shared" si="5"/>
        <v/>
      </c>
      <c r="EH51" s="40" t="str">
        <f t="shared" si="5"/>
        <v/>
      </c>
      <c r="EI51" s="40" t="str">
        <f t="shared" si="5"/>
        <v/>
      </c>
      <c r="EJ51" s="40" t="str">
        <f t="shared" si="6"/>
        <v/>
      </c>
      <c r="EK51" s="40" t="str">
        <f t="shared" si="6"/>
        <v/>
      </c>
      <c r="EL51" s="40" t="str">
        <f t="shared" si="6"/>
        <v/>
      </c>
      <c r="EM51" s="40" t="str">
        <f t="shared" si="6"/>
        <v/>
      </c>
      <c r="EN51" s="40" t="str">
        <f t="shared" si="6"/>
        <v/>
      </c>
      <c r="EO51" s="40" t="str">
        <f t="shared" si="6"/>
        <v/>
      </c>
    </row>
    <row r="52" spans="1:145">
      <c r="A52" s="40" t="s">
        <v>154</v>
      </c>
      <c r="B52" s="40" t="s">
        <v>141</v>
      </c>
      <c r="C52" s="40">
        <v>14</v>
      </c>
      <c r="D52" s="40">
        <v>120000</v>
      </c>
      <c r="V52" s="40">
        <v>6</v>
      </c>
      <c r="W52" s="40">
        <v>200</v>
      </c>
      <c r="X52" s="40">
        <v>3</v>
      </c>
      <c r="BW52" s="40" t="str">
        <f t="shared" si="7"/>
        <v>|n攻击+120000|n暴击+6%|n暴伤+200%|n伤害吸取+3%</v>
      </c>
      <c r="BX52" s="40" t="str">
        <f t="shared" si="8"/>
        <v>|n攻击+120000</v>
      </c>
      <c r="BY52" s="40" t="str">
        <f t="shared" si="9"/>
        <v/>
      </c>
      <c r="BZ52" s="40" t="str">
        <f t="shared" si="10"/>
        <v/>
      </c>
      <c r="CA52" s="40" t="str">
        <f t="shared" si="11"/>
        <v/>
      </c>
      <c r="CB52" s="40" t="str">
        <f t="shared" si="12"/>
        <v/>
      </c>
      <c r="CC52" s="40" t="str">
        <f t="shared" si="13"/>
        <v/>
      </c>
      <c r="CD52" s="40" t="str">
        <f t="shared" si="14"/>
        <v/>
      </c>
      <c r="CE52" s="40" t="str">
        <f t="shared" si="15"/>
        <v/>
      </c>
      <c r="CF52" s="40" t="str">
        <f t="shared" si="16"/>
        <v/>
      </c>
      <c r="CG52" s="40" t="str">
        <f t="shared" si="17"/>
        <v/>
      </c>
      <c r="CH52" s="40" t="str">
        <f t="shared" si="18"/>
        <v/>
      </c>
      <c r="CI52" s="40" t="str">
        <f t="shared" si="19"/>
        <v/>
      </c>
      <c r="CJ52" s="40" t="str">
        <f t="shared" si="20"/>
        <v/>
      </c>
      <c r="CK52" s="40" t="str">
        <f t="shared" si="21"/>
        <v/>
      </c>
      <c r="CL52" s="40" t="str">
        <f t="shared" si="22"/>
        <v/>
      </c>
      <c r="CM52" s="40" t="str">
        <f t="shared" si="23"/>
        <v/>
      </c>
      <c r="CN52" s="40" t="str">
        <f t="shared" si="24"/>
        <v/>
      </c>
      <c r="CO52" s="40" t="str">
        <f t="shared" si="25"/>
        <v/>
      </c>
      <c r="CP52" s="40" t="str">
        <f t="shared" si="26"/>
        <v>|n暴击+6%</v>
      </c>
      <c r="CQ52" s="40" t="str">
        <f t="shared" si="27"/>
        <v>|n暴伤+200%</v>
      </c>
      <c r="CR52" s="40" t="str">
        <f t="shared" si="28"/>
        <v>|n伤害吸取+3%</v>
      </c>
      <c r="CS52" s="40" t="str">
        <f t="shared" si="29"/>
        <v/>
      </c>
      <c r="CT52" s="40" t="str">
        <f t="shared" si="30"/>
        <v/>
      </c>
      <c r="CU52" s="40" t="str">
        <f t="shared" si="31"/>
        <v/>
      </c>
      <c r="CV52" s="40" t="str">
        <f t="shared" si="32"/>
        <v/>
      </c>
      <c r="CW52" s="40" t="str">
        <f t="shared" si="33"/>
        <v/>
      </c>
      <c r="CX52" s="40" t="str">
        <f t="shared" si="34"/>
        <v/>
      </c>
      <c r="CY52" s="40" t="str">
        <f t="shared" si="35"/>
        <v/>
      </c>
      <c r="CZ52" s="40" t="str">
        <f t="shared" si="36"/>
        <v/>
      </c>
      <c r="DA52" s="40" t="str">
        <f t="shared" si="37"/>
        <v/>
      </c>
      <c r="DB52" s="40" t="str">
        <f t="shared" si="38"/>
        <v/>
      </c>
      <c r="DC52" s="40" t="str">
        <f t="shared" si="39"/>
        <v/>
      </c>
      <c r="DD52" s="40" t="str">
        <f t="shared" si="40"/>
        <v/>
      </c>
      <c r="DE52" s="40" t="str">
        <f t="shared" si="41"/>
        <v/>
      </c>
      <c r="DF52" s="40" t="str">
        <f t="shared" si="42"/>
        <v/>
      </c>
      <c r="DG52" s="40" t="str">
        <f t="shared" si="43"/>
        <v/>
      </c>
      <c r="DH52" s="40" t="str">
        <f t="shared" si="44"/>
        <v/>
      </c>
      <c r="DI52" s="40" t="str">
        <f t="shared" si="45"/>
        <v/>
      </c>
      <c r="DJ52" s="40" t="str">
        <f t="shared" si="46"/>
        <v/>
      </c>
      <c r="DK52" s="40" t="str">
        <f t="shared" si="47"/>
        <v/>
      </c>
      <c r="DL52" s="40" t="str">
        <f t="shared" si="48"/>
        <v/>
      </c>
      <c r="DM52" s="40" t="str">
        <f t="shared" si="49"/>
        <v/>
      </c>
      <c r="DN52" s="40" t="str">
        <f t="shared" si="50"/>
        <v/>
      </c>
      <c r="DO52" s="40" t="str">
        <f t="shared" si="51"/>
        <v/>
      </c>
      <c r="DP52" s="40" t="str">
        <f t="shared" si="52"/>
        <v/>
      </c>
      <c r="DQ52" s="40" t="str">
        <f t="shared" si="53"/>
        <v/>
      </c>
      <c r="DR52" s="40" t="str">
        <f t="shared" si="54"/>
        <v/>
      </c>
      <c r="DS52" s="40" t="str">
        <f t="shared" si="55"/>
        <v/>
      </c>
      <c r="DT52" s="40" t="str">
        <f t="shared" si="56"/>
        <v/>
      </c>
      <c r="DU52" s="40" t="str">
        <f t="shared" si="57"/>
        <v/>
      </c>
      <c r="DV52" s="40" t="str">
        <f t="shared" si="58"/>
        <v/>
      </c>
      <c r="DW52" s="40" t="str">
        <f t="shared" si="59"/>
        <v/>
      </c>
      <c r="DX52" s="40" t="str">
        <f t="shared" si="4"/>
        <v/>
      </c>
      <c r="DY52" s="40" t="str">
        <f t="shared" si="5"/>
        <v/>
      </c>
      <c r="DZ52" s="40" t="str">
        <f t="shared" si="5"/>
        <v/>
      </c>
      <c r="EA52" s="40" t="str">
        <f t="shared" si="5"/>
        <v/>
      </c>
      <c r="EB52" s="40" t="str">
        <f t="shared" si="5"/>
        <v/>
      </c>
      <c r="EC52" s="40" t="str">
        <f t="shared" si="5"/>
        <v/>
      </c>
      <c r="ED52" s="40" t="str">
        <f t="shared" si="5"/>
        <v/>
      </c>
      <c r="EE52" s="40" t="str">
        <f t="shared" si="5"/>
        <v/>
      </c>
      <c r="EF52" s="40" t="str">
        <f t="shared" si="5"/>
        <v/>
      </c>
      <c r="EG52" s="40" t="str">
        <f t="shared" si="5"/>
        <v/>
      </c>
      <c r="EH52" s="40" t="str">
        <f t="shared" si="5"/>
        <v/>
      </c>
      <c r="EI52" s="40" t="str">
        <f t="shared" si="5"/>
        <v/>
      </c>
      <c r="EJ52" s="40" t="str">
        <f t="shared" si="6"/>
        <v/>
      </c>
      <c r="EK52" s="40" t="str">
        <f t="shared" si="6"/>
        <v/>
      </c>
      <c r="EL52" s="40" t="str">
        <f t="shared" si="6"/>
        <v/>
      </c>
      <c r="EM52" s="40" t="str">
        <f t="shared" si="6"/>
        <v/>
      </c>
      <c r="EN52" s="40" t="str">
        <f t="shared" si="6"/>
        <v/>
      </c>
      <c r="EO52" s="40" t="str">
        <f t="shared" si="6"/>
        <v/>
      </c>
    </row>
    <row r="53" spans="1:145">
      <c r="A53" s="40" t="s">
        <v>155</v>
      </c>
      <c r="B53" s="40" t="s">
        <v>141</v>
      </c>
      <c r="C53" s="40">
        <v>15</v>
      </c>
      <c r="D53" s="40">
        <v>140000</v>
      </c>
      <c r="V53" s="40">
        <v>6</v>
      </c>
      <c r="W53" s="40">
        <v>200</v>
      </c>
      <c r="X53" s="40">
        <v>3</v>
      </c>
      <c r="BW53" s="40" t="str">
        <f t="shared" si="7"/>
        <v>|n攻击+140000|n暴击+6%|n暴伤+200%|n伤害吸取+3%</v>
      </c>
      <c r="BX53" s="40" t="str">
        <f t="shared" si="8"/>
        <v>|n攻击+140000</v>
      </c>
      <c r="BY53" s="40" t="str">
        <f t="shared" si="9"/>
        <v/>
      </c>
      <c r="BZ53" s="40" t="str">
        <f t="shared" si="10"/>
        <v/>
      </c>
      <c r="CA53" s="40" t="str">
        <f t="shared" si="11"/>
        <v/>
      </c>
      <c r="CB53" s="40" t="str">
        <f t="shared" si="12"/>
        <v/>
      </c>
      <c r="CC53" s="40" t="str">
        <f t="shared" si="13"/>
        <v/>
      </c>
      <c r="CD53" s="40" t="str">
        <f t="shared" si="14"/>
        <v/>
      </c>
      <c r="CE53" s="40" t="str">
        <f t="shared" si="15"/>
        <v/>
      </c>
      <c r="CF53" s="40" t="str">
        <f t="shared" si="16"/>
        <v/>
      </c>
      <c r="CG53" s="40" t="str">
        <f t="shared" si="17"/>
        <v/>
      </c>
      <c r="CH53" s="40" t="str">
        <f t="shared" si="18"/>
        <v/>
      </c>
      <c r="CI53" s="40" t="str">
        <f t="shared" si="19"/>
        <v/>
      </c>
      <c r="CJ53" s="40" t="str">
        <f t="shared" si="20"/>
        <v/>
      </c>
      <c r="CK53" s="40" t="str">
        <f t="shared" si="21"/>
        <v/>
      </c>
      <c r="CL53" s="40" t="str">
        <f t="shared" si="22"/>
        <v/>
      </c>
      <c r="CM53" s="40" t="str">
        <f t="shared" si="23"/>
        <v/>
      </c>
      <c r="CN53" s="40" t="str">
        <f t="shared" si="24"/>
        <v/>
      </c>
      <c r="CO53" s="40" t="str">
        <f t="shared" si="25"/>
        <v/>
      </c>
      <c r="CP53" s="40" t="str">
        <f t="shared" si="26"/>
        <v>|n暴击+6%</v>
      </c>
      <c r="CQ53" s="40" t="str">
        <f t="shared" si="27"/>
        <v>|n暴伤+200%</v>
      </c>
      <c r="CR53" s="40" t="str">
        <f t="shared" si="28"/>
        <v>|n伤害吸取+3%</v>
      </c>
      <c r="CS53" s="40" t="str">
        <f t="shared" si="29"/>
        <v/>
      </c>
      <c r="CT53" s="40" t="str">
        <f t="shared" si="30"/>
        <v/>
      </c>
      <c r="CU53" s="40" t="str">
        <f t="shared" si="31"/>
        <v/>
      </c>
      <c r="CV53" s="40" t="str">
        <f t="shared" si="32"/>
        <v/>
      </c>
      <c r="CW53" s="40" t="str">
        <f t="shared" si="33"/>
        <v/>
      </c>
      <c r="CX53" s="40" t="str">
        <f t="shared" si="34"/>
        <v/>
      </c>
      <c r="CY53" s="40" t="str">
        <f t="shared" si="35"/>
        <v/>
      </c>
      <c r="CZ53" s="40" t="str">
        <f t="shared" si="36"/>
        <v/>
      </c>
      <c r="DA53" s="40" t="str">
        <f t="shared" si="37"/>
        <v/>
      </c>
      <c r="DB53" s="40" t="str">
        <f t="shared" si="38"/>
        <v/>
      </c>
      <c r="DC53" s="40" t="str">
        <f t="shared" si="39"/>
        <v/>
      </c>
      <c r="DD53" s="40" t="str">
        <f t="shared" si="40"/>
        <v/>
      </c>
      <c r="DE53" s="40" t="str">
        <f t="shared" si="41"/>
        <v/>
      </c>
      <c r="DF53" s="40" t="str">
        <f t="shared" si="42"/>
        <v/>
      </c>
      <c r="DG53" s="40" t="str">
        <f t="shared" si="43"/>
        <v/>
      </c>
      <c r="DH53" s="40" t="str">
        <f t="shared" si="44"/>
        <v/>
      </c>
      <c r="DI53" s="40" t="str">
        <f t="shared" si="45"/>
        <v/>
      </c>
      <c r="DJ53" s="40" t="str">
        <f t="shared" si="46"/>
        <v/>
      </c>
      <c r="DK53" s="40" t="str">
        <f t="shared" si="47"/>
        <v/>
      </c>
      <c r="DL53" s="40" t="str">
        <f t="shared" si="48"/>
        <v/>
      </c>
      <c r="DM53" s="40" t="str">
        <f t="shared" si="49"/>
        <v/>
      </c>
      <c r="DN53" s="40" t="str">
        <f t="shared" si="50"/>
        <v/>
      </c>
      <c r="DO53" s="40" t="str">
        <f t="shared" si="51"/>
        <v/>
      </c>
      <c r="DP53" s="40" t="str">
        <f t="shared" si="52"/>
        <v/>
      </c>
      <c r="DQ53" s="40" t="str">
        <f t="shared" si="53"/>
        <v/>
      </c>
      <c r="DR53" s="40" t="str">
        <f t="shared" si="54"/>
        <v/>
      </c>
      <c r="DS53" s="40" t="str">
        <f t="shared" si="55"/>
        <v/>
      </c>
      <c r="DT53" s="40" t="str">
        <f t="shared" si="56"/>
        <v/>
      </c>
      <c r="DU53" s="40" t="str">
        <f t="shared" si="57"/>
        <v/>
      </c>
      <c r="DV53" s="40" t="str">
        <f t="shared" si="58"/>
        <v/>
      </c>
      <c r="DW53" s="40" t="str">
        <f t="shared" si="59"/>
        <v/>
      </c>
      <c r="DX53" s="40" t="str">
        <f t="shared" si="4"/>
        <v/>
      </c>
      <c r="DY53" s="40" t="str">
        <f t="shared" si="5"/>
        <v/>
      </c>
      <c r="DZ53" s="40" t="str">
        <f t="shared" si="5"/>
        <v/>
      </c>
      <c r="EA53" s="40" t="str">
        <f t="shared" si="5"/>
        <v/>
      </c>
      <c r="EB53" s="40" t="str">
        <f t="shared" si="5"/>
        <v/>
      </c>
      <c r="EC53" s="40" t="str">
        <f t="shared" si="5"/>
        <v/>
      </c>
      <c r="ED53" s="40" t="str">
        <f t="shared" si="5"/>
        <v/>
      </c>
      <c r="EE53" s="40" t="str">
        <f t="shared" si="5"/>
        <v/>
      </c>
      <c r="EF53" s="40" t="str">
        <f t="shared" si="5"/>
        <v/>
      </c>
      <c r="EG53" s="40" t="str">
        <f t="shared" si="5"/>
        <v/>
      </c>
      <c r="EH53" s="40" t="str">
        <f t="shared" si="5"/>
        <v/>
      </c>
      <c r="EI53" s="40" t="str">
        <f t="shared" si="5"/>
        <v/>
      </c>
      <c r="EJ53" s="40" t="str">
        <f t="shared" si="6"/>
        <v/>
      </c>
      <c r="EK53" s="40" t="str">
        <f t="shared" si="6"/>
        <v/>
      </c>
      <c r="EL53" s="40" t="str">
        <f t="shared" si="6"/>
        <v/>
      </c>
      <c r="EM53" s="40" t="str">
        <f t="shared" si="6"/>
        <v/>
      </c>
      <c r="EN53" s="40" t="str">
        <f t="shared" si="6"/>
        <v/>
      </c>
      <c r="EO53" s="40" t="str">
        <f t="shared" si="6"/>
        <v/>
      </c>
    </row>
    <row r="54" spans="1:145">
      <c r="A54" s="40" t="s">
        <v>156</v>
      </c>
      <c r="B54" s="40" t="s">
        <v>141</v>
      </c>
      <c r="C54" s="40">
        <v>16</v>
      </c>
      <c r="D54" s="40">
        <v>300000</v>
      </c>
      <c r="V54" s="40">
        <v>7</v>
      </c>
      <c r="W54" s="40">
        <v>300</v>
      </c>
      <c r="X54" s="40">
        <v>4</v>
      </c>
      <c r="BW54" s="40" t="str">
        <f t="shared" si="7"/>
        <v>|n攻击+300000|n暴击+7%|n暴伤+300%|n伤害吸取+4%</v>
      </c>
      <c r="BX54" s="40" t="str">
        <f t="shared" si="8"/>
        <v>|n攻击+300000</v>
      </c>
      <c r="BY54" s="40" t="str">
        <f t="shared" si="9"/>
        <v/>
      </c>
      <c r="BZ54" s="40" t="str">
        <f t="shared" si="10"/>
        <v/>
      </c>
      <c r="CA54" s="40" t="str">
        <f t="shared" si="11"/>
        <v/>
      </c>
      <c r="CB54" s="40" t="str">
        <f t="shared" si="12"/>
        <v/>
      </c>
      <c r="CC54" s="40" t="str">
        <f t="shared" si="13"/>
        <v/>
      </c>
      <c r="CD54" s="40" t="str">
        <f t="shared" si="14"/>
        <v/>
      </c>
      <c r="CE54" s="40" t="str">
        <f t="shared" si="15"/>
        <v/>
      </c>
      <c r="CF54" s="40" t="str">
        <f t="shared" si="16"/>
        <v/>
      </c>
      <c r="CG54" s="40" t="str">
        <f t="shared" si="17"/>
        <v/>
      </c>
      <c r="CH54" s="40" t="str">
        <f t="shared" si="18"/>
        <v/>
      </c>
      <c r="CI54" s="40" t="str">
        <f t="shared" si="19"/>
        <v/>
      </c>
      <c r="CJ54" s="40" t="str">
        <f t="shared" si="20"/>
        <v/>
      </c>
      <c r="CK54" s="40" t="str">
        <f t="shared" si="21"/>
        <v/>
      </c>
      <c r="CL54" s="40" t="str">
        <f t="shared" si="22"/>
        <v/>
      </c>
      <c r="CM54" s="40" t="str">
        <f t="shared" si="23"/>
        <v/>
      </c>
      <c r="CN54" s="40" t="str">
        <f t="shared" si="24"/>
        <v/>
      </c>
      <c r="CO54" s="40" t="str">
        <f t="shared" si="25"/>
        <v/>
      </c>
      <c r="CP54" s="40" t="str">
        <f t="shared" si="26"/>
        <v>|n暴击+7%</v>
      </c>
      <c r="CQ54" s="40" t="str">
        <f t="shared" si="27"/>
        <v>|n暴伤+300%</v>
      </c>
      <c r="CR54" s="40" t="str">
        <f t="shared" si="28"/>
        <v>|n伤害吸取+4%</v>
      </c>
      <c r="CS54" s="40" t="str">
        <f t="shared" si="29"/>
        <v/>
      </c>
      <c r="CT54" s="40" t="str">
        <f t="shared" si="30"/>
        <v/>
      </c>
      <c r="CU54" s="40" t="str">
        <f t="shared" si="31"/>
        <v/>
      </c>
      <c r="CV54" s="40" t="str">
        <f t="shared" si="32"/>
        <v/>
      </c>
      <c r="CW54" s="40" t="str">
        <f t="shared" si="33"/>
        <v/>
      </c>
      <c r="CX54" s="40" t="str">
        <f t="shared" si="34"/>
        <v/>
      </c>
      <c r="CY54" s="40" t="str">
        <f t="shared" si="35"/>
        <v/>
      </c>
      <c r="CZ54" s="40" t="str">
        <f t="shared" si="36"/>
        <v/>
      </c>
      <c r="DA54" s="40" t="str">
        <f t="shared" si="37"/>
        <v/>
      </c>
      <c r="DB54" s="40" t="str">
        <f t="shared" si="38"/>
        <v/>
      </c>
      <c r="DC54" s="40" t="str">
        <f t="shared" si="39"/>
        <v/>
      </c>
      <c r="DD54" s="40" t="str">
        <f t="shared" si="40"/>
        <v/>
      </c>
      <c r="DE54" s="40" t="str">
        <f t="shared" si="41"/>
        <v/>
      </c>
      <c r="DF54" s="40" t="str">
        <f t="shared" si="42"/>
        <v/>
      </c>
      <c r="DG54" s="40" t="str">
        <f t="shared" si="43"/>
        <v/>
      </c>
      <c r="DH54" s="40" t="str">
        <f t="shared" si="44"/>
        <v/>
      </c>
      <c r="DI54" s="40" t="str">
        <f t="shared" si="45"/>
        <v/>
      </c>
      <c r="DJ54" s="40" t="str">
        <f t="shared" si="46"/>
        <v/>
      </c>
      <c r="DK54" s="40" t="str">
        <f t="shared" si="47"/>
        <v/>
      </c>
      <c r="DL54" s="40" t="str">
        <f t="shared" si="48"/>
        <v/>
      </c>
      <c r="DM54" s="40" t="str">
        <f t="shared" si="49"/>
        <v/>
      </c>
      <c r="DN54" s="40" t="str">
        <f t="shared" si="50"/>
        <v/>
      </c>
      <c r="DO54" s="40" t="str">
        <f t="shared" si="51"/>
        <v/>
      </c>
      <c r="DP54" s="40" t="str">
        <f t="shared" si="52"/>
        <v/>
      </c>
      <c r="DQ54" s="40" t="str">
        <f t="shared" si="53"/>
        <v/>
      </c>
      <c r="DR54" s="40" t="str">
        <f t="shared" si="54"/>
        <v/>
      </c>
      <c r="DS54" s="40" t="str">
        <f t="shared" si="55"/>
        <v/>
      </c>
      <c r="DT54" s="40" t="str">
        <f t="shared" si="56"/>
        <v/>
      </c>
      <c r="DU54" s="40" t="str">
        <f t="shared" si="57"/>
        <v/>
      </c>
      <c r="DV54" s="40" t="str">
        <f t="shared" si="58"/>
        <v/>
      </c>
      <c r="DW54" s="40" t="str">
        <f t="shared" si="59"/>
        <v/>
      </c>
      <c r="DX54" s="40" t="str">
        <f t="shared" si="4"/>
        <v/>
      </c>
      <c r="DY54" s="40" t="str">
        <f t="shared" si="5"/>
        <v/>
      </c>
      <c r="DZ54" s="40" t="str">
        <f t="shared" si="5"/>
        <v/>
      </c>
      <c r="EA54" s="40" t="str">
        <f t="shared" si="5"/>
        <v/>
      </c>
      <c r="EB54" s="40" t="str">
        <f t="shared" si="5"/>
        <v/>
      </c>
      <c r="EC54" s="40" t="str">
        <f t="shared" si="5"/>
        <v/>
      </c>
      <c r="ED54" s="40" t="str">
        <f t="shared" si="5"/>
        <v/>
      </c>
      <c r="EE54" s="40" t="str">
        <f t="shared" si="5"/>
        <v/>
      </c>
      <c r="EF54" s="40" t="str">
        <f t="shared" si="5"/>
        <v/>
      </c>
      <c r="EG54" s="40" t="str">
        <f t="shared" si="5"/>
        <v/>
      </c>
      <c r="EH54" s="40" t="str">
        <f t="shared" si="5"/>
        <v/>
      </c>
      <c r="EI54" s="40" t="str">
        <f t="shared" ref="EI54:EO90" si="60">IF(BO54="","","|n|cffffcc00"&amp;EI$2&amp;"：|r"&amp;BO54&amp;EI$1)</f>
        <v/>
      </c>
      <c r="EJ54" s="40" t="str">
        <f t="shared" si="6"/>
        <v/>
      </c>
      <c r="EK54" s="40" t="str">
        <f t="shared" si="6"/>
        <v/>
      </c>
      <c r="EL54" s="40" t="str">
        <f t="shared" si="6"/>
        <v/>
      </c>
      <c r="EM54" s="40" t="str">
        <f t="shared" si="6"/>
        <v/>
      </c>
      <c r="EN54" s="40" t="str">
        <f t="shared" si="6"/>
        <v/>
      </c>
      <c r="EO54" s="40" t="str">
        <f t="shared" si="6"/>
        <v/>
      </c>
    </row>
    <row r="55" spans="1:145">
      <c r="A55" s="40" t="s">
        <v>157</v>
      </c>
      <c r="B55" s="40" t="s">
        <v>141</v>
      </c>
      <c r="C55" s="40">
        <v>17</v>
      </c>
      <c r="D55" s="40">
        <v>350000</v>
      </c>
      <c r="V55" s="40">
        <v>7</v>
      </c>
      <c r="W55" s="40">
        <v>300</v>
      </c>
      <c r="X55" s="40">
        <v>4</v>
      </c>
      <c r="BW55" s="40" t="str">
        <f t="shared" si="7"/>
        <v>|n攻击+350000|n暴击+7%|n暴伤+300%|n伤害吸取+4%</v>
      </c>
      <c r="BX55" s="40" t="str">
        <f t="shared" si="8"/>
        <v>|n攻击+350000</v>
      </c>
      <c r="BY55" s="40" t="str">
        <f t="shared" si="9"/>
        <v/>
      </c>
      <c r="BZ55" s="40" t="str">
        <f t="shared" si="10"/>
        <v/>
      </c>
      <c r="CA55" s="40" t="str">
        <f t="shared" si="11"/>
        <v/>
      </c>
      <c r="CB55" s="40" t="str">
        <f t="shared" si="12"/>
        <v/>
      </c>
      <c r="CC55" s="40" t="str">
        <f t="shared" si="13"/>
        <v/>
      </c>
      <c r="CD55" s="40" t="str">
        <f t="shared" si="14"/>
        <v/>
      </c>
      <c r="CE55" s="40" t="str">
        <f t="shared" si="15"/>
        <v/>
      </c>
      <c r="CF55" s="40" t="str">
        <f t="shared" si="16"/>
        <v/>
      </c>
      <c r="CG55" s="40" t="str">
        <f t="shared" si="17"/>
        <v/>
      </c>
      <c r="CH55" s="40" t="str">
        <f t="shared" si="18"/>
        <v/>
      </c>
      <c r="CI55" s="40" t="str">
        <f t="shared" si="19"/>
        <v/>
      </c>
      <c r="CJ55" s="40" t="str">
        <f t="shared" si="20"/>
        <v/>
      </c>
      <c r="CK55" s="40" t="str">
        <f t="shared" si="21"/>
        <v/>
      </c>
      <c r="CL55" s="40" t="str">
        <f t="shared" si="22"/>
        <v/>
      </c>
      <c r="CM55" s="40" t="str">
        <f t="shared" si="23"/>
        <v/>
      </c>
      <c r="CN55" s="40" t="str">
        <f t="shared" si="24"/>
        <v/>
      </c>
      <c r="CO55" s="40" t="str">
        <f t="shared" si="25"/>
        <v/>
      </c>
      <c r="CP55" s="40" t="str">
        <f t="shared" si="26"/>
        <v>|n暴击+7%</v>
      </c>
      <c r="CQ55" s="40" t="str">
        <f t="shared" si="27"/>
        <v>|n暴伤+300%</v>
      </c>
      <c r="CR55" s="40" t="str">
        <f t="shared" si="28"/>
        <v>|n伤害吸取+4%</v>
      </c>
      <c r="CS55" s="40" t="str">
        <f t="shared" si="29"/>
        <v/>
      </c>
      <c r="CT55" s="40" t="str">
        <f t="shared" si="30"/>
        <v/>
      </c>
      <c r="CU55" s="40" t="str">
        <f t="shared" si="31"/>
        <v/>
      </c>
      <c r="CV55" s="40" t="str">
        <f t="shared" si="32"/>
        <v/>
      </c>
      <c r="CW55" s="40" t="str">
        <f t="shared" si="33"/>
        <v/>
      </c>
      <c r="CX55" s="40" t="str">
        <f t="shared" si="34"/>
        <v/>
      </c>
      <c r="CY55" s="40" t="str">
        <f t="shared" si="35"/>
        <v/>
      </c>
      <c r="CZ55" s="40" t="str">
        <f t="shared" si="36"/>
        <v/>
      </c>
      <c r="DA55" s="40" t="str">
        <f t="shared" si="37"/>
        <v/>
      </c>
      <c r="DB55" s="40" t="str">
        <f t="shared" si="38"/>
        <v/>
      </c>
      <c r="DC55" s="40" t="str">
        <f t="shared" si="39"/>
        <v/>
      </c>
      <c r="DD55" s="40" t="str">
        <f t="shared" si="40"/>
        <v/>
      </c>
      <c r="DE55" s="40" t="str">
        <f t="shared" si="41"/>
        <v/>
      </c>
      <c r="DF55" s="40" t="str">
        <f t="shared" si="42"/>
        <v/>
      </c>
      <c r="DG55" s="40" t="str">
        <f t="shared" si="43"/>
        <v/>
      </c>
      <c r="DH55" s="40" t="str">
        <f t="shared" si="44"/>
        <v/>
      </c>
      <c r="DI55" s="40" t="str">
        <f t="shared" si="45"/>
        <v/>
      </c>
      <c r="DJ55" s="40" t="str">
        <f t="shared" si="46"/>
        <v/>
      </c>
      <c r="DK55" s="40" t="str">
        <f t="shared" si="47"/>
        <v/>
      </c>
      <c r="DL55" s="40" t="str">
        <f t="shared" si="48"/>
        <v/>
      </c>
      <c r="DM55" s="40" t="str">
        <f t="shared" si="49"/>
        <v/>
      </c>
      <c r="DN55" s="40" t="str">
        <f t="shared" si="50"/>
        <v/>
      </c>
      <c r="DO55" s="40" t="str">
        <f t="shared" si="51"/>
        <v/>
      </c>
      <c r="DP55" s="40" t="str">
        <f t="shared" si="52"/>
        <v/>
      </c>
      <c r="DQ55" s="40" t="str">
        <f t="shared" si="53"/>
        <v/>
      </c>
      <c r="DR55" s="40" t="str">
        <f t="shared" si="54"/>
        <v/>
      </c>
      <c r="DS55" s="40" t="str">
        <f t="shared" si="55"/>
        <v/>
      </c>
      <c r="DT55" s="40" t="str">
        <f t="shared" si="56"/>
        <v/>
      </c>
      <c r="DU55" s="40" t="str">
        <f t="shared" si="57"/>
        <v/>
      </c>
      <c r="DV55" s="40" t="str">
        <f t="shared" si="58"/>
        <v/>
      </c>
      <c r="DW55" s="40" t="str">
        <f t="shared" si="59"/>
        <v/>
      </c>
      <c r="DX55" s="40" t="str">
        <f t="shared" si="4"/>
        <v/>
      </c>
      <c r="DY55" s="40" t="str">
        <f t="shared" ref="DY55:EH70" si="61">IF(BE55="","","|n|cffffcc00"&amp;DY$2&amp;"：|r"&amp;BE55&amp;DY$1)</f>
        <v/>
      </c>
      <c r="DZ55" s="40" t="str">
        <f t="shared" si="61"/>
        <v/>
      </c>
      <c r="EA55" s="40" t="str">
        <f t="shared" si="61"/>
        <v/>
      </c>
      <c r="EB55" s="40" t="str">
        <f t="shared" si="61"/>
        <v/>
      </c>
      <c r="EC55" s="40" t="str">
        <f t="shared" si="61"/>
        <v/>
      </c>
      <c r="ED55" s="40" t="str">
        <f t="shared" si="61"/>
        <v/>
      </c>
      <c r="EE55" s="40" t="str">
        <f t="shared" si="61"/>
        <v/>
      </c>
      <c r="EF55" s="40" t="str">
        <f t="shared" si="61"/>
        <v/>
      </c>
      <c r="EG55" s="40" t="str">
        <f t="shared" si="61"/>
        <v/>
      </c>
      <c r="EH55" s="40" t="str">
        <f t="shared" si="61"/>
        <v/>
      </c>
      <c r="EI55" s="40" t="str">
        <f t="shared" si="60"/>
        <v/>
      </c>
      <c r="EJ55" s="40" t="str">
        <f t="shared" si="6"/>
        <v/>
      </c>
      <c r="EK55" s="40" t="str">
        <f t="shared" si="6"/>
        <v/>
      </c>
      <c r="EL55" s="40" t="str">
        <f t="shared" si="6"/>
        <v/>
      </c>
      <c r="EM55" s="40" t="str">
        <f t="shared" si="6"/>
        <v/>
      </c>
      <c r="EN55" s="40" t="str">
        <f t="shared" si="6"/>
        <v/>
      </c>
      <c r="EO55" s="40" t="str">
        <f t="shared" si="6"/>
        <v/>
      </c>
    </row>
    <row r="56" spans="1:145">
      <c r="A56" s="40" t="s">
        <v>158</v>
      </c>
      <c r="B56" s="40" t="s">
        <v>141</v>
      </c>
      <c r="C56" s="40">
        <v>18</v>
      </c>
      <c r="D56" s="40">
        <v>400000</v>
      </c>
      <c r="V56" s="40">
        <v>7</v>
      </c>
      <c r="W56" s="40">
        <v>300</v>
      </c>
      <c r="X56" s="40">
        <v>4</v>
      </c>
      <c r="BW56" s="40" t="str">
        <f t="shared" si="7"/>
        <v>|n攻击+400000|n暴击+7%|n暴伤+300%|n伤害吸取+4%</v>
      </c>
      <c r="BX56" s="40" t="str">
        <f t="shared" si="8"/>
        <v>|n攻击+400000</v>
      </c>
      <c r="BY56" s="40" t="str">
        <f t="shared" si="9"/>
        <v/>
      </c>
      <c r="BZ56" s="40" t="str">
        <f t="shared" si="10"/>
        <v/>
      </c>
      <c r="CA56" s="40" t="str">
        <f t="shared" si="11"/>
        <v/>
      </c>
      <c r="CB56" s="40" t="str">
        <f t="shared" si="12"/>
        <v/>
      </c>
      <c r="CC56" s="40" t="str">
        <f t="shared" si="13"/>
        <v/>
      </c>
      <c r="CD56" s="40" t="str">
        <f t="shared" si="14"/>
        <v/>
      </c>
      <c r="CE56" s="40" t="str">
        <f t="shared" si="15"/>
        <v/>
      </c>
      <c r="CF56" s="40" t="str">
        <f t="shared" si="16"/>
        <v/>
      </c>
      <c r="CG56" s="40" t="str">
        <f t="shared" si="17"/>
        <v/>
      </c>
      <c r="CH56" s="40" t="str">
        <f t="shared" si="18"/>
        <v/>
      </c>
      <c r="CI56" s="40" t="str">
        <f t="shared" si="19"/>
        <v/>
      </c>
      <c r="CJ56" s="40" t="str">
        <f t="shared" si="20"/>
        <v/>
      </c>
      <c r="CK56" s="40" t="str">
        <f t="shared" si="21"/>
        <v/>
      </c>
      <c r="CL56" s="40" t="str">
        <f t="shared" si="22"/>
        <v/>
      </c>
      <c r="CM56" s="40" t="str">
        <f t="shared" si="23"/>
        <v/>
      </c>
      <c r="CN56" s="40" t="str">
        <f t="shared" si="24"/>
        <v/>
      </c>
      <c r="CO56" s="40" t="str">
        <f t="shared" si="25"/>
        <v/>
      </c>
      <c r="CP56" s="40" t="str">
        <f t="shared" si="26"/>
        <v>|n暴击+7%</v>
      </c>
      <c r="CQ56" s="40" t="str">
        <f t="shared" si="27"/>
        <v>|n暴伤+300%</v>
      </c>
      <c r="CR56" s="40" t="str">
        <f t="shared" si="28"/>
        <v>|n伤害吸取+4%</v>
      </c>
      <c r="CS56" s="40" t="str">
        <f t="shared" si="29"/>
        <v/>
      </c>
      <c r="CT56" s="40" t="str">
        <f t="shared" si="30"/>
        <v/>
      </c>
      <c r="CU56" s="40" t="str">
        <f t="shared" si="31"/>
        <v/>
      </c>
      <c r="CV56" s="40" t="str">
        <f t="shared" si="32"/>
        <v/>
      </c>
      <c r="CW56" s="40" t="str">
        <f t="shared" si="33"/>
        <v/>
      </c>
      <c r="CX56" s="40" t="str">
        <f t="shared" si="34"/>
        <v/>
      </c>
      <c r="CY56" s="40" t="str">
        <f t="shared" si="35"/>
        <v/>
      </c>
      <c r="CZ56" s="40" t="str">
        <f t="shared" si="36"/>
        <v/>
      </c>
      <c r="DA56" s="40" t="str">
        <f t="shared" si="37"/>
        <v/>
      </c>
      <c r="DB56" s="40" t="str">
        <f t="shared" si="38"/>
        <v/>
      </c>
      <c r="DC56" s="40" t="str">
        <f t="shared" si="39"/>
        <v/>
      </c>
      <c r="DD56" s="40" t="str">
        <f t="shared" si="40"/>
        <v/>
      </c>
      <c r="DE56" s="40" t="str">
        <f t="shared" si="41"/>
        <v/>
      </c>
      <c r="DF56" s="40" t="str">
        <f t="shared" si="42"/>
        <v/>
      </c>
      <c r="DG56" s="40" t="str">
        <f t="shared" si="43"/>
        <v/>
      </c>
      <c r="DH56" s="40" t="str">
        <f t="shared" si="44"/>
        <v/>
      </c>
      <c r="DI56" s="40" t="str">
        <f t="shared" si="45"/>
        <v/>
      </c>
      <c r="DJ56" s="40" t="str">
        <f t="shared" si="46"/>
        <v/>
      </c>
      <c r="DK56" s="40" t="str">
        <f t="shared" si="47"/>
        <v/>
      </c>
      <c r="DL56" s="40" t="str">
        <f t="shared" si="48"/>
        <v/>
      </c>
      <c r="DM56" s="40" t="str">
        <f t="shared" si="49"/>
        <v/>
      </c>
      <c r="DN56" s="40" t="str">
        <f t="shared" si="50"/>
        <v/>
      </c>
      <c r="DO56" s="40" t="str">
        <f t="shared" si="51"/>
        <v/>
      </c>
      <c r="DP56" s="40" t="str">
        <f t="shared" si="52"/>
        <v/>
      </c>
      <c r="DQ56" s="40" t="str">
        <f t="shared" si="53"/>
        <v/>
      </c>
      <c r="DR56" s="40" t="str">
        <f t="shared" si="54"/>
        <v/>
      </c>
      <c r="DS56" s="40" t="str">
        <f t="shared" si="55"/>
        <v/>
      </c>
      <c r="DT56" s="40" t="str">
        <f t="shared" si="56"/>
        <v/>
      </c>
      <c r="DU56" s="40" t="str">
        <f t="shared" si="57"/>
        <v/>
      </c>
      <c r="DV56" s="40" t="str">
        <f t="shared" si="58"/>
        <v/>
      </c>
      <c r="DW56" s="40" t="str">
        <f t="shared" si="59"/>
        <v/>
      </c>
      <c r="DX56" s="40" t="str">
        <f t="shared" si="4"/>
        <v/>
      </c>
      <c r="DY56" s="40" t="str">
        <f t="shared" si="61"/>
        <v/>
      </c>
      <c r="DZ56" s="40" t="str">
        <f t="shared" si="61"/>
        <v/>
      </c>
      <c r="EA56" s="40" t="str">
        <f t="shared" si="61"/>
        <v/>
      </c>
      <c r="EB56" s="40" t="str">
        <f t="shared" si="61"/>
        <v/>
      </c>
      <c r="EC56" s="40" t="str">
        <f t="shared" si="61"/>
        <v/>
      </c>
      <c r="ED56" s="40" t="str">
        <f t="shared" si="61"/>
        <v/>
      </c>
      <c r="EE56" s="40" t="str">
        <f t="shared" si="61"/>
        <v/>
      </c>
      <c r="EF56" s="40" t="str">
        <f t="shared" si="61"/>
        <v/>
      </c>
      <c r="EG56" s="40" t="str">
        <f t="shared" si="61"/>
        <v/>
      </c>
      <c r="EH56" s="40" t="str">
        <f t="shared" si="61"/>
        <v/>
      </c>
      <c r="EI56" s="40" t="str">
        <f t="shared" si="60"/>
        <v/>
      </c>
      <c r="EJ56" s="40" t="str">
        <f t="shared" si="6"/>
        <v/>
      </c>
      <c r="EK56" s="40" t="str">
        <f t="shared" si="6"/>
        <v/>
      </c>
      <c r="EL56" s="40" t="str">
        <f t="shared" si="6"/>
        <v/>
      </c>
      <c r="EM56" s="40" t="str">
        <f t="shared" si="6"/>
        <v/>
      </c>
      <c r="EN56" s="40" t="str">
        <f t="shared" si="6"/>
        <v/>
      </c>
      <c r="EO56" s="40" t="str">
        <f t="shared" si="6"/>
        <v/>
      </c>
    </row>
    <row r="57" spans="1:145">
      <c r="A57" s="40" t="s">
        <v>159</v>
      </c>
      <c r="B57" s="40" t="s">
        <v>141</v>
      </c>
      <c r="C57" s="40">
        <v>19</v>
      </c>
      <c r="D57" s="40">
        <v>450000</v>
      </c>
      <c r="V57" s="40">
        <v>7</v>
      </c>
      <c r="W57" s="40">
        <v>300</v>
      </c>
      <c r="X57" s="40">
        <v>4</v>
      </c>
      <c r="BW57" s="40" t="str">
        <f t="shared" si="7"/>
        <v>|n攻击+450000|n暴击+7%|n暴伤+300%|n伤害吸取+4%</v>
      </c>
      <c r="BX57" s="40" t="str">
        <f t="shared" si="8"/>
        <v>|n攻击+450000</v>
      </c>
      <c r="BY57" s="40" t="str">
        <f t="shared" si="9"/>
        <v/>
      </c>
      <c r="BZ57" s="40" t="str">
        <f t="shared" si="10"/>
        <v/>
      </c>
      <c r="CA57" s="40" t="str">
        <f t="shared" si="11"/>
        <v/>
      </c>
      <c r="CB57" s="40" t="str">
        <f t="shared" si="12"/>
        <v/>
      </c>
      <c r="CC57" s="40" t="str">
        <f t="shared" si="13"/>
        <v/>
      </c>
      <c r="CD57" s="40" t="str">
        <f t="shared" si="14"/>
        <v/>
      </c>
      <c r="CE57" s="40" t="str">
        <f t="shared" si="15"/>
        <v/>
      </c>
      <c r="CF57" s="40" t="str">
        <f t="shared" si="16"/>
        <v/>
      </c>
      <c r="CG57" s="40" t="str">
        <f t="shared" si="17"/>
        <v/>
      </c>
      <c r="CH57" s="40" t="str">
        <f t="shared" si="18"/>
        <v/>
      </c>
      <c r="CI57" s="40" t="str">
        <f t="shared" si="19"/>
        <v/>
      </c>
      <c r="CJ57" s="40" t="str">
        <f t="shared" si="20"/>
        <v/>
      </c>
      <c r="CK57" s="40" t="str">
        <f t="shared" si="21"/>
        <v/>
      </c>
      <c r="CL57" s="40" t="str">
        <f t="shared" si="22"/>
        <v/>
      </c>
      <c r="CM57" s="40" t="str">
        <f t="shared" si="23"/>
        <v/>
      </c>
      <c r="CN57" s="40" t="str">
        <f t="shared" si="24"/>
        <v/>
      </c>
      <c r="CO57" s="40" t="str">
        <f t="shared" si="25"/>
        <v/>
      </c>
      <c r="CP57" s="40" t="str">
        <f t="shared" si="26"/>
        <v>|n暴击+7%</v>
      </c>
      <c r="CQ57" s="40" t="str">
        <f t="shared" si="27"/>
        <v>|n暴伤+300%</v>
      </c>
      <c r="CR57" s="40" t="str">
        <f t="shared" si="28"/>
        <v>|n伤害吸取+4%</v>
      </c>
      <c r="CS57" s="40" t="str">
        <f t="shared" si="29"/>
        <v/>
      </c>
      <c r="CT57" s="40" t="str">
        <f t="shared" si="30"/>
        <v/>
      </c>
      <c r="CU57" s="40" t="str">
        <f t="shared" si="31"/>
        <v/>
      </c>
      <c r="CV57" s="40" t="str">
        <f t="shared" si="32"/>
        <v/>
      </c>
      <c r="CW57" s="40" t="str">
        <f t="shared" si="33"/>
        <v/>
      </c>
      <c r="CX57" s="40" t="str">
        <f t="shared" si="34"/>
        <v/>
      </c>
      <c r="CY57" s="40" t="str">
        <f t="shared" si="35"/>
        <v/>
      </c>
      <c r="CZ57" s="40" t="str">
        <f t="shared" si="36"/>
        <v/>
      </c>
      <c r="DA57" s="40" t="str">
        <f t="shared" si="37"/>
        <v/>
      </c>
      <c r="DB57" s="40" t="str">
        <f t="shared" si="38"/>
        <v/>
      </c>
      <c r="DC57" s="40" t="str">
        <f t="shared" si="39"/>
        <v/>
      </c>
      <c r="DD57" s="40" t="str">
        <f t="shared" si="40"/>
        <v/>
      </c>
      <c r="DE57" s="40" t="str">
        <f t="shared" si="41"/>
        <v/>
      </c>
      <c r="DF57" s="40" t="str">
        <f t="shared" si="42"/>
        <v/>
      </c>
      <c r="DG57" s="40" t="str">
        <f t="shared" si="43"/>
        <v/>
      </c>
      <c r="DH57" s="40" t="str">
        <f t="shared" si="44"/>
        <v/>
      </c>
      <c r="DI57" s="40" t="str">
        <f t="shared" si="45"/>
        <v/>
      </c>
      <c r="DJ57" s="40" t="str">
        <f t="shared" si="46"/>
        <v/>
      </c>
      <c r="DK57" s="40" t="str">
        <f t="shared" si="47"/>
        <v/>
      </c>
      <c r="DL57" s="40" t="str">
        <f t="shared" si="48"/>
        <v/>
      </c>
      <c r="DM57" s="40" t="str">
        <f t="shared" si="49"/>
        <v/>
      </c>
      <c r="DN57" s="40" t="str">
        <f t="shared" si="50"/>
        <v/>
      </c>
      <c r="DO57" s="40" t="str">
        <f t="shared" si="51"/>
        <v/>
      </c>
      <c r="DP57" s="40" t="str">
        <f t="shared" si="52"/>
        <v/>
      </c>
      <c r="DQ57" s="40" t="str">
        <f t="shared" si="53"/>
        <v/>
      </c>
      <c r="DR57" s="40" t="str">
        <f t="shared" si="54"/>
        <v/>
      </c>
      <c r="DS57" s="40" t="str">
        <f t="shared" si="55"/>
        <v/>
      </c>
      <c r="DT57" s="40" t="str">
        <f t="shared" si="56"/>
        <v/>
      </c>
      <c r="DU57" s="40" t="str">
        <f t="shared" si="57"/>
        <v/>
      </c>
      <c r="DV57" s="40" t="str">
        <f t="shared" si="58"/>
        <v/>
      </c>
      <c r="DW57" s="40" t="str">
        <f t="shared" si="59"/>
        <v/>
      </c>
      <c r="DX57" s="40" t="str">
        <f t="shared" si="4"/>
        <v/>
      </c>
      <c r="DY57" s="40" t="str">
        <f t="shared" si="61"/>
        <v/>
      </c>
      <c r="DZ57" s="40" t="str">
        <f t="shared" si="61"/>
        <v/>
      </c>
      <c r="EA57" s="40" t="str">
        <f t="shared" si="61"/>
        <v/>
      </c>
      <c r="EB57" s="40" t="str">
        <f t="shared" si="61"/>
        <v/>
      </c>
      <c r="EC57" s="40" t="str">
        <f t="shared" si="61"/>
        <v/>
      </c>
      <c r="ED57" s="40" t="str">
        <f t="shared" si="61"/>
        <v/>
      </c>
      <c r="EE57" s="40" t="str">
        <f t="shared" si="61"/>
        <v/>
      </c>
      <c r="EF57" s="40" t="str">
        <f t="shared" si="61"/>
        <v/>
      </c>
      <c r="EG57" s="40" t="str">
        <f t="shared" si="61"/>
        <v/>
      </c>
      <c r="EH57" s="40" t="str">
        <f t="shared" si="61"/>
        <v/>
      </c>
      <c r="EI57" s="40" t="str">
        <f t="shared" si="60"/>
        <v/>
      </c>
      <c r="EJ57" s="40" t="str">
        <f t="shared" si="6"/>
        <v/>
      </c>
      <c r="EK57" s="40" t="str">
        <f t="shared" si="6"/>
        <v/>
      </c>
      <c r="EL57" s="40" t="str">
        <f t="shared" si="6"/>
        <v/>
      </c>
      <c r="EM57" s="40" t="str">
        <f t="shared" si="6"/>
        <v/>
      </c>
      <c r="EN57" s="40" t="str">
        <f t="shared" si="6"/>
        <v/>
      </c>
      <c r="EO57" s="40" t="str">
        <f t="shared" si="6"/>
        <v/>
      </c>
    </row>
    <row r="58" spans="1:145">
      <c r="A58" s="40" t="s">
        <v>160</v>
      </c>
      <c r="B58" s="40" t="s">
        <v>141</v>
      </c>
      <c r="C58" s="40">
        <v>20</v>
      </c>
      <c r="D58" s="40">
        <v>550000</v>
      </c>
      <c r="V58" s="40">
        <v>7</v>
      </c>
      <c r="W58" s="40">
        <v>300</v>
      </c>
      <c r="X58" s="40">
        <v>4</v>
      </c>
      <c r="BW58" s="40" t="str">
        <f t="shared" si="7"/>
        <v>|n攻击+550000|n暴击+7%|n暴伤+300%|n伤害吸取+4%</v>
      </c>
      <c r="BX58" s="40" t="str">
        <f t="shared" si="8"/>
        <v>|n攻击+550000</v>
      </c>
      <c r="BY58" s="40" t="str">
        <f t="shared" si="9"/>
        <v/>
      </c>
      <c r="BZ58" s="40" t="str">
        <f t="shared" si="10"/>
        <v/>
      </c>
      <c r="CA58" s="40" t="str">
        <f t="shared" si="11"/>
        <v/>
      </c>
      <c r="CB58" s="40" t="str">
        <f t="shared" si="12"/>
        <v/>
      </c>
      <c r="CC58" s="40" t="str">
        <f t="shared" si="13"/>
        <v/>
      </c>
      <c r="CD58" s="40" t="str">
        <f t="shared" si="14"/>
        <v/>
      </c>
      <c r="CE58" s="40" t="str">
        <f t="shared" si="15"/>
        <v/>
      </c>
      <c r="CF58" s="40" t="str">
        <f t="shared" si="16"/>
        <v/>
      </c>
      <c r="CG58" s="40" t="str">
        <f t="shared" si="17"/>
        <v/>
      </c>
      <c r="CH58" s="40" t="str">
        <f t="shared" si="18"/>
        <v/>
      </c>
      <c r="CI58" s="40" t="str">
        <f t="shared" si="19"/>
        <v/>
      </c>
      <c r="CJ58" s="40" t="str">
        <f t="shared" si="20"/>
        <v/>
      </c>
      <c r="CK58" s="40" t="str">
        <f t="shared" si="21"/>
        <v/>
      </c>
      <c r="CL58" s="40" t="str">
        <f t="shared" si="22"/>
        <v/>
      </c>
      <c r="CM58" s="40" t="str">
        <f t="shared" si="23"/>
        <v/>
      </c>
      <c r="CN58" s="40" t="str">
        <f t="shared" si="24"/>
        <v/>
      </c>
      <c r="CO58" s="40" t="str">
        <f t="shared" si="25"/>
        <v/>
      </c>
      <c r="CP58" s="40" t="str">
        <f t="shared" si="26"/>
        <v>|n暴击+7%</v>
      </c>
      <c r="CQ58" s="40" t="str">
        <f t="shared" si="27"/>
        <v>|n暴伤+300%</v>
      </c>
      <c r="CR58" s="40" t="str">
        <f t="shared" si="28"/>
        <v>|n伤害吸取+4%</v>
      </c>
      <c r="CS58" s="40" t="str">
        <f t="shared" si="29"/>
        <v/>
      </c>
      <c r="CT58" s="40" t="str">
        <f t="shared" si="30"/>
        <v/>
      </c>
      <c r="CU58" s="40" t="str">
        <f t="shared" si="31"/>
        <v/>
      </c>
      <c r="CV58" s="40" t="str">
        <f t="shared" si="32"/>
        <v/>
      </c>
      <c r="CW58" s="40" t="str">
        <f t="shared" si="33"/>
        <v/>
      </c>
      <c r="CX58" s="40" t="str">
        <f t="shared" si="34"/>
        <v/>
      </c>
      <c r="CY58" s="40" t="str">
        <f t="shared" si="35"/>
        <v/>
      </c>
      <c r="CZ58" s="40" t="str">
        <f t="shared" si="36"/>
        <v/>
      </c>
      <c r="DA58" s="40" t="str">
        <f t="shared" si="37"/>
        <v/>
      </c>
      <c r="DB58" s="40" t="str">
        <f t="shared" si="38"/>
        <v/>
      </c>
      <c r="DC58" s="40" t="str">
        <f t="shared" si="39"/>
        <v/>
      </c>
      <c r="DD58" s="40" t="str">
        <f t="shared" si="40"/>
        <v/>
      </c>
      <c r="DE58" s="40" t="str">
        <f t="shared" si="41"/>
        <v/>
      </c>
      <c r="DF58" s="40" t="str">
        <f t="shared" si="42"/>
        <v/>
      </c>
      <c r="DG58" s="40" t="str">
        <f t="shared" si="43"/>
        <v/>
      </c>
      <c r="DH58" s="40" t="str">
        <f t="shared" si="44"/>
        <v/>
      </c>
      <c r="DI58" s="40" t="str">
        <f t="shared" si="45"/>
        <v/>
      </c>
      <c r="DJ58" s="40" t="str">
        <f t="shared" si="46"/>
        <v/>
      </c>
      <c r="DK58" s="40" t="str">
        <f t="shared" si="47"/>
        <v/>
      </c>
      <c r="DL58" s="40" t="str">
        <f t="shared" si="48"/>
        <v/>
      </c>
      <c r="DM58" s="40" t="str">
        <f t="shared" si="49"/>
        <v/>
      </c>
      <c r="DN58" s="40" t="str">
        <f t="shared" si="50"/>
        <v/>
      </c>
      <c r="DO58" s="40" t="str">
        <f t="shared" si="51"/>
        <v/>
      </c>
      <c r="DP58" s="40" t="str">
        <f t="shared" si="52"/>
        <v/>
      </c>
      <c r="DQ58" s="40" t="str">
        <f t="shared" si="53"/>
        <v/>
      </c>
      <c r="DR58" s="40" t="str">
        <f t="shared" si="54"/>
        <v/>
      </c>
      <c r="DS58" s="40" t="str">
        <f t="shared" si="55"/>
        <v/>
      </c>
      <c r="DT58" s="40" t="str">
        <f t="shared" si="56"/>
        <v/>
      </c>
      <c r="DU58" s="40" t="str">
        <f t="shared" si="57"/>
        <v/>
      </c>
      <c r="DV58" s="40" t="str">
        <f t="shared" si="58"/>
        <v/>
      </c>
      <c r="DW58" s="40" t="str">
        <f t="shared" si="59"/>
        <v/>
      </c>
      <c r="DX58" s="40" t="str">
        <f t="shared" si="4"/>
        <v/>
      </c>
      <c r="DY58" s="40" t="str">
        <f t="shared" si="61"/>
        <v/>
      </c>
      <c r="DZ58" s="40" t="str">
        <f t="shared" si="61"/>
        <v/>
      </c>
      <c r="EA58" s="40" t="str">
        <f t="shared" si="61"/>
        <v/>
      </c>
      <c r="EB58" s="40" t="str">
        <f t="shared" si="61"/>
        <v/>
      </c>
      <c r="EC58" s="40" t="str">
        <f t="shared" si="61"/>
        <v/>
      </c>
      <c r="ED58" s="40" t="str">
        <f t="shared" si="61"/>
        <v/>
      </c>
      <c r="EE58" s="40" t="str">
        <f t="shared" si="61"/>
        <v/>
      </c>
      <c r="EF58" s="40" t="str">
        <f t="shared" si="61"/>
        <v/>
      </c>
      <c r="EG58" s="40" t="str">
        <f t="shared" si="61"/>
        <v/>
      </c>
      <c r="EH58" s="40" t="str">
        <f t="shared" si="61"/>
        <v/>
      </c>
      <c r="EI58" s="40" t="str">
        <f t="shared" si="60"/>
        <v/>
      </c>
      <c r="EJ58" s="40" t="str">
        <f t="shared" si="6"/>
        <v/>
      </c>
      <c r="EK58" s="40" t="str">
        <f t="shared" si="6"/>
        <v/>
      </c>
      <c r="EL58" s="40" t="str">
        <f t="shared" si="6"/>
        <v/>
      </c>
      <c r="EM58" s="40" t="str">
        <f t="shared" si="6"/>
        <v/>
      </c>
      <c r="EN58" s="40" t="str">
        <f t="shared" si="6"/>
        <v/>
      </c>
      <c r="EO58" s="40" t="str">
        <f t="shared" si="6"/>
        <v/>
      </c>
    </row>
    <row r="59" spans="1:145">
      <c r="A59" s="40" t="s">
        <v>161</v>
      </c>
      <c r="B59" s="40" t="s">
        <v>141</v>
      </c>
      <c r="C59" s="40">
        <v>21</v>
      </c>
      <c r="D59" s="40">
        <v>800000</v>
      </c>
      <c r="V59" s="40">
        <v>8</v>
      </c>
      <c r="W59" s="40">
        <v>400</v>
      </c>
      <c r="X59" s="40">
        <v>5</v>
      </c>
      <c r="BW59" s="40" t="str">
        <f t="shared" si="7"/>
        <v>|n攻击+800000|n暴击+8%|n暴伤+400%|n伤害吸取+5%</v>
      </c>
      <c r="BX59" s="40" t="str">
        <f t="shared" si="8"/>
        <v>|n攻击+800000</v>
      </c>
      <c r="BY59" s="40" t="str">
        <f t="shared" si="9"/>
        <v/>
      </c>
      <c r="BZ59" s="40" t="str">
        <f t="shared" si="10"/>
        <v/>
      </c>
      <c r="CA59" s="40" t="str">
        <f t="shared" si="11"/>
        <v/>
      </c>
      <c r="CB59" s="40" t="str">
        <f t="shared" si="12"/>
        <v/>
      </c>
      <c r="CC59" s="40" t="str">
        <f t="shared" si="13"/>
        <v/>
      </c>
      <c r="CD59" s="40" t="str">
        <f t="shared" si="14"/>
        <v/>
      </c>
      <c r="CE59" s="40" t="str">
        <f t="shared" si="15"/>
        <v/>
      </c>
      <c r="CF59" s="40" t="str">
        <f t="shared" si="16"/>
        <v/>
      </c>
      <c r="CG59" s="40" t="str">
        <f t="shared" si="17"/>
        <v/>
      </c>
      <c r="CH59" s="40" t="str">
        <f t="shared" si="18"/>
        <v/>
      </c>
      <c r="CI59" s="40" t="str">
        <f t="shared" si="19"/>
        <v/>
      </c>
      <c r="CJ59" s="40" t="str">
        <f t="shared" si="20"/>
        <v/>
      </c>
      <c r="CK59" s="40" t="str">
        <f t="shared" si="21"/>
        <v/>
      </c>
      <c r="CL59" s="40" t="str">
        <f t="shared" si="22"/>
        <v/>
      </c>
      <c r="CM59" s="40" t="str">
        <f t="shared" si="23"/>
        <v/>
      </c>
      <c r="CN59" s="40" t="str">
        <f t="shared" si="24"/>
        <v/>
      </c>
      <c r="CO59" s="40" t="str">
        <f t="shared" si="25"/>
        <v/>
      </c>
      <c r="CP59" s="40" t="str">
        <f t="shared" si="26"/>
        <v>|n暴击+8%</v>
      </c>
      <c r="CQ59" s="40" t="str">
        <f t="shared" si="27"/>
        <v>|n暴伤+400%</v>
      </c>
      <c r="CR59" s="40" t="str">
        <f t="shared" si="28"/>
        <v>|n伤害吸取+5%</v>
      </c>
      <c r="CS59" s="40" t="str">
        <f t="shared" si="29"/>
        <v/>
      </c>
      <c r="CT59" s="40" t="str">
        <f t="shared" si="30"/>
        <v/>
      </c>
      <c r="CU59" s="40" t="str">
        <f t="shared" si="31"/>
        <v/>
      </c>
      <c r="CV59" s="40" t="str">
        <f t="shared" si="32"/>
        <v/>
      </c>
      <c r="CW59" s="40" t="str">
        <f t="shared" si="33"/>
        <v/>
      </c>
      <c r="CX59" s="40" t="str">
        <f t="shared" si="34"/>
        <v/>
      </c>
      <c r="CY59" s="40" t="str">
        <f t="shared" si="35"/>
        <v/>
      </c>
      <c r="CZ59" s="40" t="str">
        <f t="shared" si="36"/>
        <v/>
      </c>
      <c r="DA59" s="40" t="str">
        <f t="shared" si="37"/>
        <v/>
      </c>
      <c r="DB59" s="40" t="str">
        <f t="shared" si="38"/>
        <v/>
      </c>
      <c r="DC59" s="40" t="str">
        <f t="shared" si="39"/>
        <v/>
      </c>
      <c r="DD59" s="40" t="str">
        <f t="shared" si="40"/>
        <v/>
      </c>
      <c r="DE59" s="40" t="str">
        <f t="shared" si="41"/>
        <v/>
      </c>
      <c r="DF59" s="40" t="str">
        <f t="shared" si="42"/>
        <v/>
      </c>
      <c r="DG59" s="40" t="str">
        <f t="shared" si="43"/>
        <v/>
      </c>
      <c r="DH59" s="40" t="str">
        <f t="shared" si="44"/>
        <v/>
      </c>
      <c r="DI59" s="40" t="str">
        <f t="shared" si="45"/>
        <v/>
      </c>
      <c r="DJ59" s="40" t="str">
        <f t="shared" si="46"/>
        <v/>
      </c>
      <c r="DK59" s="40" t="str">
        <f t="shared" si="47"/>
        <v/>
      </c>
      <c r="DL59" s="40" t="str">
        <f t="shared" si="48"/>
        <v/>
      </c>
      <c r="DM59" s="40" t="str">
        <f t="shared" si="49"/>
        <v/>
      </c>
      <c r="DN59" s="40" t="str">
        <f t="shared" si="50"/>
        <v/>
      </c>
      <c r="DO59" s="40" t="str">
        <f t="shared" si="51"/>
        <v/>
      </c>
      <c r="DP59" s="40" t="str">
        <f t="shared" si="52"/>
        <v/>
      </c>
      <c r="DQ59" s="40" t="str">
        <f t="shared" si="53"/>
        <v/>
      </c>
      <c r="DR59" s="40" t="str">
        <f t="shared" si="54"/>
        <v/>
      </c>
      <c r="DS59" s="40" t="str">
        <f t="shared" si="55"/>
        <v/>
      </c>
      <c r="DT59" s="40" t="str">
        <f t="shared" si="56"/>
        <v/>
      </c>
      <c r="DU59" s="40" t="str">
        <f t="shared" si="57"/>
        <v/>
      </c>
      <c r="DV59" s="40" t="str">
        <f t="shared" si="58"/>
        <v/>
      </c>
      <c r="DW59" s="40" t="str">
        <f t="shared" si="59"/>
        <v/>
      </c>
      <c r="DX59" s="40" t="str">
        <f t="shared" si="4"/>
        <v/>
      </c>
      <c r="DY59" s="40" t="str">
        <f t="shared" si="61"/>
        <v/>
      </c>
      <c r="DZ59" s="40" t="str">
        <f t="shared" si="61"/>
        <v/>
      </c>
      <c r="EA59" s="40" t="str">
        <f t="shared" si="61"/>
        <v/>
      </c>
      <c r="EB59" s="40" t="str">
        <f t="shared" si="61"/>
        <v/>
      </c>
      <c r="EC59" s="40" t="str">
        <f t="shared" si="61"/>
        <v/>
      </c>
      <c r="ED59" s="40" t="str">
        <f t="shared" si="61"/>
        <v/>
      </c>
      <c r="EE59" s="40" t="str">
        <f t="shared" si="61"/>
        <v/>
      </c>
      <c r="EF59" s="40" t="str">
        <f t="shared" si="61"/>
        <v/>
      </c>
      <c r="EG59" s="40" t="str">
        <f t="shared" si="61"/>
        <v/>
      </c>
      <c r="EH59" s="40" t="str">
        <f t="shared" si="61"/>
        <v/>
      </c>
      <c r="EI59" s="40" t="str">
        <f t="shared" si="60"/>
        <v/>
      </c>
      <c r="EJ59" s="40" t="str">
        <f t="shared" si="6"/>
        <v/>
      </c>
      <c r="EK59" s="40" t="str">
        <f t="shared" si="6"/>
        <v/>
      </c>
      <c r="EL59" s="40" t="str">
        <f t="shared" si="6"/>
        <v/>
      </c>
      <c r="EM59" s="40" t="str">
        <f t="shared" si="6"/>
        <v/>
      </c>
      <c r="EN59" s="40" t="str">
        <f t="shared" si="6"/>
        <v/>
      </c>
      <c r="EO59" s="40" t="str">
        <f t="shared" si="6"/>
        <v/>
      </c>
    </row>
    <row r="60" spans="1:145">
      <c r="A60" s="40" t="s">
        <v>162</v>
      </c>
      <c r="B60" s="40" t="s">
        <v>141</v>
      </c>
      <c r="C60" s="40">
        <v>22</v>
      </c>
      <c r="D60" s="40">
        <v>1000000</v>
      </c>
      <c r="V60" s="40">
        <v>8</v>
      </c>
      <c r="W60" s="40">
        <v>400</v>
      </c>
      <c r="X60" s="40">
        <v>5</v>
      </c>
      <c r="BW60" s="40" t="str">
        <f t="shared" si="7"/>
        <v>|n攻击+1000000|n暴击+8%|n暴伤+400%|n伤害吸取+5%</v>
      </c>
      <c r="BX60" s="40" t="str">
        <f t="shared" si="8"/>
        <v>|n攻击+1000000</v>
      </c>
      <c r="BY60" s="40" t="str">
        <f t="shared" si="9"/>
        <v/>
      </c>
      <c r="BZ60" s="40" t="str">
        <f t="shared" si="10"/>
        <v/>
      </c>
      <c r="CA60" s="40" t="str">
        <f t="shared" si="11"/>
        <v/>
      </c>
      <c r="CB60" s="40" t="str">
        <f t="shared" si="12"/>
        <v/>
      </c>
      <c r="CC60" s="40" t="str">
        <f t="shared" si="13"/>
        <v/>
      </c>
      <c r="CD60" s="40" t="str">
        <f t="shared" si="14"/>
        <v/>
      </c>
      <c r="CE60" s="40" t="str">
        <f t="shared" si="15"/>
        <v/>
      </c>
      <c r="CF60" s="40" t="str">
        <f t="shared" si="16"/>
        <v/>
      </c>
      <c r="CG60" s="40" t="str">
        <f t="shared" si="17"/>
        <v/>
      </c>
      <c r="CH60" s="40" t="str">
        <f t="shared" si="18"/>
        <v/>
      </c>
      <c r="CI60" s="40" t="str">
        <f t="shared" si="19"/>
        <v/>
      </c>
      <c r="CJ60" s="40" t="str">
        <f t="shared" si="20"/>
        <v/>
      </c>
      <c r="CK60" s="40" t="str">
        <f t="shared" si="21"/>
        <v/>
      </c>
      <c r="CL60" s="40" t="str">
        <f t="shared" si="22"/>
        <v/>
      </c>
      <c r="CM60" s="40" t="str">
        <f t="shared" si="23"/>
        <v/>
      </c>
      <c r="CN60" s="40" t="str">
        <f t="shared" si="24"/>
        <v/>
      </c>
      <c r="CO60" s="40" t="str">
        <f t="shared" si="25"/>
        <v/>
      </c>
      <c r="CP60" s="40" t="str">
        <f t="shared" si="26"/>
        <v>|n暴击+8%</v>
      </c>
      <c r="CQ60" s="40" t="str">
        <f t="shared" si="27"/>
        <v>|n暴伤+400%</v>
      </c>
      <c r="CR60" s="40" t="str">
        <f t="shared" si="28"/>
        <v>|n伤害吸取+5%</v>
      </c>
      <c r="CS60" s="40" t="str">
        <f t="shared" si="29"/>
        <v/>
      </c>
      <c r="CT60" s="40" t="str">
        <f t="shared" si="30"/>
        <v/>
      </c>
      <c r="CU60" s="40" t="str">
        <f t="shared" si="31"/>
        <v/>
      </c>
      <c r="CV60" s="40" t="str">
        <f t="shared" si="32"/>
        <v/>
      </c>
      <c r="CW60" s="40" t="str">
        <f t="shared" si="33"/>
        <v/>
      </c>
      <c r="CX60" s="40" t="str">
        <f t="shared" si="34"/>
        <v/>
      </c>
      <c r="CY60" s="40" t="str">
        <f t="shared" si="35"/>
        <v/>
      </c>
      <c r="CZ60" s="40" t="str">
        <f t="shared" si="36"/>
        <v/>
      </c>
      <c r="DA60" s="40" t="str">
        <f t="shared" si="37"/>
        <v/>
      </c>
      <c r="DB60" s="40" t="str">
        <f t="shared" si="38"/>
        <v/>
      </c>
      <c r="DC60" s="40" t="str">
        <f t="shared" si="39"/>
        <v/>
      </c>
      <c r="DD60" s="40" t="str">
        <f t="shared" si="40"/>
        <v/>
      </c>
      <c r="DE60" s="40" t="str">
        <f t="shared" si="41"/>
        <v/>
      </c>
      <c r="DF60" s="40" t="str">
        <f t="shared" si="42"/>
        <v/>
      </c>
      <c r="DG60" s="40" t="str">
        <f t="shared" si="43"/>
        <v/>
      </c>
      <c r="DH60" s="40" t="str">
        <f t="shared" si="44"/>
        <v/>
      </c>
      <c r="DI60" s="40" t="str">
        <f t="shared" si="45"/>
        <v/>
      </c>
      <c r="DJ60" s="40" t="str">
        <f t="shared" si="46"/>
        <v/>
      </c>
      <c r="DK60" s="40" t="str">
        <f t="shared" si="47"/>
        <v/>
      </c>
      <c r="DL60" s="40" t="str">
        <f t="shared" si="48"/>
        <v/>
      </c>
      <c r="DM60" s="40" t="str">
        <f t="shared" si="49"/>
        <v/>
      </c>
      <c r="DN60" s="40" t="str">
        <f t="shared" si="50"/>
        <v/>
      </c>
      <c r="DO60" s="40" t="str">
        <f t="shared" si="51"/>
        <v/>
      </c>
      <c r="DP60" s="40" t="str">
        <f t="shared" si="52"/>
        <v/>
      </c>
      <c r="DQ60" s="40" t="str">
        <f t="shared" si="53"/>
        <v/>
      </c>
      <c r="DR60" s="40" t="str">
        <f t="shared" si="54"/>
        <v/>
      </c>
      <c r="DS60" s="40" t="str">
        <f t="shared" si="55"/>
        <v/>
      </c>
      <c r="DT60" s="40" t="str">
        <f t="shared" si="56"/>
        <v/>
      </c>
      <c r="DU60" s="40" t="str">
        <f t="shared" si="57"/>
        <v/>
      </c>
      <c r="DV60" s="40" t="str">
        <f t="shared" si="58"/>
        <v/>
      </c>
      <c r="DW60" s="40" t="str">
        <f t="shared" si="59"/>
        <v/>
      </c>
      <c r="DX60" s="40" t="str">
        <f t="shared" si="4"/>
        <v/>
      </c>
      <c r="DY60" s="40" t="str">
        <f t="shared" si="61"/>
        <v/>
      </c>
      <c r="DZ60" s="40" t="str">
        <f t="shared" si="61"/>
        <v/>
      </c>
      <c r="EA60" s="40" t="str">
        <f t="shared" si="61"/>
        <v/>
      </c>
      <c r="EB60" s="40" t="str">
        <f t="shared" si="61"/>
        <v/>
      </c>
      <c r="EC60" s="40" t="str">
        <f t="shared" si="61"/>
        <v/>
      </c>
      <c r="ED60" s="40" t="str">
        <f t="shared" si="61"/>
        <v/>
      </c>
      <c r="EE60" s="40" t="str">
        <f t="shared" si="61"/>
        <v/>
      </c>
      <c r="EF60" s="40" t="str">
        <f t="shared" si="61"/>
        <v/>
      </c>
      <c r="EG60" s="40" t="str">
        <f t="shared" si="61"/>
        <v/>
      </c>
      <c r="EH60" s="40" t="str">
        <f t="shared" si="61"/>
        <v/>
      </c>
      <c r="EI60" s="40" t="str">
        <f t="shared" si="60"/>
        <v/>
      </c>
      <c r="EJ60" s="40" t="str">
        <f t="shared" si="6"/>
        <v/>
      </c>
      <c r="EK60" s="40" t="str">
        <f t="shared" si="6"/>
        <v/>
      </c>
      <c r="EL60" s="40" t="str">
        <f t="shared" si="6"/>
        <v/>
      </c>
      <c r="EM60" s="40" t="str">
        <f t="shared" si="6"/>
        <v/>
      </c>
      <c r="EN60" s="40" t="str">
        <f t="shared" si="6"/>
        <v/>
      </c>
      <c r="EO60" s="40" t="str">
        <f t="shared" si="6"/>
        <v/>
      </c>
    </row>
    <row r="61" spans="1:145">
      <c r="A61" s="40" t="s">
        <v>163</v>
      </c>
      <c r="B61" s="40" t="s">
        <v>141</v>
      </c>
      <c r="C61" s="40">
        <v>23</v>
      </c>
      <c r="D61" s="40">
        <v>1200000</v>
      </c>
      <c r="V61" s="40">
        <v>8</v>
      </c>
      <c r="W61" s="40">
        <v>400</v>
      </c>
      <c r="X61" s="40">
        <v>5</v>
      </c>
      <c r="BW61" s="40" t="str">
        <f t="shared" si="7"/>
        <v>|n攻击+1200000|n暴击+8%|n暴伤+400%|n伤害吸取+5%</v>
      </c>
      <c r="BX61" s="40" t="str">
        <f t="shared" si="8"/>
        <v>|n攻击+1200000</v>
      </c>
      <c r="BY61" s="40" t="str">
        <f t="shared" si="9"/>
        <v/>
      </c>
      <c r="BZ61" s="40" t="str">
        <f t="shared" si="10"/>
        <v/>
      </c>
      <c r="CA61" s="40" t="str">
        <f t="shared" si="11"/>
        <v/>
      </c>
      <c r="CB61" s="40" t="str">
        <f t="shared" si="12"/>
        <v/>
      </c>
      <c r="CC61" s="40" t="str">
        <f t="shared" si="13"/>
        <v/>
      </c>
      <c r="CD61" s="40" t="str">
        <f t="shared" si="14"/>
        <v/>
      </c>
      <c r="CE61" s="40" t="str">
        <f t="shared" si="15"/>
        <v/>
      </c>
      <c r="CF61" s="40" t="str">
        <f t="shared" si="16"/>
        <v/>
      </c>
      <c r="CG61" s="40" t="str">
        <f t="shared" si="17"/>
        <v/>
      </c>
      <c r="CH61" s="40" t="str">
        <f t="shared" si="18"/>
        <v/>
      </c>
      <c r="CI61" s="40" t="str">
        <f t="shared" si="19"/>
        <v/>
      </c>
      <c r="CJ61" s="40" t="str">
        <f t="shared" si="20"/>
        <v/>
      </c>
      <c r="CK61" s="40" t="str">
        <f t="shared" si="21"/>
        <v/>
      </c>
      <c r="CL61" s="40" t="str">
        <f t="shared" si="22"/>
        <v/>
      </c>
      <c r="CM61" s="40" t="str">
        <f t="shared" si="23"/>
        <v/>
      </c>
      <c r="CN61" s="40" t="str">
        <f t="shared" si="24"/>
        <v/>
      </c>
      <c r="CO61" s="40" t="str">
        <f t="shared" si="25"/>
        <v/>
      </c>
      <c r="CP61" s="40" t="str">
        <f t="shared" si="26"/>
        <v>|n暴击+8%</v>
      </c>
      <c r="CQ61" s="40" t="str">
        <f t="shared" si="27"/>
        <v>|n暴伤+400%</v>
      </c>
      <c r="CR61" s="40" t="str">
        <f t="shared" si="28"/>
        <v>|n伤害吸取+5%</v>
      </c>
      <c r="CS61" s="40" t="str">
        <f t="shared" si="29"/>
        <v/>
      </c>
      <c r="CT61" s="40" t="str">
        <f t="shared" si="30"/>
        <v/>
      </c>
      <c r="CU61" s="40" t="str">
        <f t="shared" si="31"/>
        <v/>
      </c>
      <c r="CV61" s="40" t="str">
        <f t="shared" si="32"/>
        <v/>
      </c>
      <c r="CW61" s="40" t="str">
        <f t="shared" si="33"/>
        <v/>
      </c>
      <c r="CX61" s="40" t="str">
        <f t="shared" si="34"/>
        <v/>
      </c>
      <c r="CY61" s="40" t="str">
        <f t="shared" si="35"/>
        <v/>
      </c>
      <c r="CZ61" s="40" t="str">
        <f t="shared" si="36"/>
        <v/>
      </c>
      <c r="DA61" s="40" t="str">
        <f t="shared" si="37"/>
        <v/>
      </c>
      <c r="DB61" s="40" t="str">
        <f t="shared" si="38"/>
        <v/>
      </c>
      <c r="DC61" s="40" t="str">
        <f t="shared" si="39"/>
        <v/>
      </c>
      <c r="DD61" s="40" t="str">
        <f t="shared" si="40"/>
        <v/>
      </c>
      <c r="DE61" s="40" t="str">
        <f t="shared" si="41"/>
        <v/>
      </c>
      <c r="DF61" s="40" t="str">
        <f t="shared" si="42"/>
        <v/>
      </c>
      <c r="DG61" s="40" t="str">
        <f t="shared" si="43"/>
        <v/>
      </c>
      <c r="DH61" s="40" t="str">
        <f t="shared" si="44"/>
        <v/>
      </c>
      <c r="DI61" s="40" t="str">
        <f t="shared" si="45"/>
        <v/>
      </c>
      <c r="DJ61" s="40" t="str">
        <f t="shared" si="46"/>
        <v/>
      </c>
      <c r="DK61" s="40" t="str">
        <f t="shared" si="47"/>
        <v/>
      </c>
      <c r="DL61" s="40" t="str">
        <f t="shared" si="48"/>
        <v/>
      </c>
      <c r="DM61" s="40" t="str">
        <f t="shared" si="49"/>
        <v/>
      </c>
      <c r="DN61" s="40" t="str">
        <f t="shared" si="50"/>
        <v/>
      </c>
      <c r="DO61" s="40" t="str">
        <f t="shared" si="51"/>
        <v/>
      </c>
      <c r="DP61" s="40" t="str">
        <f t="shared" si="52"/>
        <v/>
      </c>
      <c r="DQ61" s="40" t="str">
        <f t="shared" si="53"/>
        <v/>
      </c>
      <c r="DR61" s="40" t="str">
        <f t="shared" si="54"/>
        <v/>
      </c>
      <c r="DS61" s="40" t="str">
        <f t="shared" si="55"/>
        <v/>
      </c>
      <c r="DT61" s="40" t="str">
        <f t="shared" si="56"/>
        <v/>
      </c>
      <c r="DU61" s="40" t="str">
        <f t="shared" si="57"/>
        <v/>
      </c>
      <c r="DV61" s="40" t="str">
        <f t="shared" si="58"/>
        <v/>
      </c>
      <c r="DW61" s="40" t="str">
        <f t="shared" si="59"/>
        <v/>
      </c>
      <c r="DX61" s="40" t="str">
        <f t="shared" si="4"/>
        <v/>
      </c>
      <c r="DY61" s="40" t="str">
        <f t="shared" si="61"/>
        <v/>
      </c>
      <c r="DZ61" s="40" t="str">
        <f t="shared" si="61"/>
        <v/>
      </c>
      <c r="EA61" s="40" t="str">
        <f t="shared" si="61"/>
        <v/>
      </c>
      <c r="EB61" s="40" t="str">
        <f t="shared" si="61"/>
        <v/>
      </c>
      <c r="EC61" s="40" t="str">
        <f t="shared" si="61"/>
        <v/>
      </c>
      <c r="ED61" s="40" t="str">
        <f t="shared" si="61"/>
        <v/>
      </c>
      <c r="EE61" s="40" t="str">
        <f t="shared" si="61"/>
        <v/>
      </c>
      <c r="EF61" s="40" t="str">
        <f t="shared" si="61"/>
        <v/>
      </c>
      <c r="EG61" s="40" t="str">
        <f t="shared" si="61"/>
        <v/>
      </c>
      <c r="EH61" s="40" t="str">
        <f t="shared" si="61"/>
        <v/>
      </c>
      <c r="EI61" s="40" t="str">
        <f t="shared" si="60"/>
        <v/>
      </c>
      <c r="EJ61" s="40" t="str">
        <f t="shared" si="6"/>
        <v/>
      </c>
      <c r="EK61" s="40" t="str">
        <f t="shared" si="6"/>
        <v/>
      </c>
      <c r="EL61" s="40" t="str">
        <f t="shared" si="6"/>
        <v/>
      </c>
      <c r="EM61" s="40" t="str">
        <f t="shared" si="6"/>
        <v/>
      </c>
      <c r="EN61" s="40" t="str">
        <f t="shared" si="6"/>
        <v/>
      </c>
      <c r="EO61" s="40" t="str">
        <f t="shared" si="6"/>
        <v/>
      </c>
    </row>
    <row r="62" spans="1:145">
      <c r="A62" s="40" t="s">
        <v>164</v>
      </c>
      <c r="B62" s="40" t="s">
        <v>141</v>
      </c>
      <c r="C62" s="40">
        <v>24</v>
      </c>
      <c r="D62" s="40">
        <v>1400000</v>
      </c>
      <c r="V62" s="40">
        <v>8</v>
      </c>
      <c r="W62" s="40">
        <v>400</v>
      </c>
      <c r="X62" s="40">
        <v>5</v>
      </c>
      <c r="BW62" s="40" t="str">
        <f t="shared" si="7"/>
        <v>|n攻击+1400000|n暴击+8%|n暴伤+400%|n伤害吸取+5%</v>
      </c>
      <c r="BX62" s="40" t="str">
        <f t="shared" si="8"/>
        <v>|n攻击+1400000</v>
      </c>
      <c r="BY62" s="40" t="str">
        <f t="shared" si="9"/>
        <v/>
      </c>
      <c r="BZ62" s="40" t="str">
        <f t="shared" si="10"/>
        <v/>
      </c>
      <c r="CA62" s="40" t="str">
        <f t="shared" si="11"/>
        <v/>
      </c>
      <c r="CB62" s="40" t="str">
        <f t="shared" si="12"/>
        <v/>
      </c>
      <c r="CC62" s="40" t="str">
        <f t="shared" si="13"/>
        <v/>
      </c>
      <c r="CD62" s="40" t="str">
        <f t="shared" si="14"/>
        <v/>
      </c>
      <c r="CE62" s="40" t="str">
        <f t="shared" si="15"/>
        <v/>
      </c>
      <c r="CF62" s="40" t="str">
        <f t="shared" si="16"/>
        <v/>
      </c>
      <c r="CG62" s="40" t="str">
        <f t="shared" si="17"/>
        <v/>
      </c>
      <c r="CH62" s="40" t="str">
        <f t="shared" si="18"/>
        <v/>
      </c>
      <c r="CI62" s="40" t="str">
        <f t="shared" si="19"/>
        <v/>
      </c>
      <c r="CJ62" s="40" t="str">
        <f t="shared" si="20"/>
        <v/>
      </c>
      <c r="CK62" s="40" t="str">
        <f t="shared" si="21"/>
        <v/>
      </c>
      <c r="CL62" s="40" t="str">
        <f t="shared" si="22"/>
        <v/>
      </c>
      <c r="CM62" s="40" t="str">
        <f t="shared" si="23"/>
        <v/>
      </c>
      <c r="CN62" s="40" t="str">
        <f t="shared" si="24"/>
        <v/>
      </c>
      <c r="CO62" s="40" t="str">
        <f t="shared" si="25"/>
        <v/>
      </c>
      <c r="CP62" s="40" t="str">
        <f t="shared" si="26"/>
        <v>|n暴击+8%</v>
      </c>
      <c r="CQ62" s="40" t="str">
        <f t="shared" si="27"/>
        <v>|n暴伤+400%</v>
      </c>
      <c r="CR62" s="40" t="str">
        <f t="shared" si="28"/>
        <v>|n伤害吸取+5%</v>
      </c>
      <c r="CS62" s="40" t="str">
        <f t="shared" si="29"/>
        <v/>
      </c>
      <c r="CT62" s="40" t="str">
        <f t="shared" si="30"/>
        <v/>
      </c>
      <c r="CU62" s="40" t="str">
        <f t="shared" si="31"/>
        <v/>
      </c>
      <c r="CV62" s="40" t="str">
        <f t="shared" si="32"/>
        <v/>
      </c>
      <c r="CW62" s="40" t="str">
        <f t="shared" si="33"/>
        <v/>
      </c>
      <c r="CX62" s="40" t="str">
        <f t="shared" si="34"/>
        <v/>
      </c>
      <c r="CY62" s="40" t="str">
        <f t="shared" si="35"/>
        <v/>
      </c>
      <c r="CZ62" s="40" t="str">
        <f t="shared" si="36"/>
        <v/>
      </c>
      <c r="DA62" s="40" t="str">
        <f t="shared" si="37"/>
        <v/>
      </c>
      <c r="DB62" s="40" t="str">
        <f t="shared" si="38"/>
        <v/>
      </c>
      <c r="DC62" s="40" t="str">
        <f t="shared" si="39"/>
        <v/>
      </c>
      <c r="DD62" s="40" t="str">
        <f t="shared" si="40"/>
        <v/>
      </c>
      <c r="DE62" s="40" t="str">
        <f t="shared" si="41"/>
        <v/>
      </c>
      <c r="DF62" s="40" t="str">
        <f t="shared" si="42"/>
        <v/>
      </c>
      <c r="DG62" s="40" t="str">
        <f t="shared" si="43"/>
        <v/>
      </c>
      <c r="DH62" s="40" t="str">
        <f t="shared" si="44"/>
        <v/>
      </c>
      <c r="DI62" s="40" t="str">
        <f t="shared" si="45"/>
        <v/>
      </c>
      <c r="DJ62" s="40" t="str">
        <f t="shared" si="46"/>
        <v/>
      </c>
      <c r="DK62" s="40" t="str">
        <f t="shared" si="47"/>
        <v/>
      </c>
      <c r="DL62" s="40" t="str">
        <f t="shared" si="48"/>
        <v/>
      </c>
      <c r="DM62" s="40" t="str">
        <f t="shared" si="49"/>
        <v/>
      </c>
      <c r="DN62" s="40" t="str">
        <f t="shared" si="50"/>
        <v/>
      </c>
      <c r="DO62" s="40" t="str">
        <f t="shared" si="51"/>
        <v/>
      </c>
      <c r="DP62" s="40" t="str">
        <f t="shared" si="52"/>
        <v/>
      </c>
      <c r="DQ62" s="40" t="str">
        <f t="shared" si="53"/>
        <v/>
      </c>
      <c r="DR62" s="40" t="str">
        <f t="shared" si="54"/>
        <v/>
      </c>
      <c r="DS62" s="40" t="str">
        <f t="shared" si="55"/>
        <v/>
      </c>
      <c r="DT62" s="40" t="str">
        <f t="shared" si="56"/>
        <v/>
      </c>
      <c r="DU62" s="40" t="str">
        <f t="shared" si="57"/>
        <v/>
      </c>
      <c r="DV62" s="40" t="str">
        <f t="shared" si="58"/>
        <v/>
      </c>
      <c r="DW62" s="40" t="str">
        <f t="shared" si="59"/>
        <v/>
      </c>
      <c r="DX62" s="40" t="str">
        <f t="shared" si="4"/>
        <v/>
      </c>
      <c r="DY62" s="40" t="str">
        <f t="shared" si="61"/>
        <v/>
      </c>
      <c r="DZ62" s="40" t="str">
        <f t="shared" si="61"/>
        <v/>
      </c>
      <c r="EA62" s="40" t="str">
        <f t="shared" si="61"/>
        <v/>
      </c>
      <c r="EB62" s="40" t="str">
        <f t="shared" si="61"/>
        <v/>
      </c>
      <c r="EC62" s="40" t="str">
        <f t="shared" si="61"/>
        <v/>
      </c>
      <c r="ED62" s="40" t="str">
        <f t="shared" si="61"/>
        <v/>
      </c>
      <c r="EE62" s="40" t="str">
        <f t="shared" si="61"/>
        <v/>
      </c>
      <c r="EF62" s="40" t="str">
        <f t="shared" si="61"/>
        <v/>
      </c>
      <c r="EG62" s="40" t="str">
        <f t="shared" si="61"/>
        <v/>
      </c>
      <c r="EH62" s="40" t="str">
        <f t="shared" si="61"/>
        <v/>
      </c>
      <c r="EI62" s="40" t="str">
        <f t="shared" si="60"/>
        <v/>
      </c>
      <c r="EJ62" s="40" t="str">
        <f t="shared" si="6"/>
        <v/>
      </c>
      <c r="EK62" s="40" t="str">
        <f t="shared" si="6"/>
        <v/>
      </c>
      <c r="EL62" s="40" t="str">
        <f t="shared" si="6"/>
        <v/>
      </c>
      <c r="EM62" s="40" t="str">
        <f t="shared" si="6"/>
        <v/>
      </c>
      <c r="EN62" s="40" t="str">
        <f t="shared" si="6"/>
        <v/>
      </c>
      <c r="EO62" s="40" t="str">
        <f t="shared" si="6"/>
        <v/>
      </c>
    </row>
    <row r="63" spans="1:145">
      <c r="A63" s="40" t="s">
        <v>165</v>
      </c>
      <c r="B63" s="40" t="s">
        <v>141</v>
      </c>
      <c r="C63" s="40">
        <v>25</v>
      </c>
      <c r="D63" s="40">
        <v>1600000</v>
      </c>
      <c r="V63" s="40">
        <v>8</v>
      </c>
      <c r="W63" s="40">
        <v>400</v>
      </c>
      <c r="X63" s="40">
        <v>5</v>
      </c>
      <c r="BW63" s="40" t="str">
        <f t="shared" si="7"/>
        <v>|n攻击+1600000|n暴击+8%|n暴伤+400%|n伤害吸取+5%</v>
      </c>
      <c r="BX63" s="40" t="str">
        <f t="shared" si="8"/>
        <v>|n攻击+1600000</v>
      </c>
      <c r="BY63" s="40" t="str">
        <f t="shared" si="9"/>
        <v/>
      </c>
      <c r="BZ63" s="40" t="str">
        <f t="shared" si="10"/>
        <v/>
      </c>
      <c r="CA63" s="40" t="str">
        <f t="shared" si="11"/>
        <v/>
      </c>
      <c r="CB63" s="40" t="str">
        <f t="shared" si="12"/>
        <v/>
      </c>
      <c r="CC63" s="40" t="str">
        <f t="shared" si="13"/>
        <v/>
      </c>
      <c r="CD63" s="40" t="str">
        <f t="shared" si="14"/>
        <v/>
      </c>
      <c r="CE63" s="40" t="str">
        <f t="shared" si="15"/>
        <v/>
      </c>
      <c r="CF63" s="40" t="str">
        <f t="shared" si="16"/>
        <v/>
      </c>
      <c r="CG63" s="40" t="str">
        <f t="shared" si="17"/>
        <v/>
      </c>
      <c r="CH63" s="40" t="str">
        <f t="shared" si="18"/>
        <v/>
      </c>
      <c r="CI63" s="40" t="str">
        <f t="shared" si="19"/>
        <v/>
      </c>
      <c r="CJ63" s="40" t="str">
        <f t="shared" si="20"/>
        <v/>
      </c>
      <c r="CK63" s="40" t="str">
        <f t="shared" si="21"/>
        <v/>
      </c>
      <c r="CL63" s="40" t="str">
        <f t="shared" si="22"/>
        <v/>
      </c>
      <c r="CM63" s="40" t="str">
        <f t="shared" si="23"/>
        <v/>
      </c>
      <c r="CN63" s="40" t="str">
        <f t="shared" si="24"/>
        <v/>
      </c>
      <c r="CO63" s="40" t="str">
        <f t="shared" si="25"/>
        <v/>
      </c>
      <c r="CP63" s="40" t="str">
        <f t="shared" si="26"/>
        <v>|n暴击+8%</v>
      </c>
      <c r="CQ63" s="40" t="str">
        <f t="shared" si="27"/>
        <v>|n暴伤+400%</v>
      </c>
      <c r="CR63" s="40" t="str">
        <f t="shared" si="28"/>
        <v>|n伤害吸取+5%</v>
      </c>
      <c r="CS63" s="40" t="str">
        <f t="shared" si="29"/>
        <v/>
      </c>
      <c r="CT63" s="40" t="str">
        <f t="shared" si="30"/>
        <v/>
      </c>
      <c r="CU63" s="40" t="str">
        <f t="shared" si="31"/>
        <v/>
      </c>
      <c r="CV63" s="40" t="str">
        <f t="shared" si="32"/>
        <v/>
      </c>
      <c r="CW63" s="40" t="str">
        <f t="shared" si="33"/>
        <v/>
      </c>
      <c r="CX63" s="40" t="str">
        <f t="shared" si="34"/>
        <v/>
      </c>
      <c r="CY63" s="40" t="str">
        <f t="shared" si="35"/>
        <v/>
      </c>
      <c r="CZ63" s="40" t="str">
        <f t="shared" si="36"/>
        <v/>
      </c>
      <c r="DA63" s="40" t="str">
        <f t="shared" si="37"/>
        <v/>
      </c>
      <c r="DB63" s="40" t="str">
        <f t="shared" si="38"/>
        <v/>
      </c>
      <c r="DC63" s="40" t="str">
        <f t="shared" si="39"/>
        <v/>
      </c>
      <c r="DD63" s="40" t="str">
        <f t="shared" si="40"/>
        <v/>
      </c>
      <c r="DE63" s="40" t="str">
        <f t="shared" si="41"/>
        <v/>
      </c>
      <c r="DF63" s="40" t="str">
        <f t="shared" si="42"/>
        <v/>
      </c>
      <c r="DG63" s="40" t="str">
        <f t="shared" si="43"/>
        <v/>
      </c>
      <c r="DH63" s="40" t="str">
        <f t="shared" si="44"/>
        <v/>
      </c>
      <c r="DI63" s="40" t="str">
        <f t="shared" si="45"/>
        <v/>
      </c>
      <c r="DJ63" s="40" t="str">
        <f t="shared" si="46"/>
        <v/>
      </c>
      <c r="DK63" s="40" t="str">
        <f t="shared" si="47"/>
        <v/>
      </c>
      <c r="DL63" s="40" t="str">
        <f t="shared" si="48"/>
        <v/>
      </c>
      <c r="DM63" s="40" t="str">
        <f t="shared" si="49"/>
        <v/>
      </c>
      <c r="DN63" s="40" t="str">
        <f t="shared" si="50"/>
        <v/>
      </c>
      <c r="DO63" s="40" t="str">
        <f t="shared" si="51"/>
        <v/>
      </c>
      <c r="DP63" s="40" t="str">
        <f t="shared" si="52"/>
        <v/>
      </c>
      <c r="DQ63" s="40" t="str">
        <f t="shared" si="53"/>
        <v/>
      </c>
      <c r="DR63" s="40" t="str">
        <f t="shared" si="54"/>
        <v/>
      </c>
      <c r="DS63" s="40" t="str">
        <f t="shared" si="55"/>
        <v/>
      </c>
      <c r="DT63" s="40" t="str">
        <f t="shared" si="56"/>
        <v/>
      </c>
      <c r="DU63" s="40" t="str">
        <f t="shared" si="57"/>
        <v/>
      </c>
      <c r="DV63" s="40" t="str">
        <f t="shared" si="58"/>
        <v/>
      </c>
      <c r="DW63" s="40" t="str">
        <f t="shared" si="59"/>
        <v/>
      </c>
      <c r="DX63" s="40" t="str">
        <f t="shared" si="4"/>
        <v/>
      </c>
      <c r="DY63" s="40" t="str">
        <f t="shared" si="61"/>
        <v/>
      </c>
      <c r="DZ63" s="40" t="str">
        <f t="shared" si="61"/>
        <v/>
      </c>
      <c r="EA63" s="40" t="str">
        <f t="shared" si="61"/>
        <v/>
      </c>
      <c r="EB63" s="40" t="str">
        <f t="shared" si="61"/>
        <v/>
      </c>
      <c r="EC63" s="40" t="str">
        <f t="shared" si="61"/>
        <v/>
      </c>
      <c r="ED63" s="40" t="str">
        <f t="shared" si="61"/>
        <v/>
      </c>
      <c r="EE63" s="40" t="str">
        <f t="shared" si="61"/>
        <v/>
      </c>
      <c r="EF63" s="40" t="str">
        <f t="shared" si="61"/>
        <v/>
      </c>
      <c r="EG63" s="40" t="str">
        <f t="shared" si="61"/>
        <v/>
      </c>
      <c r="EH63" s="40" t="str">
        <f t="shared" si="61"/>
        <v/>
      </c>
      <c r="EI63" s="40" t="str">
        <f t="shared" si="60"/>
        <v/>
      </c>
      <c r="EJ63" s="40" t="str">
        <f t="shared" si="6"/>
        <v/>
      </c>
      <c r="EK63" s="40" t="str">
        <f t="shared" si="6"/>
        <v/>
      </c>
      <c r="EL63" s="40" t="str">
        <f t="shared" si="6"/>
        <v/>
      </c>
      <c r="EM63" s="40" t="str">
        <f t="shared" si="6"/>
        <v/>
      </c>
      <c r="EN63" s="40" t="str">
        <f t="shared" si="6"/>
        <v/>
      </c>
      <c r="EO63" s="40" t="str">
        <f t="shared" si="6"/>
        <v/>
      </c>
    </row>
    <row r="64" spans="1:145">
      <c r="A64" s="40" t="s">
        <v>166</v>
      </c>
      <c r="B64" s="40" t="s">
        <v>167</v>
      </c>
      <c r="C64" s="40">
        <v>1</v>
      </c>
      <c r="D64" s="40">
        <v>270</v>
      </c>
      <c r="H64" s="40">
        <v>900</v>
      </c>
      <c r="J64" s="40">
        <v>18</v>
      </c>
      <c r="L64" s="40">
        <v>30</v>
      </c>
      <c r="M64" s="40">
        <v>3</v>
      </c>
      <c r="AY64" s="40">
        <v>1</v>
      </c>
      <c r="BW64" s="40" t="str">
        <f t="shared" si="7"/>
        <v>|n攻击+270|n生命值+900|n生命回复+18|n攻速+30%|n闪避+3%|n每秒业力+1</v>
      </c>
      <c r="BX64" s="40" t="str">
        <f t="shared" si="8"/>
        <v>|n攻击+270</v>
      </c>
      <c r="BY64" s="40" t="str">
        <f t="shared" si="9"/>
        <v/>
      </c>
      <c r="BZ64" s="40" t="str">
        <f t="shared" si="10"/>
        <v/>
      </c>
      <c r="CA64" s="40" t="str">
        <f t="shared" si="11"/>
        <v/>
      </c>
      <c r="CB64" s="40" t="str">
        <f t="shared" si="12"/>
        <v>|n生命值+900</v>
      </c>
      <c r="CC64" s="40" t="str">
        <f t="shared" si="13"/>
        <v/>
      </c>
      <c r="CD64" s="40" t="str">
        <f t="shared" si="14"/>
        <v>|n生命回复+18</v>
      </c>
      <c r="CE64" s="40" t="str">
        <f t="shared" si="15"/>
        <v/>
      </c>
      <c r="CF64" s="40" t="str">
        <f t="shared" si="16"/>
        <v>|n攻速+30%</v>
      </c>
      <c r="CG64" s="40" t="str">
        <f t="shared" si="17"/>
        <v>|n闪避+3%</v>
      </c>
      <c r="CH64" s="40" t="str">
        <f t="shared" si="18"/>
        <v/>
      </c>
      <c r="CI64" s="40" t="str">
        <f t="shared" si="19"/>
        <v/>
      </c>
      <c r="CJ64" s="40" t="str">
        <f t="shared" si="20"/>
        <v/>
      </c>
      <c r="CK64" s="40" t="str">
        <f t="shared" si="21"/>
        <v/>
      </c>
      <c r="CL64" s="40" t="str">
        <f t="shared" si="22"/>
        <v/>
      </c>
      <c r="CM64" s="40" t="str">
        <f t="shared" si="23"/>
        <v/>
      </c>
      <c r="CN64" s="40" t="str">
        <f t="shared" si="24"/>
        <v/>
      </c>
      <c r="CO64" s="40" t="str">
        <f t="shared" si="25"/>
        <v/>
      </c>
      <c r="CP64" s="40" t="str">
        <f t="shared" si="26"/>
        <v/>
      </c>
      <c r="CQ64" s="40" t="str">
        <f t="shared" si="27"/>
        <v/>
      </c>
      <c r="CR64" s="40" t="str">
        <f t="shared" si="28"/>
        <v/>
      </c>
      <c r="CS64" s="40" t="str">
        <f t="shared" si="29"/>
        <v/>
      </c>
      <c r="CT64" s="40" t="str">
        <f t="shared" si="30"/>
        <v/>
      </c>
      <c r="CU64" s="40" t="str">
        <f t="shared" si="31"/>
        <v/>
      </c>
      <c r="CV64" s="40" t="str">
        <f t="shared" si="32"/>
        <v/>
      </c>
      <c r="CW64" s="40" t="str">
        <f t="shared" si="33"/>
        <v/>
      </c>
      <c r="CX64" s="40" t="str">
        <f t="shared" si="34"/>
        <v/>
      </c>
      <c r="CY64" s="40" t="str">
        <f t="shared" si="35"/>
        <v/>
      </c>
      <c r="CZ64" s="40" t="str">
        <f t="shared" si="36"/>
        <v/>
      </c>
      <c r="DA64" s="40" t="str">
        <f t="shared" si="37"/>
        <v/>
      </c>
      <c r="DB64" s="40" t="str">
        <f t="shared" si="38"/>
        <v/>
      </c>
      <c r="DC64" s="40" t="str">
        <f t="shared" si="39"/>
        <v/>
      </c>
      <c r="DD64" s="40" t="str">
        <f t="shared" si="40"/>
        <v/>
      </c>
      <c r="DE64" s="40" t="str">
        <f t="shared" si="41"/>
        <v/>
      </c>
      <c r="DF64" s="40" t="str">
        <f t="shared" si="42"/>
        <v/>
      </c>
      <c r="DG64" s="40" t="str">
        <f t="shared" si="43"/>
        <v/>
      </c>
      <c r="DH64" s="40" t="str">
        <f t="shared" si="44"/>
        <v/>
      </c>
      <c r="DI64" s="40" t="str">
        <f t="shared" si="45"/>
        <v/>
      </c>
      <c r="DJ64" s="40" t="str">
        <f t="shared" si="46"/>
        <v/>
      </c>
      <c r="DK64" s="40" t="str">
        <f t="shared" si="47"/>
        <v/>
      </c>
      <c r="DL64" s="40" t="str">
        <f t="shared" si="48"/>
        <v/>
      </c>
      <c r="DM64" s="40" t="str">
        <f t="shared" si="49"/>
        <v/>
      </c>
      <c r="DN64" s="40" t="str">
        <f t="shared" si="50"/>
        <v/>
      </c>
      <c r="DO64" s="40" t="str">
        <f t="shared" si="51"/>
        <v/>
      </c>
      <c r="DP64" s="40" t="str">
        <f t="shared" si="52"/>
        <v/>
      </c>
      <c r="DQ64" s="40" t="str">
        <f t="shared" si="53"/>
        <v/>
      </c>
      <c r="DR64" s="40" t="str">
        <f t="shared" si="54"/>
        <v/>
      </c>
      <c r="DS64" s="40" t="str">
        <f t="shared" si="55"/>
        <v>|n每秒业力+1</v>
      </c>
      <c r="DT64" s="40" t="str">
        <f t="shared" si="56"/>
        <v/>
      </c>
      <c r="DU64" s="40" t="str">
        <f t="shared" si="57"/>
        <v/>
      </c>
      <c r="DV64" s="40" t="str">
        <f t="shared" si="58"/>
        <v/>
      </c>
      <c r="DW64" s="40" t="str">
        <f t="shared" si="59"/>
        <v/>
      </c>
      <c r="DX64" s="40" t="str">
        <f t="shared" si="4"/>
        <v/>
      </c>
      <c r="DY64" s="40" t="str">
        <f t="shared" si="61"/>
        <v/>
      </c>
      <c r="DZ64" s="40" t="str">
        <f t="shared" si="61"/>
        <v/>
      </c>
      <c r="EA64" s="40" t="str">
        <f t="shared" si="61"/>
        <v/>
      </c>
      <c r="EB64" s="40" t="str">
        <f t="shared" si="61"/>
        <v/>
      </c>
      <c r="EC64" s="40" t="str">
        <f t="shared" si="61"/>
        <v/>
      </c>
      <c r="ED64" s="40" t="str">
        <f t="shared" si="61"/>
        <v/>
      </c>
      <c r="EE64" s="40" t="str">
        <f t="shared" si="61"/>
        <v/>
      </c>
      <c r="EF64" s="40" t="str">
        <f t="shared" si="61"/>
        <v/>
      </c>
      <c r="EG64" s="40" t="str">
        <f t="shared" si="61"/>
        <v/>
      </c>
      <c r="EH64" s="40" t="str">
        <f t="shared" si="61"/>
        <v/>
      </c>
      <c r="EI64" s="40" t="str">
        <f t="shared" si="60"/>
        <v/>
      </c>
      <c r="EJ64" s="40" t="str">
        <f t="shared" si="6"/>
        <v/>
      </c>
      <c r="EK64" s="40" t="str">
        <f t="shared" si="6"/>
        <v/>
      </c>
      <c r="EL64" s="40" t="str">
        <f t="shared" si="6"/>
        <v/>
      </c>
      <c r="EM64" s="40" t="str">
        <f t="shared" si="6"/>
        <v/>
      </c>
      <c r="EN64" s="40" t="str">
        <f t="shared" si="6"/>
        <v/>
      </c>
      <c r="EO64" s="40" t="str">
        <f t="shared" si="6"/>
        <v/>
      </c>
    </row>
    <row r="65" spans="1:145">
      <c r="A65" s="40" t="s">
        <v>168</v>
      </c>
      <c r="B65" s="40" t="s">
        <v>167</v>
      </c>
      <c r="C65" s="40">
        <v>2</v>
      </c>
      <c r="D65" s="40">
        <v>540</v>
      </c>
      <c r="H65" s="40">
        <v>1800</v>
      </c>
      <c r="J65" s="40">
        <v>36</v>
      </c>
      <c r="L65" s="40">
        <v>35</v>
      </c>
      <c r="M65" s="40">
        <v>3</v>
      </c>
      <c r="AY65" s="40">
        <v>2</v>
      </c>
      <c r="BW65" s="40" t="str">
        <f t="shared" si="7"/>
        <v>|n攻击+540|n生命值+1800|n生命回复+36|n攻速+35%|n闪避+3%|n每秒业力+2</v>
      </c>
      <c r="BX65" s="40" t="str">
        <f t="shared" si="8"/>
        <v>|n攻击+540</v>
      </c>
      <c r="BY65" s="40" t="str">
        <f t="shared" si="9"/>
        <v/>
      </c>
      <c r="BZ65" s="40" t="str">
        <f t="shared" si="10"/>
        <v/>
      </c>
      <c r="CA65" s="40" t="str">
        <f t="shared" si="11"/>
        <v/>
      </c>
      <c r="CB65" s="40" t="str">
        <f t="shared" si="12"/>
        <v>|n生命值+1800</v>
      </c>
      <c r="CC65" s="40" t="str">
        <f t="shared" si="13"/>
        <v/>
      </c>
      <c r="CD65" s="40" t="str">
        <f t="shared" si="14"/>
        <v>|n生命回复+36</v>
      </c>
      <c r="CE65" s="40" t="str">
        <f t="shared" si="15"/>
        <v/>
      </c>
      <c r="CF65" s="40" t="str">
        <f t="shared" si="16"/>
        <v>|n攻速+35%</v>
      </c>
      <c r="CG65" s="40" t="str">
        <f t="shared" si="17"/>
        <v>|n闪避+3%</v>
      </c>
      <c r="CH65" s="40" t="str">
        <f t="shared" si="18"/>
        <v/>
      </c>
      <c r="CI65" s="40" t="str">
        <f t="shared" si="19"/>
        <v/>
      </c>
      <c r="CJ65" s="40" t="str">
        <f t="shared" si="20"/>
        <v/>
      </c>
      <c r="CK65" s="40" t="str">
        <f t="shared" si="21"/>
        <v/>
      </c>
      <c r="CL65" s="40" t="str">
        <f t="shared" si="22"/>
        <v/>
      </c>
      <c r="CM65" s="40" t="str">
        <f t="shared" si="23"/>
        <v/>
      </c>
      <c r="CN65" s="40" t="str">
        <f t="shared" si="24"/>
        <v/>
      </c>
      <c r="CO65" s="40" t="str">
        <f t="shared" si="25"/>
        <v/>
      </c>
      <c r="CP65" s="40" t="str">
        <f t="shared" si="26"/>
        <v/>
      </c>
      <c r="CQ65" s="40" t="str">
        <f t="shared" si="27"/>
        <v/>
      </c>
      <c r="CR65" s="40" t="str">
        <f t="shared" si="28"/>
        <v/>
      </c>
      <c r="CS65" s="40" t="str">
        <f t="shared" si="29"/>
        <v/>
      </c>
      <c r="CT65" s="40" t="str">
        <f t="shared" si="30"/>
        <v/>
      </c>
      <c r="CU65" s="40" t="str">
        <f t="shared" si="31"/>
        <v/>
      </c>
      <c r="CV65" s="40" t="str">
        <f t="shared" si="32"/>
        <v/>
      </c>
      <c r="CW65" s="40" t="str">
        <f t="shared" si="33"/>
        <v/>
      </c>
      <c r="CX65" s="40" t="str">
        <f t="shared" si="34"/>
        <v/>
      </c>
      <c r="CY65" s="40" t="str">
        <f t="shared" si="35"/>
        <v/>
      </c>
      <c r="CZ65" s="40" t="str">
        <f t="shared" si="36"/>
        <v/>
      </c>
      <c r="DA65" s="40" t="str">
        <f t="shared" si="37"/>
        <v/>
      </c>
      <c r="DB65" s="40" t="str">
        <f t="shared" si="38"/>
        <v/>
      </c>
      <c r="DC65" s="40" t="str">
        <f t="shared" si="39"/>
        <v/>
      </c>
      <c r="DD65" s="40" t="str">
        <f t="shared" si="40"/>
        <v/>
      </c>
      <c r="DE65" s="40" t="str">
        <f t="shared" si="41"/>
        <v/>
      </c>
      <c r="DF65" s="40" t="str">
        <f t="shared" si="42"/>
        <v/>
      </c>
      <c r="DG65" s="40" t="str">
        <f t="shared" si="43"/>
        <v/>
      </c>
      <c r="DH65" s="40" t="str">
        <f t="shared" si="44"/>
        <v/>
      </c>
      <c r="DI65" s="40" t="str">
        <f t="shared" si="45"/>
        <v/>
      </c>
      <c r="DJ65" s="40" t="str">
        <f t="shared" si="46"/>
        <v/>
      </c>
      <c r="DK65" s="40" t="str">
        <f t="shared" si="47"/>
        <v/>
      </c>
      <c r="DL65" s="40" t="str">
        <f t="shared" si="48"/>
        <v/>
      </c>
      <c r="DM65" s="40" t="str">
        <f t="shared" si="49"/>
        <v/>
      </c>
      <c r="DN65" s="40" t="str">
        <f t="shared" si="50"/>
        <v/>
      </c>
      <c r="DO65" s="40" t="str">
        <f t="shared" si="51"/>
        <v/>
      </c>
      <c r="DP65" s="40" t="str">
        <f t="shared" si="52"/>
        <v/>
      </c>
      <c r="DQ65" s="40" t="str">
        <f t="shared" si="53"/>
        <v/>
      </c>
      <c r="DR65" s="40" t="str">
        <f t="shared" si="54"/>
        <v/>
      </c>
      <c r="DS65" s="40" t="str">
        <f t="shared" si="55"/>
        <v>|n每秒业力+2</v>
      </c>
      <c r="DT65" s="40" t="str">
        <f t="shared" si="56"/>
        <v/>
      </c>
      <c r="DU65" s="40" t="str">
        <f t="shared" si="57"/>
        <v/>
      </c>
      <c r="DV65" s="40" t="str">
        <f t="shared" si="58"/>
        <v/>
      </c>
      <c r="DW65" s="40" t="str">
        <f t="shared" si="59"/>
        <v/>
      </c>
      <c r="DX65" s="40" t="str">
        <f t="shared" si="4"/>
        <v/>
      </c>
      <c r="DY65" s="40" t="str">
        <f t="shared" si="61"/>
        <v/>
      </c>
      <c r="DZ65" s="40" t="str">
        <f t="shared" si="61"/>
        <v/>
      </c>
      <c r="EA65" s="40" t="str">
        <f t="shared" si="61"/>
        <v/>
      </c>
      <c r="EB65" s="40" t="str">
        <f t="shared" si="61"/>
        <v/>
      </c>
      <c r="EC65" s="40" t="str">
        <f t="shared" si="61"/>
        <v/>
      </c>
      <c r="ED65" s="40" t="str">
        <f t="shared" si="61"/>
        <v/>
      </c>
      <c r="EE65" s="40" t="str">
        <f t="shared" si="61"/>
        <v/>
      </c>
      <c r="EF65" s="40" t="str">
        <f t="shared" si="61"/>
        <v/>
      </c>
      <c r="EG65" s="40" t="str">
        <f t="shared" si="61"/>
        <v/>
      </c>
      <c r="EH65" s="40" t="str">
        <f t="shared" si="61"/>
        <v/>
      </c>
      <c r="EI65" s="40" t="str">
        <f t="shared" si="60"/>
        <v/>
      </c>
      <c r="EJ65" s="40" t="str">
        <f t="shared" si="6"/>
        <v/>
      </c>
      <c r="EK65" s="40" t="str">
        <f t="shared" si="6"/>
        <v/>
      </c>
      <c r="EL65" s="40" t="str">
        <f t="shared" si="6"/>
        <v/>
      </c>
      <c r="EM65" s="40" t="str">
        <f t="shared" si="6"/>
        <v/>
      </c>
      <c r="EN65" s="40" t="str">
        <f t="shared" si="6"/>
        <v/>
      </c>
      <c r="EO65" s="40" t="str">
        <f t="shared" si="6"/>
        <v/>
      </c>
    </row>
    <row r="66" spans="1:145">
      <c r="A66" s="40" t="s">
        <v>169</v>
      </c>
      <c r="B66" s="40" t="s">
        <v>167</v>
      </c>
      <c r="C66" s="40">
        <v>3</v>
      </c>
      <c r="D66" s="40">
        <v>1080</v>
      </c>
      <c r="H66" s="40">
        <v>3600</v>
      </c>
      <c r="J66" s="40">
        <v>72</v>
      </c>
      <c r="L66" s="40">
        <v>40</v>
      </c>
      <c r="M66" s="40">
        <v>3</v>
      </c>
      <c r="AY66" s="40">
        <v>3</v>
      </c>
      <c r="BW66" s="40" t="str">
        <f t="shared" si="7"/>
        <v>|n攻击+1080|n生命值+3600|n生命回复+72|n攻速+40%|n闪避+3%|n每秒业力+3</v>
      </c>
      <c r="BX66" s="40" t="str">
        <f t="shared" si="8"/>
        <v>|n攻击+1080</v>
      </c>
      <c r="BY66" s="40" t="str">
        <f t="shared" si="9"/>
        <v/>
      </c>
      <c r="BZ66" s="40" t="str">
        <f t="shared" si="10"/>
        <v/>
      </c>
      <c r="CA66" s="40" t="str">
        <f t="shared" si="11"/>
        <v/>
      </c>
      <c r="CB66" s="40" t="str">
        <f t="shared" si="12"/>
        <v>|n生命值+3600</v>
      </c>
      <c r="CC66" s="40" t="str">
        <f t="shared" si="13"/>
        <v/>
      </c>
      <c r="CD66" s="40" t="str">
        <f t="shared" si="14"/>
        <v>|n生命回复+72</v>
      </c>
      <c r="CE66" s="40" t="str">
        <f t="shared" si="15"/>
        <v/>
      </c>
      <c r="CF66" s="40" t="str">
        <f t="shared" si="16"/>
        <v>|n攻速+40%</v>
      </c>
      <c r="CG66" s="40" t="str">
        <f t="shared" si="17"/>
        <v>|n闪避+3%</v>
      </c>
      <c r="CH66" s="40" t="str">
        <f t="shared" si="18"/>
        <v/>
      </c>
      <c r="CI66" s="40" t="str">
        <f t="shared" si="19"/>
        <v/>
      </c>
      <c r="CJ66" s="40" t="str">
        <f t="shared" si="20"/>
        <v/>
      </c>
      <c r="CK66" s="40" t="str">
        <f t="shared" si="21"/>
        <v/>
      </c>
      <c r="CL66" s="40" t="str">
        <f t="shared" si="22"/>
        <v/>
      </c>
      <c r="CM66" s="40" t="str">
        <f t="shared" si="23"/>
        <v/>
      </c>
      <c r="CN66" s="40" t="str">
        <f t="shared" si="24"/>
        <v/>
      </c>
      <c r="CO66" s="40" t="str">
        <f t="shared" si="25"/>
        <v/>
      </c>
      <c r="CP66" s="40" t="str">
        <f t="shared" si="26"/>
        <v/>
      </c>
      <c r="CQ66" s="40" t="str">
        <f t="shared" si="27"/>
        <v/>
      </c>
      <c r="CR66" s="40" t="str">
        <f t="shared" si="28"/>
        <v/>
      </c>
      <c r="CS66" s="40" t="str">
        <f t="shared" si="29"/>
        <v/>
      </c>
      <c r="CT66" s="40" t="str">
        <f t="shared" si="30"/>
        <v/>
      </c>
      <c r="CU66" s="40" t="str">
        <f t="shared" si="31"/>
        <v/>
      </c>
      <c r="CV66" s="40" t="str">
        <f t="shared" si="32"/>
        <v/>
      </c>
      <c r="CW66" s="40" t="str">
        <f t="shared" si="33"/>
        <v/>
      </c>
      <c r="CX66" s="40" t="str">
        <f t="shared" si="34"/>
        <v/>
      </c>
      <c r="CY66" s="40" t="str">
        <f t="shared" si="35"/>
        <v/>
      </c>
      <c r="CZ66" s="40" t="str">
        <f t="shared" si="36"/>
        <v/>
      </c>
      <c r="DA66" s="40" t="str">
        <f t="shared" si="37"/>
        <v/>
      </c>
      <c r="DB66" s="40" t="str">
        <f t="shared" si="38"/>
        <v/>
      </c>
      <c r="DC66" s="40" t="str">
        <f t="shared" si="39"/>
        <v/>
      </c>
      <c r="DD66" s="40" t="str">
        <f t="shared" si="40"/>
        <v/>
      </c>
      <c r="DE66" s="40" t="str">
        <f t="shared" si="41"/>
        <v/>
      </c>
      <c r="DF66" s="40" t="str">
        <f t="shared" si="42"/>
        <v/>
      </c>
      <c r="DG66" s="40" t="str">
        <f t="shared" si="43"/>
        <v/>
      </c>
      <c r="DH66" s="40" t="str">
        <f t="shared" si="44"/>
        <v/>
      </c>
      <c r="DI66" s="40" t="str">
        <f t="shared" si="45"/>
        <v/>
      </c>
      <c r="DJ66" s="40" t="str">
        <f t="shared" si="46"/>
        <v/>
      </c>
      <c r="DK66" s="40" t="str">
        <f t="shared" si="47"/>
        <v/>
      </c>
      <c r="DL66" s="40" t="str">
        <f t="shared" si="48"/>
        <v/>
      </c>
      <c r="DM66" s="40" t="str">
        <f t="shared" si="49"/>
        <v/>
      </c>
      <c r="DN66" s="40" t="str">
        <f t="shared" si="50"/>
        <v/>
      </c>
      <c r="DO66" s="40" t="str">
        <f t="shared" si="51"/>
        <v/>
      </c>
      <c r="DP66" s="40" t="str">
        <f t="shared" si="52"/>
        <v/>
      </c>
      <c r="DQ66" s="40" t="str">
        <f t="shared" si="53"/>
        <v/>
      </c>
      <c r="DR66" s="40" t="str">
        <f t="shared" si="54"/>
        <v/>
      </c>
      <c r="DS66" s="40" t="str">
        <f t="shared" si="55"/>
        <v>|n每秒业力+3</v>
      </c>
      <c r="DT66" s="40" t="str">
        <f t="shared" si="56"/>
        <v/>
      </c>
      <c r="DU66" s="40" t="str">
        <f t="shared" si="57"/>
        <v/>
      </c>
      <c r="DV66" s="40" t="str">
        <f t="shared" si="58"/>
        <v/>
      </c>
      <c r="DW66" s="40" t="str">
        <f t="shared" si="59"/>
        <v/>
      </c>
      <c r="DX66" s="40" t="str">
        <f t="shared" si="4"/>
        <v/>
      </c>
      <c r="DY66" s="40" t="str">
        <f t="shared" si="61"/>
        <v/>
      </c>
      <c r="DZ66" s="40" t="str">
        <f t="shared" si="61"/>
        <v/>
      </c>
      <c r="EA66" s="40" t="str">
        <f t="shared" si="61"/>
        <v/>
      </c>
      <c r="EB66" s="40" t="str">
        <f t="shared" si="61"/>
        <v/>
      </c>
      <c r="EC66" s="40" t="str">
        <f t="shared" si="61"/>
        <v/>
      </c>
      <c r="ED66" s="40" t="str">
        <f t="shared" si="61"/>
        <v/>
      </c>
      <c r="EE66" s="40" t="str">
        <f t="shared" si="61"/>
        <v/>
      </c>
      <c r="EF66" s="40" t="str">
        <f t="shared" si="61"/>
        <v/>
      </c>
      <c r="EG66" s="40" t="str">
        <f t="shared" si="61"/>
        <v/>
      </c>
      <c r="EH66" s="40" t="str">
        <f t="shared" si="61"/>
        <v/>
      </c>
      <c r="EI66" s="40" t="str">
        <f t="shared" si="60"/>
        <v/>
      </c>
      <c r="EJ66" s="40" t="str">
        <f t="shared" si="6"/>
        <v/>
      </c>
      <c r="EK66" s="40" t="str">
        <f t="shared" si="6"/>
        <v/>
      </c>
      <c r="EL66" s="40" t="str">
        <f t="shared" si="6"/>
        <v/>
      </c>
      <c r="EM66" s="40" t="str">
        <f t="shared" si="6"/>
        <v/>
      </c>
      <c r="EN66" s="40" t="str">
        <f t="shared" si="6"/>
        <v/>
      </c>
      <c r="EO66" s="40" t="str">
        <f t="shared" si="6"/>
        <v/>
      </c>
    </row>
    <row r="67" spans="1:145">
      <c r="A67" s="40" t="s">
        <v>170</v>
      </c>
      <c r="B67" s="40" t="s">
        <v>167</v>
      </c>
      <c r="C67" s="40">
        <v>4</v>
      </c>
      <c r="D67" s="40">
        <v>1620</v>
      </c>
      <c r="H67" s="40">
        <v>5400</v>
      </c>
      <c r="J67" s="40">
        <v>108</v>
      </c>
      <c r="L67" s="40">
        <v>45</v>
      </c>
      <c r="M67" s="40">
        <v>3</v>
      </c>
      <c r="AY67" s="40">
        <v>4</v>
      </c>
      <c r="BW67" s="40" t="str">
        <f t="shared" si="7"/>
        <v>|n攻击+1620|n生命值+5400|n生命回复+108|n攻速+45%|n闪避+3%|n每秒业力+4</v>
      </c>
      <c r="BX67" s="40" t="str">
        <f t="shared" si="8"/>
        <v>|n攻击+1620</v>
      </c>
      <c r="BY67" s="40" t="str">
        <f t="shared" si="9"/>
        <v/>
      </c>
      <c r="BZ67" s="40" t="str">
        <f t="shared" si="10"/>
        <v/>
      </c>
      <c r="CA67" s="40" t="str">
        <f t="shared" si="11"/>
        <v/>
      </c>
      <c r="CB67" s="40" t="str">
        <f t="shared" si="12"/>
        <v>|n生命值+5400</v>
      </c>
      <c r="CC67" s="40" t="str">
        <f t="shared" si="13"/>
        <v/>
      </c>
      <c r="CD67" s="40" t="str">
        <f t="shared" si="14"/>
        <v>|n生命回复+108</v>
      </c>
      <c r="CE67" s="40" t="str">
        <f t="shared" si="15"/>
        <v/>
      </c>
      <c r="CF67" s="40" t="str">
        <f t="shared" si="16"/>
        <v>|n攻速+45%</v>
      </c>
      <c r="CG67" s="40" t="str">
        <f t="shared" si="17"/>
        <v>|n闪避+3%</v>
      </c>
      <c r="CH67" s="40" t="str">
        <f t="shared" si="18"/>
        <v/>
      </c>
      <c r="CI67" s="40" t="str">
        <f t="shared" si="19"/>
        <v/>
      </c>
      <c r="CJ67" s="40" t="str">
        <f t="shared" si="20"/>
        <v/>
      </c>
      <c r="CK67" s="40" t="str">
        <f t="shared" si="21"/>
        <v/>
      </c>
      <c r="CL67" s="40" t="str">
        <f t="shared" si="22"/>
        <v/>
      </c>
      <c r="CM67" s="40" t="str">
        <f t="shared" si="23"/>
        <v/>
      </c>
      <c r="CN67" s="40" t="str">
        <f t="shared" si="24"/>
        <v/>
      </c>
      <c r="CO67" s="40" t="str">
        <f t="shared" si="25"/>
        <v/>
      </c>
      <c r="CP67" s="40" t="str">
        <f t="shared" si="26"/>
        <v/>
      </c>
      <c r="CQ67" s="40" t="str">
        <f t="shared" si="27"/>
        <v/>
      </c>
      <c r="CR67" s="40" t="str">
        <f t="shared" si="28"/>
        <v/>
      </c>
      <c r="CS67" s="40" t="str">
        <f t="shared" si="29"/>
        <v/>
      </c>
      <c r="CT67" s="40" t="str">
        <f t="shared" si="30"/>
        <v/>
      </c>
      <c r="CU67" s="40" t="str">
        <f t="shared" si="31"/>
        <v/>
      </c>
      <c r="CV67" s="40" t="str">
        <f t="shared" si="32"/>
        <v/>
      </c>
      <c r="CW67" s="40" t="str">
        <f t="shared" si="33"/>
        <v/>
      </c>
      <c r="CX67" s="40" t="str">
        <f t="shared" si="34"/>
        <v/>
      </c>
      <c r="CY67" s="40" t="str">
        <f t="shared" si="35"/>
        <v/>
      </c>
      <c r="CZ67" s="40" t="str">
        <f t="shared" si="36"/>
        <v/>
      </c>
      <c r="DA67" s="40" t="str">
        <f t="shared" si="37"/>
        <v/>
      </c>
      <c r="DB67" s="40" t="str">
        <f t="shared" si="38"/>
        <v/>
      </c>
      <c r="DC67" s="40" t="str">
        <f t="shared" si="39"/>
        <v/>
      </c>
      <c r="DD67" s="40" t="str">
        <f t="shared" si="40"/>
        <v/>
      </c>
      <c r="DE67" s="40" t="str">
        <f t="shared" si="41"/>
        <v/>
      </c>
      <c r="DF67" s="40" t="str">
        <f t="shared" si="42"/>
        <v/>
      </c>
      <c r="DG67" s="40" t="str">
        <f t="shared" si="43"/>
        <v/>
      </c>
      <c r="DH67" s="40" t="str">
        <f t="shared" si="44"/>
        <v/>
      </c>
      <c r="DI67" s="40" t="str">
        <f t="shared" si="45"/>
        <v/>
      </c>
      <c r="DJ67" s="40" t="str">
        <f t="shared" si="46"/>
        <v/>
      </c>
      <c r="DK67" s="40" t="str">
        <f t="shared" si="47"/>
        <v/>
      </c>
      <c r="DL67" s="40" t="str">
        <f t="shared" si="48"/>
        <v/>
      </c>
      <c r="DM67" s="40" t="str">
        <f t="shared" si="49"/>
        <v/>
      </c>
      <c r="DN67" s="40" t="str">
        <f t="shared" si="50"/>
        <v/>
      </c>
      <c r="DO67" s="40" t="str">
        <f t="shared" si="51"/>
        <v/>
      </c>
      <c r="DP67" s="40" t="str">
        <f t="shared" si="52"/>
        <v/>
      </c>
      <c r="DQ67" s="40" t="str">
        <f t="shared" si="53"/>
        <v/>
      </c>
      <c r="DR67" s="40" t="str">
        <f t="shared" si="54"/>
        <v/>
      </c>
      <c r="DS67" s="40" t="str">
        <f t="shared" si="55"/>
        <v>|n每秒业力+4</v>
      </c>
      <c r="DT67" s="40" t="str">
        <f t="shared" si="56"/>
        <v/>
      </c>
      <c r="DU67" s="40" t="str">
        <f t="shared" si="57"/>
        <v/>
      </c>
      <c r="DV67" s="40" t="str">
        <f t="shared" si="58"/>
        <v/>
      </c>
      <c r="DW67" s="40" t="str">
        <f t="shared" si="59"/>
        <v/>
      </c>
      <c r="DX67" s="40" t="str">
        <f t="shared" si="4"/>
        <v/>
      </c>
      <c r="DY67" s="40" t="str">
        <f t="shared" si="61"/>
        <v/>
      </c>
      <c r="DZ67" s="40" t="str">
        <f t="shared" si="61"/>
        <v/>
      </c>
      <c r="EA67" s="40" t="str">
        <f t="shared" si="61"/>
        <v/>
      </c>
      <c r="EB67" s="40" t="str">
        <f t="shared" si="61"/>
        <v/>
      </c>
      <c r="EC67" s="40" t="str">
        <f t="shared" si="61"/>
        <v/>
      </c>
      <c r="ED67" s="40" t="str">
        <f t="shared" si="61"/>
        <v/>
      </c>
      <c r="EE67" s="40" t="str">
        <f t="shared" si="61"/>
        <v/>
      </c>
      <c r="EF67" s="40" t="str">
        <f t="shared" si="61"/>
        <v/>
      </c>
      <c r="EG67" s="40" t="str">
        <f t="shared" si="61"/>
        <v/>
      </c>
      <c r="EH67" s="40" t="str">
        <f t="shared" si="61"/>
        <v/>
      </c>
      <c r="EI67" s="40" t="str">
        <f t="shared" si="60"/>
        <v/>
      </c>
      <c r="EJ67" s="40" t="str">
        <f t="shared" si="6"/>
        <v/>
      </c>
      <c r="EK67" s="40" t="str">
        <f t="shared" si="6"/>
        <v/>
      </c>
      <c r="EL67" s="40" t="str">
        <f t="shared" si="6"/>
        <v/>
      </c>
      <c r="EM67" s="40" t="str">
        <f t="shared" si="6"/>
        <v/>
      </c>
      <c r="EN67" s="40" t="str">
        <f t="shared" si="6"/>
        <v/>
      </c>
      <c r="EO67" s="40" t="str">
        <f t="shared" si="6"/>
        <v/>
      </c>
    </row>
    <row r="68" spans="1:145">
      <c r="A68" s="40" t="s">
        <v>171</v>
      </c>
      <c r="B68" s="40" t="s">
        <v>167</v>
      </c>
      <c r="C68" s="40">
        <v>5</v>
      </c>
      <c r="D68" s="40">
        <v>2700</v>
      </c>
      <c r="H68" s="40">
        <v>9000</v>
      </c>
      <c r="J68" s="40">
        <v>180</v>
      </c>
      <c r="L68" s="40">
        <v>50</v>
      </c>
      <c r="M68" s="40">
        <v>3</v>
      </c>
      <c r="AY68" s="40">
        <v>5</v>
      </c>
      <c r="BW68" s="40" t="str">
        <f t="shared" si="7"/>
        <v>|n攻击+2700|n生命值+9000|n生命回复+180|n攻速+50%|n闪避+3%|n每秒业力+5</v>
      </c>
      <c r="BX68" s="40" t="str">
        <f t="shared" si="8"/>
        <v>|n攻击+2700</v>
      </c>
      <c r="BY68" s="40" t="str">
        <f t="shared" si="9"/>
        <v/>
      </c>
      <c r="BZ68" s="40" t="str">
        <f t="shared" si="10"/>
        <v/>
      </c>
      <c r="CA68" s="40" t="str">
        <f t="shared" si="11"/>
        <v/>
      </c>
      <c r="CB68" s="40" t="str">
        <f t="shared" si="12"/>
        <v>|n生命值+9000</v>
      </c>
      <c r="CC68" s="40" t="str">
        <f t="shared" si="13"/>
        <v/>
      </c>
      <c r="CD68" s="40" t="str">
        <f t="shared" si="14"/>
        <v>|n生命回复+180</v>
      </c>
      <c r="CE68" s="40" t="str">
        <f t="shared" si="15"/>
        <v/>
      </c>
      <c r="CF68" s="40" t="str">
        <f t="shared" si="16"/>
        <v>|n攻速+50%</v>
      </c>
      <c r="CG68" s="40" t="str">
        <f t="shared" si="17"/>
        <v>|n闪避+3%</v>
      </c>
      <c r="CH68" s="40" t="str">
        <f t="shared" si="18"/>
        <v/>
      </c>
      <c r="CI68" s="40" t="str">
        <f t="shared" si="19"/>
        <v/>
      </c>
      <c r="CJ68" s="40" t="str">
        <f t="shared" si="20"/>
        <v/>
      </c>
      <c r="CK68" s="40" t="str">
        <f t="shared" si="21"/>
        <v/>
      </c>
      <c r="CL68" s="40" t="str">
        <f t="shared" si="22"/>
        <v/>
      </c>
      <c r="CM68" s="40" t="str">
        <f t="shared" si="23"/>
        <v/>
      </c>
      <c r="CN68" s="40" t="str">
        <f t="shared" si="24"/>
        <v/>
      </c>
      <c r="CO68" s="40" t="str">
        <f t="shared" si="25"/>
        <v/>
      </c>
      <c r="CP68" s="40" t="str">
        <f t="shared" si="26"/>
        <v/>
      </c>
      <c r="CQ68" s="40" t="str">
        <f t="shared" si="27"/>
        <v/>
      </c>
      <c r="CR68" s="40" t="str">
        <f t="shared" si="28"/>
        <v/>
      </c>
      <c r="CS68" s="40" t="str">
        <f t="shared" si="29"/>
        <v/>
      </c>
      <c r="CT68" s="40" t="str">
        <f t="shared" si="30"/>
        <v/>
      </c>
      <c r="CU68" s="40" t="str">
        <f t="shared" si="31"/>
        <v/>
      </c>
      <c r="CV68" s="40" t="str">
        <f t="shared" si="32"/>
        <v/>
      </c>
      <c r="CW68" s="40" t="str">
        <f t="shared" si="33"/>
        <v/>
      </c>
      <c r="CX68" s="40" t="str">
        <f t="shared" si="34"/>
        <v/>
      </c>
      <c r="CY68" s="40" t="str">
        <f t="shared" si="35"/>
        <v/>
      </c>
      <c r="CZ68" s="40" t="str">
        <f t="shared" si="36"/>
        <v/>
      </c>
      <c r="DA68" s="40" t="str">
        <f t="shared" si="37"/>
        <v/>
      </c>
      <c r="DB68" s="40" t="str">
        <f t="shared" si="38"/>
        <v/>
      </c>
      <c r="DC68" s="40" t="str">
        <f t="shared" si="39"/>
        <v/>
      </c>
      <c r="DD68" s="40" t="str">
        <f t="shared" si="40"/>
        <v/>
      </c>
      <c r="DE68" s="40" t="str">
        <f t="shared" si="41"/>
        <v/>
      </c>
      <c r="DF68" s="40" t="str">
        <f t="shared" si="42"/>
        <v/>
      </c>
      <c r="DG68" s="40" t="str">
        <f t="shared" si="43"/>
        <v/>
      </c>
      <c r="DH68" s="40" t="str">
        <f t="shared" si="44"/>
        <v/>
      </c>
      <c r="DI68" s="40" t="str">
        <f t="shared" si="45"/>
        <v/>
      </c>
      <c r="DJ68" s="40" t="str">
        <f t="shared" si="46"/>
        <v/>
      </c>
      <c r="DK68" s="40" t="str">
        <f t="shared" si="47"/>
        <v/>
      </c>
      <c r="DL68" s="40" t="str">
        <f t="shared" si="48"/>
        <v/>
      </c>
      <c r="DM68" s="40" t="str">
        <f t="shared" si="49"/>
        <v/>
      </c>
      <c r="DN68" s="40" t="str">
        <f t="shared" si="50"/>
        <v/>
      </c>
      <c r="DO68" s="40" t="str">
        <f t="shared" si="51"/>
        <v/>
      </c>
      <c r="DP68" s="40" t="str">
        <f t="shared" si="52"/>
        <v/>
      </c>
      <c r="DQ68" s="40" t="str">
        <f t="shared" si="53"/>
        <v/>
      </c>
      <c r="DR68" s="40" t="str">
        <f t="shared" si="54"/>
        <v/>
      </c>
      <c r="DS68" s="40" t="str">
        <f t="shared" si="55"/>
        <v>|n每秒业力+5</v>
      </c>
      <c r="DT68" s="40" t="str">
        <f t="shared" si="56"/>
        <v/>
      </c>
      <c r="DU68" s="40" t="str">
        <f t="shared" si="57"/>
        <v/>
      </c>
      <c r="DV68" s="40" t="str">
        <f t="shared" si="58"/>
        <v/>
      </c>
      <c r="DW68" s="40" t="str">
        <f t="shared" si="59"/>
        <v/>
      </c>
      <c r="DX68" s="40" t="str">
        <f t="shared" ref="DX68:DX136" si="62">IF(BD68="","","|n|cffffcc00"&amp;DX$2&amp;"：|r"&amp;BD68&amp;DX$1)</f>
        <v/>
      </c>
      <c r="DY68" s="40" t="str">
        <f t="shared" si="61"/>
        <v/>
      </c>
      <c r="DZ68" s="40" t="str">
        <f t="shared" si="61"/>
        <v/>
      </c>
      <c r="EA68" s="40" t="str">
        <f t="shared" si="61"/>
        <v/>
      </c>
      <c r="EB68" s="40" t="str">
        <f t="shared" si="61"/>
        <v/>
      </c>
      <c r="EC68" s="40" t="str">
        <f t="shared" si="61"/>
        <v/>
      </c>
      <c r="ED68" s="40" t="str">
        <f t="shared" si="61"/>
        <v/>
      </c>
      <c r="EE68" s="40" t="str">
        <f t="shared" si="61"/>
        <v/>
      </c>
      <c r="EF68" s="40" t="str">
        <f t="shared" si="61"/>
        <v/>
      </c>
      <c r="EG68" s="40" t="str">
        <f t="shared" si="61"/>
        <v/>
      </c>
      <c r="EH68" s="40" t="str">
        <f t="shared" si="61"/>
        <v/>
      </c>
      <c r="EI68" s="40" t="str">
        <f t="shared" si="60"/>
        <v/>
      </c>
      <c r="EJ68" s="40" t="str">
        <f t="shared" si="6"/>
        <v/>
      </c>
      <c r="EK68" s="40" t="str">
        <f t="shared" si="6"/>
        <v/>
      </c>
      <c r="EL68" s="40" t="str">
        <f t="shared" si="6"/>
        <v/>
      </c>
      <c r="EM68" s="40" t="str">
        <f t="shared" si="6"/>
        <v/>
      </c>
      <c r="EN68" s="40" t="str">
        <f t="shared" si="6"/>
        <v/>
      </c>
      <c r="EO68" s="40" t="str">
        <f t="shared" si="6"/>
        <v/>
      </c>
    </row>
    <row r="69" spans="1:145">
      <c r="A69" s="40" t="s">
        <v>172</v>
      </c>
      <c r="B69" s="40" t="s">
        <v>167</v>
      </c>
      <c r="C69" s="40">
        <v>6</v>
      </c>
      <c r="D69" s="40">
        <v>3780</v>
      </c>
      <c r="H69" s="40">
        <v>12600</v>
      </c>
      <c r="J69" s="40">
        <v>252</v>
      </c>
      <c r="L69" s="40">
        <v>55</v>
      </c>
      <c r="M69" s="40">
        <v>6</v>
      </c>
      <c r="AY69" s="40">
        <v>6</v>
      </c>
      <c r="BW69" s="40" t="str">
        <f t="shared" si="7"/>
        <v>|n攻击+3780|n生命值+12600|n生命回复+252|n攻速+55%|n闪避+6%|n每秒业力+6</v>
      </c>
      <c r="BX69" s="40" t="str">
        <f t="shared" si="8"/>
        <v>|n攻击+3780</v>
      </c>
      <c r="BY69" s="40" t="str">
        <f t="shared" si="9"/>
        <v/>
      </c>
      <c r="BZ69" s="40" t="str">
        <f t="shared" si="10"/>
        <v/>
      </c>
      <c r="CA69" s="40" t="str">
        <f t="shared" si="11"/>
        <v/>
      </c>
      <c r="CB69" s="40" t="str">
        <f t="shared" si="12"/>
        <v>|n生命值+12600</v>
      </c>
      <c r="CC69" s="40" t="str">
        <f t="shared" si="13"/>
        <v/>
      </c>
      <c r="CD69" s="40" t="str">
        <f t="shared" si="14"/>
        <v>|n生命回复+252</v>
      </c>
      <c r="CE69" s="40" t="str">
        <f t="shared" si="15"/>
        <v/>
      </c>
      <c r="CF69" s="40" t="str">
        <f t="shared" si="16"/>
        <v>|n攻速+55%</v>
      </c>
      <c r="CG69" s="40" t="str">
        <f t="shared" si="17"/>
        <v>|n闪避+6%</v>
      </c>
      <c r="CH69" s="40" t="str">
        <f t="shared" si="18"/>
        <v/>
      </c>
      <c r="CI69" s="40" t="str">
        <f t="shared" si="19"/>
        <v/>
      </c>
      <c r="CJ69" s="40" t="str">
        <f t="shared" si="20"/>
        <v/>
      </c>
      <c r="CK69" s="40" t="str">
        <f t="shared" si="21"/>
        <v/>
      </c>
      <c r="CL69" s="40" t="str">
        <f t="shared" si="22"/>
        <v/>
      </c>
      <c r="CM69" s="40" t="str">
        <f t="shared" si="23"/>
        <v/>
      </c>
      <c r="CN69" s="40" t="str">
        <f t="shared" si="24"/>
        <v/>
      </c>
      <c r="CO69" s="40" t="str">
        <f t="shared" si="25"/>
        <v/>
      </c>
      <c r="CP69" s="40" t="str">
        <f t="shared" si="26"/>
        <v/>
      </c>
      <c r="CQ69" s="40" t="str">
        <f t="shared" si="27"/>
        <v/>
      </c>
      <c r="CR69" s="40" t="str">
        <f t="shared" si="28"/>
        <v/>
      </c>
      <c r="CS69" s="40" t="str">
        <f t="shared" si="29"/>
        <v/>
      </c>
      <c r="CT69" s="40" t="str">
        <f t="shared" si="30"/>
        <v/>
      </c>
      <c r="CU69" s="40" t="str">
        <f t="shared" si="31"/>
        <v/>
      </c>
      <c r="CV69" s="40" t="str">
        <f t="shared" si="32"/>
        <v/>
      </c>
      <c r="CW69" s="40" t="str">
        <f t="shared" si="33"/>
        <v/>
      </c>
      <c r="CX69" s="40" t="str">
        <f t="shared" si="34"/>
        <v/>
      </c>
      <c r="CY69" s="40" t="str">
        <f t="shared" si="35"/>
        <v/>
      </c>
      <c r="CZ69" s="40" t="str">
        <f t="shared" si="36"/>
        <v/>
      </c>
      <c r="DA69" s="40" t="str">
        <f t="shared" si="37"/>
        <v/>
      </c>
      <c r="DB69" s="40" t="str">
        <f t="shared" si="38"/>
        <v/>
      </c>
      <c r="DC69" s="40" t="str">
        <f t="shared" si="39"/>
        <v/>
      </c>
      <c r="DD69" s="40" t="str">
        <f t="shared" si="40"/>
        <v/>
      </c>
      <c r="DE69" s="40" t="str">
        <f t="shared" si="41"/>
        <v/>
      </c>
      <c r="DF69" s="40" t="str">
        <f t="shared" si="42"/>
        <v/>
      </c>
      <c r="DG69" s="40" t="str">
        <f t="shared" si="43"/>
        <v/>
      </c>
      <c r="DH69" s="40" t="str">
        <f t="shared" si="44"/>
        <v/>
      </c>
      <c r="DI69" s="40" t="str">
        <f t="shared" si="45"/>
        <v/>
      </c>
      <c r="DJ69" s="40" t="str">
        <f t="shared" si="46"/>
        <v/>
      </c>
      <c r="DK69" s="40" t="str">
        <f t="shared" si="47"/>
        <v/>
      </c>
      <c r="DL69" s="40" t="str">
        <f t="shared" si="48"/>
        <v/>
      </c>
      <c r="DM69" s="40" t="str">
        <f t="shared" si="49"/>
        <v/>
      </c>
      <c r="DN69" s="40" t="str">
        <f t="shared" si="50"/>
        <v/>
      </c>
      <c r="DO69" s="40" t="str">
        <f t="shared" si="51"/>
        <v/>
      </c>
      <c r="DP69" s="40" t="str">
        <f t="shared" si="52"/>
        <v/>
      </c>
      <c r="DQ69" s="40" t="str">
        <f t="shared" si="53"/>
        <v/>
      </c>
      <c r="DR69" s="40" t="str">
        <f t="shared" si="54"/>
        <v/>
      </c>
      <c r="DS69" s="40" t="str">
        <f t="shared" si="55"/>
        <v>|n每秒业力+6</v>
      </c>
      <c r="DT69" s="40" t="str">
        <f t="shared" si="56"/>
        <v/>
      </c>
      <c r="DU69" s="40" t="str">
        <f t="shared" si="57"/>
        <v/>
      </c>
      <c r="DV69" s="40" t="str">
        <f t="shared" si="58"/>
        <v/>
      </c>
      <c r="DW69" s="40" t="str">
        <f t="shared" si="59"/>
        <v/>
      </c>
      <c r="DX69" s="40" t="str">
        <f t="shared" si="62"/>
        <v/>
      </c>
      <c r="DY69" s="40" t="str">
        <f t="shared" si="61"/>
        <v/>
      </c>
      <c r="DZ69" s="40" t="str">
        <f t="shared" si="61"/>
        <v/>
      </c>
      <c r="EA69" s="40" t="str">
        <f t="shared" si="61"/>
        <v/>
      </c>
      <c r="EB69" s="40" t="str">
        <f t="shared" si="61"/>
        <v/>
      </c>
      <c r="EC69" s="40" t="str">
        <f t="shared" si="61"/>
        <v/>
      </c>
      <c r="ED69" s="40" t="str">
        <f t="shared" si="61"/>
        <v/>
      </c>
      <c r="EE69" s="40" t="str">
        <f t="shared" si="61"/>
        <v/>
      </c>
      <c r="EF69" s="40" t="str">
        <f t="shared" si="61"/>
        <v/>
      </c>
      <c r="EG69" s="40" t="str">
        <f t="shared" si="61"/>
        <v/>
      </c>
      <c r="EH69" s="40" t="str">
        <f t="shared" si="61"/>
        <v/>
      </c>
      <c r="EI69" s="40" t="str">
        <f t="shared" si="60"/>
        <v/>
      </c>
      <c r="EJ69" s="40" t="str">
        <f t="shared" si="6"/>
        <v/>
      </c>
      <c r="EK69" s="40" t="str">
        <f t="shared" si="6"/>
        <v/>
      </c>
      <c r="EL69" s="40" t="str">
        <f t="shared" si="6"/>
        <v/>
      </c>
      <c r="EM69" s="40" t="str">
        <f t="shared" si="6"/>
        <v/>
      </c>
      <c r="EN69" s="40" t="str">
        <f t="shared" si="6"/>
        <v/>
      </c>
      <c r="EO69" s="40" t="str">
        <f t="shared" si="6"/>
        <v/>
      </c>
    </row>
    <row r="70" spans="1:145">
      <c r="A70" s="40" t="s">
        <v>173</v>
      </c>
      <c r="B70" s="40" t="s">
        <v>167</v>
      </c>
      <c r="C70" s="40">
        <v>7</v>
      </c>
      <c r="D70" s="40">
        <v>5400</v>
      </c>
      <c r="H70" s="40">
        <v>18000</v>
      </c>
      <c r="J70" s="40">
        <v>360</v>
      </c>
      <c r="L70" s="40">
        <v>60</v>
      </c>
      <c r="M70" s="40">
        <v>6</v>
      </c>
      <c r="AY70" s="40">
        <v>7</v>
      </c>
      <c r="BW70" s="40" t="str">
        <f t="shared" si="7"/>
        <v>|n攻击+5400|n生命值+18000|n生命回复+360|n攻速+60%|n闪避+6%|n每秒业力+7</v>
      </c>
      <c r="BX70" s="40" t="str">
        <f t="shared" si="8"/>
        <v>|n攻击+5400</v>
      </c>
      <c r="BY70" s="40" t="str">
        <f t="shared" si="9"/>
        <v/>
      </c>
      <c r="BZ70" s="40" t="str">
        <f t="shared" si="10"/>
        <v/>
      </c>
      <c r="CA70" s="40" t="str">
        <f t="shared" si="11"/>
        <v/>
      </c>
      <c r="CB70" s="40" t="str">
        <f t="shared" si="12"/>
        <v>|n生命值+18000</v>
      </c>
      <c r="CC70" s="40" t="str">
        <f t="shared" si="13"/>
        <v/>
      </c>
      <c r="CD70" s="40" t="str">
        <f t="shared" si="14"/>
        <v>|n生命回复+360</v>
      </c>
      <c r="CE70" s="40" t="str">
        <f t="shared" si="15"/>
        <v/>
      </c>
      <c r="CF70" s="40" t="str">
        <f t="shared" si="16"/>
        <v>|n攻速+60%</v>
      </c>
      <c r="CG70" s="40" t="str">
        <f t="shared" si="17"/>
        <v>|n闪避+6%</v>
      </c>
      <c r="CH70" s="40" t="str">
        <f t="shared" si="18"/>
        <v/>
      </c>
      <c r="CI70" s="40" t="str">
        <f t="shared" si="19"/>
        <v/>
      </c>
      <c r="CJ70" s="40" t="str">
        <f t="shared" si="20"/>
        <v/>
      </c>
      <c r="CK70" s="40" t="str">
        <f t="shared" si="21"/>
        <v/>
      </c>
      <c r="CL70" s="40" t="str">
        <f t="shared" si="22"/>
        <v/>
      </c>
      <c r="CM70" s="40" t="str">
        <f t="shared" si="23"/>
        <v/>
      </c>
      <c r="CN70" s="40" t="str">
        <f t="shared" si="24"/>
        <v/>
      </c>
      <c r="CO70" s="40" t="str">
        <f t="shared" si="25"/>
        <v/>
      </c>
      <c r="CP70" s="40" t="str">
        <f t="shared" si="26"/>
        <v/>
      </c>
      <c r="CQ70" s="40" t="str">
        <f t="shared" si="27"/>
        <v/>
      </c>
      <c r="CR70" s="40" t="str">
        <f t="shared" si="28"/>
        <v/>
      </c>
      <c r="CS70" s="40" t="str">
        <f t="shared" si="29"/>
        <v/>
      </c>
      <c r="CT70" s="40" t="str">
        <f t="shared" si="30"/>
        <v/>
      </c>
      <c r="CU70" s="40" t="str">
        <f t="shared" si="31"/>
        <v/>
      </c>
      <c r="CV70" s="40" t="str">
        <f t="shared" si="32"/>
        <v/>
      </c>
      <c r="CW70" s="40" t="str">
        <f t="shared" si="33"/>
        <v/>
      </c>
      <c r="CX70" s="40" t="str">
        <f t="shared" si="34"/>
        <v/>
      </c>
      <c r="CY70" s="40" t="str">
        <f t="shared" si="35"/>
        <v/>
      </c>
      <c r="CZ70" s="40" t="str">
        <f t="shared" si="36"/>
        <v/>
      </c>
      <c r="DA70" s="40" t="str">
        <f t="shared" si="37"/>
        <v/>
      </c>
      <c r="DB70" s="40" t="str">
        <f t="shared" si="38"/>
        <v/>
      </c>
      <c r="DC70" s="40" t="str">
        <f t="shared" si="39"/>
        <v/>
      </c>
      <c r="DD70" s="40" t="str">
        <f t="shared" si="40"/>
        <v/>
      </c>
      <c r="DE70" s="40" t="str">
        <f t="shared" si="41"/>
        <v/>
      </c>
      <c r="DF70" s="40" t="str">
        <f t="shared" si="42"/>
        <v/>
      </c>
      <c r="DG70" s="40" t="str">
        <f t="shared" si="43"/>
        <v/>
      </c>
      <c r="DH70" s="40" t="str">
        <f t="shared" si="44"/>
        <v/>
      </c>
      <c r="DI70" s="40" t="str">
        <f t="shared" si="45"/>
        <v/>
      </c>
      <c r="DJ70" s="40" t="str">
        <f t="shared" si="46"/>
        <v/>
      </c>
      <c r="DK70" s="40" t="str">
        <f t="shared" si="47"/>
        <v/>
      </c>
      <c r="DL70" s="40" t="str">
        <f t="shared" si="48"/>
        <v/>
      </c>
      <c r="DM70" s="40" t="str">
        <f t="shared" si="49"/>
        <v/>
      </c>
      <c r="DN70" s="40" t="str">
        <f t="shared" si="50"/>
        <v/>
      </c>
      <c r="DO70" s="40" t="str">
        <f t="shared" si="51"/>
        <v/>
      </c>
      <c r="DP70" s="40" t="str">
        <f t="shared" si="52"/>
        <v/>
      </c>
      <c r="DQ70" s="40" t="str">
        <f t="shared" si="53"/>
        <v/>
      </c>
      <c r="DR70" s="40" t="str">
        <f t="shared" si="54"/>
        <v/>
      </c>
      <c r="DS70" s="40" t="str">
        <f t="shared" si="55"/>
        <v>|n每秒业力+7</v>
      </c>
      <c r="DT70" s="40" t="str">
        <f t="shared" si="56"/>
        <v/>
      </c>
      <c r="DU70" s="40" t="str">
        <f t="shared" si="57"/>
        <v/>
      </c>
      <c r="DV70" s="40" t="str">
        <f t="shared" si="58"/>
        <v/>
      </c>
      <c r="DW70" s="40" t="str">
        <f t="shared" si="59"/>
        <v/>
      </c>
      <c r="DX70" s="40" t="str">
        <f t="shared" si="62"/>
        <v/>
      </c>
      <c r="DY70" s="40" t="str">
        <f t="shared" si="61"/>
        <v/>
      </c>
      <c r="DZ70" s="40" t="str">
        <f t="shared" si="61"/>
        <v/>
      </c>
      <c r="EA70" s="40" t="str">
        <f t="shared" si="61"/>
        <v/>
      </c>
      <c r="EB70" s="40" t="str">
        <f t="shared" si="61"/>
        <v/>
      </c>
      <c r="EC70" s="40" t="str">
        <f t="shared" si="61"/>
        <v/>
      </c>
      <c r="ED70" s="40" t="str">
        <f t="shared" si="61"/>
        <v/>
      </c>
      <c r="EE70" s="40" t="str">
        <f t="shared" si="61"/>
        <v/>
      </c>
      <c r="EF70" s="40" t="str">
        <f t="shared" si="61"/>
        <v/>
      </c>
      <c r="EG70" s="40" t="str">
        <f t="shared" ref="EG70:EH88" si="63">IF(BM70="","","|n|cffffcc00"&amp;EG$2&amp;"：|r"&amp;BM70&amp;EG$1)</f>
        <v/>
      </c>
      <c r="EH70" s="40" t="str">
        <f t="shared" si="63"/>
        <v/>
      </c>
      <c r="EI70" s="40" t="str">
        <f t="shared" si="60"/>
        <v/>
      </c>
      <c r="EJ70" s="40" t="str">
        <f t="shared" si="6"/>
        <v/>
      </c>
      <c r="EK70" s="40" t="str">
        <f t="shared" si="6"/>
        <v/>
      </c>
      <c r="EL70" s="40" t="str">
        <f t="shared" si="6"/>
        <v/>
      </c>
      <c r="EM70" s="40" t="str">
        <f t="shared" si="6"/>
        <v/>
      </c>
      <c r="EN70" s="40" t="str">
        <f t="shared" si="6"/>
        <v/>
      </c>
      <c r="EO70" s="40" t="str">
        <f t="shared" si="6"/>
        <v/>
      </c>
    </row>
    <row r="71" spans="1:145">
      <c r="A71" s="40" t="s">
        <v>174</v>
      </c>
      <c r="B71" s="40" t="s">
        <v>167</v>
      </c>
      <c r="C71" s="40">
        <v>8</v>
      </c>
      <c r="D71" s="40">
        <v>8100</v>
      </c>
      <c r="H71" s="40">
        <v>27000</v>
      </c>
      <c r="J71" s="40">
        <v>540</v>
      </c>
      <c r="L71" s="40">
        <v>65</v>
      </c>
      <c r="M71" s="40">
        <v>6</v>
      </c>
      <c r="AY71" s="40">
        <v>8</v>
      </c>
      <c r="BW71" s="40" t="str">
        <f t="shared" si="7"/>
        <v>|n攻击+8100|n生命值+27000|n生命回复+540|n攻速+65%|n闪避+6%|n每秒业力+8</v>
      </c>
      <c r="BX71" s="40" t="str">
        <f t="shared" si="8"/>
        <v>|n攻击+8100</v>
      </c>
      <c r="BY71" s="40" t="str">
        <f t="shared" si="9"/>
        <v/>
      </c>
      <c r="BZ71" s="40" t="str">
        <f t="shared" si="10"/>
        <v/>
      </c>
      <c r="CA71" s="40" t="str">
        <f t="shared" si="11"/>
        <v/>
      </c>
      <c r="CB71" s="40" t="str">
        <f t="shared" si="12"/>
        <v>|n生命值+27000</v>
      </c>
      <c r="CC71" s="40" t="str">
        <f t="shared" si="13"/>
        <v/>
      </c>
      <c r="CD71" s="40" t="str">
        <f t="shared" si="14"/>
        <v>|n生命回复+540</v>
      </c>
      <c r="CE71" s="40" t="str">
        <f t="shared" si="15"/>
        <v/>
      </c>
      <c r="CF71" s="40" t="str">
        <f t="shared" si="16"/>
        <v>|n攻速+65%</v>
      </c>
      <c r="CG71" s="40" t="str">
        <f t="shared" si="17"/>
        <v>|n闪避+6%</v>
      </c>
      <c r="CH71" s="40" t="str">
        <f t="shared" si="18"/>
        <v/>
      </c>
      <c r="CI71" s="40" t="str">
        <f t="shared" si="19"/>
        <v/>
      </c>
      <c r="CJ71" s="40" t="str">
        <f t="shared" si="20"/>
        <v/>
      </c>
      <c r="CK71" s="40" t="str">
        <f t="shared" si="21"/>
        <v/>
      </c>
      <c r="CL71" s="40" t="str">
        <f t="shared" si="22"/>
        <v/>
      </c>
      <c r="CM71" s="40" t="str">
        <f t="shared" si="23"/>
        <v/>
      </c>
      <c r="CN71" s="40" t="str">
        <f t="shared" si="24"/>
        <v/>
      </c>
      <c r="CO71" s="40" t="str">
        <f t="shared" si="25"/>
        <v/>
      </c>
      <c r="CP71" s="40" t="str">
        <f t="shared" si="26"/>
        <v/>
      </c>
      <c r="CQ71" s="40" t="str">
        <f t="shared" si="27"/>
        <v/>
      </c>
      <c r="CR71" s="40" t="str">
        <f t="shared" si="28"/>
        <v/>
      </c>
      <c r="CS71" s="40" t="str">
        <f t="shared" si="29"/>
        <v/>
      </c>
      <c r="CT71" s="40" t="str">
        <f t="shared" si="30"/>
        <v/>
      </c>
      <c r="CU71" s="40" t="str">
        <f t="shared" si="31"/>
        <v/>
      </c>
      <c r="CV71" s="40" t="str">
        <f t="shared" si="32"/>
        <v/>
      </c>
      <c r="CW71" s="40" t="str">
        <f t="shared" si="33"/>
        <v/>
      </c>
      <c r="CX71" s="40" t="str">
        <f t="shared" si="34"/>
        <v/>
      </c>
      <c r="CY71" s="40" t="str">
        <f t="shared" si="35"/>
        <v/>
      </c>
      <c r="CZ71" s="40" t="str">
        <f t="shared" si="36"/>
        <v/>
      </c>
      <c r="DA71" s="40" t="str">
        <f t="shared" si="37"/>
        <v/>
      </c>
      <c r="DB71" s="40" t="str">
        <f t="shared" si="38"/>
        <v/>
      </c>
      <c r="DC71" s="40" t="str">
        <f t="shared" si="39"/>
        <v/>
      </c>
      <c r="DD71" s="40" t="str">
        <f t="shared" si="40"/>
        <v/>
      </c>
      <c r="DE71" s="40" t="str">
        <f t="shared" si="41"/>
        <v/>
      </c>
      <c r="DF71" s="40" t="str">
        <f t="shared" si="42"/>
        <v/>
      </c>
      <c r="DG71" s="40" t="str">
        <f t="shared" si="43"/>
        <v/>
      </c>
      <c r="DH71" s="40" t="str">
        <f t="shared" si="44"/>
        <v/>
      </c>
      <c r="DI71" s="40" t="str">
        <f t="shared" si="45"/>
        <v/>
      </c>
      <c r="DJ71" s="40" t="str">
        <f t="shared" si="46"/>
        <v/>
      </c>
      <c r="DK71" s="40" t="str">
        <f t="shared" si="47"/>
        <v/>
      </c>
      <c r="DL71" s="40" t="str">
        <f t="shared" si="48"/>
        <v/>
      </c>
      <c r="DM71" s="40" t="str">
        <f t="shared" si="49"/>
        <v/>
      </c>
      <c r="DN71" s="40" t="str">
        <f t="shared" si="50"/>
        <v/>
      </c>
      <c r="DO71" s="40" t="str">
        <f t="shared" si="51"/>
        <v/>
      </c>
      <c r="DP71" s="40" t="str">
        <f t="shared" si="52"/>
        <v/>
      </c>
      <c r="DQ71" s="40" t="str">
        <f t="shared" si="53"/>
        <v/>
      </c>
      <c r="DR71" s="40" t="str">
        <f t="shared" si="54"/>
        <v/>
      </c>
      <c r="DS71" s="40" t="str">
        <f t="shared" si="55"/>
        <v>|n每秒业力+8</v>
      </c>
      <c r="DT71" s="40" t="str">
        <f t="shared" si="56"/>
        <v/>
      </c>
      <c r="DU71" s="40" t="str">
        <f t="shared" si="57"/>
        <v/>
      </c>
      <c r="DV71" s="40" t="str">
        <f t="shared" si="58"/>
        <v/>
      </c>
      <c r="DW71" s="40" t="str">
        <f t="shared" si="59"/>
        <v/>
      </c>
      <c r="DX71" s="40" t="str">
        <f t="shared" si="62"/>
        <v/>
      </c>
      <c r="DY71" s="40" t="str">
        <f t="shared" ref="DY71:EF86" si="64">IF(BE71="","","|n|cffffcc00"&amp;DY$2&amp;"：|r"&amp;BE71&amp;DY$1)</f>
        <v/>
      </c>
      <c r="DZ71" s="40" t="str">
        <f t="shared" si="64"/>
        <v/>
      </c>
      <c r="EA71" s="40" t="str">
        <f t="shared" si="64"/>
        <v/>
      </c>
      <c r="EB71" s="40" t="str">
        <f t="shared" si="64"/>
        <v/>
      </c>
      <c r="EC71" s="40" t="str">
        <f t="shared" si="64"/>
        <v/>
      </c>
      <c r="ED71" s="40" t="str">
        <f t="shared" si="64"/>
        <v/>
      </c>
      <c r="EE71" s="40" t="str">
        <f t="shared" si="64"/>
        <v/>
      </c>
      <c r="EF71" s="40" t="str">
        <f t="shared" si="64"/>
        <v/>
      </c>
      <c r="EG71" s="40" t="str">
        <f t="shared" si="63"/>
        <v/>
      </c>
      <c r="EH71" s="40" t="str">
        <f t="shared" si="63"/>
        <v/>
      </c>
      <c r="EI71" s="40" t="str">
        <f t="shared" si="60"/>
        <v/>
      </c>
      <c r="EJ71" s="40" t="str">
        <f t="shared" si="6"/>
        <v/>
      </c>
      <c r="EK71" s="40" t="str">
        <f t="shared" si="6"/>
        <v/>
      </c>
      <c r="EL71" s="40" t="str">
        <f t="shared" si="6"/>
        <v/>
      </c>
      <c r="EM71" s="40" t="str">
        <f t="shared" si="6"/>
        <v/>
      </c>
      <c r="EN71" s="40" t="str">
        <f t="shared" si="6"/>
        <v/>
      </c>
      <c r="EO71" s="40" t="str">
        <f t="shared" si="6"/>
        <v/>
      </c>
    </row>
    <row r="72" spans="1:145">
      <c r="A72" s="40" t="s">
        <v>175</v>
      </c>
      <c r="B72" s="40" t="s">
        <v>167</v>
      </c>
      <c r="C72" s="40">
        <v>9</v>
      </c>
      <c r="D72" s="40">
        <v>10800</v>
      </c>
      <c r="H72" s="40">
        <v>36000</v>
      </c>
      <c r="J72" s="40">
        <v>720</v>
      </c>
      <c r="L72" s="40">
        <v>70</v>
      </c>
      <c r="M72" s="40">
        <v>6</v>
      </c>
      <c r="AY72" s="40">
        <v>9</v>
      </c>
      <c r="BW72" s="40" t="str">
        <f t="shared" ref="BW72:BW103" si="65">CONCATENATE(BX72,BY72,BZ72,CA72,CB72,CC72,CD72,CE72,CF72,CG72,CH72,CI72,CJ72,CK72,CL72,CM72,CN72,CO72,CP72,CQ72,CR72,CS72,CT72,CU72,CV72,CW72,CX72,CY72,CZ72,DA72,DB72,DC72,DD72,DE72,DF72,DG72,DH72,DI72,DJ72,DK72,DL72,DM72,DN72,DO72,DP72,DQ72,DR72,DS72,DT72,DU72,DV72,DW72,DX72,DY72,DZ72,EA72,EB72,EC72,ED72,EE72,EF72,EG72,EH72,EI72,EJ72,EK72,EL72,EM72,EN72,EO72)</f>
        <v>|n攻击+10800|n生命值+36000|n生命回复+720|n攻速+70%|n闪避+6%|n每秒业力+9</v>
      </c>
      <c r="BX72" s="40" t="str">
        <f t="shared" ref="BX72:BX103" si="66">IF(D72="","","|n"&amp;BX$2&amp;"+"&amp;INT(D72)&amp;BX$1)</f>
        <v>|n攻击+10800</v>
      </c>
      <c r="BY72" s="40" t="str">
        <f t="shared" ref="BY72:BY103" si="67">IF(E72="","","|n"&amp;BY$2&amp;"+"&amp;INT(E72)&amp;BY$1)</f>
        <v/>
      </c>
      <c r="BZ72" s="40" t="str">
        <f t="shared" ref="BZ72:BZ103" si="68">IF(F72="","","|n"&amp;BZ$2&amp;"+"&amp;INT(F72)&amp;BZ$1)</f>
        <v/>
      </c>
      <c r="CA72" s="40" t="str">
        <f t="shared" ref="CA72:CA103" si="69">IF(G72="","","|n"&amp;CA$2&amp;"+"&amp;INT(G72)&amp;CA$1)</f>
        <v/>
      </c>
      <c r="CB72" s="40" t="str">
        <f t="shared" ref="CB72:CB103" si="70">IF(H72="","","|n"&amp;CB$2&amp;"+"&amp;INT(H72)&amp;CB$1)</f>
        <v>|n生命值+36000</v>
      </c>
      <c r="CC72" s="40" t="str">
        <f t="shared" ref="CC72:CC103" si="71">IF(I72="","","|n"&amp;CC$2&amp;"+"&amp;INT(I72)&amp;CC$1)</f>
        <v/>
      </c>
      <c r="CD72" s="40" t="str">
        <f t="shared" ref="CD72:CD103" si="72">IF(J72="","","|n"&amp;CD$2&amp;"+"&amp;INT(J72)&amp;CD$1)</f>
        <v>|n生命回复+720</v>
      </c>
      <c r="CE72" s="40" t="str">
        <f t="shared" ref="CE72:CE103" si="73">IF(K72="","","|n"&amp;CE$2&amp;"+"&amp;INT(K72)&amp;CE$1)</f>
        <v/>
      </c>
      <c r="CF72" s="40" t="str">
        <f t="shared" ref="CF72:CF103" si="74">IF(L72="","","|n"&amp;CF$2&amp;"+"&amp;INT(L72)&amp;CF$1)</f>
        <v>|n攻速+70%</v>
      </c>
      <c r="CG72" s="40" t="str">
        <f t="shared" ref="CG72:CG103" si="75">IF(M72="","","|n"&amp;CG$2&amp;"+"&amp;INT(M72)&amp;CG$1)</f>
        <v>|n闪避+6%</v>
      </c>
      <c r="CH72" s="40" t="str">
        <f t="shared" ref="CH72:CH103" si="76">IF(N72="","","|n"&amp;CH$2&amp;"+"&amp;INT(N72)&amp;CH$1)</f>
        <v/>
      </c>
      <c r="CI72" s="40" t="str">
        <f t="shared" ref="CI72:CI103" si="77">IF(O72="","","|n"&amp;CI$2&amp;"+"&amp;INT(O72)&amp;CI$1)</f>
        <v/>
      </c>
      <c r="CJ72" s="40" t="str">
        <f t="shared" ref="CJ72:CJ103" si="78">IF(P72="","","|n"&amp;CJ$2&amp;"+"&amp;INT(P72)&amp;CJ$1)</f>
        <v/>
      </c>
      <c r="CK72" s="40" t="str">
        <f t="shared" ref="CK72:CK103" si="79">IF(Q72="","","|n"&amp;CK$2&amp;"+"&amp;INT(Q72)&amp;CK$1)</f>
        <v/>
      </c>
      <c r="CL72" s="40" t="str">
        <f t="shared" ref="CL72:CL103" si="80">IF(R72="","","|n"&amp;CL$2&amp;"+"&amp;INT(R72)&amp;CL$1)</f>
        <v/>
      </c>
      <c r="CM72" s="40" t="str">
        <f t="shared" ref="CM72:CM103" si="81">IF(S72="","","|n"&amp;CM$2&amp;"+"&amp;INT(S72)&amp;CM$1)</f>
        <v/>
      </c>
      <c r="CN72" s="40" t="str">
        <f t="shared" ref="CN72:CN103" si="82">IF(T72="","","|n"&amp;CN$2&amp;"+"&amp;INT(T72)&amp;CN$1)</f>
        <v/>
      </c>
      <c r="CO72" s="40" t="str">
        <f t="shared" ref="CO72:CO103" si="83">IF(U72="","","|n"&amp;CO$2&amp;"+"&amp;INT(U72)&amp;CO$1)</f>
        <v/>
      </c>
      <c r="CP72" s="40" t="str">
        <f t="shared" ref="CP72:CP103" si="84">IF(V72="","","|n"&amp;CP$2&amp;"+"&amp;INT(V72)&amp;CP$1)</f>
        <v/>
      </c>
      <c r="CQ72" s="40" t="str">
        <f t="shared" ref="CQ72:CQ103" si="85">IF(W72="","","|n"&amp;CQ$2&amp;"+"&amp;INT(W72)&amp;CQ$1)</f>
        <v/>
      </c>
      <c r="CR72" s="40" t="str">
        <f t="shared" ref="CR72:CR103" si="86">IF(X72="","","|n"&amp;CR$2&amp;"+"&amp;INT(X72)&amp;CR$1)</f>
        <v/>
      </c>
      <c r="CS72" s="40" t="str">
        <f t="shared" ref="CS72:CS103" si="87">IF(Y72="","","|n"&amp;CS$2&amp;"+"&amp;INT(Y72)&amp;CS$1)</f>
        <v/>
      </c>
      <c r="CT72" s="40" t="str">
        <f t="shared" ref="CT72:CT103" si="88">IF(Z72="","","|n"&amp;CT$2&amp;"+"&amp;INT(Z72)&amp;CT$1)</f>
        <v/>
      </c>
      <c r="CU72" s="40" t="str">
        <f t="shared" ref="CU72:CU103" si="89">IF(AA72="","","|n"&amp;CU$2&amp;"+"&amp;INT(AA72)&amp;CU$1)</f>
        <v/>
      </c>
      <c r="CV72" s="40" t="str">
        <f t="shared" ref="CV72:CV103" si="90">IF(AB72="","","|n"&amp;CV$2&amp;"+"&amp;INT(AB72)&amp;CV$1)</f>
        <v/>
      </c>
      <c r="CW72" s="40" t="str">
        <f t="shared" ref="CW72:CW103" si="91">IF(AC72="","","|n"&amp;CW$2&amp;"+"&amp;INT(AC72)&amp;CW$1)</f>
        <v/>
      </c>
      <c r="CX72" s="40" t="str">
        <f t="shared" ref="CX72:CX103" si="92">IF(AD72="","","|n"&amp;CX$2&amp;"+"&amp;INT(AD72)&amp;CX$1)</f>
        <v/>
      </c>
      <c r="CY72" s="40" t="str">
        <f t="shared" ref="CY72:CY103" si="93">IF(AE72="","","|n"&amp;CY$2&amp;"+"&amp;INT(AE72)&amp;CY$1)</f>
        <v/>
      </c>
      <c r="CZ72" s="40" t="str">
        <f t="shared" ref="CZ72:CZ103" si="94">IF(AF72="","","|n"&amp;CZ$2&amp;"+"&amp;INT(AF72)&amp;CZ$1)</f>
        <v/>
      </c>
      <c r="DA72" s="40" t="str">
        <f t="shared" ref="DA72:DA103" si="95">IF(AG72="","","|n"&amp;DA$2&amp;"+"&amp;INT(AG72)&amp;DA$1)</f>
        <v/>
      </c>
      <c r="DB72" s="40" t="str">
        <f t="shared" ref="DB72:DB103" si="96">IF(AH72="","","|n"&amp;DB$2&amp;"+"&amp;INT(AH72)&amp;DB$1)</f>
        <v/>
      </c>
      <c r="DC72" s="40" t="str">
        <f t="shared" ref="DC72:DC103" si="97">IF(AI72="","","|n"&amp;DC$2&amp;"+"&amp;INT(AI72)&amp;DC$1)</f>
        <v/>
      </c>
      <c r="DD72" s="40" t="str">
        <f t="shared" ref="DD72:DD103" si="98">IF(AJ72="","","|n"&amp;DD$2&amp;"+"&amp;INT(AJ72)&amp;DD$1)</f>
        <v/>
      </c>
      <c r="DE72" s="40" t="str">
        <f t="shared" ref="DE72:DE103" si="99">IF(AK72="","","|n"&amp;DE$2&amp;"+"&amp;INT(AK72)&amp;DE$1)</f>
        <v/>
      </c>
      <c r="DF72" s="40" t="str">
        <f t="shared" ref="DF72:DF103" si="100">IF(AL72="","","|n"&amp;DF$2&amp;"+"&amp;INT(AL72)&amp;DF$1)</f>
        <v/>
      </c>
      <c r="DG72" s="40" t="str">
        <f t="shared" ref="DG72:DG103" si="101">IF(AM72="","","|n"&amp;DG$2&amp;"+"&amp;INT(AM72)&amp;DG$1)</f>
        <v/>
      </c>
      <c r="DH72" s="40" t="str">
        <f t="shared" ref="DH72:DH103" si="102">IF(AN72="","","|n"&amp;DH$2&amp;"+"&amp;INT(AN72)&amp;DH$1)</f>
        <v/>
      </c>
      <c r="DI72" s="40" t="str">
        <f t="shared" ref="DI72:DI103" si="103">IF(AO72="","","|n"&amp;DI$2&amp;"+"&amp;INT(AO72)&amp;DI$1)</f>
        <v/>
      </c>
      <c r="DJ72" s="40" t="str">
        <f t="shared" ref="DJ72:DJ103" si="104">IF(AP72="","","|n"&amp;DJ$2&amp;"+"&amp;INT(AP72)&amp;DJ$1)</f>
        <v/>
      </c>
      <c r="DK72" s="40" t="str">
        <f t="shared" ref="DK72:DK103" si="105">IF(AQ72="","","|n"&amp;DK$2&amp;"+"&amp;INT(AQ72)&amp;DK$1)</f>
        <v/>
      </c>
      <c r="DL72" s="40" t="str">
        <f t="shared" ref="DL72:DL103" si="106">IF(AR72="","","|n"&amp;DL$2&amp;"+"&amp;INT(AR72)&amp;DL$1)</f>
        <v/>
      </c>
      <c r="DM72" s="40" t="str">
        <f t="shared" ref="DM72:DM103" si="107">IF(AS72="","","|n"&amp;DM$2&amp;"+"&amp;INT(AS72)&amp;DM$1)</f>
        <v/>
      </c>
      <c r="DN72" s="40" t="str">
        <f t="shared" ref="DN72:DN103" si="108">IF(AT72="","","|n"&amp;DN$2&amp;"+"&amp;INT(AT72)&amp;DN$1)</f>
        <v/>
      </c>
      <c r="DO72" s="40" t="str">
        <f t="shared" ref="DO72:DO103" si="109">IF(AU72="","","|n"&amp;DO$2&amp;"+"&amp;INT(AU72)&amp;DO$1)</f>
        <v/>
      </c>
      <c r="DP72" s="40" t="str">
        <f t="shared" ref="DP72:DP103" si="110">IF(AV72="","","|n"&amp;DP$2&amp;"+"&amp;INT(AV72)&amp;DP$1)</f>
        <v/>
      </c>
      <c r="DQ72" s="40" t="str">
        <f t="shared" ref="DQ72:DQ103" si="111">IF(AW72="","","|n"&amp;DQ$2&amp;"+"&amp;INT(AW72)&amp;DQ$1)</f>
        <v/>
      </c>
      <c r="DR72" s="40" t="str">
        <f t="shared" ref="DR72:DR103" si="112">IF(AX72="","","|n"&amp;DR$2&amp;"+"&amp;INT(AX72)&amp;DR$1)</f>
        <v/>
      </c>
      <c r="DS72" s="40" t="str">
        <f t="shared" ref="DS72:DS103" si="113">IF(AY72="","","|n"&amp;DS$2&amp;"+"&amp;INT(AY72)&amp;DS$1)</f>
        <v>|n每秒业力+9</v>
      </c>
      <c r="DT72" s="40" t="str">
        <f t="shared" ref="DT72:DT103" si="114">IF(AZ72="","","|n"&amp;DT$2&amp;"+"&amp;INT(AZ72)&amp;DT$1)</f>
        <v/>
      </c>
      <c r="DU72" s="40" t="str">
        <f t="shared" ref="DU72:DU103" si="115">IF(BA72="","","|n"&amp;DU$2&amp;"+"&amp;INT(BA72)&amp;DU$1)</f>
        <v/>
      </c>
      <c r="DV72" s="40" t="str">
        <f t="shared" ref="DV72:DV103" si="116">IF(BB72="","","|n"&amp;DV$2&amp;"+"&amp;INT(BB72)&amp;DV$1)</f>
        <v/>
      </c>
      <c r="DW72" s="40" t="str">
        <f t="shared" ref="DW72:DW103" si="117">IF(BC72="","","|n"&amp;DW$2&amp;"+"&amp;INT(BC72)&amp;DW$1)</f>
        <v/>
      </c>
      <c r="DX72" s="40" t="str">
        <f t="shared" si="62"/>
        <v/>
      </c>
      <c r="DY72" s="40" t="str">
        <f t="shared" si="64"/>
        <v/>
      </c>
      <c r="DZ72" s="40" t="str">
        <f t="shared" si="64"/>
        <v/>
      </c>
      <c r="EA72" s="40" t="str">
        <f t="shared" si="64"/>
        <v/>
      </c>
      <c r="EB72" s="40" t="str">
        <f t="shared" si="64"/>
        <v/>
      </c>
      <c r="EC72" s="40" t="str">
        <f t="shared" si="64"/>
        <v/>
      </c>
      <c r="ED72" s="40" t="str">
        <f t="shared" si="64"/>
        <v/>
      </c>
      <c r="EE72" s="40" t="str">
        <f t="shared" si="64"/>
        <v/>
      </c>
      <c r="EF72" s="40" t="str">
        <f t="shared" si="64"/>
        <v/>
      </c>
      <c r="EG72" s="40" t="str">
        <f t="shared" si="63"/>
        <v/>
      </c>
      <c r="EH72" s="40" t="str">
        <f t="shared" si="63"/>
        <v/>
      </c>
      <c r="EI72" s="40" t="str">
        <f t="shared" si="60"/>
        <v/>
      </c>
      <c r="EJ72" s="40" t="str">
        <f t="shared" si="6"/>
        <v/>
      </c>
      <c r="EK72" s="40" t="str">
        <f t="shared" si="6"/>
        <v/>
      </c>
      <c r="EL72" s="40" t="str">
        <f t="shared" si="6"/>
        <v/>
      </c>
      <c r="EM72" s="40" t="str">
        <f t="shared" si="6"/>
        <v/>
      </c>
      <c r="EN72" s="40" t="str">
        <f t="shared" si="6"/>
        <v/>
      </c>
      <c r="EO72" s="40" t="str">
        <f t="shared" si="6"/>
        <v/>
      </c>
    </row>
    <row r="73" spans="1:145">
      <c r="A73" s="40" t="s">
        <v>176</v>
      </c>
      <c r="B73" s="40" t="s">
        <v>167</v>
      </c>
      <c r="C73" s="40">
        <v>10</v>
      </c>
      <c r="D73" s="40">
        <v>13500</v>
      </c>
      <c r="H73" s="40">
        <v>45000</v>
      </c>
      <c r="J73" s="40">
        <v>900</v>
      </c>
      <c r="L73" s="40">
        <v>75</v>
      </c>
      <c r="M73" s="40">
        <v>6</v>
      </c>
      <c r="AY73" s="40">
        <v>10</v>
      </c>
      <c r="BW73" s="40" t="str">
        <f t="shared" si="65"/>
        <v>|n攻击+13500|n生命值+45000|n生命回复+900|n攻速+75%|n闪避+6%|n每秒业力+10</v>
      </c>
      <c r="BX73" s="40" t="str">
        <f t="shared" si="66"/>
        <v>|n攻击+13500</v>
      </c>
      <c r="BY73" s="40" t="str">
        <f t="shared" si="67"/>
        <v/>
      </c>
      <c r="BZ73" s="40" t="str">
        <f t="shared" si="68"/>
        <v/>
      </c>
      <c r="CA73" s="40" t="str">
        <f t="shared" si="69"/>
        <v/>
      </c>
      <c r="CB73" s="40" t="str">
        <f t="shared" si="70"/>
        <v>|n生命值+45000</v>
      </c>
      <c r="CC73" s="40" t="str">
        <f t="shared" si="71"/>
        <v/>
      </c>
      <c r="CD73" s="40" t="str">
        <f t="shared" si="72"/>
        <v>|n生命回复+900</v>
      </c>
      <c r="CE73" s="40" t="str">
        <f t="shared" si="73"/>
        <v/>
      </c>
      <c r="CF73" s="40" t="str">
        <f t="shared" si="74"/>
        <v>|n攻速+75%</v>
      </c>
      <c r="CG73" s="40" t="str">
        <f t="shared" si="75"/>
        <v>|n闪避+6%</v>
      </c>
      <c r="CH73" s="40" t="str">
        <f t="shared" si="76"/>
        <v/>
      </c>
      <c r="CI73" s="40" t="str">
        <f t="shared" si="77"/>
        <v/>
      </c>
      <c r="CJ73" s="40" t="str">
        <f t="shared" si="78"/>
        <v/>
      </c>
      <c r="CK73" s="40" t="str">
        <f t="shared" si="79"/>
        <v/>
      </c>
      <c r="CL73" s="40" t="str">
        <f t="shared" si="80"/>
        <v/>
      </c>
      <c r="CM73" s="40" t="str">
        <f t="shared" si="81"/>
        <v/>
      </c>
      <c r="CN73" s="40" t="str">
        <f t="shared" si="82"/>
        <v/>
      </c>
      <c r="CO73" s="40" t="str">
        <f t="shared" si="83"/>
        <v/>
      </c>
      <c r="CP73" s="40" t="str">
        <f t="shared" si="84"/>
        <v/>
      </c>
      <c r="CQ73" s="40" t="str">
        <f t="shared" si="85"/>
        <v/>
      </c>
      <c r="CR73" s="40" t="str">
        <f t="shared" si="86"/>
        <v/>
      </c>
      <c r="CS73" s="40" t="str">
        <f t="shared" si="87"/>
        <v/>
      </c>
      <c r="CT73" s="40" t="str">
        <f t="shared" si="88"/>
        <v/>
      </c>
      <c r="CU73" s="40" t="str">
        <f t="shared" si="89"/>
        <v/>
      </c>
      <c r="CV73" s="40" t="str">
        <f t="shared" si="90"/>
        <v/>
      </c>
      <c r="CW73" s="40" t="str">
        <f t="shared" si="91"/>
        <v/>
      </c>
      <c r="CX73" s="40" t="str">
        <f t="shared" si="92"/>
        <v/>
      </c>
      <c r="CY73" s="40" t="str">
        <f t="shared" si="93"/>
        <v/>
      </c>
      <c r="CZ73" s="40" t="str">
        <f t="shared" si="94"/>
        <v/>
      </c>
      <c r="DA73" s="40" t="str">
        <f t="shared" si="95"/>
        <v/>
      </c>
      <c r="DB73" s="40" t="str">
        <f t="shared" si="96"/>
        <v/>
      </c>
      <c r="DC73" s="40" t="str">
        <f t="shared" si="97"/>
        <v/>
      </c>
      <c r="DD73" s="40" t="str">
        <f t="shared" si="98"/>
        <v/>
      </c>
      <c r="DE73" s="40" t="str">
        <f t="shared" si="99"/>
        <v/>
      </c>
      <c r="DF73" s="40" t="str">
        <f t="shared" si="100"/>
        <v/>
      </c>
      <c r="DG73" s="40" t="str">
        <f t="shared" si="101"/>
        <v/>
      </c>
      <c r="DH73" s="40" t="str">
        <f t="shared" si="102"/>
        <v/>
      </c>
      <c r="DI73" s="40" t="str">
        <f t="shared" si="103"/>
        <v/>
      </c>
      <c r="DJ73" s="40" t="str">
        <f t="shared" si="104"/>
        <v/>
      </c>
      <c r="DK73" s="40" t="str">
        <f t="shared" si="105"/>
        <v/>
      </c>
      <c r="DL73" s="40" t="str">
        <f t="shared" si="106"/>
        <v/>
      </c>
      <c r="DM73" s="40" t="str">
        <f t="shared" si="107"/>
        <v/>
      </c>
      <c r="DN73" s="40" t="str">
        <f t="shared" si="108"/>
        <v/>
      </c>
      <c r="DO73" s="40" t="str">
        <f t="shared" si="109"/>
        <v/>
      </c>
      <c r="DP73" s="40" t="str">
        <f t="shared" si="110"/>
        <v/>
      </c>
      <c r="DQ73" s="40" t="str">
        <f t="shared" si="111"/>
        <v/>
      </c>
      <c r="DR73" s="40" t="str">
        <f t="shared" si="112"/>
        <v/>
      </c>
      <c r="DS73" s="40" t="str">
        <f t="shared" si="113"/>
        <v>|n每秒业力+10</v>
      </c>
      <c r="DT73" s="40" t="str">
        <f t="shared" si="114"/>
        <v/>
      </c>
      <c r="DU73" s="40" t="str">
        <f t="shared" si="115"/>
        <v/>
      </c>
      <c r="DV73" s="40" t="str">
        <f t="shared" si="116"/>
        <v/>
      </c>
      <c r="DW73" s="40" t="str">
        <f t="shared" si="117"/>
        <v/>
      </c>
      <c r="DX73" s="40" t="str">
        <f t="shared" si="62"/>
        <v/>
      </c>
      <c r="DY73" s="40" t="str">
        <f t="shared" si="64"/>
        <v/>
      </c>
      <c r="DZ73" s="40" t="str">
        <f t="shared" si="64"/>
        <v/>
      </c>
      <c r="EA73" s="40" t="str">
        <f t="shared" si="64"/>
        <v/>
      </c>
      <c r="EB73" s="40" t="str">
        <f t="shared" si="64"/>
        <v/>
      </c>
      <c r="EC73" s="40" t="str">
        <f t="shared" si="64"/>
        <v/>
      </c>
      <c r="ED73" s="40" t="str">
        <f t="shared" si="64"/>
        <v/>
      </c>
      <c r="EE73" s="40" t="str">
        <f t="shared" si="64"/>
        <v/>
      </c>
      <c r="EF73" s="40" t="str">
        <f t="shared" si="64"/>
        <v/>
      </c>
      <c r="EG73" s="40" t="str">
        <f t="shared" si="63"/>
        <v/>
      </c>
      <c r="EH73" s="40" t="str">
        <f t="shared" si="63"/>
        <v/>
      </c>
      <c r="EI73" s="40" t="str">
        <f t="shared" si="60"/>
        <v/>
      </c>
      <c r="EJ73" s="40" t="str">
        <f t="shared" si="6"/>
        <v/>
      </c>
      <c r="EK73" s="40" t="str">
        <f t="shared" si="6"/>
        <v/>
      </c>
      <c r="EL73" s="40" t="str">
        <f t="shared" si="6"/>
        <v/>
      </c>
      <c r="EM73" s="40" t="str">
        <f t="shared" si="6"/>
        <v/>
      </c>
      <c r="EN73" s="40" t="str">
        <f t="shared" si="6"/>
        <v/>
      </c>
      <c r="EO73" s="40" t="str">
        <f t="shared" si="6"/>
        <v/>
      </c>
    </row>
    <row r="74" spans="1:145">
      <c r="A74" s="40" t="s">
        <v>177</v>
      </c>
      <c r="B74" s="40" t="s">
        <v>167</v>
      </c>
      <c r="C74" s="40">
        <v>11</v>
      </c>
      <c r="D74" s="40">
        <v>27000</v>
      </c>
      <c r="H74" s="40">
        <v>90000</v>
      </c>
      <c r="J74" s="40">
        <v>1800</v>
      </c>
      <c r="L74" s="40">
        <v>80</v>
      </c>
      <c r="M74" s="40">
        <v>9</v>
      </c>
      <c r="AY74" s="40">
        <v>11</v>
      </c>
      <c r="BW74" s="40" t="str">
        <f t="shared" si="65"/>
        <v>|n攻击+27000|n生命值+90000|n生命回复+1800|n攻速+80%|n闪避+9%|n每秒业力+11</v>
      </c>
      <c r="BX74" s="40" t="str">
        <f t="shared" si="66"/>
        <v>|n攻击+27000</v>
      </c>
      <c r="BY74" s="40" t="str">
        <f t="shared" si="67"/>
        <v/>
      </c>
      <c r="BZ74" s="40" t="str">
        <f t="shared" si="68"/>
        <v/>
      </c>
      <c r="CA74" s="40" t="str">
        <f t="shared" si="69"/>
        <v/>
      </c>
      <c r="CB74" s="40" t="str">
        <f t="shared" si="70"/>
        <v>|n生命值+90000</v>
      </c>
      <c r="CC74" s="40" t="str">
        <f t="shared" si="71"/>
        <v/>
      </c>
      <c r="CD74" s="40" t="str">
        <f t="shared" si="72"/>
        <v>|n生命回复+1800</v>
      </c>
      <c r="CE74" s="40" t="str">
        <f t="shared" si="73"/>
        <v/>
      </c>
      <c r="CF74" s="40" t="str">
        <f t="shared" si="74"/>
        <v>|n攻速+80%</v>
      </c>
      <c r="CG74" s="40" t="str">
        <f t="shared" si="75"/>
        <v>|n闪避+9%</v>
      </c>
      <c r="CH74" s="40" t="str">
        <f t="shared" si="76"/>
        <v/>
      </c>
      <c r="CI74" s="40" t="str">
        <f t="shared" si="77"/>
        <v/>
      </c>
      <c r="CJ74" s="40" t="str">
        <f t="shared" si="78"/>
        <v/>
      </c>
      <c r="CK74" s="40" t="str">
        <f t="shared" si="79"/>
        <v/>
      </c>
      <c r="CL74" s="40" t="str">
        <f t="shared" si="80"/>
        <v/>
      </c>
      <c r="CM74" s="40" t="str">
        <f t="shared" si="81"/>
        <v/>
      </c>
      <c r="CN74" s="40" t="str">
        <f t="shared" si="82"/>
        <v/>
      </c>
      <c r="CO74" s="40" t="str">
        <f t="shared" si="83"/>
        <v/>
      </c>
      <c r="CP74" s="40" t="str">
        <f t="shared" si="84"/>
        <v/>
      </c>
      <c r="CQ74" s="40" t="str">
        <f t="shared" si="85"/>
        <v/>
      </c>
      <c r="CR74" s="40" t="str">
        <f t="shared" si="86"/>
        <v/>
      </c>
      <c r="CS74" s="40" t="str">
        <f t="shared" si="87"/>
        <v/>
      </c>
      <c r="CT74" s="40" t="str">
        <f t="shared" si="88"/>
        <v/>
      </c>
      <c r="CU74" s="40" t="str">
        <f t="shared" si="89"/>
        <v/>
      </c>
      <c r="CV74" s="40" t="str">
        <f t="shared" si="90"/>
        <v/>
      </c>
      <c r="CW74" s="40" t="str">
        <f t="shared" si="91"/>
        <v/>
      </c>
      <c r="CX74" s="40" t="str">
        <f t="shared" si="92"/>
        <v/>
      </c>
      <c r="CY74" s="40" t="str">
        <f t="shared" si="93"/>
        <v/>
      </c>
      <c r="CZ74" s="40" t="str">
        <f t="shared" si="94"/>
        <v/>
      </c>
      <c r="DA74" s="40" t="str">
        <f t="shared" si="95"/>
        <v/>
      </c>
      <c r="DB74" s="40" t="str">
        <f t="shared" si="96"/>
        <v/>
      </c>
      <c r="DC74" s="40" t="str">
        <f t="shared" si="97"/>
        <v/>
      </c>
      <c r="DD74" s="40" t="str">
        <f t="shared" si="98"/>
        <v/>
      </c>
      <c r="DE74" s="40" t="str">
        <f t="shared" si="99"/>
        <v/>
      </c>
      <c r="DF74" s="40" t="str">
        <f t="shared" si="100"/>
        <v/>
      </c>
      <c r="DG74" s="40" t="str">
        <f t="shared" si="101"/>
        <v/>
      </c>
      <c r="DH74" s="40" t="str">
        <f t="shared" si="102"/>
        <v/>
      </c>
      <c r="DI74" s="40" t="str">
        <f t="shared" si="103"/>
        <v/>
      </c>
      <c r="DJ74" s="40" t="str">
        <f t="shared" si="104"/>
        <v/>
      </c>
      <c r="DK74" s="40" t="str">
        <f t="shared" si="105"/>
        <v/>
      </c>
      <c r="DL74" s="40" t="str">
        <f t="shared" si="106"/>
        <v/>
      </c>
      <c r="DM74" s="40" t="str">
        <f t="shared" si="107"/>
        <v/>
      </c>
      <c r="DN74" s="40" t="str">
        <f t="shared" si="108"/>
        <v/>
      </c>
      <c r="DO74" s="40" t="str">
        <f t="shared" si="109"/>
        <v/>
      </c>
      <c r="DP74" s="40" t="str">
        <f t="shared" si="110"/>
        <v/>
      </c>
      <c r="DQ74" s="40" t="str">
        <f t="shared" si="111"/>
        <v/>
      </c>
      <c r="DR74" s="40" t="str">
        <f t="shared" si="112"/>
        <v/>
      </c>
      <c r="DS74" s="40" t="str">
        <f t="shared" si="113"/>
        <v>|n每秒业力+11</v>
      </c>
      <c r="DT74" s="40" t="str">
        <f t="shared" si="114"/>
        <v/>
      </c>
      <c r="DU74" s="40" t="str">
        <f t="shared" si="115"/>
        <v/>
      </c>
      <c r="DV74" s="40" t="str">
        <f t="shared" si="116"/>
        <v/>
      </c>
      <c r="DW74" s="40" t="str">
        <f t="shared" si="117"/>
        <v/>
      </c>
      <c r="DX74" s="40" t="str">
        <f t="shared" si="62"/>
        <v/>
      </c>
      <c r="DY74" s="40" t="str">
        <f t="shared" si="64"/>
        <v/>
      </c>
      <c r="DZ74" s="40" t="str">
        <f t="shared" si="64"/>
        <v/>
      </c>
      <c r="EA74" s="40" t="str">
        <f t="shared" si="64"/>
        <v/>
      </c>
      <c r="EB74" s="40" t="str">
        <f t="shared" si="64"/>
        <v/>
      </c>
      <c r="EC74" s="40" t="str">
        <f t="shared" si="64"/>
        <v/>
      </c>
      <c r="ED74" s="40" t="str">
        <f t="shared" si="64"/>
        <v/>
      </c>
      <c r="EE74" s="40" t="str">
        <f t="shared" si="64"/>
        <v/>
      </c>
      <c r="EF74" s="40" t="str">
        <f t="shared" si="64"/>
        <v/>
      </c>
      <c r="EG74" s="40" t="str">
        <f t="shared" si="63"/>
        <v/>
      </c>
      <c r="EH74" s="40" t="str">
        <f t="shared" si="63"/>
        <v/>
      </c>
      <c r="EI74" s="40" t="str">
        <f t="shared" si="60"/>
        <v/>
      </c>
      <c r="EJ74" s="40" t="str">
        <f t="shared" si="6"/>
        <v/>
      </c>
      <c r="EK74" s="40" t="str">
        <f t="shared" si="6"/>
        <v/>
      </c>
      <c r="EL74" s="40" t="str">
        <f t="shared" si="6"/>
        <v/>
      </c>
      <c r="EM74" s="40" t="str">
        <f t="shared" si="6"/>
        <v/>
      </c>
      <c r="EN74" s="40" t="str">
        <f t="shared" si="6"/>
        <v/>
      </c>
      <c r="EO74" s="40" t="str">
        <f t="shared" si="6"/>
        <v/>
      </c>
    </row>
    <row r="75" spans="1:145">
      <c r="A75" s="40" t="s">
        <v>178</v>
      </c>
      <c r="B75" s="40" t="s">
        <v>167</v>
      </c>
      <c r="C75" s="40">
        <v>12</v>
      </c>
      <c r="D75" s="40">
        <v>35100</v>
      </c>
      <c r="H75" s="40">
        <v>117000</v>
      </c>
      <c r="J75" s="40">
        <v>2340</v>
      </c>
      <c r="L75" s="40">
        <v>85</v>
      </c>
      <c r="M75" s="40">
        <v>9</v>
      </c>
      <c r="AY75" s="40">
        <v>12</v>
      </c>
      <c r="BW75" s="40" t="str">
        <f t="shared" si="65"/>
        <v>|n攻击+35100|n生命值+117000|n生命回复+2340|n攻速+85%|n闪避+9%|n每秒业力+12</v>
      </c>
      <c r="BX75" s="40" t="str">
        <f t="shared" si="66"/>
        <v>|n攻击+35100</v>
      </c>
      <c r="BY75" s="40" t="str">
        <f t="shared" si="67"/>
        <v/>
      </c>
      <c r="BZ75" s="40" t="str">
        <f t="shared" si="68"/>
        <v/>
      </c>
      <c r="CA75" s="40" t="str">
        <f t="shared" si="69"/>
        <v/>
      </c>
      <c r="CB75" s="40" t="str">
        <f t="shared" si="70"/>
        <v>|n生命值+117000</v>
      </c>
      <c r="CC75" s="40" t="str">
        <f t="shared" si="71"/>
        <v/>
      </c>
      <c r="CD75" s="40" t="str">
        <f t="shared" si="72"/>
        <v>|n生命回复+2340</v>
      </c>
      <c r="CE75" s="40" t="str">
        <f t="shared" si="73"/>
        <v/>
      </c>
      <c r="CF75" s="40" t="str">
        <f t="shared" si="74"/>
        <v>|n攻速+85%</v>
      </c>
      <c r="CG75" s="40" t="str">
        <f t="shared" si="75"/>
        <v>|n闪避+9%</v>
      </c>
      <c r="CH75" s="40" t="str">
        <f t="shared" si="76"/>
        <v/>
      </c>
      <c r="CI75" s="40" t="str">
        <f t="shared" si="77"/>
        <v/>
      </c>
      <c r="CJ75" s="40" t="str">
        <f t="shared" si="78"/>
        <v/>
      </c>
      <c r="CK75" s="40" t="str">
        <f t="shared" si="79"/>
        <v/>
      </c>
      <c r="CL75" s="40" t="str">
        <f t="shared" si="80"/>
        <v/>
      </c>
      <c r="CM75" s="40" t="str">
        <f t="shared" si="81"/>
        <v/>
      </c>
      <c r="CN75" s="40" t="str">
        <f t="shared" si="82"/>
        <v/>
      </c>
      <c r="CO75" s="40" t="str">
        <f t="shared" si="83"/>
        <v/>
      </c>
      <c r="CP75" s="40" t="str">
        <f t="shared" si="84"/>
        <v/>
      </c>
      <c r="CQ75" s="40" t="str">
        <f t="shared" si="85"/>
        <v/>
      </c>
      <c r="CR75" s="40" t="str">
        <f t="shared" si="86"/>
        <v/>
      </c>
      <c r="CS75" s="40" t="str">
        <f t="shared" si="87"/>
        <v/>
      </c>
      <c r="CT75" s="40" t="str">
        <f t="shared" si="88"/>
        <v/>
      </c>
      <c r="CU75" s="40" t="str">
        <f t="shared" si="89"/>
        <v/>
      </c>
      <c r="CV75" s="40" t="str">
        <f t="shared" si="90"/>
        <v/>
      </c>
      <c r="CW75" s="40" t="str">
        <f t="shared" si="91"/>
        <v/>
      </c>
      <c r="CX75" s="40" t="str">
        <f t="shared" si="92"/>
        <v/>
      </c>
      <c r="CY75" s="40" t="str">
        <f t="shared" si="93"/>
        <v/>
      </c>
      <c r="CZ75" s="40" t="str">
        <f t="shared" si="94"/>
        <v/>
      </c>
      <c r="DA75" s="40" t="str">
        <f t="shared" si="95"/>
        <v/>
      </c>
      <c r="DB75" s="40" t="str">
        <f t="shared" si="96"/>
        <v/>
      </c>
      <c r="DC75" s="40" t="str">
        <f t="shared" si="97"/>
        <v/>
      </c>
      <c r="DD75" s="40" t="str">
        <f t="shared" si="98"/>
        <v/>
      </c>
      <c r="DE75" s="40" t="str">
        <f t="shared" si="99"/>
        <v/>
      </c>
      <c r="DF75" s="40" t="str">
        <f t="shared" si="100"/>
        <v/>
      </c>
      <c r="DG75" s="40" t="str">
        <f t="shared" si="101"/>
        <v/>
      </c>
      <c r="DH75" s="40" t="str">
        <f t="shared" si="102"/>
        <v/>
      </c>
      <c r="DI75" s="40" t="str">
        <f t="shared" si="103"/>
        <v/>
      </c>
      <c r="DJ75" s="40" t="str">
        <f t="shared" si="104"/>
        <v/>
      </c>
      <c r="DK75" s="40" t="str">
        <f t="shared" si="105"/>
        <v/>
      </c>
      <c r="DL75" s="40" t="str">
        <f t="shared" si="106"/>
        <v/>
      </c>
      <c r="DM75" s="40" t="str">
        <f t="shared" si="107"/>
        <v/>
      </c>
      <c r="DN75" s="40" t="str">
        <f t="shared" si="108"/>
        <v/>
      </c>
      <c r="DO75" s="40" t="str">
        <f t="shared" si="109"/>
        <v/>
      </c>
      <c r="DP75" s="40" t="str">
        <f t="shared" si="110"/>
        <v/>
      </c>
      <c r="DQ75" s="40" t="str">
        <f t="shared" si="111"/>
        <v/>
      </c>
      <c r="DR75" s="40" t="str">
        <f t="shared" si="112"/>
        <v/>
      </c>
      <c r="DS75" s="40" t="str">
        <f t="shared" si="113"/>
        <v>|n每秒业力+12</v>
      </c>
      <c r="DT75" s="40" t="str">
        <f t="shared" si="114"/>
        <v/>
      </c>
      <c r="DU75" s="40" t="str">
        <f t="shared" si="115"/>
        <v/>
      </c>
      <c r="DV75" s="40" t="str">
        <f t="shared" si="116"/>
        <v/>
      </c>
      <c r="DW75" s="40" t="str">
        <f t="shared" si="117"/>
        <v/>
      </c>
      <c r="DX75" s="40" t="str">
        <f t="shared" si="62"/>
        <v/>
      </c>
      <c r="DY75" s="40" t="str">
        <f t="shared" si="64"/>
        <v/>
      </c>
      <c r="DZ75" s="40" t="str">
        <f t="shared" si="64"/>
        <v/>
      </c>
      <c r="EA75" s="40" t="str">
        <f t="shared" si="64"/>
        <v/>
      </c>
      <c r="EB75" s="40" t="str">
        <f t="shared" si="64"/>
        <v/>
      </c>
      <c r="EC75" s="40" t="str">
        <f t="shared" si="64"/>
        <v/>
      </c>
      <c r="ED75" s="40" t="str">
        <f t="shared" si="64"/>
        <v/>
      </c>
      <c r="EE75" s="40" t="str">
        <f t="shared" si="64"/>
        <v/>
      </c>
      <c r="EF75" s="40" t="str">
        <f t="shared" si="64"/>
        <v/>
      </c>
      <c r="EG75" s="40" t="str">
        <f t="shared" si="63"/>
        <v/>
      </c>
      <c r="EH75" s="40" t="str">
        <f t="shared" si="63"/>
        <v/>
      </c>
      <c r="EI75" s="40" t="str">
        <f t="shared" si="60"/>
        <v/>
      </c>
      <c r="EJ75" s="40" t="str">
        <f t="shared" si="6"/>
        <v/>
      </c>
      <c r="EK75" s="40" t="str">
        <f t="shared" si="6"/>
        <v/>
      </c>
      <c r="EL75" s="40" t="str">
        <f t="shared" si="6"/>
        <v/>
      </c>
      <c r="EM75" s="40" t="str">
        <f t="shared" si="6"/>
        <v/>
      </c>
      <c r="EN75" s="40" t="str">
        <f t="shared" si="6"/>
        <v/>
      </c>
      <c r="EO75" s="40" t="str">
        <f t="shared" si="6"/>
        <v/>
      </c>
    </row>
    <row r="76" spans="1:145">
      <c r="A76" s="40" t="s">
        <v>179</v>
      </c>
      <c r="B76" s="40" t="s">
        <v>167</v>
      </c>
      <c r="C76" s="40">
        <v>13</v>
      </c>
      <c r="D76" s="40">
        <v>43200</v>
      </c>
      <c r="H76" s="40">
        <v>144000</v>
      </c>
      <c r="J76" s="40">
        <v>2880</v>
      </c>
      <c r="L76" s="40">
        <v>90</v>
      </c>
      <c r="M76" s="40">
        <v>9</v>
      </c>
      <c r="AY76" s="40">
        <v>13</v>
      </c>
      <c r="BW76" s="40" t="str">
        <f t="shared" si="65"/>
        <v>|n攻击+43200|n生命值+144000|n生命回复+2880|n攻速+90%|n闪避+9%|n每秒业力+13</v>
      </c>
      <c r="BX76" s="40" t="str">
        <f t="shared" si="66"/>
        <v>|n攻击+43200</v>
      </c>
      <c r="BY76" s="40" t="str">
        <f t="shared" si="67"/>
        <v/>
      </c>
      <c r="BZ76" s="40" t="str">
        <f t="shared" si="68"/>
        <v/>
      </c>
      <c r="CA76" s="40" t="str">
        <f t="shared" si="69"/>
        <v/>
      </c>
      <c r="CB76" s="40" t="str">
        <f t="shared" si="70"/>
        <v>|n生命值+144000</v>
      </c>
      <c r="CC76" s="40" t="str">
        <f t="shared" si="71"/>
        <v/>
      </c>
      <c r="CD76" s="40" t="str">
        <f t="shared" si="72"/>
        <v>|n生命回复+2880</v>
      </c>
      <c r="CE76" s="40" t="str">
        <f t="shared" si="73"/>
        <v/>
      </c>
      <c r="CF76" s="40" t="str">
        <f t="shared" si="74"/>
        <v>|n攻速+90%</v>
      </c>
      <c r="CG76" s="40" t="str">
        <f t="shared" si="75"/>
        <v>|n闪避+9%</v>
      </c>
      <c r="CH76" s="40" t="str">
        <f t="shared" si="76"/>
        <v/>
      </c>
      <c r="CI76" s="40" t="str">
        <f t="shared" si="77"/>
        <v/>
      </c>
      <c r="CJ76" s="40" t="str">
        <f t="shared" si="78"/>
        <v/>
      </c>
      <c r="CK76" s="40" t="str">
        <f t="shared" si="79"/>
        <v/>
      </c>
      <c r="CL76" s="40" t="str">
        <f t="shared" si="80"/>
        <v/>
      </c>
      <c r="CM76" s="40" t="str">
        <f t="shared" si="81"/>
        <v/>
      </c>
      <c r="CN76" s="40" t="str">
        <f t="shared" si="82"/>
        <v/>
      </c>
      <c r="CO76" s="40" t="str">
        <f t="shared" si="83"/>
        <v/>
      </c>
      <c r="CP76" s="40" t="str">
        <f t="shared" si="84"/>
        <v/>
      </c>
      <c r="CQ76" s="40" t="str">
        <f t="shared" si="85"/>
        <v/>
      </c>
      <c r="CR76" s="40" t="str">
        <f t="shared" si="86"/>
        <v/>
      </c>
      <c r="CS76" s="40" t="str">
        <f t="shared" si="87"/>
        <v/>
      </c>
      <c r="CT76" s="40" t="str">
        <f t="shared" si="88"/>
        <v/>
      </c>
      <c r="CU76" s="40" t="str">
        <f t="shared" si="89"/>
        <v/>
      </c>
      <c r="CV76" s="40" t="str">
        <f t="shared" si="90"/>
        <v/>
      </c>
      <c r="CW76" s="40" t="str">
        <f t="shared" si="91"/>
        <v/>
      </c>
      <c r="CX76" s="40" t="str">
        <f t="shared" si="92"/>
        <v/>
      </c>
      <c r="CY76" s="40" t="str">
        <f t="shared" si="93"/>
        <v/>
      </c>
      <c r="CZ76" s="40" t="str">
        <f t="shared" si="94"/>
        <v/>
      </c>
      <c r="DA76" s="40" t="str">
        <f t="shared" si="95"/>
        <v/>
      </c>
      <c r="DB76" s="40" t="str">
        <f t="shared" si="96"/>
        <v/>
      </c>
      <c r="DC76" s="40" t="str">
        <f t="shared" si="97"/>
        <v/>
      </c>
      <c r="DD76" s="40" t="str">
        <f t="shared" si="98"/>
        <v/>
      </c>
      <c r="DE76" s="40" t="str">
        <f t="shared" si="99"/>
        <v/>
      </c>
      <c r="DF76" s="40" t="str">
        <f t="shared" si="100"/>
        <v/>
      </c>
      <c r="DG76" s="40" t="str">
        <f t="shared" si="101"/>
        <v/>
      </c>
      <c r="DH76" s="40" t="str">
        <f t="shared" si="102"/>
        <v/>
      </c>
      <c r="DI76" s="40" t="str">
        <f t="shared" si="103"/>
        <v/>
      </c>
      <c r="DJ76" s="40" t="str">
        <f t="shared" si="104"/>
        <v/>
      </c>
      <c r="DK76" s="40" t="str">
        <f t="shared" si="105"/>
        <v/>
      </c>
      <c r="DL76" s="40" t="str">
        <f t="shared" si="106"/>
        <v/>
      </c>
      <c r="DM76" s="40" t="str">
        <f t="shared" si="107"/>
        <v/>
      </c>
      <c r="DN76" s="40" t="str">
        <f t="shared" si="108"/>
        <v/>
      </c>
      <c r="DO76" s="40" t="str">
        <f t="shared" si="109"/>
        <v/>
      </c>
      <c r="DP76" s="40" t="str">
        <f t="shared" si="110"/>
        <v/>
      </c>
      <c r="DQ76" s="40" t="str">
        <f t="shared" si="111"/>
        <v/>
      </c>
      <c r="DR76" s="40" t="str">
        <f t="shared" si="112"/>
        <v/>
      </c>
      <c r="DS76" s="40" t="str">
        <f t="shared" si="113"/>
        <v>|n每秒业力+13</v>
      </c>
      <c r="DT76" s="40" t="str">
        <f t="shared" si="114"/>
        <v/>
      </c>
      <c r="DU76" s="40" t="str">
        <f t="shared" si="115"/>
        <v/>
      </c>
      <c r="DV76" s="40" t="str">
        <f t="shared" si="116"/>
        <v/>
      </c>
      <c r="DW76" s="40" t="str">
        <f t="shared" si="117"/>
        <v/>
      </c>
      <c r="DX76" s="40" t="str">
        <f t="shared" si="62"/>
        <v/>
      </c>
      <c r="DY76" s="40" t="str">
        <f t="shared" si="64"/>
        <v/>
      </c>
      <c r="DZ76" s="40" t="str">
        <f t="shared" si="64"/>
        <v/>
      </c>
      <c r="EA76" s="40" t="str">
        <f t="shared" si="64"/>
        <v/>
      </c>
      <c r="EB76" s="40" t="str">
        <f t="shared" si="64"/>
        <v/>
      </c>
      <c r="EC76" s="40" t="str">
        <f t="shared" si="64"/>
        <v/>
      </c>
      <c r="ED76" s="40" t="str">
        <f t="shared" si="64"/>
        <v/>
      </c>
      <c r="EE76" s="40" t="str">
        <f t="shared" si="64"/>
        <v/>
      </c>
      <c r="EF76" s="40" t="str">
        <f t="shared" si="64"/>
        <v/>
      </c>
      <c r="EG76" s="40" t="str">
        <f t="shared" si="63"/>
        <v/>
      </c>
      <c r="EH76" s="40" t="str">
        <f t="shared" si="63"/>
        <v/>
      </c>
      <c r="EI76" s="40" t="str">
        <f t="shared" si="60"/>
        <v/>
      </c>
      <c r="EJ76" s="40" t="str">
        <f t="shared" si="60"/>
        <v/>
      </c>
      <c r="EK76" s="40" t="str">
        <f t="shared" si="60"/>
        <v/>
      </c>
      <c r="EL76" s="40" t="str">
        <f t="shared" si="60"/>
        <v/>
      </c>
      <c r="EM76" s="40" t="str">
        <f t="shared" si="60"/>
        <v/>
      </c>
      <c r="EN76" s="40" t="str">
        <f t="shared" si="60"/>
        <v/>
      </c>
      <c r="EO76" s="40" t="str">
        <f t="shared" si="60"/>
        <v/>
      </c>
    </row>
    <row r="77" spans="1:145">
      <c r="A77" s="40" t="s">
        <v>180</v>
      </c>
      <c r="B77" s="40" t="s">
        <v>167</v>
      </c>
      <c r="C77" s="40">
        <v>14</v>
      </c>
      <c r="D77" s="40">
        <v>51300</v>
      </c>
      <c r="H77" s="40">
        <v>171000</v>
      </c>
      <c r="J77" s="40">
        <v>3420</v>
      </c>
      <c r="L77" s="40">
        <v>95</v>
      </c>
      <c r="M77" s="40">
        <v>9</v>
      </c>
      <c r="AY77" s="40">
        <v>14</v>
      </c>
      <c r="BW77" s="40" t="str">
        <f t="shared" si="65"/>
        <v>|n攻击+51300|n生命值+171000|n生命回复+3420|n攻速+95%|n闪避+9%|n每秒业力+14</v>
      </c>
      <c r="BX77" s="40" t="str">
        <f t="shared" si="66"/>
        <v>|n攻击+51300</v>
      </c>
      <c r="BY77" s="40" t="str">
        <f t="shared" si="67"/>
        <v/>
      </c>
      <c r="BZ77" s="40" t="str">
        <f t="shared" si="68"/>
        <v/>
      </c>
      <c r="CA77" s="40" t="str">
        <f t="shared" si="69"/>
        <v/>
      </c>
      <c r="CB77" s="40" t="str">
        <f t="shared" si="70"/>
        <v>|n生命值+171000</v>
      </c>
      <c r="CC77" s="40" t="str">
        <f t="shared" si="71"/>
        <v/>
      </c>
      <c r="CD77" s="40" t="str">
        <f t="shared" si="72"/>
        <v>|n生命回复+3420</v>
      </c>
      <c r="CE77" s="40" t="str">
        <f t="shared" si="73"/>
        <v/>
      </c>
      <c r="CF77" s="40" t="str">
        <f t="shared" si="74"/>
        <v>|n攻速+95%</v>
      </c>
      <c r="CG77" s="40" t="str">
        <f t="shared" si="75"/>
        <v>|n闪避+9%</v>
      </c>
      <c r="CH77" s="40" t="str">
        <f t="shared" si="76"/>
        <v/>
      </c>
      <c r="CI77" s="40" t="str">
        <f t="shared" si="77"/>
        <v/>
      </c>
      <c r="CJ77" s="40" t="str">
        <f t="shared" si="78"/>
        <v/>
      </c>
      <c r="CK77" s="40" t="str">
        <f t="shared" si="79"/>
        <v/>
      </c>
      <c r="CL77" s="40" t="str">
        <f t="shared" si="80"/>
        <v/>
      </c>
      <c r="CM77" s="40" t="str">
        <f t="shared" si="81"/>
        <v/>
      </c>
      <c r="CN77" s="40" t="str">
        <f t="shared" si="82"/>
        <v/>
      </c>
      <c r="CO77" s="40" t="str">
        <f t="shared" si="83"/>
        <v/>
      </c>
      <c r="CP77" s="40" t="str">
        <f t="shared" si="84"/>
        <v/>
      </c>
      <c r="CQ77" s="40" t="str">
        <f t="shared" si="85"/>
        <v/>
      </c>
      <c r="CR77" s="40" t="str">
        <f t="shared" si="86"/>
        <v/>
      </c>
      <c r="CS77" s="40" t="str">
        <f t="shared" si="87"/>
        <v/>
      </c>
      <c r="CT77" s="40" t="str">
        <f t="shared" si="88"/>
        <v/>
      </c>
      <c r="CU77" s="40" t="str">
        <f t="shared" si="89"/>
        <v/>
      </c>
      <c r="CV77" s="40" t="str">
        <f t="shared" si="90"/>
        <v/>
      </c>
      <c r="CW77" s="40" t="str">
        <f t="shared" si="91"/>
        <v/>
      </c>
      <c r="CX77" s="40" t="str">
        <f t="shared" si="92"/>
        <v/>
      </c>
      <c r="CY77" s="40" t="str">
        <f t="shared" si="93"/>
        <v/>
      </c>
      <c r="CZ77" s="40" t="str">
        <f t="shared" si="94"/>
        <v/>
      </c>
      <c r="DA77" s="40" t="str">
        <f t="shared" si="95"/>
        <v/>
      </c>
      <c r="DB77" s="40" t="str">
        <f t="shared" si="96"/>
        <v/>
      </c>
      <c r="DC77" s="40" t="str">
        <f t="shared" si="97"/>
        <v/>
      </c>
      <c r="DD77" s="40" t="str">
        <f t="shared" si="98"/>
        <v/>
      </c>
      <c r="DE77" s="40" t="str">
        <f t="shared" si="99"/>
        <v/>
      </c>
      <c r="DF77" s="40" t="str">
        <f t="shared" si="100"/>
        <v/>
      </c>
      <c r="DG77" s="40" t="str">
        <f t="shared" si="101"/>
        <v/>
      </c>
      <c r="DH77" s="40" t="str">
        <f t="shared" si="102"/>
        <v/>
      </c>
      <c r="DI77" s="40" t="str">
        <f t="shared" si="103"/>
        <v/>
      </c>
      <c r="DJ77" s="40" t="str">
        <f t="shared" si="104"/>
        <v/>
      </c>
      <c r="DK77" s="40" t="str">
        <f t="shared" si="105"/>
        <v/>
      </c>
      <c r="DL77" s="40" t="str">
        <f t="shared" si="106"/>
        <v/>
      </c>
      <c r="DM77" s="40" t="str">
        <f t="shared" si="107"/>
        <v/>
      </c>
      <c r="DN77" s="40" t="str">
        <f t="shared" si="108"/>
        <v/>
      </c>
      <c r="DO77" s="40" t="str">
        <f t="shared" si="109"/>
        <v/>
      </c>
      <c r="DP77" s="40" t="str">
        <f t="shared" si="110"/>
        <v/>
      </c>
      <c r="DQ77" s="40" t="str">
        <f t="shared" si="111"/>
        <v/>
      </c>
      <c r="DR77" s="40" t="str">
        <f t="shared" si="112"/>
        <v/>
      </c>
      <c r="DS77" s="40" t="str">
        <f t="shared" si="113"/>
        <v>|n每秒业力+14</v>
      </c>
      <c r="DT77" s="40" t="str">
        <f t="shared" si="114"/>
        <v/>
      </c>
      <c r="DU77" s="40" t="str">
        <f t="shared" si="115"/>
        <v/>
      </c>
      <c r="DV77" s="40" t="str">
        <f t="shared" si="116"/>
        <v/>
      </c>
      <c r="DW77" s="40" t="str">
        <f t="shared" si="117"/>
        <v/>
      </c>
      <c r="DX77" s="40" t="str">
        <f t="shared" si="62"/>
        <v/>
      </c>
      <c r="DY77" s="40" t="str">
        <f t="shared" si="64"/>
        <v/>
      </c>
      <c r="DZ77" s="40" t="str">
        <f t="shared" si="64"/>
        <v/>
      </c>
      <c r="EA77" s="40" t="str">
        <f t="shared" si="64"/>
        <v/>
      </c>
      <c r="EB77" s="40" t="str">
        <f t="shared" si="64"/>
        <v/>
      </c>
      <c r="EC77" s="40" t="str">
        <f t="shared" si="64"/>
        <v/>
      </c>
      <c r="ED77" s="40" t="str">
        <f t="shared" si="64"/>
        <v/>
      </c>
      <c r="EE77" s="40" t="str">
        <f t="shared" si="64"/>
        <v/>
      </c>
      <c r="EF77" s="40" t="str">
        <f t="shared" si="64"/>
        <v/>
      </c>
      <c r="EG77" s="40" t="str">
        <f t="shared" si="63"/>
        <v/>
      </c>
      <c r="EH77" s="40" t="str">
        <f t="shared" si="63"/>
        <v/>
      </c>
      <c r="EI77" s="40" t="str">
        <f t="shared" si="60"/>
        <v/>
      </c>
      <c r="EJ77" s="40" t="str">
        <f t="shared" si="60"/>
        <v/>
      </c>
      <c r="EK77" s="40" t="str">
        <f t="shared" si="60"/>
        <v/>
      </c>
      <c r="EL77" s="40" t="str">
        <f t="shared" si="60"/>
        <v/>
      </c>
      <c r="EM77" s="40" t="str">
        <f t="shared" si="60"/>
        <v/>
      </c>
      <c r="EN77" s="40" t="str">
        <f t="shared" si="60"/>
        <v/>
      </c>
      <c r="EO77" s="40" t="str">
        <f t="shared" si="60"/>
        <v/>
      </c>
    </row>
    <row r="78" spans="1:145">
      <c r="A78" s="40" t="s">
        <v>181</v>
      </c>
      <c r="B78" s="40" t="s">
        <v>167</v>
      </c>
      <c r="C78" s="40">
        <v>15</v>
      </c>
      <c r="D78" s="40">
        <v>56700</v>
      </c>
      <c r="H78" s="40">
        <v>189000</v>
      </c>
      <c r="J78" s="40">
        <v>3780</v>
      </c>
      <c r="L78" s="40">
        <v>100</v>
      </c>
      <c r="M78" s="40">
        <v>9</v>
      </c>
      <c r="AY78" s="40">
        <v>15</v>
      </c>
      <c r="BW78" s="40" t="str">
        <f t="shared" si="65"/>
        <v>|n攻击+56700|n生命值+189000|n生命回复+3780|n攻速+100%|n闪避+9%|n每秒业力+15</v>
      </c>
      <c r="BX78" s="40" t="str">
        <f t="shared" si="66"/>
        <v>|n攻击+56700</v>
      </c>
      <c r="BY78" s="40" t="str">
        <f t="shared" si="67"/>
        <v/>
      </c>
      <c r="BZ78" s="40" t="str">
        <f t="shared" si="68"/>
        <v/>
      </c>
      <c r="CA78" s="40" t="str">
        <f t="shared" si="69"/>
        <v/>
      </c>
      <c r="CB78" s="40" t="str">
        <f t="shared" si="70"/>
        <v>|n生命值+189000</v>
      </c>
      <c r="CC78" s="40" t="str">
        <f t="shared" si="71"/>
        <v/>
      </c>
      <c r="CD78" s="40" t="str">
        <f t="shared" si="72"/>
        <v>|n生命回复+3780</v>
      </c>
      <c r="CE78" s="40" t="str">
        <f t="shared" si="73"/>
        <v/>
      </c>
      <c r="CF78" s="40" t="str">
        <f t="shared" si="74"/>
        <v>|n攻速+100%</v>
      </c>
      <c r="CG78" s="40" t="str">
        <f t="shared" si="75"/>
        <v>|n闪避+9%</v>
      </c>
      <c r="CH78" s="40" t="str">
        <f t="shared" si="76"/>
        <v/>
      </c>
      <c r="CI78" s="40" t="str">
        <f t="shared" si="77"/>
        <v/>
      </c>
      <c r="CJ78" s="40" t="str">
        <f t="shared" si="78"/>
        <v/>
      </c>
      <c r="CK78" s="40" t="str">
        <f t="shared" si="79"/>
        <v/>
      </c>
      <c r="CL78" s="40" t="str">
        <f t="shared" si="80"/>
        <v/>
      </c>
      <c r="CM78" s="40" t="str">
        <f t="shared" si="81"/>
        <v/>
      </c>
      <c r="CN78" s="40" t="str">
        <f t="shared" si="82"/>
        <v/>
      </c>
      <c r="CO78" s="40" t="str">
        <f t="shared" si="83"/>
        <v/>
      </c>
      <c r="CP78" s="40" t="str">
        <f t="shared" si="84"/>
        <v/>
      </c>
      <c r="CQ78" s="40" t="str">
        <f t="shared" si="85"/>
        <v/>
      </c>
      <c r="CR78" s="40" t="str">
        <f t="shared" si="86"/>
        <v/>
      </c>
      <c r="CS78" s="40" t="str">
        <f t="shared" si="87"/>
        <v/>
      </c>
      <c r="CT78" s="40" t="str">
        <f t="shared" si="88"/>
        <v/>
      </c>
      <c r="CU78" s="40" t="str">
        <f t="shared" si="89"/>
        <v/>
      </c>
      <c r="CV78" s="40" t="str">
        <f t="shared" si="90"/>
        <v/>
      </c>
      <c r="CW78" s="40" t="str">
        <f t="shared" si="91"/>
        <v/>
      </c>
      <c r="CX78" s="40" t="str">
        <f t="shared" si="92"/>
        <v/>
      </c>
      <c r="CY78" s="40" t="str">
        <f t="shared" si="93"/>
        <v/>
      </c>
      <c r="CZ78" s="40" t="str">
        <f t="shared" si="94"/>
        <v/>
      </c>
      <c r="DA78" s="40" t="str">
        <f t="shared" si="95"/>
        <v/>
      </c>
      <c r="DB78" s="40" t="str">
        <f t="shared" si="96"/>
        <v/>
      </c>
      <c r="DC78" s="40" t="str">
        <f t="shared" si="97"/>
        <v/>
      </c>
      <c r="DD78" s="40" t="str">
        <f t="shared" si="98"/>
        <v/>
      </c>
      <c r="DE78" s="40" t="str">
        <f t="shared" si="99"/>
        <v/>
      </c>
      <c r="DF78" s="40" t="str">
        <f t="shared" si="100"/>
        <v/>
      </c>
      <c r="DG78" s="40" t="str">
        <f t="shared" si="101"/>
        <v/>
      </c>
      <c r="DH78" s="40" t="str">
        <f t="shared" si="102"/>
        <v/>
      </c>
      <c r="DI78" s="40" t="str">
        <f t="shared" si="103"/>
        <v/>
      </c>
      <c r="DJ78" s="40" t="str">
        <f t="shared" si="104"/>
        <v/>
      </c>
      <c r="DK78" s="40" t="str">
        <f t="shared" si="105"/>
        <v/>
      </c>
      <c r="DL78" s="40" t="str">
        <f t="shared" si="106"/>
        <v/>
      </c>
      <c r="DM78" s="40" t="str">
        <f t="shared" si="107"/>
        <v/>
      </c>
      <c r="DN78" s="40" t="str">
        <f t="shared" si="108"/>
        <v/>
      </c>
      <c r="DO78" s="40" t="str">
        <f t="shared" si="109"/>
        <v/>
      </c>
      <c r="DP78" s="40" t="str">
        <f t="shared" si="110"/>
        <v/>
      </c>
      <c r="DQ78" s="40" t="str">
        <f t="shared" si="111"/>
        <v/>
      </c>
      <c r="DR78" s="40" t="str">
        <f t="shared" si="112"/>
        <v/>
      </c>
      <c r="DS78" s="40" t="str">
        <f t="shared" si="113"/>
        <v>|n每秒业力+15</v>
      </c>
      <c r="DT78" s="40" t="str">
        <f t="shared" si="114"/>
        <v/>
      </c>
      <c r="DU78" s="40" t="str">
        <f t="shared" si="115"/>
        <v/>
      </c>
      <c r="DV78" s="40" t="str">
        <f t="shared" si="116"/>
        <v/>
      </c>
      <c r="DW78" s="40" t="str">
        <f t="shared" si="117"/>
        <v/>
      </c>
      <c r="DX78" s="40" t="str">
        <f t="shared" si="62"/>
        <v/>
      </c>
      <c r="DY78" s="40" t="str">
        <f t="shared" si="64"/>
        <v/>
      </c>
      <c r="DZ78" s="40" t="str">
        <f t="shared" si="64"/>
        <v/>
      </c>
      <c r="EA78" s="40" t="str">
        <f t="shared" si="64"/>
        <v/>
      </c>
      <c r="EB78" s="40" t="str">
        <f t="shared" si="64"/>
        <v/>
      </c>
      <c r="EC78" s="40" t="str">
        <f t="shared" si="64"/>
        <v/>
      </c>
      <c r="ED78" s="40" t="str">
        <f t="shared" si="64"/>
        <v/>
      </c>
      <c r="EE78" s="40" t="str">
        <f t="shared" si="64"/>
        <v/>
      </c>
      <c r="EF78" s="40" t="str">
        <f t="shared" si="64"/>
        <v/>
      </c>
      <c r="EG78" s="40" t="str">
        <f t="shared" si="63"/>
        <v/>
      </c>
      <c r="EH78" s="40" t="str">
        <f t="shared" si="63"/>
        <v/>
      </c>
      <c r="EI78" s="40" t="str">
        <f t="shared" si="60"/>
        <v/>
      </c>
      <c r="EJ78" s="40" t="str">
        <f t="shared" si="60"/>
        <v/>
      </c>
      <c r="EK78" s="40" t="str">
        <f t="shared" si="60"/>
        <v/>
      </c>
      <c r="EL78" s="40" t="str">
        <f t="shared" si="60"/>
        <v/>
      </c>
      <c r="EM78" s="40" t="str">
        <f t="shared" si="60"/>
        <v/>
      </c>
      <c r="EN78" s="40" t="str">
        <f t="shared" si="60"/>
        <v/>
      </c>
      <c r="EO78" s="40" t="str">
        <f t="shared" si="60"/>
        <v/>
      </c>
    </row>
    <row r="79" spans="1:145">
      <c r="A79" s="40" t="s">
        <v>182</v>
      </c>
      <c r="B79" s="40" t="s">
        <v>167</v>
      </c>
      <c r="C79" s="40">
        <v>16</v>
      </c>
      <c r="D79" s="40">
        <v>81000</v>
      </c>
      <c r="H79" s="40">
        <v>270000</v>
      </c>
      <c r="J79" s="40">
        <v>5400</v>
      </c>
      <c r="L79" s="40">
        <v>105</v>
      </c>
      <c r="M79" s="40">
        <v>12</v>
      </c>
      <c r="AY79" s="40">
        <v>16</v>
      </c>
      <c r="BW79" s="40" t="str">
        <f t="shared" si="65"/>
        <v>|n攻击+81000|n生命值+270000|n生命回复+5400|n攻速+105%|n闪避+12%|n每秒业力+16</v>
      </c>
      <c r="BX79" s="40" t="str">
        <f t="shared" si="66"/>
        <v>|n攻击+81000</v>
      </c>
      <c r="BY79" s="40" t="str">
        <f t="shared" si="67"/>
        <v/>
      </c>
      <c r="BZ79" s="40" t="str">
        <f t="shared" si="68"/>
        <v/>
      </c>
      <c r="CA79" s="40" t="str">
        <f t="shared" si="69"/>
        <v/>
      </c>
      <c r="CB79" s="40" t="str">
        <f t="shared" si="70"/>
        <v>|n生命值+270000</v>
      </c>
      <c r="CC79" s="40" t="str">
        <f t="shared" si="71"/>
        <v/>
      </c>
      <c r="CD79" s="40" t="str">
        <f t="shared" si="72"/>
        <v>|n生命回复+5400</v>
      </c>
      <c r="CE79" s="40" t="str">
        <f t="shared" si="73"/>
        <v/>
      </c>
      <c r="CF79" s="40" t="str">
        <f t="shared" si="74"/>
        <v>|n攻速+105%</v>
      </c>
      <c r="CG79" s="40" t="str">
        <f t="shared" si="75"/>
        <v>|n闪避+12%</v>
      </c>
      <c r="CH79" s="40" t="str">
        <f t="shared" si="76"/>
        <v/>
      </c>
      <c r="CI79" s="40" t="str">
        <f t="shared" si="77"/>
        <v/>
      </c>
      <c r="CJ79" s="40" t="str">
        <f t="shared" si="78"/>
        <v/>
      </c>
      <c r="CK79" s="40" t="str">
        <f t="shared" si="79"/>
        <v/>
      </c>
      <c r="CL79" s="40" t="str">
        <f t="shared" si="80"/>
        <v/>
      </c>
      <c r="CM79" s="40" t="str">
        <f t="shared" si="81"/>
        <v/>
      </c>
      <c r="CN79" s="40" t="str">
        <f t="shared" si="82"/>
        <v/>
      </c>
      <c r="CO79" s="40" t="str">
        <f t="shared" si="83"/>
        <v/>
      </c>
      <c r="CP79" s="40" t="str">
        <f t="shared" si="84"/>
        <v/>
      </c>
      <c r="CQ79" s="40" t="str">
        <f t="shared" si="85"/>
        <v/>
      </c>
      <c r="CR79" s="40" t="str">
        <f t="shared" si="86"/>
        <v/>
      </c>
      <c r="CS79" s="40" t="str">
        <f t="shared" si="87"/>
        <v/>
      </c>
      <c r="CT79" s="40" t="str">
        <f t="shared" si="88"/>
        <v/>
      </c>
      <c r="CU79" s="40" t="str">
        <f t="shared" si="89"/>
        <v/>
      </c>
      <c r="CV79" s="40" t="str">
        <f t="shared" si="90"/>
        <v/>
      </c>
      <c r="CW79" s="40" t="str">
        <f t="shared" si="91"/>
        <v/>
      </c>
      <c r="CX79" s="40" t="str">
        <f t="shared" si="92"/>
        <v/>
      </c>
      <c r="CY79" s="40" t="str">
        <f t="shared" si="93"/>
        <v/>
      </c>
      <c r="CZ79" s="40" t="str">
        <f t="shared" si="94"/>
        <v/>
      </c>
      <c r="DA79" s="40" t="str">
        <f t="shared" si="95"/>
        <v/>
      </c>
      <c r="DB79" s="40" t="str">
        <f t="shared" si="96"/>
        <v/>
      </c>
      <c r="DC79" s="40" t="str">
        <f t="shared" si="97"/>
        <v/>
      </c>
      <c r="DD79" s="40" t="str">
        <f t="shared" si="98"/>
        <v/>
      </c>
      <c r="DE79" s="40" t="str">
        <f t="shared" si="99"/>
        <v/>
      </c>
      <c r="DF79" s="40" t="str">
        <f t="shared" si="100"/>
        <v/>
      </c>
      <c r="DG79" s="40" t="str">
        <f t="shared" si="101"/>
        <v/>
      </c>
      <c r="DH79" s="40" t="str">
        <f t="shared" si="102"/>
        <v/>
      </c>
      <c r="DI79" s="40" t="str">
        <f t="shared" si="103"/>
        <v/>
      </c>
      <c r="DJ79" s="40" t="str">
        <f t="shared" si="104"/>
        <v/>
      </c>
      <c r="DK79" s="40" t="str">
        <f t="shared" si="105"/>
        <v/>
      </c>
      <c r="DL79" s="40" t="str">
        <f t="shared" si="106"/>
        <v/>
      </c>
      <c r="DM79" s="40" t="str">
        <f t="shared" si="107"/>
        <v/>
      </c>
      <c r="DN79" s="40" t="str">
        <f t="shared" si="108"/>
        <v/>
      </c>
      <c r="DO79" s="40" t="str">
        <f t="shared" si="109"/>
        <v/>
      </c>
      <c r="DP79" s="40" t="str">
        <f t="shared" si="110"/>
        <v/>
      </c>
      <c r="DQ79" s="40" t="str">
        <f t="shared" si="111"/>
        <v/>
      </c>
      <c r="DR79" s="40" t="str">
        <f t="shared" si="112"/>
        <v/>
      </c>
      <c r="DS79" s="40" t="str">
        <f t="shared" si="113"/>
        <v>|n每秒业力+16</v>
      </c>
      <c r="DT79" s="40" t="str">
        <f t="shared" si="114"/>
        <v/>
      </c>
      <c r="DU79" s="40" t="str">
        <f t="shared" si="115"/>
        <v/>
      </c>
      <c r="DV79" s="40" t="str">
        <f t="shared" si="116"/>
        <v/>
      </c>
      <c r="DW79" s="40" t="str">
        <f t="shared" si="117"/>
        <v/>
      </c>
      <c r="DX79" s="40" t="str">
        <f t="shared" si="62"/>
        <v/>
      </c>
      <c r="DY79" s="40" t="str">
        <f t="shared" si="64"/>
        <v/>
      </c>
      <c r="DZ79" s="40" t="str">
        <f t="shared" si="64"/>
        <v/>
      </c>
      <c r="EA79" s="40" t="str">
        <f t="shared" si="64"/>
        <v/>
      </c>
      <c r="EB79" s="40" t="str">
        <f t="shared" si="64"/>
        <v/>
      </c>
      <c r="EC79" s="40" t="str">
        <f t="shared" si="64"/>
        <v/>
      </c>
      <c r="ED79" s="40" t="str">
        <f t="shared" si="64"/>
        <v/>
      </c>
      <c r="EE79" s="40" t="str">
        <f t="shared" si="64"/>
        <v/>
      </c>
      <c r="EF79" s="40" t="str">
        <f t="shared" si="64"/>
        <v/>
      </c>
      <c r="EG79" s="40" t="str">
        <f t="shared" si="63"/>
        <v/>
      </c>
      <c r="EH79" s="40" t="str">
        <f t="shared" si="63"/>
        <v/>
      </c>
      <c r="EI79" s="40" t="str">
        <f t="shared" si="60"/>
        <v/>
      </c>
      <c r="EJ79" s="40" t="str">
        <f t="shared" si="60"/>
        <v/>
      </c>
      <c r="EK79" s="40" t="str">
        <f t="shared" si="60"/>
        <v/>
      </c>
      <c r="EL79" s="40" t="str">
        <f t="shared" si="60"/>
        <v/>
      </c>
      <c r="EM79" s="40" t="str">
        <f t="shared" si="60"/>
        <v/>
      </c>
      <c r="EN79" s="40" t="str">
        <f t="shared" si="60"/>
        <v/>
      </c>
      <c r="EO79" s="40" t="str">
        <f t="shared" si="60"/>
        <v/>
      </c>
    </row>
    <row r="80" spans="1:145">
      <c r="A80" s="40" t="s">
        <v>183</v>
      </c>
      <c r="B80" s="40" t="s">
        <v>167</v>
      </c>
      <c r="C80" s="40">
        <v>17</v>
      </c>
      <c r="D80" s="40">
        <v>94500</v>
      </c>
      <c r="H80" s="40">
        <v>315000</v>
      </c>
      <c r="J80" s="40">
        <v>6300</v>
      </c>
      <c r="L80" s="40">
        <v>110</v>
      </c>
      <c r="M80" s="40">
        <v>12</v>
      </c>
      <c r="AY80" s="40">
        <v>17</v>
      </c>
      <c r="BW80" s="40" t="str">
        <f t="shared" si="65"/>
        <v>|n攻击+94500|n生命值+315000|n生命回复+6300|n攻速+110%|n闪避+12%|n每秒业力+17</v>
      </c>
      <c r="BX80" s="40" t="str">
        <f t="shared" si="66"/>
        <v>|n攻击+94500</v>
      </c>
      <c r="BY80" s="40" t="str">
        <f t="shared" si="67"/>
        <v/>
      </c>
      <c r="BZ80" s="40" t="str">
        <f t="shared" si="68"/>
        <v/>
      </c>
      <c r="CA80" s="40" t="str">
        <f t="shared" si="69"/>
        <v/>
      </c>
      <c r="CB80" s="40" t="str">
        <f t="shared" si="70"/>
        <v>|n生命值+315000</v>
      </c>
      <c r="CC80" s="40" t="str">
        <f t="shared" si="71"/>
        <v/>
      </c>
      <c r="CD80" s="40" t="str">
        <f t="shared" si="72"/>
        <v>|n生命回复+6300</v>
      </c>
      <c r="CE80" s="40" t="str">
        <f t="shared" si="73"/>
        <v/>
      </c>
      <c r="CF80" s="40" t="str">
        <f t="shared" si="74"/>
        <v>|n攻速+110%</v>
      </c>
      <c r="CG80" s="40" t="str">
        <f t="shared" si="75"/>
        <v>|n闪避+12%</v>
      </c>
      <c r="CH80" s="40" t="str">
        <f t="shared" si="76"/>
        <v/>
      </c>
      <c r="CI80" s="40" t="str">
        <f t="shared" si="77"/>
        <v/>
      </c>
      <c r="CJ80" s="40" t="str">
        <f t="shared" si="78"/>
        <v/>
      </c>
      <c r="CK80" s="40" t="str">
        <f t="shared" si="79"/>
        <v/>
      </c>
      <c r="CL80" s="40" t="str">
        <f t="shared" si="80"/>
        <v/>
      </c>
      <c r="CM80" s="40" t="str">
        <f t="shared" si="81"/>
        <v/>
      </c>
      <c r="CN80" s="40" t="str">
        <f t="shared" si="82"/>
        <v/>
      </c>
      <c r="CO80" s="40" t="str">
        <f t="shared" si="83"/>
        <v/>
      </c>
      <c r="CP80" s="40" t="str">
        <f t="shared" si="84"/>
        <v/>
      </c>
      <c r="CQ80" s="40" t="str">
        <f t="shared" si="85"/>
        <v/>
      </c>
      <c r="CR80" s="40" t="str">
        <f t="shared" si="86"/>
        <v/>
      </c>
      <c r="CS80" s="40" t="str">
        <f t="shared" si="87"/>
        <v/>
      </c>
      <c r="CT80" s="40" t="str">
        <f t="shared" si="88"/>
        <v/>
      </c>
      <c r="CU80" s="40" t="str">
        <f t="shared" si="89"/>
        <v/>
      </c>
      <c r="CV80" s="40" t="str">
        <f t="shared" si="90"/>
        <v/>
      </c>
      <c r="CW80" s="40" t="str">
        <f t="shared" si="91"/>
        <v/>
      </c>
      <c r="CX80" s="40" t="str">
        <f t="shared" si="92"/>
        <v/>
      </c>
      <c r="CY80" s="40" t="str">
        <f t="shared" si="93"/>
        <v/>
      </c>
      <c r="CZ80" s="40" t="str">
        <f t="shared" si="94"/>
        <v/>
      </c>
      <c r="DA80" s="40" t="str">
        <f t="shared" si="95"/>
        <v/>
      </c>
      <c r="DB80" s="40" t="str">
        <f t="shared" si="96"/>
        <v/>
      </c>
      <c r="DC80" s="40" t="str">
        <f t="shared" si="97"/>
        <v/>
      </c>
      <c r="DD80" s="40" t="str">
        <f t="shared" si="98"/>
        <v/>
      </c>
      <c r="DE80" s="40" t="str">
        <f t="shared" si="99"/>
        <v/>
      </c>
      <c r="DF80" s="40" t="str">
        <f t="shared" si="100"/>
        <v/>
      </c>
      <c r="DG80" s="40" t="str">
        <f t="shared" si="101"/>
        <v/>
      </c>
      <c r="DH80" s="40" t="str">
        <f t="shared" si="102"/>
        <v/>
      </c>
      <c r="DI80" s="40" t="str">
        <f t="shared" si="103"/>
        <v/>
      </c>
      <c r="DJ80" s="40" t="str">
        <f t="shared" si="104"/>
        <v/>
      </c>
      <c r="DK80" s="40" t="str">
        <f t="shared" si="105"/>
        <v/>
      </c>
      <c r="DL80" s="40" t="str">
        <f t="shared" si="106"/>
        <v/>
      </c>
      <c r="DM80" s="40" t="str">
        <f t="shared" si="107"/>
        <v/>
      </c>
      <c r="DN80" s="40" t="str">
        <f t="shared" si="108"/>
        <v/>
      </c>
      <c r="DO80" s="40" t="str">
        <f t="shared" si="109"/>
        <v/>
      </c>
      <c r="DP80" s="40" t="str">
        <f t="shared" si="110"/>
        <v/>
      </c>
      <c r="DQ80" s="40" t="str">
        <f t="shared" si="111"/>
        <v/>
      </c>
      <c r="DR80" s="40" t="str">
        <f t="shared" si="112"/>
        <v/>
      </c>
      <c r="DS80" s="40" t="str">
        <f t="shared" si="113"/>
        <v>|n每秒业力+17</v>
      </c>
      <c r="DT80" s="40" t="str">
        <f t="shared" si="114"/>
        <v/>
      </c>
      <c r="DU80" s="40" t="str">
        <f t="shared" si="115"/>
        <v/>
      </c>
      <c r="DV80" s="40" t="str">
        <f t="shared" si="116"/>
        <v/>
      </c>
      <c r="DW80" s="40" t="str">
        <f t="shared" si="117"/>
        <v/>
      </c>
      <c r="DX80" s="40" t="str">
        <f t="shared" si="62"/>
        <v/>
      </c>
      <c r="DY80" s="40" t="str">
        <f t="shared" si="64"/>
        <v/>
      </c>
      <c r="DZ80" s="40" t="str">
        <f t="shared" si="64"/>
        <v/>
      </c>
      <c r="EA80" s="40" t="str">
        <f t="shared" si="64"/>
        <v/>
      </c>
      <c r="EB80" s="40" t="str">
        <f t="shared" si="64"/>
        <v/>
      </c>
      <c r="EC80" s="40" t="str">
        <f t="shared" si="64"/>
        <v/>
      </c>
      <c r="ED80" s="40" t="str">
        <f t="shared" si="64"/>
        <v/>
      </c>
      <c r="EE80" s="40" t="str">
        <f t="shared" si="64"/>
        <v/>
      </c>
      <c r="EF80" s="40" t="str">
        <f t="shared" si="64"/>
        <v/>
      </c>
      <c r="EG80" s="40" t="str">
        <f t="shared" si="63"/>
        <v/>
      </c>
      <c r="EH80" s="40" t="str">
        <f t="shared" si="63"/>
        <v/>
      </c>
      <c r="EI80" s="40" t="str">
        <f t="shared" si="60"/>
        <v/>
      </c>
      <c r="EJ80" s="40" t="str">
        <f t="shared" si="60"/>
        <v/>
      </c>
      <c r="EK80" s="40" t="str">
        <f t="shared" si="60"/>
        <v/>
      </c>
      <c r="EL80" s="40" t="str">
        <f t="shared" si="60"/>
        <v/>
      </c>
      <c r="EM80" s="40" t="str">
        <f t="shared" si="60"/>
        <v/>
      </c>
      <c r="EN80" s="40" t="str">
        <f t="shared" si="60"/>
        <v/>
      </c>
      <c r="EO80" s="40" t="str">
        <f t="shared" si="60"/>
        <v/>
      </c>
    </row>
    <row r="81" spans="1:145">
      <c r="A81" s="40" t="s">
        <v>184</v>
      </c>
      <c r="B81" s="40" t="s">
        <v>167</v>
      </c>
      <c r="C81" s="40">
        <v>18</v>
      </c>
      <c r="D81" s="40">
        <v>108000</v>
      </c>
      <c r="H81" s="40">
        <v>360000</v>
      </c>
      <c r="J81" s="40">
        <v>7200</v>
      </c>
      <c r="L81" s="40">
        <v>115</v>
      </c>
      <c r="M81" s="40">
        <v>12</v>
      </c>
      <c r="AY81" s="40">
        <v>18</v>
      </c>
      <c r="BW81" s="40" t="str">
        <f t="shared" si="65"/>
        <v>|n攻击+108000|n生命值+360000|n生命回复+7200|n攻速+115%|n闪避+12%|n每秒业力+18</v>
      </c>
      <c r="BX81" s="40" t="str">
        <f t="shared" si="66"/>
        <v>|n攻击+108000</v>
      </c>
      <c r="BY81" s="40" t="str">
        <f t="shared" si="67"/>
        <v/>
      </c>
      <c r="BZ81" s="40" t="str">
        <f t="shared" si="68"/>
        <v/>
      </c>
      <c r="CA81" s="40" t="str">
        <f t="shared" si="69"/>
        <v/>
      </c>
      <c r="CB81" s="40" t="str">
        <f t="shared" si="70"/>
        <v>|n生命值+360000</v>
      </c>
      <c r="CC81" s="40" t="str">
        <f t="shared" si="71"/>
        <v/>
      </c>
      <c r="CD81" s="40" t="str">
        <f t="shared" si="72"/>
        <v>|n生命回复+7200</v>
      </c>
      <c r="CE81" s="40" t="str">
        <f t="shared" si="73"/>
        <v/>
      </c>
      <c r="CF81" s="40" t="str">
        <f t="shared" si="74"/>
        <v>|n攻速+115%</v>
      </c>
      <c r="CG81" s="40" t="str">
        <f t="shared" si="75"/>
        <v>|n闪避+12%</v>
      </c>
      <c r="CH81" s="40" t="str">
        <f t="shared" si="76"/>
        <v/>
      </c>
      <c r="CI81" s="40" t="str">
        <f t="shared" si="77"/>
        <v/>
      </c>
      <c r="CJ81" s="40" t="str">
        <f t="shared" si="78"/>
        <v/>
      </c>
      <c r="CK81" s="40" t="str">
        <f t="shared" si="79"/>
        <v/>
      </c>
      <c r="CL81" s="40" t="str">
        <f t="shared" si="80"/>
        <v/>
      </c>
      <c r="CM81" s="40" t="str">
        <f t="shared" si="81"/>
        <v/>
      </c>
      <c r="CN81" s="40" t="str">
        <f t="shared" si="82"/>
        <v/>
      </c>
      <c r="CO81" s="40" t="str">
        <f t="shared" si="83"/>
        <v/>
      </c>
      <c r="CP81" s="40" t="str">
        <f t="shared" si="84"/>
        <v/>
      </c>
      <c r="CQ81" s="40" t="str">
        <f t="shared" si="85"/>
        <v/>
      </c>
      <c r="CR81" s="40" t="str">
        <f t="shared" si="86"/>
        <v/>
      </c>
      <c r="CS81" s="40" t="str">
        <f t="shared" si="87"/>
        <v/>
      </c>
      <c r="CT81" s="40" t="str">
        <f t="shared" si="88"/>
        <v/>
      </c>
      <c r="CU81" s="40" t="str">
        <f t="shared" si="89"/>
        <v/>
      </c>
      <c r="CV81" s="40" t="str">
        <f t="shared" si="90"/>
        <v/>
      </c>
      <c r="CW81" s="40" t="str">
        <f t="shared" si="91"/>
        <v/>
      </c>
      <c r="CX81" s="40" t="str">
        <f t="shared" si="92"/>
        <v/>
      </c>
      <c r="CY81" s="40" t="str">
        <f t="shared" si="93"/>
        <v/>
      </c>
      <c r="CZ81" s="40" t="str">
        <f t="shared" si="94"/>
        <v/>
      </c>
      <c r="DA81" s="40" t="str">
        <f t="shared" si="95"/>
        <v/>
      </c>
      <c r="DB81" s="40" t="str">
        <f t="shared" si="96"/>
        <v/>
      </c>
      <c r="DC81" s="40" t="str">
        <f t="shared" si="97"/>
        <v/>
      </c>
      <c r="DD81" s="40" t="str">
        <f t="shared" si="98"/>
        <v/>
      </c>
      <c r="DE81" s="40" t="str">
        <f t="shared" si="99"/>
        <v/>
      </c>
      <c r="DF81" s="40" t="str">
        <f t="shared" si="100"/>
        <v/>
      </c>
      <c r="DG81" s="40" t="str">
        <f t="shared" si="101"/>
        <v/>
      </c>
      <c r="DH81" s="40" t="str">
        <f t="shared" si="102"/>
        <v/>
      </c>
      <c r="DI81" s="40" t="str">
        <f t="shared" si="103"/>
        <v/>
      </c>
      <c r="DJ81" s="40" t="str">
        <f t="shared" si="104"/>
        <v/>
      </c>
      <c r="DK81" s="40" t="str">
        <f t="shared" si="105"/>
        <v/>
      </c>
      <c r="DL81" s="40" t="str">
        <f t="shared" si="106"/>
        <v/>
      </c>
      <c r="DM81" s="40" t="str">
        <f t="shared" si="107"/>
        <v/>
      </c>
      <c r="DN81" s="40" t="str">
        <f t="shared" si="108"/>
        <v/>
      </c>
      <c r="DO81" s="40" t="str">
        <f t="shared" si="109"/>
        <v/>
      </c>
      <c r="DP81" s="40" t="str">
        <f t="shared" si="110"/>
        <v/>
      </c>
      <c r="DQ81" s="40" t="str">
        <f t="shared" si="111"/>
        <v/>
      </c>
      <c r="DR81" s="40" t="str">
        <f t="shared" si="112"/>
        <v/>
      </c>
      <c r="DS81" s="40" t="str">
        <f t="shared" si="113"/>
        <v>|n每秒业力+18</v>
      </c>
      <c r="DT81" s="40" t="str">
        <f t="shared" si="114"/>
        <v/>
      </c>
      <c r="DU81" s="40" t="str">
        <f t="shared" si="115"/>
        <v/>
      </c>
      <c r="DV81" s="40" t="str">
        <f t="shared" si="116"/>
        <v/>
      </c>
      <c r="DW81" s="40" t="str">
        <f t="shared" si="117"/>
        <v/>
      </c>
      <c r="DX81" s="40" t="str">
        <f t="shared" si="62"/>
        <v/>
      </c>
      <c r="DY81" s="40" t="str">
        <f t="shared" si="64"/>
        <v/>
      </c>
      <c r="DZ81" s="40" t="str">
        <f t="shared" si="64"/>
        <v/>
      </c>
      <c r="EA81" s="40" t="str">
        <f t="shared" si="64"/>
        <v/>
      </c>
      <c r="EB81" s="40" t="str">
        <f t="shared" si="64"/>
        <v/>
      </c>
      <c r="EC81" s="40" t="str">
        <f t="shared" si="64"/>
        <v/>
      </c>
      <c r="ED81" s="40" t="str">
        <f t="shared" si="64"/>
        <v/>
      </c>
      <c r="EE81" s="40" t="str">
        <f t="shared" si="64"/>
        <v/>
      </c>
      <c r="EF81" s="40" t="str">
        <f t="shared" si="64"/>
        <v/>
      </c>
      <c r="EG81" s="40" t="str">
        <f t="shared" si="63"/>
        <v/>
      </c>
      <c r="EH81" s="40" t="str">
        <f t="shared" si="63"/>
        <v/>
      </c>
      <c r="EI81" s="40" t="str">
        <f t="shared" si="60"/>
        <v/>
      </c>
      <c r="EJ81" s="40" t="str">
        <f t="shared" si="60"/>
        <v/>
      </c>
      <c r="EK81" s="40" t="str">
        <f t="shared" si="60"/>
        <v/>
      </c>
      <c r="EL81" s="40" t="str">
        <f t="shared" si="60"/>
        <v/>
      </c>
      <c r="EM81" s="40" t="str">
        <f t="shared" si="60"/>
        <v/>
      </c>
      <c r="EN81" s="40" t="str">
        <f t="shared" si="60"/>
        <v/>
      </c>
      <c r="EO81" s="40" t="str">
        <f t="shared" si="60"/>
        <v/>
      </c>
    </row>
    <row r="82" spans="1:145">
      <c r="A82" s="40" t="s">
        <v>185</v>
      </c>
      <c r="B82" s="40" t="s">
        <v>167</v>
      </c>
      <c r="C82" s="40">
        <v>19</v>
      </c>
      <c r="D82" s="40">
        <v>121500</v>
      </c>
      <c r="H82" s="40">
        <v>405000</v>
      </c>
      <c r="J82" s="40">
        <v>8100</v>
      </c>
      <c r="L82" s="40">
        <v>120</v>
      </c>
      <c r="M82" s="40">
        <v>12</v>
      </c>
      <c r="AY82" s="40">
        <v>19</v>
      </c>
      <c r="BW82" s="40" t="str">
        <f t="shared" si="65"/>
        <v>|n攻击+121500|n生命值+405000|n生命回复+8100|n攻速+120%|n闪避+12%|n每秒业力+19</v>
      </c>
      <c r="BX82" s="40" t="str">
        <f t="shared" si="66"/>
        <v>|n攻击+121500</v>
      </c>
      <c r="BY82" s="40" t="str">
        <f t="shared" si="67"/>
        <v/>
      </c>
      <c r="BZ82" s="40" t="str">
        <f t="shared" si="68"/>
        <v/>
      </c>
      <c r="CA82" s="40" t="str">
        <f t="shared" si="69"/>
        <v/>
      </c>
      <c r="CB82" s="40" t="str">
        <f t="shared" si="70"/>
        <v>|n生命值+405000</v>
      </c>
      <c r="CC82" s="40" t="str">
        <f t="shared" si="71"/>
        <v/>
      </c>
      <c r="CD82" s="40" t="str">
        <f t="shared" si="72"/>
        <v>|n生命回复+8100</v>
      </c>
      <c r="CE82" s="40" t="str">
        <f t="shared" si="73"/>
        <v/>
      </c>
      <c r="CF82" s="40" t="str">
        <f t="shared" si="74"/>
        <v>|n攻速+120%</v>
      </c>
      <c r="CG82" s="40" t="str">
        <f t="shared" si="75"/>
        <v>|n闪避+12%</v>
      </c>
      <c r="CH82" s="40" t="str">
        <f t="shared" si="76"/>
        <v/>
      </c>
      <c r="CI82" s="40" t="str">
        <f t="shared" si="77"/>
        <v/>
      </c>
      <c r="CJ82" s="40" t="str">
        <f t="shared" si="78"/>
        <v/>
      </c>
      <c r="CK82" s="40" t="str">
        <f t="shared" si="79"/>
        <v/>
      </c>
      <c r="CL82" s="40" t="str">
        <f t="shared" si="80"/>
        <v/>
      </c>
      <c r="CM82" s="40" t="str">
        <f t="shared" si="81"/>
        <v/>
      </c>
      <c r="CN82" s="40" t="str">
        <f t="shared" si="82"/>
        <v/>
      </c>
      <c r="CO82" s="40" t="str">
        <f t="shared" si="83"/>
        <v/>
      </c>
      <c r="CP82" s="40" t="str">
        <f t="shared" si="84"/>
        <v/>
      </c>
      <c r="CQ82" s="40" t="str">
        <f t="shared" si="85"/>
        <v/>
      </c>
      <c r="CR82" s="40" t="str">
        <f t="shared" si="86"/>
        <v/>
      </c>
      <c r="CS82" s="40" t="str">
        <f t="shared" si="87"/>
        <v/>
      </c>
      <c r="CT82" s="40" t="str">
        <f t="shared" si="88"/>
        <v/>
      </c>
      <c r="CU82" s="40" t="str">
        <f t="shared" si="89"/>
        <v/>
      </c>
      <c r="CV82" s="40" t="str">
        <f t="shared" si="90"/>
        <v/>
      </c>
      <c r="CW82" s="40" t="str">
        <f t="shared" si="91"/>
        <v/>
      </c>
      <c r="CX82" s="40" t="str">
        <f t="shared" si="92"/>
        <v/>
      </c>
      <c r="CY82" s="40" t="str">
        <f t="shared" si="93"/>
        <v/>
      </c>
      <c r="CZ82" s="40" t="str">
        <f t="shared" si="94"/>
        <v/>
      </c>
      <c r="DA82" s="40" t="str">
        <f t="shared" si="95"/>
        <v/>
      </c>
      <c r="DB82" s="40" t="str">
        <f t="shared" si="96"/>
        <v/>
      </c>
      <c r="DC82" s="40" t="str">
        <f t="shared" si="97"/>
        <v/>
      </c>
      <c r="DD82" s="40" t="str">
        <f t="shared" si="98"/>
        <v/>
      </c>
      <c r="DE82" s="40" t="str">
        <f t="shared" si="99"/>
        <v/>
      </c>
      <c r="DF82" s="40" t="str">
        <f t="shared" si="100"/>
        <v/>
      </c>
      <c r="DG82" s="40" t="str">
        <f t="shared" si="101"/>
        <v/>
      </c>
      <c r="DH82" s="40" t="str">
        <f t="shared" si="102"/>
        <v/>
      </c>
      <c r="DI82" s="40" t="str">
        <f t="shared" si="103"/>
        <v/>
      </c>
      <c r="DJ82" s="40" t="str">
        <f t="shared" si="104"/>
        <v/>
      </c>
      <c r="DK82" s="40" t="str">
        <f t="shared" si="105"/>
        <v/>
      </c>
      <c r="DL82" s="40" t="str">
        <f t="shared" si="106"/>
        <v/>
      </c>
      <c r="DM82" s="40" t="str">
        <f t="shared" si="107"/>
        <v/>
      </c>
      <c r="DN82" s="40" t="str">
        <f t="shared" si="108"/>
        <v/>
      </c>
      <c r="DO82" s="40" t="str">
        <f t="shared" si="109"/>
        <v/>
      </c>
      <c r="DP82" s="40" t="str">
        <f t="shared" si="110"/>
        <v/>
      </c>
      <c r="DQ82" s="40" t="str">
        <f t="shared" si="111"/>
        <v/>
      </c>
      <c r="DR82" s="40" t="str">
        <f t="shared" si="112"/>
        <v/>
      </c>
      <c r="DS82" s="40" t="str">
        <f t="shared" si="113"/>
        <v>|n每秒业力+19</v>
      </c>
      <c r="DT82" s="40" t="str">
        <f t="shared" si="114"/>
        <v/>
      </c>
      <c r="DU82" s="40" t="str">
        <f t="shared" si="115"/>
        <v/>
      </c>
      <c r="DV82" s="40" t="str">
        <f t="shared" si="116"/>
        <v/>
      </c>
      <c r="DW82" s="40" t="str">
        <f t="shared" si="117"/>
        <v/>
      </c>
      <c r="DX82" s="40" t="str">
        <f t="shared" si="62"/>
        <v/>
      </c>
      <c r="DY82" s="40" t="str">
        <f t="shared" si="64"/>
        <v/>
      </c>
      <c r="DZ82" s="40" t="str">
        <f t="shared" si="64"/>
        <v/>
      </c>
      <c r="EA82" s="40" t="str">
        <f t="shared" si="64"/>
        <v/>
      </c>
      <c r="EB82" s="40" t="str">
        <f t="shared" si="64"/>
        <v/>
      </c>
      <c r="EC82" s="40" t="str">
        <f t="shared" si="64"/>
        <v/>
      </c>
      <c r="ED82" s="40" t="str">
        <f t="shared" si="64"/>
        <v/>
      </c>
      <c r="EE82" s="40" t="str">
        <f t="shared" si="64"/>
        <v/>
      </c>
      <c r="EF82" s="40" t="str">
        <f t="shared" si="64"/>
        <v/>
      </c>
      <c r="EG82" s="40" t="str">
        <f t="shared" si="63"/>
        <v/>
      </c>
      <c r="EH82" s="40" t="str">
        <f t="shared" si="63"/>
        <v/>
      </c>
      <c r="EI82" s="40" t="str">
        <f t="shared" si="60"/>
        <v/>
      </c>
      <c r="EJ82" s="40" t="str">
        <f t="shared" si="60"/>
        <v/>
      </c>
      <c r="EK82" s="40" t="str">
        <f t="shared" si="60"/>
        <v/>
      </c>
      <c r="EL82" s="40" t="str">
        <f t="shared" si="60"/>
        <v/>
      </c>
      <c r="EM82" s="40" t="str">
        <f t="shared" si="60"/>
        <v/>
      </c>
      <c r="EN82" s="40" t="str">
        <f t="shared" si="60"/>
        <v/>
      </c>
      <c r="EO82" s="40" t="str">
        <f t="shared" si="60"/>
        <v/>
      </c>
    </row>
    <row r="83" spans="1:145">
      <c r="A83" s="40" t="s">
        <v>186</v>
      </c>
      <c r="B83" s="40" t="s">
        <v>167</v>
      </c>
      <c r="C83" s="40">
        <v>20</v>
      </c>
      <c r="D83" s="40">
        <v>135000</v>
      </c>
      <c r="H83" s="40">
        <v>450000</v>
      </c>
      <c r="J83" s="40">
        <v>9000</v>
      </c>
      <c r="L83" s="40">
        <v>125</v>
      </c>
      <c r="M83" s="40">
        <v>12</v>
      </c>
      <c r="AY83" s="40">
        <v>20</v>
      </c>
      <c r="BW83" s="40" t="str">
        <f t="shared" si="65"/>
        <v>|n攻击+135000|n生命值+450000|n生命回复+9000|n攻速+125%|n闪避+12%|n每秒业力+20</v>
      </c>
      <c r="BX83" s="40" t="str">
        <f t="shared" si="66"/>
        <v>|n攻击+135000</v>
      </c>
      <c r="BY83" s="40" t="str">
        <f t="shared" si="67"/>
        <v/>
      </c>
      <c r="BZ83" s="40" t="str">
        <f t="shared" si="68"/>
        <v/>
      </c>
      <c r="CA83" s="40" t="str">
        <f t="shared" si="69"/>
        <v/>
      </c>
      <c r="CB83" s="40" t="str">
        <f t="shared" si="70"/>
        <v>|n生命值+450000</v>
      </c>
      <c r="CC83" s="40" t="str">
        <f t="shared" si="71"/>
        <v/>
      </c>
      <c r="CD83" s="40" t="str">
        <f t="shared" si="72"/>
        <v>|n生命回复+9000</v>
      </c>
      <c r="CE83" s="40" t="str">
        <f t="shared" si="73"/>
        <v/>
      </c>
      <c r="CF83" s="40" t="str">
        <f t="shared" si="74"/>
        <v>|n攻速+125%</v>
      </c>
      <c r="CG83" s="40" t="str">
        <f t="shared" si="75"/>
        <v>|n闪避+12%</v>
      </c>
      <c r="CH83" s="40" t="str">
        <f t="shared" si="76"/>
        <v/>
      </c>
      <c r="CI83" s="40" t="str">
        <f t="shared" si="77"/>
        <v/>
      </c>
      <c r="CJ83" s="40" t="str">
        <f t="shared" si="78"/>
        <v/>
      </c>
      <c r="CK83" s="40" t="str">
        <f t="shared" si="79"/>
        <v/>
      </c>
      <c r="CL83" s="40" t="str">
        <f t="shared" si="80"/>
        <v/>
      </c>
      <c r="CM83" s="40" t="str">
        <f t="shared" si="81"/>
        <v/>
      </c>
      <c r="CN83" s="40" t="str">
        <f t="shared" si="82"/>
        <v/>
      </c>
      <c r="CO83" s="40" t="str">
        <f t="shared" si="83"/>
        <v/>
      </c>
      <c r="CP83" s="40" t="str">
        <f t="shared" si="84"/>
        <v/>
      </c>
      <c r="CQ83" s="40" t="str">
        <f t="shared" si="85"/>
        <v/>
      </c>
      <c r="CR83" s="40" t="str">
        <f t="shared" si="86"/>
        <v/>
      </c>
      <c r="CS83" s="40" t="str">
        <f t="shared" si="87"/>
        <v/>
      </c>
      <c r="CT83" s="40" t="str">
        <f t="shared" si="88"/>
        <v/>
      </c>
      <c r="CU83" s="40" t="str">
        <f t="shared" si="89"/>
        <v/>
      </c>
      <c r="CV83" s="40" t="str">
        <f t="shared" si="90"/>
        <v/>
      </c>
      <c r="CW83" s="40" t="str">
        <f t="shared" si="91"/>
        <v/>
      </c>
      <c r="CX83" s="40" t="str">
        <f t="shared" si="92"/>
        <v/>
      </c>
      <c r="CY83" s="40" t="str">
        <f t="shared" si="93"/>
        <v/>
      </c>
      <c r="CZ83" s="40" t="str">
        <f t="shared" si="94"/>
        <v/>
      </c>
      <c r="DA83" s="40" t="str">
        <f t="shared" si="95"/>
        <v/>
      </c>
      <c r="DB83" s="40" t="str">
        <f t="shared" si="96"/>
        <v/>
      </c>
      <c r="DC83" s="40" t="str">
        <f t="shared" si="97"/>
        <v/>
      </c>
      <c r="DD83" s="40" t="str">
        <f t="shared" si="98"/>
        <v/>
      </c>
      <c r="DE83" s="40" t="str">
        <f t="shared" si="99"/>
        <v/>
      </c>
      <c r="DF83" s="40" t="str">
        <f t="shared" si="100"/>
        <v/>
      </c>
      <c r="DG83" s="40" t="str">
        <f t="shared" si="101"/>
        <v/>
      </c>
      <c r="DH83" s="40" t="str">
        <f t="shared" si="102"/>
        <v/>
      </c>
      <c r="DI83" s="40" t="str">
        <f t="shared" si="103"/>
        <v/>
      </c>
      <c r="DJ83" s="40" t="str">
        <f t="shared" si="104"/>
        <v/>
      </c>
      <c r="DK83" s="40" t="str">
        <f t="shared" si="105"/>
        <v/>
      </c>
      <c r="DL83" s="40" t="str">
        <f t="shared" si="106"/>
        <v/>
      </c>
      <c r="DM83" s="40" t="str">
        <f t="shared" si="107"/>
        <v/>
      </c>
      <c r="DN83" s="40" t="str">
        <f t="shared" si="108"/>
        <v/>
      </c>
      <c r="DO83" s="40" t="str">
        <f t="shared" si="109"/>
        <v/>
      </c>
      <c r="DP83" s="40" t="str">
        <f t="shared" si="110"/>
        <v/>
      </c>
      <c r="DQ83" s="40" t="str">
        <f t="shared" si="111"/>
        <v/>
      </c>
      <c r="DR83" s="40" t="str">
        <f t="shared" si="112"/>
        <v/>
      </c>
      <c r="DS83" s="40" t="str">
        <f t="shared" si="113"/>
        <v>|n每秒业力+20</v>
      </c>
      <c r="DT83" s="40" t="str">
        <f t="shared" si="114"/>
        <v/>
      </c>
      <c r="DU83" s="40" t="str">
        <f t="shared" si="115"/>
        <v/>
      </c>
      <c r="DV83" s="40" t="str">
        <f t="shared" si="116"/>
        <v/>
      </c>
      <c r="DW83" s="40" t="str">
        <f t="shared" si="117"/>
        <v/>
      </c>
      <c r="DX83" s="40" t="str">
        <f t="shared" si="62"/>
        <v/>
      </c>
      <c r="DY83" s="40" t="str">
        <f t="shared" si="64"/>
        <v/>
      </c>
      <c r="DZ83" s="40" t="str">
        <f t="shared" si="64"/>
        <v/>
      </c>
      <c r="EA83" s="40" t="str">
        <f t="shared" si="64"/>
        <v/>
      </c>
      <c r="EB83" s="40" t="str">
        <f t="shared" si="64"/>
        <v/>
      </c>
      <c r="EC83" s="40" t="str">
        <f t="shared" si="64"/>
        <v/>
      </c>
      <c r="ED83" s="40" t="str">
        <f t="shared" si="64"/>
        <v/>
      </c>
      <c r="EE83" s="40" t="str">
        <f t="shared" si="64"/>
        <v/>
      </c>
      <c r="EF83" s="40" t="str">
        <f t="shared" si="64"/>
        <v/>
      </c>
      <c r="EG83" s="40" t="str">
        <f t="shared" si="63"/>
        <v/>
      </c>
      <c r="EH83" s="40" t="str">
        <f t="shared" si="63"/>
        <v/>
      </c>
      <c r="EI83" s="40" t="str">
        <f t="shared" si="60"/>
        <v/>
      </c>
      <c r="EJ83" s="40" t="str">
        <f t="shared" si="60"/>
        <v/>
      </c>
      <c r="EK83" s="40" t="str">
        <f t="shared" si="60"/>
        <v/>
      </c>
      <c r="EL83" s="40" t="str">
        <f t="shared" si="60"/>
        <v/>
      </c>
      <c r="EM83" s="40" t="str">
        <f t="shared" si="60"/>
        <v/>
      </c>
      <c r="EN83" s="40" t="str">
        <f t="shared" si="60"/>
        <v/>
      </c>
      <c r="EO83" s="40" t="str">
        <f t="shared" si="60"/>
        <v/>
      </c>
    </row>
    <row r="84" spans="1:145">
      <c r="A84" s="40" t="s">
        <v>187</v>
      </c>
      <c r="B84" s="40" t="s">
        <v>167</v>
      </c>
      <c r="C84" s="40">
        <v>21</v>
      </c>
      <c r="D84" s="40">
        <v>202500</v>
      </c>
      <c r="H84" s="40">
        <v>675000</v>
      </c>
      <c r="J84" s="40">
        <v>13500</v>
      </c>
      <c r="L84" s="40">
        <v>130</v>
      </c>
      <c r="M84" s="40">
        <v>15</v>
      </c>
      <c r="AY84" s="40">
        <v>21</v>
      </c>
      <c r="BW84" s="40" t="str">
        <f t="shared" si="65"/>
        <v>|n攻击+202500|n生命值+675000|n生命回复+13500|n攻速+130%|n闪避+15%|n每秒业力+21</v>
      </c>
      <c r="BX84" s="40" t="str">
        <f t="shared" si="66"/>
        <v>|n攻击+202500</v>
      </c>
      <c r="BY84" s="40" t="str">
        <f t="shared" si="67"/>
        <v/>
      </c>
      <c r="BZ84" s="40" t="str">
        <f t="shared" si="68"/>
        <v/>
      </c>
      <c r="CA84" s="40" t="str">
        <f t="shared" si="69"/>
        <v/>
      </c>
      <c r="CB84" s="40" t="str">
        <f t="shared" si="70"/>
        <v>|n生命值+675000</v>
      </c>
      <c r="CC84" s="40" t="str">
        <f t="shared" si="71"/>
        <v/>
      </c>
      <c r="CD84" s="40" t="str">
        <f t="shared" si="72"/>
        <v>|n生命回复+13500</v>
      </c>
      <c r="CE84" s="40" t="str">
        <f t="shared" si="73"/>
        <v/>
      </c>
      <c r="CF84" s="40" t="str">
        <f t="shared" si="74"/>
        <v>|n攻速+130%</v>
      </c>
      <c r="CG84" s="40" t="str">
        <f t="shared" si="75"/>
        <v>|n闪避+15%</v>
      </c>
      <c r="CH84" s="40" t="str">
        <f t="shared" si="76"/>
        <v/>
      </c>
      <c r="CI84" s="40" t="str">
        <f t="shared" si="77"/>
        <v/>
      </c>
      <c r="CJ84" s="40" t="str">
        <f t="shared" si="78"/>
        <v/>
      </c>
      <c r="CK84" s="40" t="str">
        <f t="shared" si="79"/>
        <v/>
      </c>
      <c r="CL84" s="40" t="str">
        <f t="shared" si="80"/>
        <v/>
      </c>
      <c r="CM84" s="40" t="str">
        <f t="shared" si="81"/>
        <v/>
      </c>
      <c r="CN84" s="40" t="str">
        <f t="shared" si="82"/>
        <v/>
      </c>
      <c r="CO84" s="40" t="str">
        <f t="shared" si="83"/>
        <v/>
      </c>
      <c r="CP84" s="40" t="str">
        <f t="shared" si="84"/>
        <v/>
      </c>
      <c r="CQ84" s="40" t="str">
        <f t="shared" si="85"/>
        <v/>
      </c>
      <c r="CR84" s="40" t="str">
        <f t="shared" si="86"/>
        <v/>
      </c>
      <c r="CS84" s="40" t="str">
        <f t="shared" si="87"/>
        <v/>
      </c>
      <c r="CT84" s="40" t="str">
        <f t="shared" si="88"/>
        <v/>
      </c>
      <c r="CU84" s="40" t="str">
        <f t="shared" si="89"/>
        <v/>
      </c>
      <c r="CV84" s="40" t="str">
        <f t="shared" si="90"/>
        <v/>
      </c>
      <c r="CW84" s="40" t="str">
        <f t="shared" si="91"/>
        <v/>
      </c>
      <c r="CX84" s="40" t="str">
        <f t="shared" si="92"/>
        <v/>
      </c>
      <c r="CY84" s="40" t="str">
        <f t="shared" si="93"/>
        <v/>
      </c>
      <c r="CZ84" s="40" t="str">
        <f t="shared" si="94"/>
        <v/>
      </c>
      <c r="DA84" s="40" t="str">
        <f t="shared" si="95"/>
        <v/>
      </c>
      <c r="DB84" s="40" t="str">
        <f t="shared" si="96"/>
        <v/>
      </c>
      <c r="DC84" s="40" t="str">
        <f t="shared" si="97"/>
        <v/>
      </c>
      <c r="DD84" s="40" t="str">
        <f t="shared" si="98"/>
        <v/>
      </c>
      <c r="DE84" s="40" t="str">
        <f t="shared" si="99"/>
        <v/>
      </c>
      <c r="DF84" s="40" t="str">
        <f t="shared" si="100"/>
        <v/>
      </c>
      <c r="DG84" s="40" t="str">
        <f t="shared" si="101"/>
        <v/>
      </c>
      <c r="DH84" s="40" t="str">
        <f t="shared" si="102"/>
        <v/>
      </c>
      <c r="DI84" s="40" t="str">
        <f t="shared" si="103"/>
        <v/>
      </c>
      <c r="DJ84" s="40" t="str">
        <f t="shared" si="104"/>
        <v/>
      </c>
      <c r="DK84" s="40" t="str">
        <f t="shared" si="105"/>
        <v/>
      </c>
      <c r="DL84" s="40" t="str">
        <f t="shared" si="106"/>
        <v/>
      </c>
      <c r="DM84" s="40" t="str">
        <f t="shared" si="107"/>
        <v/>
      </c>
      <c r="DN84" s="40" t="str">
        <f t="shared" si="108"/>
        <v/>
      </c>
      <c r="DO84" s="40" t="str">
        <f t="shared" si="109"/>
        <v/>
      </c>
      <c r="DP84" s="40" t="str">
        <f t="shared" si="110"/>
        <v/>
      </c>
      <c r="DQ84" s="40" t="str">
        <f t="shared" si="111"/>
        <v/>
      </c>
      <c r="DR84" s="40" t="str">
        <f t="shared" si="112"/>
        <v/>
      </c>
      <c r="DS84" s="40" t="str">
        <f t="shared" si="113"/>
        <v>|n每秒业力+21</v>
      </c>
      <c r="DT84" s="40" t="str">
        <f t="shared" si="114"/>
        <v/>
      </c>
      <c r="DU84" s="40" t="str">
        <f t="shared" si="115"/>
        <v/>
      </c>
      <c r="DV84" s="40" t="str">
        <f t="shared" si="116"/>
        <v/>
      </c>
      <c r="DW84" s="40" t="str">
        <f t="shared" si="117"/>
        <v/>
      </c>
      <c r="DX84" s="40" t="str">
        <f t="shared" si="62"/>
        <v/>
      </c>
      <c r="DY84" s="40" t="str">
        <f t="shared" si="64"/>
        <v/>
      </c>
      <c r="DZ84" s="40" t="str">
        <f t="shared" si="64"/>
        <v/>
      </c>
      <c r="EA84" s="40" t="str">
        <f t="shared" si="64"/>
        <v/>
      </c>
      <c r="EB84" s="40" t="str">
        <f t="shared" si="64"/>
        <v/>
      </c>
      <c r="EC84" s="40" t="str">
        <f t="shared" si="64"/>
        <v/>
      </c>
      <c r="ED84" s="40" t="str">
        <f t="shared" si="64"/>
        <v/>
      </c>
      <c r="EE84" s="40" t="str">
        <f t="shared" si="64"/>
        <v/>
      </c>
      <c r="EF84" s="40" t="str">
        <f t="shared" si="64"/>
        <v/>
      </c>
      <c r="EG84" s="40" t="str">
        <f t="shared" si="63"/>
        <v/>
      </c>
      <c r="EH84" s="40" t="str">
        <f t="shared" si="63"/>
        <v/>
      </c>
      <c r="EI84" s="40" t="str">
        <f t="shared" si="60"/>
        <v/>
      </c>
      <c r="EJ84" s="40" t="str">
        <f t="shared" si="60"/>
        <v/>
      </c>
      <c r="EK84" s="40" t="str">
        <f t="shared" si="60"/>
        <v/>
      </c>
      <c r="EL84" s="40" t="str">
        <f t="shared" si="60"/>
        <v/>
      </c>
      <c r="EM84" s="40" t="str">
        <f t="shared" si="60"/>
        <v/>
      </c>
      <c r="EN84" s="40" t="str">
        <f t="shared" si="60"/>
        <v/>
      </c>
      <c r="EO84" s="40" t="str">
        <f t="shared" si="60"/>
        <v/>
      </c>
    </row>
    <row r="85" spans="1:145">
      <c r="A85" s="40" t="s">
        <v>188</v>
      </c>
      <c r="B85" s="40" t="s">
        <v>167</v>
      </c>
      <c r="C85" s="40">
        <v>22</v>
      </c>
      <c r="D85" s="40">
        <v>229500</v>
      </c>
      <c r="H85" s="40">
        <v>765000</v>
      </c>
      <c r="J85" s="40">
        <v>15300</v>
      </c>
      <c r="L85" s="40">
        <v>135</v>
      </c>
      <c r="M85" s="40">
        <v>15</v>
      </c>
      <c r="AY85" s="40">
        <v>22</v>
      </c>
      <c r="BW85" s="40" t="str">
        <f t="shared" si="65"/>
        <v>|n攻击+229500|n生命值+765000|n生命回复+15300|n攻速+135%|n闪避+15%|n每秒业力+22</v>
      </c>
      <c r="BX85" s="40" t="str">
        <f t="shared" si="66"/>
        <v>|n攻击+229500</v>
      </c>
      <c r="BY85" s="40" t="str">
        <f t="shared" si="67"/>
        <v/>
      </c>
      <c r="BZ85" s="40" t="str">
        <f t="shared" si="68"/>
        <v/>
      </c>
      <c r="CA85" s="40" t="str">
        <f t="shared" si="69"/>
        <v/>
      </c>
      <c r="CB85" s="40" t="str">
        <f t="shared" si="70"/>
        <v>|n生命值+765000</v>
      </c>
      <c r="CC85" s="40" t="str">
        <f t="shared" si="71"/>
        <v/>
      </c>
      <c r="CD85" s="40" t="str">
        <f t="shared" si="72"/>
        <v>|n生命回复+15300</v>
      </c>
      <c r="CE85" s="40" t="str">
        <f t="shared" si="73"/>
        <v/>
      </c>
      <c r="CF85" s="40" t="str">
        <f t="shared" si="74"/>
        <v>|n攻速+135%</v>
      </c>
      <c r="CG85" s="40" t="str">
        <f t="shared" si="75"/>
        <v>|n闪避+15%</v>
      </c>
      <c r="CH85" s="40" t="str">
        <f t="shared" si="76"/>
        <v/>
      </c>
      <c r="CI85" s="40" t="str">
        <f t="shared" si="77"/>
        <v/>
      </c>
      <c r="CJ85" s="40" t="str">
        <f t="shared" si="78"/>
        <v/>
      </c>
      <c r="CK85" s="40" t="str">
        <f t="shared" si="79"/>
        <v/>
      </c>
      <c r="CL85" s="40" t="str">
        <f t="shared" si="80"/>
        <v/>
      </c>
      <c r="CM85" s="40" t="str">
        <f t="shared" si="81"/>
        <v/>
      </c>
      <c r="CN85" s="40" t="str">
        <f t="shared" si="82"/>
        <v/>
      </c>
      <c r="CO85" s="40" t="str">
        <f t="shared" si="83"/>
        <v/>
      </c>
      <c r="CP85" s="40" t="str">
        <f t="shared" si="84"/>
        <v/>
      </c>
      <c r="CQ85" s="40" t="str">
        <f t="shared" si="85"/>
        <v/>
      </c>
      <c r="CR85" s="40" t="str">
        <f t="shared" si="86"/>
        <v/>
      </c>
      <c r="CS85" s="40" t="str">
        <f t="shared" si="87"/>
        <v/>
      </c>
      <c r="CT85" s="40" t="str">
        <f t="shared" si="88"/>
        <v/>
      </c>
      <c r="CU85" s="40" t="str">
        <f t="shared" si="89"/>
        <v/>
      </c>
      <c r="CV85" s="40" t="str">
        <f t="shared" si="90"/>
        <v/>
      </c>
      <c r="CW85" s="40" t="str">
        <f t="shared" si="91"/>
        <v/>
      </c>
      <c r="CX85" s="40" t="str">
        <f t="shared" si="92"/>
        <v/>
      </c>
      <c r="CY85" s="40" t="str">
        <f t="shared" si="93"/>
        <v/>
      </c>
      <c r="CZ85" s="40" t="str">
        <f t="shared" si="94"/>
        <v/>
      </c>
      <c r="DA85" s="40" t="str">
        <f t="shared" si="95"/>
        <v/>
      </c>
      <c r="DB85" s="40" t="str">
        <f t="shared" si="96"/>
        <v/>
      </c>
      <c r="DC85" s="40" t="str">
        <f t="shared" si="97"/>
        <v/>
      </c>
      <c r="DD85" s="40" t="str">
        <f t="shared" si="98"/>
        <v/>
      </c>
      <c r="DE85" s="40" t="str">
        <f t="shared" si="99"/>
        <v/>
      </c>
      <c r="DF85" s="40" t="str">
        <f t="shared" si="100"/>
        <v/>
      </c>
      <c r="DG85" s="40" t="str">
        <f t="shared" si="101"/>
        <v/>
      </c>
      <c r="DH85" s="40" t="str">
        <f t="shared" si="102"/>
        <v/>
      </c>
      <c r="DI85" s="40" t="str">
        <f t="shared" si="103"/>
        <v/>
      </c>
      <c r="DJ85" s="40" t="str">
        <f t="shared" si="104"/>
        <v/>
      </c>
      <c r="DK85" s="40" t="str">
        <f t="shared" si="105"/>
        <v/>
      </c>
      <c r="DL85" s="40" t="str">
        <f t="shared" si="106"/>
        <v/>
      </c>
      <c r="DM85" s="40" t="str">
        <f t="shared" si="107"/>
        <v/>
      </c>
      <c r="DN85" s="40" t="str">
        <f t="shared" si="108"/>
        <v/>
      </c>
      <c r="DO85" s="40" t="str">
        <f t="shared" si="109"/>
        <v/>
      </c>
      <c r="DP85" s="40" t="str">
        <f t="shared" si="110"/>
        <v/>
      </c>
      <c r="DQ85" s="40" t="str">
        <f t="shared" si="111"/>
        <v/>
      </c>
      <c r="DR85" s="40" t="str">
        <f t="shared" si="112"/>
        <v/>
      </c>
      <c r="DS85" s="40" t="str">
        <f t="shared" si="113"/>
        <v>|n每秒业力+22</v>
      </c>
      <c r="DT85" s="40" t="str">
        <f t="shared" si="114"/>
        <v/>
      </c>
      <c r="DU85" s="40" t="str">
        <f t="shared" si="115"/>
        <v/>
      </c>
      <c r="DV85" s="40" t="str">
        <f t="shared" si="116"/>
        <v/>
      </c>
      <c r="DW85" s="40" t="str">
        <f t="shared" si="117"/>
        <v/>
      </c>
      <c r="DX85" s="40" t="str">
        <f t="shared" si="62"/>
        <v/>
      </c>
      <c r="DY85" s="40" t="str">
        <f t="shared" si="64"/>
        <v/>
      </c>
      <c r="DZ85" s="40" t="str">
        <f t="shared" si="64"/>
        <v/>
      </c>
      <c r="EA85" s="40" t="str">
        <f t="shared" si="64"/>
        <v/>
      </c>
      <c r="EB85" s="40" t="str">
        <f t="shared" si="64"/>
        <v/>
      </c>
      <c r="EC85" s="40" t="str">
        <f t="shared" si="64"/>
        <v/>
      </c>
      <c r="ED85" s="40" t="str">
        <f t="shared" si="64"/>
        <v/>
      </c>
      <c r="EE85" s="40" t="str">
        <f t="shared" si="64"/>
        <v/>
      </c>
      <c r="EF85" s="40" t="str">
        <f t="shared" si="64"/>
        <v/>
      </c>
      <c r="EG85" s="40" t="str">
        <f t="shared" si="63"/>
        <v/>
      </c>
      <c r="EH85" s="40" t="str">
        <f t="shared" si="63"/>
        <v/>
      </c>
      <c r="EI85" s="40" t="str">
        <f t="shared" si="60"/>
        <v/>
      </c>
      <c r="EJ85" s="40" t="str">
        <f t="shared" si="60"/>
        <v/>
      </c>
      <c r="EK85" s="40" t="str">
        <f t="shared" si="60"/>
        <v/>
      </c>
      <c r="EL85" s="40" t="str">
        <f t="shared" si="60"/>
        <v/>
      </c>
      <c r="EM85" s="40" t="str">
        <f t="shared" si="60"/>
        <v/>
      </c>
      <c r="EN85" s="40" t="str">
        <f t="shared" si="60"/>
        <v/>
      </c>
      <c r="EO85" s="40" t="str">
        <f t="shared" si="60"/>
        <v/>
      </c>
    </row>
    <row r="86" spans="1:145">
      <c r="A86" s="40" t="s">
        <v>189</v>
      </c>
      <c r="B86" s="40" t="s">
        <v>167</v>
      </c>
      <c r="C86" s="40">
        <v>23</v>
      </c>
      <c r="D86" s="40">
        <v>256500</v>
      </c>
      <c r="H86" s="40">
        <v>855000</v>
      </c>
      <c r="J86" s="40">
        <v>17100</v>
      </c>
      <c r="L86" s="40">
        <v>140</v>
      </c>
      <c r="M86" s="40">
        <v>15</v>
      </c>
      <c r="AY86" s="40">
        <v>23</v>
      </c>
      <c r="BW86" s="40" t="str">
        <f t="shared" si="65"/>
        <v>|n攻击+256500|n生命值+855000|n生命回复+17100|n攻速+140%|n闪避+15%|n每秒业力+23</v>
      </c>
      <c r="BX86" s="40" t="str">
        <f t="shared" si="66"/>
        <v>|n攻击+256500</v>
      </c>
      <c r="BY86" s="40" t="str">
        <f t="shared" si="67"/>
        <v/>
      </c>
      <c r="BZ86" s="40" t="str">
        <f t="shared" si="68"/>
        <v/>
      </c>
      <c r="CA86" s="40" t="str">
        <f t="shared" si="69"/>
        <v/>
      </c>
      <c r="CB86" s="40" t="str">
        <f t="shared" si="70"/>
        <v>|n生命值+855000</v>
      </c>
      <c r="CC86" s="40" t="str">
        <f t="shared" si="71"/>
        <v/>
      </c>
      <c r="CD86" s="40" t="str">
        <f t="shared" si="72"/>
        <v>|n生命回复+17100</v>
      </c>
      <c r="CE86" s="40" t="str">
        <f t="shared" si="73"/>
        <v/>
      </c>
      <c r="CF86" s="40" t="str">
        <f t="shared" si="74"/>
        <v>|n攻速+140%</v>
      </c>
      <c r="CG86" s="40" t="str">
        <f t="shared" si="75"/>
        <v>|n闪避+15%</v>
      </c>
      <c r="CH86" s="40" t="str">
        <f t="shared" si="76"/>
        <v/>
      </c>
      <c r="CI86" s="40" t="str">
        <f t="shared" si="77"/>
        <v/>
      </c>
      <c r="CJ86" s="40" t="str">
        <f t="shared" si="78"/>
        <v/>
      </c>
      <c r="CK86" s="40" t="str">
        <f t="shared" si="79"/>
        <v/>
      </c>
      <c r="CL86" s="40" t="str">
        <f t="shared" si="80"/>
        <v/>
      </c>
      <c r="CM86" s="40" t="str">
        <f t="shared" si="81"/>
        <v/>
      </c>
      <c r="CN86" s="40" t="str">
        <f t="shared" si="82"/>
        <v/>
      </c>
      <c r="CO86" s="40" t="str">
        <f t="shared" si="83"/>
        <v/>
      </c>
      <c r="CP86" s="40" t="str">
        <f t="shared" si="84"/>
        <v/>
      </c>
      <c r="CQ86" s="40" t="str">
        <f t="shared" si="85"/>
        <v/>
      </c>
      <c r="CR86" s="40" t="str">
        <f t="shared" si="86"/>
        <v/>
      </c>
      <c r="CS86" s="40" t="str">
        <f t="shared" si="87"/>
        <v/>
      </c>
      <c r="CT86" s="40" t="str">
        <f t="shared" si="88"/>
        <v/>
      </c>
      <c r="CU86" s="40" t="str">
        <f t="shared" si="89"/>
        <v/>
      </c>
      <c r="CV86" s="40" t="str">
        <f t="shared" si="90"/>
        <v/>
      </c>
      <c r="CW86" s="40" t="str">
        <f t="shared" si="91"/>
        <v/>
      </c>
      <c r="CX86" s="40" t="str">
        <f t="shared" si="92"/>
        <v/>
      </c>
      <c r="CY86" s="40" t="str">
        <f t="shared" si="93"/>
        <v/>
      </c>
      <c r="CZ86" s="40" t="str">
        <f t="shared" si="94"/>
        <v/>
      </c>
      <c r="DA86" s="40" t="str">
        <f t="shared" si="95"/>
        <v/>
      </c>
      <c r="DB86" s="40" t="str">
        <f t="shared" si="96"/>
        <v/>
      </c>
      <c r="DC86" s="40" t="str">
        <f t="shared" si="97"/>
        <v/>
      </c>
      <c r="DD86" s="40" t="str">
        <f t="shared" si="98"/>
        <v/>
      </c>
      <c r="DE86" s="40" t="str">
        <f t="shared" si="99"/>
        <v/>
      </c>
      <c r="DF86" s="40" t="str">
        <f t="shared" si="100"/>
        <v/>
      </c>
      <c r="DG86" s="40" t="str">
        <f t="shared" si="101"/>
        <v/>
      </c>
      <c r="DH86" s="40" t="str">
        <f t="shared" si="102"/>
        <v/>
      </c>
      <c r="DI86" s="40" t="str">
        <f t="shared" si="103"/>
        <v/>
      </c>
      <c r="DJ86" s="40" t="str">
        <f t="shared" si="104"/>
        <v/>
      </c>
      <c r="DK86" s="40" t="str">
        <f t="shared" si="105"/>
        <v/>
      </c>
      <c r="DL86" s="40" t="str">
        <f t="shared" si="106"/>
        <v/>
      </c>
      <c r="DM86" s="40" t="str">
        <f t="shared" si="107"/>
        <v/>
      </c>
      <c r="DN86" s="40" t="str">
        <f t="shared" si="108"/>
        <v/>
      </c>
      <c r="DO86" s="40" t="str">
        <f t="shared" si="109"/>
        <v/>
      </c>
      <c r="DP86" s="40" t="str">
        <f t="shared" si="110"/>
        <v/>
      </c>
      <c r="DQ86" s="40" t="str">
        <f t="shared" si="111"/>
        <v/>
      </c>
      <c r="DR86" s="40" t="str">
        <f t="shared" si="112"/>
        <v/>
      </c>
      <c r="DS86" s="40" t="str">
        <f t="shared" si="113"/>
        <v>|n每秒业力+23</v>
      </c>
      <c r="DT86" s="40" t="str">
        <f t="shared" si="114"/>
        <v/>
      </c>
      <c r="DU86" s="40" t="str">
        <f t="shared" si="115"/>
        <v/>
      </c>
      <c r="DV86" s="40" t="str">
        <f t="shared" si="116"/>
        <v/>
      </c>
      <c r="DW86" s="40" t="str">
        <f t="shared" si="117"/>
        <v/>
      </c>
      <c r="DX86" s="40" t="str">
        <f t="shared" si="62"/>
        <v/>
      </c>
      <c r="DY86" s="40" t="str">
        <f t="shared" si="64"/>
        <v/>
      </c>
      <c r="DZ86" s="40" t="str">
        <f t="shared" si="64"/>
        <v/>
      </c>
      <c r="EA86" s="40" t="str">
        <f t="shared" si="64"/>
        <v/>
      </c>
      <c r="EB86" s="40" t="str">
        <f t="shared" si="64"/>
        <v/>
      </c>
      <c r="EC86" s="40" t="str">
        <f t="shared" si="64"/>
        <v/>
      </c>
      <c r="ED86" s="40" t="str">
        <f t="shared" ref="ED86:EF88" si="118">IF(BJ86="","","|n|cffffcc00"&amp;ED$2&amp;"：|r"&amp;BJ86&amp;ED$1)</f>
        <v/>
      </c>
      <c r="EE86" s="40" t="str">
        <f t="shared" si="118"/>
        <v/>
      </c>
      <c r="EF86" s="40" t="str">
        <f t="shared" si="118"/>
        <v/>
      </c>
      <c r="EG86" s="40" t="str">
        <f t="shared" si="63"/>
        <v/>
      </c>
      <c r="EH86" s="40" t="str">
        <f t="shared" si="63"/>
        <v/>
      </c>
      <c r="EI86" s="40" t="str">
        <f t="shared" si="60"/>
        <v/>
      </c>
      <c r="EJ86" s="40" t="str">
        <f t="shared" si="60"/>
        <v/>
      </c>
      <c r="EK86" s="40" t="str">
        <f t="shared" si="60"/>
        <v/>
      </c>
      <c r="EL86" s="40" t="str">
        <f t="shared" si="60"/>
        <v/>
      </c>
      <c r="EM86" s="40" t="str">
        <f t="shared" si="60"/>
        <v/>
      </c>
      <c r="EN86" s="40" t="str">
        <f t="shared" si="60"/>
        <v/>
      </c>
      <c r="EO86" s="40" t="str">
        <f t="shared" si="60"/>
        <v/>
      </c>
    </row>
    <row r="87" spans="1:145">
      <c r="A87" s="40" t="s">
        <v>190</v>
      </c>
      <c r="B87" s="40" t="s">
        <v>167</v>
      </c>
      <c r="C87" s="40">
        <v>24</v>
      </c>
      <c r="D87" s="40">
        <v>283500</v>
      </c>
      <c r="H87" s="40">
        <v>945000</v>
      </c>
      <c r="J87" s="40">
        <v>18900</v>
      </c>
      <c r="L87" s="40">
        <v>145</v>
      </c>
      <c r="M87" s="40">
        <v>15</v>
      </c>
      <c r="AY87" s="40">
        <v>24</v>
      </c>
      <c r="BW87" s="40" t="str">
        <f t="shared" si="65"/>
        <v>|n攻击+283500|n生命值+945000|n生命回复+18900|n攻速+145%|n闪避+15%|n每秒业力+24</v>
      </c>
      <c r="BX87" s="40" t="str">
        <f t="shared" si="66"/>
        <v>|n攻击+283500</v>
      </c>
      <c r="BY87" s="40" t="str">
        <f t="shared" si="67"/>
        <v/>
      </c>
      <c r="BZ87" s="40" t="str">
        <f t="shared" si="68"/>
        <v/>
      </c>
      <c r="CA87" s="40" t="str">
        <f t="shared" si="69"/>
        <v/>
      </c>
      <c r="CB87" s="40" t="str">
        <f t="shared" si="70"/>
        <v>|n生命值+945000</v>
      </c>
      <c r="CC87" s="40" t="str">
        <f t="shared" si="71"/>
        <v/>
      </c>
      <c r="CD87" s="40" t="str">
        <f t="shared" si="72"/>
        <v>|n生命回复+18900</v>
      </c>
      <c r="CE87" s="40" t="str">
        <f t="shared" si="73"/>
        <v/>
      </c>
      <c r="CF87" s="40" t="str">
        <f t="shared" si="74"/>
        <v>|n攻速+145%</v>
      </c>
      <c r="CG87" s="40" t="str">
        <f t="shared" si="75"/>
        <v>|n闪避+15%</v>
      </c>
      <c r="CH87" s="40" t="str">
        <f t="shared" si="76"/>
        <v/>
      </c>
      <c r="CI87" s="40" t="str">
        <f t="shared" si="77"/>
        <v/>
      </c>
      <c r="CJ87" s="40" t="str">
        <f t="shared" si="78"/>
        <v/>
      </c>
      <c r="CK87" s="40" t="str">
        <f t="shared" si="79"/>
        <v/>
      </c>
      <c r="CL87" s="40" t="str">
        <f t="shared" si="80"/>
        <v/>
      </c>
      <c r="CM87" s="40" t="str">
        <f t="shared" si="81"/>
        <v/>
      </c>
      <c r="CN87" s="40" t="str">
        <f t="shared" si="82"/>
        <v/>
      </c>
      <c r="CO87" s="40" t="str">
        <f t="shared" si="83"/>
        <v/>
      </c>
      <c r="CP87" s="40" t="str">
        <f t="shared" si="84"/>
        <v/>
      </c>
      <c r="CQ87" s="40" t="str">
        <f t="shared" si="85"/>
        <v/>
      </c>
      <c r="CR87" s="40" t="str">
        <f t="shared" si="86"/>
        <v/>
      </c>
      <c r="CS87" s="40" t="str">
        <f t="shared" si="87"/>
        <v/>
      </c>
      <c r="CT87" s="40" t="str">
        <f t="shared" si="88"/>
        <v/>
      </c>
      <c r="CU87" s="40" t="str">
        <f t="shared" si="89"/>
        <v/>
      </c>
      <c r="CV87" s="40" t="str">
        <f t="shared" si="90"/>
        <v/>
      </c>
      <c r="CW87" s="40" t="str">
        <f t="shared" si="91"/>
        <v/>
      </c>
      <c r="CX87" s="40" t="str">
        <f t="shared" si="92"/>
        <v/>
      </c>
      <c r="CY87" s="40" t="str">
        <f t="shared" si="93"/>
        <v/>
      </c>
      <c r="CZ87" s="40" t="str">
        <f t="shared" si="94"/>
        <v/>
      </c>
      <c r="DA87" s="40" t="str">
        <f t="shared" si="95"/>
        <v/>
      </c>
      <c r="DB87" s="40" t="str">
        <f t="shared" si="96"/>
        <v/>
      </c>
      <c r="DC87" s="40" t="str">
        <f t="shared" si="97"/>
        <v/>
      </c>
      <c r="DD87" s="40" t="str">
        <f t="shared" si="98"/>
        <v/>
      </c>
      <c r="DE87" s="40" t="str">
        <f t="shared" si="99"/>
        <v/>
      </c>
      <c r="DF87" s="40" t="str">
        <f t="shared" si="100"/>
        <v/>
      </c>
      <c r="DG87" s="40" t="str">
        <f t="shared" si="101"/>
        <v/>
      </c>
      <c r="DH87" s="40" t="str">
        <f t="shared" si="102"/>
        <v/>
      </c>
      <c r="DI87" s="40" t="str">
        <f t="shared" si="103"/>
        <v/>
      </c>
      <c r="DJ87" s="40" t="str">
        <f t="shared" si="104"/>
        <v/>
      </c>
      <c r="DK87" s="40" t="str">
        <f t="shared" si="105"/>
        <v/>
      </c>
      <c r="DL87" s="40" t="str">
        <f t="shared" si="106"/>
        <v/>
      </c>
      <c r="DM87" s="40" t="str">
        <f t="shared" si="107"/>
        <v/>
      </c>
      <c r="DN87" s="40" t="str">
        <f t="shared" si="108"/>
        <v/>
      </c>
      <c r="DO87" s="40" t="str">
        <f t="shared" si="109"/>
        <v/>
      </c>
      <c r="DP87" s="40" t="str">
        <f t="shared" si="110"/>
        <v/>
      </c>
      <c r="DQ87" s="40" t="str">
        <f t="shared" si="111"/>
        <v/>
      </c>
      <c r="DR87" s="40" t="str">
        <f t="shared" si="112"/>
        <v/>
      </c>
      <c r="DS87" s="40" t="str">
        <f t="shared" si="113"/>
        <v>|n每秒业力+24</v>
      </c>
      <c r="DT87" s="40" t="str">
        <f t="shared" si="114"/>
        <v/>
      </c>
      <c r="DU87" s="40" t="str">
        <f t="shared" si="115"/>
        <v/>
      </c>
      <c r="DV87" s="40" t="str">
        <f t="shared" si="116"/>
        <v/>
      </c>
      <c r="DW87" s="40" t="str">
        <f t="shared" si="117"/>
        <v/>
      </c>
      <c r="DX87" s="40" t="str">
        <f t="shared" si="62"/>
        <v/>
      </c>
      <c r="DY87" s="40" t="str">
        <f t="shared" ref="DY87:EC88" si="119">IF(BE87="","","|n|cffffcc00"&amp;DY$2&amp;"：|r"&amp;BE87&amp;DY$1)</f>
        <v/>
      </c>
      <c r="DZ87" s="40" t="str">
        <f t="shared" si="119"/>
        <v/>
      </c>
      <c r="EA87" s="40" t="str">
        <f t="shared" si="119"/>
        <v/>
      </c>
      <c r="EB87" s="40" t="str">
        <f t="shared" si="119"/>
        <v/>
      </c>
      <c r="EC87" s="40" t="str">
        <f t="shared" si="119"/>
        <v/>
      </c>
      <c r="ED87" s="40" t="str">
        <f t="shared" si="118"/>
        <v/>
      </c>
      <c r="EE87" s="40" t="str">
        <f t="shared" si="118"/>
        <v/>
      </c>
      <c r="EF87" s="40" t="str">
        <f t="shared" si="118"/>
        <v/>
      </c>
      <c r="EG87" s="40" t="str">
        <f t="shared" si="63"/>
        <v/>
      </c>
      <c r="EH87" s="40" t="str">
        <f t="shared" si="63"/>
        <v/>
      </c>
      <c r="EI87" s="40" t="str">
        <f t="shared" si="60"/>
        <v/>
      </c>
      <c r="EJ87" s="40" t="str">
        <f t="shared" si="60"/>
        <v/>
      </c>
      <c r="EK87" s="40" t="str">
        <f t="shared" si="60"/>
        <v/>
      </c>
      <c r="EL87" s="40" t="str">
        <f t="shared" si="60"/>
        <v/>
      </c>
      <c r="EM87" s="40" t="str">
        <f t="shared" si="60"/>
        <v/>
      </c>
      <c r="EN87" s="40" t="str">
        <f t="shared" si="60"/>
        <v/>
      </c>
      <c r="EO87" s="40" t="str">
        <f t="shared" si="60"/>
        <v/>
      </c>
    </row>
    <row r="88" spans="1:145">
      <c r="A88" s="40" t="s">
        <v>191</v>
      </c>
      <c r="B88" s="40" t="s">
        <v>167</v>
      </c>
      <c r="C88" s="40">
        <v>25</v>
      </c>
      <c r="D88" s="40">
        <v>337500</v>
      </c>
      <c r="H88" s="40">
        <v>1125000</v>
      </c>
      <c r="J88" s="40">
        <v>22500</v>
      </c>
      <c r="L88" s="40">
        <v>150</v>
      </c>
      <c r="M88" s="40">
        <v>15</v>
      </c>
      <c r="AY88" s="40">
        <v>25</v>
      </c>
      <c r="BW88" s="40" t="str">
        <f t="shared" si="65"/>
        <v>|n攻击+337500|n生命值+1125000|n生命回复+22500|n攻速+150%|n闪避+15%|n每秒业力+25</v>
      </c>
      <c r="BX88" s="40" t="str">
        <f t="shared" si="66"/>
        <v>|n攻击+337500</v>
      </c>
      <c r="BY88" s="40" t="str">
        <f t="shared" si="67"/>
        <v/>
      </c>
      <c r="BZ88" s="40" t="str">
        <f t="shared" si="68"/>
        <v/>
      </c>
      <c r="CA88" s="40" t="str">
        <f t="shared" si="69"/>
        <v/>
      </c>
      <c r="CB88" s="40" t="str">
        <f t="shared" si="70"/>
        <v>|n生命值+1125000</v>
      </c>
      <c r="CC88" s="40" t="str">
        <f t="shared" si="71"/>
        <v/>
      </c>
      <c r="CD88" s="40" t="str">
        <f t="shared" si="72"/>
        <v>|n生命回复+22500</v>
      </c>
      <c r="CE88" s="40" t="str">
        <f t="shared" si="73"/>
        <v/>
      </c>
      <c r="CF88" s="40" t="str">
        <f t="shared" si="74"/>
        <v>|n攻速+150%</v>
      </c>
      <c r="CG88" s="40" t="str">
        <f t="shared" si="75"/>
        <v>|n闪避+15%</v>
      </c>
      <c r="CH88" s="40" t="str">
        <f t="shared" si="76"/>
        <v/>
      </c>
      <c r="CI88" s="40" t="str">
        <f t="shared" si="77"/>
        <v/>
      </c>
      <c r="CJ88" s="40" t="str">
        <f t="shared" si="78"/>
        <v/>
      </c>
      <c r="CK88" s="40" t="str">
        <f t="shared" si="79"/>
        <v/>
      </c>
      <c r="CL88" s="40" t="str">
        <f t="shared" si="80"/>
        <v/>
      </c>
      <c r="CM88" s="40" t="str">
        <f t="shared" si="81"/>
        <v/>
      </c>
      <c r="CN88" s="40" t="str">
        <f t="shared" si="82"/>
        <v/>
      </c>
      <c r="CO88" s="40" t="str">
        <f t="shared" si="83"/>
        <v/>
      </c>
      <c r="CP88" s="40" t="str">
        <f t="shared" si="84"/>
        <v/>
      </c>
      <c r="CQ88" s="40" t="str">
        <f t="shared" si="85"/>
        <v/>
      </c>
      <c r="CR88" s="40" t="str">
        <f t="shared" si="86"/>
        <v/>
      </c>
      <c r="CS88" s="40" t="str">
        <f t="shared" si="87"/>
        <v/>
      </c>
      <c r="CT88" s="40" t="str">
        <f t="shared" si="88"/>
        <v/>
      </c>
      <c r="CU88" s="40" t="str">
        <f t="shared" si="89"/>
        <v/>
      </c>
      <c r="CV88" s="40" t="str">
        <f t="shared" si="90"/>
        <v/>
      </c>
      <c r="CW88" s="40" t="str">
        <f t="shared" si="91"/>
        <v/>
      </c>
      <c r="CX88" s="40" t="str">
        <f t="shared" si="92"/>
        <v/>
      </c>
      <c r="CY88" s="40" t="str">
        <f t="shared" si="93"/>
        <v/>
      </c>
      <c r="CZ88" s="40" t="str">
        <f t="shared" si="94"/>
        <v/>
      </c>
      <c r="DA88" s="40" t="str">
        <f t="shared" si="95"/>
        <v/>
      </c>
      <c r="DB88" s="40" t="str">
        <f t="shared" si="96"/>
        <v/>
      </c>
      <c r="DC88" s="40" t="str">
        <f t="shared" si="97"/>
        <v/>
      </c>
      <c r="DD88" s="40" t="str">
        <f t="shared" si="98"/>
        <v/>
      </c>
      <c r="DE88" s="40" t="str">
        <f t="shared" si="99"/>
        <v/>
      </c>
      <c r="DF88" s="40" t="str">
        <f t="shared" si="100"/>
        <v/>
      </c>
      <c r="DG88" s="40" t="str">
        <f t="shared" si="101"/>
        <v/>
      </c>
      <c r="DH88" s="40" t="str">
        <f t="shared" si="102"/>
        <v/>
      </c>
      <c r="DI88" s="40" t="str">
        <f t="shared" si="103"/>
        <v/>
      </c>
      <c r="DJ88" s="40" t="str">
        <f t="shared" si="104"/>
        <v/>
      </c>
      <c r="DK88" s="40" t="str">
        <f t="shared" si="105"/>
        <v/>
      </c>
      <c r="DL88" s="40" t="str">
        <f t="shared" si="106"/>
        <v/>
      </c>
      <c r="DM88" s="40" t="str">
        <f t="shared" si="107"/>
        <v/>
      </c>
      <c r="DN88" s="40" t="str">
        <f t="shared" si="108"/>
        <v/>
      </c>
      <c r="DO88" s="40" t="str">
        <f t="shared" si="109"/>
        <v/>
      </c>
      <c r="DP88" s="40" t="str">
        <f t="shared" si="110"/>
        <v/>
      </c>
      <c r="DQ88" s="40" t="str">
        <f t="shared" si="111"/>
        <v/>
      </c>
      <c r="DR88" s="40" t="str">
        <f t="shared" si="112"/>
        <v/>
      </c>
      <c r="DS88" s="40" t="str">
        <f t="shared" si="113"/>
        <v>|n每秒业力+25</v>
      </c>
      <c r="DT88" s="40" t="str">
        <f t="shared" si="114"/>
        <v/>
      </c>
      <c r="DU88" s="40" t="str">
        <f t="shared" si="115"/>
        <v/>
      </c>
      <c r="DV88" s="40" t="str">
        <f t="shared" si="116"/>
        <v/>
      </c>
      <c r="DW88" s="40" t="str">
        <f t="shared" si="117"/>
        <v/>
      </c>
      <c r="DX88" s="40" t="str">
        <f t="shared" si="62"/>
        <v/>
      </c>
      <c r="DY88" s="40" t="str">
        <f t="shared" si="119"/>
        <v/>
      </c>
      <c r="DZ88" s="40" t="str">
        <f t="shared" si="119"/>
        <v/>
      </c>
      <c r="EA88" s="40" t="str">
        <f t="shared" si="119"/>
        <v/>
      </c>
      <c r="EB88" s="40" t="str">
        <f t="shared" si="119"/>
        <v/>
      </c>
      <c r="EC88" s="40" t="str">
        <f t="shared" si="119"/>
        <v/>
      </c>
      <c r="ED88" s="40" t="str">
        <f t="shared" si="118"/>
        <v/>
      </c>
      <c r="EE88" s="40" t="str">
        <f t="shared" si="118"/>
        <v/>
      </c>
      <c r="EF88" s="40" t="str">
        <f t="shared" si="118"/>
        <v/>
      </c>
      <c r="EG88" s="40" t="str">
        <f t="shared" si="63"/>
        <v/>
      </c>
      <c r="EH88" s="40" t="str">
        <f t="shared" si="63"/>
        <v/>
      </c>
      <c r="EI88" s="40" t="str">
        <f t="shared" si="60"/>
        <v/>
      </c>
      <c r="EJ88" s="40" t="str">
        <f t="shared" si="60"/>
        <v/>
      </c>
      <c r="EK88" s="40" t="str">
        <f t="shared" si="60"/>
        <v/>
      </c>
      <c r="EL88" s="40" t="str">
        <f t="shared" si="60"/>
        <v/>
      </c>
      <c r="EM88" s="40" t="str">
        <f t="shared" si="60"/>
        <v/>
      </c>
      <c r="EN88" s="40" t="str">
        <f t="shared" si="60"/>
        <v/>
      </c>
      <c r="EO88" s="40" t="str">
        <f t="shared" si="60"/>
        <v/>
      </c>
    </row>
    <row r="89" spans="1:145">
      <c r="A89" s="40" t="s">
        <v>192</v>
      </c>
      <c r="B89" s="40" t="s">
        <v>6</v>
      </c>
      <c r="C89" s="40">
        <v>1</v>
      </c>
      <c r="F89" s="40">
        <v>30</v>
      </c>
      <c r="H89" s="40">
        <v>750</v>
      </c>
      <c r="J89" s="40">
        <v>15</v>
      </c>
      <c r="BW89" s="40" t="str">
        <f t="shared" si="65"/>
        <v>|n护甲+30|n生命值+750|n生命回复+15</v>
      </c>
      <c r="BX89" s="40" t="str">
        <f t="shared" si="66"/>
        <v/>
      </c>
      <c r="BY89" s="40" t="str">
        <f t="shared" si="67"/>
        <v/>
      </c>
      <c r="BZ89" s="40" t="str">
        <f t="shared" si="68"/>
        <v>|n护甲+30</v>
      </c>
      <c r="CA89" s="40" t="str">
        <f t="shared" si="69"/>
        <v/>
      </c>
      <c r="CB89" s="40" t="str">
        <f t="shared" si="70"/>
        <v>|n生命值+750</v>
      </c>
      <c r="CC89" s="40" t="str">
        <f t="shared" si="71"/>
        <v/>
      </c>
      <c r="CD89" s="40" t="str">
        <f t="shared" si="72"/>
        <v>|n生命回复+15</v>
      </c>
      <c r="CE89" s="40" t="str">
        <f t="shared" si="73"/>
        <v/>
      </c>
      <c r="CF89" s="40" t="str">
        <f t="shared" si="74"/>
        <v/>
      </c>
      <c r="CG89" s="40" t="str">
        <f t="shared" si="75"/>
        <v/>
      </c>
      <c r="CH89" s="40" t="str">
        <f t="shared" si="76"/>
        <v/>
      </c>
      <c r="CI89" s="40" t="str">
        <f t="shared" si="77"/>
        <v/>
      </c>
      <c r="CJ89" s="40" t="str">
        <f t="shared" si="78"/>
        <v/>
      </c>
      <c r="CK89" s="40" t="str">
        <f t="shared" si="79"/>
        <v/>
      </c>
      <c r="CL89" s="40" t="str">
        <f t="shared" si="80"/>
        <v/>
      </c>
      <c r="CM89" s="40" t="str">
        <f t="shared" si="81"/>
        <v/>
      </c>
      <c r="CN89" s="40" t="str">
        <f t="shared" si="82"/>
        <v/>
      </c>
      <c r="CO89" s="40" t="str">
        <f t="shared" si="83"/>
        <v/>
      </c>
      <c r="CP89" s="40" t="str">
        <f t="shared" si="84"/>
        <v/>
      </c>
      <c r="CQ89" s="40" t="str">
        <f t="shared" si="85"/>
        <v/>
      </c>
      <c r="CR89" s="40" t="str">
        <f t="shared" si="86"/>
        <v/>
      </c>
      <c r="CS89" s="40" t="str">
        <f t="shared" si="87"/>
        <v/>
      </c>
      <c r="CT89" s="40" t="str">
        <f t="shared" si="88"/>
        <v/>
      </c>
      <c r="CU89" s="40" t="str">
        <f t="shared" si="89"/>
        <v/>
      </c>
      <c r="CV89" s="40" t="str">
        <f t="shared" si="90"/>
        <v/>
      </c>
      <c r="CW89" s="40" t="str">
        <f t="shared" si="91"/>
        <v/>
      </c>
      <c r="CX89" s="40" t="str">
        <f t="shared" si="92"/>
        <v/>
      </c>
      <c r="CY89" s="40" t="str">
        <f t="shared" si="93"/>
        <v/>
      </c>
      <c r="CZ89" s="40" t="str">
        <f t="shared" si="94"/>
        <v/>
      </c>
      <c r="DA89" s="40" t="str">
        <f t="shared" si="95"/>
        <v/>
      </c>
      <c r="DB89" s="40" t="str">
        <f t="shared" si="96"/>
        <v/>
      </c>
      <c r="DC89" s="40" t="str">
        <f t="shared" si="97"/>
        <v/>
      </c>
      <c r="DD89" s="40" t="str">
        <f t="shared" si="98"/>
        <v/>
      </c>
      <c r="DE89" s="40" t="str">
        <f t="shared" si="99"/>
        <v/>
      </c>
      <c r="DF89" s="40" t="str">
        <f t="shared" si="100"/>
        <v/>
      </c>
      <c r="DG89" s="40" t="str">
        <f t="shared" si="101"/>
        <v/>
      </c>
      <c r="DH89" s="40" t="str">
        <f t="shared" si="102"/>
        <v/>
      </c>
      <c r="DI89" s="40" t="str">
        <f t="shared" si="103"/>
        <v/>
      </c>
      <c r="DJ89" s="40" t="str">
        <f t="shared" si="104"/>
        <v/>
      </c>
      <c r="DK89" s="40" t="str">
        <f t="shared" si="105"/>
        <v/>
      </c>
      <c r="DL89" s="40" t="str">
        <f t="shared" si="106"/>
        <v/>
      </c>
      <c r="DM89" s="40" t="str">
        <f t="shared" si="107"/>
        <v/>
      </c>
      <c r="DN89" s="40" t="str">
        <f t="shared" si="108"/>
        <v/>
      </c>
      <c r="DO89" s="40" t="str">
        <f t="shared" si="109"/>
        <v/>
      </c>
      <c r="DP89" s="40" t="str">
        <f t="shared" si="110"/>
        <v/>
      </c>
      <c r="DQ89" s="40" t="str">
        <f t="shared" si="111"/>
        <v/>
      </c>
      <c r="DR89" s="40" t="str">
        <f t="shared" si="112"/>
        <v/>
      </c>
      <c r="DS89" s="40" t="str">
        <f t="shared" si="113"/>
        <v/>
      </c>
      <c r="DT89" s="40" t="str">
        <f t="shared" si="114"/>
        <v/>
      </c>
      <c r="DU89" s="40" t="str">
        <f t="shared" si="115"/>
        <v/>
      </c>
      <c r="DV89" s="40" t="str">
        <f t="shared" si="116"/>
        <v/>
      </c>
      <c r="DW89" s="40" t="str">
        <f t="shared" si="117"/>
        <v/>
      </c>
      <c r="DX89" s="40" t="str">
        <f t="shared" si="62"/>
        <v/>
      </c>
      <c r="DY89" s="40" t="str">
        <f t="shared" ref="DY89:EI92" si="120">IF(BE89="","","|n|cffffcc00"&amp;DY$2&amp;"：|r"&amp;BE89&amp;DY$1)</f>
        <v/>
      </c>
      <c r="DZ89" s="40" t="str">
        <f t="shared" si="120"/>
        <v/>
      </c>
      <c r="EA89" s="40" t="str">
        <f t="shared" si="120"/>
        <v/>
      </c>
      <c r="EB89" s="40" t="str">
        <f t="shared" si="120"/>
        <v/>
      </c>
      <c r="EC89" s="40" t="str">
        <f t="shared" si="120"/>
        <v/>
      </c>
      <c r="ED89" s="40" t="str">
        <f t="shared" si="120"/>
        <v/>
      </c>
      <c r="EE89" s="40" t="str">
        <f t="shared" si="120"/>
        <v/>
      </c>
      <c r="EF89" s="40" t="str">
        <f t="shared" si="120"/>
        <v/>
      </c>
      <c r="EG89" s="40" t="str">
        <f t="shared" si="120"/>
        <v/>
      </c>
      <c r="EH89" s="40" t="str">
        <f t="shared" si="120"/>
        <v/>
      </c>
      <c r="EI89" s="40" t="str">
        <f t="shared" si="120"/>
        <v/>
      </c>
      <c r="EJ89" s="40" t="str">
        <f t="shared" si="60"/>
        <v/>
      </c>
      <c r="EK89" s="40" t="str">
        <f t="shared" si="60"/>
        <v/>
      </c>
      <c r="EL89" s="40" t="str">
        <f t="shared" si="60"/>
        <v/>
      </c>
      <c r="EM89" s="40" t="str">
        <f t="shared" si="60"/>
        <v/>
      </c>
      <c r="EN89" s="40" t="str">
        <f t="shared" si="60"/>
        <v/>
      </c>
      <c r="EO89" s="40" t="str">
        <f t="shared" si="60"/>
        <v/>
      </c>
    </row>
    <row r="90" spans="1:145">
      <c r="A90" s="40" t="s">
        <v>193</v>
      </c>
      <c r="B90" s="40" t="s">
        <v>6</v>
      </c>
      <c r="C90" s="40">
        <v>2</v>
      </c>
      <c r="F90" s="40">
        <v>60</v>
      </c>
      <c r="H90" s="40">
        <v>1500</v>
      </c>
      <c r="J90" s="40">
        <v>30</v>
      </c>
      <c r="BW90" s="40" t="str">
        <f t="shared" si="65"/>
        <v>|n护甲+60|n生命值+1500|n生命回复+30</v>
      </c>
      <c r="BX90" s="40" t="str">
        <f t="shared" si="66"/>
        <v/>
      </c>
      <c r="BY90" s="40" t="str">
        <f t="shared" si="67"/>
        <v/>
      </c>
      <c r="BZ90" s="40" t="str">
        <f t="shared" si="68"/>
        <v>|n护甲+60</v>
      </c>
      <c r="CA90" s="40" t="str">
        <f t="shared" si="69"/>
        <v/>
      </c>
      <c r="CB90" s="40" t="str">
        <f t="shared" si="70"/>
        <v>|n生命值+1500</v>
      </c>
      <c r="CC90" s="40" t="str">
        <f t="shared" si="71"/>
        <v/>
      </c>
      <c r="CD90" s="40" t="str">
        <f t="shared" si="72"/>
        <v>|n生命回复+30</v>
      </c>
      <c r="CE90" s="40" t="str">
        <f t="shared" si="73"/>
        <v/>
      </c>
      <c r="CF90" s="40" t="str">
        <f t="shared" si="74"/>
        <v/>
      </c>
      <c r="CG90" s="40" t="str">
        <f t="shared" si="75"/>
        <v/>
      </c>
      <c r="CH90" s="40" t="str">
        <f t="shared" si="76"/>
        <v/>
      </c>
      <c r="CI90" s="40" t="str">
        <f t="shared" si="77"/>
        <v/>
      </c>
      <c r="CJ90" s="40" t="str">
        <f t="shared" si="78"/>
        <v/>
      </c>
      <c r="CK90" s="40" t="str">
        <f t="shared" si="79"/>
        <v/>
      </c>
      <c r="CL90" s="40" t="str">
        <f t="shared" si="80"/>
        <v/>
      </c>
      <c r="CM90" s="40" t="str">
        <f t="shared" si="81"/>
        <v/>
      </c>
      <c r="CN90" s="40" t="str">
        <f t="shared" si="82"/>
        <v/>
      </c>
      <c r="CO90" s="40" t="str">
        <f t="shared" si="83"/>
        <v/>
      </c>
      <c r="CP90" s="40" t="str">
        <f t="shared" si="84"/>
        <v/>
      </c>
      <c r="CQ90" s="40" t="str">
        <f t="shared" si="85"/>
        <v/>
      </c>
      <c r="CR90" s="40" t="str">
        <f t="shared" si="86"/>
        <v/>
      </c>
      <c r="CS90" s="40" t="str">
        <f t="shared" si="87"/>
        <v/>
      </c>
      <c r="CT90" s="40" t="str">
        <f t="shared" si="88"/>
        <v/>
      </c>
      <c r="CU90" s="40" t="str">
        <f t="shared" si="89"/>
        <v/>
      </c>
      <c r="CV90" s="40" t="str">
        <f t="shared" si="90"/>
        <v/>
      </c>
      <c r="CW90" s="40" t="str">
        <f t="shared" si="91"/>
        <v/>
      </c>
      <c r="CX90" s="40" t="str">
        <f t="shared" si="92"/>
        <v/>
      </c>
      <c r="CY90" s="40" t="str">
        <f t="shared" si="93"/>
        <v/>
      </c>
      <c r="CZ90" s="40" t="str">
        <f t="shared" si="94"/>
        <v/>
      </c>
      <c r="DA90" s="40" t="str">
        <f t="shared" si="95"/>
        <v/>
      </c>
      <c r="DB90" s="40" t="str">
        <f t="shared" si="96"/>
        <v/>
      </c>
      <c r="DC90" s="40" t="str">
        <f t="shared" si="97"/>
        <v/>
      </c>
      <c r="DD90" s="40" t="str">
        <f t="shared" si="98"/>
        <v/>
      </c>
      <c r="DE90" s="40" t="str">
        <f t="shared" si="99"/>
        <v/>
      </c>
      <c r="DF90" s="40" t="str">
        <f t="shared" si="100"/>
        <v/>
      </c>
      <c r="DG90" s="40" t="str">
        <f t="shared" si="101"/>
        <v/>
      </c>
      <c r="DH90" s="40" t="str">
        <f t="shared" si="102"/>
        <v/>
      </c>
      <c r="DI90" s="40" t="str">
        <f t="shared" si="103"/>
        <v/>
      </c>
      <c r="DJ90" s="40" t="str">
        <f t="shared" si="104"/>
        <v/>
      </c>
      <c r="DK90" s="40" t="str">
        <f t="shared" si="105"/>
        <v/>
      </c>
      <c r="DL90" s="40" t="str">
        <f t="shared" si="106"/>
        <v/>
      </c>
      <c r="DM90" s="40" t="str">
        <f t="shared" si="107"/>
        <v/>
      </c>
      <c r="DN90" s="40" t="str">
        <f t="shared" si="108"/>
        <v/>
      </c>
      <c r="DO90" s="40" t="str">
        <f t="shared" si="109"/>
        <v/>
      </c>
      <c r="DP90" s="40" t="str">
        <f t="shared" si="110"/>
        <v/>
      </c>
      <c r="DQ90" s="40" t="str">
        <f t="shared" si="111"/>
        <v/>
      </c>
      <c r="DR90" s="40" t="str">
        <f t="shared" si="112"/>
        <v/>
      </c>
      <c r="DS90" s="40" t="str">
        <f t="shared" si="113"/>
        <v/>
      </c>
      <c r="DT90" s="40" t="str">
        <f t="shared" si="114"/>
        <v/>
      </c>
      <c r="DU90" s="40" t="str">
        <f t="shared" si="115"/>
        <v/>
      </c>
      <c r="DV90" s="40" t="str">
        <f t="shared" si="116"/>
        <v/>
      </c>
      <c r="DW90" s="40" t="str">
        <f t="shared" si="117"/>
        <v/>
      </c>
      <c r="DX90" s="40" t="str">
        <f t="shared" si="62"/>
        <v/>
      </c>
      <c r="DY90" s="40" t="str">
        <f t="shared" si="120"/>
        <v/>
      </c>
      <c r="DZ90" s="40" t="str">
        <f t="shared" si="120"/>
        <v/>
      </c>
      <c r="EA90" s="40" t="str">
        <f t="shared" si="120"/>
        <v/>
      </c>
      <c r="EB90" s="40" t="str">
        <f t="shared" si="120"/>
        <v/>
      </c>
      <c r="EC90" s="40" t="str">
        <f t="shared" si="120"/>
        <v/>
      </c>
      <c r="ED90" s="40" t="str">
        <f t="shared" si="120"/>
        <v/>
      </c>
      <c r="EE90" s="40" t="str">
        <f t="shared" si="120"/>
        <v/>
      </c>
      <c r="EF90" s="40" t="str">
        <f t="shared" si="120"/>
        <v/>
      </c>
      <c r="EG90" s="40" t="str">
        <f t="shared" si="120"/>
        <v/>
      </c>
      <c r="EH90" s="40" t="str">
        <f t="shared" si="120"/>
        <v/>
      </c>
      <c r="EI90" s="40" t="str">
        <f t="shared" si="120"/>
        <v/>
      </c>
      <c r="EJ90" s="40" t="str">
        <f t="shared" si="60"/>
        <v/>
      </c>
      <c r="EK90" s="40" t="str">
        <f t="shared" si="60"/>
        <v/>
      </c>
      <c r="EL90" s="40" t="str">
        <f t="shared" si="60"/>
        <v/>
      </c>
      <c r="EM90" s="40" t="str">
        <f t="shared" si="60"/>
        <v/>
      </c>
      <c r="EN90" s="40" t="str">
        <f t="shared" si="60"/>
        <v/>
      </c>
      <c r="EO90" s="40" t="str">
        <f t="shared" si="60"/>
        <v/>
      </c>
    </row>
    <row r="91" spans="1:145">
      <c r="A91" s="40" t="s">
        <v>194</v>
      </c>
      <c r="B91" s="40" t="s">
        <v>6</v>
      </c>
      <c r="C91" s="40">
        <v>3</v>
      </c>
      <c r="F91" s="40">
        <v>90</v>
      </c>
      <c r="H91" s="40">
        <v>2250</v>
      </c>
      <c r="J91" s="40">
        <v>45</v>
      </c>
      <c r="BW91" s="40" t="str">
        <f t="shared" si="65"/>
        <v>|n护甲+90|n生命值+2250|n生命回复+45</v>
      </c>
      <c r="BX91" s="40" t="str">
        <f t="shared" si="66"/>
        <v/>
      </c>
      <c r="BY91" s="40" t="str">
        <f t="shared" si="67"/>
        <v/>
      </c>
      <c r="BZ91" s="40" t="str">
        <f t="shared" si="68"/>
        <v>|n护甲+90</v>
      </c>
      <c r="CA91" s="40" t="str">
        <f t="shared" si="69"/>
        <v/>
      </c>
      <c r="CB91" s="40" t="str">
        <f t="shared" si="70"/>
        <v>|n生命值+2250</v>
      </c>
      <c r="CC91" s="40" t="str">
        <f t="shared" si="71"/>
        <v/>
      </c>
      <c r="CD91" s="40" t="str">
        <f t="shared" si="72"/>
        <v>|n生命回复+45</v>
      </c>
      <c r="CE91" s="40" t="str">
        <f t="shared" si="73"/>
        <v/>
      </c>
      <c r="CF91" s="40" t="str">
        <f t="shared" si="74"/>
        <v/>
      </c>
      <c r="CG91" s="40" t="str">
        <f t="shared" si="75"/>
        <v/>
      </c>
      <c r="CH91" s="40" t="str">
        <f t="shared" si="76"/>
        <v/>
      </c>
      <c r="CI91" s="40" t="str">
        <f t="shared" si="77"/>
        <v/>
      </c>
      <c r="CJ91" s="40" t="str">
        <f t="shared" si="78"/>
        <v/>
      </c>
      <c r="CK91" s="40" t="str">
        <f t="shared" si="79"/>
        <v/>
      </c>
      <c r="CL91" s="40" t="str">
        <f t="shared" si="80"/>
        <v/>
      </c>
      <c r="CM91" s="40" t="str">
        <f t="shared" si="81"/>
        <v/>
      </c>
      <c r="CN91" s="40" t="str">
        <f t="shared" si="82"/>
        <v/>
      </c>
      <c r="CO91" s="40" t="str">
        <f t="shared" si="83"/>
        <v/>
      </c>
      <c r="CP91" s="40" t="str">
        <f t="shared" si="84"/>
        <v/>
      </c>
      <c r="CQ91" s="40" t="str">
        <f t="shared" si="85"/>
        <v/>
      </c>
      <c r="CR91" s="40" t="str">
        <f t="shared" si="86"/>
        <v/>
      </c>
      <c r="CS91" s="40" t="str">
        <f t="shared" si="87"/>
        <v/>
      </c>
      <c r="CT91" s="40" t="str">
        <f t="shared" si="88"/>
        <v/>
      </c>
      <c r="CU91" s="40" t="str">
        <f t="shared" si="89"/>
        <v/>
      </c>
      <c r="CV91" s="40" t="str">
        <f t="shared" si="90"/>
        <v/>
      </c>
      <c r="CW91" s="40" t="str">
        <f t="shared" si="91"/>
        <v/>
      </c>
      <c r="CX91" s="40" t="str">
        <f t="shared" si="92"/>
        <v/>
      </c>
      <c r="CY91" s="40" t="str">
        <f t="shared" si="93"/>
        <v/>
      </c>
      <c r="CZ91" s="40" t="str">
        <f t="shared" si="94"/>
        <v/>
      </c>
      <c r="DA91" s="40" t="str">
        <f t="shared" si="95"/>
        <v/>
      </c>
      <c r="DB91" s="40" t="str">
        <f t="shared" si="96"/>
        <v/>
      </c>
      <c r="DC91" s="40" t="str">
        <f t="shared" si="97"/>
        <v/>
      </c>
      <c r="DD91" s="40" t="str">
        <f t="shared" si="98"/>
        <v/>
      </c>
      <c r="DE91" s="40" t="str">
        <f t="shared" si="99"/>
        <v/>
      </c>
      <c r="DF91" s="40" t="str">
        <f t="shared" si="100"/>
        <v/>
      </c>
      <c r="DG91" s="40" t="str">
        <f t="shared" si="101"/>
        <v/>
      </c>
      <c r="DH91" s="40" t="str">
        <f t="shared" si="102"/>
        <v/>
      </c>
      <c r="DI91" s="40" t="str">
        <f t="shared" si="103"/>
        <v/>
      </c>
      <c r="DJ91" s="40" t="str">
        <f t="shared" si="104"/>
        <v/>
      </c>
      <c r="DK91" s="40" t="str">
        <f t="shared" si="105"/>
        <v/>
      </c>
      <c r="DL91" s="40" t="str">
        <f t="shared" si="106"/>
        <v/>
      </c>
      <c r="DM91" s="40" t="str">
        <f t="shared" si="107"/>
        <v/>
      </c>
      <c r="DN91" s="40" t="str">
        <f t="shared" si="108"/>
        <v/>
      </c>
      <c r="DO91" s="40" t="str">
        <f t="shared" si="109"/>
        <v/>
      </c>
      <c r="DP91" s="40" t="str">
        <f t="shared" si="110"/>
        <v/>
      </c>
      <c r="DQ91" s="40" t="str">
        <f t="shared" si="111"/>
        <v/>
      </c>
      <c r="DR91" s="40" t="str">
        <f t="shared" si="112"/>
        <v/>
      </c>
      <c r="DS91" s="40" t="str">
        <f t="shared" si="113"/>
        <v/>
      </c>
      <c r="DT91" s="40" t="str">
        <f t="shared" si="114"/>
        <v/>
      </c>
      <c r="DU91" s="40" t="str">
        <f t="shared" si="115"/>
        <v/>
      </c>
      <c r="DV91" s="40" t="str">
        <f t="shared" si="116"/>
        <v/>
      </c>
      <c r="DW91" s="40" t="str">
        <f t="shared" si="117"/>
        <v/>
      </c>
      <c r="DX91" s="40" t="str">
        <f t="shared" si="62"/>
        <v/>
      </c>
      <c r="DY91" s="40" t="str">
        <f t="shared" si="120"/>
        <v/>
      </c>
      <c r="DZ91" s="40" t="str">
        <f t="shared" si="120"/>
        <v/>
      </c>
      <c r="EA91" s="40" t="str">
        <f t="shared" si="120"/>
        <v/>
      </c>
      <c r="EB91" s="40" t="str">
        <f t="shared" si="120"/>
        <v/>
      </c>
      <c r="EC91" s="40" t="str">
        <f t="shared" si="120"/>
        <v/>
      </c>
      <c r="ED91" s="40" t="str">
        <f t="shared" si="120"/>
        <v/>
      </c>
      <c r="EE91" s="40" t="str">
        <f t="shared" si="120"/>
        <v/>
      </c>
      <c r="EF91" s="40" t="str">
        <f t="shared" si="120"/>
        <v/>
      </c>
      <c r="EG91" s="40" t="str">
        <f t="shared" si="120"/>
        <v/>
      </c>
      <c r="EH91" s="40" t="str">
        <f t="shared" si="120"/>
        <v/>
      </c>
      <c r="EI91" s="40" t="str">
        <f t="shared" si="120"/>
        <v/>
      </c>
      <c r="EJ91" s="40" t="str">
        <f t="shared" ref="EJ91:EO138" si="121">IF(BP91="","","|n|cffffcc00"&amp;EJ$2&amp;"：|r"&amp;BP91&amp;EJ$1)</f>
        <v/>
      </c>
      <c r="EK91" s="40" t="str">
        <f t="shared" si="121"/>
        <v/>
      </c>
      <c r="EL91" s="40" t="str">
        <f t="shared" si="121"/>
        <v/>
      </c>
      <c r="EM91" s="40" t="str">
        <f t="shared" si="121"/>
        <v/>
      </c>
      <c r="EN91" s="40" t="str">
        <f t="shared" si="121"/>
        <v/>
      </c>
      <c r="EO91" s="40" t="str">
        <f t="shared" si="121"/>
        <v/>
      </c>
    </row>
    <row r="92" spans="1:145">
      <c r="A92" s="40" t="s">
        <v>195</v>
      </c>
      <c r="B92" s="40" t="s">
        <v>6</v>
      </c>
      <c r="C92" s="40">
        <v>4</v>
      </c>
      <c r="F92" s="40">
        <v>120</v>
      </c>
      <c r="H92" s="40">
        <v>3750</v>
      </c>
      <c r="J92" s="40">
        <v>75</v>
      </c>
      <c r="BW92" s="40" t="str">
        <f t="shared" si="65"/>
        <v>|n护甲+120|n生命值+3750|n生命回复+75</v>
      </c>
      <c r="BX92" s="40" t="str">
        <f t="shared" si="66"/>
        <v/>
      </c>
      <c r="BY92" s="40" t="str">
        <f t="shared" si="67"/>
        <v/>
      </c>
      <c r="BZ92" s="40" t="str">
        <f t="shared" si="68"/>
        <v>|n护甲+120</v>
      </c>
      <c r="CA92" s="40" t="str">
        <f t="shared" si="69"/>
        <v/>
      </c>
      <c r="CB92" s="40" t="str">
        <f t="shared" si="70"/>
        <v>|n生命值+3750</v>
      </c>
      <c r="CC92" s="40" t="str">
        <f t="shared" si="71"/>
        <v/>
      </c>
      <c r="CD92" s="40" t="str">
        <f t="shared" si="72"/>
        <v>|n生命回复+75</v>
      </c>
      <c r="CE92" s="40" t="str">
        <f t="shared" si="73"/>
        <v/>
      </c>
      <c r="CF92" s="40" t="str">
        <f t="shared" si="74"/>
        <v/>
      </c>
      <c r="CG92" s="40" t="str">
        <f t="shared" si="75"/>
        <v/>
      </c>
      <c r="CH92" s="40" t="str">
        <f t="shared" si="76"/>
        <v/>
      </c>
      <c r="CI92" s="40" t="str">
        <f t="shared" si="77"/>
        <v/>
      </c>
      <c r="CJ92" s="40" t="str">
        <f t="shared" si="78"/>
        <v/>
      </c>
      <c r="CK92" s="40" t="str">
        <f t="shared" si="79"/>
        <v/>
      </c>
      <c r="CL92" s="40" t="str">
        <f t="shared" si="80"/>
        <v/>
      </c>
      <c r="CM92" s="40" t="str">
        <f t="shared" si="81"/>
        <v/>
      </c>
      <c r="CN92" s="40" t="str">
        <f t="shared" si="82"/>
        <v/>
      </c>
      <c r="CO92" s="40" t="str">
        <f t="shared" si="83"/>
        <v/>
      </c>
      <c r="CP92" s="40" t="str">
        <f t="shared" si="84"/>
        <v/>
      </c>
      <c r="CQ92" s="40" t="str">
        <f t="shared" si="85"/>
        <v/>
      </c>
      <c r="CR92" s="40" t="str">
        <f t="shared" si="86"/>
        <v/>
      </c>
      <c r="CS92" s="40" t="str">
        <f t="shared" si="87"/>
        <v/>
      </c>
      <c r="CT92" s="40" t="str">
        <f t="shared" si="88"/>
        <v/>
      </c>
      <c r="CU92" s="40" t="str">
        <f t="shared" si="89"/>
        <v/>
      </c>
      <c r="CV92" s="40" t="str">
        <f t="shared" si="90"/>
        <v/>
      </c>
      <c r="CW92" s="40" t="str">
        <f t="shared" si="91"/>
        <v/>
      </c>
      <c r="CX92" s="40" t="str">
        <f t="shared" si="92"/>
        <v/>
      </c>
      <c r="CY92" s="40" t="str">
        <f t="shared" si="93"/>
        <v/>
      </c>
      <c r="CZ92" s="40" t="str">
        <f t="shared" si="94"/>
        <v/>
      </c>
      <c r="DA92" s="40" t="str">
        <f t="shared" si="95"/>
        <v/>
      </c>
      <c r="DB92" s="40" t="str">
        <f t="shared" si="96"/>
        <v/>
      </c>
      <c r="DC92" s="40" t="str">
        <f t="shared" si="97"/>
        <v/>
      </c>
      <c r="DD92" s="40" t="str">
        <f t="shared" si="98"/>
        <v/>
      </c>
      <c r="DE92" s="40" t="str">
        <f t="shared" si="99"/>
        <v/>
      </c>
      <c r="DF92" s="40" t="str">
        <f t="shared" si="100"/>
        <v/>
      </c>
      <c r="DG92" s="40" t="str">
        <f t="shared" si="101"/>
        <v/>
      </c>
      <c r="DH92" s="40" t="str">
        <f t="shared" si="102"/>
        <v/>
      </c>
      <c r="DI92" s="40" t="str">
        <f t="shared" si="103"/>
        <v/>
      </c>
      <c r="DJ92" s="40" t="str">
        <f t="shared" si="104"/>
        <v/>
      </c>
      <c r="DK92" s="40" t="str">
        <f t="shared" si="105"/>
        <v/>
      </c>
      <c r="DL92" s="40" t="str">
        <f t="shared" si="106"/>
        <v/>
      </c>
      <c r="DM92" s="40" t="str">
        <f t="shared" si="107"/>
        <v/>
      </c>
      <c r="DN92" s="40" t="str">
        <f t="shared" si="108"/>
        <v/>
      </c>
      <c r="DO92" s="40" t="str">
        <f t="shared" si="109"/>
        <v/>
      </c>
      <c r="DP92" s="40" t="str">
        <f t="shared" si="110"/>
        <v/>
      </c>
      <c r="DQ92" s="40" t="str">
        <f t="shared" si="111"/>
        <v/>
      </c>
      <c r="DR92" s="40" t="str">
        <f t="shared" si="112"/>
        <v/>
      </c>
      <c r="DS92" s="40" t="str">
        <f t="shared" si="113"/>
        <v/>
      </c>
      <c r="DT92" s="40" t="str">
        <f t="shared" si="114"/>
        <v/>
      </c>
      <c r="DU92" s="40" t="str">
        <f t="shared" si="115"/>
        <v/>
      </c>
      <c r="DV92" s="40" t="str">
        <f t="shared" si="116"/>
        <v/>
      </c>
      <c r="DW92" s="40" t="str">
        <f t="shared" si="117"/>
        <v/>
      </c>
      <c r="DX92" s="40" t="str">
        <f t="shared" si="62"/>
        <v/>
      </c>
      <c r="DY92" s="40" t="str">
        <f t="shared" si="120"/>
        <v/>
      </c>
      <c r="DZ92" s="40" t="str">
        <f t="shared" si="120"/>
        <v/>
      </c>
      <c r="EA92" s="40" t="str">
        <f t="shared" si="120"/>
        <v/>
      </c>
      <c r="EB92" s="40" t="str">
        <f t="shared" si="120"/>
        <v/>
      </c>
      <c r="EC92" s="40" t="str">
        <f t="shared" si="120"/>
        <v/>
      </c>
      <c r="ED92" s="40" t="str">
        <f t="shared" si="120"/>
        <v/>
      </c>
      <c r="EE92" s="40" t="str">
        <f t="shared" si="120"/>
        <v/>
      </c>
      <c r="EF92" s="40" t="str">
        <f t="shared" si="120"/>
        <v/>
      </c>
      <c r="EG92" s="40" t="str">
        <f t="shared" si="120"/>
        <v/>
      </c>
      <c r="EH92" s="40" t="str">
        <f t="shared" si="120"/>
        <v/>
      </c>
      <c r="EI92" s="40" t="str">
        <f t="shared" ref="EI92:EL139" si="122">IF(BO92="","","|n|cffffcc00"&amp;EI$2&amp;"：|r"&amp;BO92&amp;EI$1)</f>
        <v/>
      </c>
      <c r="EJ92" s="40" t="str">
        <f t="shared" si="121"/>
        <v/>
      </c>
      <c r="EK92" s="40" t="str">
        <f t="shared" si="121"/>
        <v/>
      </c>
      <c r="EL92" s="40" t="str">
        <f t="shared" si="121"/>
        <v/>
      </c>
      <c r="EM92" s="40" t="str">
        <f t="shared" si="121"/>
        <v/>
      </c>
      <c r="EN92" s="40" t="str">
        <f t="shared" si="121"/>
        <v/>
      </c>
      <c r="EO92" s="40" t="str">
        <f t="shared" si="121"/>
        <v/>
      </c>
    </row>
    <row r="93" spans="1:145">
      <c r="A93" s="40" t="s">
        <v>196</v>
      </c>
      <c r="B93" s="40" t="s">
        <v>6</v>
      </c>
      <c r="C93" s="40">
        <v>5</v>
      </c>
      <c r="F93" s="40">
        <v>150</v>
      </c>
      <c r="H93" s="40">
        <v>5250</v>
      </c>
      <c r="J93" s="40">
        <v>105</v>
      </c>
      <c r="BW93" s="40" t="str">
        <f t="shared" si="65"/>
        <v>|n护甲+150|n生命值+5250|n生命回复+105</v>
      </c>
      <c r="BX93" s="40" t="str">
        <f t="shared" si="66"/>
        <v/>
      </c>
      <c r="BY93" s="40" t="str">
        <f t="shared" si="67"/>
        <v/>
      </c>
      <c r="BZ93" s="40" t="str">
        <f t="shared" si="68"/>
        <v>|n护甲+150</v>
      </c>
      <c r="CA93" s="40" t="str">
        <f t="shared" si="69"/>
        <v/>
      </c>
      <c r="CB93" s="40" t="str">
        <f t="shared" si="70"/>
        <v>|n生命值+5250</v>
      </c>
      <c r="CC93" s="40" t="str">
        <f t="shared" si="71"/>
        <v/>
      </c>
      <c r="CD93" s="40" t="str">
        <f t="shared" si="72"/>
        <v>|n生命回复+105</v>
      </c>
      <c r="CE93" s="40" t="str">
        <f t="shared" si="73"/>
        <v/>
      </c>
      <c r="CF93" s="40" t="str">
        <f t="shared" si="74"/>
        <v/>
      </c>
      <c r="CG93" s="40" t="str">
        <f t="shared" si="75"/>
        <v/>
      </c>
      <c r="CH93" s="40" t="str">
        <f t="shared" si="76"/>
        <v/>
      </c>
      <c r="CI93" s="40" t="str">
        <f t="shared" si="77"/>
        <v/>
      </c>
      <c r="CJ93" s="40" t="str">
        <f t="shared" si="78"/>
        <v/>
      </c>
      <c r="CK93" s="40" t="str">
        <f t="shared" si="79"/>
        <v/>
      </c>
      <c r="CL93" s="40" t="str">
        <f t="shared" si="80"/>
        <v/>
      </c>
      <c r="CM93" s="40" t="str">
        <f t="shared" si="81"/>
        <v/>
      </c>
      <c r="CN93" s="40" t="str">
        <f t="shared" si="82"/>
        <v/>
      </c>
      <c r="CO93" s="40" t="str">
        <f t="shared" si="83"/>
        <v/>
      </c>
      <c r="CP93" s="40" t="str">
        <f t="shared" si="84"/>
        <v/>
      </c>
      <c r="CQ93" s="40" t="str">
        <f t="shared" si="85"/>
        <v/>
      </c>
      <c r="CR93" s="40" t="str">
        <f t="shared" si="86"/>
        <v/>
      </c>
      <c r="CS93" s="40" t="str">
        <f t="shared" si="87"/>
        <v/>
      </c>
      <c r="CT93" s="40" t="str">
        <f t="shared" si="88"/>
        <v/>
      </c>
      <c r="CU93" s="40" t="str">
        <f t="shared" si="89"/>
        <v/>
      </c>
      <c r="CV93" s="40" t="str">
        <f t="shared" si="90"/>
        <v/>
      </c>
      <c r="CW93" s="40" t="str">
        <f t="shared" si="91"/>
        <v/>
      </c>
      <c r="CX93" s="40" t="str">
        <f t="shared" si="92"/>
        <v/>
      </c>
      <c r="CY93" s="40" t="str">
        <f t="shared" si="93"/>
        <v/>
      </c>
      <c r="CZ93" s="40" t="str">
        <f t="shared" si="94"/>
        <v/>
      </c>
      <c r="DA93" s="40" t="str">
        <f t="shared" si="95"/>
        <v/>
      </c>
      <c r="DB93" s="40" t="str">
        <f t="shared" si="96"/>
        <v/>
      </c>
      <c r="DC93" s="40" t="str">
        <f t="shared" si="97"/>
        <v/>
      </c>
      <c r="DD93" s="40" t="str">
        <f t="shared" si="98"/>
        <v/>
      </c>
      <c r="DE93" s="40" t="str">
        <f t="shared" si="99"/>
        <v/>
      </c>
      <c r="DF93" s="40" t="str">
        <f t="shared" si="100"/>
        <v/>
      </c>
      <c r="DG93" s="40" t="str">
        <f t="shared" si="101"/>
        <v/>
      </c>
      <c r="DH93" s="40" t="str">
        <f t="shared" si="102"/>
        <v/>
      </c>
      <c r="DI93" s="40" t="str">
        <f t="shared" si="103"/>
        <v/>
      </c>
      <c r="DJ93" s="40" t="str">
        <f t="shared" si="104"/>
        <v/>
      </c>
      <c r="DK93" s="40" t="str">
        <f t="shared" si="105"/>
        <v/>
      </c>
      <c r="DL93" s="40" t="str">
        <f t="shared" si="106"/>
        <v/>
      </c>
      <c r="DM93" s="40" t="str">
        <f t="shared" si="107"/>
        <v/>
      </c>
      <c r="DN93" s="40" t="str">
        <f t="shared" si="108"/>
        <v/>
      </c>
      <c r="DO93" s="40" t="str">
        <f t="shared" si="109"/>
        <v/>
      </c>
      <c r="DP93" s="40" t="str">
        <f t="shared" si="110"/>
        <v/>
      </c>
      <c r="DQ93" s="40" t="str">
        <f t="shared" si="111"/>
        <v/>
      </c>
      <c r="DR93" s="40" t="str">
        <f t="shared" si="112"/>
        <v/>
      </c>
      <c r="DS93" s="40" t="str">
        <f t="shared" si="113"/>
        <v/>
      </c>
      <c r="DT93" s="40" t="str">
        <f t="shared" si="114"/>
        <v/>
      </c>
      <c r="DU93" s="40" t="str">
        <f t="shared" si="115"/>
        <v/>
      </c>
      <c r="DV93" s="40" t="str">
        <f t="shared" si="116"/>
        <v/>
      </c>
      <c r="DW93" s="40" t="str">
        <f t="shared" si="117"/>
        <v/>
      </c>
      <c r="DX93" s="40" t="str">
        <f t="shared" si="62"/>
        <v/>
      </c>
      <c r="DY93" s="40" t="str">
        <f t="shared" ref="DY93:EH109" si="123">IF(BE93="","","|n|cffffcc00"&amp;DY$2&amp;"：|r"&amp;BE93&amp;DY$1)</f>
        <v/>
      </c>
      <c r="DZ93" s="40" t="str">
        <f t="shared" si="123"/>
        <v/>
      </c>
      <c r="EA93" s="40" t="str">
        <f t="shared" si="123"/>
        <v/>
      </c>
      <c r="EB93" s="40" t="str">
        <f t="shared" si="123"/>
        <v/>
      </c>
      <c r="EC93" s="40" t="str">
        <f t="shared" si="123"/>
        <v/>
      </c>
      <c r="ED93" s="40" t="str">
        <f t="shared" si="123"/>
        <v/>
      </c>
      <c r="EE93" s="40" t="str">
        <f t="shared" si="123"/>
        <v/>
      </c>
      <c r="EF93" s="40" t="str">
        <f t="shared" si="123"/>
        <v/>
      </c>
      <c r="EG93" s="40" t="str">
        <f t="shared" si="123"/>
        <v/>
      </c>
      <c r="EH93" s="40" t="str">
        <f t="shared" si="123"/>
        <v/>
      </c>
      <c r="EI93" s="40" t="str">
        <f t="shared" si="122"/>
        <v/>
      </c>
      <c r="EJ93" s="40" t="str">
        <f t="shared" si="121"/>
        <v/>
      </c>
      <c r="EK93" s="40" t="str">
        <f t="shared" si="121"/>
        <v/>
      </c>
      <c r="EL93" s="40" t="str">
        <f t="shared" si="121"/>
        <v/>
      </c>
      <c r="EM93" s="40" t="str">
        <f t="shared" si="121"/>
        <v/>
      </c>
      <c r="EN93" s="40" t="str">
        <f t="shared" si="121"/>
        <v/>
      </c>
      <c r="EO93" s="40" t="str">
        <f t="shared" si="121"/>
        <v/>
      </c>
    </row>
    <row r="94" spans="1:145">
      <c r="A94" s="40" t="s">
        <v>197</v>
      </c>
      <c r="B94" s="40" t="s">
        <v>6</v>
      </c>
      <c r="C94" s="40">
        <v>6</v>
      </c>
      <c r="F94" s="40">
        <v>200</v>
      </c>
      <c r="H94" s="40">
        <v>7500</v>
      </c>
      <c r="J94" s="40">
        <v>150</v>
      </c>
      <c r="AE94" s="40">
        <v>1</v>
      </c>
      <c r="BW94" s="40" t="str">
        <f t="shared" si="65"/>
        <v>|n护甲+200|n生命值+7500|n生命回复+150|n生命恢复%+1%</v>
      </c>
      <c r="BX94" s="40" t="str">
        <f t="shared" si="66"/>
        <v/>
      </c>
      <c r="BY94" s="40" t="str">
        <f t="shared" si="67"/>
        <v/>
      </c>
      <c r="BZ94" s="40" t="str">
        <f t="shared" si="68"/>
        <v>|n护甲+200</v>
      </c>
      <c r="CA94" s="40" t="str">
        <f t="shared" si="69"/>
        <v/>
      </c>
      <c r="CB94" s="40" t="str">
        <f t="shared" si="70"/>
        <v>|n生命值+7500</v>
      </c>
      <c r="CC94" s="40" t="str">
        <f t="shared" si="71"/>
        <v/>
      </c>
      <c r="CD94" s="40" t="str">
        <f t="shared" si="72"/>
        <v>|n生命回复+150</v>
      </c>
      <c r="CE94" s="40" t="str">
        <f t="shared" si="73"/>
        <v/>
      </c>
      <c r="CF94" s="40" t="str">
        <f t="shared" si="74"/>
        <v/>
      </c>
      <c r="CG94" s="40" t="str">
        <f t="shared" si="75"/>
        <v/>
      </c>
      <c r="CH94" s="40" t="str">
        <f t="shared" si="76"/>
        <v/>
      </c>
      <c r="CI94" s="40" t="str">
        <f t="shared" si="77"/>
        <v/>
      </c>
      <c r="CJ94" s="40" t="str">
        <f t="shared" si="78"/>
        <v/>
      </c>
      <c r="CK94" s="40" t="str">
        <f t="shared" si="79"/>
        <v/>
      </c>
      <c r="CL94" s="40" t="str">
        <f t="shared" si="80"/>
        <v/>
      </c>
      <c r="CM94" s="40" t="str">
        <f t="shared" si="81"/>
        <v/>
      </c>
      <c r="CN94" s="40" t="str">
        <f t="shared" si="82"/>
        <v/>
      </c>
      <c r="CO94" s="40" t="str">
        <f t="shared" si="83"/>
        <v/>
      </c>
      <c r="CP94" s="40" t="str">
        <f t="shared" si="84"/>
        <v/>
      </c>
      <c r="CQ94" s="40" t="str">
        <f t="shared" si="85"/>
        <v/>
      </c>
      <c r="CR94" s="40" t="str">
        <f t="shared" si="86"/>
        <v/>
      </c>
      <c r="CS94" s="40" t="str">
        <f t="shared" si="87"/>
        <v/>
      </c>
      <c r="CT94" s="40" t="str">
        <f t="shared" si="88"/>
        <v/>
      </c>
      <c r="CU94" s="40" t="str">
        <f t="shared" si="89"/>
        <v/>
      </c>
      <c r="CV94" s="40" t="str">
        <f t="shared" si="90"/>
        <v/>
      </c>
      <c r="CW94" s="40" t="str">
        <f t="shared" si="91"/>
        <v/>
      </c>
      <c r="CX94" s="40" t="str">
        <f t="shared" si="92"/>
        <v/>
      </c>
      <c r="CY94" s="40" t="str">
        <f t="shared" si="93"/>
        <v>|n生命恢复%+1%</v>
      </c>
      <c r="CZ94" s="40" t="str">
        <f t="shared" si="94"/>
        <v/>
      </c>
      <c r="DA94" s="40" t="str">
        <f t="shared" si="95"/>
        <v/>
      </c>
      <c r="DB94" s="40" t="str">
        <f t="shared" si="96"/>
        <v/>
      </c>
      <c r="DC94" s="40" t="str">
        <f t="shared" si="97"/>
        <v/>
      </c>
      <c r="DD94" s="40" t="str">
        <f t="shared" si="98"/>
        <v/>
      </c>
      <c r="DE94" s="40" t="str">
        <f t="shared" si="99"/>
        <v/>
      </c>
      <c r="DF94" s="40" t="str">
        <f t="shared" si="100"/>
        <v/>
      </c>
      <c r="DG94" s="40" t="str">
        <f t="shared" si="101"/>
        <v/>
      </c>
      <c r="DH94" s="40" t="str">
        <f t="shared" si="102"/>
        <v/>
      </c>
      <c r="DI94" s="40" t="str">
        <f t="shared" si="103"/>
        <v/>
      </c>
      <c r="DJ94" s="40" t="str">
        <f t="shared" si="104"/>
        <v/>
      </c>
      <c r="DK94" s="40" t="str">
        <f t="shared" si="105"/>
        <v/>
      </c>
      <c r="DL94" s="40" t="str">
        <f t="shared" si="106"/>
        <v/>
      </c>
      <c r="DM94" s="40" t="str">
        <f t="shared" si="107"/>
        <v/>
      </c>
      <c r="DN94" s="40" t="str">
        <f t="shared" si="108"/>
        <v/>
      </c>
      <c r="DO94" s="40" t="str">
        <f t="shared" si="109"/>
        <v/>
      </c>
      <c r="DP94" s="40" t="str">
        <f t="shared" si="110"/>
        <v/>
      </c>
      <c r="DQ94" s="40" t="str">
        <f t="shared" si="111"/>
        <v/>
      </c>
      <c r="DR94" s="40" t="str">
        <f t="shared" si="112"/>
        <v/>
      </c>
      <c r="DS94" s="40" t="str">
        <f t="shared" si="113"/>
        <v/>
      </c>
      <c r="DT94" s="40" t="str">
        <f t="shared" si="114"/>
        <v/>
      </c>
      <c r="DU94" s="40" t="str">
        <f t="shared" si="115"/>
        <v/>
      </c>
      <c r="DV94" s="40" t="str">
        <f t="shared" si="116"/>
        <v/>
      </c>
      <c r="DW94" s="40" t="str">
        <f t="shared" si="117"/>
        <v/>
      </c>
      <c r="DX94" s="40" t="str">
        <f t="shared" si="62"/>
        <v/>
      </c>
      <c r="DY94" s="40" t="str">
        <f t="shared" si="123"/>
        <v/>
      </c>
      <c r="DZ94" s="40" t="str">
        <f t="shared" si="123"/>
        <v/>
      </c>
      <c r="EA94" s="40" t="str">
        <f t="shared" si="123"/>
        <v/>
      </c>
      <c r="EB94" s="40" t="str">
        <f t="shared" si="123"/>
        <v/>
      </c>
      <c r="EC94" s="40" t="str">
        <f t="shared" si="123"/>
        <v/>
      </c>
      <c r="ED94" s="40" t="str">
        <f t="shared" si="123"/>
        <v/>
      </c>
      <c r="EE94" s="40" t="str">
        <f t="shared" si="123"/>
        <v/>
      </c>
      <c r="EF94" s="40" t="str">
        <f t="shared" si="123"/>
        <v/>
      </c>
      <c r="EG94" s="40" t="str">
        <f t="shared" si="123"/>
        <v/>
      </c>
      <c r="EH94" s="40" t="str">
        <f t="shared" si="123"/>
        <v/>
      </c>
      <c r="EI94" s="40" t="str">
        <f t="shared" si="122"/>
        <v/>
      </c>
      <c r="EJ94" s="40" t="str">
        <f t="shared" si="121"/>
        <v/>
      </c>
      <c r="EK94" s="40" t="str">
        <f t="shared" si="121"/>
        <v/>
      </c>
      <c r="EL94" s="40" t="str">
        <f t="shared" si="121"/>
        <v/>
      </c>
      <c r="EM94" s="40" t="str">
        <f t="shared" si="121"/>
        <v/>
      </c>
      <c r="EN94" s="40" t="str">
        <f t="shared" si="121"/>
        <v/>
      </c>
      <c r="EO94" s="40" t="str">
        <f t="shared" si="121"/>
        <v/>
      </c>
    </row>
    <row r="95" spans="1:145">
      <c r="A95" s="40" t="s">
        <v>198</v>
      </c>
      <c r="B95" s="40" t="s">
        <v>6</v>
      </c>
      <c r="C95" s="40">
        <v>7</v>
      </c>
      <c r="F95" s="40">
        <v>260</v>
      </c>
      <c r="H95" s="40">
        <v>12000</v>
      </c>
      <c r="J95" s="40">
        <v>240</v>
      </c>
      <c r="AE95" s="40">
        <v>1</v>
      </c>
      <c r="BW95" s="40" t="str">
        <f t="shared" si="65"/>
        <v>|n护甲+260|n生命值+12000|n生命回复+240|n生命恢复%+1%</v>
      </c>
      <c r="BX95" s="40" t="str">
        <f t="shared" si="66"/>
        <v/>
      </c>
      <c r="BY95" s="40" t="str">
        <f t="shared" si="67"/>
        <v/>
      </c>
      <c r="BZ95" s="40" t="str">
        <f t="shared" si="68"/>
        <v>|n护甲+260</v>
      </c>
      <c r="CA95" s="40" t="str">
        <f t="shared" si="69"/>
        <v/>
      </c>
      <c r="CB95" s="40" t="str">
        <f t="shared" si="70"/>
        <v>|n生命值+12000</v>
      </c>
      <c r="CC95" s="40" t="str">
        <f t="shared" si="71"/>
        <v/>
      </c>
      <c r="CD95" s="40" t="str">
        <f t="shared" si="72"/>
        <v>|n生命回复+240</v>
      </c>
      <c r="CE95" s="40" t="str">
        <f t="shared" si="73"/>
        <v/>
      </c>
      <c r="CF95" s="40" t="str">
        <f t="shared" si="74"/>
        <v/>
      </c>
      <c r="CG95" s="40" t="str">
        <f t="shared" si="75"/>
        <v/>
      </c>
      <c r="CH95" s="40" t="str">
        <f t="shared" si="76"/>
        <v/>
      </c>
      <c r="CI95" s="40" t="str">
        <f t="shared" si="77"/>
        <v/>
      </c>
      <c r="CJ95" s="40" t="str">
        <f t="shared" si="78"/>
        <v/>
      </c>
      <c r="CK95" s="40" t="str">
        <f t="shared" si="79"/>
        <v/>
      </c>
      <c r="CL95" s="40" t="str">
        <f t="shared" si="80"/>
        <v/>
      </c>
      <c r="CM95" s="40" t="str">
        <f t="shared" si="81"/>
        <v/>
      </c>
      <c r="CN95" s="40" t="str">
        <f t="shared" si="82"/>
        <v/>
      </c>
      <c r="CO95" s="40" t="str">
        <f t="shared" si="83"/>
        <v/>
      </c>
      <c r="CP95" s="40" t="str">
        <f t="shared" si="84"/>
        <v/>
      </c>
      <c r="CQ95" s="40" t="str">
        <f t="shared" si="85"/>
        <v/>
      </c>
      <c r="CR95" s="40" t="str">
        <f t="shared" si="86"/>
        <v/>
      </c>
      <c r="CS95" s="40" t="str">
        <f t="shared" si="87"/>
        <v/>
      </c>
      <c r="CT95" s="40" t="str">
        <f t="shared" si="88"/>
        <v/>
      </c>
      <c r="CU95" s="40" t="str">
        <f t="shared" si="89"/>
        <v/>
      </c>
      <c r="CV95" s="40" t="str">
        <f t="shared" si="90"/>
        <v/>
      </c>
      <c r="CW95" s="40" t="str">
        <f t="shared" si="91"/>
        <v/>
      </c>
      <c r="CX95" s="40" t="str">
        <f t="shared" si="92"/>
        <v/>
      </c>
      <c r="CY95" s="40" t="str">
        <f t="shared" si="93"/>
        <v>|n生命恢复%+1%</v>
      </c>
      <c r="CZ95" s="40" t="str">
        <f t="shared" si="94"/>
        <v/>
      </c>
      <c r="DA95" s="40" t="str">
        <f t="shared" si="95"/>
        <v/>
      </c>
      <c r="DB95" s="40" t="str">
        <f t="shared" si="96"/>
        <v/>
      </c>
      <c r="DC95" s="40" t="str">
        <f t="shared" si="97"/>
        <v/>
      </c>
      <c r="DD95" s="40" t="str">
        <f t="shared" si="98"/>
        <v/>
      </c>
      <c r="DE95" s="40" t="str">
        <f t="shared" si="99"/>
        <v/>
      </c>
      <c r="DF95" s="40" t="str">
        <f t="shared" si="100"/>
        <v/>
      </c>
      <c r="DG95" s="40" t="str">
        <f t="shared" si="101"/>
        <v/>
      </c>
      <c r="DH95" s="40" t="str">
        <f t="shared" si="102"/>
        <v/>
      </c>
      <c r="DI95" s="40" t="str">
        <f t="shared" si="103"/>
        <v/>
      </c>
      <c r="DJ95" s="40" t="str">
        <f t="shared" si="104"/>
        <v/>
      </c>
      <c r="DK95" s="40" t="str">
        <f t="shared" si="105"/>
        <v/>
      </c>
      <c r="DL95" s="40" t="str">
        <f t="shared" si="106"/>
        <v/>
      </c>
      <c r="DM95" s="40" t="str">
        <f t="shared" si="107"/>
        <v/>
      </c>
      <c r="DN95" s="40" t="str">
        <f t="shared" si="108"/>
        <v/>
      </c>
      <c r="DO95" s="40" t="str">
        <f t="shared" si="109"/>
        <v/>
      </c>
      <c r="DP95" s="40" t="str">
        <f t="shared" si="110"/>
        <v/>
      </c>
      <c r="DQ95" s="40" t="str">
        <f t="shared" si="111"/>
        <v/>
      </c>
      <c r="DR95" s="40" t="str">
        <f t="shared" si="112"/>
        <v/>
      </c>
      <c r="DS95" s="40" t="str">
        <f t="shared" si="113"/>
        <v/>
      </c>
      <c r="DT95" s="40" t="str">
        <f t="shared" si="114"/>
        <v/>
      </c>
      <c r="DU95" s="40" t="str">
        <f t="shared" si="115"/>
        <v/>
      </c>
      <c r="DV95" s="40" t="str">
        <f t="shared" si="116"/>
        <v/>
      </c>
      <c r="DW95" s="40" t="str">
        <f t="shared" si="117"/>
        <v/>
      </c>
      <c r="DX95" s="40" t="str">
        <f t="shared" si="62"/>
        <v/>
      </c>
      <c r="DY95" s="40" t="str">
        <f t="shared" si="123"/>
        <v/>
      </c>
      <c r="DZ95" s="40" t="str">
        <f t="shared" si="123"/>
        <v/>
      </c>
      <c r="EA95" s="40" t="str">
        <f t="shared" si="123"/>
        <v/>
      </c>
      <c r="EB95" s="40" t="str">
        <f t="shared" si="123"/>
        <v/>
      </c>
      <c r="EC95" s="40" t="str">
        <f t="shared" si="123"/>
        <v/>
      </c>
      <c r="ED95" s="40" t="str">
        <f t="shared" si="123"/>
        <v/>
      </c>
      <c r="EE95" s="40" t="str">
        <f t="shared" si="123"/>
        <v/>
      </c>
      <c r="EF95" s="40" t="str">
        <f t="shared" si="123"/>
        <v/>
      </c>
      <c r="EG95" s="40" t="str">
        <f t="shared" si="123"/>
        <v/>
      </c>
      <c r="EH95" s="40" t="str">
        <f t="shared" si="123"/>
        <v/>
      </c>
      <c r="EI95" s="40" t="str">
        <f t="shared" si="122"/>
        <v/>
      </c>
      <c r="EJ95" s="40" t="str">
        <f t="shared" si="121"/>
        <v/>
      </c>
      <c r="EK95" s="40" t="str">
        <f t="shared" si="121"/>
        <v/>
      </c>
      <c r="EL95" s="40" t="str">
        <f t="shared" si="121"/>
        <v/>
      </c>
      <c r="EM95" s="40" t="str">
        <f t="shared" si="121"/>
        <v/>
      </c>
      <c r="EN95" s="40" t="str">
        <f t="shared" si="121"/>
        <v/>
      </c>
      <c r="EO95" s="40" t="str">
        <f t="shared" si="121"/>
        <v/>
      </c>
    </row>
    <row r="96" spans="1:145">
      <c r="A96" s="40" t="s">
        <v>199</v>
      </c>
      <c r="B96" s="40" t="s">
        <v>6</v>
      </c>
      <c r="C96" s="40">
        <v>8</v>
      </c>
      <c r="F96" s="40">
        <v>320</v>
      </c>
      <c r="H96" s="40">
        <v>16500</v>
      </c>
      <c r="J96" s="40">
        <v>330</v>
      </c>
      <c r="AE96" s="40">
        <v>1</v>
      </c>
      <c r="BW96" s="40" t="str">
        <f t="shared" si="65"/>
        <v>|n护甲+320|n生命值+16500|n生命回复+330|n生命恢复%+1%</v>
      </c>
      <c r="BX96" s="40" t="str">
        <f t="shared" si="66"/>
        <v/>
      </c>
      <c r="BY96" s="40" t="str">
        <f t="shared" si="67"/>
        <v/>
      </c>
      <c r="BZ96" s="40" t="str">
        <f t="shared" si="68"/>
        <v>|n护甲+320</v>
      </c>
      <c r="CA96" s="40" t="str">
        <f t="shared" si="69"/>
        <v/>
      </c>
      <c r="CB96" s="40" t="str">
        <f t="shared" si="70"/>
        <v>|n生命值+16500</v>
      </c>
      <c r="CC96" s="40" t="str">
        <f t="shared" si="71"/>
        <v/>
      </c>
      <c r="CD96" s="40" t="str">
        <f t="shared" si="72"/>
        <v>|n生命回复+330</v>
      </c>
      <c r="CE96" s="40" t="str">
        <f t="shared" si="73"/>
        <v/>
      </c>
      <c r="CF96" s="40" t="str">
        <f t="shared" si="74"/>
        <v/>
      </c>
      <c r="CG96" s="40" t="str">
        <f t="shared" si="75"/>
        <v/>
      </c>
      <c r="CH96" s="40" t="str">
        <f t="shared" si="76"/>
        <v/>
      </c>
      <c r="CI96" s="40" t="str">
        <f t="shared" si="77"/>
        <v/>
      </c>
      <c r="CJ96" s="40" t="str">
        <f t="shared" si="78"/>
        <v/>
      </c>
      <c r="CK96" s="40" t="str">
        <f t="shared" si="79"/>
        <v/>
      </c>
      <c r="CL96" s="40" t="str">
        <f t="shared" si="80"/>
        <v/>
      </c>
      <c r="CM96" s="40" t="str">
        <f t="shared" si="81"/>
        <v/>
      </c>
      <c r="CN96" s="40" t="str">
        <f t="shared" si="82"/>
        <v/>
      </c>
      <c r="CO96" s="40" t="str">
        <f t="shared" si="83"/>
        <v/>
      </c>
      <c r="CP96" s="40" t="str">
        <f t="shared" si="84"/>
        <v/>
      </c>
      <c r="CQ96" s="40" t="str">
        <f t="shared" si="85"/>
        <v/>
      </c>
      <c r="CR96" s="40" t="str">
        <f t="shared" si="86"/>
        <v/>
      </c>
      <c r="CS96" s="40" t="str">
        <f t="shared" si="87"/>
        <v/>
      </c>
      <c r="CT96" s="40" t="str">
        <f t="shared" si="88"/>
        <v/>
      </c>
      <c r="CU96" s="40" t="str">
        <f t="shared" si="89"/>
        <v/>
      </c>
      <c r="CV96" s="40" t="str">
        <f t="shared" si="90"/>
        <v/>
      </c>
      <c r="CW96" s="40" t="str">
        <f t="shared" si="91"/>
        <v/>
      </c>
      <c r="CX96" s="40" t="str">
        <f t="shared" si="92"/>
        <v/>
      </c>
      <c r="CY96" s="40" t="str">
        <f t="shared" si="93"/>
        <v>|n生命恢复%+1%</v>
      </c>
      <c r="CZ96" s="40" t="str">
        <f t="shared" si="94"/>
        <v/>
      </c>
      <c r="DA96" s="40" t="str">
        <f t="shared" si="95"/>
        <v/>
      </c>
      <c r="DB96" s="40" t="str">
        <f t="shared" si="96"/>
        <v/>
      </c>
      <c r="DC96" s="40" t="str">
        <f t="shared" si="97"/>
        <v/>
      </c>
      <c r="DD96" s="40" t="str">
        <f t="shared" si="98"/>
        <v/>
      </c>
      <c r="DE96" s="40" t="str">
        <f t="shared" si="99"/>
        <v/>
      </c>
      <c r="DF96" s="40" t="str">
        <f t="shared" si="100"/>
        <v/>
      </c>
      <c r="DG96" s="40" t="str">
        <f t="shared" si="101"/>
        <v/>
      </c>
      <c r="DH96" s="40" t="str">
        <f t="shared" si="102"/>
        <v/>
      </c>
      <c r="DI96" s="40" t="str">
        <f t="shared" si="103"/>
        <v/>
      </c>
      <c r="DJ96" s="40" t="str">
        <f t="shared" si="104"/>
        <v/>
      </c>
      <c r="DK96" s="40" t="str">
        <f t="shared" si="105"/>
        <v/>
      </c>
      <c r="DL96" s="40" t="str">
        <f t="shared" si="106"/>
        <v/>
      </c>
      <c r="DM96" s="40" t="str">
        <f t="shared" si="107"/>
        <v/>
      </c>
      <c r="DN96" s="40" t="str">
        <f t="shared" si="108"/>
        <v/>
      </c>
      <c r="DO96" s="40" t="str">
        <f t="shared" si="109"/>
        <v/>
      </c>
      <c r="DP96" s="40" t="str">
        <f t="shared" si="110"/>
        <v/>
      </c>
      <c r="DQ96" s="40" t="str">
        <f t="shared" si="111"/>
        <v/>
      </c>
      <c r="DR96" s="40" t="str">
        <f t="shared" si="112"/>
        <v/>
      </c>
      <c r="DS96" s="40" t="str">
        <f t="shared" si="113"/>
        <v/>
      </c>
      <c r="DT96" s="40" t="str">
        <f t="shared" si="114"/>
        <v/>
      </c>
      <c r="DU96" s="40" t="str">
        <f t="shared" si="115"/>
        <v/>
      </c>
      <c r="DV96" s="40" t="str">
        <f t="shared" si="116"/>
        <v/>
      </c>
      <c r="DW96" s="40" t="str">
        <f t="shared" si="117"/>
        <v/>
      </c>
      <c r="DX96" s="40" t="str">
        <f t="shared" si="62"/>
        <v/>
      </c>
      <c r="DY96" s="40" t="str">
        <f t="shared" si="123"/>
        <v/>
      </c>
      <c r="DZ96" s="40" t="str">
        <f t="shared" si="123"/>
        <v/>
      </c>
      <c r="EA96" s="40" t="str">
        <f t="shared" si="123"/>
        <v/>
      </c>
      <c r="EB96" s="40" t="str">
        <f t="shared" si="123"/>
        <v/>
      </c>
      <c r="EC96" s="40" t="str">
        <f t="shared" si="123"/>
        <v/>
      </c>
      <c r="ED96" s="40" t="str">
        <f t="shared" si="123"/>
        <v/>
      </c>
      <c r="EE96" s="40" t="str">
        <f t="shared" si="123"/>
        <v/>
      </c>
      <c r="EF96" s="40" t="str">
        <f t="shared" si="123"/>
        <v/>
      </c>
      <c r="EG96" s="40" t="str">
        <f t="shared" si="123"/>
        <v/>
      </c>
      <c r="EH96" s="40" t="str">
        <f t="shared" si="123"/>
        <v/>
      </c>
      <c r="EI96" s="40" t="str">
        <f t="shared" si="122"/>
        <v/>
      </c>
      <c r="EJ96" s="40" t="str">
        <f t="shared" si="121"/>
        <v/>
      </c>
      <c r="EK96" s="40" t="str">
        <f t="shared" si="121"/>
        <v/>
      </c>
      <c r="EL96" s="40" t="str">
        <f t="shared" si="121"/>
        <v/>
      </c>
      <c r="EM96" s="40" t="str">
        <f t="shared" si="121"/>
        <v/>
      </c>
      <c r="EN96" s="40" t="str">
        <f t="shared" si="121"/>
        <v/>
      </c>
      <c r="EO96" s="40" t="str">
        <f t="shared" si="121"/>
        <v/>
      </c>
    </row>
    <row r="97" spans="1:145">
      <c r="A97" s="40" t="s">
        <v>200</v>
      </c>
      <c r="B97" s="40" t="s">
        <v>6</v>
      </c>
      <c r="C97" s="40">
        <v>9</v>
      </c>
      <c r="F97" s="40">
        <v>380</v>
      </c>
      <c r="H97" s="40">
        <v>21000</v>
      </c>
      <c r="J97" s="40">
        <v>420</v>
      </c>
      <c r="AE97" s="40">
        <v>1</v>
      </c>
      <c r="BW97" s="40" t="str">
        <f t="shared" si="65"/>
        <v>|n护甲+380|n生命值+21000|n生命回复+420|n生命恢复%+1%</v>
      </c>
      <c r="BX97" s="40" t="str">
        <f t="shared" si="66"/>
        <v/>
      </c>
      <c r="BY97" s="40" t="str">
        <f t="shared" si="67"/>
        <v/>
      </c>
      <c r="BZ97" s="40" t="str">
        <f t="shared" si="68"/>
        <v>|n护甲+380</v>
      </c>
      <c r="CA97" s="40" t="str">
        <f t="shared" si="69"/>
        <v/>
      </c>
      <c r="CB97" s="40" t="str">
        <f t="shared" si="70"/>
        <v>|n生命值+21000</v>
      </c>
      <c r="CC97" s="40" t="str">
        <f t="shared" si="71"/>
        <v/>
      </c>
      <c r="CD97" s="40" t="str">
        <f t="shared" si="72"/>
        <v>|n生命回复+420</v>
      </c>
      <c r="CE97" s="40" t="str">
        <f t="shared" si="73"/>
        <v/>
      </c>
      <c r="CF97" s="40" t="str">
        <f t="shared" si="74"/>
        <v/>
      </c>
      <c r="CG97" s="40" t="str">
        <f t="shared" si="75"/>
        <v/>
      </c>
      <c r="CH97" s="40" t="str">
        <f t="shared" si="76"/>
        <v/>
      </c>
      <c r="CI97" s="40" t="str">
        <f t="shared" si="77"/>
        <v/>
      </c>
      <c r="CJ97" s="40" t="str">
        <f t="shared" si="78"/>
        <v/>
      </c>
      <c r="CK97" s="40" t="str">
        <f t="shared" si="79"/>
        <v/>
      </c>
      <c r="CL97" s="40" t="str">
        <f t="shared" si="80"/>
        <v/>
      </c>
      <c r="CM97" s="40" t="str">
        <f t="shared" si="81"/>
        <v/>
      </c>
      <c r="CN97" s="40" t="str">
        <f t="shared" si="82"/>
        <v/>
      </c>
      <c r="CO97" s="40" t="str">
        <f t="shared" si="83"/>
        <v/>
      </c>
      <c r="CP97" s="40" t="str">
        <f t="shared" si="84"/>
        <v/>
      </c>
      <c r="CQ97" s="40" t="str">
        <f t="shared" si="85"/>
        <v/>
      </c>
      <c r="CR97" s="40" t="str">
        <f t="shared" si="86"/>
        <v/>
      </c>
      <c r="CS97" s="40" t="str">
        <f t="shared" si="87"/>
        <v/>
      </c>
      <c r="CT97" s="40" t="str">
        <f t="shared" si="88"/>
        <v/>
      </c>
      <c r="CU97" s="40" t="str">
        <f t="shared" si="89"/>
        <v/>
      </c>
      <c r="CV97" s="40" t="str">
        <f t="shared" si="90"/>
        <v/>
      </c>
      <c r="CW97" s="40" t="str">
        <f t="shared" si="91"/>
        <v/>
      </c>
      <c r="CX97" s="40" t="str">
        <f t="shared" si="92"/>
        <v/>
      </c>
      <c r="CY97" s="40" t="str">
        <f t="shared" si="93"/>
        <v>|n生命恢复%+1%</v>
      </c>
      <c r="CZ97" s="40" t="str">
        <f t="shared" si="94"/>
        <v/>
      </c>
      <c r="DA97" s="40" t="str">
        <f t="shared" si="95"/>
        <v/>
      </c>
      <c r="DB97" s="40" t="str">
        <f t="shared" si="96"/>
        <v/>
      </c>
      <c r="DC97" s="40" t="str">
        <f t="shared" si="97"/>
        <v/>
      </c>
      <c r="DD97" s="40" t="str">
        <f t="shared" si="98"/>
        <v/>
      </c>
      <c r="DE97" s="40" t="str">
        <f t="shared" si="99"/>
        <v/>
      </c>
      <c r="DF97" s="40" t="str">
        <f t="shared" si="100"/>
        <v/>
      </c>
      <c r="DG97" s="40" t="str">
        <f t="shared" si="101"/>
        <v/>
      </c>
      <c r="DH97" s="40" t="str">
        <f t="shared" si="102"/>
        <v/>
      </c>
      <c r="DI97" s="40" t="str">
        <f t="shared" si="103"/>
        <v/>
      </c>
      <c r="DJ97" s="40" t="str">
        <f t="shared" si="104"/>
        <v/>
      </c>
      <c r="DK97" s="40" t="str">
        <f t="shared" si="105"/>
        <v/>
      </c>
      <c r="DL97" s="40" t="str">
        <f t="shared" si="106"/>
        <v/>
      </c>
      <c r="DM97" s="40" t="str">
        <f t="shared" si="107"/>
        <v/>
      </c>
      <c r="DN97" s="40" t="str">
        <f t="shared" si="108"/>
        <v/>
      </c>
      <c r="DO97" s="40" t="str">
        <f t="shared" si="109"/>
        <v/>
      </c>
      <c r="DP97" s="40" t="str">
        <f t="shared" si="110"/>
        <v/>
      </c>
      <c r="DQ97" s="40" t="str">
        <f t="shared" si="111"/>
        <v/>
      </c>
      <c r="DR97" s="40" t="str">
        <f t="shared" si="112"/>
        <v/>
      </c>
      <c r="DS97" s="40" t="str">
        <f t="shared" si="113"/>
        <v/>
      </c>
      <c r="DT97" s="40" t="str">
        <f t="shared" si="114"/>
        <v/>
      </c>
      <c r="DU97" s="40" t="str">
        <f t="shared" si="115"/>
        <v/>
      </c>
      <c r="DV97" s="40" t="str">
        <f t="shared" si="116"/>
        <v/>
      </c>
      <c r="DW97" s="40" t="str">
        <f t="shared" si="117"/>
        <v/>
      </c>
      <c r="DX97" s="40" t="str">
        <f t="shared" si="62"/>
        <v/>
      </c>
      <c r="DY97" s="40" t="str">
        <f t="shared" si="123"/>
        <v/>
      </c>
      <c r="DZ97" s="40" t="str">
        <f t="shared" si="123"/>
        <v/>
      </c>
      <c r="EA97" s="40" t="str">
        <f t="shared" si="123"/>
        <v/>
      </c>
      <c r="EB97" s="40" t="str">
        <f t="shared" si="123"/>
        <v/>
      </c>
      <c r="EC97" s="40" t="str">
        <f t="shared" si="123"/>
        <v/>
      </c>
      <c r="ED97" s="40" t="str">
        <f t="shared" si="123"/>
        <v/>
      </c>
      <c r="EE97" s="40" t="str">
        <f t="shared" si="123"/>
        <v/>
      </c>
      <c r="EF97" s="40" t="str">
        <f t="shared" si="123"/>
        <v/>
      </c>
      <c r="EG97" s="40" t="str">
        <f t="shared" si="123"/>
        <v/>
      </c>
      <c r="EH97" s="40" t="str">
        <f t="shared" si="123"/>
        <v/>
      </c>
      <c r="EI97" s="40" t="str">
        <f t="shared" si="122"/>
        <v/>
      </c>
      <c r="EJ97" s="40" t="str">
        <f t="shared" si="121"/>
        <v/>
      </c>
      <c r="EK97" s="40" t="str">
        <f t="shared" si="121"/>
        <v/>
      </c>
      <c r="EL97" s="40" t="str">
        <f t="shared" si="121"/>
        <v/>
      </c>
      <c r="EM97" s="40" t="str">
        <f t="shared" si="121"/>
        <v/>
      </c>
      <c r="EN97" s="40" t="str">
        <f t="shared" si="121"/>
        <v/>
      </c>
      <c r="EO97" s="40" t="str">
        <f t="shared" si="121"/>
        <v/>
      </c>
    </row>
    <row r="98" spans="1:145">
      <c r="A98" s="40" t="s">
        <v>201</v>
      </c>
      <c r="B98" s="40" t="s">
        <v>6</v>
      </c>
      <c r="C98" s="40">
        <v>10</v>
      </c>
      <c r="F98" s="40">
        <v>440</v>
      </c>
      <c r="H98" s="40">
        <v>25500</v>
      </c>
      <c r="J98" s="40">
        <v>510</v>
      </c>
      <c r="AE98" s="40">
        <v>1</v>
      </c>
      <c r="BW98" s="40" t="str">
        <f t="shared" si="65"/>
        <v>|n护甲+440|n生命值+25500|n生命回复+510|n生命恢复%+1%</v>
      </c>
      <c r="BX98" s="40" t="str">
        <f t="shared" si="66"/>
        <v/>
      </c>
      <c r="BY98" s="40" t="str">
        <f t="shared" si="67"/>
        <v/>
      </c>
      <c r="BZ98" s="40" t="str">
        <f t="shared" si="68"/>
        <v>|n护甲+440</v>
      </c>
      <c r="CA98" s="40" t="str">
        <f t="shared" si="69"/>
        <v/>
      </c>
      <c r="CB98" s="40" t="str">
        <f t="shared" si="70"/>
        <v>|n生命值+25500</v>
      </c>
      <c r="CC98" s="40" t="str">
        <f t="shared" si="71"/>
        <v/>
      </c>
      <c r="CD98" s="40" t="str">
        <f t="shared" si="72"/>
        <v>|n生命回复+510</v>
      </c>
      <c r="CE98" s="40" t="str">
        <f t="shared" si="73"/>
        <v/>
      </c>
      <c r="CF98" s="40" t="str">
        <f t="shared" si="74"/>
        <v/>
      </c>
      <c r="CG98" s="40" t="str">
        <f t="shared" si="75"/>
        <v/>
      </c>
      <c r="CH98" s="40" t="str">
        <f t="shared" si="76"/>
        <v/>
      </c>
      <c r="CI98" s="40" t="str">
        <f t="shared" si="77"/>
        <v/>
      </c>
      <c r="CJ98" s="40" t="str">
        <f t="shared" si="78"/>
        <v/>
      </c>
      <c r="CK98" s="40" t="str">
        <f t="shared" si="79"/>
        <v/>
      </c>
      <c r="CL98" s="40" t="str">
        <f t="shared" si="80"/>
        <v/>
      </c>
      <c r="CM98" s="40" t="str">
        <f t="shared" si="81"/>
        <v/>
      </c>
      <c r="CN98" s="40" t="str">
        <f t="shared" si="82"/>
        <v/>
      </c>
      <c r="CO98" s="40" t="str">
        <f t="shared" si="83"/>
        <v/>
      </c>
      <c r="CP98" s="40" t="str">
        <f t="shared" si="84"/>
        <v/>
      </c>
      <c r="CQ98" s="40" t="str">
        <f t="shared" si="85"/>
        <v/>
      </c>
      <c r="CR98" s="40" t="str">
        <f t="shared" si="86"/>
        <v/>
      </c>
      <c r="CS98" s="40" t="str">
        <f t="shared" si="87"/>
        <v/>
      </c>
      <c r="CT98" s="40" t="str">
        <f t="shared" si="88"/>
        <v/>
      </c>
      <c r="CU98" s="40" t="str">
        <f t="shared" si="89"/>
        <v/>
      </c>
      <c r="CV98" s="40" t="str">
        <f t="shared" si="90"/>
        <v/>
      </c>
      <c r="CW98" s="40" t="str">
        <f t="shared" si="91"/>
        <v/>
      </c>
      <c r="CX98" s="40" t="str">
        <f t="shared" si="92"/>
        <v/>
      </c>
      <c r="CY98" s="40" t="str">
        <f t="shared" si="93"/>
        <v>|n生命恢复%+1%</v>
      </c>
      <c r="CZ98" s="40" t="str">
        <f t="shared" si="94"/>
        <v/>
      </c>
      <c r="DA98" s="40" t="str">
        <f t="shared" si="95"/>
        <v/>
      </c>
      <c r="DB98" s="40" t="str">
        <f t="shared" si="96"/>
        <v/>
      </c>
      <c r="DC98" s="40" t="str">
        <f t="shared" si="97"/>
        <v/>
      </c>
      <c r="DD98" s="40" t="str">
        <f t="shared" si="98"/>
        <v/>
      </c>
      <c r="DE98" s="40" t="str">
        <f t="shared" si="99"/>
        <v/>
      </c>
      <c r="DF98" s="40" t="str">
        <f t="shared" si="100"/>
        <v/>
      </c>
      <c r="DG98" s="40" t="str">
        <f t="shared" si="101"/>
        <v/>
      </c>
      <c r="DH98" s="40" t="str">
        <f t="shared" si="102"/>
        <v/>
      </c>
      <c r="DI98" s="40" t="str">
        <f t="shared" si="103"/>
        <v/>
      </c>
      <c r="DJ98" s="40" t="str">
        <f t="shared" si="104"/>
        <v/>
      </c>
      <c r="DK98" s="40" t="str">
        <f t="shared" si="105"/>
        <v/>
      </c>
      <c r="DL98" s="40" t="str">
        <f t="shared" si="106"/>
        <v/>
      </c>
      <c r="DM98" s="40" t="str">
        <f t="shared" si="107"/>
        <v/>
      </c>
      <c r="DN98" s="40" t="str">
        <f t="shared" si="108"/>
        <v/>
      </c>
      <c r="DO98" s="40" t="str">
        <f t="shared" si="109"/>
        <v/>
      </c>
      <c r="DP98" s="40" t="str">
        <f t="shared" si="110"/>
        <v/>
      </c>
      <c r="DQ98" s="40" t="str">
        <f t="shared" si="111"/>
        <v/>
      </c>
      <c r="DR98" s="40" t="str">
        <f t="shared" si="112"/>
        <v/>
      </c>
      <c r="DS98" s="40" t="str">
        <f t="shared" si="113"/>
        <v/>
      </c>
      <c r="DT98" s="40" t="str">
        <f t="shared" si="114"/>
        <v/>
      </c>
      <c r="DU98" s="40" t="str">
        <f t="shared" si="115"/>
        <v/>
      </c>
      <c r="DV98" s="40" t="str">
        <f t="shared" si="116"/>
        <v/>
      </c>
      <c r="DW98" s="40" t="str">
        <f t="shared" si="117"/>
        <v/>
      </c>
      <c r="DX98" s="40" t="str">
        <f t="shared" si="62"/>
        <v/>
      </c>
      <c r="DY98" s="40" t="str">
        <f t="shared" si="123"/>
        <v/>
      </c>
      <c r="DZ98" s="40" t="str">
        <f t="shared" si="123"/>
        <v/>
      </c>
      <c r="EA98" s="40" t="str">
        <f t="shared" si="123"/>
        <v/>
      </c>
      <c r="EB98" s="40" t="str">
        <f t="shared" si="123"/>
        <v/>
      </c>
      <c r="EC98" s="40" t="str">
        <f t="shared" si="123"/>
        <v/>
      </c>
      <c r="ED98" s="40" t="str">
        <f t="shared" si="123"/>
        <v/>
      </c>
      <c r="EE98" s="40" t="str">
        <f t="shared" si="123"/>
        <v/>
      </c>
      <c r="EF98" s="40" t="str">
        <f t="shared" si="123"/>
        <v/>
      </c>
      <c r="EG98" s="40" t="str">
        <f t="shared" si="123"/>
        <v/>
      </c>
      <c r="EH98" s="40" t="str">
        <f t="shared" si="123"/>
        <v/>
      </c>
      <c r="EI98" s="40" t="str">
        <f t="shared" si="122"/>
        <v/>
      </c>
      <c r="EJ98" s="40" t="str">
        <f t="shared" si="121"/>
        <v/>
      </c>
      <c r="EK98" s="40" t="str">
        <f t="shared" si="121"/>
        <v/>
      </c>
      <c r="EL98" s="40" t="str">
        <f t="shared" si="121"/>
        <v/>
      </c>
      <c r="EM98" s="40" t="str">
        <f t="shared" si="121"/>
        <v/>
      </c>
      <c r="EN98" s="40" t="str">
        <f t="shared" si="121"/>
        <v/>
      </c>
      <c r="EO98" s="40" t="str">
        <f t="shared" si="121"/>
        <v/>
      </c>
    </row>
    <row r="99" spans="1:145">
      <c r="A99" s="40" t="s">
        <v>202</v>
      </c>
      <c r="B99" s="40" t="s">
        <v>6</v>
      </c>
      <c r="C99" s="40">
        <v>11</v>
      </c>
      <c r="F99" s="40">
        <v>500</v>
      </c>
      <c r="H99" s="40">
        <v>37500</v>
      </c>
      <c r="J99" s="40">
        <v>750</v>
      </c>
      <c r="AE99" s="40">
        <v>1</v>
      </c>
      <c r="BW99" s="40" t="str">
        <f t="shared" si="65"/>
        <v>|n护甲+500|n生命值+37500|n生命回复+750|n生命恢复%+1%</v>
      </c>
      <c r="BX99" s="40" t="str">
        <f t="shared" si="66"/>
        <v/>
      </c>
      <c r="BY99" s="40" t="str">
        <f t="shared" si="67"/>
        <v/>
      </c>
      <c r="BZ99" s="40" t="str">
        <f t="shared" si="68"/>
        <v>|n护甲+500</v>
      </c>
      <c r="CA99" s="40" t="str">
        <f t="shared" si="69"/>
        <v/>
      </c>
      <c r="CB99" s="40" t="str">
        <f t="shared" si="70"/>
        <v>|n生命值+37500</v>
      </c>
      <c r="CC99" s="40" t="str">
        <f t="shared" si="71"/>
        <v/>
      </c>
      <c r="CD99" s="40" t="str">
        <f t="shared" si="72"/>
        <v>|n生命回复+750</v>
      </c>
      <c r="CE99" s="40" t="str">
        <f t="shared" si="73"/>
        <v/>
      </c>
      <c r="CF99" s="40" t="str">
        <f t="shared" si="74"/>
        <v/>
      </c>
      <c r="CG99" s="40" t="str">
        <f t="shared" si="75"/>
        <v/>
      </c>
      <c r="CH99" s="40" t="str">
        <f t="shared" si="76"/>
        <v/>
      </c>
      <c r="CI99" s="40" t="str">
        <f t="shared" si="77"/>
        <v/>
      </c>
      <c r="CJ99" s="40" t="str">
        <f t="shared" si="78"/>
        <v/>
      </c>
      <c r="CK99" s="40" t="str">
        <f t="shared" si="79"/>
        <v/>
      </c>
      <c r="CL99" s="40" t="str">
        <f t="shared" si="80"/>
        <v/>
      </c>
      <c r="CM99" s="40" t="str">
        <f t="shared" si="81"/>
        <v/>
      </c>
      <c r="CN99" s="40" t="str">
        <f t="shared" si="82"/>
        <v/>
      </c>
      <c r="CO99" s="40" t="str">
        <f t="shared" si="83"/>
        <v/>
      </c>
      <c r="CP99" s="40" t="str">
        <f t="shared" si="84"/>
        <v/>
      </c>
      <c r="CQ99" s="40" t="str">
        <f t="shared" si="85"/>
        <v/>
      </c>
      <c r="CR99" s="40" t="str">
        <f t="shared" si="86"/>
        <v/>
      </c>
      <c r="CS99" s="40" t="str">
        <f t="shared" si="87"/>
        <v/>
      </c>
      <c r="CT99" s="40" t="str">
        <f t="shared" si="88"/>
        <v/>
      </c>
      <c r="CU99" s="40" t="str">
        <f t="shared" si="89"/>
        <v/>
      </c>
      <c r="CV99" s="40" t="str">
        <f t="shared" si="90"/>
        <v/>
      </c>
      <c r="CW99" s="40" t="str">
        <f t="shared" si="91"/>
        <v/>
      </c>
      <c r="CX99" s="40" t="str">
        <f t="shared" si="92"/>
        <v/>
      </c>
      <c r="CY99" s="40" t="str">
        <f t="shared" si="93"/>
        <v>|n生命恢复%+1%</v>
      </c>
      <c r="CZ99" s="40" t="str">
        <f t="shared" si="94"/>
        <v/>
      </c>
      <c r="DA99" s="40" t="str">
        <f t="shared" si="95"/>
        <v/>
      </c>
      <c r="DB99" s="40" t="str">
        <f t="shared" si="96"/>
        <v/>
      </c>
      <c r="DC99" s="40" t="str">
        <f t="shared" si="97"/>
        <v/>
      </c>
      <c r="DD99" s="40" t="str">
        <f t="shared" si="98"/>
        <v/>
      </c>
      <c r="DE99" s="40" t="str">
        <f t="shared" si="99"/>
        <v/>
      </c>
      <c r="DF99" s="40" t="str">
        <f t="shared" si="100"/>
        <v/>
      </c>
      <c r="DG99" s="40" t="str">
        <f t="shared" si="101"/>
        <v/>
      </c>
      <c r="DH99" s="40" t="str">
        <f t="shared" si="102"/>
        <v/>
      </c>
      <c r="DI99" s="40" t="str">
        <f t="shared" si="103"/>
        <v/>
      </c>
      <c r="DJ99" s="40" t="str">
        <f t="shared" si="104"/>
        <v/>
      </c>
      <c r="DK99" s="40" t="str">
        <f t="shared" si="105"/>
        <v/>
      </c>
      <c r="DL99" s="40" t="str">
        <f t="shared" si="106"/>
        <v/>
      </c>
      <c r="DM99" s="40" t="str">
        <f t="shared" si="107"/>
        <v/>
      </c>
      <c r="DN99" s="40" t="str">
        <f t="shared" si="108"/>
        <v/>
      </c>
      <c r="DO99" s="40" t="str">
        <f t="shared" si="109"/>
        <v/>
      </c>
      <c r="DP99" s="40" t="str">
        <f t="shared" si="110"/>
        <v/>
      </c>
      <c r="DQ99" s="40" t="str">
        <f t="shared" si="111"/>
        <v/>
      </c>
      <c r="DR99" s="40" t="str">
        <f t="shared" si="112"/>
        <v/>
      </c>
      <c r="DS99" s="40" t="str">
        <f t="shared" si="113"/>
        <v/>
      </c>
      <c r="DT99" s="40" t="str">
        <f t="shared" si="114"/>
        <v/>
      </c>
      <c r="DU99" s="40" t="str">
        <f t="shared" si="115"/>
        <v/>
      </c>
      <c r="DV99" s="40" t="str">
        <f t="shared" si="116"/>
        <v/>
      </c>
      <c r="DW99" s="40" t="str">
        <f t="shared" si="117"/>
        <v/>
      </c>
      <c r="DX99" s="40" t="str">
        <f t="shared" si="62"/>
        <v/>
      </c>
      <c r="DY99" s="40" t="str">
        <f t="shared" si="123"/>
        <v/>
      </c>
      <c r="DZ99" s="40" t="str">
        <f t="shared" si="123"/>
        <v/>
      </c>
      <c r="EA99" s="40" t="str">
        <f t="shared" si="123"/>
        <v/>
      </c>
      <c r="EB99" s="40" t="str">
        <f t="shared" si="123"/>
        <v/>
      </c>
      <c r="EC99" s="40" t="str">
        <f t="shared" si="123"/>
        <v/>
      </c>
      <c r="ED99" s="40" t="str">
        <f t="shared" si="123"/>
        <v/>
      </c>
      <c r="EE99" s="40" t="str">
        <f t="shared" si="123"/>
        <v/>
      </c>
      <c r="EF99" s="40" t="str">
        <f t="shared" si="123"/>
        <v/>
      </c>
      <c r="EG99" s="40" t="str">
        <f t="shared" si="123"/>
        <v/>
      </c>
      <c r="EH99" s="40" t="str">
        <f t="shared" si="123"/>
        <v/>
      </c>
      <c r="EI99" s="40" t="str">
        <f t="shared" si="122"/>
        <v/>
      </c>
      <c r="EJ99" s="40" t="str">
        <f t="shared" si="121"/>
        <v/>
      </c>
      <c r="EK99" s="40" t="str">
        <f t="shared" si="121"/>
        <v/>
      </c>
      <c r="EL99" s="40" t="str">
        <f t="shared" si="121"/>
        <v/>
      </c>
      <c r="EM99" s="40" t="str">
        <f t="shared" si="121"/>
        <v/>
      </c>
      <c r="EN99" s="40" t="str">
        <f t="shared" si="121"/>
        <v/>
      </c>
      <c r="EO99" s="40" t="str">
        <f t="shared" si="121"/>
        <v/>
      </c>
    </row>
    <row r="100" spans="1:145">
      <c r="A100" s="40" t="s">
        <v>203</v>
      </c>
      <c r="B100" s="40" t="s">
        <v>6</v>
      </c>
      <c r="C100" s="40">
        <v>12</v>
      </c>
      <c r="F100" s="40">
        <v>580</v>
      </c>
      <c r="H100" s="40">
        <v>52500</v>
      </c>
      <c r="J100" s="40">
        <v>1050</v>
      </c>
      <c r="AE100" s="40">
        <v>1</v>
      </c>
      <c r="BW100" s="40" t="str">
        <f t="shared" si="65"/>
        <v>|n护甲+580|n生命值+52500|n生命回复+1050|n生命恢复%+1%</v>
      </c>
      <c r="BX100" s="40" t="str">
        <f t="shared" si="66"/>
        <v/>
      </c>
      <c r="BY100" s="40" t="str">
        <f t="shared" si="67"/>
        <v/>
      </c>
      <c r="BZ100" s="40" t="str">
        <f t="shared" si="68"/>
        <v>|n护甲+580</v>
      </c>
      <c r="CA100" s="40" t="str">
        <f t="shared" si="69"/>
        <v/>
      </c>
      <c r="CB100" s="40" t="str">
        <f t="shared" si="70"/>
        <v>|n生命值+52500</v>
      </c>
      <c r="CC100" s="40" t="str">
        <f t="shared" si="71"/>
        <v/>
      </c>
      <c r="CD100" s="40" t="str">
        <f t="shared" si="72"/>
        <v>|n生命回复+1050</v>
      </c>
      <c r="CE100" s="40" t="str">
        <f t="shared" si="73"/>
        <v/>
      </c>
      <c r="CF100" s="40" t="str">
        <f t="shared" si="74"/>
        <v/>
      </c>
      <c r="CG100" s="40" t="str">
        <f t="shared" si="75"/>
        <v/>
      </c>
      <c r="CH100" s="40" t="str">
        <f t="shared" si="76"/>
        <v/>
      </c>
      <c r="CI100" s="40" t="str">
        <f t="shared" si="77"/>
        <v/>
      </c>
      <c r="CJ100" s="40" t="str">
        <f t="shared" si="78"/>
        <v/>
      </c>
      <c r="CK100" s="40" t="str">
        <f t="shared" si="79"/>
        <v/>
      </c>
      <c r="CL100" s="40" t="str">
        <f t="shared" si="80"/>
        <v/>
      </c>
      <c r="CM100" s="40" t="str">
        <f t="shared" si="81"/>
        <v/>
      </c>
      <c r="CN100" s="40" t="str">
        <f t="shared" si="82"/>
        <v/>
      </c>
      <c r="CO100" s="40" t="str">
        <f t="shared" si="83"/>
        <v/>
      </c>
      <c r="CP100" s="40" t="str">
        <f t="shared" si="84"/>
        <v/>
      </c>
      <c r="CQ100" s="40" t="str">
        <f t="shared" si="85"/>
        <v/>
      </c>
      <c r="CR100" s="40" t="str">
        <f t="shared" si="86"/>
        <v/>
      </c>
      <c r="CS100" s="40" t="str">
        <f t="shared" si="87"/>
        <v/>
      </c>
      <c r="CT100" s="40" t="str">
        <f t="shared" si="88"/>
        <v/>
      </c>
      <c r="CU100" s="40" t="str">
        <f t="shared" si="89"/>
        <v/>
      </c>
      <c r="CV100" s="40" t="str">
        <f t="shared" si="90"/>
        <v/>
      </c>
      <c r="CW100" s="40" t="str">
        <f t="shared" si="91"/>
        <v/>
      </c>
      <c r="CX100" s="40" t="str">
        <f t="shared" si="92"/>
        <v/>
      </c>
      <c r="CY100" s="40" t="str">
        <f t="shared" si="93"/>
        <v>|n生命恢复%+1%</v>
      </c>
      <c r="CZ100" s="40" t="str">
        <f t="shared" si="94"/>
        <v/>
      </c>
      <c r="DA100" s="40" t="str">
        <f t="shared" si="95"/>
        <v/>
      </c>
      <c r="DB100" s="40" t="str">
        <f t="shared" si="96"/>
        <v/>
      </c>
      <c r="DC100" s="40" t="str">
        <f t="shared" si="97"/>
        <v/>
      </c>
      <c r="DD100" s="40" t="str">
        <f t="shared" si="98"/>
        <v/>
      </c>
      <c r="DE100" s="40" t="str">
        <f t="shared" si="99"/>
        <v/>
      </c>
      <c r="DF100" s="40" t="str">
        <f t="shared" si="100"/>
        <v/>
      </c>
      <c r="DG100" s="40" t="str">
        <f t="shared" si="101"/>
        <v/>
      </c>
      <c r="DH100" s="40" t="str">
        <f t="shared" si="102"/>
        <v/>
      </c>
      <c r="DI100" s="40" t="str">
        <f t="shared" si="103"/>
        <v/>
      </c>
      <c r="DJ100" s="40" t="str">
        <f t="shared" si="104"/>
        <v/>
      </c>
      <c r="DK100" s="40" t="str">
        <f t="shared" si="105"/>
        <v/>
      </c>
      <c r="DL100" s="40" t="str">
        <f t="shared" si="106"/>
        <v/>
      </c>
      <c r="DM100" s="40" t="str">
        <f t="shared" si="107"/>
        <v/>
      </c>
      <c r="DN100" s="40" t="str">
        <f t="shared" si="108"/>
        <v/>
      </c>
      <c r="DO100" s="40" t="str">
        <f t="shared" si="109"/>
        <v/>
      </c>
      <c r="DP100" s="40" t="str">
        <f t="shared" si="110"/>
        <v/>
      </c>
      <c r="DQ100" s="40" t="str">
        <f t="shared" si="111"/>
        <v/>
      </c>
      <c r="DR100" s="40" t="str">
        <f t="shared" si="112"/>
        <v/>
      </c>
      <c r="DS100" s="40" t="str">
        <f t="shared" si="113"/>
        <v/>
      </c>
      <c r="DT100" s="40" t="str">
        <f t="shared" si="114"/>
        <v/>
      </c>
      <c r="DU100" s="40" t="str">
        <f t="shared" si="115"/>
        <v/>
      </c>
      <c r="DV100" s="40" t="str">
        <f t="shared" si="116"/>
        <v/>
      </c>
      <c r="DW100" s="40" t="str">
        <f t="shared" si="117"/>
        <v/>
      </c>
      <c r="DX100" s="40" t="str">
        <f t="shared" si="62"/>
        <v/>
      </c>
      <c r="DY100" s="40" t="str">
        <f t="shared" si="123"/>
        <v/>
      </c>
      <c r="DZ100" s="40" t="str">
        <f t="shared" si="123"/>
        <v/>
      </c>
      <c r="EA100" s="40" t="str">
        <f t="shared" si="123"/>
        <v/>
      </c>
      <c r="EB100" s="40" t="str">
        <f t="shared" si="123"/>
        <v/>
      </c>
      <c r="EC100" s="40" t="str">
        <f t="shared" si="123"/>
        <v/>
      </c>
      <c r="ED100" s="40" t="str">
        <f t="shared" si="123"/>
        <v/>
      </c>
      <c r="EE100" s="40" t="str">
        <f t="shared" si="123"/>
        <v/>
      </c>
      <c r="EF100" s="40" t="str">
        <f t="shared" si="123"/>
        <v/>
      </c>
      <c r="EG100" s="40" t="str">
        <f t="shared" si="123"/>
        <v/>
      </c>
      <c r="EH100" s="40" t="str">
        <f t="shared" si="123"/>
        <v/>
      </c>
      <c r="EI100" s="40" t="str">
        <f t="shared" si="122"/>
        <v/>
      </c>
      <c r="EJ100" s="40" t="str">
        <f t="shared" si="121"/>
        <v/>
      </c>
      <c r="EK100" s="40" t="str">
        <f t="shared" si="121"/>
        <v/>
      </c>
      <c r="EL100" s="40" t="str">
        <f t="shared" si="121"/>
        <v/>
      </c>
      <c r="EM100" s="40" t="str">
        <f t="shared" si="121"/>
        <v/>
      </c>
      <c r="EN100" s="40" t="str">
        <f t="shared" si="121"/>
        <v/>
      </c>
      <c r="EO100" s="40" t="str">
        <f t="shared" si="121"/>
        <v/>
      </c>
    </row>
    <row r="101" spans="1:145">
      <c r="A101" s="40" t="s">
        <v>204</v>
      </c>
      <c r="B101" s="40" t="s">
        <v>6</v>
      </c>
      <c r="C101" s="40">
        <v>13</v>
      </c>
      <c r="F101" s="40">
        <v>660</v>
      </c>
      <c r="H101" s="40">
        <v>67500</v>
      </c>
      <c r="J101" s="40">
        <v>1350</v>
      </c>
      <c r="AE101" s="40">
        <v>1</v>
      </c>
      <c r="BW101" s="40" t="str">
        <f t="shared" si="65"/>
        <v>|n护甲+660|n生命值+67500|n生命回复+1350|n生命恢复%+1%</v>
      </c>
      <c r="BX101" s="40" t="str">
        <f t="shared" si="66"/>
        <v/>
      </c>
      <c r="BY101" s="40" t="str">
        <f t="shared" si="67"/>
        <v/>
      </c>
      <c r="BZ101" s="40" t="str">
        <f t="shared" si="68"/>
        <v>|n护甲+660</v>
      </c>
      <c r="CA101" s="40" t="str">
        <f t="shared" si="69"/>
        <v/>
      </c>
      <c r="CB101" s="40" t="str">
        <f t="shared" si="70"/>
        <v>|n生命值+67500</v>
      </c>
      <c r="CC101" s="40" t="str">
        <f t="shared" si="71"/>
        <v/>
      </c>
      <c r="CD101" s="40" t="str">
        <f t="shared" si="72"/>
        <v>|n生命回复+1350</v>
      </c>
      <c r="CE101" s="40" t="str">
        <f t="shared" si="73"/>
        <v/>
      </c>
      <c r="CF101" s="40" t="str">
        <f t="shared" si="74"/>
        <v/>
      </c>
      <c r="CG101" s="40" t="str">
        <f t="shared" si="75"/>
        <v/>
      </c>
      <c r="CH101" s="40" t="str">
        <f t="shared" si="76"/>
        <v/>
      </c>
      <c r="CI101" s="40" t="str">
        <f t="shared" si="77"/>
        <v/>
      </c>
      <c r="CJ101" s="40" t="str">
        <f t="shared" si="78"/>
        <v/>
      </c>
      <c r="CK101" s="40" t="str">
        <f t="shared" si="79"/>
        <v/>
      </c>
      <c r="CL101" s="40" t="str">
        <f t="shared" si="80"/>
        <v/>
      </c>
      <c r="CM101" s="40" t="str">
        <f t="shared" si="81"/>
        <v/>
      </c>
      <c r="CN101" s="40" t="str">
        <f t="shared" si="82"/>
        <v/>
      </c>
      <c r="CO101" s="40" t="str">
        <f t="shared" si="83"/>
        <v/>
      </c>
      <c r="CP101" s="40" t="str">
        <f t="shared" si="84"/>
        <v/>
      </c>
      <c r="CQ101" s="40" t="str">
        <f t="shared" si="85"/>
        <v/>
      </c>
      <c r="CR101" s="40" t="str">
        <f t="shared" si="86"/>
        <v/>
      </c>
      <c r="CS101" s="40" t="str">
        <f t="shared" si="87"/>
        <v/>
      </c>
      <c r="CT101" s="40" t="str">
        <f t="shared" si="88"/>
        <v/>
      </c>
      <c r="CU101" s="40" t="str">
        <f t="shared" si="89"/>
        <v/>
      </c>
      <c r="CV101" s="40" t="str">
        <f t="shared" si="90"/>
        <v/>
      </c>
      <c r="CW101" s="40" t="str">
        <f t="shared" si="91"/>
        <v/>
      </c>
      <c r="CX101" s="40" t="str">
        <f t="shared" si="92"/>
        <v/>
      </c>
      <c r="CY101" s="40" t="str">
        <f t="shared" si="93"/>
        <v>|n生命恢复%+1%</v>
      </c>
      <c r="CZ101" s="40" t="str">
        <f t="shared" si="94"/>
        <v/>
      </c>
      <c r="DA101" s="40" t="str">
        <f t="shared" si="95"/>
        <v/>
      </c>
      <c r="DB101" s="40" t="str">
        <f t="shared" si="96"/>
        <v/>
      </c>
      <c r="DC101" s="40" t="str">
        <f t="shared" si="97"/>
        <v/>
      </c>
      <c r="DD101" s="40" t="str">
        <f t="shared" si="98"/>
        <v/>
      </c>
      <c r="DE101" s="40" t="str">
        <f t="shared" si="99"/>
        <v/>
      </c>
      <c r="DF101" s="40" t="str">
        <f t="shared" si="100"/>
        <v/>
      </c>
      <c r="DG101" s="40" t="str">
        <f t="shared" si="101"/>
        <v/>
      </c>
      <c r="DH101" s="40" t="str">
        <f t="shared" si="102"/>
        <v/>
      </c>
      <c r="DI101" s="40" t="str">
        <f t="shared" si="103"/>
        <v/>
      </c>
      <c r="DJ101" s="40" t="str">
        <f t="shared" si="104"/>
        <v/>
      </c>
      <c r="DK101" s="40" t="str">
        <f t="shared" si="105"/>
        <v/>
      </c>
      <c r="DL101" s="40" t="str">
        <f t="shared" si="106"/>
        <v/>
      </c>
      <c r="DM101" s="40" t="str">
        <f t="shared" si="107"/>
        <v/>
      </c>
      <c r="DN101" s="40" t="str">
        <f t="shared" si="108"/>
        <v/>
      </c>
      <c r="DO101" s="40" t="str">
        <f t="shared" si="109"/>
        <v/>
      </c>
      <c r="DP101" s="40" t="str">
        <f t="shared" si="110"/>
        <v/>
      </c>
      <c r="DQ101" s="40" t="str">
        <f t="shared" si="111"/>
        <v/>
      </c>
      <c r="DR101" s="40" t="str">
        <f t="shared" si="112"/>
        <v/>
      </c>
      <c r="DS101" s="40" t="str">
        <f t="shared" si="113"/>
        <v/>
      </c>
      <c r="DT101" s="40" t="str">
        <f t="shared" si="114"/>
        <v/>
      </c>
      <c r="DU101" s="40" t="str">
        <f t="shared" si="115"/>
        <v/>
      </c>
      <c r="DV101" s="40" t="str">
        <f t="shared" si="116"/>
        <v/>
      </c>
      <c r="DW101" s="40" t="str">
        <f t="shared" si="117"/>
        <v/>
      </c>
      <c r="DX101" s="40" t="str">
        <f t="shared" si="62"/>
        <v/>
      </c>
      <c r="DY101" s="40" t="str">
        <f t="shared" si="123"/>
        <v/>
      </c>
      <c r="DZ101" s="40" t="str">
        <f t="shared" si="123"/>
        <v/>
      </c>
      <c r="EA101" s="40" t="str">
        <f t="shared" si="123"/>
        <v/>
      </c>
      <c r="EB101" s="40" t="str">
        <f t="shared" si="123"/>
        <v/>
      </c>
      <c r="EC101" s="40" t="str">
        <f t="shared" si="123"/>
        <v/>
      </c>
      <c r="ED101" s="40" t="str">
        <f t="shared" si="123"/>
        <v/>
      </c>
      <c r="EE101" s="40" t="str">
        <f t="shared" si="123"/>
        <v/>
      </c>
      <c r="EF101" s="40" t="str">
        <f t="shared" si="123"/>
        <v/>
      </c>
      <c r="EG101" s="40" t="str">
        <f t="shared" si="123"/>
        <v/>
      </c>
      <c r="EH101" s="40" t="str">
        <f t="shared" si="123"/>
        <v/>
      </c>
      <c r="EI101" s="40" t="str">
        <f t="shared" si="122"/>
        <v/>
      </c>
      <c r="EJ101" s="40" t="str">
        <f t="shared" si="121"/>
        <v/>
      </c>
      <c r="EK101" s="40" t="str">
        <f t="shared" si="121"/>
        <v/>
      </c>
      <c r="EL101" s="40" t="str">
        <f t="shared" si="121"/>
        <v/>
      </c>
      <c r="EM101" s="40" t="str">
        <f t="shared" si="121"/>
        <v/>
      </c>
      <c r="EN101" s="40" t="str">
        <f t="shared" si="121"/>
        <v/>
      </c>
      <c r="EO101" s="40" t="str">
        <f t="shared" si="121"/>
        <v/>
      </c>
    </row>
    <row r="102" spans="1:145">
      <c r="A102" s="40" t="s">
        <v>205</v>
      </c>
      <c r="B102" s="40" t="s">
        <v>6</v>
      </c>
      <c r="C102" s="40">
        <v>14</v>
      </c>
      <c r="F102" s="40">
        <v>740</v>
      </c>
      <c r="H102" s="40">
        <v>82500</v>
      </c>
      <c r="J102" s="40">
        <v>1650</v>
      </c>
      <c r="AE102" s="40">
        <v>1</v>
      </c>
      <c r="BW102" s="40" t="str">
        <f t="shared" si="65"/>
        <v>|n护甲+740|n生命值+82500|n生命回复+1650|n生命恢复%+1%</v>
      </c>
      <c r="BX102" s="40" t="str">
        <f t="shared" si="66"/>
        <v/>
      </c>
      <c r="BY102" s="40" t="str">
        <f t="shared" si="67"/>
        <v/>
      </c>
      <c r="BZ102" s="40" t="str">
        <f t="shared" si="68"/>
        <v>|n护甲+740</v>
      </c>
      <c r="CA102" s="40" t="str">
        <f t="shared" si="69"/>
        <v/>
      </c>
      <c r="CB102" s="40" t="str">
        <f t="shared" si="70"/>
        <v>|n生命值+82500</v>
      </c>
      <c r="CC102" s="40" t="str">
        <f t="shared" si="71"/>
        <v/>
      </c>
      <c r="CD102" s="40" t="str">
        <f t="shared" si="72"/>
        <v>|n生命回复+1650</v>
      </c>
      <c r="CE102" s="40" t="str">
        <f t="shared" si="73"/>
        <v/>
      </c>
      <c r="CF102" s="40" t="str">
        <f t="shared" si="74"/>
        <v/>
      </c>
      <c r="CG102" s="40" t="str">
        <f t="shared" si="75"/>
        <v/>
      </c>
      <c r="CH102" s="40" t="str">
        <f t="shared" si="76"/>
        <v/>
      </c>
      <c r="CI102" s="40" t="str">
        <f t="shared" si="77"/>
        <v/>
      </c>
      <c r="CJ102" s="40" t="str">
        <f t="shared" si="78"/>
        <v/>
      </c>
      <c r="CK102" s="40" t="str">
        <f t="shared" si="79"/>
        <v/>
      </c>
      <c r="CL102" s="40" t="str">
        <f t="shared" si="80"/>
        <v/>
      </c>
      <c r="CM102" s="40" t="str">
        <f t="shared" si="81"/>
        <v/>
      </c>
      <c r="CN102" s="40" t="str">
        <f t="shared" si="82"/>
        <v/>
      </c>
      <c r="CO102" s="40" t="str">
        <f t="shared" si="83"/>
        <v/>
      </c>
      <c r="CP102" s="40" t="str">
        <f t="shared" si="84"/>
        <v/>
      </c>
      <c r="CQ102" s="40" t="str">
        <f t="shared" si="85"/>
        <v/>
      </c>
      <c r="CR102" s="40" t="str">
        <f t="shared" si="86"/>
        <v/>
      </c>
      <c r="CS102" s="40" t="str">
        <f t="shared" si="87"/>
        <v/>
      </c>
      <c r="CT102" s="40" t="str">
        <f t="shared" si="88"/>
        <v/>
      </c>
      <c r="CU102" s="40" t="str">
        <f t="shared" si="89"/>
        <v/>
      </c>
      <c r="CV102" s="40" t="str">
        <f t="shared" si="90"/>
        <v/>
      </c>
      <c r="CW102" s="40" t="str">
        <f t="shared" si="91"/>
        <v/>
      </c>
      <c r="CX102" s="40" t="str">
        <f t="shared" si="92"/>
        <v/>
      </c>
      <c r="CY102" s="40" t="str">
        <f t="shared" si="93"/>
        <v>|n生命恢复%+1%</v>
      </c>
      <c r="CZ102" s="40" t="str">
        <f t="shared" si="94"/>
        <v/>
      </c>
      <c r="DA102" s="40" t="str">
        <f t="shared" si="95"/>
        <v/>
      </c>
      <c r="DB102" s="40" t="str">
        <f t="shared" si="96"/>
        <v/>
      </c>
      <c r="DC102" s="40" t="str">
        <f t="shared" si="97"/>
        <v/>
      </c>
      <c r="DD102" s="40" t="str">
        <f t="shared" si="98"/>
        <v/>
      </c>
      <c r="DE102" s="40" t="str">
        <f t="shared" si="99"/>
        <v/>
      </c>
      <c r="DF102" s="40" t="str">
        <f t="shared" si="100"/>
        <v/>
      </c>
      <c r="DG102" s="40" t="str">
        <f t="shared" si="101"/>
        <v/>
      </c>
      <c r="DH102" s="40" t="str">
        <f t="shared" si="102"/>
        <v/>
      </c>
      <c r="DI102" s="40" t="str">
        <f t="shared" si="103"/>
        <v/>
      </c>
      <c r="DJ102" s="40" t="str">
        <f t="shared" si="104"/>
        <v/>
      </c>
      <c r="DK102" s="40" t="str">
        <f t="shared" si="105"/>
        <v/>
      </c>
      <c r="DL102" s="40" t="str">
        <f t="shared" si="106"/>
        <v/>
      </c>
      <c r="DM102" s="40" t="str">
        <f t="shared" si="107"/>
        <v/>
      </c>
      <c r="DN102" s="40" t="str">
        <f t="shared" si="108"/>
        <v/>
      </c>
      <c r="DO102" s="40" t="str">
        <f t="shared" si="109"/>
        <v/>
      </c>
      <c r="DP102" s="40" t="str">
        <f t="shared" si="110"/>
        <v/>
      </c>
      <c r="DQ102" s="40" t="str">
        <f t="shared" si="111"/>
        <v/>
      </c>
      <c r="DR102" s="40" t="str">
        <f t="shared" si="112"/>
        <v/>
      </c>
      <c r="DS102" s="40" t="str">
        <f t="shared" si="113"/>
        <v/>
      </c>
      <c r="DT102" s="40" t="str">
        <f t="shared" si="114"/>
        <v/>
      </c>
      <c r="DU102" s="40" t="str">
        <f t="shared" si="115"/>
        <v/>
      </c>
      <c r="DV102" s="40" t="str">
        <f t="shared" si="116"/>
        <v/>
      </c>
      <c r="DW102" s="40" t="str">
        <f t="shared" si="117"/>
        <v/>
      </c>
      <c r="DX102" s="40" t="str">
        <f t="shared" si="62"/>
        <v/>
      </c>
      <c r="DY102" s="40" t="str">
        <f t="shared" si="123"/>
        <v/>
      </c>
      <c r="DZ102" s="40" t="str">
        <f t="shared" si="123"/>
        <v/>
      </c>
      <c r="EA102" s="40" t="str">
        <f t="shared" si="123"/>
        <v/>
      </c>
      <c r="EB102" s="40" t="str">
        <f t="shared" si="123"/>
        <v/>
      </c>
      <c r="EC102" s="40" t="str">
        <f t="shared" si="123"/>
        <v/>
      </c>
      <c r="ED102" s="40" t="str">
        <f t="shared" si="123"/>
        <v/>
      </c>
      <c r="EE102" s="40" t="str">
        <f t="shared" si="123"/>
        <v/>
      </c>
      <c r="EF102" s="40" t="str">
        <f t="shared" si="123"/>
        <v/>
      </c>
      <c r="EG102" s="40" t="str">
        <f t="shared" si="123"/>
        <v/>
      </c>
      <c r="EH102" s="40" t="str">
        <f t="shared" si="123"/>
        <v/>
      </c>
      <c r="EI102" s="40" t="str">
        <f t="shared" si="122"/>
        <v/>
      </c>
      <c r="EJ102" s="40" t="str">
        <f t="shared" si="121"/>
        <v/>
      </c>
      <c r="EK102" s="40" t="str">
        <f t="shared" si="121"/>
        <v/>
      </c>
      <c r="EL102" s="40" t="str">
        <f t="shared" si="121"/>
        <v/>
      </c>
      <c r="EM102" s="40" t="str">
        <f t="shared" si="121"/>
        <v/>
      </c>
      <c r="EN102" s="40" t="str">
        <f t="shared" si="121"/>
        <v/>
      </c>
      <c r="EO102" s="40" t="str">
        <f t="shared" si="121"/>
        <v/>
      </c>
    </row>
    <row r="103" spans="1:145">
      <c r="A103" s="40" t="s">
        <v>206</v>
      </c>
      <c r="B103" s="40" t="s">
        <v>6</v>
      </c>
      <c r="C103" s="40">
        <v>15</v>
      </c>
      <c r="F103" s="40">
        <v>820</v>
      </c>
      <c r="H103" s="40">
        <v>97500</v>
      </c>
      <c r="J103" s="40">
        <v>1950</v>
      </c>
      <c r="AE103" s="40">
        <v>1</v>
      </c>
      <c r="BW103" s="40" t="str">
        <f t="shared" si="65"/>
        <v>|n护甲+820|n生命值+97500|n生命回复+1950|n生命恢复%+1%</v>
      </c>
      <c r="BX103" s="40" t="str">
        <f t="shared" si="66"/>
        <v/>
      </c>
      <c r="BY103" s="40" t="str">
        <f t="shared" si="67"/>
        <v/>
      </c>
      <c r="BZ103" s="40" t="str">
        <f t="shared" si="68"/>
        <v>|n护甲+820</v>
      </c>
      <c r="CA103" s="40" t="str">
        <f t="shared" si="69"/>
        <v/>
      </c>
      <c r="CB103" s="40" t="str">
        <f t="shared" si="70"/>
        <v>|n生命值+97500</v>
      </c>
      <c r="CC103" s="40" t="str">
        <f t="shared" si="71"/>
        <v/>
      </c>
      <c r="CD103" s="40" t="str">
        <f t="shared" si="72"/>
        <v>|n生命回复+1950</v>
      </c>
      <c r="CE103" s="40" t="str">
        <f t="shared" si="73"/>
        <v/>
      </c>
      <c r="CF103" s="40" t="str">
        <f t="shared" si="74"/>
        <v/>
      </c>
      <c r="CG103" s="40" t="str">
        <f t="shared" si="75"/>
        <v/>
      </c>
      <c r="CH103" s="40" t="str">
        <f t="shared" si="76"/>
        <v/>
      </c>
      <c r="CI103" s="40" t="str">
        <f t="shared" si="77"/>
        <v/>
      </c>
      <c r="CJ103" s="40" t="str">
        <f t="shared" si="78"/>
        <v/>
      </c>
      <c r="CK103" s="40" t="str">
        <f t="shared" si="79"/>
        <v/>
      </c>
      <c r="CL103" s="40" t="str">
        <f t="shared" si="80"/>
        <v/>
      </c>
      <c r="CM103" s="40" t="str">
        <f t="shared" si="81"/>
        <v/>
      </c>
      <c r="CN103" s="40" t="str">
        <f t="shared" si="82"/>
        <v/>
      </c>
      <c r="CO103" s="40" t="str">
        <f t="shared" si="83"/>
        <v/>
      </c>
      <c r="CP103" s="40" t="str">
        <f t="shared" si="84"/>
        <v/>
      </c>
      <c r="CQ103" s="40" t="str">
        <f t="shared" si="85"/>
        <v/>
      </c>
      <c r="CR103" s="40" t="str">
        <f t="shared" si="86"/>
        <v/>
      </c>
      <c r="CS103" s="40" t="str">
        <f t="shared" si="87"/>
        <v/>
      </c>
      <c r="CT103" s="40" t="str">
        <f t="shared" si="88"/>
        <v/>
      </c>
      <c r="CU103" s="40" t="str">
        <f t="shared" si="89"/>
        <v/>
      </c>
      <c r="CV103" s="40" t="str">
        <f t="shared" si="90"/>
        <v/>
      </c>
      <c r="CW103" s="40" t="str">
        <f t="shared" si="91"/>
        <v/>
      </c>
      <c r="CX103" s="40" t="str">
        <f t="shared" si="92"/>
        <v/>
      </c>
      <c r="CY103" s="40" t="str">
        <f t="shared" si="93"/>
        <v>|n生命恢复%+1%</v>
      </c>
      <c r="CZ103" s="40" t="str">
        <f t="shared" si="94"/>
        <v/>
      </c>
      <c r="DA103" s="40" t="str">
        <f t="shared" si="95"/>
        <v/>
      </c>
      <c r="DB103" s="40" t="str">
        <f t="shared" si="96"/>
        <v/>
      </c>
      <c r="DC103" s="40" t="str">
        <f t="shared" si="97"/>
        <v/>
      </c>
      <c r="DD103" s="40" t="str">
        <f t="shared" si="98"/>
        <v/>
      </c>
      <c r="DE103" s="40" t="str">
        <f t="shared" si="99"/>
        <v/>
      </c>
      <c r="DF103" s="40" t="str">
        <f t="shared" si="100"/>
        <v/>
      </c>
      <c r="DG103" s="40" t="str">
        <f t="shared" si="101"/>
        <v/>
      </c>
      <c r="DH103" s="40" t="str">
        <f t="shared" si="102"/>
        <v/>
      </c>
      <c r="DI103" s="40" t="str">
        <f t="shared" si="103"/>
        <v/>
      </c>
      <c r="DJ103" s="40" t="str">
        <f t="shared" si="104"/>
        <v/>
      </c>
      <c r="DK103" s="40" t="str">
        <f t="shared" si="105"/>
        <v/>
      </c>
      <c r="DL103" s="40" t="str">
        <f t="shared" si="106"/>
        <v/>
      </c>
      <c r="DM103" s="40" t="str">
        <f t="shared" si="107"/>
        <v/>
      </c>
      <c r="DN103" s="40" t="str">
        <f t="shared" si="108"/>
        <v/>
      </c>
      <c r="DO103" s="40" t="str">
        <f t="shared" si="109"/>
        <v/>
      </c>
      <c r="DP103" s="40" t="str">
        <f t="shared" si="110"/>
        <v/>
      </c>
      <c r="DQ103" s="40" t="str">
        <f t="shared" si="111"/>
        <v/>
      </c>
      <c r="DR103" s="40" t="str">
        <f t="shared" si="112"/>
        <v/>
      </c>
      <c r="DS103" s="40" t="str">
        <f t="shared" si="113"/>
        <v/>
      </c>
      <c r="DT103" s="40" t="str">
        <f t="shared" si="114"/>
        <v/>
      </c>
      <c r="DU103" s="40" t="str">
        <f t="shared" si="115"/>
        <v/>
      </c>
      <c r="DV103" s="40" t="str">
        <f t="shared" si="116"/>
        <v/>
      </c>
      <c r="DW103" s="40" t="str">
        <f t="shared" si="117"/>
        <v/>
      </c>
      <c r="DX103" s="40" t="str">
        <f t="shared" si="62"/>
        <v/>
      </c>
      <c r="DY103" s="40" t="str">
        <f t="shared" si="123"/>
        <v/>
      </c>
      <c r="DZ103" s="40" t="str">
        <f t="shared" si="123"/>
        <v/>
      </c>
      <c r="EA103" s="40" t="str">
        <f t="shared" si="123"/>
        <v/>
      </c>
      <c r="EB103" s="40" t="str">
        <f t="shared" si="123"/>
        <v/>
      </c>
      <c r="EC103" s="40" t="str">
        <f t="shared" si="123"/>
        <v/>
      </c>
      <c r="ED103" s="40" t="str">
        <f t="shared" si="123"/>
        <v/>
      </c>
      <c r="EE103" s="40" t="str">
        <f t="shared" si="123"/>
        <v/>
      </c>
      <c r="EF103" s="40" t="str">
        <f t="shared" si="123"/>
        <v/>
      </c>
      <c r="EG103" s="40" t="str">
        <f t="shared" si="123"/>
        <v/>
      </c>
      <c r="EH103" s="40" t="str">
        <f t="shared" si="123"/>
        <v/>
      </c>
      <c r="EI103" s="40" t="str">
        <f t="shared" si="122"/>
        <v/>
      </c>
      <c r="EJ103" s="40" t="str">
        <f t="shared" si="121"/>
        <v/>
      </c>
      <c r="EK103" s="40" t="str">
        <f t="shared" si="121"/>
        <v/>
      </c>
      <c r="EL103" s="40" t="str">
        <f t="shared" si="121"/>
        <v/>
      </c>
      <c r="EM103" s="40" t="str">
        <f t="shared" si="121"/>
        <v/>
      </c>
      <c r="EN103" s="40" t="str">
        <f t="shared" si="121"/>
        <v/>
      </c>
      <c r="EO103" s="40" t="str">
        <f t="shared" si="121"/>
        <v/>
      </c>
    </row>
    <row r="104" spans="1:145">
      <c r="A104" s="40" t="s">
        <v>207</v>
      </c>
      <c r="B104" s="40" t="s">
        <v>6</v>
      </c>
      <c r="C104" s="40">
        <v>16</v>
      </c>
      <c r="F104" s="40">
        <v>1000</v>
      </c>
      <c r="H104" s="40">
        <v>150000</v>
      </c>
      <c r="J104" s="40">
        <v>3000</v>
      </c>
      <c r="AE104" s="40">
        <v>2</v>
      </c>
      <c r="BW104" s="40" t="str">
        <f t="shared" ref="BW104:BW140" si="124">CONCATENATE(BX104,BY104,BZ104,CA104,CB104,CC104,CD104,CE104,CF104,CG104,CH104,CI104,CJ104,CK104,CL104,CM104,CN104,CO104,CP104,CQ104,CR104,CS104,CT104,CU104,CV104,CW104,CX104,CY104,CZ104,DA104,DB104,DC104,DD104,DE104,DF104,DG104,DH104,DI104,DJ104,DK104,DL104,DM104,DN104,DO104,DP104,DQ104,DR104,DS104,DT104,DU104,DV104,DW104,DX104,DY104,DZ104,EA104,EB104,EC104,ED104,EE104,EF104,EG104,EH104,EI104,EJ104,EK104,EL104,EM104,EN104,EO104)</f>
        <v>|n护甲+1000|n生命值+150000|n生命回复+3000|n生命恢复%+2%</v>
      </c>
      <c r="BX104" s="40" t="str">
        <f t="shared" ref="BX104:BX140" si="125">IF(D104="","","|n"&amp;BX$2&amp;"+"&amp;INT(D104)&amp;BX$1)</f>
        <v/>
      </c>
      <c r="BY104" s="40" t="str">
        <f t="shared" ref="BY104:BY140" si="126">IF(E104="","","|n"&amp;BY$2&amp;"+"&amp;INT(E104)&amp;BY$1)</f>
        <v/>
      </c>
      <c r="BZ104" s="40" t="str">
        <f t="shared" ref="BZ104:BZ140" si="127">IF(F104="","","|n"&amp;BZ$2&amp;"+"&amp;INT(F104)&amp;BZ$1)</f>
        <v>|n护甲+1000</v>
      </c>
      <c r="CA104" s="40" t="str">
        <f t="shared" ref="CA104:CA140" si="128">IF(G104="","","|n"&amp;CA$2&amp;"+"&amp;INT(G104)&amp;CA$1)</f>
        <v/>
      </c>
      <c r="CB104" s="40" t="str">
        <f t="shared" ref="CB104:CB140" si="129">IF(H104="","","|n"&amp;CB$2&amp;"+"&amp;INT(H104)&amp;CB$1)</f>
        <v>|n生命值+150000</v>
      </c>
      <c r="CC104" s="40" t="str">
        <f t="shared" ref="CC104:CC140" si="130">IF(I104="","","|n"&amp;CC$2&amp;"+"&amp;INT(I104)&amp;CC$1)</f>
        <v/>
      </c>
      <c r="CD104" s="40" t="str">
        <f t="shared" ref="CD104:CD140" si="131">IF(J104="","","|n"&amp;CD$2&amp;"+"&amp;INT(J104)&amp;CD$1)</f>
        <v>|n生命回复+3000</v>
      </c>
      <c r="CE104" s="40" t="str">
        <f t="shared" ref="CE104:CE140" si="132">IF(K104="","","|n"&amp;CE$2&amp;"+"&amp;INT(K104)&amp;CE$1)</f>
        <v/>
      </c>
      <c r="CF104" s="40" t="str">
        <f t="shared" ref="CF104:CF140" si="133">IF(L104="","","|n"&amp;CF$2&amp;"+"&amp;INT(L104)&amp;CF$1)</f>
        <v/>
      </c>
      <c r="CG104" s="40" t="str">
        <f t="shared" ref="CG104:CG140" si="134">IF(M104="","","|n"&amp;CG$2&amp;"+"&amp;INT(M104)&amp;CG$1)</f>
        <v/>
      </c>
      <c r="CH104" s="40" t="str">
        <f t="shared" ref="CH104:CH140" si="135">IF(N104="","","|n"&amp;CH$2&amp;"+"&amp;INT(N104)&amp;CH$1)</f>
        <v/>
      </c>
      <c r="CI104" s="40" t="str">
        <f t="shared" ref="CI104:CI140" si="136">IF(O104="","","|n"&amp;CI$2&amp;"+"&amp;INT(O104)&amp;CI$1)</f>
        <v/>
      </c>
      <c r="CJ104" s="40" t="str">
        <f t="shared" ref="CJ104:CJ140" si="137">IF(P104="","","|n"&amp;CJ$2&amp;"+"&amp;INT(P104)&amp;CJ$1)</f>
        <v/>
      </c>
      <c r="CK104" s="40" t="str">
        <f t="shared" ref="CK104:CK140" si="138">IF(Q104="","","|n"&amp;CK$2&amp;"+"&amp;INT(Q104)&amp;CK$1)</f>
        <v/>
      </c>
      <c r="CL104" s="40" t="str">
        <f t="shared" ref="CL104:CL140" si="139">IF(R104="","","|n"&amp;CL$2&amp;"+"&amp;INT(R104)&amp;CL$1)</f>
        <v/>
      </c>
      <c r="CM104" s="40" t="str">
        <f t="shared" ref="CM104:CM140" si="140">IF(S104="","","|n"&amp;CM$2&amp;"+"&amp;INT(S104)&amp;CM$1)</f>
        <v/>
      </c>
      <c r="CN104" s="40" t="str">
        <f t="shared" ref="CN104:CN140" si="141">IF(T104="","","|n"&amp;CN$2&amp;"+"&amp;INT(T104)&amp;CN$1)</f>
        <v/>
      </c>
      <c r="CO104" s="40" t="str">
        <f t="shared" ref="CO104:CO140" si="142">IF(U104="","","|n"&amp;CO$2&amp;"+"&amp;INT(U104)&amp;CO$1)</f>
        <v/>
      </c>
      <c r="CP104" s="40" t="str">
        <f t="shared" ref="CP104:CP140" si="143">IF(V104="","","|n"&amp;CP$2&amp;"+"&amp;INT(V104)&amp;CP$1)</f>
        <v/>
      </c>
      <c r="CQ104" s="40" t="str">
        <f t="shared" ref="CQ104:CQ140" si="144">IF(W104="","","|n"&amp;CQ$2&amp;"+"&amp;INT(W104)&amp;CQ$1)</f>
        <v/>
      </c>
      <c r="CR104" s="40" t="str">
        <f t="shared" ref="CR104:CR140" si="145">IF(X104="","","|n"&amp;CR$2&amp;"+"&amp;INT(X104)&amp;CR$1)</f>
        <v/>
      </c>
      <c r="CS104" s="40" t="str">
        <f t="shared" ref="CS104:CS140" si="146">IF(Y104="","","|n"&amp;CS$2&amp;"+"&amp;INT(Y104)&amp;CS$1)</f>
        <v/>
      </c>
      <c r="CT104" s="40" t="str">
        <f t="shared" ref="CT104:CT140" si="147">IF(Z104="","","|n"&amp;CT$2&amp;"+"&amp;INT(Z104)&amp;CT$1)</f>
        <v/>
      </c>
      <c r="CU104" s="40" t="str">
        <f t="shared" ref="CU104:CU140" si="148">IF(AA104="","","|n"&amp;CU$2&amp;"+"&amp;INT(AA104)&amp;CU$1)</f>
        <v/>
      </c>
      <c r="CV104" s="40" t="str">
        <f t="shared" ref="CV104:CV140" si="149">IF(AB104="","","|n"&amp;CV$2&amp;"+"&amp;INT(AB104)&amp;CV$1)</f>
        <v/>
      </c>
      <c r="CW104" s="40" t="str">
        <f t="shared" ref="CW104:CW140" si="150">IF(AC104="","","|n"&amp;CW$2&amp;"+"&amp;INT(AC104)&amp;CW$1)</f>
        <v/>
      </c>
      <c r="CX104" s="40" t="str">
        <f t="shared" ref="CX104:CX140" si="151">IF(AD104="","","|n"&amp;CX$2&amp;"+"&amp;INT(AD104)&amp;CX$1)</f>
        <v/>
      </c>
      <c r="CY104" s="40" t="str">
        <f t="shared" ref="CY104:CY140" si="152">IF(AE104="","","|n"&amp;CY$2&amp;"+"&amp;INT(AE104)&amp;CY$1)</f>
        <v>|n生命恢复%+2%</v>
      </c>
      <c r="CZ104" s="40" t="str">
        <f t="shared" ref="CZ104:CZ140" si="153">IF(AF104="","","|n"&amp;CZ$2&amp;"+"&amp;INT(AF104)&amp;CZ$1)</f>
        <v/>
      </c>
      <c r="DA104" s="40" t="str">
        <f t="shared" ref="DA104:DA140" si="154">IF(AG104="","","|n"&amp;DA$2&amp;"+"&amp;INT(AG104)&amp;DA$1)</f>
        <v/>
      </c>
      <c r="DB104" s="40" t="str">
        <f t="shared" ref="DB104:DB140" si="155">IF(AH104="","","|n"&amp;DB$2&amp;"+"&amp;INT(AH104)&amp;DB$1)</f>
        <v/>
      </c>
      <c r="DC104" s="40" t="str">
        <f t="shared" ref="DC104:DC140" si="156">IF(AI104="","","|n"&amp;DC$2&amp;"+"&amp;INT(AI104)&amp;DC$1)</f>
        <v/>
      </c>
      <c r="DD104" s="40" t="str">
        <f t="shared" ref="DD104:DD140" si="157">IF(AJ104="","","|n"&amp;DD$2&amp;"+"&amp;INT(AJ104)&amp;DD$1)</f>
        <v/>
      </c>
      <c r="DE104" s="40" t="str">
        <f t="shared" ref="DE104:DE140" si="158">IF(AK104="","","|n"&amp;DE$2&amp;"+"&amp;INT(AK104)&amp;DE$1)</f>
        <v/>
      </c>
      <c r="DF104" s="40" t="str">
        <f t="shared" ref="DF104:DF140" si="159">IF(AL104="","","|n"&amp;DF$2&amp;"+"&amp;INT(AL104)&amp;DF$1)</f>
        <v/>
      </c>
      <c r="DG104" s="40" t="str">
        <f t="shared" ref="DG104:DG140" si="160">IF(AM104="","","|n"&amp;DG$2&amp;"+"&amp;INT(AM104)&amp;DG$1)</f>
        <v/>
      </c>
      <c r="DH104" s="40" t="str">
        <f t="shared" ref="DH104:DH140" si="161">IF(AN104="","","|n"&amp;DH$2&amp;"+"&amp;INT(AN104)&amp;DH$1)</f>
        <v/>
      </c>
      <c r="DI104" s="40" t="str">
        <f t="shared" ref="DI104:DI140" si="162">IF(AO104="","","|n"&amp;DI$2&amp;"+"&amp;INT(AO104)&amp;DI$1)</f>
        <v/>
      </c>
      <c r="DJ104" s="40" t="str">
        <f t="shared" ref="DJ104:DJ140" si="163">IF(AP104="","","|n"&amp;DJ$2&amp;"+"&amp;INT(AP104)&amp;DJ$1)</f>
        <v/>
      </c>
      <c r="DK104" s="40" t="str">
        <f t="shared" ref="DK104:DK140" si="164">IF(AQ104="","","|n"&amp;DK$2&amp;"+"&amp;INT(AQ104)&amp;DK$1)</f>
        <v/>
      </c>
      <c r="DL104" s="40" t="str">
        <f t="shared" ref="DL104:DL140" si="165">IF(AR104="","","|n"&amp;DL$2&amp;"+"&amp;INT(AR104)&amp;DL$1)</f>
        <v/>
      </c>
      <c r="DM104" s="40" t="str">
        <f t="shared" ref="DM104:DM140" si="166">IF(AS104="","","|n"&amp;DM$2&amp;"+"&amp;INT(AS104)&amp;DM$1)</f>
        <v/>
      </c>
      <c r="DN104" s="40" t="str">
        <f t="shared" ref="DN104:DN140" si="167">IF(AT104="","","|n"&amp;DN$2&amp;"+"&amp;INT(AT104)&amp;DN$1)</f>
        <v/>
      </c>
      <c r="DO104" s="40" t="str">
        <f t="shared" ref="DO104:DO140" si="168">IF(AU104="","","|n"&amp;DO$2&amp;"+"&amp;INT(AU104)&amp;DO$1)</f>
        <v/>
      </c>
      <c r="DP104" s="40" t="str">
        <f t="shared" ref="DP104:DP140" si="169">IF(AV104="","","|n"&amp;DP$2&amp;"+"&amp;INT(AV104)&amp;DP$1)</f>
        <v/>
      </c>
      <c r="DQ104" s="40" t="str">
        <f t="shared" ref="DQ104:DQ140" si="170">IF(AW104="","","|n"&amp;DQ$2&amp;"+"&amp;INT(AW104)&amp;DQ$1)</f>
        <v/>
      </c>
      <c r="DR104" s="40" t="str">
        <f t="shared" ref="DR104:DR140" si="171">IF(AX104="","","|n"&amp;DR$2&amp;"+"&amp;INT(AX104)&amp;DR$1)</f>
        <v/>
      </c>
      <c r="DS104" s="40" t="str">
        <f t="shared" ref="DS104:DS140" si="172">IF(AY104="","","|n"&amp;DS$2&amp;"+"&amp;INT(AY104)&amp;DS$1)</f>
        <v/>
      </c>
      <c r="DT104" s="40" t="str">
        <f t="shared" ref="DT104:DT140" si="173">IF(AZ104="","","|n"&amp;DT$2&amp;"+"&amp;INT(AZ104)&amp;DT$1)</f>
        <v/>
      </c>
      <c r="DU104" s="40" t="str">
        <f t="shared" ref="DU104:DU140" si="174">IF(BA104="","","|n"&amp;DU$2&amp;"+"&amp;INT(BA104)&amp;DU$1)</f>
        <v/>
      </c>
      <c r="DV104" s="40" t="str">
        <f t="shared" ref="DV104:DV140" si="175">IF(BB104="","","|n"&amp;DV$2&amp;"+"&amp;INT(BB104)&amp;DV$1)</f>
        <v/>
      </c>
      <c r="DW104" s="40" t="str">
        <f t="shared" ref="DW104:DW140" si="176">IF(BC104="","","|n"&amp;DW$2&amp;"+"&amp;INT(BC104)&amp;DW$1)</f>
        <v/>
      </c>
      <c r="DX104" s="40" t="str">
        <f t="shared" si="62"/>
        <v/>
      </c>
      <c r="DY104" s="40" t="str">
        <f t="shared" si="123"/>
        <v/>
      </c>
      <c r="DZ104" s="40" t="str">
        <f t="shared" si="123"/>
        <v/>
      </c>
      <c r="EA104" s="40" t="str">
        <f t="shared" si="123"/>
        <v/>
      </c>
      <c r="EB104" s="40" t="str">
        <f t="shared" si="123"/>
        <v/>
      </c>
      <c r="EC104" s="40" t="str">
        <f t="shared" si="123"/>
        <v/>
      </c>
      <c r="ED104" s="40" t="str">
        <f t="shared" si="123"/>
        <v/>
      </c>
      <c r="EE104" s="40" t="str">
        <f t="shared" si="123"/>
        <v/>
      </c>
      <c r="EF104" s="40" t="str">
        <f t="shared" si="123"/>
        <v/>
      </c>
      <c r="EG104" s="40" t="str">
        <f t="shared" si="123"/>
        <v/>
      </c>
      <c r="EH104" s="40" t="str">
        <f t="shared" si="123"/>
        <v/>
      </c>
      <c r="EI104" s="40" t="str">
        <f t="shared" si="122"/>
        <v/>
      </c>
      <c r="EJ104" s="40" t="str">
        <f t="shared" si="121"/>
        <v/>
      </c>
      <c r="EK104" s="40" t="str">
        <f t="shared" si="121"/>
        <v/>
      </c>
      <c r="EL104" s="40" t="str">
        <f t="shared" si="121"/>
        <v/>
      </c>
      <c r="EM104" s="40" t="str">
        <f t="shared" si="121"/>
        <v/>
      </c>
      <c r="EN104" s="40" t="str">
        <f t="shared" si="121"/>
        <v/>
      </c>
      <c r="EO104" s="40" t="str">
        <f t="shared" si="121"/>
        <v/>
      </c>
    </row>
    <row r="105" spans="1:145">
      <c r="A105" s="40" t="s">
        <v>208</v>
      </c>
      <c r="B105" s="40" t="s">
        <v>6</v>
      </c>
      <c r="C105" s="40">
        <v>17</v>
      </c>
      <c r="F105" s="40">
        <v>1100</v>
      </c>
      <c r="H105" s="40">
        <v>225000</v>
      </c>
      <c r="J105" s="40">
        <v>4500</v>
      </c>
      <c r="AE105" s="40">
        <v>2</v>
      </c>
      <c r="BW105" s="40" t="str">
        <f t="shared" si="124"/>
        <v>|n护甲+1100|n生命值+225000|n生命回复+4500|n生命恢复%+2%</v>
      </c>
      <c r="BX105" s="40" t="str">
        <f t="shared" si="125"/>
        <v/>
      </c>
      <c r="BY105" s="40" t="str">
        <f t="shared" si="126"/>
        <v/>
      </c>
      <c r="BZ105" s="40" t="str">
        <f t="shared" si="127"/>
        <v>|n护甲+1100</v>
      </c>
      <c r="CA105" s="40" t="str">
        <f t="shared" si="128"/>
        <v/>
      </c>
      <c r="CB105" s="40" t="str">
        <f t="shared" si="129"/>
        <v>|n生命值+225000</v>
      </c>
      <c r="CC105" s="40" t="str">
        <f t="shared" si="130"/>
        <v/>
      </c>
      <c r="CD105" s="40" t="str">
        <f t="shared" si="131"/>
        <v>|n生命回复+4500</v>
      </c>
      <c r="CE105" s="40" t="str">
        <f t="shared" si="132"/>
        <v/>
      </c>
      <c r="CF105" s="40" t="str">
        <f t="shared" si="133"/>
        <v/>
      </c>
      <c r="CG105" s="40" t="str">
        <f t="shared" si="134"/>
        <v/>
      </c>
      <c r="CH105" s="40" t="str">
        <f t="shared" si="135"/>
        <v/>
      </c>
      <c r="CI105" s="40" t="str">
        <f t="shared" si="136"/>
        <v/>
      </c>
      <c r="CJ105" s="40" t="str">
        <f t="shared" si="137"/>
        <v/>
      </c>
      <c r="CK105" s="40" t="str">
        <f t="shared" si="138"/>
        <v/>
      </c>
      <c r="CL105" s="40" t="str">
        <f t="shared" si="139"/>
        <v/>
      </c>
      <c r="CM105" s="40" t="str">
        <f t="shared" si="140"/>
        <v/>
      </c>
      <c r="CN105" s="40" t="str">
        <f t="shared" si="141"/>
        <v/>
      </c>
      <c r="CO105" s="40" t="str">
        <f t="shared" si="142"/>
        <v/>
      </c>
      <c r="CP105" s="40" t="str">
        <f t="shared" si="143"/>
        <v/>
      </c>
      <c r="CQ105" s="40" t="str">
        <f t="shared" si="144"/>
        <v/>
      </c>
      <c r="CR105" s="40" t="str">
        <f t="shared" si="145"/>
        <v/>
      </c>
      <c r="CS105" s="40" t="str">
        <f t="shared" si="146"/>
        <v/>
      </c>
      <c r="CT105" s="40" t="str">
        <f t="shared" si="147"/>
        <v/>
      </c>
      <c r="CU105" s="40" t="str">
        <f t="shared" si="148"/>
        <v/>
      </c>
      <c r="CV105" s="40" t="str">
        <f t="shared" si="149"/>
        <v/>
      </c>
      <c r="CW105" s="40" t="str">
        <f t="shared" si="150"/>
        <v/>
      </c>
      <c r="CX105" s="40" t="str">
        <f t="shared" si="151"/>
        <v/>
      </c>
      <c r="CY105" s="40" t="str">
        <f t="shared" si="152"/>
        <v>|n生命恢复%+2%</v>
      </c>
      <c r="CZ105" s="40" t="str">
        <f t="shared" si="153"/>
        <v/>
      </c>
      <c r="DA105" s="40" t="str">
        <f t="shared" si="154"/>
        <v/>
      </c>
      <c r="DB105" s="40" t="str">
        <f t="shared" si="155"/>
        <v/>
      </c>
      <c r="DC105" s="40" t="str">
        <f t="shared" si="156"/>
        <v/>
      </c>
      <c r="DD105" s="40" t="str">
        <f t="shared" si="157"/>
        <v/>
      </c>
      <c r="DE105" s="40" t="str">
        <f t="shared" si="158"/>
        <v/>
      </c>
      <c r="DF105" s="40" t="str">
        <f t="shared" si="159"/>
        <v/>
      </c>
      <c r="DG105" s="40" t="str">
        <f t="shared" si="160"/>
        <v/>
      </c>
      <c r="DH105" s="40" t="str">
        <f t="shared" si="161"/>
        <v/>
      </c>
      <c r="DI105" s="40" t="str">
        <f t="shared" si="162"/>
        <v/>
      </c>
      <c r="DJ105" s="40" t="str">
        <f t="shared" si="163"/>
        <v/>
      </c>
      <c r="DK105" s="40" t="str">
        <f t="shared" si="164"/>
        <v/>
      </c>
      <c r="DL105" s="40" t="str">
        <f t="shared" si="165"/>
        <v/>
      </c>
      <c r="DM105" s="40" t="str">
        <f t="shared" si="166"/>
        <v/>
      </c>
      <c r="DN105" s="40" t="str">
        <f t="shared" si="167"/>
        <v/>
      </c>
      <c r="DO105" s="40" t="str">
        <f t="shared" si="168"/>
        <v/>
      </c>
      <c r="DP105" s="40" t="str">
        <f t="shared" si="169"/>
        <v/>
      </c>
      <c r="DQ105" s="40" t="str">
        <f t="shared" si="170"/>
        <v/>
      </c>
      <c r="DR105" s="40" t="str">
        <f t="shared" si="171"/>
        <v/>
      </c>
      <c r="DS105" s="40" t="str">
        <f t="shared" si="172"/>
        <v/>
      </c>
      <c r="DT105" s="40" t="str">
        <f t="shared" si="173"/>
        <v/>
      </c>
      <c r="DU105" s="40" t="str">
        <f t="shared" si="174"/>
        <v/>
      </c>
      <c r="DV105" s="40" t="str">
        <f t="shared" si="175"/>
        <v/>
      </c>
      <c r="DW105" s="40" t="str">
        <f t="shared" si="176"/>
        <v/>
      </c>
      <c r="DX105" s="40" t="str">
        <f t="shared" si="62"/>
        <v/>
      </c>
      <c r="DY105" s="40" t="str">
        <f t="shared" si="123"/>
        <v/>
      </c>
      <c r="DZ105" s="40" t="str">
        <f t="shared" si="123"/>
        <v/>
      </c>
      <c r="EA105" s="40" t="str">
        <f t="shared" si="123"/>
        <v/>
      </c>
      <c r="EB105" s="40" t="str">
        <f t="shared" si="123"/>
        <v/>
      </c>
      <c r="EC105" s="40" t="str">
        <f t="shared" si="123"/>
        <v/>
      </c>
      <c r="ED105" s="40" t="str">
        <f t="shared" si="123"/>
        <v/>
      </c>
      <c r="EE105" s="40" t="str">
        <f t="shared" si="123"/>
        <v/>
      </c>
      <c r="EF105" s="40" t="str">
        <f t="shared" si="123"/>
        <v/>
      </c>
      <c r="EG105" s="40" t="str">
        <f t="shared" si="123"/>
        <v/>
      </c>
      <c r="EH105" s="40" t="str">
        <f t="shared" si="123"/>
        <v/>
      </c>
      <c r="EI105" s="40" t="str">
        <f t="shared" si="122"/>
        <v/>
      </c>
      <c r="EJ105" s="40" t="str">
        <f t="shared" si="121"/>
        <v/>
      </c>
      <c r="EK105" s="40" t="str">
        <f t="shared" si="121"/>
        <v/>
      </c>
      <c r="EL105" s="40" t="str">
        <f t="shared" si="121"/>
        <v/>
      </c>
      <c r="EM105" s="40" t="str">
        <f t="shared" si="121"/>
        <v/>
      </c>
      <c r="EN105" s="40" t="str">
        <f t="shared" si="121"/>
        <v/>
      </c>
      <c r="EO105" s="40" t="str">
        <f t="shared" si="121"/>
        <v/>
      </c>
    </row>
    <row r="106" spans="1:145">
      <c r="A106" s="40" t="s">
        <v>209</v>
      </c>
      <c r="B106" s="40" t="s">
        <v>6</v>
      </c>
      <c r="C106" s="40">
        <v>18</v>
      </c>
      <c r="F106" s="40">
        <v>1200</v>
      </c>
      <c r="H106" s="40">
        <v>300000</v>
      </c>
      <c r="J106" s="40">
        <v>6000</v>
      </c>
      <c r="AE106" s="40">
        <v>2</v>
      </c>
      <c r="BW106" s="40" t="str">
        <f t="shared" si="124"/>
        <v>|n护甲+1200|n生命值+300000|n生命回复+6000|n生命恢复%+2%</v>
      </c>
      <c r="BX106" s="40" t="str">
        <f t="shared" si="125"/>
        <v/>
      </c>
      <c r="BY106" s="40" t="str">
        <f t="shared" si="126"/>
        <v/>
      </c>
      <c r="BZ106" s="40" t="str">
        <f t="shared" si="127"/>
        <v>|n护甲+1200</v>
      </c>
      <c r="CA106" s="40" t="str">
        <f t="shared" si="128"/>
        <v/>
      </c>
      <c r="CB106" s="40" t="str">
        <f t="shared" si="129"/>
        <v>|n生命值+300000</v>
      </c>
      <c r="CC106" s="40" t="str">
        <f t="shared" si="130"/>
        <v/>
      </c>
      <c r="CD106" s="40" t="str">
        <f t="shared" si="131"/>
        <v>|n生命回复+6000</v>
      </c>
      <c r="CE106" s="40" t="str">
        <f t="shared" si="132"/>
        <v/>
      </c>
      <c r="CF106" s="40" t="str">
        <f t="shared" si="133"/>
        <v/>
      </c>
      <c r="CG106" s="40" t="str">
        <f t="shared" si="134"/>
        <v/>
      </c>
      <c r="CH106" s="40" t="str">
        <f t="shared" si="135"/>
        <v/>
      </c>
      <c r="CI106" s="40" t="str">
        <f t="shared" si="136"/>
        <v/>
      </c>
      <c r="CJ106" s="40" t="str">
        <f t="shared" si="137"/>
        <v/>
      </c>
      <c r="CK106" s="40" t="str">
        <f t="shared" si="138"/>
        <v/>
      </c>
      <c r="CL106" s="40" t="str">
        <f t="shared" si="139"/>
        <v/>
      </c>
      <c r="CM106" s="40" t="str">
        <f t="shared" si="140"/>
        <v/>
      </c>
      <c r="CN106" s="40" t="str">
        <f t="shared" si="141"/>
        <v/>
      </c>
      <c r="CO106" s="40" t="str">
        <f t="shared" si="142"/>
        <v/>
      </c>
      <c r="CP106" s="40" t="str">
        <f t="shared" si="143"/>
        <v/>
      </c>
      <c r="CQ106" s="40" t="str">
        <f t="shared" si="144"/>
        <v/>
      </c>
      <c r="CR106" s="40" t="str">
        <f t="shared" si="145"/>
        <v/>
      </c>
      <c r="CS106" s="40" t="str">
        <f t="shared" si="146"/>
        <v/>
      </c>
      <c r="CT106" s="40" t="str">
        <f t="shared" si="147"/>
        <v/>
      </c>
      <c r="CU106" s="40" t="str">
        <f t="shared" si="148"/>
        <v/>
      </c>
      <c r="CV106" s="40" t="str">
        <f t="shared" si="149"/>
        <v/>
      </c>
      <c r="CW106" s="40" t="str">
        <f t="shared" si="150"/>
        <v/>
      </c>
      <c r="CX106" s="40" t="str">
        <f t="shared" si="151"/>
        <v/>
      </c>
      <c r="CY106" s="40" t="str">
        <f t="shared" si="152"/>
        <v>|n生命恢复%+2%</v>
      </c>
      <c r="CZ106" s="40" t="str">
        <f t="shared" si="153"/>
        <v/>
      </c>
      <c r="DA106" s="40" t="str">
        <f t="shared" si="154"/>
        <v/>
      </c>
      <c r="DB106" s="40" t="str">
        <f t="shared" si="155"/>
        <v/>
      </c>
      <c r="DC106" s="40" t="str">
        <f t="shared" si="156"/>
        <v/>
      </c>
      <c r="DD106" s="40" t="str">
        <f t="shared" si="157"/>
        <v/>
      </c>
      <c r="DE106" s="40" t="str">
        <f t="shared" si="158"/>
        <v/>
      </c>
      <c r="DF106" s="40" t="str">
        <f t="shared" si="159"/>
        <v/>
      </c>
      <c r="DG106" s="40" t="str">
        <f t="shared" si="160"/>
        <v/>
      </c>
      <c r="DH106" s="40" t="str">
        <f t="shared" si="161"/>
        <v/>
      </c>
      <c r="DI106" s="40" t="str">
        <f t="shared" si="162"/>
        <v/>
      </c>
      <c r="DJ106" s="40" t="str">
        <f t="shared" si="163"/>
        <v/>
      </c>
      <c r="DK106" s="40" t="str">
        <f t="shared" si="164"/>
        <v/>
      </c>
      <c r="DL106" s="40" t="str">
        <f t="shared" si="165"/>
        <v/>
      </c>
      <c r="DM106" s="40" t="str">
        <f t="shared" si="166"/>
        <v/>
      </c>
      <c r="DN106" s="40" t="str">
        <f t="shared" si="167"/>
        <v/>
      </c>
      <c r="DO106" s="40" t="str">
        <f t="shared" si="168"/>
        <v/>
      </c>
      <c r="DP106" s="40" t="str">
        <f t="shared" si="169"/>
        <v/>
      </c>
      <c r="DQ106" s="40" t="str">
        <f t="shared" si="170"/>
        <v/>
      </c>
      <c r="DR106" s="40" t="str">
        <f t="shared" si="171"/>
        <v/>
      </c>
      <c r="DS106" s="40" t="str">
        <f t="shared" si="172"/>
        <v/>
      </c>
      <c r="DT106" s="40" t="str">
        <f t="shared" si="173"/>
        <v/>
      </c>
      <c r="DU106" s="40" t="str">
        <f t="shared" si="174"/>
        <v/>
      </c>
      <c r="DV106" s="40" t="str">
        <f t="shared" si="175"/>
        <v/>
      </c>
      <c r="DW106" s="40" t="str">
        <f t="shared" si="176"/>
        <v/>
      </c>
      <c r="DX106" s="40" t="str">
        <f t="shared" si="62"/>
        <v/>
      </c>
      <c r="DY106" s="40" t="str">
        <f t="shared" si="123"/>
        <v/>
      </c>
      <c r="DZ106" s="40" t="str">
        <f t="shared" si="123"/>
        <v/>
      </c>
      <c r="EA106" s="40" t="str">
        <f t="shared" si="123"/>
        <v/>
      </c>
      <c r="EB106" s="40" t="str">
        <f t="shared" si="123"/>
        <v/>
      </c>
      <c r="EC106" s="40" t="str">
        <f t="shared" si="123"/>
        <v/>
      </c>
      <c r="ED106" s="40" t="str">
        <f t="shared" si="123"/>
        <v/>
      </c>
      <c r="EE106" s="40" t="str">
        <f t="shared" si="123"/>
        <v/>
      </c>
      <c r="EF106" s="40" t="str">
        <f t="shared" si="123"/>
        <v/>
      </c>
      <c r="EG106" s="40" t="str">
        <f t="shared" si="123"/>
        <v/>
      </c>
      <c r="EH106" s="40" t="str">
        <f t="shared" si="123"/>
        <v/>
      </c>
      <c r="EI106" s="40" t="str">
        <f t="shared" si="122"/>
        <v/>
      </c>
      <c r="EJ106" s="40" t="str">
        <f t="shared" si="121"/>
        <v/>
      </c>
      <c r="EK106" s="40" t="str">
        <f t="shared" si="121"/>
        <v/>
      </c>
      <c r="EL106" s="40" t="str">
        <f t="shared" si="121"/>
        <v/>
      </c>
      <c r="EM106" s="40" t="str">
        <f t="shared" si="121"/>
        <v/>
      </c>
      <c r="EN106" s="40" t="str">
        <f t="shared" si="121"/>
        <v/>
      </c>
      <c r="EO106" s="40" t="str">
        <f t="shared" si="121"/>
        <v/>
      </c>
    </row>
    <row r="107" spans="1:145">
      <c r="A107" s="40" t="s">
        <v>210</v>
      </c>
      <c r="B107" s="40" t="s">
        <v>6</v>
      </c>
      <c r="C107" s="40">
        <v>19</v>
      </c>
      <c r="F107" s="40">
        <v>1300</v>
      </c>
      <c r="H107" s="40">
        <v>375000</v>
      </c>
      <c r="J107" s="40">
        <v>7500</v>
      </c>
      <c r="AE107" s="40">
        <v>2</v>
      </c>
      <c r="BW107" s="40" t="str">
        <f t="shared" si="124"/>
        <v>|n护甲+1300|n生命值+375000|n生命回复+7500|n生命恢复%+2%</v>
      </c>
      <c r="BX107" s="40" t="str">
        <f t="shared" si="125"/>
        <v/>
      </c>
      <c r="BY107" s="40" t="str">
        <f t="shared" si="126"/>
        <v/>
      </c>
      <c r="BZ107" s="40" t="str">
        <f t="shared" si="127"/>
        <v>|n护甲+1300</v>
      </c>
      <c r="CA107" s="40" t="str">
        <f t="shared" si="128"/>
        <v/>
      </c>
      <c r="CB107" s="40" t="str">
        <f t="shared" si="129"/>
        <v>|n生命值+375000</v>
      </c>
      <c r="CC107" s="40" t="str">
        <f t="shared" si="130"/>
        <v/>
      </c>
      <c r="CD107" s="40" t="str">
        <f t="shared" si="131"/>
        <v>|n生命回复+7500</v>
      </c>
      <c r="CE107" s="40" t="str">
        <f t="shared" si="132"/>
        <v/>
      </c>
      <c r="CF107" s="40" t="str">
        <f t="shared" si="133"/>
        <v/>
      </c>
      <c r="CG107" s="40" t="str">
        <f t="shared" si="134"/>
        <v/>
      </c>
      <c r="CH107" s="40" t="str">
        <f t="shared" si="135"/>
        <v/>
      </c>
      <c r="CI107" s="40" t="str">
        <f t="shared" si="136"/>
        <v/>
      </c>
      <c r="CJ107" s="40" t="str">
        <f t="shared" si="137"/>
        <v/>
      </c>
      <c r="CK107" s="40" t="str">
        <f t="shared" si="138"/>
        <v/>
      </c>
      <c r="CL107" s="40" t="str">
        <f t="shared" si="139"/>
        <v/>
      </c>
      <c r="CM107" s="40" t="str">
        <f t="shared" si="140"/>
        <v/>
      </c>
      <c r="CN107" s="40" t="str">
        <f t="shared" si="141"/>
        <v/>
      </c>
      <c r="CO107" s="40" t="str">
        <f t="shared" si="142"/>
        <v/>
      </c>
      <c r="CP107" s="40" t="str">
        <f t="shared" si="143"/>
        <v/>
      </c>
      <c r="CQ107" s="40" t="str">
        <f t="shared" si="144"/>
        <v/>
      </c>
      <c r="CR107" s="40" t="str">
        <f t="shared" si="145"/>
        <v/>
      </c>
      <c r="CS107" s="40" t="str">
        <f t="shared" si="146"/>
        <v/>
      </c>
      <c r="CT107" s="40" t="str">
        <f t="shared" si="147"/>
        <v/>
      </c>
      <c r="CU107" s="40" t="str">
        <f t="shared" si="148"/>
        <v/>
      </c>
      <c r="CV107" s="40" t="str">
        <f t="shared" si="149"/>
        <v/>
      </c>
      <c r="CW107" s="40" t="str">
        <f t="shared" si="150"/>
        <v/>
      </c>
      <c r="CX107" s="40" t="str">
        <f t="shared" si="151"/>
        <v/>
      </c>
      <c r="CY107" s="40" t="str">
        <f t="shared" si="152"/>
        <v>|n生命恢复%+2%</v>
      </c>
      <c r="CZ107" s="40" t="str">
        <f t="shared" si="153"/>
        <v/>
      </c>
      <c r="DA107" s="40" t="str">
        <f t="shared" si="154"/>
        <v/>
      </c>
      <c r="DB107" s="40" t="str">
        <f t="shared" si="155"/>
        <v/>
      </c>
      <c r="DC107" s="40" t="str">
        <f t="shared" si="156"/>
        <v/>
      </c>
      <c r="DD107" s="40" t="str">
        <f t="shared" si="157"/>
        <v/>
      </c>
      <c r="DE107" s="40" t="str">
        <f t="shared" si="158"/>
        <v/>
      </c>
      <c r="DF107" s="40" t="str">
        <f t="shared" si="159"/>
        <v/>
      </c>
      <c r="DG107" s="40" t="str">
        <f t="shared" si="160"/>
        <v/>
      </c>
      <c r="DH107" s="40" t="str">
        <f t="shared" si="161"/>
        <v/>
      </c>
      <c r="DI107" s="40" t="str">
        <f t="shared" si="162"/>
        <v/>
      </c>
      <c r="DJ107" s="40" t="str">
        <f t="shared" si="163"/>
        <v/>
      </c>
      <c r="DK107" s="40" t="str">
        <f t="shared" si="164"/>
        <v/>
      </c>
      <c r="DL107" s="40" t="str">
        <f t="shared" si="165"/>
        <v/>
      </c>
      <c r="DM107" s="40" t="str">
        <f t="shared" si="166"/>
        <v/>
      </c>
      <c r="DN107" s="40" t="str">
        <f t="shared" si="167"/>
        <v/>
      </c>
      <c r="DO107" s="40" t="str">
        <f t="shared" si="168"/>
        <v/>
      </c>
      <c r="DP107" s="40" t="str">
        <f t="shared" si="169"/>
        <v/>
      </c>
      <c r="DQ107" s="40" t="str">
        <f t="shared" si="170"/>
        <v/>
      </c>
      <c r="DR107" s="40" t="str">
        <f t="shared" si="171"/>
        <v/>
      </c>
      <c r="DS107" s="40" t="str">
        <f t="shared" si="172"/>
        <v/>
      </c>
      <c r="DT107" s="40" t="str">
        <f t="shared" si="173"/>
        <v/>
      </c>
      <c r="DU107" s="40" t="str">
        <f t="shared" si="174"/>
        <v/>
      </c>
      <c r="DV107" s="40" t="str">
        <f t="shared" si="175"/>
        <v/>
      </c>
      <c r="DW107" s="40" t="str">
        <f t="shared" si="176"/>
        <v/>
      </c>
      <c r="DX107" s="40" t="str">
        <f t="shared" si="62"/>
        <v/>
      </c>
      <c r="DY107" s="40" t="str">
        <f t="shared" si="123"/>
        <v/>
      </c>
      <c r="DZ107" s="40" t="str">
        <f t="shared" si="123"/>
        <v/>
      </c>
      <c r="EA107" s="40" t="str">
        <f t="shared" si="123"/>
        <v/>
      </c>
      <c r="EB107" s="40" t="str">
        <f t="shared" si="123"/>
        <v/>
      </c>
      <c r="EC107" s="40" t="str">
        <f t="shared" si="123"/>
        <v/>
      </c>
      <c r="ED107" s="40" t="str">
        <f t="shared" si="123"/>
        <v/>
      </c>
      <c r="EE107" s="40" t="str">
        <f t="shared" si="123"/>
        <v/>
      </c>
      <c r="EF107" s="40" t="str">
        <f t="shared" si="123"/>
        <v/>
      </c>
      <c r="EG107" s="40" t="str">
        <f t="shared" si="123"/>
        <v/>
      </c>
      <c r="EH107" s="40" t="str">
        <f t="shared" si="123"/>
        <v/>
      </c>
      <c r="EI107" s="40" t="str">
        <f t="shared" si="122"/>
        <v/>
      </c>
      <c r="EJ107" s="40" t="str">
        <f t="shared" si="121"/>
        <v/>
      </c>
      <c r="EK107" s="40" t="str">
        <f t="shared" si="121"/>
        <v/>
      </c>
      <c r="EL107" s="40" t="str">
        <f t="shared" si="121"/>
        <v/>
      </c>
      <c r="EM107" s="40" t="str">
        <f t="shared" si="121"/>
        <v/>
      </c>
      <c r="EN107" s="40" t="str">
        <f t="shared" si="121"/>
        <v/>
      </c>
      <c r="EO107" s="40" t="str">
        <f t="shared" si="121"/>
        <v/>
      </c>
    </row>
    <row r="108" spans="1:145">
      <c r="A108" s="40" t="s">
        <v>211</v>
      </c>
      <c r="B108" s="40" t="s">
        <v>6</v>
      </c>
      <c r="C108" s="40">
        <v>20</v>
      </c>
      <c r="F108" s="40">
        <v>1400</v>
      </c>
      <c r="H108" s="40">
        <v>450000</v>
      </c>
      <c r="J108" s="40">
        <v>9000</v>
      </c>
      <c r="AE108" s="40">
        <v>2</v>
      </c>
      <c r="BW108" s="40" t="str">
        <f t="shared" si="124"/>
        <v>|n护甲+1400|n生命值+450000|n生命回复+9000|n生命恢复%+2%</v>
      </c>
      <c r="BX108" s="40" t="str">
        <f t="shared" si="125"/>
        <v/>
      </c>
      <c r="BY108" s="40" t="str">
        <f t="shared" si="126"/>
        <v/>
      </c>
      <c r="BZ108" s="40" t="str">
        <f t="shared" si="127"/>
        <v>|n护甲+1400</v>
      </c>
      <c r="CA108" s="40" t="str">
        <f t="shared" si="128"/>
        <v/>
      </c>
      <c r="CB108" s="40" t="str">
        <f t="shared" si="129"/>
        <v>|n生命值+450000</v>
      </c>
      <c r="CC108" s="40" t="str">
        <f t="shared" si="130"/>
        <v/>
      </c>
      <c r="CD108" s="40" t="str">
        <f t="shared" si="131"/>
        <v>|n生命回复+9000</v>
      </c>
      <c r="CE108" s="40" t="str">
        <f t="shared" si="132"/>
        <v/>
      </c>
      <c r="CF108" s="40" t="str">
        <f t="shared" si="133"/>
        <v/>
      </c>
      <c r="CG108" s="40" t="str">
        <f t="shared" si="134"/>
        <v/>
      </c>
      <c r="CH108" s="40" t="str">
        <f t="shared" si="135"/>
        <v/>
      </c>
      <c r="CI108" s="40" t="str">
        <f t="shared" si="136"/>
        <v/>
      </c>
      <c r="CJ108" s="40" t="str">
        <f t="shared" si="137"/>
        <v/>
      </c>
      <c r="CK108" s="40" t="str">
        <f t="shared" si="138"/>
        <v/>
      </c>
      <c r="CL108" s="40" t="str">
        <f t="shared" si="139"/>
        <v/>
      </c>
      <c r="CM108" s="40" t="str">
        <f t="shared" si="140"/>
        <v/>
      </c>
      <c r="CN108" s="40" t="str">
        <f t="shared" si="141"/>
        <v/>
      </c>
      <c r="CO108" s="40" t="str">
        <f t="shared" si="142"/>
        <v/>
      </c>
      <c r="CP108" s="40" t="str">
        <f t="shared" si="143"/>
        <v/>
      </c>
      <c r="CQ108" s="40" t="str">
        <f t="shared" si="144"/>
        <v/>
      </c>
      <c r="CR108" s="40" t="str">
        <f t="shared" si="145"/>
        <v/>
      </c>
      <c r="CS108" s="40" t="str">
        <f t="shared" si="146"/>
        <v/>
      </c>
      <c r="CT108" s="40" t="str">
        <f t="shared" si="147"/>
        <v/>
      </c>
      <c r="CU108" s="40" t="str">
        <f t="shared" si="148"/>
        <v/>
      </c>
      <c r="CV108" s="40" t="str">
        <f t="shared" si="149"/>
        <v/>
      </c>
      <c r="CW108" s="40" t="str">
        <f t="shared" si="150"/>
        <v/>
      </c>
      <c r="CX108" s="40" t="str">
        <f t="shared" si="151"/>
        <v/>
      </c>
      <c r="CY108" s="40" t="str">
        <f t="shared" si="152"/>
        <v>|n生命恢复%+2%</v>
      </c>
      <c r="CZ108" s="40" t="str">
        <f t="shared" si="153"/>
        <v/>
      </c>
      <c r="DA108" s="40" t="str">
        <f t="shared" si="154"/>
        <v/>
      </c>
      <c r="DB108" s="40" t="str">
        <f t="shared" si="155"/>
        <v/>
      </c>
      <c r="DC108" s="40" t="str">
        <f t="shared" si="156"/>
        <v/>
      </c>
      <c r="DD108" s="40" t="str">
        <f t="shared" si="157"/>
        <v/>
      </c>
      <c r="DE108" s="40" t="str">
        <f t="shared" si="158"/>
        <v/>
      </c>
      <c r="DF108" s="40" t="str">
        <f t="shared" si="159"/>
        <v/>
      </c>
      <c r="DG108" s="40" t="str">
        <f t="shared" si="160"/>
        <v/>
      </c>
      <c r="DH108" s="40" t="str">
        <f t="shared" si="161"/>
        <v/>
      </c>
      <c r="DI108" s="40" t="str">
        <f t="shared" si="162"/>
        <v/>
      </c>
      <c r="DJ108" s="40" t="str">
        <f t="shared" si="163"/>
        <v/>
      </c>
      <c r="DK108" s="40" t="str">
        <f t="shared" si="164"/>
        <v/>
      </c>
      <c r="DL108" s="40" t="str">
        <f t="shared" si="165"/>
        <v/>
      </c>
      <c r="DM108" s="40" t="str">
        <f t="shared" si="166"/>
        <v/>
      </c>
      <c r="DN108" s="40" t="str">
        <f t="shared" si="167"/>
        <v/>
      </c>
      <c r="DO108" s="40" t="str">
        <f t="shared" si="168"/>
        <v/>
      </c>
      <c r="DP108" s="40" t="str">
        <f t="shared" si="169"/>
        <v/>
      </c>
      <c r="DQ108" s="40" t="str">
        <f t="shared" si="170"/>
        <v/>
      </c>
      <c r="DR108" s="40" t="str">
        <f t="shared" si="171"/>
        <v/>
      </c>
      <c r="DS108" s="40" t="str">
        <f t="shared" si="172"/>
        <v/>
      </c>
      <c r="DT108" s="40" t="str">
        <f t="shared" si="173"/>
        <v/>
      </c>
      <c r="DU108" s="40" t="str">
        <f t="shared" si="174"/>
        <v/>
      </c>
      <c r="DV108" s="40" t="str">
        <f t="shared" si="175"/>
        <v/>
      </c>
      <c r="DW108" s="40" t="str">
        <f t="shared" si="176"/>
        <v/>
      </c>
      <c r="DX108" s="40" t="str">
        <f t="shared" si="62"/>
        <v/>
      </c>
      <c r="DY108" s="40" t="str">
        <f t="shared" si="123"/>
        <v/>
      </c>
      <c r="DZ108" s="40" t="str">
        <f t="shared" si="123"/>
        <v/>
      </c>
      <c r="EA108" s="40" t="str">
        <f t="shared" si="123"/>
        <v/>
      </c>
      <c r="EB108" s="40" t="str">
        <f t="shared" si="123"/>
        <v/>
      </c>
      <c r="EC108" s="40" t="str">
        <f t="shared" si="123"/>
        <v/>
      </c>
      <c r="ED108" s="40" t="str">
        <f t="shared" si="123"/>
        <v/>
      </c>
      <c r="EE108" s="40" t="str">
        <f t="shared" si="123"/>
        <v/>
      </c>
      <c r="EF108" s="40" t="str">
        <f t="shared" si="123"/>
        <v/>
      </c>
      <c r="EG108" s="40" t="str">
        <f t="shared" si="123"/>
        <v/>
      </c>
      <c r="EH108" s="40" t="str">
        <f t="shared" si="123"/>
        <v/>
      </c>
      <c r="EI108" s="40" t="str">
        <f t="shared" si="122"/>
        <v/>
      </c>
      <c r="EJ108" s="40" t="str">
        <f t="shared" si="121"/>
        <v/>
      </c>
      <c r="EK108" s="40" t="str">
        <f t="shared" si="121"/>
        <v/>
      </c>
      <c r="EL108" s="40" t="str">
        <f t="shared" si="121"/>
        <v/>
      </c>
      <c r="EM108" s="40" t="str">
        <f t="shared" si="121"/>
        <v/>
      </c>
      <c r="EN108" s="40" t="str">
        <f t="shared" si="121"/>
        <v/>
      </c>
      <c r="EO108" s="40" t="str">
        <f t="shared" si="121"/>
        <v/>
      </c>
    </row>
    <row r="109" spans="1:145">
      <c r="A109" s="40" t="s">
        <v>212</v>
      </c>
      <c r="B109" s="40" t="s">
        <v>6</v>
      </c>
      <c r="C109" s="40">
        <v>21</v>
      </c>
      <c r="F109" s="40">
        <v>2000</v>
      </c>
      <c r="H109" s="40">
        <v>750000</v>
      </c>
      <c r="J109" s="40">
        <v>15000</v>
      </c>
      <c r="AE109" s="40">
        <v>3</v>
      </c>
      <c r="BW109" s="40" t="str">
        <f t="shared" si="124"/>
        <v>|n护甲+2000|n生命值+750000|n生命回复+15000|n生命恢复%+3%</v>
      </c>
      <c r="BX109" s="40" t="str">
        <f t="shared" si="125"/>
        <v/>
      </c>
      <c r="BY109" s="40" t="str">
        <f t="shared" si="126"/>
        <v/>
      </c>
      <c r="BZ109" s="40" t="str">
        <f t="shared" si="127"/>
        <v>|n护甲+2000</v>
      </c>
      <c r="CA109" s="40" t="str">
        <f t="shared" si="128"/>
        <v/>
      </c>
      <c r="CB109" s="40" t="str">
        <f t="shared" si="129"/>
        <v>|n生命值+750000</v>
      </c>
      <c r="CC109" s="40" t="str">
        <f t="shared" si="130"/>
        <v/>
      </c>
      <c r="CD109" s="40" t="str">
        <f t="shared" si="131"/>
        <v>|n生命回复+15000</v>
      </c>
      <c r="CE109" s="40" t="str">
        <f t="shared" si="132"/>
        <v/>
      </c>
      <c r="CF109" s="40" t="str">
        <f t="shared" si="133"/>
        <v/>
      </c>
      <c r="CG109" s="40" t="str">
        <f t="shared" si="134"/>
        <v/>
      </c>
      <c r="CH109" s="40" t="str">
        <f t="shared" si="135"/>
        <v/>
      </c>
      <c r="CI109" s="40" t="str">
        <f t="shared" si="136"/>
        <v/>
      </c>
      <c r="CJ109" s="40" t="str">
        <f t="shared" si="137"/>
        <v/>
      </c>
      <c r="CK109" s="40" t="str">
        <f t="shared" si="138"/>
        <v/>
      </c>
      <c r="CL109" s="40" t="str">
        <f t="shared" si="139"/>
        <v/>
      </c>
      <c r="CM109" s="40" t="str">
        <f t="shared" si="140"/>
        <v/>
      </c>
      <c r="CN109" s="40" t="str">
        <f t="shared" si="141"/>
        <v/>
      </c>
      <c r="CO109" s="40" t="str">
        <f t="shared" si="142"/>
        <v/>
      </c>
      <c r="CP109" s="40" t="str">
        <f t="shared" si="143"/>
        <v/>
      </c>
      <c r="CQ109" s="40" t="str">
        <f t="shared" si="144"/>
        <v/>
      </c>
      <c r="CR109" s="40" t="str">
        <f t="shared" si="145"/>
        <v/>
      </c>
      <c r="CS109" s="40" t="str">
        <f t="shared" si="146"/>
        <v/>
      </c>
      <c r="CT109" s="40" t="str">
        <f t="shared" si="147"/>
        <v/>
      </c>
      <c r="CU109" s="40" t="str">
        <f t="shared" si="148"/>
        <v/>
      </c>
      <c r="CV109" s="40" t="str">
        <f t="shared" si="149"/>
        <v/>
      </c>
      <c r="CW109" s="40" t="str">
        <f t="shared" si="150"/>
        <v/>
      </c>
      <c r="CX109" s="40" t="str">
        <f t="shared" si="151"/>
        <v/>
      </c>
      <c r="CY109" s="40" t="str">
        <f t="shared" si="152"/>
        <v>|n生命恢复%+3%</v>
      </c>
      <c r="CZ109" s="40" t="str">
        <f t="shared" si="153"/>
        <v/>
      </c>
      <c r="DA109" s="40" t="str">
        <f t="shared" si="154"/>
        <v/>
      </c>
      <c r="DB109" s="40" t="str">
        <f t="shared" si="155"/>
        <v/>
      </c>
      <c r="DC109" s="40" t="str">
        <f t="shared" si="156"/>
        <v/>
      </c>
      <c r="DD109" s="40" t="str">
        <f t="shared" si="157"/>
        <v/>
      </c>
      <c r="DE109" s="40" t="str">
        <f t="shared" si="158"/>
        <v/>
      </c>
      <c r="DF109" s="40" t="str">
        <f t="shared" si="159"/>
        <v/>
      </c>
      <c r="DG109" s="40" t="str">
        <f t="shared" si="160"/>
        <v/>
      </c>
      <c r="DH109" s="40" t="str">
        <f t="shared" si="161"/>
        <v/>
      </c>
      <c r="DI109" s="40" t="str">
        <f t="shared" si="162"/>
        <v/>
      </c>
      <c r="DJ109" s="40" t="str">
        <f t="shared" si="163"/>
        <v/>
      </c>
      <c r="DK109" s="40" t="str">
        <f t="shared" si="164"/>
        <v/>
      </c>
      <c r="DL109" s="40" t="str">
        <f t="shared" si="165"/>
        <v/>
      </c>
      <c r="DM109" s="40" t="str">
        <f t="shared" si="166"/>
        <v/>
      </c>
      <c r="DN109" s="40" t="str">
        <f t="shared" si="167"/>
        <v/>
      </c>
      <c r="DO109" s="40" t="str">
        <f t="shared" si="168"/>
        <v/>
      </c>
      <c r="DP109" s="40" t="str">
        <f t="shared" si="169"/>
        <v/>
      </c>
      <c r="DQ109" s="40" t="str">
        <f t="shared" si="170"/>
        <v/>
      </c>
      <c r="DR109" s="40" t="str">
        <f t="shared" si="171"/>
        <v/>
      </c>
      <c r="DS109" s="40" t="str">
        <f t="shared" si="172"/>
        <v/>
      </c>
      <c r="DT109" s="40" t="str">
        <f t="shared" si="173"/>
        <v/>
      </c>
      <c r="DU109" s="40" t="str">
        <f t="shared" si="174"/>
        <v/>
      </c>
      <c r="DV109" s="40" t="str">
        <f t="shared" si="175"/>
        <v/>
      </c>
      <c r="DW109" s="40" t="str">
        <f t="shared" si="176"/>
        <v/>
      </c>
      <c r="DX109" s="40" t="str">
        <f t="shared" si="62"/>
        <v/>
      </c>
      <c r="DY109" s="40" t="str">
        <f t="shared" si="123"/>
        <v/>
      </c>
      <c r="DZ109" s="40" t="str">
        <f t="shared" si="123"/>
        <v/>
      </c>
      <c r="EA109" s="40" t="str">
        <f t="shared" si="123"/>
        <v/>
      </c>
      <c r="EB109" s="40" t="str">
        <f t="shared" si="123"/>
        <v/>
      </c>
      <c r="EC109" s="40" t="str">
        <f t="shared" si="123"/>
        <v/>
      </c>
      <c r="ED109" s="40" t="str">
        <f t="shared" si="123"/>
        <v/>
      </c>
      <c r="EE109" s="40" t="str">
        <f t="shared" si="123"/>
        <v/>
      </c>
      <c r="EF109" s="40" t="str">
        <f t="shared" si="123"/>
        <v/>
      </c>
      <c r="EG109" s="40" t="str">
        <f t="shared" si="123"/>
        <v/>
      </c>
      <c r="EH109" s="40" t="str">
        <f t="shared" si="123"/>
        <v/>
      </c>
      <c r="EI109" s="40" t="str">
        <f t="shared" si="122"/>
        <v/>
      </c>
      <c r="EJ109" s="40" t="str">
        <f t="shared" si="121"/>
        <v/>
      </c>
      <c r="EK109" s="40" t="str">
        <f t="shared" si="121"/>
        <v/>
      </c>
      <c r="EL109" s="40" t="str">
        <f t="shared" si="121"/>
        <v/>
      </c>
      <c r="EM109" s="40" t="str">
        <f t="shared" si="121"/>
        <v/>
      </c>
      <c r="EN109" s="40" t="str">
        <f t="shared" si="121"/>
        <v/>
      </c>
      <c r="EO109" s="40" t="str">
        <f t="shared" si="121"/>
        <v/>
      </c>
    </row>
    <row r="110" spans="1:145">
      <c r="A110" s="40" t="s">
        <v>213</v>
      </c>
      <c r="B110" s="40" t="s">
        <v>6</v>
      </c>
      <c r="C110" s="40">
        <v>22</v>
      </c>
      <c r="F110" s="40">
        <v>2200</v>
      </c>
      <c r="H110" s="40">
        <v>1200000</v>
      </c>
      <c r="J110" s="40">
        <v>24000</v>
      </c>
      <c r="AE110" s="40">
        <v>3</v>
      </c>
      <c r="BW110" s="40" t="str">
        <f t="shared" si="124"/>
        <v>|n护甲+2200|n生命值+1200000|n生命回复+24000|n生命恢复%+3%</v>
      </c>
      <c r="BX110" s="40" t="str">
        <f t="shared" si="125"/>
        <v/>
      </c>
      <c r="BY110" s="40" t="str">
        <f t="shared" si="126"/>
        <v/>
      </c>
      <c r="BZ110" s="40" t="str">
        <f t="shared" si="127"/>
        <v>|n护甲+2200</v>
      </c>
      <c r="CA110" s="40" t="str">
        <f t="shared" si="128"/>
        <v/>
      </c>
      <c r="CB110" s="40" t="str">
        <f t="shared" si="129"/>
        <v>|n生命值+1200000</v>
      </c>
      <c r="CC110" s="40" t="str">
        <f t="shared" si="130"/>
        <v/>
      </c>
      <c r="CD110" s="40" t="str">
        <f t="shared" si="131"/>
        <v>|n生命回复+24000</v>
      </c>
      <c r="CE110" s="40" t="str">
        <f t="shared" si="132"/>
        <v/>
      </c>
      <c r="CF110" s="40" t="str">
        <f t="shared" si="133"/>
        <v/>
      </c>
      <c r="CG110" s="40" t="str">
        <f t="shared" si="134"/>
        <v/>
      </c>
      <c r="CH110" s="40" t="str">
        <f t="shared" si="135"/>
        <v/>
      </c>
      <c r="CI110" s="40" t="str">
        <f t="shared" si="136"/>
        <v/>
      </c>
      <c r="CJ110" s="40" t="str">
        <f t="shared" si="137"/>
        <v/>
      </c>
      <c r="CK110" s="40" t="str">
        <f t="shared" si="138"/>
        <v/>
      </c>
      <c r="CL110" s="40" t="str">
        <f t="shared" si="139"/>
        <v/>
      </c>
      <c r="CM110" s="40" t="str">
        <f t="shared" si="140"/>
        <v/>
      </c>
      <c r="CN110" s="40" t="str">
        <f t="shared" si="141"/>
        <v/>
      </c>
      <c r="CO110" s="40" t="str">
        <f t="shared" si="142"/>
        <v/>
      </c>
      <c r="CP110" s="40" t="str">
        <f t="shared" si="143"/>
        <v/>
      </c>
      <c r="CQ110" s="40" t="str">
        <f t="shared" si="144"/>
        <v/>
      </c>
      <c r="CR110" s="40" t="str">
        <f t="shared" si="145"/>
        <v/>
      </c>
      <c r="CS110" s="40" t="str">
        <f t="shared" si="146"/>
        <v/>
      </c>
      <c r="CT110" s="40" t="str">
        <f t="shared" si="147"/>
        <v/>
      </c>
      <c r="CU110" s="40" t="str">
        <f t="shared" si="148"/>
        <v/>
      </c>
      <c r="CV110" s="40" t="str">
        <f t="shared" si="149"/>
        <v/>
      </c>
      <c r="CW110" s="40" t="str">
        <f t="shared" si="150"/>
        <v/>
      </c>
      <c r="CX110" s="40" t="str">
        <f t="shared" si="151"/>
        <v/>
      </c>
      <c r="CY110" s="40" t="str">
        <f t="shared" si="152"/>
        <v>|n生命恢复%+3%</v>
      </c>
      <c r="CZ110" s="40" t="str">
        <f t="shared" si="153"/>
        <v/>
      </c>
      <c r="DA110" s="40" t="str">
        <f t="shared" si="154"/>
        <v/>
      </c>
      <c r="DB110" s="40" t="str">
        <f t="shared" si="155"/>
        <v/>
      </c>
      <c r="DC110" s="40" t="str">
        <f t="shared" si="156"/>
        <v/>
      </c>
      <c r="DD110" s="40" t="str">
        <f t="shared" si="157"/>
        <v/>
      </c>
      <c r="DE110" s="40" t="str">
        <f t="shared" si="158"/>
        <v/>
      </c>
      <c r="DF110" s="40" t="str">
        <f t="shared" si="159"/>
        <v/>
      </c>
      <c r="DG110" s="40" t="str">
        <f t="shared" si="160"/>
        <v/>
      </c>
      <c r="DH110" s="40" t="str">
        <f t="shared" si="161"/>
        <v/>
      </c>
      <c r="DI110" s="40" t="str">
        <f t="shared" si="162"/>
        <v/>
      </c>
      <c r="DJ110" s="40" t="str">
        <f t="shared" si="163"/>
        <v/>
      </c>
      <c r="DK110" s="40" t="str">
        <f t="shared" si="164"/>
        <v/>
      </c>
      <c r="DL110" s="40" t="str">
        <f t="shared" si="165"/>
        <v/>
      </c>
      <c r="DM110" s="40" t="str">
        <f t="shared" si="166"/>
        <v/>
      </c>
      <c r="DN110" s="40" t="str">
        <f t="shared" si="167"/>
        <v/>
      </c>
      <c r="DO110" s="40" t="str">
        <f t="shared" si="168"/>
        <v/>
      </c>
      <c r="DP110" s="40" t="str">
        <f t="shared" si="169"/>
        <v/>
      </c>
      <c r="DQ110" s="40" t="str">
        <f t="shared" si="170"/>
        <v/>
      </c>
      <c r="DR110" s="40" t="str">
        <f t="shared" si="171"/>
        <v/>
      </c>
      <c r="DS110" s="40" t="str">
        <f t="shared" si="172"/>
        <v/>
      </c>
      <c r="DT110" s="40" t="str">
        <f t="shared" si="173"/>
        <v/>
      </c>
      <c r="DU110" s="40" t="str">
        <f t="shared" si="174"/>
        <v/>
      </c>
      <c r="DV110" s="40" t="str">
        <f t="shared" si="175"/>
        <v/>
      </c>
      <c r="DW110" s="40" t="str">
        <f t="shared" si="176"/>
        <v/>
      </c>
      <c r="DX110" s="40" t="str">
        <f t="shared" si="62"/>
        <v/>
      </c>
      <c r="DY110" s="40" t="str">
        <f t="shared" ref="DY110:EH130" si="177">IF(BE110="","","|n|cffffcc00"&amp;DY$2&amp;"：|r"&amp;BE110&amp;DY$1)</f>
        <v/>
      </c>
      <c r="DZ110" s="40" t="str">
        <f t="shared" si="177"/>
        <v/>
      </c>
      <c r="EA110" s="40" t="str">
        <f t="shared" si="177"/>
        <v/>
      </c>
      <c r="EB110" s="40" t="str">
        <f t="shared" si="177"/>
        <v/>
      </c>
      <c r="EC110" s="40" t="str">
        <f t="shared" si="177"/>
        <v/>
      </c>
      <c r="ED110" s="40" t="str">
        <f t="shared" si="177"/>
        <v/>
      </c>
      <c r="EE110" s="40" t="str">
        <f t="shared" si="177"/>
        <v/>
      </c>
      <c r="EF110" s="40" t="str">
        <f t="shared" si="177"/>
        <v/>
      </c>
      <c r="EG110" s="40" t="str">
        <f t="shared" si="177"/>
        <v/>
      </c>
      <c r="EH110" s="40" t="str">
        <f t="shared" si="177"/>
        <v/>
      </c>
      <c r="EI110" s="40" t="str">
        <f t="shared" si="122"/>
        <v/>
      </c>
      <c r="EJ110" s="40" t="str">
        <f t="shared" si="121"/>
        <v/>
      </c>
      <c r="EK110" s="40" t="str">
        <f t="shared" si="121"/>
        <v/>
      </c>
      <c r="EL110" s="40" t="str">
        <f t="shared" si="121"/>
        <v/>
      </c>
      <c r="EM110" s="40" t="str">
        <f t="shared" si="121"/>
        <v/>
      </c>
      <c r="EN110" s="40" t="str">
        <f t="shared" si="121"/>
        <v/>
      </c>
      <c r="EO110" s="40" t="str">
        <f t="shared" si="121"/>
        <v/>
      </c>
    </row>
    <row r="111" spans="1:145">
      <c r="A111" s="40" t="s">
        <v>214</v>
      </c>
      <c r="B111" s="40" t="s">
        <v>6</v>
      </c>
      <c r="C111" s="40">
        <v>23</v>
      </c>
      <c r="F111" s="40">
        <v>2400</v>
      </c>
      <c r="H111" s="40">
        <v>1650000</v>
      </c>
      <c r="J111" s="40">
        <v>33000</v>
      </c>
      <c r="AE111" s="40">
        <v>3</v>
      </c>
      <c r="BW111" s="40" t="str">
        <f t="shared" si="124"/>
        <v>|n护甲+2400|n生命值+1650000|n生命回复+33000|n生命恢复%+3%</v>
      </c>
      <c r="BX111" s="40" t="str">
        <f t="shared" si="125"/>
        <v/>
      </c>
      <c r="BY111" s="40" t="str">
        <f t="shared" si="126"/>
        <v/>
      </c>
      <c r="BZ111" s="40" t="str">
        <f t="shared" si="127"/>
        <v>|n护甲+2400</v>
      </c>
      <c r="CA111" s="40" t="str">
        <f t="shared" si="128"/>
        <v/>
      </c>
      <c r="CB111" s="40" t="str">
        <f t="shared" si="129"/>
        <v>|n生命值+1650000</v>
      </c>
      <c r="CC111" s="40" t="str">
        <f t="shared" si="130"/>
        <v/>
      </c>
      <c r="CD111" s="40" t="str">
        <f t="shared" si="131"/>
        <v>|n生命回复+33000</v>
      </c>
      <c r="CE111" s="40" t="str">
        <f t="shared" si="132"/>
        <v/>
      </c>
      <c r="CF111" s="40" t="str">
        <f t="shared" si="133"/>
        <v/>
      </c>
      <c r="CG111" s="40" t="str">
        <f t="shared" si="134"/>
        <v/>
      </c>
      <c r="CH111" s="40" t="str">
        <f t="shared" si="135"/>
        <v/>
      </c>
      <c r="CI111" s="40" t="str">
        <f t="shared" si="136"/>
        <v/>
      </c>
      <c r="CJ111" s="40" t="str">
        <f t="shared" si="137"/>
        <v/>
      </c>
      <c r="CK111" s="40" t="str">
        <f t="shared" si="138"/>
        <v/>
      </c>
      <c r="CL111" s="40" t="str">
        <f t="shared" si="139"/>
        <v/>
      </c>
      <c r="CM111" s="40" t="str">
        <f t="shared" si="140"/>
        <v/>
      </c>
      <c r="CN111" s="40" t="str">
        <f t="shared" si="141"/>
        <v/>
      </c>
      <c r="CO111" s="40" t="str">
        <f t="shared" si="142"/>
        <v/>
      </c>
      <c r="CP111" s="40" t="str">
        <f t="shared" si="143"/>
        <v/>
      </c>
      <c r="CQ111" s="40" t="str">
        <f t="shared" si="144"/>
        <v/>
      </c>
      <c r="CR111" s="40" t="str">
        <f t="shared" si="145"/>
        <v/>
      </c>
      <c r="CS111" s="40" t="str">
        <f t="shared" si="146"/>
        <v/>
      </c>
      <c r="CT111" s="40" t="str">
        <f t="shared" si="147"/>
        <v/>
      </c>
      <c r="CU111" s="40" t="str">
        <f t="shared" si="148"/>
        <v/>
      </c>
      <c r="CV111" s="40" t="str">
        <f t="shared" si="149"/>
        <v/>
      </c>
      <c r="CW111" s="40" t="str">
        <f t="shared" si="150"/>
        <v/>
      </c>
      <c r="CX111" s="40" t="str">
        <f t="shared" si="151"/>
        <v/>
      </c>
      <c r="CY111" s="40" t="str">
        <f t="shared" si="152"/>
        <v>|n生命恢复%+3%</v>
      </c>
      <c r="CZ111" s="40" t="str">
        <f t="shared" si="153"/>
        <v/>
      </c>
      <c r="DA111" s="40" t="str">
        <f t="shared" si="154"/>
        <v/>
      </c>
      <c r="DB111" s="40" t="str">
        <f t="shared" si="155"/>
        <v/>
      </c>
      <c r="DC111" s="40" t="str">
        <f t="shared" si="156"/>
        <v/>
      </c>
      <c r="DD111" s="40" t="str">
        <f t="shared" si="157"/>
        <v/>
      </c>
      <c r="DE111" s="40" t="str">
        <f t="shared" si="158"/>
        <v/>
      </c>
      <c r="DF111" s="40" t="str">
        <f t="shared" si="159"/>
        <v/>
      </c>
      <c r="DG111" s="40" t="str">
        <f t="shared" si="160"/>
        <v/>
      </c>
      <c r="DH111" s="40" t="str">
        <f t="shared" si="161"/>
        <v/>
      </c>
      <c r="DI111" s="40" t="str">
        <f t="shared" si="162"/>
        <v/>
      </c>
      <c r="DJ111" s="40" t="str">
        <f t="shared" si="163"/>
        <v/>
      </c>
      <c r="DK111" s="40" t="str">
        <f t="shared" si="164"/>
        <v/>
      </c>
      <c r="DL111" s="40" t="str">
        <f t="shared" si="165"/>
        <v/>
      </c>
      <c r="DM111" s="40" t="str">
        <f t="shared" si="166"/>
        <v/>
      </c>
      <c r="DN111" s="40" t="str">
        <f t="shared" si="167"/>
        <v/>
      </c>
      <c r="DO111" s="40" t="str">
        <f t="shared" si="168"/>
        <v/>
      </c>
      <c r="DP111" s="40" t="str">
        <f t="shared" si="169"/>
        <v/>
      </c>
      <c r="DQ111" s="40" t="str">
        <f t="shared" si="170"/>
        <v/>
      </c>
      <c r="DR111" s="40" t="str">
        <f t="shared" si="171"/>
        <v/>
      </c>
      <c r="DS111" s="40" t="str">
        <f t="shared" si="172"/>
        <v/>
      </c>
      <c r="DT111" s="40" t="str">
        <f t="shared" si="173"/>
        <v/>
      </c>
      <c r="DU111" s="40" t="str">
        <f t="shared" si="174"/>
        <v/>
      </c>
      <c r="DV111" s="40" t="str">
        <f t="shared" si="175"/>
        <v/>
      </c>
      <c r="DW111" s="40" t="str">
        <f t="shared" si="176"/>
        <v/>
      </c>
      <c r="DX111" s="40" t="str">
        <f t="shared" si="62"/>
        <v/>
      </c>
      <c r="DY111" s="40" t="str">
        <f t="shared" si="177"/>
        <v/>
      </c>
      <c r="DZ111" s="40" t="str">
        <f t="shared" si="177"/>
        <v/>
      </c>
      <c r="EA111" s="40" t="str">
        <f t="shared" si="177"/>
        <v/>
      </c>
      <c r="EB111" s="40" t="str">
        <f t="shared" si="177"/>
        <v/>
      </c>
      <c r="EC111" s="40" t="str">
        <f t="shared" si="177"/>
        <v/>
      </c>
      <c r="ED111" s="40" t="str">
        <f t="shared" si="177"/>
        <v/>
      </c>
      <c r="EE111" s="40" t="str">
        <f t="shared" si="177"/>
        <v/>
      </c>
      <c r="EF111" s="40" t="str">
        <f t="shared" si="177"/>
        <v/>
      </c>
      <c r="EG111" s="40" t="str">
        <f t="shared" si="177"/>
        <v/>
      </c>
      <c r="EH111" s="40" t="str">
        <f t="shared" si="177"/>
        <v/>
      </c>
      <c r="EI111" s="40" t="str">
        <f t="shared" si="122"/>
        <v/>
      </c>
      <c r="EJ111" s="40" t="str">
        <f t="shared" si="121"/>
        <v/>
      </c>
      <c r="EK111" s="40" t="str">
        <f t="shared" si="121"/>
        <v/>
      </c>
      <c r="EL111" s="40" t="str">
        <f t="shared" si="121"/>
        <v/>
      </c>
      <c r="EM111" s="40" t="str">
        <f t="shared" si="121"/>
        <v/>
      </c>
      <c r="EN111" s="40" t="str">
        <f t="shared" si="121"/>
        <v/>
      </c>
      <c r="EO111" s="40" t="str">
        <f t="shared" si="121"/>
        <v/>
      </c>
    </row>
    <row r="112" spans="1:145">
      <c r="A112" s="40" t="s">
        <v>215</v>
      </c>
      <c r="B112" s="40" t="s">
        <v>6</v>
      </c>
      <c r="C112" s="40">
        <v>24</v>
      </c>
      <c r="F112" s="40">
        <v>2600</v>
      </c>
      <c r="H112" s="40">
        <v>2100000</v>
      </c>
      <c r="J112" s="40">
        <v>42000</v>
      </c>
      <c r="AE112" s="40">
        <v>3</v>
      </c>
      <c r="BW112" s="40" t="str">
        <f t="shared" si="124"/>
        <v>|n护甲+2600|n生命值+2100000|n生命回复+42000|n生命恢复%+3%</v>
      </c>
      <c r="BX112" s="40" t="str">
        <f t="shared" si="125"/>
        <v/>
      </c>
      <c r="BY112" s="40" t="str">
        <f t="shared" si="126"/>
        <v/>
      </c>
      <c r="BZ112" s="40" t="str">
        <f t="shared" si="127"/>
        <v>|n护甲+2600</v>
      </c>
      <c r="CA112" s="40" t="str">
        <f t="shared" si="128"/>
        <v/>
      </c>
      <c r="CB112" s="40" t="str">
        <f t="shared" si="129"/>
        <v>|n生命值+2100000</v>
      </c>
      <c r="CC112" s="40" t="str">
        <f t="shared" si="130"/>
        <v/>
      </c>
      <c r="CD112" s="40" t="str">
        <f t="shared" si="131"/>
        <v>|n生命回复+42000</v>
      </c>
      <c r="CE112" s="40" t="str">
        <f t="shared" si="132"/>
        <v/>
      </c>
      <c r="CF112" s="40" t="str">
        <f t="shared" si="133"/>
        <v/>
      </c>
      <c r="CG112" s="40" t="str">
        <f t="shared" si="134"/>
        <v/>
      </c>
      <c r="CH112" s="40" t="str">
        <f t="shared" si="135"/>
        <v/>
      </c>
      <c r="CI112" s="40" t="str">
        <f t="shared" si="136"/>
        <v/>
      </c>
      <c r="CJ112" s="40" t="str">
        <f t="shared" si="137"/>
        <v/>
      </c>
      <c r="CK112" s="40" t="str">
        <f t="shared" si="138"/>
        <v/>
      </c>
      <c r="CL112" s="40" t="str">
        <f t="shared" si="139"/>
        <v/>
      </c>
      <c r="CM112" s="40" t="str">
        <f t="shared" si="140"/>
        <v/>
      </c>
      <c r="CN112" s="40" t="str">
        <f t="shared" si="141"/>
        <v/>
      </c>
      <c r="CO112" s="40" t="str">
        <f t="shared" si="142"/>
        <v/>
      </c>
      <c r="CP112" s="40" t="str">
        <f t="shared" si="143"/>
        <v/>
      </c>
      <c r="CQ112" s="40" t="str">
        <f t="shared" si="144"/>
        <v/>
      </c>
      <c r="CR112" s="40" t="str">
        <f t="shared" si="145"/>
        <v/>
      </c>
      <c r="CS112" s="40" t="str">
        <f t="shared" si="146"/>
        <v/>
      </c>
      <c r="CT112" s="40" t="str">
        <f t="shared" si="147"/>
        <v/>
      </c>
      <c r="CU112" s="40" t="str">
        <f t="shared" si="148"/>
        <v/>
      </c>
      <c r="CV112" s="40" t="str">
        <f t="shared" si="149"/>
        <v/>
      </c>
      <c r="CW112" s="40" t="str">
        <f t="shared" si="150"/>
        <v/>
      </c>
      <c r="CX112" s="40" t="str">
        <f t="shared" si="151"/>
        <v/>
      </c>
      <c r="CY112" s="40" t="str">
        <f t="shared" si="152"/>
        <v>|n生命恢复%+3%</v>
      </c>
      <c r="CZ112" s="40" t="str">
        <f t="shared" si="153"/>
        <v/>
      </c>
      <c r="DA112" s="40" t="str">
        <f t="shared" si="154"/>
        <v/>
      </c>
      <c r="DB112" s="40" t="str">
        <f t="shared" si="155"/>
        <v/>
      </c>
      <c r="DC112" s="40" t="str">
        <f t="shared" si="156"/>
        <v/>
      </c>
      <c r="DD112" s="40" t="str">
        <f t="shared" si="157"/>
        <v/>
      </c>
      <c r="DE112" s="40" t="str">
        <f t="shared" si="158"/>
        <v/>
      </c>
      <c r="DF112" s="40" t="str">
        <f t="shared" si="159"/>
        <v/>
      </c>
      <c r="DG112" s="40" t="str">
        <f t="shared" si="160"/>
        <v/>
      </c>
      <c r="DH112" s="40" t="str">
        <f t="shared" si="161"/>
        <v/>
      </c>
      <c r="DI112" s="40" t="str">
        <f t="shared" si="162"/>
        <v/>
      </c>
      <c r="DJ112" s="40" t="str">
        <f t="shared" si="163"/>
        <v/>
      </c>
      <c r="DK112" s="40" t="str">
        <f t="shared" si="164"/>
        <v/>
      </c>
      <c r="DL112" s="40" t="str">
        <f t="shared" si="165"/>
        <v/>
      </c>
      <c r="DM112" s="40" t="str">
        <f t="shared" si="166"/>
        <v/>
      </c>
      <c r="DN112" s="40" t="str">
        <f t="shared" si="167"/>
        <v/>
      </c>
      <c r="DO112" s="40" t="str">
        <f t="shared" si="168"/>
        <v/>
      </c>
      <c r="DP112" s="40" t="str">
        <f t="shared" si="169"/>
        <v/>
      </c>
      <c r="DQ112" s="40" t="str">
        <f t="shared" si="170"/>
        <v/>
      </c>
      <c r="DR112" s="40" t="str">
        <f t="shared" si="171"/>
        <v/>
      </c>
      <c r="DS112" s="40" t="str">
        <f t="shared" si="172"/>
        <v/>
      </c>
      <c r="DT112" s="40" t="str">
        <f t="shared" si="173"/>
        <v/>
      </c>
      <c r="DU112" s="40" t="str">
        <f t="shared" si="174"/>
        <v/>
      </c>
      <c r="DV112" s="40" t="str">
        <f t="shared" si="175"/>
        <v/>
      </c>
      <c r="DW112" s="40" t="str">
        <f t="shared" si="176"/>
        <v/>
      </c>
      <c r="DX112" s="40" t="str">
        <f t="shared" si="62"/>
        <v/>
      </c>
      <c r="DY112" s="40" t="str">
        <f t="shared" si="177"/>
        <v/>
      </c>
      <c r="DZ112" s="40" t="str">
        <f t="shared" si="177"/>
        <v/>
      </c>
      <c r="EA112" s="40" t="str">
        <f t="shared" si="177"/>
        <v/>
      </c>
      <c r="EB112" s="40" t="str">
        <f t="shared" si="177"/>
        <v/>
      </c>
      <c r="EC112" s="40" t="str">
        <f t="shared" si="177"/>
        <v/>
      </c>
      <c r="ED112" s="40" t="str">
        <f t="shared" si="177"/>
        <v/>
      </c>
      <c r="EE112" s="40" t="str">
        <f t="shared" si="177"/>
        <v/>
      </c>
      <c r="EF112" s="40" t="str">
        <f t="shared" si="177"/>
        <v/>
      </c>
      <c r="EG112" s="40" t="str">
        <f t="shared" si="177"/>
        <v/>
      </c>
      <c r="EH112" s="40" t="str">
        <f t="shared" si="177"/>
        <v/>
      </c>
      <c r="EI112" s="40" t="str">
        <f t="shared" si="122"/>
        <v/>
      </c>
      <c r="EJ112" s="40" t="str">
        <f t="shared" si="121"/>
        <v/>
      </c>
      <c r="EK112" s="40" t="str">
        <f t="shared" si="121"/>
        <v/>
      </c>
      <c r="EL112" s="40" t="str">
        <f t="shared" si="121"/>
        <v/>
      </c>
      <c r="EM112" s="40" t="str">
        <f t="shared" si="121"/>
        <v/>
      </c>
      <c r="EN112" s="40" t="str">
        <f t="shared" si="121"/>
        <v/>
      </c>
      <c r="EO112" s="40" t="str">
        <f t="shared" si="121"/>
        <v/>
      </c>
    </row>
    <row r="113" spans="1:145">
      <c r="A113" s="40" t="s">
        <v>216</v>
      </c>
      <c r="B113" s="40" t="s">
        <v>6</v>
      </c>
      <c r="C113" s="40">
        <v>25</v>
      </c>
      <c r="F113" s="40">
        <v>2800</v>
      </c>
      <c r="H113" s="40">
        <v>3000000</v>
      </c>
      <c r="J113" s="40">
        <v>60000</v>
      </c>
      <c r="AE113" s="40">
        <v>5</v>
      </c>
      <c r="BW113" s="40" t="str">
        <f t="shared" si="124"/>
        <v>|n护甲+2800|n生命值+3000000|n生命回复+60000|n生命恢复%+5%</v>
      </c>
      <c r="BX113" s="40" t="str">
        <f t="shared" si="125"/>
        <v/>
      </c>
      <c r="BY113" s="40" t="str">
        <f t="shared" si="126"/>
        <v/>
      </c>
      <c r="BZ113" s="40" t="str">
        <f t="shared" si="127"/>
        <v>|n护甲+2800</v>
      </c>
      <c r="CA113" s="40" t="str">
        <f t="shared" si="128"/>
        <v/>
      </c>
      <c r="CB113" s="40" t="str">
        <f t="shared" si="129"/>
        <v>|n生命值+3000000</v>
      </c>
      <c r="CC113" s="40" t="str">
        <f t="shared" si="130"/>
        <v/>
      </c>
      <c r="CD113" s="40" t="str">
        <f t="shared" si="131"/>
        <v>|n生命回复+60000</v>
      </c>
      <c r="CE113" s="40" t="str">
        <f t="shared" si="132"/>
        <v/>
      </c>
      <c r="CF113" s="40" t="str">
        <f t="shared" si="133"/>
        <v/>
      </c>
      <c r="CG113" s="40" t="str">
        <f t="shared" si="134"/>
        <v/>
      </c>
      <c r="CH113" s="40" t="str">
        <f t="shared" si="135"/>
        <v/>
      </c>
      <c r="CI113" s="40" t="str">
        <f t="shared" si="136"/>
        <v/>
      </c>
      <c r="CJ113" s="40" t="str">
        <f t="shared" si="137"/>
        <v/>
      </c>
      <c r="CK113" s="40" t="str">
        <f t="shared" si="138"/>
        <v/>
      </c>
      <c r="CL113" s="40" t="str">
        <f t="shared" si="139"/>
        <v/>
      </c>
      <c r="CM113" s="40" t="str">
        <f t="shared" si="140"/>
        <v/>
      </c>
      <c r="CN113" s="40" t="str">
        <f t="shared" si="141"/>
        <v/>
      </c>
      <c r="CO113" s="40" t="str">
        <f t="shared" si="142"/>
        <v/>
      </c>
      <c r="CP113" s="40" t="str">
        <f t="shared" si="143"/>
        <v/>
      </c>
      <c r="CQ113" s="40" t="str">
        <f t="shared" si="144"/>
        <v/>
      </c>
      <c r="CR113" s="40" t="str">
        <f t="shared" si="145"/>
        <v/>
      </c>
      <c r="CS113" s="40" t="str">
        <f t="shared" si="146"/>
        <v/>
      </c>
      <c r="CT113" s="40" t="str">
        <f t="shared" si="147"/>
        <v/>
      </c>
      <c r="CU113" s="40" t="str">
        <f t="shared" si="148"/>
        <v/>
      </c>
      <c r="CV113" s="40" t="str">
        <f t="shared" si="149"/>
        <v/>
      </c>
      <c r="CW113" s="40" t="str">
        <f t="shared" si="150"/>
        <v/>
      </c>
      <c r="CX113" s="40" t="str">
        <f t="shared" si="151"/>
        <v/>
      </c>
      <c r="CY113" s="40" t="str">
        <f t="shared" si="152"/>
        <v>|n生命恢复%+5%</v>
      </c>
      <c r="CZ113" s="40" t="str">
        <f t="shared" si="153"/>
        <v/>
      </c>
      <c r="DA113" s="40" t="str">
        <f t="shared" si="154"/>
        <v/>
      </c>
      <c r="DB113" s="40" t="str">
        <f t="shared" si="155"/>
        <v/>
      </c>
      <c r="DC113" s="40" t="str">
        <f t="shared" si="156"/>
        <v/>
      </c>
      <c r="DD113" s="40" t="str">
        <f t="shared" si="157"/>
        <v/>
      </c>
      <c r="DE113" s="40" t="str">
        <f t="shared" si="158"/>
        <v/>
      </c>
      <c r="DF113" s="40" t="str">
        <f t="shared" si="159"/>
        <v/>
      </c>
      <c r="DG113" s="40" t="str">
        <f t="shared" si="160"/>
        <v/>
      </c>
      <c r="DH113" s="40" t="str">
        <f t="shared" si="161"/>
        <v/>
      </c>
      <c r="DI113" s="40" t="str">
        <f t="shared" si="162"/>
        <v/>
      </c>
      <c r="DJ113" s="40" t="str">
        <f t="shared" si="163"/>
        <v/>
      </c>
      <c r="DK113" s="40" t="str">
        <f t="shared" si="164"/>
        <v/>
      </c>
      <c r="DL113" s="40" t="str">
        <f t="shared" si="165"/>
        <v/>
      </c>
      <c r="DM113" s="40" t="str">
        <f t="shared" si="166"/>
        <v/>
      </c>
      <c r="DN113" s="40" t="str">
        <f t="shared" si="167"/>
        <v/>
      </c>
      <c r="DO113" s="40" t="str">
        <f t="shared" si="168"/>
        <v/>
      </c>
      <c r="DP113" s="40" t="str">
        <f t="shared" si="169"/>
        <v/>
      </c>
      <c r="DQ113" s="40" t="str">
        <f t="shared" si="170"/>
        <v/>
      </c>
      <c r="DR113" s="40" t="str">
        <f t="shared" si="171"/>
        <v/>
      </c>
      <c r="DS113" s="40" t="str">
        <f t="shared" si="172"/>
        <v/>
      </c>
      <c r="DT113" s="40" t="str">
        <f t="shared" si="173"/>
        <v/>
      </c>
      <c r="DU113" s="40" t="str">
        <f t="shared" si="174"/>
        <v/>
      </c>
      <c r="DV113" s="40" t="str">
        <f t="shared" si="175"/>
        <v/>
      </c>
      <c r="DW113" s="40" t="str">
        <f t="shared" si="176"/>
        <v/>
      </c>
      <c r="DX113" s="40" t="str">
        <f t="shared" si="62"/>
        <v/>
      </c>
      <c r="DY113" s="40" t="str">
        <f t="shared" si="177"/>
        <v/>
      </c>
      <c r="DZ113" s="40" t="str">
        <f t="shared" si="177"/>
        <v/>
      </c>
      <c r="EA113" s="40" t="str">
        <f t="shared" si="177"/>
        <v/>
      </c>
      <c r="EB113" s="40" t="str">
        <f t="shared" si="177"/>
        <v/>
      </c>
      <c r="EC113" s="40" t="str">
        <f t="shared" si="177"/>
        <v/>
      </c>
      <c r="ED113" s="40" t="str">
        <f t="shared" si="177"/>
        <v/>
      </c>
      <c r="EE113" s="40" t="str">
        <f t="shared" si="177"/>
        <v/>
      </c>
      <c r="EF113" s="40" t="str">
        <f t="shared" si="177"/>
        <v/>
      </c>
      <c r="EG113" s="40" t="str">
        <f t="shared" si="177"/>
        <v/>
      </c>
      <c r="EH113" s="40" t="str">
        <f t="shared" si="177"/>
        <v/>
      </c>
      <c r="EI113" s="40" t="str">
        <f t="shared" si="122"/>
        <v/>
      </c>
      <c r="EJ113" s="40" t="str">
        <f t="shared" si="121"/>
        <v/>
      </c>
      <c r="EK113" s="40" t="str">
        <f t="shared" si="121"/>
        <v/>
      </c>
      <c r="EL113" s="40" t="str">
        <f t="shared" si="121"/>
        <v/>
      </c>
      <c r="EM113" s="40" t="str">
        <f t="shared" si="121"/>
        <v/>
      </c>
      <c r="EN113" s="40" t="str">
        <f t="shared" si="121"/>
        <v/>
      </c>
      <c r="EO113" s="40" t="str">
        <f t="shared" si="121"/>
        <v/>
      </c>
    </row>
    <row r="114" spans="1:145" ht="16.5">
      <c r="A114" s="6" t="s">
        <v>217</v>
      </c>
      <c r="B114" s="54" t="s">
        <v>218</v>
      </c>
      <c r="F114" s="40">
        <v>20</v>
      </c>
      <c r="AR114" s="40">
        <v>15</v>
      </c>
      <c r="BW114" s="40" t="str">
        <f t="shared" ref="BW114:BW118" si="178">CONCATENATE(BX114,BY114,BZ114,CA114,CB114,CC114,CD114,CE114,CF114,CG114,CH114,CI114,CJ114,CK114,CL114,CM114,CN114,CO114,CP114,CQ114,CR114,CS114,CT114,CU114,CV114,CW114,CX114,CY114,CZ114,DA114,DB114,DC114,DD114,DE114,DF114,DG114,DH114,DI114,DJ114,DK114,DL114,DM114,DN114,DO114,DP114,DQ114,DR114,DS114,DT114,DU114,DV114,DW114,DX114,DY114,DZ114,EA114,EB114,EC114,ED114,EE114,EF114,EG114,EH114,EI114,EJ114,EK114,EL114,EM114,EN114,EO114)</f>
        <v>|n护甲+20|n金币加成+15%</v>
      </c>
      <c r="BX114" s="40" t="str">
        <f t="shared" ref="BX114:BX118" si="179">IF(D114="","","|n"&amp;BX$2&amp;"+"&amp;INT(D114)&amp;BX$1)</f>
        <v/>
      </c>
      <c r="BY114" s="40" t="str">
        <f t="shared" ref="BY114:BY118" si="180">IF(E114="","","|n"&amp;BY$2&amp;"+"&amp;INT(E114)&amp;BY$1)</f>
        <v/>
      </c>
      <c r="BZ114" s="40" t="str">
        <f t="shared" ref="BZ114:BZ118" si="181">IF(F114="","","|n"&amp;BZ$2&amp;"+"&amp;INT(F114)&amp;BZ$1)</f>
        <v>|n护甲+20</v>
      </c>
      <c r="CA114" s="40" t="str">
        <f t="shared" ref="CA114:CA118" si="182">IF(G114="","","|n"&amp;CA$2&amp;"+"&amp;INT(G114)&amp;CA$1)</f>
        <v/>
      </c>
      <c r="CB114" s="40" t="str">
        <f t="shared" ref="CB114:CB118" si="183">IF(H114="","","|n"&amp;CB$2&amp;"+"&amp;INT(H114)&amp;CB$1)</f>
        <v/>
      </c>
      <c r="CC114" s="40" t="str">
        <f t="shared" ref="CC114:CC118" si="184">IF(I114="","","|n"&amp;CC$2&amp;"+"&amp;INT(I114)&amp;CC$1)</f>
        <v/>
      </c>
      <c r="CD114" s="40" t="str">
        <f t="shared" ref="CD114:CD118" si="185">IF(J114="","","|n"&amp;CD$2&amp;"+"&amp;INT(J114)&amp;CD$1)</f>
        <v/>
      </c>
      <c r="CE114" s="40" t="str">
        <f t="shared" ref="CE114:CE118" si="186">IF(K114="","","|n"&amp;CE$2&amp;"+"&amp;INT(K114)&amp;CE$1)</f>
        <v/>
      </c>
      <c r="CF114" s="40" t="str">
        <f t="shared" ref="CF114:CF118" si="187">IF(L114="","","|n"&amp;CF$2&amp;"+"&amp;INT(L114)&amp;CF$1)</f>
        <v/>
      </c>
      <c r="CG114" s="40" t="str">
        <f t="shared" ref="CG114:CG118" si="188">IF(M114="","","|n"&amp;CG$2&amp;"+"&amp;INT(M114)&amp;CG$1)</f>
        <v/>
      </c>
      <c r="CH114" s="40" t="str">
        <f t="shared" ref="CH114:CH118" si="189">IF(N114="","","|n"&amp;CH$2&amp;"+"&amp;INT(N114)&amp;CH$1)</f>
        <v/>
      </c>
      <c r="CI114" s="40" t="str">
        <f t="shared" ref="CI114:CI118" si="190">IF(O114="","","|n"&amp;CI$2&amp;"+"&amp;INT(O114)&amp;CI$1)</f>
        <v/>
      </c>
      <c r="CJ114" s="40" t="str">
        <f t="shared" ref="CJ114:CJ118" si="191">IF(P114="","","|n"&amp;CJ$2&amp;"+"&amp;INT(P114)&amp;CJ$1)</f>
        <v/>
      </c>
      <c r="CK114" s="40" t="str">
        <f t="shared" ref="CK114:CK118" si="192">IF(Q114="","","|n"&amp;CK$2&amp;"+"&amp;INT(Q114)&amp;CK$1)</f>
        <v/>
      </c>
      <c r="CL114" s="40" t="str">
        <f t="shared" ref="CL114:CL118" si="193">IF(R114="","","|n"&amp;CL$2&amp;"+"&amp;INT(R114)&amp;CL$1)</f>
        <v/>
      </c>
      <c r="CM114" s="40" t="str">
        <f t="shared" ref="CM114:CM118" si="194">IF(S114="","","|n"&amp;CM$2&amp;"+"&amp;INT(S114)&amp;CM$1)</f>
        <v/>
      </c>
      <c r="CN114" s="40" t="str">
        <f t="shared" ref="CN114:CN118" si="195">IF(T114="","","|n"&amp;CN$2&amp;"+"&amp;INT(T114)&amp;CN$1)</f>
        <v/>
      </c>
      <c r="CO114" s="40" t="str">
        <f t="shared" ref="CO114:CO118" si="196">IF(U114="","","|n"&amp;CO$2&amp;"+"&amp;INT(U114)&amp;CO$1)</f>
        <v/>
      </c>
      <c r="CP114" s="40" t="str">
        <f t="shared" ref="CP114:CP118" si="197">IF(V114="","","|n"&amp;CP$2&amp;"+"&amp;INT(V114)&amp;CP$1)</f>
        <v/>
      </c>
      <c r="CQ114" s="40" t="str">
        <f t="shared" ref="CQ114:CQ118" si="198">IF(W114="","","|n"&amp;CQ$2&amp;"+"&amp;INT(W114)&amp;CQ$1)</f>
        <v/>
      </c>
      <c r="CR114" s="40" t="str">
        <f t="shared" ref="CR114:CR118" si="199">IF(X114="","","|n"&amp;CR$2&amp;"+"&amp;INT(X114)&amp;CR$1)</f>
        <v/>
      </c>
      <c r="CS114" s="40" t="str">
        <f t="shared" ref="CS114:CS118" si="200">IF(Y114="","","|n"&amp;CS$2&amp;"+"&amp;INT(Y114)&amp;CS$1)</f>
        <v/>
      </c>
      <c r="CT114" s="40" t="str">
        <f t="shared" ref="CT114:CT118" si="201">IF(Z114="","","|n"&amp;CT$2&amp;"+"&amp;INT(Z114)&amp;CT$1)</f>
        <v/>
      </c>
      <c r="CU114" s="40" t="str">
        <f t="shared" ref="CU114:CU118" si="202">IF(AA114="","","|n"&amp;CU$2&amp;"+"&amp;INT(AA114)&amp;CU$1)</f>
        <v/>
      </c>
      <c r="CV114" s="40" t="str">
        <f t="shared" ref="CV114:CV118" si="203">IF(AB114="","","|n"&amp;CV$2&amp;"+"&amp;INT(AB114)&amp;CV$1)</f>
        <v/>
      </c>
      <c r="CW114" s="40" t="str">
        <f t="shared" ref="CW114:CW118" si="204">IF(AC114="","","|n"&amp;CW$2&amp;"+"&amp;INT(AC114)&amp;CW$1)</f>
        <v/>
      </c>
      <c r="CX114" s="40" t="str">
        <f t="shared" ref="CX114:CX118" si="205">IF(AD114="","","|n"&amp;CX$2&amp;"+"&amp;INT(AD114)&amp;CX$1)</f>
        <v/>
      </c>
      <c r="CY114" s="40" t="str">
        <f t="shared" ref="CY114:CY118" si="206">IF(AE114="","","|n"&amp;CY$2&amp;"+"&amp;INT(AE114)&amp;CY$1)</f>
        <v/>
      </c>
      <c r="CZ114" s="40" t="str">
        <f t="shared" ref="CZ114:CZ118" si="207">IF(AF114="","","|n"&amp;CZ$2&amp;"+"&amp;INT(AF114)&amp;CZ$1)</f>
        <v/>
      </c>
      <c r="DA114" s="40" t="str">
        <f t="shared" ref="DA114:DA118" si="208">IF(AG114="","","|n"&amp;DA$2&amp;"+"&amp;INT(AG114)&amp;DA$1)</f>
        <v/>
      </c>
      <c r="DB114" s="40" t="str">
        <f t="shared" ref="DB114:DB118" si="209">IF(AH114="","","|n"&amp;DB$2&amp;"+"&amp;INT(AH114)&amp;DB$1)</f>
        <v/>
      </c>
      <c r="DC114" s="40" t="str">
        <f t="shared" ref="DC114:DC118" si="210">IF(AI114="","","|n"&amp;DC$2&amp;"+"&amp;INT(AI114)&amp;DC$1)</f>
        <v/>
      </c>
      <c r="DD114" s="40" t="str">
        <f t="shared" ref="DD114:DD118" si="211">IF(AJ114="","","|n"&amp;DD$2&amp;"+"&amp;INT(AJ114)&amp;DD$1)</f>
        <v/>
      </c>
      <c r="DE114" s="40" t="str">
        <f t="shared" ref="DE114:DE118" si="212">IF(AK114="","","|n"&amp;DE$2&amp;"+"&amp;INT(AK114)&amp;DE$1)</f>
        <v/>
      </c>
      <c r="DF114" s="40" t="str">
        <f t="shared" ref="DF114:DF118" si="213">IF(AL114="","","|n"&amp;DF$2&amp;"+"&amp;INT(AL114)&amp;DF$1)</f>
        <v/>
      </c>
      <c r="DG114" s="40" t="str">
        <f t="shared" ref="DG114:DG118" si="214">IF(AM114="","","|n"&amp;DG$2&amp;"+"&amp;INT(AM114)&amp;DG$1)</f>
        <v/>
      </c>
      <c r="DH114" s="40" t="str">
        <f t="shared" ref="DH114:DH118" si="215">IF(AN114="","","|n"&amp;DH$2&amp;"+"&amp;INT(AN114)&amp;DH$1)</f>
        <v/>
      </c>
      <c r="DI114" s="40" t="str">
        <f t="shared" ref="DI114:DI118" si="216">IF(AO114="","","|n"&amp;DI$2&amp;"+"&amp;INT(AO114)&amp;DI$1)</f>
        <v/>
      </c>
      <c r="DJ114" s="40" t="str">
        <f t="shared" ref="DJ114:DJ118" si="217">IF(AP114="","","|n"&amp;DJ$2&amp;"+"&amp;INT(AP114)&amp;DJ$1)</f>
        <v/>
      </c>
      <c r="DK114" s="40" t="str">
        <f t="shared" ref="DK114:DK118" si="218">IF(AQ114="","","|n"&amp;DK$2&amp;"+"&amp;INT(AQ114)&amp;DK$1)</f>
        <v/>
      </c>
      <c r="DL114" s="40" t="str">
        <f t="shared" ref="DL114:DL118" si="219">IF(AR114="","","|n"&amp;DL$2&amp;"+"&amp;INT(AR114)&amp;DL$1)</f>
        <v>|n金币加成+15%</v>
      </c>
      <c r="DM114" s="40" t="str">
        <f t="shared" ref="DM114:DM118" si="220">IF(AS114="","","|n"&amp;DM$2&amp;"+"&amp;INT(AS114)&amp;DM$1)</f>
        <v/>
      </c>
      <c r="DN114" s="40" t="str">
        <f t="shared" ref="DN114:DN118" si="221">IF(AT114="","","|n"&amp;DN$2&amp;"+"&amp;INT(AT114)&amp;DN$1)</f>
        <v/>
      </c>
      <c r="DO114" s="40" t="str">
        <f t="shared" ref="DO114:DO118" si="222">IF(AU114="","","|n"&amp;DO$2&amp;"+"&amp;INT(AU114)&amp;DO$1)</f>
        <v/>
      </c>
      <c r="DP114" s="40" t="str">
        <f t="shared" ref="DP114:DP118" si="223">IF(AV114="","","|n"&amp;DP$2&amp;"+"&amp;INT(AV114)&amp;DP$1)</f>
        <v/>
      </c>
      <c r="DQ114" s="40" t="str">
        <f t="shared" ref="DQ114:DQ118" si="224">IF(AW114="","","|n"&amp;DQ$2&amp;"+"&amp;INT(AW114)&amp;DQ$1)</f>
        <v/>
      </c>
      <c r="DR114" s="40" t="str">
        <f t="shared" ref="DR114:DR118" si="225">IF(AX114="","","|n"&amp;DR$2&amp;"+"&amp;INT(AX114)&amp;DR$1)</f>
        <v/>
      </c>
      <c r="DS114" s="40" t="str">
        <f t="shared" ref="DS114:DS118" si="226">IF(AY114="","","|n"&amp;DS$2&amp;"+"&amp;INT(AY114)&amp;DS$1)</f>
        <v/>
      </c>
      <c r="DT114" s="40" t="str">
        <f t="shared" ref="DT114:DT118" si="227">IF(AZ114="","","|n"&amp;DT$2&amp;"+"&amp;INT(AZ114)&amp;DT$1)</f>
        <v/>
      </c>
      <c r="DU114" s="40" t="str">
        <f t="shared" ref="DU114:DU118" si="228">IF(BA114="","","|n"&amp;DU$2&amp;"+"&amp;INT(BA114)&amp;DU$1)</f>
        <v/>
      </c>
      <c r="DV114" s="40" t="str">
        <f t="shared" ref="DV114:DV118" si="229">IF(BB114="","","|n"&amp;DV$2&amp;"+"&amp;INT(BB114)&amp;DV$1)</f>
        <v/>
      </c>
      <c r="DW114" s="40" t="str">
        <f t="shared" ref="DW114:DW118" si="230">IF(BC114="","","|n"&amp;DW$2&amp;"+"&amp;INT(BC114)&amp;DW$1)</f>
        <v/>
      </c>
      <c r="DX114" s="40" t="str">
        <f t="shared" ref="DX114:DX118" si="231">IF(BD114="","","|n|cffffcc00"&amp;DX$2&amp;"：|r"&amp;BD114&amp;DX$1)</f>
        <v/>
      </c>
      <c r="DY114" s="40" t="str">
        <f t="shared" ref="DY114:DY118" si="232">IF(BE114="","","|n|cffffcc00"&amp;DY$2&amp;"：|r"&amp;BE114&amp;DY$1)</f>
        <v/>
      </c>
      <c r="DZ114" s="40" t="str">
        <f t="shared" ref="DZ114:DZ118" si="233">IF(BF114="","","|n|cffffcc00"&amp;DZ$2&amp;"：|r"&amp;BF114&amp;DZ$1)</f>
        <v/>
      </c>
      <c r="EA114" s="40" t="str">
        <f t="shared" ref="EA114:EA118" si="234">IF(BG114="","","|n|cffffcc00"&amp;EA$2&amp;"：|r"&amp;BG114&amp;EA$1)</f>
        <v/>
      </c>
      <c r="EB114" s="40" t="str">
        <f t="shared" ref="EB114:EB118" si="235">IF(BH114="","","|n|cffffcc00"&amp;EB$2&amp;"：|r"&amp;BH114&amp;EB$1)</f>
        <v/>
      </c>
      <c r="EC114" s="40" t="str">
        <f t="shared" ref="EC114:EC118" si="236">IF(BI114="","","|n|cffffcc00"&amp;EC$2&amp;"：|r"&amp;BI114&amp;EC$1)</f>
        <v/>
      </c>
      <c r="ED114" s="40" t="str">
        <f t="shared" ref="ED114:ED118" si="237">IF(BJ114="","","|n|cffffcc00"&amp;ED$2&amp;"：|r"&amp;BJ114&amp;ED$1)</f>
        <v/>
      </c>
      <c r="EE114" s="40" t="str">
        <f t="shared" ref="EE114:EE118" si="238">IF(BK114="","","|n|cffffcc00"&amp;EE$2&amp;"：|r"&amp;BK114&amp;EE$1)</f>
        <v/>
      </c>
      <c r="EF114" s="40" t="str">
        <f t="shared" ref="EF114:EF118" si="239">IF(BL114="","","|n|cffffcc00"&amp;EF$2&amp;"：|r"&amp;BL114&amp;EF$1)</f>
        <v/>
      </c>
      <c r="EG114" s="40" t="str">
        <f t="shared" ref="EG114:EG118" si="240">IF(BM114="","","|n|cffffcc00"&amp;EG$2&amp;"：|r"&amp;BM114&amp;EG$1)</f>
        <v/>
      </c>
      <c r="EH114" s="40" t="str">
        <f t="shared" ref="EH114:EH118" si="241">IF(BN114="","","|n|cffffcc00"&amp;EH$2&amp;"：|r"&amp;BN114&amp;EH$1)</f>
        <v/>
      </c>
      <c r="EI114" s="40" t="str">
        <f t="shared" ref="EI114:EO118" si="242">IF(BO114="","","|n|cffffcc00"&amp;EI$2&amp;"：|r"&amp;BO114&amp;EI$1)</f>
        <v/>
      </c>
      <c r="EJ114" s="40" t="str">
        <f t="shared" si="242"/>
        <v/>
      </c>
      <c r="EK114" s="40" t="str">
        <f t="shared" si="242"/>
        <v/>
      </c>
      <c r="EL114" s="40" t="str">
        <f t="shared" si="242"/>
        <v/>
      </c>
      <c r="EM114" s="40" t="str">
        <f t="shared" si="242"/>
        <v/>
      </c>
      <c r="EN114" s="40" t="str">
        <f t="shared" si="242"/>
        <v/>
      </c>
      <c r="EO114" s="40" t="str">
        <f t="shared" si="242"/>
        <v/>
      </c>
    </row>
    <row r="115" spans="1:145" ht="16.5">
      <c r="A115" s="6" t="s">
        <v>219</v>
      </c>
      <c r="B115" s="2" t="s">
        <v>220</v>
      </c>
      <c r="F115" s="40">
        <v>50</v>
      </c>
      <c r="AR115" s="40">
        <v>20</v>
      </c>
      <c r="BW115" s="40" t="str">
        <f t="shared" si="178"/>
        <v>|n护甲+50|n金币加成+20%</v>
      </c>
      <c r="BX115" s="40" t="str">
        <f t="shared" si="179"/>
        <v/>
      </c>
      <c r="BY115" s="40" t="str">
        <f t="shared" si="180"/>
        <v/>
      </c>
      <c r="BZ115" s="40" t="str">
        <f t="shared" si="181"/>
        <v>|n护甲+50</v>
      </c>
      <c r="CA115" s="40" t="str">
        <f t="shared" si="182"/>
        <v/>
      </c>
      <c r="CB115" s="40" t="str">
        <f t="shared" si="183"/>
        <v/>
      </c>
      <c r="CC115" s="40" t="str">
        <f t="shared" si="184"/>
        <v/>
      </c>
      <c r="CD115" s="40" t="str">
        <f t="shared" si="185"/>
        <v/>
      </c>
      <c r="CE115" s="40" t="str">
        <f t="shared" si="186"/>
        <v/>
      </c>
      <c r="CF115" s="40" t="str">
        <f t="shared" si="187"/>
        <v/>
      </c>
      <c r="CG115" s="40" t="str">
        <f t="shared" si="188"/>
        <v/>
      </c>
      <c r="CH115" s="40" t="str">
        <f t="shared" si="189"/>
        <v/>
      </c>
      <c r="CI115" s="40" t="str">
        <f t="shared" si="190"/>
        <v/>
      </c>
      <c r="CJ115" s="40" t="str">
        <f t="shared" si="191"/>
        <v/>
      </c>
      <c r="CK115" s="40" t="str">
        <f t="shared" si="192"/>
        <v/>
      </c>
      <c r="CL115" s="40" t="str">
        <f t="shared" si="193"/>
        <v/>
      </c>
      <c r="CM115" s="40" t="str">
        <f t="shared" si="194"/>
        <v/>
      </c>
      <c r="CN115" s="40" t="str">
        <f t="shared" si="195"/>
        <v/>
      </c>
      <c r="CO115" s="40" t="str">
        <f t="shared" si="196"/>
        <v/>
      </c>
      <c r="CP115" s="40" t="str">
        <f t="shared" si="197"/>
        <v/>
      </c>
      <c r="CQ115" s="40" t="str">
        <f t="shared" si="198"/>
        <v/>
      </c>
      <c r="CR115" s="40" t="str">
        <f t="shared" si="199"/>
        <v/>
      </c>
      <c r="CS115" s="40" t="str">
        <f t="shared" si="200"/>
        <v/>
      </c>
      <c r="CT115" s="40" t="str">
        <f t="shared" si="201"/>
        <v/>
      </c>
      <c r="CU115" s="40" t="str">
        <f t="shared" si="202"/>
        <v/>
      </c>
      <c r="CV115" s="40" t="str">
        <f t="shared" si="203"/>
        <v/>
      </c>
      <c r="CW115" s="40" t="str">
        <f t="shared" si="204"/>
        <v/>
      </c>
      <c r="CX115" s="40" t="str">
        <f t="shared" si="205"/>
        <v/>
      </c>
      <c r="CY115" s="40" t="str">
        <f t="shared" si="206"/>
        <v/>
      </c>
      <c r="CZ115" s="40" t="str">
        <f t="shared" si="207"/>
        <v/>
      </c>
      <c r="DA115" s="40" t="str">
        <f t="shared" si="208"/>
        <v/>
      </c>
      <c r="DB115" s="40" t="str">
        <f t="shared" si="209"/>
        <v/>
      </c>
      <c r="DC115" s="40" t="str">
        <f t="shared" si="210"/>
        <v/>
      </c>
      <c r="DD115" s="40" t="str">
        <f t="shared" si="211"/>
        <v/>
      </c>
      <c r="DE115" s="40" t="str">
        <f t="shared" si="212"/>
        <v/>
      </c>
      <c r="DF115" s="40" t="str">
        <f t="shared" si="213"/>
        <v/>
      </c>
      <c r="DG115" s="40" t="str">
        <f t="shared" si="214"/>
        <v/>
      </c>
      <c r="DH115" s="40" t="str">
        <f t="shared" si="215"/>
        <v/>
      </c>
      <c r="DI115" s="40" t="str">
        <f t="shared" si="216"/>
        <v/>
      </c>
      <c r="DJ115" s="40" t="str">
        <f t="shared" si="217"/>
        <v/>
      </c>
      <c r="DK115" s="40" t="str">
        <f t="shared" si="218"/>
        <v/>
      </c>
      <c r="DL115" s="40" t="str">
        <f t="shared" si="219"/>
        <v>|n金币加成+20%</v>
      </c>
      <c r="DM115" s="40" t="str">
        <f t="shared" si="220"/>
        <v/>
      </c>
      <c r="DN115" s="40" t="str">
        <f t="shared" si="221"/>
        <v/>
      </c>
      <c r="DO115" s="40" t="str">
        <f t="shared" si="222"/>
        <v/>
      </c>
      <c r="DP115" s="40" t="str">
        <f t="shared" si="223"/>
        <v/>
      </c>
      <c r="DQ115" s="40" t="str">
        <f t="shared" si="224"/>
        <v/>
      </c>
      <c r="DR115" s="40" t="str">
        <f t="shared" si="225"/>
        <v/>
      </c>
      <c r="DS115" s="40" t="str">
        <f t="shared" si="226"/>
        <v/>
      </c>
      <c r="DT115" s="40" t="str">
        <f t="shared" si="227"/>
        <v/>
      </c>
      <c r="DU115" s="40" t="str">
        <f t="shared" si="228"/>
        <v/>
      </c>
      <c r="DV115" s="40" t="str">
        <f t="shared" si="229"/>
        <v/>
      </c>
      <c r="DW115" s="40" t="str">
        <f t="shared" si="230"/>
        <v/>
      </c>
      <c r="DX115" s="40" t="str">
        <f t="shared" si="231"/>
        <v/>
      </c>
      <c r="DY115" s="40" t="str">
        <f t="shared" si="232"/>
        <v/>
      </c>
      <c r="DZ115" s="40" t="str">
        <f t="shared" si="233"/>
        <v/>
      </c>
      <c r="EA115" s="40" t="str">
        <f t="shared" si="234"/>
        <v/>
      </c>
      <c r="EB115" s="40" t="str">
        <f t="shared" si="235"/>
        <v/>
      </c>
      <c r="EC115" s="40" t="str">
        <f t="shared" si="236"/>
        <v/>
      </c>
      <c r="ED115" s="40" t="str">
        <f t="shared" si="237"/>
        <v/>
      </c>
      <c r="EE115" s="40" t="str">
        <f t="shared" si="238"/>
        <v/>
      </c>
      <c r="EF115" s="40" t="str">
        <f t="shared" si="239"/>
        <v/>
      </c>
      <c r="EG115" s="40" t="str">
        <f t="shared" si="240"/>
        <v/>
      </c>
      <c r="EH115" s="40" t="str">
        <f t="shared" si="241"/>
        <v/>
      </c>
      <c r="EI115" s="40" t="str">
        <f t="shared" si="242"/>
        <v/>
      </c>
      <c r="EJ115" s="40" t="str">
        <f t="shared" si="242"/>
        <v/>
      </c>
      <c r="EK115" s="40" t="str">
        <f t="shared" si="242"/>
        <v/>
      </c>
      <c r="EL115" s="40" t="str">
        <f t="shared" si="242"/>
        <v/>
      </c>
      <c r="EM115" s="40" t="str">
        <f t="shared" si="242"/>
        <v/>
      </c>
      <c r="EN115" s="40" t="str">
        <f t="shared" si="242"/>
        <v/>
      </c>
      <c r="EO115" s="40" t="str">
        <f t="shared" si="242"/>
        <v/>
      </c>
    </row>
    <row r="116" spans="1:145" ht="16.5">
      <c r="A116" s="6" t="s">
        <v>221</v>
      </c>
      <c r="B116" s="2" t="s">
        <v>222</v>
      </c>
      <c r="F116" s="40">
        <v>100</v>
      </c>
      <c r="AR116" s="40">
        <v>25</v>
      </c>
      <c r="BW116" s="40" t="str">
        <f t="shared" si="178"/>
        <v>|n护甲+100|n金币加成+25%</v>
      </c>
      <c r="BX116" s="40" t="str">
        <f t="shared" si="179"/>
        <v/>
      </c>
      <c r="BY116" s="40" t="str">
        <f t="shared" si="180"/>
        <v/>
      </c>
      <c r="BZ116" s="40" t="str">
        <f t="shared" si="181"/>
        <v>|n护甲+100</v>
      </c>
      <c r="CA116" s="40" t="str">
        <f t="shared" si="182"/>
        <v/>
      </c>
      <c r="CB116" s="40" t="str">
        <f t="shared" si="183"/>
        <v/>
      </c>
      <c r="CC116" s="40" t="str">
        <f t="shared" si="184"/>
        <v/>
      </c>
      <c r="CD116" s="40" t="str">
        <f t="shared" si="185"/>
        <v/>
      </c>
      <c r="CE116" s="40" t="str">
        <f t="shared" si="186"/>
        <v/>
      </c>
      <c r="CF116" s="40" t="str">
        <f t="shared" si="187"/>
        <v/>
      </c>
      <c r="CG116" s="40" t="str">
        <f t="shared" si="188"/>
        <v/>
      </c>
      <c r="CH116" s="40" t="str">
        <f t="shared" si="189"/>
        <v/>
      </c>
      <c r="CI116" s="40" t="str">
        <f t="shared" si="190"/>
        <v/>
      </c>
      <c r="CJ116" s="40" t="str">
        <f t="shared" si="191"/>
        <v/>
      </c>
      <c r="CK116" s="40" t="str">
        <f t="shared" si="192"/>
        <v/>
      </c>
      <c r="CL116" s="40" t="str">
        <f t="shared" si="193"/>
        <v/>
      </c>
      <c r="CM116" s="40" t="str">
        <f t="shared" si="194"/>
        <v/>
      </c>
      <c r="CN116" s="40" t="str">
        <f t="shared" si="195"/>
        <v/>
      </c>
      <c r="CO116" s="40" t="str">
        <f t="shared" si="196"/>
        <v/>
      </c>
      <c r="CP116" s="40" t="str">
        <f t="shared" si="197"/>
        <v/>
      </c>
      <c r="CQ116" s="40" t="str">
        <f t="shared" si="198"/>
        <v/>
      </c>
      <c r="CR116" s="40" t="str">
        <f t="shared" si="199"/>
        <v/>
      </c>
      <c r="CS116" s="40" t="str">
        <f t="shared" si="200"/>
        <v/>
      </c>
      <c r="CT116" s="40" t="str">
        <f t="shared" si="201"/>
        <v/>
      </c>
      <c r="CU116" s="40" t="str">
        <f t="shared" si="202"/>
        <v/>
      </c>
      <c r="CV116" s="40" t="str">
        <f t="shared" si="203"/>
        <v/>
      </c>
      <c r="CW116" s="40" t="str">
        <f t="shared" si="204"/>
        <v/>
      </c>
      <c r="CX116" s="40" t="str">
        <f t="shared" si="205"/>
        <v/>
      </c>
      <c r="CY116" s="40" t="str">
        <f t="shared" si="206"/>
        <v/>
      </c>
      <c r="CZ116" s="40" t="str">
        <f t="shared" si="207"/>
        <v/>
      </c>
      <c r="DA116" s="40" t="str">
        <f t="shared" si="208"/>
        <v/>
      </c>
      <c r="DB116" s="40" t="str">
        <f t="shared" si="209"/>
        <v/>
      </c>
      <c r="DC116" s="40" t="str">
        <f t="shared" si="210"/>
        <v/>
      </c>
      <c r="DD116" s="40" t="str">
        <f t="shared" si="211"/>
        <v/>
      </c>
      <c r="DE116" s="40" t="str">
        <f t="shared" si="212"/>
        <v/>
      </c>
      <c r="DF116" s="40" t="str">
        <f t="shared" si="213"/>
        <v/>
      </c>
      <c r="DG116" s="40" t="str">
        <f t="shared" si="214"/>
        <v/>
      </c>
      <c r="DH116" s="40" t="str">
        <f t="shared" si="215"/>
        <v/>
      </c>
      <c r="DI116" s="40" t="str">
        <f t="shared" si="216"/>
        <v/>
      </c>
      <c r="DJ116" s="40" t="str">
        <f t="shared" si="217"/>
        <v/>
      </c>
      <c r="DK116" s="40" t="str">
        <f t="shared" si="218"/>
        <v/>
      </c>
      <c r="DL116" s="40" t="str">
        <f t="shared" si="219"/>
        <v>|n金币加成+25%</v>
      </c>
      <c r="DM116" s="40" t="str">
        <f t="shared" si="220"/>
        <v/>
      </c>
      <c r="DN116" s="40" t="str">
        <f t="shared" si="221"/>
        <v/>
      </c>
      <c r="DO116" s="40" t="str">
        <f t="shared" si="222"/>
        <v/>
      </c>
      <c r="DP116" s="40" t="str">
        <f t="shared" si="223"/>
        <v/>
      </c>
      <c r="DQ116" s="40" t="str">
        <f t="shared" si="224"/>
        <v/>
      </c>
      <c r="DR116" s="40" t="str">
        <f t="shared" si="225"/>
        <v/>
      </c>
      <c r="DS116" s="40" t="str">
        <f t="shared" si="226"/>
        <v/>
      </c>
      <c r="DT116" s="40" t="str">
        <f t="shared" si="227"/>
        <v/>
      </c>
      <c r="DU116" s="40" t="str">
        <f t="shared" si="228"/>
        <v/>
      </c>
      <c r="DV116" s="40" t="str">
        <f t="shared" si="229"/>
        <v/>
      </c>
      <c r="DW116" s="40" t="str">
        <f t="shared" si="230"/>
        <v/>
      </c>
      <c r="DX116" s="40" t="str">
        <f t="shared" si="231"/>
        <v/>
      </c>
      <c r="DY116" s="40" t="str">
        <f t="shared" si="232"/>
        <v/>
      </c>
      <c r="DZ116" s="40" t="str">
        <f t="shared" si="233"/>
        <v/>
      </c>
      <c r="EA116" s="40" t="str">
        <f t="shared" si="234"/>
        <v/>
      </c>
      <c r="EB116" s="40" t="str">
        <f t="shared" si="235"/>
        <v/>
      </c>
      <c r="EC116" s="40" t="str">
        <f t="shared" si="236"/>
        <v/>
      </c>
      <c r="ED116" s="40" t="str">
        <f t="shared" si="237"/>
        <v/>
      </c>
      <c r="EE116" s="40" t="str">
        <f t="shared" si="238"/>
        <v/>
      </c>
      <c r="EF116" s="40" t="str">
        <f t="shared" si="239"/>
        <v/>
      </c>
      <c r="EG116" s="40" t="str">
        <f t="shared" si="240"/>
        <v/>
      </c>
      <c r="EH116" s="40" t="str">
        <f t="shared" si="241"/>
        <v/>
      </c>
      <c r="EI116" s="40" t="str">
        <f t="shared" si="242"/>
        <v/>
      </c>
      <c r="EJ116" s="40" t="str">
        <f t="shared" si="242"/>
        <v/>
      </c>
      <c r="EK116" s="40" t="str">
        <f t="shared" si="242"/>
        <v/>
      </c>
      <c r="EL116" s="40" t="str">
        <f t="shared" si="242"/>
        <v/>
      </c>
      <c r="EM116" s="40" t="str">
        <f t="shared" si="242"/>
        <v/>
      </c>
      <c r="EN116" s="40" t="str">
        <f t="shared" si="242"/>
        <v/>
      </c>
      <c r="EO116" s="40" t="str">
        <f t="shared" si="242"/>
        <v/>
      </c>
    </row>
    <row r="117" spans="1:145" ht="16.5">
      <c r="A117" s="6" t="s">
        <v>223</v>
      </c>
      <c r="B117" s="2" t="s">
        <v>224</v>
      </c>
      <c r="F117" s="40">
        <v>200</v>
      </c>
      <c r="AR117" s="40">
        <v>30</v>
      </c>
      <c r="BW117" s="40" t="str">
        <f t="shared" si="178"/>
        <v>|n护甲+200|n金币加成+30%</v>
      </c>
      <c r="BX117" s="40" t="str">
        <f t="shared" si="179"/>
        <v/>
      </c>
      <c r="BY117" s="40" t="str">
        <f t="shared" si="180"/>
        <v/>
      </c>
      <c r="BZ117" s="40" t="str">
        <f t="shared" si="181"/>
        <v>|n护甲+200</v>
      </c>
      <c r="CA117" s="40" t="str">
        <f t="shared" si="182"/>
        <v/>
      </c>
      <c r="CB117" s="40" t="str">
        <f t="shared" si="183"/>
        <v/>
      </c>
      <c r="CC117" s="40" t="str">
        <f t="shared" si="184"/>
        <v/>
      </c>
      <c r="CD117" s="40" t="str">
        <f t="shared" si="185"/>
        <v/>
      </c>
      <c r="CE117" s="40" t="str">
        <f t="shared" si="186"/>
        <v/>
      </c>
      <c r="CF117" s="40" t="str">
        <f t="shared" si="187"/>
        <v/>
      </c>
      <c r="CG117" s="40" t="str">
        <f t="shared" si="188"/>
        <v/>
      </c>
      <c r="CH117" s="40" t="str">
        <f t="shared" si="189"/>
        <v/>
      </c>
      <c r="CI117" s="40" t="str">
        <f t="shared" si="190"/>
        <v/>
      </c>
      <c r="CJ117" s="40" t="str">
        <f t="shared" si="191"/>
        <v/>
      </c>
      <c r="CK117" s="40" t="str">
        <f t="shared" si="192"/>
        <v/>
      </c>
      <c r="CL117" s="40" t="str">
        <f t="shared" si="193"/>
        <v/>
      </c>
      <c r="CM117" s="40" t="str">
        <f t="shared" si="194"/>
        <v/>
      </c>
      <c r="CN117" s="40" t="str">
        <f t="shared" si="195"/>
        <v/>
      </c>
      <c r="CO117" s="40" t="str">
        <f t="shared" si="196"/>
        <v/>
      </c>
      <c r="CP117" s="40" t="str">
        <f t="shared" si="197"/>
        <v/>
      </c>
      <c r="CQ117" s="40" t="str">
        <f t="shared" si="198"/>
        <v/>
      </c>
      <c r="CR117" s="40" t="str">
        <f t="shared" si="199"/>
        <v/>
      </c>
      <c r="CS117" s="40" t="str">
        <f t="shared" si="200"/>
        <v/>
      </c>
      <c r="CT117" s="40" t="str">
        <f t="shared" si="201"/>
        <v/>
      </c>
      <c r="CU117" s="40" t="str">
        <f t="shared" si="202"/>
        <v/>
      </c>
      <c r="CV117" s="40" t="str">
        <f t="shared" si="203"/>
        <v/>
      </c>
      <c r="CW117" s="40" t="str">
        <f t="shared" si="204"/>
        <v/>
      </c>
      <c r="CX117" s="40" t="str">
        <f t="shared" si="205"/>
        <v/>
      </c>
      <c r="CY117" s="40" t="str">
        <f t="shared" si="206"/>
        <v/>
      </c>
      <c r="CZ117" s="40" t="str">
        <f t="shared" si="207"/>
        <v/>
      </c>
      <c r="DA117" s="40" t="str">
        <f t="shared" si="208"/>
        <v/>
      </c>
      <c r="DB117" s="40" t="str">
        <f t="shared" si="209"/>
        <v/>
      </c>
      <c r="DC117" s="40" t="str">
        <f t="shared" si="210"/>
        <v/>
      </c>
      <c r="DD117" s="40" t="str">
        <f t="shared" si="211"/>
        <v/>
      </c>
      <c r="DE117" s="40" t="str">
        <f t="shared" si="212"/>
        <v/>
      </c>
      <c r="DF117" s="40" t="str">
        <f t="shared" si="213"/>
        <v/>
      </c>
      <c r="DG117" s="40" t="str">
        <f t="shared" si="214"/>
        <v/>
      </c>
      <c r="DH117" s="40" t="str">
        <f t="shared" si="215"/>
        <v/>
      </c>
      <c r="DI117" s="40" t="str">
        <f t="shared" si="216"/>
        <v/>
      </c>
      <c r="DJ117" s="40" t="str">
        <f t="shared" si="217"/>
        <v/>
      </c>
      <c r="DK117" s="40" t="str">
        <f t="shared" si="218"/>
        <v/>
      </c>
      <c r="DL117" s="40" t="str">
        <f t="shared" si="219"/>
        <v>|n金币加成+30%</v>
      </c>
      <c r="DM117" s="40" t="str">
        <f t="shared" si="220"/>
        <v/>
      </c>
      <c r="DN117" s="40" t="str">
        <f t="shared" si="221"/>
        <v/>
      </c>
      <c r="DO117" s="40" t="str">
        <f t="shared" si="222"/>
        <v/>
      </c>
      <c r="DP117" s="40" t="str">
        <f t="shared" si="223"/>
        <v/>
      </c>
      <c r="DQ117" s="40" t="str">
        <f t="shared" si="224"/>
        <v/>
      </c>
      <c r="DR117" s="40" t="str">
        <f t="shared" si="225"/>
        <v/>
      </c>
      <c r="DS117" s="40" t="str">
        <f t="shared" si="226"/>
        <v/>
      </c>
      <c r="DT117" s="40" t="str">
        <f t="shared" si="227"/>
        <v/>
      </c>
      <c r="DU117" s="40" t="str">
        <f t="shared" si="228"/>
        <v/>
      </c>
      <c r="DV117" s="40" t="str">
        <f t="shared" si="229"/>
        <v/>
      </c>
      <c r="DW117" s="40" t="str">
        <f t="shared" si="230"/>
        <v/>
      </c>
      <c r="DX117" s="40" t="str">
        <f t="shared" si="231"/>
        <v/>
      </c>
      <c r="DY117" s="40" t="str">
        <f t="shared" si="232"/>
        <v/>
      </c>
      <c r="DZ117" s="40" t="str">
        <f t="shared" si="233"/>
        <v/>
      </c>
      <c r="EA117" s="40" t="str">
        <f t="shared" si="234"/>
        <v/>
      </c>
      <c r="EB117" s="40" t="str">
        <f t="shared" si="235"/>
        <v/>
      </c>
      <c r="EC117" s="40" t="str">
        <f t="shared" si="236"/>
        <v/>
      </c>
      <c r="ED117" s="40" t="str">
        <f t="shared" si="237"/>
        <v/>
      </c>
      <c r="EE117" s="40" t="str">
        <f t="shared" si="238"/>
        <v/>
      </c>
      <c r="EF117" s="40" t="str">
        <f t="shared" si="239"/>
        <v/>
      </c>
      <c r="EG117" s="40" t="str">
        <f t="shared" si="240"/>
        <v/>
      </c>
      <c r="EH117" s="40" t="str">
        <f t="shared" si="241"/>
        <v/>
      </c>
      <c r="EI117" s="40" t="str">
        <f t="shared" si="242"/>
        <v/>
      </c>
      <c r="EJ117" s="40" t="str">
        <f t="shared" si="242"/>
        <v/>
      </c>
      <c r="EK117" s="40" t="str">
        <f t="shared" si="242"/>
        <v/>
      </c>
      <c r="EL117" s="40" t="str">
        <f t="shared" si="242"/>
        <v/>
      </c>
      <c r="EM117" s="40" t="str">
        <f t="shared" si="242"/>
        <v/>
      </c>
      <c r="EN117" s="40" t="str">
        <f t="shared" si="242"/>
        <v/>
      </c>
      <c r="EO117" s="40" t="str">
        <f t="shared" si="242"/>
        <v/>
      </c>
    </row>
    <row r="118" spans="1:145" ht="16.5">
      <c r="A118" s="6" t="s">
        <v>225</v>
      </c>
      <c r="B118" s="2" t="s">
        <v>226</v>
      </c>
      <c r="F118" s="40">
        <v>300</v>
      </c>
      <c r="AR118" s="40">
        <v>35</v>
      </c>
      <c r="BW118" s="40" t="str">
        <f t="shared" si="178"/>
        <v>|n护甲+300|n金币加成+35%</v>
      </c>
      <c r="BX118" s="40" t="str">
        <f t="shared" si="179"/>
        <v/>
      </c>
      <c r="BY118" s="40" t="str">
        <f t="shared" si="180"/>
        <v/>
      </c>
      <c r="BZ118" s="40" t="str">
        <f t="shared" si="181"/>
        <v>|n护甲+300</v>
      </c>
      <c r="CA118" s="40" t="str">
        <f t="shared" si="182"/>
        <v/>
      </c>
      <c r="CB118" s="40" t="str">
        <f t="shared" si="183"/>
        <v/>
      </c>
      <c r="CC118" s="40" t="str">
        <f t="shared" si="184"/>
        <v/>
      </c>
      <c r="CD118" s="40" t="str">
        <f t="shared" si="185"/>
        <v/>
      </c>
      <c r="CE118" s="40" t="str">
        <f t="shared" si="186"/>
        <v/>
      </c>
      <c r="CF118" s="40" t="str">
        <f t="shared" si="187"/>
        <v/>
      </c>
      <c r="CG118" s="40" t="str">
        <f t="shared" si="188"/>
        <v/>
      </c>
      <c r="CH118" s="40" t="str">
        <f t="shared" si="189"/>
        <v/>
      </c>
      <c r="CI118" s="40" t="str">
        <f t="shared" si="190"/>
        <v/>
      </c>
      <c r="CJ118" s="40" t="str">
        <f t="shared" si="191"/>
        <v/>
      </c>
      <c r="CK118" s="40" t="str">
        <f t="shared" si="192"/>
        <v/>
      </c>
      <c r="CL118" s="40" t="str">
        <f t="shared" si="193"/>
        <v/>
      </c>
      <c r="CM118" s="40" t="str">
        <f t="shared" si="194"/>
        <v/>
      </c>
      <c r="CN118" s="40" t="str">
        <f t="shared" si="195"/>
        <v/>
      </c>
      <c r="CO118" s="40" t="str">
        <f t="shared" si="196"/>
        <v/>
      </c>
      <c r="CP118" s="40" t="str">
        <f t="shared" si="197"/>
        <v/>
      </c>
      <c r="CQ118" s="40" t="str">
        <f t="shared" si="198"/>
        <v/>
      </c>
      <c r="CR118" s="40" t="str">
        <f t="shared" si="199"/>
        <v/>
      </c>
      <c r="CS118" s="40" t="str">
        <f t="shared" si="200"/>
        <v/>
      </c>
      <c r="CT118" s="40" t="str">
        <f t="shared" si="201"/>
        <v/>
      </c>
      <c r="CU118" s="40" t="str">
        <f t="shared" si="202"/>
        <v/>
      </c>
      <c r="CV118" s="40" t="str">
        <f t="shared" si="203"/>
        <v/>
      </c>
      <c r="CW118" s="40" t="str">
        <f t="shared" si="204"/>
        <v/>
      </c>
      <c r="CX118" s="40" t="str">
        <f t="shared" si="205"/>
        <v/>
      </c>
      <c r="CY118" s="40" t="str">
        <f t="shared" si="206"/>
        <v/>
      </c>
      <c r="CZ118" s="40" t="str">
        <f t="shared" si="207"/>
        <v/>
      </c>
      <c r="DA118" s="40" t="str">
        <f t="shared" si="208"/>
        <v/>
      </c>
      <c r="DB118" s="40" t="str">
        <f t="shared" si="209"/>
        <v/>
      </c>
      <c r="DC118" s="40" t="str">
        <f t="shared" si="210"/>
        <v/>
      </c>
      <c r="DD118" s="40" t="str">
        <f t="shared" si="211"/>
        <v/>
      </c>
      <c r="DE118" s="40" t="str">
        <f t="shared" si="212"/>
        <v/>
      </c>
      <c r="DF118" s="40" t="str">
        <f t="shared" si="213"/>
        <v/>
      </c>
      <c r="DG118" s="40" t="str">
        <f t="shared" si="214"/>
        <v/>
      </c>
      <c r="DH118" s="40" t="str">
        <f t="shared" si="215"/>
        <v/>
      </c>
      <c r="DI118" s="40" t="str">
        <f t="shared" si="216"/>
        <v/>
      </c>
      <c r="DJ118" s="40" t="str">
        <f t="shared" si="217"/>
        <v/>
      </c>
      <c r="DK118" s="40" t="str">
        <f t="shared" si="218"/>
        <v/>
      </c>
      <c r="DL118" s="40" t="str">
        <f t="shared" si="219"/>
        <v>|n金币加成+35%</v>
      </c>
      <c r="DM118" s="40" t="str">
        <f t="shared" si="220"/>
        <v/>
      </c>
      <c r="DN118" s="40" t="str">
        <f t="shared" si="221"/>
        <v/>
      </c>
      <c r="DO118" s="40" t="str">
        <f t="shared" si="222"/>
        <v/>
      </c>
      <c r="DP118" s="40" t="str">
        <f t="shared" si="223"/>
        <v/>
      </c>
      <c r="DQ118" s="40" t="str">
        <f t="shared" si="224"/>
        <v/>
      </c>
      <c r="DR118" s="40" t="str">
        <f t="shared" si="225"/>
        <v/>
      </c>
      <c r="DS118" s="40" t="str">
        <f t="shared" si="226"/>
        <v/>
      </c>
      <c r="DT118" s="40" t="str">
        <f t="shared" si="227"/>
        <v/>
      </c>
      <c r="DU118" s="40" t="str">
        <f t="shared" si="228"/>
        <v/>
      </c>
      <c r="DV118" s="40" t="str">
        <f t="shared" si="229"/>
        <v/>
      </c>
      <c r="DW118" s="40" t="str">
        <f t="shared" si="230"/>
        <v/>
      </c>
      <c r="DX118" s="40" t="str">
        <f t="shared" si="231"/>
        <v/>
      </c>
      <c r="DY118" s="40" t="str">
        <f t="shared" si="232"/>
        <v/>
      </c>
      <c r="DZ118" s="40" t="str">
        <f t="shared" si="233"/>
        <v/>
      </c>
      <c r="EA118" s="40" t="str">
        <f t="shared" si="234"/>
        <v/>
      </c>
      <c r="EB118" s="40" t="str">
        <f t="shared" si="235"/>
        <v/>
      </c>
      <c r="EC118" s="40" t="str">
        <f t="shared" si="236"/>
        <v/>
      </c>
      <c r="ED118" s="40" t="str">
        <f t="shared" si="237"/>
        <v/>
      </c>
      <c r="EE118" s="40" t="str">
        <f t="shared" si="238"/>
        <v/>
      </c>
      <c r="EF118" s="40" t="str">
        <f t="shared" si="239"/>
        <v/>
      </c>
      <c r="EG118" s="40" t="str">
        <f t="shared" si="240"/>
        <v/>
      </c>
      <c r="EH118" s="40" t="str">
        <f t="shared" si="241"/>
        <v/>
      </c>
      <c r="EI118" s="40" t="str">
        <f t="shared" si="242"/>
        <v/>
      </c>
      <c r="EJ118" s="40" t="str">
        <f t="shared" si="242"/>
        <v/>
      </c>
      <c r="EK118" s="40" t="str">
        <f t="shared" si="242"/>
        <v/>
      </c>
      <c r="EL118" s="40" t="str">
        <f t="shared" si="242"/>
        <v/>
      </c>
      <c r="EM118" s="40" t="str">
        <f t="shared" si="242"/>
        <v/>
      </c>
      <c r="EN118" s="40" t="str">
        <f t="shared" si="242"/>
        <v/>
      </c>
      <c r="EO118" s="40" t="str">
        <f t="shared" si="242"/>
        <v/>
      </c>
    </row>
    <row r="119" spans="1:145">
      <c r="A119" s="40" t="s">
        <v>227</v>
      </c>
      <c r="B119" s="40" t="s">
        <v>228</v>
      </c>
      <c r="D119" s="9">
        <v>7500</v>
      </c>
      <c r="H119" s="9">
        <v>30000</v>
      </c>
      <c r="R119" s="40">
        <v>20</v>
      </c>
      <c r="S119" s="40">
        <v>20</v>
      </c>
      <c r="AT119" s="40">
        <v>8</v>
      </c>
      <c r="AU119" s="40">
        <v>1</v>
      </c>
      <c r="AV119" s="40">
        <v>30</v>
      </c>
      <c r="BW119" s="40" t="str">
        <f t="shared" si="124"/>
        <v>|n攻击+7500|n生命值+30000|n物理伤害+20%|n法术伤害+20%|n杀敌攻击+8|n杀敌业力+1|n杀敌生命+30</v>
      </c>
      <c r="BX119" s="40" t="str">
        <f t="shared" si="125"/>
        <v>|n攻击+7500</v>
      </c>
      <c r="BY119" s="40" t="str">
        <f t="shared" si="126"/>
        <v/>
      </c>
      <c r="BZ119" s="40" t="str">
        <f t="shared" si="127"/>
        <v/>
      </c>
      <c r="CA119" s="40" t="str">
        <f t="shared" si="128"/>
        <v/>
      </c>
      <c r="CB119" s="40" t="str">
        <f t="shared" si="129"/>
        <v>|n生命值+30000</v>
      </c>
      <c r="CC119" s="40" t="str">
        <f t="shared" si="130"/>
        <v/>
      </c>
      <c r="CD119" s="40" t="str">
        <f t="shared" si="131"/>
        <v/>
      </c>
      <c r="CE119" s="40" t="str">
        <f t="shared" si="132"/>
        <v/>
      </c>
      <c r="CF119" s="40" t="str">
        <f t="shared" si="133"/>
        <v/>
      </c>
      <c r="CG119" s="40" t="str">
        <f t="shared" si="134"/>
        <v/>
      </c>
      <c r="CH119" s="40" t="str">
        <f t="shared" si="135"/>
        <v/>
      </c>
      <c r="CI119" s="40" t="str">
        <f t="shared" si="136"/>
        <v/>
      </c>
      <c r="CJ119" s="40" t="str">
        <f t="shared" si="137"/>
        <v/>
      </c>
      <c r="CK119" s="40" t="str">
        <f t="shared" si="138"/>
        <v/>
      </c>
      <c r="CL119" s="40" t="str">
        <f t="shared" si="139"/>
        <v>|n物理伤害+20%</v>
      </c>
      <c r="CM119" s="40" t="str">
        <f t="shared" si="140"/>
        <v>|n法术伤害+20%</v>
      </c>
      <c r="CN119" s="40" t="str">
        <f t="shared" si="141"/>
        <v/>
      </c>
      <c r="CO119" s="40" t="str">
        <f t="shared" si="142"/>
        <v/>
      </c>
      <c r="CP119" s="40" t="str">
        <f t="shared" si="143"/>
        <v/>
      </c>
      <c r="CQ119" s="40" t="str">
        <f t="shared" si="144"/>
        <v/>
      </c>
      <c r="CR119" s="40" t="str">
        <f t="shared" si="145"/>
        <v/>
      </c>
      <c r="CS119" s="40" t="str">
        <f t="shared" si="146"/>
        <v/>
      </c>
      <c r="CT119" s="40" t="str">
        <f t="shared" si="147"/>
        <v/>
      </c>
      <c r="CU119" s="40" t="str">
        <f t="shared" si="148"/>
        <v/>
      </c>
      <c r="CV119" s="40" t="str">
        <f t="shared" si="149"/>
        <v/>
      </c>
      <c r="CW119" s="40" t="str">
        <f t="shared" si="150"/>
        <v/>
      </c>
      <c r="CX119" s="40" t="str">
        <f t="shared" si="151"/>
        <v/>
      </c>
      <c r="CY119" s="40" t="str">
        <f t="shared" si="152"/>
        <v/>
      </c>
      <c r="CZ119" s="40" t="str">
        <f t="shared" si="153"/>
        <v/>
      </c>
      <c r="DA119" s="40" t="str">
        <f t="shared" si="154"/>
        <v/>
      </c>
      <c r="DB119" s="40" t="str">
        <f t="shared" si="155"/>
        <v/>
      </c>
      <c r="DC119" s="40" t="str">
        <f t="shared" si="156"/>
        <v/>
      </c>
      <c r="DD119" s="40" t="str">
        <f t="shared" si="157"/>
        <v/>
      </c>
      <c r="DE119" s="40" t="str">
        <f t="shared" si="158"/>
        <v/>
      </c>
      <c r="DF119" s="40" t="str">
        <f t="shared" si="159"/>
        <v/>
      </c>
      <c r="DG119" s="40" t="str">
        <f t="shared" si="160"/>
        <v/>
      </c>
      <c r="DH119" s="40" t="str">
        <f t="shared" si="161"/>
        <v/>
      </c>
      <c r="DI119" s="40" t="str">
        <f t="shared" si="162"/>
        <v/>
      </c>
      <c r="DJ119" s="40" t="str">
        <f t="shared" si="163"/>
        <v/>
      </c>
      <c r="DK119" s="40" t="str">
        <f t="shared" si="164"/>
        <v/>
      </c>
      <c r="DL119" s="40" t="str">
        <f t="shared" si="165"/>
        <v/>
      </c>
      <c r="DM119" s="40" t="str">
        <f t="shared" si="166"/>
        <v/>
      </c>
      <c r="DN119" s="40" t="str">
        <f t="shared" si="167"/>
        <v>|n杀敌攻击+8</v>
      </c>
      <c r="DO119" s="40" t="str">
        <f t="shared" si="168"/>
        <v>|n杀敌业力+1</v>
      </c>
      <c r="DP119" s="40" t="str">
        <f t="shared" si="169"/>
        <v>|n杀敌生命+30</v>
      </c>
      <c r="DQ119" s="40" t="str">
        <f t="shared" si="170"/>
        <v/>
      </c>
      <c r="DR119" s="40" t="str">
        <f t="shared" si="171"/>
        <v/>
      </c>
      <c r="DS119" s="40" t="str">
        <f t="shared" si="172"/>
        <v/>
      </c>
      <c r="DT119" s="40" t="str">
        <f t="shared" si="173"/>
        <v/>
      </c>
      <c r="DU119" s="40" t="str">
        <f t="shared" si="174"/>
        <v/>
      </c>
      <c r="DV119" s="40" t="str">
        <f t="shared" si="175"/>
        <v/>
      </c>
      <c r="DW119" s="40" t="str">
        <f t="shared" si="176"/>
        <v/>
      </c>
      <c r="DX119" s="40" t="str">
        <f t="shared" si="62"/>
        <v/>
      </c>
      <c r="DY119" s="40" t="str">
        <f t="shared" si="177"/>
        <v/>
      </c>
      <c r="DZ119" s="40" t="str">
        <f t="shared" si="177"/>
        <v/>
      </c>
      <c r="EA119" s="40" t="str">
        <f t="shared" si="177"/>
        <v/>
      </c>
      <c r="EB119" s="40" t="str">
        <f t="shared" si="177"/>
        <v/>
      </c>
      <c r="EC119" s="40" t="str">
        <f t="shared" si="177"/>
        <v/>
      </c>
      <c r="ED119" s="40" t="str">
        <f t="shared" si="177"/>
        <v/>
      </c>
      <c r="EE119" s="40" t="str">
        <f t="shared" si="177"/>
        <v/>
      </c>
      <c r="EF119" s="40" t="str">
        <f t="shared" si="177"/>
        <v/>
      </c>
      <c r="EG119" s="40" t="str">
        <f t="shared" si="177"/>
        <v/>
      </c>
      <c r="EH119" s="40" t="str">
        <f t="shared" si="177"/>
        <v/>
      </c>
      <c r="EI119" s="40" t="str">
        <f t="shared" si="122"/>
        <v/>
      </c>
      <c r="EJ119" s="40" t="str">
        <f t="shared" si="121"/>
        <v/>
      </c>
      <c r="EK119" s="40" t="str">
        <f t="shared" si="121"/>
        <v/>
      </c>
      <c r="EL119" s="40" t="str">
        <f t="shared" si="121"/>
        <v/>
      </c>
      <c r="EM119" s="40" t="str">
        <f t="shared" si="121"/>
        <v/>
      </c>
      <c r="EN119" s="40" t="str">
        <f t="shared" si="121"/>
        <v/>
      </c>
      <c r="EO119" s="40" t="str">
        <f t="shared" si="121"/>
        <v/>
      </c>
    </row>
    <row r="120" spans="1:145">
      <c r="A120" s="40" t="s">
        <v>229</v>
      </c>
      <c r="B120" s="40" t="s">
        <v>230</v>
      </c>
      <c r="D120" s="9">
        <v>18000</v>
      </c>
      <c r="H120" s="9">
        <v>72000</v>
      </c>
      <c r="R120" s="40">
        <v>20</v>
      </c>
      <c r="S120" s="40">
        <v>20</v>
      </c>
      <c r="AT120" s="40">
        <v>8</v>
      </c>
      <c r="AU120" s="40">
        <v>1</v>
      </c>
      <c r="AV120" s="40">
        <v>30</v>
      </c>
      <c r="BW120" s="40" t="str">
        <f t="shared" si="124"/>
        <v>|n攻击+18000|n生命值+72000|n物理伤害+20%|n法术伤害+20%|n杀敌攻击+8|n杀敌业力+1|n杀敌生命+30</v>
      </c>
      <c r="BX120" s="40" t="str">
        <f t="shared" si="125"/>
        <v>|n攻击+18000</v>
      </c>
      <c r="BY120" s="40" t="str">
        <f t="shared" si="126"/>
        <v/>
      </c>
      <c r="BZ120" s="40" t="str">
        <f t="shared" si="127"/>
        <v/>
      </c>
      <c r="CA120" s="40" t="str">
        <f t="shared" si="128"/>
        <v/>
      </c>
      <c r="CB120" s="40" t="str">
        <f t="shared" si="129"/>
        <v>|n生命值+72000</v>
      </c>
      <c r="CC120" s="40" t="str">
        <f t="shared" si="130"/>
        <v/>
      </c>
      <c r="CD120" s="40" t="str">
        <f t="shared" si="131"/>
        <v/>
      </c>
      <c r="CE120" s="40" t="str">
        <f t="shared" si="132"/>
        <v/>
      </c>
      <c r="CF120" s="40" t="str">
        <f t="shared" si="133"/>
        <v/>
      </c>
      <c r="CG120" s="40" t="str">
        <f t="shared" si="134"/>
        <v/>
      </c>
      <c r="CH120" s="40" t="str">
        <f t="shared" si="135"/>
        <v/>
      </c>
      <c r="CI120" s="40" t="str">
        <f t="shared" si="136"/>
        <v/>
      </c>
      <c r="CJ120" s="40" t="str">
        <f t="shared" si="137"/>
        <v/>
      </c>
      <c r="CK120" s="40" t="str">
        <f t="shared" si="138"/>
        <v/>
      </c>
      <c r="CL120" s="40" t="str">
        <f t="shared" si="139"/>
        <v>|n物理伤害+20%</v>
      </c>
      <c r="CM120" s="40" t="str">
        <f t="shared" si="140"/>
        <v>|n法术伤害+20%</v>
      </c>
      <c r="CN120" s="40" t="str">
        <f t="shared" si="141"/>
        <v/>
      </c>
      <c r="CO120" s="40" t="str">
        <f t="shared" si="142"/>
        <v/>
      </c>
      <c r="CP120" s="40" t="str">
        <f t="shared" si="143"/>
        <v/>
      </c>
      <c r="CQ120" s="40" t="str">
        <f t="shared" si="144"/>
        <v/>
      </c>
      <c r="CR120" s="40" t="str">
        <f t="shared" si="145"/>
        <v/>
      </c>
      <c r="CS120" s="40" t="str">
        <f t="shared" si="146"/>
        <v/>
      </c>
      <c r="CT120" s="40" t="str">
        <f t="shared" si="147"/>
        <v/>
      </c>
      <c r="CU120" s="40" t="str">
        <f t="shared" si="148"/>
        <v/>
      </c>
      <c r="CV120" s="40" t="str">
        <f t="shared" si="149"/>
        <v/>
      </c>
      <c r="CW120" s="40" t="str">
        <f t="shared" si="150"/>
        <v/>
      </c>
      <c r="CX120" s="40" t="str">
        <f t="shared" si="151"/>
        <v/>
      </c>
      <c r="CY120" s="40" t="str">
        <f t="shared" si="152"/>
        <v/>
      </c>
      <c r="CZ120" s="40" t="str">
        <f t="shared" si="153"/>
        <v/>
      </c>
      <c r="DA120" s="40" t="str">
        <f t="shared" si="154"/>
        <v/>
      </c>
      <c r="DB120" s="40" t="str">
        <f t="shared" si="155"/>
        <v/>
      </c>
      <c r="DC120" s="40" t="str">
        <f t="shared" si="156"/>
        <v/>
      </c>
      <c r="DD120" s="40" t="str">
        <f t="shared" si="157"/>
        <v/>
      </c>
      <c r="DE120" s="40" t="str">
        <f t="shared" si="158"/>
        <v/>
      </c>
      <c r="DF120" s="40" t="str">
        <f t="shared" si="159"/>
        <v/>
      </c>
      <c r="DG120" s="40" t="str">
        <f t="shared" si="160"/>
        <v/>
      </c>
      <c r="DH120" s="40" t="str">
        <f t="shared" si="161"/>
        <v/>
      </c>
      <c r="DI120" s="40" t="str">
        <f t="shared" si="162"/>
        <v/>
      </c>
      <c r="DJ120" s="40" t="str">
        <f t="shared" si="163"/>
        <v/>
      </c>
      <c r="DK120" s="40" t="str">
        <f t="shared" si="164"/>
        <v/>
      </c>
      <c r="DL120" s="40" t="str">
        <f t="shared" si="165"/>
        <v/>
      </c>
      <c r="DM120" s="40" t="str">
        <f t="shared" si="166"/>
        <v/>
      </c>
      <c r="DN120" s="40" t="str">
        <f t="shared" si="167"/>
        <v>|n杀敌攻击+8</v>
      </c>
      <c r="DO120" s="40" t="str">
        <f t="shared" si="168"/>
        <v>|n杀敌业力+1</v>
      </c>
      <c r="DP120" s="40" t="str">
        <f t="shared" si="169"/>
        <v>|n杀敌生命+30</v>
      </c>
      <c r="DQ120" s="40" t="str">
        <f t="shared" si="170"/>
        <v/>
      </c>
      <c r="DR120" s="40" t="str">
        <f t="shared" si="171"/>
        <v/>
      </c>
      <c r="DS120" s="40" t="str">
        <f t="shared" si="172"/>
        <v/>
      </c>
      <c r="DT120" s="40" t="str">
        <f t="shared" si="173"/>
        <v/>
      </c>
      <c r="DU120" s="40" t="str">
        <f t="shared" si="174"/>
        <v/>
      </c>
      <c r="DV120" s="40" t="str">
        <f t="shared" si="175"/>
        <v/>
      </c>
      <c r="DW120" s="40" t="str">
        <f t="shared" si="176"/>
        <v/>
      </c>
      <c r="DX120" s="40" t="str">
        <f t="shared" si="62"/>
        <v/>
      </c>
      <c r="DY120" s="40" t="str">
        <f t="shared" si="177"/>
        <v/>
      </c>
      <c r="DZ120" s="40" t="str">
        <f t="shared" si="177"/>
        <v/>
      </c>
      <c r="EA120" s="40" t="str">
        <f t="shared" si="177"/>
        <v/>
      </c>
      <c r="EB120" s="40" t="str">
        <f t="shared" si="177"/>
        <v/>
      </c>
      <c r="EC120" s="40" t="str">
        <f t="shared" si="177"/>
        <v/>
      </c>
      <c r="ED120" s="40" t="str">
        <f t="shared" si="177"/>
        <v/>
      </c>
      <c r="EE120" s="40" t="str">
        <f t="shared" si="177"/>
        <v/>
      </c>
      <c r="EF120" s="40" t="str">
        <f t="shared" si="177"/>
        <v/>
      </c>
      <c r="EG120" s="40" t="str">
        <f t="shared" si="177"/>
        <v/>
      </c>
      <c r="EH120" s="40" t="str">
        <f t="shared" si="177"/>
        <v/>
      </c>
      <c r="EI120" s="40" t="str">
        <f t="shared" si="122"/>
        <v/>
      </c>
      <c r="EJ120" s="40" t="str">
        <f t="shared" si="121"/>
        <v/>
      </c>
      <c r="EK120" s="40" t="str">
        <f t="shared" si="121"/>
        <v/>
      </c>
      <c r="EL120" s="40" t="str">
        <f t="shared" si="121"/>
        <v/>
      </c>
      <c r="EM120" s="40" t="str">
        <f t="shared" si="121"/>
        <v/>
      </c>
      <c r="EN120" s="40" t="str">
        <f t="shared" si="121"/>
        <v/>
      </c>
      <c r="EO120" s="40" t="str">
        <f t="shared" si="121"/>
        <v/>
      </c>
    </row>
    <row r="121" spans="1:145">
      <c r="A121" s="40" t="s">
        <v>231</v>
      </c>
      <c r="B121" s="40" t="s">
        <v>232</v>
      </c>
      <c r="D121" s="9">
        <v>37500</v>
      </c>
      <c r="H121" s="9">
        <v>150000</v>
      </c>
      <c r="R121" s="40">
        <v>20</v>
      </c>
      <c r="S121" s="40">
        <v>20</v>
      </c>
      <c r="AT121" s="40">
        <v>8</v>
      </c>
      <c r="AU121" s="40">
        <v>1</v>
      </c>
      <c r="AV121" s="40">
        <v>30</v>
      </c>
      <c r="BW121" s="40" t="str">
        <f t="shared" si="124"/>
        <v>|n攻击+37500|n生命值+150000|n物理伤害+20%|n法术伤害+20%|n杀敌攻击+8|n杀敌业力+1|n杀敌生命+30</v>
      </c>
      <c r="BX121" s="40" t="str">
        <f t="shared" si="125"/>
        <v>|n攻击+37500</v>
      </c>
      <c r="BY121" s="40" t="str">
        <f t="shared" si="126"/>
        <v/>
      </c>
      <c r="BZ121" s="40" t="str">
        <f t="shared" si="127"/>
        <v/>
      </c>
      <c r="CA121" s="40" t="str">
        <f t="shared" si="128"/>
        <v/>
      </c>
      <c r="CB121" s="40" t="str">
        <f t="shared" si="129"/>
        <v>|n生命值+150000</v>
      </c>
      <c r="CC121" s="40" t="str">
        <f t="shared" si="130"/>
        <v/>
      </c>
      <c r="CD121" s="40" t="str">
        <f t="shared" si="131"/>
        <v/>
      </c>
      <c r="CE121" s="40" t="str">
        <f t="shared" si="132"/>
        <v/>
      </c>
      <c r="CF121" s="40" t="str">
        <f t="shared" si="133"/>
        <v/>
      </c>
      <c r="CG121" s="40" t="str">
        <f t="shared" si="134"/>
        <v/>
      </c>
      <c r="CH121" s="40" t="str">
        <f t="shared" si="135"/>
        <v/>
      </c>
      <c r="CI121" s="40" t="str">
        <f t="shared" si="136"/>
        <v/>
      </c>
      <c r="CJ121" s="40" t="str">
        <f t="shared" si="137"/>
        <v/>
      </c>
      <c r="CK121" s="40" t="str">
        <f t="shared" si="138"/>
        <v/>
      </c>
      <c r="CL121" s="40" t="str">
        <f t="shared" si="139"/>
        <v>|n物理伤害+20%</v>
      </c>
      <c r="CM121" s="40" t="str">
        <f t="shared" si="140"/>
        <v>|n法术伤害+20%</v>
      </c>
      <c r="CN121" s="40" t="str">
        <f t="shared" si="141"/>
        <v/>
      </c>
      <c r="CO121" s="40" t="str">
        <f t="shared" si="142"/>
        <v/>
      </c>
      <c r="CP121" s="40" t="str">
        <f t="shared" si="143"/>
        <v/>
      </c>
      <c r="CQ121" s="40" t="str">
        <f t="shared" si="144"/>
        <v/>
      </c>
      <c r="CR121" s="40" t="str">
        <f t="shared" si="145"/>
        <v/>
      </c>
      <c r="CS121" s="40" t="str">
        <f t="shared" si="146"/>
        <v/>
      </c>
      <c r="CT121" s="40" t="str">
        <f t="shared" si="147"/>
        <v/>
      </c>
      <c r="CU121" s="40" t="str">
        <f t="shared" si="148"/>
        <v/>
      </c>
      <c r="CV121" s="40" t="str">
        <f t="shared" si="149"/>
        <v/>
      </c>
      <c r="CW121" s="40" t="str">
        <f t="shared" si="150"/>
        <v/>
      </c>
      <c r="CX121" s="40" t="str">
        <f t="shared" si="151"/>
        <v/>
      </c>
      <c r="CY121" s="40" t="str">
        <f t="shared" si="152"/>
        <v/>
      </c>
      <c r="CZ121" s="40" t="str">
        <f t="shared" si="153"/>
        <v/>
      </c>
      <c r="DA121" s="40" t="str">
        <f t="shared" si="154"/>
        <v/>
      </c>
      <c r="DB121" s="40" t="str">
        <f t="shared" si="155"/>
        <v/>
      </c>
      <c r="DC121" s="40" t="str">
        <f t="shared" si="156"/>
        <v/>
      </c>
      <c r="DD121" s="40" t="str">
        <f t="shared" si="157"/>
        <v/>
      </c>
      <c r="DE121" s="40" t="str">
        <f t="shared" si="158"/>
        <v/>
      </c>
      <c r="DF121" s="40" t="str">
        <f t="shared" si="159"/>
        <v/>
      </c>
      <c r="DG121" s="40" t="str">
        <f t="shared" si="160"/>
        <v/>
      </c>
      <c r="DH121" s="40" t="str">
        <f t="shared" si="161"/>
        <v/>
      </c>
      <c r="DI121" s="40" t="str">
        <f t="shared" si="162"/>
        <v/>
      </c>
      <c r="DJ121" s="40" t="str">
        <f t="shared" si="163"/>
        <v/>
      </c>
      <c r="DK121" s="40" t="str">
        <f t="shared" si="164"/>
        <v/>
      </c>
      <c r="DL121" s="40" t="str">
        <f t="shared" si="165"/>
        <v/>
      </c>
      <c r="DM121" s="40" t="str">
        <f t="shared" si="166"/>
        <v/>
      </c>
      <c r="DN121" s="40" t="str">
        <f t="shared" si="167"/>
        <v>|n杀敌攻击+8</v>
      </c>
      <c r="DO121" s="40" t="str">
        <f t="shared" si="168"/>
        <v>|n杀敌业力+1</v>
      </c>
      <c r="DP121" s="40" t="str">
        <f t="shared" si="169"/>
        <v>|n杀敌生命+30</v>
      </c>
      <c r="DQ121" s="40" t="str">
        <f t="shared" si="170"/>
        <v/>
      </c>
      <c r="DR121" s="40" t="str">
        <f t="shared" si="171"/>
        <v/>
      </c>
      <c r="DS121" s="40" t="str">
        <f t="shared" si="172"/>
        <v/>
      </c>
      <c r="DT121" s="40" t="str">
        <f t="shared" si="173"/>
        <v/>
      </c>
      <c r="DU121" s="40" t="str">
        <f t="shared" si="174"/>
        <v/>
      </c>
      <c r="DV121" s="40" t="str">
        <f t="shared" si="175"/>
        <v/>
      </c>
      <c r="DW121" s="40" t="str">
        <f t="shared" si="176"/>
        <v/>
      </c>
      <c r="DX121" s="40" t="str">
        <f t="shared" si="62"/>
        <v/>
      </c>
      <c r="DY121" s="40" t="str">
        <f t="shared" si="177"/>
        <v/>
      </c>
      <c r="DZ121" s="40" t="str">
        <f t="shared" si="177"/>
        <v/>
      </c>
      <c r="EA121" s="40" t="str">
        <f t="shared" si="177"/>
        <v/>
      </c>
      <c r="EB121" s="40" t="str">
        <f t="shared" si="177"/>
        <v/>
      </c>
      <c r="EC121" s="40" t="str">
        <f t="shared" si="177"/>
        <v/>
      </c>
      <c r="ED121" s="40" t="str">
        <f t="shared" si="177"/>
        <v/>
      </c>
      <c r="EE121" s="40" t="str">
        <f t="shared" si="177"/>
        <v/>
      </c>
      <c r="EF121" s="40" t="str">
        <f t="shared" si="177"/>
        <v/>
      </c>
      <c r="EG121" s="40" t="str">
        <f t="shared" si="177"/>
        <v/>
      </c>
      <c r="EH121" s="40" t="str">
        <f t="shared" si="177"/>
        <v/>
      </c>
      <c r="EI121" s="40" t="str">
        <f t="shared" si="122"/>
        <v/>
      </c>
      <c r="EJ121" s="40" t="str">
        <f t="shared" si="121"/>
        <v/>
      </c>
      <c r="EK121" s="40" t="str">
        <f t="shared" si="121"/>
        <v/>
      </c>
      <c r="EL121" s="40" t="str">
        <f t="shared" si="121"/>
        <v/>
      </c>
      <c r="EM121" s="40" t="str">
        <f t="shared" si="121"/>
        <v/>
      </c>
      <c r="EN121" s="40" t="str">
        <f t="shared" si="121"/>
        <v/>
      </c>
      <c r="EO121" s="40" t="str">
        <f t="shared" si="121"/>
        <v/>
      </c>
    </row>
    <row r="122" spans="1:145">
      <c r="A122" s="40" t="s">
        <v>233</v>
      </c>
      <c r="B122" s="40" t="s">
        <v>234</v>
      </c>
      <c r="D122" s="9">
        <v>60000</v>
      </c>
      <c r="H122" s="9">
        <v>240000</v>
      </c>
      <c r="R122" s="40">
        <v>25</v>
      </c>
      <c r="S122" s="40">
        <v>25</v>
      </c>
      <c r="AT122" s="40">
        <v>8</v>
      </c>
      <c r="AU122" s="40">
        <v>1</v>
      </c>
      <c r="AV122" s="40">
        <v>30</v>
      </c>
      <c r="BW122" s="40" t="str">
        <f t="shared" si="124"/>
        <v>|n攻击+60000|n生命值+240000|n物理伤害+25%|n法术伤害+25%|n杀敌攻击+8|n杀敌业力+1|n杀敌生命+30</v>
      </c>
      <c r="BX122" s="40" t="str">
        <f t="shared" si="125"/>
        <v>|n攻击+60000</v>
      </c>
      <c r="BY122" s="40" t="str">
        <f t="shared" si="126"/>
        <v/>
      </c>
      <c r="BZ122" s="40" t="str">
        <f t="shared" si="127"/>
        <v/>
      </c>
      <c r="CA122" s="40" t="str">
        <f t="shared" si="128"/>
        <v/>
      </c>
      <c r="CB122" s="40" t="str">
        <f t="shared" si="129"/>
        <v>|n生命值+240000</v>
      </c>
      <c r="CC122" s="40" t="str">
        <f t="shared" si="130"/>
        <v/>
      </c>
      <c r="CD122" s="40" t="str">
        <f t="shared" si="131"/>
        <v/>
      </c>
      <c r="CE122" s="40" t="str">
        <f t="shared" si="132"/>
        <v/>
      </c>
      <c r="CF122" s="40" t="str">
        <f t="shared" si="133"/>
        <v/>
      </c>
      <c r="CG122" s="40" t="str">
        <f t="shared" si="134"/>
        <v/>
      </c>
      <c r="CH122" s="40" t="str">
        <f t="shared" si="135"/>
        <v/>
      </c>
      <c r="CI122" s="40" t="str">
        <f t="shared" si="136"/>
        <v/>
      </c>
      <c r="CJ122" s="40" t="str">
        <f t="shared" si="137"/>
        <v/>
      </c>
      <c r="CK122" s="40" t="str">
        <f t="shared" si="138"/>
        <v/>
      </c>
      <c r="CL122" s="40" t="str">
        <f t="shared" si="139"/>
        <v>|n物理伤害+25%</v>
      </c>
      <c r="CM122" s="40" t="str">
        <f t="shared" si="140"/>
        <v>|n法术伤害+25%</v>
      </c>
      <c r="CN122" s="40" t="str">
        <f t="shared" si="141"/>
        <v/>
      </c>
      <c r="CO122" s="40" t="str">
        <f t="shared" si="142"/>
        <v/>
      </c>
      <c r="CP122" s="40" t="str">
        <f t="shared" si="143"/>
        <v/>
      </c>
      <c r="CQ122" s="40" t="str">
        <f t="shared" si="144"/>
        <v/>
      </c>
      <c r="CR122" s="40" t="str">
        <f t="shared" si="145"/>
        <v/>
      </c>
      <c r="CS122" s="40" t="str">
        <f t="shared" si="146"/>
        <v/>
      </c>
      <c r="CT122" s="40" t="str">
        <f t="shared" si="147"/>
        <v/>
      </c>
      <c r="CU122" s="40" t="str">
        <f t="shared" si="148"/>
        <v/>
      </c>
      <c r="CV122" s="40" t="str">
        <f t="shared" si="149"/>
        <v/>
      </c>
      <c r="CW122" s="40" t="str">
        <f t="shared" si="150"/>
        <v/>
      </c>
      <c r="CX122" s="40" t="str">
        <f t="shared" si="151"/>
        <v/>
      </c>
      <c r="CY122" s="40" t="str">
        <f t="shared" si="152"/>
        <v/>
      </c>
      <c r="CZ122" s="40" t="str">
        <f t="shared" si="153"/>
        <v/>
      </c>
      <c r="DA122" s="40" t="str">
        <f t="shared" si="154"/>
        <v/>
      </c>
      <c r="DB122" s="40" t="str">
        <f t="shared" si="155"/>
        <v/>
      </c>
      <c r="DC122" s="40" t="str">
        <f t="shared" si="156"/>
        <v/>
      </c>
      <c r="DD122" s="40" t="str">
        <f t="shared" si="157"/>
        <v/>
      </c>
      <c r="DE122" s="40" t="str">
        <f t="shared" si="158"/>
        <v/>
      </c>
      <c r="DF122" s="40" t="str">
        <f t="shared" si="159"/>
        <v/>
      </c>
      <c r="DG122" s="40" t="str">
        <f t="shared" si="160"/>
        <v/>
      </c>
      <c r="DH122" s="40" t="str">
        <f t="shared" si="161"/>
        <v/>
      </c>
      <c r="DI122" s="40" t="str">
        <f t="shared" si="162"/>
        <v/>
      </c>
      <c r="DJ122" s="40" t="str">
        <f t="shared" si="163"/>
        <v/>
      </c>
      <c r="DK122" s="40" t="str">
        <f t="shared" si="164"/>
        <v/>
      </c>
      <c r="DL122" s="40" t="str">
        <f t="shared" si="165"/>
        <v/>
      </c>
      <c r="DM122" s="40" t="str">
        <f t="shared" si="166"/>
        <v/>
      </c>
      <c r="DN122" s="40" t="str">
        <f t="shared" si="167"/>
        <v>|n杀敌攻击+8</v>
      </c>
      <c r="DO122" s="40" t="str">
        <f t="shared" si="168"/>
        <v>|n杀敌业力+1</v>
      </c>
      <c r="DP122" s="40" t="str">
        <f t="shared" si="169"/>
        <v>|n杀敌生命+30</v>
      </c>
      <c r="DQ122" s="40" t="str">
        <f t="shared" si="170"/>
        <v/>
      </c>
      <c r="DR122" s="40" t="str">
        <f t="shared" si="171"/>
        <v/>
      </c>
      <c r="DS122" s="40" t="str">
        <f t="shared" si="172"/>
        <v/>
      </c>
      <c r="DT122" s="40" t="str">
        <f t="shared" si="173"/>
        <v/>
      </c>
      <c r="DU122" s="40" t="str">
        <f t="shared" si="174"/>
        <v/>
      </c>
      <c r="DV122" s="40" t="str">
        <f t="shared" si="175"/>
        <v/>
      </c>
      <c r="DW122" s="40" t="str">
        <f t="shared" si="176"/>
        <v/>
      </c>
      <c r="DX122" s="40" t="str">
        <f t="shared" si="62"/>
        <v/>
      </c>
      <c r="DY122" s="40" t="str">
        <f t="shared" si="177"/>
        <v/>
      </c>
      <c r="DZ122" s="40" t="str">
        <f t="shared" si="177"/>
        <v/>
      </c>
      <c r="EA122" s="40" t="str">
        <f t="shared" si="177"/>
        <v/>
      </c>
      <c r="EB122" s="40" t="str">
        <f t="shared" si="177"/>
        <v/>
      </c>
      <c r="EC122" s="40" t="str">
        <f t="shared" si="177"/>
        <v/>
      </c>
      <c r="ED122" s="40" t="str">
        <f t="shared" si="177"/>
        <v/>
      </c>
      <c r="EE122" s="40" t="str">
        <f t="shared" si="177"/>
        <v/>
      </c>
      <c r="EF122" s="40" t="str">
        <f t="shared" si="177"/>
        <v/>
      </c>
      <c r="EG122" s="40" t="str">
        <f t="shared" si="177"/>
        <v/>
      </c>
      <c r="EH122" s="40" t="str">
        <f t="shared" si="177"/>
        <v/>
      </c>
      <c r="EI122" s="40" t="str">
        <f t="shared" si="122"/>
        <v/>
      </c>
      <c r="EJ122" s="40" t="str">
        <f t="shared" si="121"/>
        <v/>
      </c>
      <c r="EK122" s="40" t="str">
        <f t="shared" si="121"/>
        <v/>
      </c>
      <c r="EL122" s="40" t="str">
        <f t="shared" si="121"/>
        <v/>
      </c>
      <c r="EM122" s="40" t="str">
        <f t="shared" si="121"/>
        <v/>
      </c>
      <c r="EN122" s="40" t="str">
        <f t="shared" si="121"/>
        <v/>
      </c>
      <c r="EO122" s="40" t="str">
        <f t="shared" si="121"/>
        <v/>
      </c>
    </row>
    <row r="123" spans="1:145">
      <c r="A123" s="40" t="s">
        <v>235</v>
      </c>
      <c r="B123" s="40" t="s">
        <v>236</v>
      </c>
      <c r="D123" s="9">
        <v>82500</v>
      </c>
      <c r="H123" s="9">
        <v>330000</v>
      </c>
      <c r="R123" s="40">
        <v>25</v>
      </c>
      <c r="S123" s="40">
        <v>25</v>
      </c>
      <c r="AT123" s="40">
        <v>8</v>
      </c>
      <c r="AU123" s="40">
        <v>1</v>
      </c>
      <c r="AV123" s="40">
        <v>30</v>
      </c>
      <c r="BW123" s="40" t="str">
        <f t="shared" si="124"/>
        <v>|n攻击+82500|n生命值+330000|n物理伤害+25%|n法术伤害+25%|n杀敌攻击+8|n杀敌业力+1|n杀敌生命+30</v>
      </c>
      <c r="BX123" s="40" t="str">
        <f t="shared" si="125"/>
        <v>|n攻击+82500</v>
      </c>
      <c r="BY123" s="40" t="str">
        <f t="shared" si="126"/>
        <v/>
      </c>
      <c r="BZ123" s="40" t="str">
        <f t="shared" si="127"/>
        <v/>
      </c>
      <c r="CA123" s="40" t="str">
        <f t="shared" si="128"/>
        <v/>
      </c>
      <c r="CB123" s="40" t="str">
        <f t="shared" si="129"/>
        <v>|n生命值+330000</v>
      </c>
      <c r="CC123" s="40" t="str">
        <f t="shared" si="130"/>
        <v/>
      </c>
      <c r="CD123" s="40" t="str">
        <f t="shared" si="131"/>
        <v/>
      </c>
      <c r="CE123" s="40" t="str">
        <f t="shared" si="132"/>
        <v/>
      </c>
      <c r="CF123" s="40" t="str">
        <f t="shared" si="133"/>
        <v/>
      </c>
      <c r="CG123" s="40" t="str">
        <f t="shared" si="134"/>
        <v/>
      </c>
      <c r="CH123" s="40" t="str">
        <f t="shared" si="135"/>
        <v/>
      </c>
      <c r="CI123" s="40" t="str">
        <f t="shared" si="136"/>
        <v/>
      </c>
      <c r="CJ123" s="40" t="str">
        <f t="shared" si="137"/>
        <v/>
      </c>
      <c r="CK123" s="40" t="str">
        <f t="shared" si="138"/>
        <v/>
      </c>
      <c r="CL123" s="40" t="str">
        <f t="shared" si="139"/>
        <v>|n物理伤害+25%</v>
      </c>
      <c r="CM123" s="40" t="str">
        <f t="shared" si="140"/>
        <v>|n法术伤害+25%</v>
      </c>
      <c r="CN123" s="40" t="str">
        <f t="shared" si="141"/>
        <v/>
      </c>
      <c r="CO123" s="40" t="str">
        <f t="shared" si="142"/>
        <v/>
      </c>
      <c r="CP123" s="40" t="str">
        <f t="shared" si="143"/>
        <v/>
      </c>
      <c r="CQ123" s="40" t="str">
        <f t="shared" si="144"/>
        <v/>
      </c>
      <c r="CR123" s="40" t="str">
        <f t="shared" si="145"/>
        <v/>
      </c>
      <c r="CS123" s="40" t="str">
        <f t="shared" si="146"/>
        <v/>
      </c>
      <c r="CT123" s="40" t="str">
        <f t="shared" si="147"/>
        <v/>
      </c>
      <c r="CU123" s="40" t="str">
        <f t="shared" si="148"/>
        <v/>
      </c>
      <c r="CV123" s="40" t="str">
        <f t="shared" si="149"/>
        <v/>
      </c>
      <c r="CW123" s="40" t="str">
        <f t="shared" si="150"/>
        <v/>
      </c>
      <c r="CX123" s="40" t="str">
        <f t="shared" si="151"/>
        <v/>
      </c>
      <c r="CY123" s="40" t="str">
        <f t="shared" si="152"/>
        <v/>
      </c>
      <c r="CZ123" s="40" t="str">
        <f t="shared" si="153"/>
        <v/>
      </c>
      <c r="DA123" s="40" t="str">
        <f t="shared" si="154"/>
        <v/>
      </c>
      <c r="DB123" s="40" t="str">
        <f t="shared" si="155"/>
        <v/>
      </c>
      <c r="DC123" s="40" t="str">
        <f t="shared" si="156"/>
        <v/>
      </c>
      <c r="DD123" s="40" t="str">
        <f t="shared" si="157"/>
        <v/>
      </c>
      <c r="DE123" s="40" t="str">
        <f t="shared" si="158"/>
        <v/>
      </c>
      <c r="DF123" s="40" t="str">
        <f t="shared" si="159"/>
        <v/>
      </c>
      <c r="DG123" s="40" t="str">
        <f t="shared" si="160"/>
        <v/>
      </c>
      <c r="DH123" s="40" t="str">
        <f t="shared" si="161"/>
        <v/>
      </c>
      <c r="DI123" s="40" t="str">
        <f t="shared" si="162"/>
        <v/>
      </c>
      <c r="DJ123" s="40" t="str">
        <f t="shared" si="163"/>
        <v/>
      </c>
      <c r="DK123" s="40" t="str">
        <f t="shared" si="164"/>
        <v/>
      </c>
      <c r="DL123" s="40" t="str">
        <f t="shared" si="165"/>
        <v/>
      </c>
      <c r="DM123" s="40" t="str">
        <f t="shared" si="166"/>
        <v/>
      </c>
      <c r="DN123" s="40" t="str">
        <f t="shared" si="167"/>
        <v>|n杀敌攻击+8</v>
      </c>
      <c r="DO123" s="40" t="str">
        <f t="shared" si="168"/>
        <v>|n杀敌业力+1</v>
      </c>
      <c r="DP123" s="40" t="str">
        <f t="shared" si="169"/>
        <v>|n杀敌生命+30</v>
      </c>
      <c r="DQ123" s="40" t="str">
        <f t="shared" si="170"/>
        <v/>
      </c>
      <c r="DR123" s="40" t="str">
        <f t="shared" si="171"/>
        <v/>
      </c>
      <c r="DS123" s="40" t="str">
        <f t="shared" si="172"/>
        <v/>
      </c>
      <c r="DT123" s="40" t="str">
        <f t="shared" si="173"/>
        <v/>
      </c>
      <c r="DU123" s="40" t="str">
        <f t="shared" si="174"/>
        <v/>
      </c>
      <c r="DV123" s="40" t="str">
        <f t="shared" si="175"/>
        <v/>
      </c>
      <c r="DW123" s="40" t="str">
        <f t="shared" si="176"/>
        <v/>
      </c>
      <c r="DX123" s="40" t="str">
        <f t="shared" si="62"/>
        <v/>
      </c>
      <c r="DY123" s="40" t="str">
        <f t="shared" si="177"/>
        <v/>
      </c>
      <c r="DZ123" s="40" t="str">
        <f t="shared" si="177"/>
        <v/>
      </c>
      <c r="EA123" s="40" t="str">
        <f t="shared" si="177"/>
        <v/>
      </c>
      <c r="EB123" s="40" t="str">
        <f t="shared" si="177"/>
        <v/>
      </c>
      <c r="EC123" s="40" t="str">
        <f t="shared" si="177"/>
        <v/>
      </c>
      <c r="ED123" s="40" t="str">
        <f t="shared" si="177"/>
        <v/>
      </c>
      <c r="EE123" s="40" t="str">
        <f t="shared" si="177"/>
        <v/>
      </c>
      <c r="EF123" s="40" t="str">
        <f t="shared" si="177"/>
        <v/>
      </c>
      <c r="EG123" s="40" t="str">
        <f t="shared" si="177"/>
        <v/>
      </c>
      <c r="EH123" s="40" t="str">
        <f t="shared" si="177"/>
        <v/>
      </c>
      <c r="EI123" s="40" t="str">
        <f t="shared" si="122"/>
        <v/>
      </c>
      <c r="EJ123" s="40" t="str">
        <f t="shared" si="121"/>
        <v/>
      </c>
      <c r="EK123" s="40" t="str">
        <f t="shared" si="121"/>
        <v/>
      </c>
      <c r="EL123" s="40" t="str">
        <f t="shared" si="121"/>
        <v/>
      </c>
      <c r="EM123" s="40" t="str">
        <f t="shared" si="121"/>
        <v/>
      </c>
      <c r="EN123" s="40" t="str">
        <f t="shared" si="121"/>
        <v/>
      </c>
      <c r="EO123" s="40" t="str">
        <f t="shared" si="121"/>
        <v/>
      </c>
    </row>
    <row r="124" spans="1:145">
      <c r="A124" s="40" t="s">
        <v>237</v>
      </c>
      <c r="B124" s="40" t="s">
        <v>238</v>
      </c>
      <c r="D124" s="9">
        <v>120000</v>
      </c>
      <c r="H124" s="9">
        <v>480000</v>
      </c>
      <c r="R124" s="40">
        <v>25</v>
      </c>
      <c r="S124" s="40">
        <v>25</v>
      </c>
      <c r="AT124" s="40">
        <v>8</v>
      </c>
      <c r="AU124" s="40">
        <v>1</v>
      </c>
      <c r="AV124" s="40">
        <v>30</v>
      </c>
      <c r="BW124" s="40" t="str">
        <f t="shared" si="124"/>
        <v>|n攻击+120000|n生命值+480000|n物理伤害+25%|n法术伤害+25%|n杀敌攻击+8|n杀敌业力+1|n杀敌生命+30</v>
      </c>
      <c r="BX124" s="40" t="str">
        <f t="shared" si="125"/>
        <v>|n攻击+120000</v>
      </c>
      <c r="BY124" s="40" t="str">
        <f t="shared" si="126"/>
        <v/>
      </c>
      <c r="BZ124" s="40" t="str">
        <f t="shared" si="127"/>
        <v/>
      </c>
      <c r="CA124" s="40" t="str">
        <f t="shared" si="128"/>
        <v/>
      </c>
      <c r="CB124" s="40" t="str">
        <f t="shared" si="129"/>
        <v>|n生命值+480000</v>
      </c>
      <c r="CC124" s="40" t="str">
        <f t="shared" si="130"/>
        <v/>
      </c>
      <c r="CD124" s="40" t="str">
        <f t="shared" si="131"/>
        <v/>
      </c>
      <c r="CE124" s="40" t="str">
        <f t="shared" si="132"/>
        <v/>
      </c>
      <c r="CF124" s="40" t="str">
        <f t="shared" si="133"/>
        <v/>
      </c>
      <c r="CG124" s="40" t="str">
        <f t="shared" si="134"/>
        <v/>
      </c>
      <c r="CH124" s="40" t="str">
        <f t="shared" si="135"/>
        <v/>
      </c>
      <c r="CI124" s="40" t="str">
        <f t="shared" si="136"/>
        <v/>
      </c>
      <c r="CJ124" s="40" t="str">
        <f t="shared" si="137"/>
        <v/>
      </c>
      <c r="CK124" s="40" t="str">
        <f t="shared" si="138"/>
        <v/>
      </c>
      <c r="CL124" s="40" t="str">
        <f t="shared" si="139"/>
        <v>|n物理伤害+25%</v>
      </c>
      <c r="CM124" s="40" t="str">
        <f t="shared" si="140"/>
        <v>|n法术伤害+25%</v>
      </c>
      <c r="CN124" s="40" t="str">
        <f t="shared" si="141"/>
        <v/>
      </c>
      <c r="CO124" s="40" t="str">
        <f t="shared" si="142"/>
        <v/>
      </c>
      <c r="CP124" s="40" t="str">
        <f t="shared" si="143"/>
        <v/>
      </c>
      <c r="CQ124" s="40" t="str">
        <f t="shared" si="144"/>
        <v/>
      </c>
      <c r="CR124" s="40" t="str">
        <f t="shared" si="145"/>
        <v/>
      </c>
      <c r="CS124" s="40" t="str">
        <f t="shared" si="146"/>
        <v/>
      </c>
      <c r="CT124" s="40" t="str">
        <f t="shared" si="147"/>
        <v/>
      </c>
      <c r="CU124" s="40" t="str">
        <f t="shared" si="148"/>
        <v/>
      </c>
      <c r="CV124" s="40" t="str">
        <f t="shared" si="149"/>
        <v/>
      </c>
      <c r="CW124" s="40" t="str">
        <f t="shared" si="150"/>
        <v/>
      </c>
      <c r="CX124" s="40" t="str">
        <f t="shared" si="151"/>
        <v/>
      </c>
      <c r="CY124" s="40" t="str">
        <f t="shared" si="152"/>
        <v/>
      </c>
      <c r="CZ124" s="40" t="str">
        <f t="shared" si="153"/>
        <v/>
      </c>
      <c r="DA124" s="40" t="str">
        <f t="shared" si="154"/>
        <v/>
      </c>
      <c r="DB124" s="40" t="str">
        <f t="shared" si="155"/>
        <v/>
      </c>
      <c r="DC124" s="40" t="str">
        <f t="shared" si="156"/>
        <v/>
      </c>
      <c r="DD124" s="40" t="str">
        <f t="shared" si="157"/>
        <v/>
      </c>
      <c r="DE124" s="40" t="str">
        <f t="shared" si="158"/>
        <v/>
      </c>
      <c r="DF124" s="40" t="str">
        <f t="shared" si="159"/>
        <v/>
      </c>
      <c r="DG124" s="40" t="str">
        <f t="shared" si="160"/>
        <v/>
      </c>
      <c r="DH124" s="40" t="str">
        <f t="shared" si="161"/>
        <v/>
      </c>
      <c r="DI124" s="40" t="str">
        <f t="shared" si="162"/>
        <v/>
      </c>
      <c r="DJ124" s="40" t="str">
        <f t="shared" si="163"/>
        <v/>
      </c>
      <c r="DK124" s="40" t="str">
        <f t="shared" si="164"/>
        <v/>
      </c>
      <c r="DL124" s="40" t="str">
        <f t="shared" si="165"/>
        <v/>
      </c>
      <c r="DM124" s="40" t="str">
        <f t="shared" si="166"/>
        <v/>
      </c>
      <c r="DN124" s="40" t="str">
        <f t="shared" si="167"/>
        <v>|n杀敌攻击+8</v>
      </c>
      <c r="DO124" s="40" t="str">
        <f t="shared" si="168"/>
        <v>|n杀敌业力+1</v>
      </c>
      <c r="DP124" s="40" t="str">
        <f t="shared" si="169"/>
        <v>|n杀敌生命+30</v>
      </c>
      <c r="DQ124" s="40" t="str">
        <f t="shared" si="170"/>
        <v/>
      </c>
      <c r="DR124" s="40" t="str">
        <f t="shared" si="171"/>
        <v/>
      </c>
      <c r="DS124" s="40" t="str">
        <f t="shared" si="172"/>
        <v/>
      </c>
      <c r="DT124" s="40" t="str">
        <f t="shared" si="173"/>
        <v/>
      </c>
      <c r="DU124" s="40" t="str">
        <f t="shared" si="174"/>
        <v/>
      </c>
      <c r="DV124" s="40" t="str">
        <f t="shared" si="175"/>
        <v/>
      </c>
      <c r="DW124" s="40" t="str">
        <f t="shared" si="176"/>
        <v/>
      </c>
      <c r="DX124" s="40" t="str">
        <f t="shared" si="62"/>
        <v/>
      </c>
      <c r="DY124" s="40" t="str">
        <f t="shared" si="177"/>
        <v/>
      </c>
      <c r="DZ124" s="40" t="str">
        <f t="shared" si="177"/>
        <v/>
      </c>
      <c r="EA124" s="40" t="str">
        <f t="shared" si="177"/>
        <v/>
      </c>
      <c r="EB124" s="40" t="str">
        <f t="shared" si="177"/>
        <v/>
      </c>
      <c r="EC124" s="40" t="str">
        <f t="shared" si="177"/>
        <v/>
      </c>
      <c r="ED124" s="40" t="str">
        <f t="shared" si="177"/>
        <v/>
      </c>
      <c r="EE124" s="40" t="str">
        <f t="shared" si="177"/>
        <v/>
      </c>
      <c r="EF124" s="40" t="str">
        <f t="shared" si="177"/>
        <v/>
      </c>
      <c r="EG124" s="40" t="str">
        <f t="shared" si="177"/>
        <v/>
      </c>
      <c r="EH124" s="40" t="str">
        <f t="shared" si="177"/>
        <v/>
      </c>
      <c r="EI124" s="40" t="str">
        <f t="shared" si="122"/>
        <v/>
      </c>
      <c r="EJ124" s="40" t="str">
        <f t="shared" si="121"/>
        <v/>
      </c>
      <c r="EK124" s="40" t="str">
        <f t="shared" si="121"/>
        <v/>
      </c>
      <c r="EL124" s="40" t="str">
        <f t="shared" si="121"/>
        <v/>
      </c>
      <c r="EM124" s="40" t="str">
        <f t="shared" si="121"/>
        <v/>
      </c>
      <c r="EN124" s="40" t="str">
        <f t="shared" si="121"/>
        <v/>
      </c>
      <c r="EO124" s="40" t="str">
        <f t="shared" si="121"/>
        <v/>
      </c>
    </row>
    <row r="125" spans="1:145">
      <c r="A125" s="40" t="s">
        <v>239</v>
      </c>
      <c r="B125" s="40" t="s">
        <v>240</v>
      </c>
      <c r="D125" s="9">
        <v>180000</v>
      </c>
      <c r="H125" s="9">
        <v>720000</v>
      </c>
      <c r="R125" s="40">
        <v>30</v>
      </c>
      <c r="S125" s="40">
        <v>30</v>
      </c>
      <c r="AT125" s="40">
        <v>8</v>
      </c>
      <c r="AU125" s="40">
        <v>1</v>
      </c>
      <c r="AV125" s="40">
        <v>30</v>
      </c>
      <c r="BW125" s="40" t="str">
        <f t="shared" si="124"/>
        <v>|n攻击+180000|n生命值+720000|n物理伤害+30%|n法术伤害+30%|n杀敌攻击+8|n杀敌业力+1|n杀敌生命+30</v>
      </c>
      <c r="BX125" s="40" t="str">
        <f t="shared" si="125"/>
        <v>|n攻击+180000</v>
      </c>
      <c r="BY125" s="40" t="str">
        <f t="shared" si="126"/>
        <v/>
      </c>
      <c r="BZ125" s="40" t="str">
        <f t="shared" si="127"/>
        <v/>
      </c>
      <c r="CA125" s="40" t="str">
        <f t="shared" si="128"/>
        <v/>
      </c>
      <c r="CB125" s="40" t="str">
        <f t="shared" si="129"/>
        <v>|n生命值+720000</v>
      </c>
      <c r="CC125" s="40" t="str">
        <f t="shared" si="130"/>
        <v/>
      </c>
      <c r="CD125" s="40" t="str">
        <f t="shared" si="131"/>
        <v/>
      </c>
      <c r="CE125" s="40" t="str">
        <f t="shared" si="132"/>
        <v/>
      </c>
      <c r="CF125" s="40" t="str">
        <f t="shared" si="133"/>
        <v/>
      </c>
      <c r="CG125" s="40" t="str">
        <f t="shared" si="134"/>
        <v/>
      </c>
      <c r="CH125" s="40" t="str">
        <f t="shared" si="135"/>
        <v/>
      </c>
      <c r="CI125" s="40" t="str">
        <f t="shared" si="136"/>
        <v/>
      </c>
      <c r="CJ125" s="40" t="str">
        <f t="shared" si="137"/>
        <v/>
      </c>
      <c r="CK125" s="40" t="str">
        <f t="shared" si="138"/>
        <v/>
      </c>
      <c r="CL125" s="40" t="str">
        <f t="shared" si="139"/>
        <v>|n物理伤害+30%</v>
      </c>
      <c r="CM125" s="40" t="str">
        <f t="shared" si="140"/>
        <v>|n法术伤害+30%</v>
      </c>
      <c r="CN125" s="40" t="str">
        <f t="shared" si="141"/>
        <v/>
      </c>
      <c r="CO125" s="40" t="str">
        <f t="shared" si="142"/>
        <v/>
      </c>
      <c r="CP125" s="40" t="str">
        <f t="shared" si="143"/>
        <v/>
      </c>
      <c r="CQ125" s="40" t="str">
        <f t="shared" si="144"/>
        <v/>
      </c>
      <c r="CR125" s="40" t="str">
        <f t="shared" si="145"/>
        <v/>
      </c>
      <c r="CS125" s="40" t="str">
        <f t="shared" si="146"/>
        <v/>
      </c>
      <c r="CT125" s="40" t="str">
        <f t="shared" si="147"/>
        <v/>
      </c>
      <c r="CU125" s="40" t="str">
        <f t="shared" si="148"/>
        <v/>
      </c>
      <c r="CV125" s="40" t="str">
        <f t="shared" si="149"/>
        <v/>
      </c>
      <c r="CW125" s="40" t="str">
        <f t="shared" si="150"/>
        <v/>
      </c>
      <c r="CX125" s="40" t="str">
        <f t="shared" si="151"/>
        <v/>
      </c>
      <c r="CY125" s="40" t="str">
        <f t="shared" si="152"/>
        <v/>
      </c>
      <c r="CZ125" s="40" t="str">
        <f t="shared" si="153"/>
        <v/>
      </c>
      <c r="DA125" s="40" t="str">
        <f t="shared" si="154"/>
        <v/>
      </c>
      <c r="DB125" s="40" t="str">
        <f t="shared" si="155"/>
        <v/>
      </c>
      <c r="DC125" s="40" t="str">
        <f t="shared" si="156"/>
        <v/>
      </c>
      <c r="DD125" s="40" t="str">
        <f t="shared" si="157"/>
        <v/>
      </c>
      <c r="DE125" s="40" t="str">
        <f t="shared" si="158"/>
        <v/>
      </c>
      <c r="DF125" s="40" t="str">
        <f t="shared" si="159"/>
        <v/>
      </c>
      <c r="DG125" s="40" t="str">
        <f t="shared" si="160"/>
        <v/>
      </c>
      <c r="DH125" s="40" t="str">
        <f t="shared" si="161"/>
        <v/>
      </c>
      <c r="DI125" s="40" t="str">
        <f t="shared" si="162"/>
        <v/>
      </c>
      <c r="DJ125" s="40" t="str">
        <f t="shared" si="163"/>
        <v/>
      </c>
      <c r="DK125" s="40" t="str">
        <f t="shared" si="164"/>
        <v/>
      </c>
      <c r="DL125" s="40" t="str">
        <f t="shared" si="165"/>
        <v/>
      </c>
      <c r="DM125" s="40" t="str">
        <f t="shared" si="166"/>
        <v/>
      </c>
      <c r="DN125" s="40" t="str">
        <f t="shared" si="167"/>
        <v>|n杀敌攻击+8</v>
      </c>
      <c r="DO125" s="40" t="str">
        <f t="shared" si="168"/>
        <v>|n杀敌业力+1</v>
      </c>
      <c r="DP125" s="40" t="str">
        <f t="shared" si="169"/>
        <v>|n杀敌生命+30</v>
      </c>
      <c r="DQ125" s="40" t="str">
        <f t="shared" si="170"/>
        <v/>
      </c>
      <c r="DR125" s="40" t="str">
        <f t="shared" si="171"/>
        <v/>
      </c>
      <c r="DS125" s="40" t="str">
        <f t="shared" si="172"/>
        <v/>
      </c>
      <c r="DT125" s="40" t="str">
        <f t="shared" si="173"/>
        <v/>
      </c>
      <c r="DU125" s="40" t="str">
        <f t="shared" si="174"/>
        <v/>
      </c>
      <c r="DV125" s="40" t="str">
        <f t="shared" si="175"/>
        <v/>
      </c>
      <c r="DW125" s="40" t="str">
        <f t="shared" si="176"/>
        <v/>
      </c>
      <c r="DX125" s="40" t="str">
        <f t="shared" si="62"/>
        <v/>
      </c>
      <c r="DY125" s="40" t="str">
        <f t="shared" si="177"/>
        <v/>
      </c>
      <c r="DZ125" s="40" t="str">
        <f t="shared" si="177"/>
        <v/>
      </c>
      <c r="EA125" s="40" t="str">
        <f t="shared" si="177"/>
        <v/>
      </c>
      <c r="EB125" s="40" t="str">
        <f t="shared" si="177"/>
        <v/>
      </c>
      <c r="EC125" s="40" t="str">
        <f t="shared" si="177"/>
        <v/>
      </c>
      <c r="ED125" s="40" t="str">
        <f t="shared" si="177"/>
        <v/>
      </c>
      <c r="EE125" s="40" t="str">
        <f t="shared" si="177"/>
        <v/>
      </c>
      <c r="EF125" s="40" t="str">
        <f t="shared" si="177"/>
        <v/>
      </c>
      <c r="EG125" s="40" t="str">
        <f t="shared" si="177"/>
        <v/>
      </c>
      <c r="EH125" s="40" t="str">
        <f t="shared" si="177"/>
        <v/>
      </c>
      <c r="EI125" s="40" t="str">
        <f t="shared" si="122"/>
        <v/>
      </c>
      <c r="EJ125" s="40" t="str">
        <f t="shared" si="121"/>
        <v/>
      </c>
      <c r="EK125" s="40" t="str">
        <f t="shared" si="121"/>
        <v/>
      </c>
      <c r="EL125" s="40" t="str">
        <f t="shared" si="121"/>
        <v/>
      </c>
      <c r="EM125" s="40" t="str">
        <f t="shared" si="121"/>
        <v/>
      </c>
      <c r="EN125" s="40" t="str">
        <f t="shared" si="121"/>
        <v/>
      </c>
      <c r="EO125" s="40" t="str">
        <f t="shared" si="121"/>
        <v/>
      </c>
    </row>
    <row r="126" spans="1:145">
      <c r="A126" s="40" t="s">
        <v>241</v>
      </c>
      <c r="B126" s="40" t="s">
        <v>242</v>
      </c>
      <c r="D126" s="9">
        <v>300000</v>
      </c>
      <c r="H126" s="9">
        <v>1200000</v>
      </c>
      <c r="R126" s="40">
        <v>30</v>
      </c>
      <c r="S126" s="40">
        <v>30</v>
      </c>
      <c r="AT126" s="40">
        <v>8</v>
      </c>
      <c r="AU126" s="40">
        <v>1</v>
      </c>
      <c r="AV126" s="40">
        <v>30</v>
      </c>
      <c r="BW126" s="40" t="str">
        <f t="shared" si="124"/>
        <v>|n攻击+300000|n生命值+1200000|n物理伤害+30%|n法术伤害+30%|n杀敌攻击+8|n杀敌业力+1|n杀敌生命+30</v>
      </c>
      <c r="BX126" s="40" t="str">
        <f t="shared" si="125"/>
        <v>|n攻击+300000</v>
      </c>
      <c r="BY126" s="40" t="str">
        <f t="shared" si="126"/>
        <v/>
      </c>
      <c r="BZ126" s="40" t="str">
        <f t="shared" si="127"/>
        <v/>
      </c>
      <c r="CA126" s="40" t="str">
        <f t="shared" si="128"/>
        <v/>
      </c>
      <c r="CB126" s="40" t="str">
        <f t="shared" si="129"/>
        <v>|n生命值+1200000</v>
      </c>
      <c r="CC126" s="40" t="str">
        <f t="shared" si="130"/>
        <v/>
      </c>
      <c r="CD126" s="40" t="str">
        <f t="shared" si="131"/>
        <v/>
      </c>
      <c r="CE126" s="40" t="str">
        <f t="shared" si="132"/>
        <v/>
      </c>
      <c r="CF126" s="40" t="str">
        <f t="shared" si="133"/>
        <v/>
      </c>
      <c r="CG126" s="40" t="str">
        <f t="shared" si="134"/>
        <v/>
      </c>
      <c r="CH126" s="40" t="str">
        <f t="shared" si="135"/>
        <v/>
      </c>
      <c r="CI126" s="40" t="str">
        <f t="shared" si="136"/>
        <v/>
      </c>
      <c r="CJ126" s="40" t="str">
        <f t="shared" si="137"/>
        <v/>
      </c>
      <c r="CK126" s="40" t="str">
        <f t="shared" si="138"/>
        <v/>
      </c>
      <c r="CL126" s="40" t="str">
        <f t="shared" si="139"/>
        <v>|n物理伤害+30%</v>
      </c>
      <c r="CM126" s="40" t="str">
        <f t="shared" si="140"/>
        <v>|n法术伤害+30%</v>
      </c>
      <c r="CN126" s="40" t="str">
        <f t="shared" si="141"/>
        <v/>
      </c>
      <c r="CO126" s="40" t="str">
        <f t="shared" si="142"/>
        <v/>
      </c>
      <c r="CP126" s="40" t="str">
        <f t="shared" si="143"/>
        <v/>
      </c>
      <c r="CQ126" s="40" t="str">
        <f t="shared" si="144"/>
        <v/>
      </c>
      <c r="CR126" s="40" t="str">
        <f t="shared" si="145"/>
        <v/>
      </c>
      <c r="CS126" s="40" t="str">
        <f t="shared" si="146"/>
        <v/>
      </c>
      <c r="CT126" s="40" t="str">
        <f t="shared" si="147"/>
        <v/>
      </c>
      <c r="CU126" s="40" t="str">
        <f t="shared" si="148"/>
        <v/>
      </c>
      <c r="CV126" s="40" t="str">
        <f t="shared" si="149"/>
        <v/>
      </c>
      <c r="CW126" s="40" t="str">
        <f t="shared" si="150"/>
        <v/>
      </c>
      <c r="CX126" s="40" t="str">
        <f t="shared" si="151"/>
        <v/>
      </c>
      <c r="CY126" s="40" t="str">
        <f t="shared" si="152"/>
        <v/>
      </c>
      <c r="CZ126" s="40" t="str">
        <f t="shared" si="153"/>
        <v/>
      </c>
      <c r="DA126" s="40" t="str">
        <f t="shared" si="154"/>
        <v/>
      </c>
      <c r="DB126" s="40" t="str">
        <f t="shared" si="155"/>
        <v/>
      </c>
      <c r="DC126" s="40" t="str">
        <f t="shared" si="156"/>
        <v/>
      </c>
      <c r="DD126" s="40" t="str">
        <f t="shared" si="157"/>
        <v/>
      </c>
      <c r="DE126" s="40" t="str">
        <f t="shared" si="158"/>
        <v/>
      </c>
      <c r="DF126" s="40" t="str">
        <f t="shared" si="159"/>
        <v/>
      </c>
      <c r="DG126" s="40" t="str">
        <f t="shared" si="160"/>
        <v/>
      </c>
      <c r="DH126" s="40" t="str">
        <f t="shared" si="161"/>
        <v/>
      </c>
      <c r="DI126" s="40" t="str">
        <f t="shared" si="162"/>
        <v/>
      </c>
      <c r="DJ126" s="40" t="str">
        <f t="shared" si="163"/>
        <v/>
      </c>
      <c r="DK126" s="40" t="str">
        <f t="shared" si="164"/>
        <v/>
      </c>
      <c r="DL126" s="40" t="str">
        <f t="shared" si="165"/>
        <v/>
      </c>
      <c r="DM126" s="40" t="str">
        <f t="shared" si="166"/>
        <v/>
      </c>
      <c r="DN126" s="40" t="str">
        <f t="shared" si="167"/>
        <v>|n杀敌攻击+8</v>
      </c>
      <c r="DO126" s="40" t="str">
        <f t="shared" si="168"/>
        <v>|n杀敌业力+1</v>
      </c>
      <c r="DP126" s="40" t="str">
        <f t="shared" si="169"/>
        <v>|n杀敌生命+30</v>
      </c>
      <c r="DQ126" s="40" t="str">
        <f t="shared" si="170"/>
        <v/>
      </c>
      <c r="DR126" s="40" t="str">
        <f t="shared" si="171"/>
        <v/>
      </c>
      <c r="DS126" s="40" t="str">
        <f t="shared" si="172"/>
        <v/>
      </c>
      <c r="DT126" s="40" t="str">
        <f t="shared" si="173"/>
        <v/>
      </c>
      <c r="DU126" s="40" t="str">
        <f t="shared" si="174"/>
        <v/>
      </c>
      <c r="DV126" s="40" t="str">
        <f t="shared" si="175"/>
        <v/>
      </c>
      <c r="DW126" s="40" t="str">
        <f t="shared" si="176"/>
        <v/>
      </c>
      <c r="DX126" s="40" t="str">
        <f t="shared" si="62"/>
        <v/>
      </c>
      <c r="DY126" s="40" t="str">
        <f t="shared" si="177"/>
        <v/>
      </c>
      <c r="DZ126" s="40" t="str">
        <f t="shared" si="177"/>
        <v/>
      </c>
      <c r="EA126" s="40" t="str">
        <f t="shared" si="177"/>
        <v/>
      </c>
      <c r="EB126" s="40" t="str">
        <f t="shared" si="177"/>
        <v/>
      </c>
      <c r="EC126" s="40" t="str">
        <f t="shared" si="177"/>
        <v/>
      </c>
      <c r="ED126" s="40" t="str">
        <f t="shared" si="177"/>
        <v/>
      </c>
      <c r="EE126" s="40" t="str">
        <f t="shared" si="177"/>
        <v/>
      </c>
      <c r="EF126" s="40" t="str">
        <f t="shared" si="177"/>
        <v/>
      </c>
      <c r="EG126" s="40" t="str">
        <f t="shared" si="177"/>
        <v/>
      </c>
      <c r="EH126" s="40" t="str">
        <f t="shared" si="177"/>
        <v/>
      </c>
      <c r="EI126" s="40" t="str">
        <f t="shared" si="122"/>
        <v/>
      </c>
      <c r="EJ126" s="40" t="str">
        <f t="shared" si="121"/>
        <v/>
      </c>
      <c r="EK126" s="40" t="str">
        <f t="shared" si="121"/>
        <v/>
      </c>
      <c r="EL126" s="40" t="str">
        <f t="shared" si="121"/>
        <v/>
      </c>
      <c r="EM126" s="40" t="str">
        <f t="shared" si="121"/>
        <v/>
      </c>
      <c r="EN126" s="40" t="str">
        <f t="shared" si="121"/>
        <v/>
      </c>
      <c r="EO126" s="40" t="str">
        <f t="shared" si="121"/>
        <v/>
      </c>
    </row>
    <row r="127" spans="1:145">
      <c r="A127" s="40" t="s">
        <v>243</v>
      </c>
      <c r="B127" s="40" t="s">
        <v>244</v>
      </c>
      <c r="D127" s="9">
        <v>450000</v>
      </c>
      <c r="H127" s="9">
        <v>1800000</v>
      </c>
      <c r="R127" s="40">
        <v>30</v>
      </c>
      <c r="S127" s="40">
        <v>30</v>
      </c>
      <c r="AT127" s="40">
        <v>8</v>
      </c>
      <c r="AU127" s="40">
        <v>1</v>
      </c>
      <c r="AV127" s="40">
        <v>30</v>
      </c>
      <c r="BW127" s="40" t="str">
        <f t="shared" si="124"/>
        <v>|n攻击+450000|n生命值+1800000|n物理伤害+30%|n法术伤害+30%|n杀敌攻击+8|n杀敌业力+1|n杀敌生命+30</v>
      </c>
      <c r="BX127" s="40" t="str">
        <f t="shared" si="125"/>
        <v>|n攻击+450000</v>
      </c>
      <c r="BY127" s="40" t="str">
        <f t="shared" si="126"/>
        <v/>
      </c>
      <c r="BZ127" s="40" t="str">
        <f t="shared" si="127"/>
        <v/>
      </c>
      <c r="CA127" s="40" t="str">
        <f t="shared" si="128"/>
        <v/>
      </c>
      <c r="CB127" s="40" t="str">
        <f t="shared" si="129"/>
        <v>|n生命值+1800000</v>
      </c>
      <c r="CC127" s="40" t="str">
        <f t="shared" si="130"/>
        <v/>
      </c>
      <c r="CD127" s="40" t="str">
        <f t="shared" si="131"/>
        <v/>
      </c>
      <c r="CE127" s="40" t="str">
        <f t="shared" si="132"/>
        <v/>
      </c>
      <c r="CF127" s="40" t="str">
        <f t="shared" si="133"/>
        <v/>
      </c>
      <c r="CG127" s="40" t="str">
        <f t="shared" si="134"/>
        <v/>
      </c>
      <c r="CH127" s="40" t="str">
        <f t="shared" si="135"/>
        <v/>
      </c>
      <c r="CI127" s="40" t="str">
        <f t="shared" si="136"/>
        <v/>
      </c>
      <c r="CJ127" s="40" t="str">
        <f t="shared" si="137"/>
        <v/>
      </c>
      <c r="CK127" s="40" t="str">
        <f t="shared" si="138"/>
        <v/>
      </c>
      <c r="CL127" s="40" t="str">
        <f t="shared" si="139"/>
        <v>|n物理伤害+30%</v>
      </c>
      <c r="CM127" s="40" t="str">
        <f t="shared" si="140"/>
        <v>|n法术伤害+30%</v>
      </c>
      <c r="CN127" s="40" t="str">
        <f t="shared" si="141"/>
        <v/>
      </c>
      <c r="CO127" s="40" t="str">
        <f t="shared" si="142"/>
        <v/>
      </c>
      <c r="CP127" s="40" t="str">
        <f t="shared" si="143"/>
        <v/>
      </c>
      <c r="CQ127" s="40" t="str">
        <f t="shared" si="144"/>
        <v/>
      </c>
      <c r="CR127" s="40" t="str">
        <f t="shared" si="145"/>
        <v/>
      </c>
      <c r="CS127" s="40" t="str">
        <f t="shared" si="146"/>
        <v/>
      </c>
      <c r="CT127" s="40" t="str">
        <f t="shared" si="147"/>
        <v/>
      </c>
      <c r="CU127" s="40" t="str">
        <f t="shared" si="148"/>
        <v/>
      </c>
      <c r="CV127" s="40" t="str">
        <f t="shared" si="149"/>
        <v/>
      </c>
      <c r="CW127" s="40" t="str">
        <f t="shared" si="150"/>
        <v/>
      </c>
      <c r="CX127" s="40" t="str">
        <f t="shared" si="151"/>
        <v/>
      </c>
      <c r="CY127" s="40" t="str">
        <f t="shared" si="152"/>
        <v/>
      </c>
      <c r="CZ127" s="40" t="str">
        <f t="shared" si="153"/>
        <v/>
      </c>
      <c r="DA127" s="40" t="str">
        <f t="shared" si="154"/>
        <v/>
      </c>
      <c r="DB127" s="40" t="str">
        <f t="shared" si="155"/>
        <v/>
      </c>
      <c r="DC127" s="40" t="str">
        <f t="shared" si="156"/>
        <v/>
      </c>
      <c r="DD127" s="40" t="str">
        <f t="shared" si="157"/>
        <v/>
      </c>
      <c r="DE127" s="40" t="str">
        <f t="shared" si="158"/>
        <v/>
      </c>
      <c r="DF127" s="40" t="str">
        <f t="shared" si="159"/>
        <v/>
      </c>
      <c r="DG127" s="40" t="str">
        <f t="shared" si="160"/>
        <v/>
      </c>
      <c r="DH127" s="40" t="str">
        <f t="shared" si="161"/>
        <v/>
      </c>
      <c r="DI127" s="40" t="str">
        <f t="shared" si="162"/>
        <v/>
      </c>
      <c r="DJ127" s="40" t="str">
        <f t="shared" si="163"/>
        <v/>
      </c>
      <c r="DK127" s="40" t="str">
        <f t="shared" si="164"/>
        <v/>
      </c>
      <c r="DL127" s="40" t="str">
        <f t="shared" si="165"/>
        <v/>
      </c>
      <c r="DM127" s="40" t="str">
        <f t="shared" si="166"/>
        <v/>
      </c>
      <c r="DN127" s="40" t="str">
        <f t="shared" si="167"/>
        <v>|n杀敌攻击+8</v>
      </c>
      <c r="DO127" s="40" t="str">
        <f t="shared" si="168"/>
        <v>|n杀敌业力+1</v>
      </c>
      <c r="DP127" s="40" t="str">
        <f t="shared" si="169"/>
        <v>|n杀敌生命+30</v>
      </c>
      <c r="DQ127" s="40" t="str">
        <f t="shared" si="170"/>
        <v/>
      </c>
      <c r="DR127" s="40" t="str">
        <f t="shared" si="171"/>
        <v/>
      </c>
      <c r="DS127" s="40" t="str">
        <f t="shared" si="172"/>
        <v/>
      </c>
      <c r="DT127" s="40" t="str">
        <f t="shared" si="173"/>
        <v/>
      </c>
      <c r="DU127" s="40" t="str">
        <f t="shared" si="174"/>
        <v/>
      </c>
      <c r="DV127" s="40" t="str">
        <f t="shared" si="175"/>
        <v/>
      </c>
      <c r="DW127" s="40" t="str">
        <f t="shared" si="176"/>
        <v/>
      </c>
      <c r="DX127" s="40" t="str">
        <f t="shared" si="62"/>
        <v/>
      </c>
      <c r="DY127" s="40" t="str">
        <f t="shared" si="177"/>
        <v/>
      </c>
      <c r="DZ127" s="40" t="str">
        <f t="shared" si="177"/>
        <v/>
      </c>
      <c r="EA127" s="40" t="str">
        <f t="shared" si="177"/>
        <v/>
      </c>
      <c r="EB127" s="40" t="str">
        <f t="shared" si="177"/>
        <v/>
      </c>
      <c r="EC127" s="40" t="str">
        <f t="shared" si="177"/>
        <v/>
      </c>
      <c r="ED127" s="40" t="str">
        <f t="shared" si="177"/>
        <v/>
      </c>
      <c r="EE127" s="40" t="str">
        <f t="shared" si="177"/>
        <v/>
      </c>
      <c r="EF127" s="40" t="str">
        <f t="shared" si="177"/>
        <v/>
      </c>
      <c r="EG127" s="40" t="str">
        <f t="shared" si="177"/>
        <v/>
      </c>
      <c r="EH127" s="40" t="str">
        <f t="shared" si="177"/>
        <v/>
      </c>
      <c r="EI127" s="40" t="str">
        <f t="shared" si="122"/>
        <v/>
      </c>
      <c r="EJ127" s="40" t="str">
        <f t="shared" si="121"/>
        <v/>
      </c>
      <c r="EK127" s="40" t="str">
        <f t="shared" si="121"/>
        <v/>
      </c>
      <c r="EL127" s="40" t="str">
        <f t="shared" si="121"/>
        <v/>
      </c>
      <c r="EM127" s="40" t="str">
        <f t="shared" si="121"/>
        <v/>
      </c>
      <c r="EN127" s="40" t="str">
        <f t="shared" si="121"/>
        <v/>
      </c>
      <c r="EO127" s="40" t="str">
        <f t="shared" si="121"/>
        <v/>
      </c>
    </row>
    <row r="128" spans="1:145">
      <c r="A128" s="40" t="s">
        <v>245</v>
      </c>
      <c r="B128" s="40" t="s">
        <v>246</v>
      </c>
      <c r="D128" s="9">
        <v>750000</v>
      </c>
      <c r="H128" s="9">
        <v>3000000</v>
      </c>
      <c r="R128" s="40">
        <v>40</v>
      </c>
      <c r="S128" s="40">
        <v>40</v>
      </c>
      <c r="AT128" s="40">
        <v>8</v>
      </c>
      <c r="AU128" s="40">
        <v>1</v>
      </c>
      <c r="AV128" s="40">
        <v>30</v>
      </c>
      <c r="BW128" s="40" t="str">
        <f t="shared" si="124"/>
        <v>|n攻击+750000|n生命值+3000000|n物理伤害+40%|n法术伤害+40%|n杀敌攻击+8|n杀敌业力+1|n杀敌生命+30</v>
      </c>
      <c r="BX128" s="40" t="str">
        <f t="shared" si="125"/>
        <v>|n攻击+750000</v>
      </c>
      <c r="BY128" s="40" t="str">
        <f t="shared" si="126"/>
        <v/>
      </c>
      <c r="BZ128" s="40" t="str">
        <f t="shared" si="127"/>
        <v/>
      </c>
      <c r="CA128" s="40" t="str">
        <f t="shared" si="128"/>
        <v/>
      </c>
      <c r="CB128" s="40" t="str">
        <f t="shared" si="129"/>
        <v>|n生命值+3000000</v>
      </c>
      <c r="CC128" s="40" t="str">
        <f t="shared" si="130"/>
        <v/>
      </c>
      <c r="CD128" s="40" t="str">
        <f t="shared" si="131"/>
        <v/>
      </c>
      <c r="CE128" s="40" t="str">
        <f t="shared" si="132"/>
        <v/>
      </c>
      <c r="CF128" s="40" t="str">
        <f t="shared" si="133"/>
        <v/>
      </c>
      <c r="CG128" s="40" t="str">
        <f t="shared" si="134"/>
        <v/>
      </c>
      <c r="CH128" s="40" t="str">
        <f t="shared" si="135"/>
        <v/>
      </c>
      <c r="CI128" s="40" t="str">
        <f t="shared" si="136"/>
        <v/>
      </c>
      <c r="CJ128" s="40" t="str">
        <f t="shared" si="137"/>
        <v/>
      </c>
      <c r="CK128" s="40" t="str">
        <f t="shared" si="138"/>
        <v/>
      </c>
      <c r="CL128" s="40" t="str">
        <f t="shared" si="139"/>
        <v>|n物理伤害+40%</v>
      </c>
      <c r="CM128" s="40" t="str">
        <f t="shared" si="140"/>
        <v>|n法术伤害+40%</v>
      </c>
      <c r="CN128" s="40" t="str">
        <f t="shared" si="141"/>
        <v/>
      </c>
      <c r="CO128" s="40" t="str">
        <f t="shared" si="142"/>
        <v/>
      </c>
      <c r="CP128" s="40" t="str">
        <f t="shared" si="143"/>
        <v/>
      </c>
      <c r="CQ128" s="40" t="str">
        <f t="shared" si="144"/>
        <v/>
      </c>
      <c r="CR128" s="40" t="str">
        <f t="shared" si="145"/>
        <v/>
      </c>
      <c r="CS128" s="40" t="str">
        <f t="shared" si="146"/>
        <v/>
      </c>
      <c r="CT128" s="40" t="str">
        <f t="shared" si="147"/>
        <v/>
      </c>
      <c r="CU128" s="40" t="str">
        <f t="shared" si="148"/>
        <v/>
      </c>
      <c r="CV128" s="40" t="str">
        <f t="shared" si="149"/>
        <v/>
      </c>
      <c r="CW128" s="40" t="str">
        <f t="shared" si="150"/>
        <v/>
      </c>
      <c r="CX128" s="40" t="str">
        <f t="shared" si="151"/>
        <v/>
      </c>
      <c r="CY128" s="40" t="str">
        <f t="shared" si="152"/>
        <v/>
      </c>
      <c r="CZ128" s="40" t="str">
        <f t="shared" si="153"/>
        <v/>
      </c>
      <c r="DA128" s="40" t="str">
        <f t="shared" si="154"/>
        <v/>
      </c>
      <c r="DB128" s="40" t="str">
        <f t="shared" si="155"/>
        <v/>
      </c>
      <c r="DC128" s="40" t="str">
        <f t="shared" si="156"/>
        <v/>
      </c>
      <c r="DD128" s="40" t="str">
        <f t="shared" si="157"/>
        <v/>
      </c>
      <c r="DE128" s="40" t="str">
        <f t="shared" si="158"/>
        <v/>
      </c>
      <c r="DF128" s="40" t="str">
        <f t="shared" si="159"/>
        <v/>
      </c>
      <c r="DG128" s="40" t="str">
        <f t="shared" si="160"/>
        <v/>
      </c>
      <c r="DH128" s="40" t="str">
        <f t="shared" si="161"/>
        <v/>
      </c>
      <c r="DI128" s="40" t="str">
        <f t="shared" si="162"/>
        <v/>
      </c>
      <c r="DJ128" s="40" t="str">
        <f t="shared" si="163"/>
        <v/>
      </c>
      <c r="DK128" s="40" t="str">
        <f t="shared" si="164"/>
        <v/>
      </c>
      <c r="DL128" s="40" t="str">
        <f t="shared" si="165"/>
        <v/>
      </c>
      <c r="DM128" s="40" t="str">
        <f t="shared" si="166"/>
        <v/>
      </c>
      <c r="DN128" s="40" t="str">
        <f t="shared" si="167"/>
        <v>|n杀敌攻击+8</v>
      </c>
      <c r="DO128" s="40" t="str">
        <f t="shared" si="168"/>
        <v>|n杀敌业力+1</v>
      </c>
      <c r="DP128" s="40" t="str">
        <f t="shared" si="169"/>
        <v>|n杀敌生命+30</v>
      </c>
      <c r="DQ128" s="40" t="str">
        <f t="shared" si="170"/>
        <v/>
      </c>
      <c r="DR128" s="40" t="str">
        <f t="shared" si="171"/>
        <v/>
      </c>
      <c r="DS128" s="40" t="str">
        <f t="shared" si="172"/>
        <v/>
      </c>
      <c r="DT128" s="40" t="str">
        <f t="shared" si="173"/>
        <v/>
      </c>
      <c r="DU128" s="40" t="str">
        <f t="shared" si="174"/>
        <v/>
      </c>
      <c r="DV128" s="40" t="str">
        <f t="shared" si="175"/>
        <v/>
      </c>
      <c r="DW128" s="40" t="str">
        <f t="shared" si="176"/>
        <v/>
      </c>
      <c r="DX128" s="40" t="str">
        <f t="shared" si="62"/>
        <v/>
      </c>
      <c r="DY128" s="40" t="str">
        <f t="shared" si="177"/>
        <v/>
      </c>
      <c r="DZ128" s="40" t="str">
        <f t="shared" si="177"/>
        <v/>
      </c>
      <c r="EA128" s="40" t="str">
        <f t="shared" si="177"/>
        <v/>
      </c>
      <c r="EB128" s="40" t="str">
        <f t="shared" si="177"/>
        <v/>
      </c>
      <c r="EC128" s="40" t="str">
        <f t="shared" si="177"/>
        <v/>
      </c>
      <c r="ED128" s="40" t="str">
        <f t="shared" si="177"/>
        <v/>
      </c>
      <c r="EE128" s="40" t="str">
        <f t="shared" si="177"/>
        <v/>
      </c>
      <c r="EF128" s="40" t="str">
        <f t="shared" si="177"/>
        <v/>
      </c>
      <c r="EG128" s="40" t="str">
        <f t="shared" si="177"/>
        <v/>
      </c>
      <c r="EH128" s="40" t="str">
        <f t="shared" si="177"/>
        <v/>
      </c>
      <c r="EI128" s="40" t="str">
        <f t="shared" si="122"/>
        <v/>
      </c>
      <c r="EJ128" s="40" t="str">
        <f t="shared" si="121"/>
        <v/>
      </c>
      <c r="EK128" s="40" t="str">
        <f t="shared" si="121"/>
        <v/>
      </c>
      <c r="EL128" s="40" t="str">
        <f t="shared" si="121"/>
        <v/>
      </c>
      <c r="EM128" s="40" t="str">
        <f t="shared" si="121"/>
        <v/>
      </c>
      <c r="EN128" s="40" t="str">
        <f t="shared" si="121"/>
        <v/>
      </c>
      <c r="EO128" s="40" t="str">
        <f t="shared" si="121"/>
        <v/>
      </c>
    </row>
    <row r="129" spans="1:145">
      <c r="A129" s="40" t="s">
        <v>247</v>
      </c>
      <c r="B129" s="40" t="s">
        <v>248</v>
      </c>
      <c r="D129" s="40">
        <v>100</v>
      </c>
      <c r="H129" s="40">
        <v>1000</v>
      </c>
      <c r="I129" s="40">
        <v>100</v>
      </c>
      <c r="J129" s="40">
        <v>5</v>
      </c>
      <c r="K129" s="40">
        <v>1</v>
      </c>
      <c r="L129" s="40">
        <v>50</v>
      </c>
      <c r="V129" s="40">
        <v>5</v>
      </c>
      <c r="Y129" s="40">
        <v>15</v>
      </c>
      <c r="AT129" s="40">
        <v>3</v>
      </c>
      <c r="AU129" s="40">
        <v>1</v>
      </c>
      <c r="AV129" s="40">
        <v>40</v>
      </c>
      <c r="BA129" s="40">
        <v>1</v>
      </c>
      <c r="BW129" s="40" t="str">
        <f t="shared" si="124"/>
        <v>|n攻击+100|n生命值+1000|n魔法值+100|n生命回复+5|n魔法回复+1|n攻速+50%|n暴击+5%|n分裂+15%|n杀敌攻击+3|n杀敌业力+1|n杀敌生命+40|n每秒金币+1</v>
      </c>
      <c r="BX129" s="40" t="str">
        <f t="shared" si="125"/>
        <v>|n攻击+100</v>
      </c>
      <c r="BY129" s="40" t="str">
        <f t="shared" si="126"/>
        <v/>
      </c>
      <c r="BZ129" s="40" t="str">
        <f t="shared" si="127"/>
        <v/>
      </c>
      <c r="CA129" s="40" t="str">
        <f t="shared" si="128"/>
        <v/>
      </c>
      <c r="CB129" s="40" t="str">
        <f t="shared" si="129"/>
        <v>|n生命值+1000</v>
      </c>
      <c r="CC129" s="40" t="str">
        <f t="shared" si="130"/>
        <v>|n魔法值+100</v>
      </c>
      <c r="CD129" s="40" t="str">
        <f t="shared" si="131"/>
        <v>|n生命回复+5</v>
      </c>
      <c r="CE129" s="40" t="str">
        <f t="shared" si="132"/>
        <v>|n魔法回复+1</v>
      </c>
      <c r="CF129" s="40" t="str">
        <f t="shared" si="133"/>
        <v>|n攻速+50%</v>
      </c>
      <c r="CG129" s="40" t="str">
        <f t="shared" si="134"/>
        <v/>
      </c>
      <c r="CH129" s="40" t="str">
        <f t="shared" si="135"/>
        <v/>
      </c>
      <c r="CI129" s="40" t="str">
        <f t="shared" si="136"/>
        <v/>
      </c>
      <c r="CJ129" s="40" t="str">
        <f t="shared" si="137"/>
        <v/>
      </c>
      <c r="CK129" s="40" t="str">
        <f t="shared" si="138"/>
        <v/>
      </c>
      <c r="CL129" s="40" t="str">
        <f t="shared" si="139"/>
        <v/>
      </c>
      <c r="CM129" s="40" t="str">
        <f t="shared" si="140"/>
        <v/>
      </c>
      <c r="CN129" s="40" t="str">
        <f t="shared" si="141"/>
        <v/>
      </c>
      <c r="CO129" s="40" t="str">
        <f t="shared" si="142"/>
        <v/>
      </c>
      <c r="CP129" s="40" t="str">
        <f t="shared" si="143"/>
        <v>|n暴击+5%</v>
      </c>
      <c r="CQ129" s="40" t="str">
        <f t="shared" si="144"/>
        <v/>
      </c>
      <c r="CR129" s="40" t="str">
        <f t="shared" si="145"/>
        <v/>
      </c>
      <c r="CS129" s="40" t="str">
        <f t="shared" si="146"/>
        <v>|n分裂+15%</v>
      </c>
      <c r="CT129" s="40" t="str">
        <f t="shared" si="147"/>
        <v/>
      </c>
      <c r="CU129" s="40" t="str">
        <f t="shared" si="148"/>
        <v/>
      </c>
      <c r="CV129" s="40" t="str">
        <f t="shared" si="149"/>
        <v/>
      </c>
      <c r="CW129" s="40" t="str">
        <f t="shared" si="150"/>
        <v/>
      </c>
      <c r="CX129" s="40" t="str">
        <f t="shared" si="151"/>
        <v/>
      </c>
      <c r="CY129" s="40" t="str">
        <f t="shared" si="152"/>
        <v/>
      </c>
      <c r="CZ129" s="40" t="str">
        <f t="shared" si="153"/>
        <v/>
      </c>
      <c r="DA129" s="40" t="str">
        <f t="shared" si="154"/>
        <v/>
      </c>
      <c r="DB129" s="40" t="str">
        <f t="shared" si="155"/>
        <v/>
      </c>
      <c r="DC129" s="40" t="str">
        <f t="shared" si="156"/>
        <v/>
      </c>
      <c r="DD129" s="40" t="str">
        <f t="shared" si="157"/>
        <v/>
      </c>
      <c r="DE129" s="40" t="str">
        <f t="shared" si="158"/>
        <v/>
      </c>
      <c r="DF129" s="40" t="str">
        <f t="shared" si="159"/>
        <v/>
      </c>
      <c r="DG129" s="40" t="str">
        <f t="shared" si="160"/>
        <v/>
      </c>
      <c r="DH129" s="40" t="str">
        <f t="shared" si="161"/>
        <v/>
      </c>
      <c r="DI129" s="40" t="str">
        <f t="shared" si="162"/>
        <v/>
      </c>
      <c r="DJ129" s="40" t="str">
        <f t="shared" si="163"/>
        <v/>
      </c>
      <c r="DK129" s="40" t="str">
        <f t="shared" si="164"/>
        <v/>
      </c>
      <c r="DL129" s="40" t="str">
        <f t="shared" si="165"/>
        <v/>
      </c>
      <c r="DM129" s="40" t="str">
        <f t="shared" si="166"/>
        <v/>
      </c>
      <c r="DN129" s="40" t="str">
        <f t="shared" si="167"/>
        <v>|n杀敌攻击+3</v>
      </c>
      <c r="DO129" s="40" t="str">
        <f t="shared" si="168"/>
        <v>|n杀敌业力+1</v>
      </c>
      <c r="DP129" s="40" t="str">
        <f t="shared" si="169"/>
        <v>|n杀敌生命+40</v>
      </c>
      <c r="DQ129" s="40" t="str">
        <f t="shared" si="170"/>
        <v/>
      </c>
      <c r="DR129" s="40" t="str">
        <f t="shared" si="171"/>
        <v/>
      </c>
      <c r="DS129" s="40" t="str">
        <f t="shared" si="172"/>
        <v/>
      </c>
      <c r="DT129" s="40" t="str">
        <f t="shared" si="173"/>
        <v/>
      </c>
      <c r="DU129" s="40" t="str">
        <f t="shared" si="174"/>
        <v>|n每秒金币+1</v>
      </c>
      <c r="DV129" s="40" t="str">
        <f t="shared" si="175"/>
        <v/>
      </c>
      <c r="DW129" s="40" t="str">
        <f t="shared" si="176"/>
        <v/>
      </c>
      <c r="DX129" s="40" t="str">
        <f t="shared" si="62"/>
        <v/>
      </c>
      <c r="DY129" s="40" t="str">
        <f t="shared" si="177"/>
        <v/>
      </c>
      <c r="DZ129" s="40" t="str">
        <f t="shared" si="177"/>
        <v/>
      </c>
      <c r="EA129" s="40" t="str">
        <f t="shared" si="177"/>
        <v/>
      </c>
      <c r="EB129" s="40" t="str">
        <f t="shared" si="177"/>
        <v/>
      </c>
      <c r="EC129" s="40" t="str">
        <f t="shared" si="177"/>
        <v/>
      </c>
      <c r="ED129" s="40" t="str">
        <f t="shared" si="177"/>
        <v/>
      </c>
      <c r="EE129" s="40" t="str">
        <f t="shared" si="177"/>
        <v/>
      </c>
      <c r="EF129" s="40" t="str">
        <f t="shared" si="177"/>
        <v/>
      </c>
      <c r="EG129" s="40" t="str">
        <f t="shared" si="177"/>
        <v/>
      </c>
      <c r="EH129" s="40" t="str">
        <f t="shared" si="177"/>
        <v/>
      </c>
      <c r="EI129" s="40" t="str">
        <f t="shared" si="122"/>
        <v/>
      </c>
      <c r="EJ129" s="40" t="str">
        <f t="shared" si="121"/>
        <v/>
      </c>
      <c r="EK129" s="40" t="str">
        <f t="shared" si="121"/>
        <v/>
      </c>
      <c r="EL129" s="40" t="str">
        <f t="shared" si="121"/>
        <v/>
      </c>
      <c r="EM129" s="40" t="str">
        <f t="shared" si="121"/>
        <v/>
      </c>
      <c r="EN129" s="40" t="str">
        <f t="shared" si="121"/>
        <v/>
      </c>
      <c r="EO129" s="40" t="str">
        <f t="shared" si="121"/>
        <v/>
      </c>
    </row>
    <row r="130" spans="1:145">
      <c r="A130" s="40" t="s">
        <v>249</v>
      </c>
      <c r="B130" s="40" t="s">
        <v>248</v>
      </c>
      <c r="D130" s="40">
        <v>100</v>
      </c>
      <c r="H130" s="40">
        <v>1000</v>
      </c>
      <c r="I130" s="40">
        <v>100</v>
      </c>
      <c r="J130" s="40">
        <v>5</v>
      </c>
      <c r="K130" s="40">
        <v>1</v>
      </c>
      <c r="L130" s="40">
        <v>50</v>
      </c>
      <c r="V130" s="40">
        <v>5</v>
      </c>
      <c r="Y130" s="40">
        <v>15</v>
      </c>
      <c r="AT130" s="40">
        <v>3</v>
      </c>
      <c r="AU130" s="40">
        <v>1</v>
      </c>
      <c r="AV130" s="40">
        <v>40</v>
      </c>
      <c r="BA130" s="40">
        <v>1</v>
      </c>
      <c r="BW130" s="40" t="str">
        <f t="shared" si="124"/>
        <v>|n攻击+100|n生命值+1000|n魔法值+100|n生命回复+5|n魔法回复+1|n攻速+50%|n暴击+5%|n分裂+15%|n杀敌攻击+3|n杀敌业力+1|n杀敌生命+40|n每秒金币+1</v>
      </c>
      <c r="BX130" s="40" t="str">
        <f t="shared" si="125"/>
        <v>|n攻击+100</v>
      </c>
      <c r="BY130" s="40" t="str">
        <f t="shared" si="126"/>
        <v/>
      </c>
      <c r="BZ130" s="40" t="str">
        <f t="shared" si="127"/>
        <v/>
      </c>
      <c r="CA130" s="40" t="str">
        <f t="shared" si="128"/>
        <v/>
      </c>
      <c r="CB130" s="40" t="str">
        <f t="shared" si="129"/>
        <v>|n生命值+1000</v>
      </c>
      <c r="CC130" s="40" t="str">
        <f t="shared" si="130"/>
        <v>|n魔法值+100</v>
      </c>
      <c r="CD130" s="40" t="str">
        <f t="shared" si="131"/>
        <v>|n生命回复+5</v>
      </c>
      <c r="CE130" s="40" t="str">
        <f t="shared" si="132"/>
        <v>|n魔法回复+1</v>
      </c>
      <c r="CF130" s="40" t="str">
        <f t="shared" si="133"/>
        <v>|n攻速+50%</v>
      </c>
      <c r="CG130" s="40" t="str">
        <f t="shared" si="134"/>
        <v/>
      </c>
      <c r="CH130" s="40" t="str">
        <f t="shared" si="135"/>
        <v/>
      </c>
      <c r="CI130" s="40" t="str">
        <f t="shared" si="136"/>
        <v/>
      </c>
      <c r="CJ130" s="40" t="str">
        <f t="shared" si="137"/>
        <v/>
      </c>
      <c r="CK130" s="40" t="str">
        <f t="shared" si="138"/>
        <v/>
      </c>
      <c r="CL130" s="40" t="str">
        <f t="shared" si="139"/>
        <v/>
      </c>
      <c r="CM130" s="40" t="str">
        <f t="shared" si="140"/>
        <v/>
      </c>
      <c r="CN130" s="40" t="str">
        <f t="shared" si="141"/>
        <v/>
      </c>
      <c r="CO130" s="40" t="str">
        <f t="shared" si="142"/>
        <v/>
      </c>
      <c r="CP130" s="40" t="str">
        <f t="shared" si="143"/>
        <v>|n暴击+5%</v>
      </c>
      <c r="CQ130" s="40" t="str">
        <f t="shared" si="144"/>
        <v/>
      </c>
      <c r="CR130" s="40" t="str">
        <f t="shared" si="145"/>
        <v/>
      </c>
      <c r="CS130" s="40" t="str">
        <f t="shared" si="146"/>
        <v>|n分裂+15%</v>
      </c>
      <c r="CT130" s="40" t="str">
        <f t="shared" si="147"/>
        <v/>
      </c>
      <c r="CU130" s="40" t="str">
        <f t="shared" si="148"/>
        <v/>
      </c>
      <c r="CV130" s="40" t="str">
        <f t="shared" si="149"/>
        <v/>
      </c>
      <c r="CW130" s="40" t="str">
        <f t="shared" si="150"/>
        <v/>
      </c>
      <c r="CX130" s="40" t="str">
        <f t="shared" si="151"/>
        <v/>
      </c>
      <c r="CY130" s="40" t="str">
        <f t="shared" si="152"/>
        <v/>
      </c>
      <c r="CZ130" s="40" t="str">
        <f t="shared" si="153"/>
        <v/>
      </c>
      <c r="DA130" s="40" t="str">
        <f t="shared" si="154"/>
        <v/>
      </c>
      <c r="DB130" s="40" t="str">
        <f t="shared" si="155"/>
        <v/>
      </c>
      <c r="DC130" s="40" t="str">
        <f t="shared" si="156"/>
        <v/>
      </c>
      <c r="DD130" s="40" t="str">
        <f t="shared" si="157"/>
        <v/>
      </c>
      <c r="DE130" s="40" t="str">
        <f t="shared" si="158"/>
        <v/>
      </c>
      <c r="DF130" s="40" t="str">
        <f t="shared" si="159"/>
        <v/>
      </c>
      <c r="DG130" s="40" t="str">
        <f t="shared" si="160"/>
        <v/>
      </c>
      <c r="DH130" s="40" t="str">
        <f t="shared" si="161"/>
        <v/>
      </c>
      <c r="DI130" s="40" t="str">
        <f t="shared" si="162"/>
        <v/>
      </c>
      <c r="DJ130" s="40" t="str">
        <f t="shared" si="163"/>
        <v/>
      </c>
      <c r="DK130" s="40" t="str">
        <f t="shared" si="164"/>
        <v/>
      </c>
      <c r="DL130" s="40" t="str">
        <f t="shared" si="165"/>
        <v/>
      </c>
      <c r="DM130" s="40" t="str">
        <f t="shared" si="166"/>
        <v/>
      </c>
      <c r="DN130" s="40" t="str">
        <f t="shared" si="167"/>
        <v>|n杀敌攻击+3</v>
      </c>
      <c r="DO130" s="40" t="str">
        <f t="shared" si="168"/>
        <v>|n杀敌业力+1</v>
      </c>
      <c r="DP130" s="40" t="str">
        <f t="shared" si="169"/>
        <v>|n杀敌生命+40</v>
      </c>
      <c r="DQ130" s="40" t="str">
        <f t="shared" si="170"/>
        <v/>
      </c>
      <c r="DR130" s="40" t="str">
        <f t="shared" si="171"/>
        <v/>
      </c>
      <c r="DS130" s="40" t="str">
        <f t="shared" si="172"/>
        <v/>
      </c>
      <c r="DT130" s="40" t="str">
        <f t="shared" si="173"/>
        <v/>
      </c>
      <c r="DU130" s="40" t="str">
        <f t="shared" si="174"/>
        <v>|n每秒金币+1</v>
      </c>
      <c r="DV130" s="40" t="str">
        <f t="shared" si="175"/>
        <v/>
      </c>
      <c r="DW130" s="40" t="str">
        <f t="shared" si="176"/>
        <v/>
      </c>
      <c r="DX130" s="40" t="str">
        <f t="shared" si="62"/>
        <v/>
      </c>
      <c r="DY130" s="40" t="str">
        <f t="shared" si="177"/>
        <v/>
      </c>
      <c r="DZ130" s="40" t="str">
        <f t="shared" si="177"/>
        <v/>
      </c>
      <c r="EA130" s="40" t="str">
        <f t="shared" si="177"/>
        <v/>
      </c>
      <c r="EB130" s="40" t="str">
        <f t="shared" si="177"/>
        <v/>
      </c>
      <c r="EC130" s="40" t="str">
        <f t="shared" si="177"/>
        <v/>
      </c>
      <c r="ED130" s="40" t="str">
        <f t="shared" si="177"/>
        <v/>
      </c>
      <c r="EE130" s="40" t="str">
        <f t="shared" si="177"/>
        <v/>
      </c>
      <c r="EF130" s="40" t="str">
        <f t="shared" ref="EF130:EL159" si="243">IF(BL130="","","|n|cffffcc00"&amp;EF$2&amp;"：|r"&amp;BL130&amp;EF$1)</f>
        <v/>
      </c>
      <c r="EG130" s="40" t="str">
        <f t="shared" si="243"/>
        <v/>
      </c>
      <c r="EH130" s="40" t="str">
        <f t="shared" si="243"/>
        <v/>
      </c>
      <c r="EI130" s="40" t="str">
        <f t="shared" si="122"/>
        <v/>
      </c>
      <c r="EJ130" s="40" t="str">
        <f t="shared" si="121"/>
        <v/>
      </c>
      <c r="EK130" s="40" t="str">
        <f t="shared" si="121"/>
        <v/>
      </c>
      <c r="EL130" s="40" t="str">
        <f t="shared" si="121"/>
        <v/>
      </c>
      <c r="EM130" s="40" t="str">
        <f t="shared" si="121"/>
        <v/>
      </c>
      <c r="EN130" s="40" t="str">
        <f t="shared" si="121"/>
        <v/>
      </c>
      <c r="EO130" s="40" t="str">
        <f t="shared" si="121"/>
        <v/>
      </c>
    </row>
    <row r="131" spans="1:145">
      <c r="A131" s="40" t="s">
        <v>250</v>
      </c>
      <c r="B131" s="40" t="s">
        <v>248</v>
      </c>
      <c r="D131" s="40">
        <v>100</v>
      </c>
      <c r="H131" s="40">
        <v>1000</v>
      </c>
      <c r="I131" s="40">
        <v>100</v>
      </c>
      <c r="J131" s="40">
        <v>5</v>
      </c>
      <c r="K131" s="40">
        <v>1</v>
      </c>
      <c r="L131" s="40">
        <v>50</v>
      </c>
      <c r="V131" s="40">
        <v>5</v>
      </c>
      <c r="Y131" s="40">
        <v>15</v>
      </c>
      <c r="AT131" s="40">
        <v>3</v>
      </c>
      <c r="AU131" s="40">
        <v>1</v>
      </c>
      <c r="AV131" s="40">
        <v>40</v>
      </c>
      <c r="BA131" s="40">
        <v>1</v>
      </c>
      <c r="BW131" s="40" t="str">
        <f t="shared" si="124"/>
        <v>|n攻击+100|n生命值+1000|n魔法值+100|n生命回复+5|n魔法回复+1|n攻速+50%|n暴击+5%|n分裂+15%|n杀敌攻击+3|n杀敌业力+1|n杀敌生命+40|n每秒金币+1</v>
      </c>
      <c r="BX131" s="40" t="str">
        <f t="shared" si="125"/>
        <v>|n攻击+100</v>
      </c>
      <c r="BY131" s="40" t="str">
        <f t="shared" si="126"/>
        <v/>
      </c>
      <c r="BZ131" s="40" t="str">
        <f t="shared" si="127"/>
        <v/>
      </c>
      <c r="CA131" s="40" t="str">
        <f t="shared" si="128"/>
        <v/>
      </c>
      <c r="CB131" s="40" t="str">
        <f t="shared" si="129"/>
        <v>|n生命值+1000</v>
      </c>
      <c r="CC131" s="40" t="str">
        <f t="shared" si="130"/>
        <v>|n魔法值+100</v>
      </c>
      <c r="CD131" s="40" t="str">
        <f t="shared" si="131"/>
        <v>|n生命回复+5</v>
      </c>
      <c r="CE131" s="40" t="str">
        <f t="shared" si="132"/>
        <v>|n魔法回复+1</v>
      </c>
      <c r="CF131" s="40" t="str">
        <f t="shared" si="133"/>
        <v>|n攻速+50%</v>
      </c>
      <c r="CG131" s="40" t="str">
        <f t="shared" si="134"/>
        <v/>
      </c>
      <c r="CH131" s="40" t="str">
        <f t="shared" si="135"/>
        <v/>
      </c>
      <c r="CI131" s="40" t="str">
        <f t="shared" si="136"/>
        <v/>
      </c>
      <c r="CJ131" s="40" t="str">
        <f t="shared" si="137"/>
        <v/>
      </c>
      <c r="CK131" s="40" t="str">
        <f t="shared" si="138"/>
        <v/>
      </c>
      <c r="CL131" s="40" t="str">
        <f t="shared" si="139"/>
        <v/>
      </c>
      <c r="CM131" s="40" t="str">
        <f t="shared" si="140"/>
        <v/>
      </c>
      <c r="CN131" s="40" t="str">
        <f t="shared" si="141"/>
        <v/>
      </c>
      <c r="CO131" s="40" t="str">
        <f t="shared" si="142"/>
        <v/>
      </c>
      <c r="CP131" s="40" t="str">
        <f t="shared" si="143"/>
        <v>|n暴击+5%</v>
      </c>
      <c r="CQ131" s="40" t="str">
        <f t="shared" si="144"/>
        <v/>
      </c>
      <c r="CR131" s="40" t="str">
        <f t="shared" si="145"/>
        <v/>
      </c>
      <c r="CS131" s="40" t="str">
        <f t="shared" si="146"/>
        <v>|n分裂+15%</v>
      </c>
      <c r="CT131" s="40" t="str">
        <f t="shared" si="147"/>
        <v/>
      </c>
      <c r="CU131" s="40" t="str">
        <f t="shared" si="148"/>
        <v/>
      </c>
      <c r="CV131" s="40" t="str">
        <f t="shared" si="149"/>
        <v/>
      </c>
      <c r="CW131" s="40" t="str">
        <f t="shared" si="150"/>
        <v/>
      </c>
      <c r="CX131" s="40" t="str">
        <f t="shared" si="151"/>
        <v/>
      </c>
      <c r="CY131" s="40" t="str">
        <f t="shared" si="152"/>
        <v/>
      </c>
      <c r="CZ131" s="40" t="str">
        <f t="shared" si="153"/>
        <v/>
      </c>
      <c r="DA131" s="40" t="str">
        <f t="shared" si="154"/>
        <v/>
      </c>
      <c r="DB131" s="40" t="str">
        <f t="shared" si="155"/>
        <v/>
      </c>
      <c r="DC131" s="40" t="str">
        <f t="shared" si="156"/>
        <v/>
      </c>
      <c r="DD131" s="40" t="str">
        <f t="shared" si="157"/>
        <v/>
      </c>
      <c r="DE131" s="40" t="str">
        <f t="shared" si="158"/>
        <v/>
      </c>
      <c r="DF131" s="40" t="str">
        <f t="shared" si="159"/>
        <v/>
      </c>
      <c r="DG131" s="40" t="str">
        <f t="shared" si="160"/>
        <v/>
      </c>
      <c r="DH131" s="40" t="str">
        <f t="shared" si="161"/>
        <v/>
      </c>
      <c r="DI131" s="40" t="str">
        <f t="shared" si="162"/>
        <v/>
      </c>
      <c r="DJ131" s="40" t="str">
        <f t="shared" si="163"/>
        <v/>
      </c>
      <c r="DK131" s="40" t="str">
        <f t="shared" si="164"/>
        <v/>
      </c>
      <c r="DL131" s="40" t="str">
        <f t="shared" si="165"/>
        <v/>
      </c>
      <c r="DM131" s="40" t="str">
        <f t="shared" si="166"/>
        <v/>
      </c>
      <c r="DN131" s="40" t="str">
        <f t="shared" si="167"/>
        <v>|n杀敌攻击+3</v>
      </c>
      <c r="DO131" s="40" t="str">
        <f t="shared" si="168"/>
        <v>|n杀敌业力+1</v>
      </c>
      <c r="DP131" s="40" t="str">
        <f t="shared" si="169"/>
        <v>|n杀敌生命+40</v>
      </c>
      <c r="DQ131" s="40" t="str">
        <f t="shared" si="170"/>
        <v/>
      </c>
      <c r="DR131" s="40" t="str">
        <f t="shared" si="171"/>
        <v/>
      </c>
      <c r="DS131" s="40" t="str">
        <f t="shared" si="172"/>
        <v/>
      </c>
      <c r="DT131" s="40" t="str">
        <f t="shared" si="173"/>
        <v/>
      </c>
      <c r="DU131" s="40" t="str">
        <f t="shared" si="174"/>
        <v>|n每秒金币+1</v>
      </c>
      <c r="DV131" s="40" t="str">
        <f t="shared" si="175"/>
        <v/>
      </c>
      <c r="DW131" s="40" t="str">
        <f t="shared" si="176"/>
        <v/>
      </c>
      <c r="DX131" s="40" t="str">
        <f t="shared" si="62"/>
        <v/>
      </c>
      <c r="DY131" s="40" t="str">
        <f t="shared" ref="DY131:EE144" si="244">IF(BE131="","","|n|cffffcc00"&amp;DY$2&amp;"：|r"&amp;BE131&amp;DY$1)</f>
        <v/>
      </c>
      <c r="DZ131" s="40" t="str">
        <f t="shared" si="244"/>
        <v/>
      </c>
      <c r="EA131" s="40" t="str">
        <f t="shared" si="244"/>
        <v/>
      </c>
      <c r="EB131" s="40" t="str">
        <f t="shared" si="244"/>
        <v/>
      </c>
      <c r="EC131" s="40" t="str">
        <f t="shared" si="244"/>
        <v/>
      </c>
      <c r="ED131" s="40" t="str">
        <f t="shared" si="244"/>
        <v/>
      </c>
      <c r="EE131" s="40" t="str">
        <f t="shared" si="244"/>
        <v/>
      </c>
      <c r="EF131" s="40" t="str">
        <f t="shared" si="243"/>
        <v/>
      </c>
      <c r="EG131" s="40" t="str">
        <f t="shared" si="243"/>
        <v/>
      </c>
      <c r="EH131" s="40" t="str">
        <f t="shared" si="243"/>
        <v/>
      </c>
      <c r="EI131" s="40" t="str">
        <f t="shared" si="122"/>
        <v/>
      </c>
      <c r="EJ131" s="40" t="str">
        <f t="shared" si="121"/>
        <v/>
      </c>
      <c r="EK131" s="40" t="str">
        <f t="shared" si="121"/>
        <v/>
      </c>
      <c r="EL131" s="40" t="str">
        <f t="shared" si="121"/>
        <v/>
      </c>
      <c r="EM131" s="40" t="str">
        <f t="shared" si="121"/>
        <v/>
      </c>
      <c r="EN131" s="40" t="str">
        <f t="shared" si="121"/>
        <v/>
      </c>
      <c r="EO131" s="40" t="str">
        <f t="shared" si="121"/>
        <v/>
      </c>
    </row>
    <row r="132" spans="1:145">
      <c r="A132" s="40" t="s">
        <v>251</v>
      </c>
      <c r="B132" s="40" t="s">
        <v>248</v>
      </c>
      <c r="D132" s="40">
        <v>100</v>
      </c>
      <c r="H132" s="40">
        <v>1000</v>
      </c>
      <c r="I132" s="40">
        <v>100</v>
      </c>
      <c r="J132" s="40">
        <v>5</v>
      </c>
      <c r="K132" s="40">
        <v>1</v>
      </c>
      <c r="L132" s="40">
        <v>50</v>
      </c>
      <c r="V132" s="40">
        <v>5</v>
      </c>
      <c r="Y132" s="40">
        <v>15</v>
      </c>
      <c r="AT132" s="40">
        <v>3</v>
      </c>
      <c r="AU132" s="40">
        <v>1</v>
      </c>
      <c r="AV132" s="40">
        <v>40</v>
      </c>
      <c r="BA132" s="40">
        <v>1</v>
      </c>
      <c r="BW132" s="40" t="str">
        <f t="shared" si="124"/>
        <v>|n攻击+100|n生命值+1000|n魔法值+100|n生命回复+5|n魔法回复+1|n攻速+50%|n暴击+5%|n分裂+15%|n杀敌攻击+3|n杀敌业力+1|n杀敌生命+40|n每秒金币+1</v>
      </c>
      <c r="BX132" s="40" t="str">
        <f t="shared" si="125"/>
        <v>|n攻击+100</v>
      </c>
      <c r="BY132" s="40" t="str">
        <f t="shared" si="126"/>
        <v/>
      </c>
      <c r="BZ132" s="40" t="str">
        <f t="shared" si="127"/>
        <v/>
      </c>
      <c r="CA132" s="40" t="str">
        <f t="shared" si="128"/>
        <v/>
      </c>
      <c r="CB132" s="40" t="str">
        <f t="shared" si="129"/>
        <v>|n生命值+1000</v>
      </c>
      <c r="CC132" s="40" t="str">
        <f t="shared" si="130"/>
        <v>|n魔法值+100</v>
      </c>
      <c r="CD132" s="40" t="str">
        <f t="shared" si="131"/>
        <v>|n生命回复+5</v>
      </c>
      <c r="CE132" s="40" t="str">
        <f t="shared" si="132"/>
        <v>|n魔法回复+1</v>
      </c>
      <c r="CF132" s="40" t="str">
        <f t="shared" si="133"/>
        <v>|n攻速+50%</v>
      </c>
      <c r="CG132" s="40" t="str">
        <f t="shared" si="134"/>
        <v/>
      </c>
      <c r="CH132" s="40" t="str">
        <f t="shared" si="135"/>
        <v/>
      </c>
      <c r="CI132" s="40" t="str">
        <f t="shared" si="136"/>
        <v/>
      </c>
      <c r="CJ132" s="40" t="str">
        <f t="shared" si="137"/>
        <v/>
      </c>
      <c r="CK132" s="40" t="str">
        <f t="shared" si="138"/>
        <v/>
      </c>
      <c r="CL132" s="40" t="str">
        <f t="shared" si="139"/>
        <v/>
      </c>
      <c r="CM132" s="40" t="str">
        <f t="shared" si="140"/>
        <v/>
      </c>
      <c r="CN132" s="40" t="str">
        <f t="shared" si="141"/>
        <v/>
      </c>
      <c r="CO132" s="40" t="str">
        <f t="shared" si="142"/>
        <v/>
      </c>
      <c r="CP132" s="40" t="str">
        <f t="shared" si="143"/>
        <v>|n暴击+5%</v>
      </c>
      <c r="CQ132" s="40" t="str">
        <f t="shared" si="144"/>
        <v/>
      </c>
      <c r="CR132" s="40" t="str">
        <f t="shared" si="145"/>
        <v/>
      </c>
      <c r="CS132" s="40" t="str">
        <f t="shared" si="146"/>
        <v>|n分裂+15%</v>
      </c>
      <c r="CT132" s="40" t="str">
        <f t="shared" si="147"/>
        <v/>
      </c>
      <c r="CU132" s="40" t="str">
        <f t="shared" si="148"/>
        <v/>
      </c>
      <c r="CV132" s="40" t="str">
        <f t="shared" si="149"/>
        <v/>
      </c>
      <c r="CW132" s="40" t="str">
        <f t="shared" si="150"/>
        <v/>
      </c>
      <c r="CX132" s="40" t="str">
        <f t="shared" si="151"/>
        <v/>
      </c>
      <c r="CY132" s="40" t="str">
        <f t="shared" si="152"/>
        <v/>
      </c>
      <c r="CZ132" s="40" t="str">
        <f t="shared" si="153"/>
        <v/>
      </c>
      <c r="DA132" s="40" t="str">
        <f t="shared" si="154"/>
        <v/>
      </c>
      <c r="DB132" s="40" t="str">
        <f t="shared" si="155"/>
        <v/>
      </c>
      <c r="DC132" s="40" t="str">
        <f t="shared" si="156"/>
        <v/>
      </c>
      <c r="DD132" s="40" t="str">
        <f t="shared" si="157"/>
        <v/>
      </c>
      <c r="DE132" s="40" t="str">
        <f t="shared" si="158"/>
        <v/>
      </c>
      <c r="DF132" s="40" t="str">
        <f t="shared" si="159"/>
        <v/>
      </c>
      <c r="DG132" s="40" t="str">
        <f t="shared" si="160"/>
        <v/>
      </c>
      <c r="DH132" s="40" t="str">
        <f t="shared" si="161"/>
        <v/>
      </c>
      <c r="DI132" s="40" t="str">
        <f t="shared" si="162"/>
        <v/>
      </c>
      <c r="DJ132" s="40" t="str">
        <f t="shared" si="163"/>
        <v/>
      </c>
      <c r="DK132" s="40" t="str">
        <f t="shared" si="164"/>
        <v/>
      </c>
      <c r="DL132" s="40" t="str">
        <f t="shared" si="165"/>
        <v/>
      </c>
      <c r="DM132" s="40" t="str">
        <f t="shared" si="166"/>
        <v/>
      </c>
      <c r="DN132" s="40" t="str">
        <f t="shared" si="167"/>
        <v>|n杀敌攻击+3</v>
      </c>
      <c r="DO132" s="40" t="str">
        <f t="shared" si="168"/>
        <v>|n杀敌业力+1</v>
      </c>
      <c r="DP132" s="40" t="str">
        <f t="shared" si="169"/>
        <v>|n杀敌生命+40</v>
      </c>
      <c r="DQ132" s="40" t="str">
        <f t="shared" si="170"/>
        <v/>
      </c>
      <c r="DR132" s="40" t="str">
        <f t="shared" si="171"/>
        <v/>
      </c>
      <c r="DS132" s="40" t="str">
        <f t="shared" si="172"/>
        <v/>
      </c>
      <c r="DT132" s="40" t="str">
        <f t="shared" si="173"/>
        <v/>
      </c>
      <c r="DU132" s="40" t="str">
        <f t="shared" si="174"/>
        <v>|n每秒金币+1</v>
      </c>
      <c r="DV132" s="40" t="str">
        <f t="shared" si="175"/>
        <v/>
      </c>
      <c r="DW132" s="40" t="str">
        <f t="shared" si="176"/>
        <v/>
      </c>
      <c r="DX132" s="40" t="str">
        <f t="shared" si="62"/>
        <v/>
      </c>
      <c r="DY132" s="40" t="str">
        <f t="shared" si="244"/>
        <v/>
      </c>
      <c r="DZ132" s="40" t="str">
        <f t="shared" si="244"/>
        <v/>
      </c>
      <c r="EA132" s="40" t="str">
        <f t="shared" si="244"/>
        <v/>
      </c>
      <c r="EB132" s="40" t="str">
        <f t="shared" si="244"/>
        <v/>
      </c>
      <c r="EC132" s="40" t="str">
        <f t="shared" si="244"/>
        <v/>
      </c>
      <c r="ED132" s="40" t="str">
        <f t="shared" si="244"/>
        <v/>
      </c>
      <c r="EE132" s="40" t="str">
        <f t="shared" si="244"/>
        <v/>
      </c>
      <c r="EF132" s="40" t="str">
        <f t="shared" si="243"/>
        <v/>
      </c>
      <c r="EG132" s="40" t="str">
        <f t="shared" si="243"/>
        <v/>
      </c>
      <c r="EH132" s="40" t="str">
        <f t="shared" si="243"/>
        <v/>
      </c>
      <c r="EI132" s="40" t="str">
        <f t="shared" si="122"/>
        <v/>
      </c>
      <c r="EJ132" s="40" t="str">
        <f t="shared" si="121"/>
        <v/>
      </c>
      <c r="EK132" s="40" t="str">
        <f t="shared" si="121"/>
        <v/>
      </c>
      <c r="EL132" s="40" t="str">
        <f t="shared" si="121"/>
        <v/>
      </c>
      <c r="EM132" s="40" t="str">
        <f t="shared" si="121"/>
        <v/>
      </c>
      <c r="EN132" s="40" t="str">
        <f t="shared" si="121"/>
        <v/>
      </c>
      <c r="EO132" s="40" t="str">
        <f t="shared" si="121"/>
        <v/>
      </c>
    </row>
    <row r="133" spans="1:145">
      <c r="A133" s="40" t="s">
        <v>252</v>
      </c>
      <c r="B133" s="40" t="s">
        <v>248</v>
      </c>
      <c r="D133" s="40">
        <v>100</v>
      </c>
      <c r="H133" s="40">
        <v>1000</v>
      </c>
      <c r="I133" s="40">
        <v>100</v>
      </c>
      <c r="J133" s="40">
        <v>5</v>
      </c>
      <c r="K133" s="40">
        <v>1</v>
      </c>
      <c r="L133" s="40">
        <v>50</v>
      </c>
      <c r="V133" s="40">
        <v>5</v>
      </c>
      <c r="Y133" s="40">
        <v>15</v>
      </c>
      <c r="AT133" s="40">
        <v>3</v>
      </c>
      <c r="AU133" s="40">
        <v>1</v>
      </c>
      <c r="AV133" s="40">
        <v>40</v>
      </c>
      <c r="BA133" s="40">
        <v>1</v>
      </c>
      <c r="BW133" s="40" t="str">
        <f t="shared" si="124"/>
        <v>|n攻击+100|n生命值+1000|n魔法值+100|n生命回复+5|n魔法回复+1|n攻速+50%|n暴击+5%|n分裂+15%|n杀敌攻击+3|n杀敌业力+1|n杀敌生命+40|n每秒金币+1</v>
      </c>
      <c r="BX133" s="40" t="str">
        <f t="shared" si="125"/>
        <v>|n攻击+100</v>
      </c>
      <c r="BY133" s="40" t="str">
        <f t="shared" si="126"/>
        <v/>
      </c>
      <c r="BZ133" s="40" t="str">
        <f t="shared" si="127"/>
        <v/>
      </c>
      <c r="CA133" s="40" t="str">
        <f t="shared" si="128"/>
        <v/>
      </c>
      <c r="CB133" s="40" t="str">
        <f t="shared" si="129"/>
        <v>|n生命值+1000</v>
      </c>
      <c r="CC133" s="40" t="str">
        <f t="shared" si="130"/>
        <v>|n魔法值+100</v>
      </c>
      <c r="CD133" s="40" t="str">
        <f t="shared" si="131"/>
        <v>|n生命回复+5</v>
      </c>
      <c r="CE133" s="40" t="str">
        <f t="shared" si="132"/>
        <v>|n魔法回复+1</v>
      </c>
      <c r="CF133" s="40" t="str">
        <f t="shared" si="133"/>
        <v>|n攻速+50%</v>
      </c>
      <c r="CG133" s="40" t="str">
        <f t="shared" si="134"/>
        <v/>
      </c>
      <c r="CH133" s="40" t="str">
        <f t="shared" si="135"/>
        <v/>
      </c>
      <c r="CI133" s="40" t="str">
        <f t="shared" si="136"/>
        <v/>
      </c>
      <c r="CJ133" s="40" t="str">
        <f t="shared" si="137"/>
        <v/>
      </c>
      <c r="CK133" s="40" t="str">
        <f t="shared" si="138"/>
        <v/>
      </c>
      <c r="CL133" s="40" t="str">
        <f t="shared" si="139"/>
        <v/>
      </c>
      <c r="CM133" s="40" t="str">
        <f t="shared" si="140"/>
        <v/>
      </c>
      <c r="CN133" s="40" t="str">
        <f t="shared" si="141"/>
        <v/>
      </c>
      <c r="CO133" s="40" t="str">
        <f t="shared" si="142"/>
        <v/>
      </c>
      <c r="CP133" s="40" t="str">
        <f t="shared" si="143"/>
        <v>|n暴击+5%</v>
      </c>
      <c r="CQ133" s="40" t="str">
        <f t="shared" si="144"/>
        <v/>
      </c>
      <c r="CR133" s="40" t="str">
        <f t="shared" si="145"/>
        <v/>
      </c>
      <c r="CS133" s="40" t="str">
        <f t="shared" si="146"/>
        <v>|n分裂+15%</v>
      </c>
      <c r="CT133" s="40" t="str">
        <f t="shared" si="147"/>
        <v/>
      </c>
      <c r="CU133" s="40" t="str">
        <f t="shared" si="148"/>
        <v/>
      </c>
      <c r="CV133" s="40" t="str">
        <f t="shared" si="149"/>
        <v/>
      </c>
      <c r="CW133" s="40" t="str">
        <f t="shared" si="150"/>
        <v/>
      </c>
      <c r="CX133" s="40" t="str">
        <f t="shared" si="151"/>
        <v/>
      </c>
      <c r="CY133" s="40" t="str">
        <f t="shared" si="152"/>
        <v/>
      </c>
      <c r="CZ133" s="40" t="str">
        <f t="shared" si="153"/>
        <v/>
      </c>
      <c r="DA133" s="40" t="str">
        <f t="shared" si="154"/>
        <v/>
      </c>
      <c r="DB133" s="40" t="str">
        <f t="shared" si="155"/>
        <v/>
      </c>
      <c r="DC133" s="40" t="str">
        <f t="shared" si="156"/>
        <v/>
      </c>
      <c r="DD133" s="40" t="str">
        <f t="shared" si="157"/>
        <v/>
      </c>
      <c r="DE133" s="40" t="str">
        <f t="shared" si="158"/>
        <v/>
      </c>
      <c r="DF133" s="40" t="str">
        <f t="shared" si="159"/>
        <v/>
      </c>
      <c r="DG133" s="40" t="str">
        <f t="shared" si="160"/>
        <v/>
      </c>
      <c r="DH133" s="40" t="str">
        <f t="shared" si="161"/>
        <v/>
      </c>
      <c r="DI133" s="40" t="str">
        <f t="shared" si="162"/>
        <v/>
      </c>
      <c r="DJ133" s="40" t="str">
        <f t="shared" si="163"/>
        <v/>
      </c>
      <c r="DK133" s="40" t="str">
        <f t="shared" si="164"/>
        <v/>
      </c>
      <c r="DL133" s="40" t="str">
        <f t="shared" si="165"/>
        <v/>
      </c>
      <c r="DM133" s="40" t="str">
        <f t="shared" si="166"/>
        <v/>
      </c>
      <c r="DN133" s="40" t="str">
        <f t="shared" si="167"/>
        <v>|n杀敌攻击+3</v>
      </c>
      <c r="DO133" s="40" t="str">
        <f t="shared" si="168"/>
        <v>|n杀敌业力+1</v>
      </c>
      <c r="DP133" s="40" t="str">
        <f t="shared" si="169"/>
        <v>|n杀敌生命+40</v>
      </c>
      <c r="DQ133" s="40" t="str">
        <f t="shared" si="170"/>
        <v/>
      </c>
      <c r="DR133" s="40" t="str">
        <f t="shared" si="171"/>
        <v/>
      </c>
      <c r="DS133" s="40" t="str">
        <f t="shared" si="172"/>
        <v/>
      </c>
      <c r="DT133" s="40" t="str">
        <f t="shared" si="173"/>
        <v/>
      </c>
      <c r="DU133" s="40" t="str">
        <f t="shared" si="174"/>
        <v>|n每秒金币+1</v>
      </c>
      <c r="DV133" s="40" t="str">
        <f t="shared" si="175"/>
        <v/>
      </c>
      <c r="DW133" s="40" t="str">
        <f t="shared" si="176"/>
        <v/>
      </c>
      <c r="DX133" s="40" t="str">
        <f t="shared" si="62"/>
        <v/>
      </c>
      <c r="DY133" s="40" t="str">
        <f t="shared" si="244"/>
        <v/>
      </c>
      <c r="DZ133" s="40" t="str">
        <f t="shared" si="244"/>
        <v/>
      </c>
      <c r="EA133" s="40" t="str">
        <f t="shared" si="244"/>
        <v/>
      </c>
      <c r="EB133" s="40" t="str">
        <f t="shared" si="244"/>
        <v/>
      </c>
      <c r="EC133" s="40" t="str">
        <f t="shared" si="244"/>
        <v/>
      </c>
      <c r="ED133" s="40" t="str">
        <f t="shared" si="244"/>
        <v/>
      </c>
      <c r="EE133" s="40" t="str">
        <f t="shared" si="244"/>
        <v/>
      </c>
      <c r="EF133" s="40" t="str">
        <f t="shared" si="243"/>
        <v/>
      </c>
      <c r="EG133" s="40" t="str">
        <f t="shared" si="243"/>
        <v/>
      </c>
      <c r="EH133" s="40" t="str">
        <f t="shared" si="243"/>
        <v/>
      </c>
      <c r="EI133" s="40" t="str">
        <f t="shared" si="122"/>
        <v/>
      </c>
      <c r="EJ133" s="40" t="str">
        <f t="shared" si="121"/>
        <v/>
      </c>
      <c r="EK133" s="40" t="str">
        <f t="shared" si="121"/>
        <v/>
      </c>
      <c r="EL133" s="40" t="str">
        <f t="shared" si="121"/>
        <v/>
      </c>
      <c r="EM133" s="40" t="str">
        <f t="shared" si="121"/>
        <v/>
      </c>
      <c r="EN133" s="40" t="str">
        <f t="shared" si="121"/>
        <v/>
      </c>
      <c r="EO133" s="40" t="str">
        <f t="shared" si="121"/>
        <v/>
      </c>
    </row>
    <row r="134" spans="1:145">
      <c r="A134" s="40" t="s">
        <v>253</v>
      </c>
      <c r="B134" s="40" t="s">
        <v>248</v>
      </c>
      <c r="D134" s="40">
        <v>100</v>
      </c>
      <c r="H134" s="40">
        <v>1000</v>
      </c>
      <c r="I134" s="40">
        <v>100</v>
      </c>
      <c r="J134" s="40">
        <v>5</v>
      </c>
      <c r="K134" s="40">
        <v>1</v>
      </c>
      <c r="L134" s="40">
        <v>50</v>
      </c>
      <c r="V134" s="40">
        <v>5</v>
      </c>
      <c r="Y134" s="40">
        <v>15</v>
      </c>
      <c r="AT134" s="40">
        <v>3</v>
      </c>
      <c r="AU134" s="40">
        <v>1</v>
      </c>
      <c r="AV134" s="40">
        <v>40</v>
      </c>
      <c r="BA134" s="40">
        <v>1</v>
      </c>
      <c r="BW134" s="40" t="str">
        <f t="shared" si="124"/>
        <v>|n攻击+100|n生命值+1000|n魔法值+100|n生命回复+5|n魔法回复+1|n攻速+50%|n暴击+5%|n分裂+15%|n杀敌攻击+3|n杀敌业力+1|n杀敌生命+40|n每秒金币+1</v>
      </c>
      <c r="BX134" s="40" t="str">
        <f t="shared" si="125"/>
        <v>|n攻击+100</v>
      </c>
      <c r="BY134" s="40" t="str">
        <f t="shared" si="126"/>
        <v/>
      </c>
      <c r="BZ134" s="40" t="str">
        <f t="shared" si="127"/>
        <v/>
      </c>
      <c r="CA134" s="40" t="str">
        <f t="shared" si="128"/>
        <v/>
      </c>
      <c r="CB134" s="40" t="str">
        <f t="shared" si="129"/>
        <v>|n生命值+1000</v>
      </c>
      <c r="CC134" s="40" t="str">
        <f t="shared" si="130"/>
        <v>|n魔法值+100</v>
      </c>
      <c r="CD134" s="40" t="str">
        <f t="shared" si="131"/>
        <v>|n生命回复+5</v>
      </c>
      <c r="CE134" s="40" t="str">
        <f t="shared" si="132"/>
        <v>|n魔法回复+1</v>
      </c>
      <c r="CF134" s="40" t="str">
        <f t="shared" si="133"/>
        <v>|n攻速+50%</v>
      </c>
      <c r="CG134" s="40" t="str">
        <f t="shared" si="134"/>
        <v/>
      </c>
      <c r="CH134" s="40" t="str">
        <f t="shared" si="135"/>
        <v/>
      </c>
      <c r="CI134" s="40" t="str">
        <f t="shared" si="136"/>
        <v/>
      </c>
      <c r="CJ134" s="40" t="str">
        <f t="shared" si="137"/>
        <v/>
      </c>
      <c r="CK134" s="40" t="str">
        <f t="shared" si="138"/>
        <v/>
      </c>
      <c r="CL134" s="40" t="str">
        <f t="shared" si="139"/>
        <v/>
      </c>
      <c r="CM134" s="40" t="str">
        <f t="shared" si="140"/>
        <v/>
      </c>
      <c r="CN134" s="40" t="str">
        <f t="shared" si="141"/>
        <v/>
      </c>
      <c r="CO134" s="40" t="str">
        <f t="shared" si="142"/>
        <v/>
      </c>
      <c r="CP134" s="40" t="str">
        <f t="shared" si="143"/>
        <v>|n暴击+5%</v>
      </c>
      <c r="CQ134" s="40" t="str">
        <f t="shared" si="144"/>
        <v/>
      </c>
      <c r="CR134" s="40" t="str">
        <f t="shared" si="145"/>
        <v/>
      </c>
      <c r="CS134" s="40" t="str">
        <f t="shared" si="146"/>
        <v>|n分裂+15%</v>
      </c>
      <c r="CT134" s="40" t="str">
        <f t="shared" si="147"/>
        <v/>
      </c>
      <c r="CU134" s="40" t="str">
        <f t="shared" si="148"/>
        <v/>
      </c>
      <c r="CV134" s="40" t="str">
        <f t="shared" si="149"/>
        <v/>
      </c>
      <c r="CW134" s="40" t="str">
        <f t="shared" si="150"/>
        <v/>
      </c>
      <c r="CX134" s="40" t="str">
        <f t="shared" si="151"/>
        <v/>
      </c>
      <c r="CY134" s="40" t="str">
        <f t="shared" si="152"/>
        <v/>
      </c>
      <c r="CZ134" s="40" t="str">
        <f t="shared" si="153"/>
        <v/>
      </c>
      <c r="DA134" s="40" t="str">
        <f t="shared" si="154"/>
        <v/>
      </c>
      <c r="DB134" s="40" t="str">
        <f t="shared" si="155"/>
        <v/>
      </c>
      <c r="DC134" s="40" t="str">
        <f t="shared" si="156"/>
        <v/>
      </c>
      <c r="DD134" s="40" t="str">
        <f t="shared" si="157"/>
        <v/>
      </c>
      <c r="DE134" s="40" t="str">
        <f t="shared" si="158"/>
        <v/>
      </c>
      <c r="DF134" s="40" t="str">
        <f t="shared" si="159"/>
        <v/>
      </c>
      <c r="DG134" s="40" t="str">
        <f t="shared" si="160"/>
        <v/>
      </c>
      <c r="DH134" s="40" t="str">
        <f t="shared" si="161"/>
        <v/>
      </c>
      <c r="DI134" s="40" t="str">
        <f t="shared" si="162"/>
        <v/>
      </c>
      <c r="DJ134" s="40" t="str">
        <f t="shared" si="163"/>
        <v/>
      </c>
      <c r="DK134" s="40" t="str">
        <f t="shared" si="164"/>
        <v/>
      </c>
      <c r="DL134" s="40" t="str">
        <f t="shared" si="165"/>
        <v/>
      </c>
      <c r="DM134" s="40" t="str">
        <f t="shared" si="166"/>
        <v/>
      </c>
      <c r="DN134" s="40" t="str">
        <f t="shared" si="167"/>
        <v>|n杀敌攻击+3</v>
      </c>
      <c r="DO134" s="40" t="str">
        <f t="shared" si="168"/>
        <v>|n杀敌业力+1</v>
      </c>
      <c r="DP134" s="40" t="str">
        <f t="shared" si="169"/>
        <v>|n杀敌生命+40</v>
      </c>
      <c r="DQ134" s="40" t="str">
        <f t="shared" si="170"/>
        <v/>
      </c>
      <c r="DR134" s="40" t="str">
        <f t="shared" si="171"/>
        <v/>
      </c>
      <c r="DS134" s="40" t="str">
        <f t="shared" si="172"/>
        <v/>
      </c>
      <c r="DT134" s="40" t="str">
        <f t="shared" si="173"/>
        <v/>
      </c>
      <c r="DU134" s="40" t="str">
        <f t="shared" si="174"/>
        <v>|n每秒金币+1</v>
      </c>
      <c r="DV134" s="40" t="str">
        <f t="shared" si="175"/>
        <v/>
      </c>
      <c r="DW134" s="40" t="str">
        <f t="shared" si="176"/>
        <v/>
      </c>
      <c r="DX134" s="40" t="str">
        <f t="shared" si="62"/>
        <v/>
      </c>
      <c r="DY134" s="40" t="str">
        <f t="shared" si="244"/>
        <v/>
      </c>
      <c r="DZ134" s="40" t="str">
        <f t="shared" si="244"/>
        <v/>
      </c>
      <c r="EA134" s="40" t="str">
        <f t="shared" si="244"/>
        <v/>
      </c>
      <c r="EB134" s="40" t="str">
        <f t="shared" si="244"/>
        <v/>
      </c>
      <c r="EC134" s="40" t="str">
        <f t="shared" si="244"/>
        <v/>
      </c>
      <c r="ED134" s="40" t="str">
        <f t="shared" si="244"/>
        <v/>
      </c>
      <c r="EE134" s="40" t="str">
        <f t="shared" si="244"/>
        <v/>
      </c>
      <c r="EF134" s="40" t="str">
        <f t="shared" si="243"/>
        <v/>
      </c>
      <c r="EG134" s="40" t="str">
        <f t="shared" si="243"/>
        <v/>
      </c>
      <c r="EH134" s="40" t="str">
        <f t="shared" si="243"/>
        <v/>
      </c>
      <c r="EI134" s="40" t="str">
        <f t="shared" si="122"/>
        <v/>
      </c>
      <c r="EJ134" s="40" t="str">
        <f t="shared" si="121"/>
        <v/>
      </c>
      <c r="EK134" s="40" t="str">
        <f t="shared" si="121"/>
        <v/>
      </c>
      <c r="EL134" s="40" t="str">
        <f t="shared" si="121"/>
        <v/>
      </c>
      <c r="EM134" s="40" t="str">
        <f t="shared" si="121"/>
        <v/>
      </c>
      <c r="EN134" s="40" t="str">
        <f t="shared" si="121"/>
        <v/>
      </c>
      <c r="EO134" s="40" t="str">
        <f t="shared" si="121"/>
        <v/>
      </c>
    </row>
    <row r="135" spans="1:145">
      <c r="A135" s="40" t="s">
        <v>254</v>
      </c>
      <c r="B135" s="40" t="s">
        <v>248</v>
      </c>
      <c r="D135" s="40">
        <v>100</v>
      </c>
      <c r="H135" s="40">
        <v>1000</v>
      </c>
      <c r="I135" s="40">
        <v>100</v>
      </c>
      <c r="J135" s="40">
        <v>5</v>
      </c>
      <c r="K135" s="40">
        <v>1</v>
      </c>
      <c r="L135" s="40">
        <v>50</v>
      </c>
      <c r="V135" s="40">
        <v>5</v>
      </c>
      <c r="Y135" s="40">
        <v>15</v>
      </c>
      <c r="AT135" s="40">
        <v>3</v>
      </c>
      <c r="AU135" s="40">
        <v>1</v>
      </c>
      <c r="AV135" s="40">
        <v>40</v>
      </c>
      <c r="BA135" s="40">
        <v>1</v>
      </c>
      <c r="BW135" s="40" t="str">
        <f t="shared" si="124"/>
        <v>|n攻击+100|n生命值+1000|n魔法值+100|n生命回复+5|n魔法回复+1|n攻速+50%|n暴击+5%|n分裂+15%|n杀敌攻击+3|n杀敌业力+1|n杀敌生命+40|n每秒金币+1</v>
      </c>
      <c r="BX135" s="40" t="str">
        <f t="shared" si="125"/>
        <v>|n攻击+100</v>
      </c>
      <c r="BY135" s="40" t="str">
        <f t="shared" si="126"/>
        <v/>
      </c>
      <c r="BZ135" s="40" t="str">
        <f t="shared" si="127"/>
        <v/>
      </c>
      <c r="CA135" s="40" t="str">
        <f t="shared" si="128"/>
        <v/>
      </c>
      <c r="CB135" s="40" t="str">
        <f t="shared" si="129"/>
        <v>|n生命值+1000</v>
      </c>
      <c r="CC135" s="40" t="str">
        <f t="shared" si="130"/>
        <v>|n魔法值+100</v>
      </c>
      <c r="CD135" s="40" t="str">
        <f t="shared" si="131"/>
        <v>|n生命回复+5</v>
      </c>
      <c r="CE135" s="40" t="str">
        <f t="shared" si="132"/>
        <v>|n魔法回复+1</v>
      </c>
      <c r="CF135" s="40" t="str">
        <f t="shared" si="133"/>
        <v>|n攻速+50%</v>
      </c>
      <c r="CG135" s="40" t="str">
        <f t="shared" si="134"/>
        <v/>
      </c>
      <c r="CH135" s="40" t="str">
        <f t="shared" si="135"/>
        <v/>
      </c>
      <c r="CI135" s="40" t="str">
        <f t="shared" si="136"/>
        <v/>
      </c>
      <c r="CJ135" s="40" t="str">
        <f t="shared" si="137"/>
        <v/>
      </c>
      <c r="CK135" s="40" t="str">
        <f t="shared" si="138"/>
        <v/>
      </c>
      <c r="CL135" s="40" t="str">
        <f t="shared" si="139"/>
        <v/>
      </c>
      <c r="CM135" s="40" t="str">
        <f t="shared" si="140"/>
        <v/>
      </c>
      <c r="CN135" s="40" t="str">
        <f t="shared" si="141"/>
        <v/>
      </c>
      <c r="CO135" s="40" t="str">
        <f t="shared" si="142"/>
        <v/>
      </c>
      <c r="CP135" s="40" t="str">
        <f t="shared" si="143"/>
        <v>|n暴击+5%</v>
      </c>
      <c r="CQ135" s="40" t="str">
        <f t="shared" si="144"/>
        <v/>
      </c>
      <c r="CR135" s="40" t="str">
        <f t="shared" si="145"/>
        <v/>
      </c>
      <c r="CS135" s="40" t="str">
        <f t="shared" si="146"/>
        <v>|n分裂+15%</v>
      </c>
      <c r="CT135" s="40" t="str">
        <f t="shared" si="147"/>
        <v/>
      </c>
      <c r="CU135" s="40" t="str">
        <f t="shared" si="148"/>
        <v/>
      </c>
      <c r="CV135" s="40" t="str">
        <f t="shared" si="149"/>
        <v/>
      </c>
      <c r="CW135" s="40" t="str">
        <f t="shared" si="150"/>
        <v/>
      </c>
      <c r="CX135" s="40" t="str">
        <f t="shared" si="151"/>
        <v/>
      </c>
      <c r="CY135" s="40" t="str">
        <f t="shared" si="152"/>
        <v/>
      </c>
      <c r="CZ135" s="40" t="str">
        <f t="shared" si="153"/>
        <v/>
      </c>
      <c r="DA135" s="40" t="str">
        <f t="shared" si="154"/>
        <v/>
      </c>
      <c r="DB135" s="40" t="str">
        <f t="shared" si="155"/>
        <v/>
      </c>
      <c r="DC135" s="40" t="str">
        <f t="shared" si="156"/>
        <v/>
      </c>
      <c r="DD135" s="40" t="str">
        <f t="shared" si="157"/>
        <v/>
      </c>
      <c r="DE135" s="40" t="str">
        <f t="shared" si="158"/>
        <v/>
      </c>
      <c r="DF135" s="40" t="str">
        <f t="shared" si="159"/>
        <v/>
      </c>
      <c r="DG135" s="40" t="str">
        <f t="shared" si="160"/>
        <v/>
      </c>
      <c r="DH135" s="40" t="str">
        <f t="shared" si="161"/>
        <v/>
      </c>
      <c r="DI135" s="40" t="str">
        <f t="shared" si="162"/>
        <v/>
      </c>
      <c r="DJ135" s="40" t="str">
        <f t="shared" si="163"/>
        <v/>
      </c>
      <c r="DK135" s="40" t="str">
        <f t="shared" si="164"/>
        <v/>
      </c>
      <c r="DL135" s="40" t="str">
        <f t="shared" si="165"/>
        <v/>
      </c>
      <c r="DM135" s="40" t="str">
        <f t="shared" si="166"/>
        <v/>
      </c>
      <c r="DN135" s="40" t="str">
        <f t="shared" si="167"/>
        <v>|n杀敌攻击+3</v>
      </c>
      <c r="DO135" s="40" t="str">
        <f t="shared" si="168"/>
        <v>|n杀敌业力+1</v>
      </c>
      <c r="DP135" s="40" t="str">
        <f t="shared" si="169"/>
        <v>|n杀敌生命+40</v>
      </c>
      <c r="DQ135" s="40" t="str">
        <f t="shared" si="170"/>
        <v/>
      </c>
      <c r="DR135" s="40" t="str">
        <f t="shared" si="171"/>
        <v/>
      </c>
      <c r="DS135" s="40" t="str">
        <f t="shared" si="172"/>
        <v/>
      </c>
      <c r="DT135" s="40" t="str">
        <f t="shared" si="173"/>
        <v/>
      </c>
      <c r="DU135" s="40" t="str">
        <f t="shared" si="174"/>
        <v>|n每秒金币+1</v>
      </c>
      <c r="DV135" s="40" t="str">
        <f t="shared" si="175"/>
        <v/>
      </c>
      <c r="DW135" s="40" t="str">
        <f t="shared" si="176"/>
        <v/>
      </c>
      <c r="DX135" s="40" t="str">
        <f t="shared" si="62"/>
        <v/>
      </c>
      <c r="DY135" s="40" t="str">
        <f t="shared" si="244"/>
        <v/>
      </c>
      <c r="DZ135" s="40" t="str">
        <f t="shared" si="244"/>
        <v/>
      </c>
      <c r="EA135" s="40" t="str">
        <f t="shared" si="244"/>
        <v/>
      </c>
      <c r="EB135" s="40" t="str">
        <f t="shared" si="244"/>
        <v/>
      </c>
      <c r="EC135" s="40" t="str">
        <f t="shared" si="244"/>
        <v/>
      </c>
      <c r="ED135" s="40" t="str">
        <f t="shared" si="244"/>
        <v/>
      </c>
      <c r="EE135" s="40" t="str">
        <f t="shared" si="244"/>
        <v/>
      </c>
      <c r="EF135" s="40" t="str">
        <f t="shared" si="243"/>
        <v/>
      </c>
      <c r="EG135" s="40" t="str">
        <f t="shared" si="243"/>
        <v/>
      </c>
      <c r="EH135" s="40" t="str">
        <f t="shared" si="243"/>
        <v/>
      </c>
      <c r="EI135" s="40" t="str">
        <f t="shared" si="122"/>
        <v/>
      </c>
      <c r="EJ135" s="40" t="str">
        <f t="shared" si="121"/>
        <v/>
      </c>
      <c r="EK135" s="40" t="str">
        <f t="shared" si="121"/>
        <v/>
      </c>
      <c r="EL135" s="40" t="str">
        <f t="shared" si="121"/>
        <v/>
      </c>
      <c r="EM135" s="40" t="str">
        <f t="shared" si="121"/>
        <v/>
      </c>
      <c r="EN135" s="40" t="str">
        <f t="shared" si="121"/>
        <v/>
      </c>
      <c r="EO135" s="40" t="str">
        <f t="shared" si="121"/>
        <v/>
      </c>
    </row>
    <row r="136" spans="1:145">
      <c r="A136" s="40" t="s">
        <v>255</v>
      </c>
      <c r="B136" s="40" t="s">
        <v>248</v>
      </c>
      <c r="D136" s="40">
        <v>100</v>
      </c>
      <c r="H136" s="40">
        <v>1000</v>
      </c>
      <c r="I136" s="40">
        <v>100</v>
      </c>
      <c r="J136" s="40">
        <v>5</v>
      </c>
      <c r="K136" s="40">
        <v>1</v>
      </c>
      <c r="L136" s="40">
        <v>50</v>
      </c>
      <c r="V136" s="40">
        <v>5</v>
      </c>
      <c r="Y136" s="40">
        <v>15</v>
      </c>
      <c r="AT136" s="40">
        <v>3</v>
      </c>
      <c r="AU136" s="40">
        <v>1</v>
      </c>
      <c r="AV136" s="40">
        <v>40</v>
      </c>
      <c r="BA136" s="40">
        <v>1</v>
      </c>
      <c r="BW136" s="40" t="str">
        <f t="shared" si="124"/>
        <v>|n攻击+100|n生命值+1000|n魔法值+100|n生命回复+5|n魔法回复+1|n攻速+50%|n暴击+5%|n分裂+15%|n杀敌攻击+3|n杀敌业力+1|n杀敌生命+40|n每秒金币+1</v>
      </c>
      <c r="BX136" s="40" t="str">
        <f t="shared" si="125"/>
        <v>|n攻击+100</v>
      </c>
      <c r="BY136" s="40" t="str">
        <f t="shared" si="126"/>
        <v/>
      </c>
      <c r="BZ136" s="40" t="str">
        <f t="shared" si="127"/>
        <v/>
      </c>
      <c r="CA136" s="40" t="str">
        <f t="shared" si="128"/>
        <v/>
      </c>
      <c r="CB136" s="40" t="str">
        <f t="shared" si="129"/>
        <v>|n生命值+1000</v>
      </c>
      <c r="CC136" s="40" t="str">
        <f t="shared" si="130"/>
        <v>|n魔法值+100</v>
      </c>
      <c r="CD136" s="40" t="str">
        <f t="shared" si="131"/>
        <v>|n生命回复+5</v>
      </c>
      <c r="CE136" s="40" t="str">
        <f t="shared" si="132"/>
        <v>|n魔法回复+1</v>
      </c>
      <c r="CF136" s="40" t="str">
        <f t="shared" si="133"/>
        <v>|n攻速+50%</v>
      </c>
      <c r="CG136" s="40" t="str">
        <f t="shared" si="134"/>
        <v/>
      </c>
      <c r="CH136" s="40" t="str">
        <f t="shared" si="135"/>
        <v/>
      </c>
      <c r="CI136" s="40" t="str">
        <f t="shared" si="136"/>
        <v/>
      </c>
      <c r="CJ136" s="40" t="str">
        <f t="shared" si="137"/>
        <v/>
      </c>
      <c r="CK136" s="40" t="str">
        <f t="shared" si="138"/>
        <v/>
      </c>
      <c r="CL136" s="40" t="str">
        <f t="shared" si="139"/>
        <v/>
      </c>
      <c r="CM136" s="40" t="str">
        <f t="shared" si="140"/>
        <v/>
      </c>
      <c r="CN136" s="40" t="str">
        <f t="shared" si="141"/>
        <v/>
      </c>
      <c r="CO136" s="40" t="str">
        <f t="shared" si="142"/>
        <v/>
      </c>
      <c r="CP136" s="40" t="str">
        <f t="shared" si="143"/>
        <v>|n暴击+5%</v>
      </c>
      <c r="CQ136" s="40" t="str">
        <f t="shared" si="144"/>
        <v/>
      </c>
      <c r="CR136" s="40" t="str">
        <f t="shared" si="145"/>
        <v/>
      </c>
      <c r="CS136" s="40" t="str">
        <f t="shared" si="146"/>
        <v>|n分裂+15%</v>
      </c>
      <c r="CT136" s="40" t="str">
        <f t="shared" si="147"/>
        <v/>
      </c>
      <c r="CU136" s="40" t="str">
        <f t="shared" si="148"/>
        <v/>
      </c>
      <c r="CV136" s="40" t="str">
        <f t="shared" si="149"/>
        <v/>
      </c>
      <c r="CW136" s="40" t="str">
        <f t="shared" si="150"/>
        <v/>
      </c>
      <c r="CX136" s="40" t="str">
        <f t="shared" si="151"/>
        <v/>
      </c>
      <c r="CY136" s="40" t="str">
        <f t="shared" si="152"/>
        <v/>
      </c>
      <c r="CZ136" s="40" t="str">
        <f t="shared" si="153"/>
        <v/>
      </c>
      <c r="DA136" s="40" t="str">
        <f t="shared" si="154"/>
        <v/>
      </c>
      <c r="DB136" s="40" t="str">
        <f t="shared" si="155"/>
        <v/>
      </c>
      <c r="DC136" s="40" t="str">
        <f t="shared" si="156"/>
        <v/>
      </c>
      <c r="DD136" s="40" t="str">
        <f t="shared" si="157"/>
        <v/>
      </c>
      <c r="DE136" s="40" t="str">
        <f t="shared" si="158"/>
        <v/>
      </c>
      <c r="DF136" s="40" t="str">
        <f t="shared" si="159"/>
        <v/>
      </c>
      <c r="DG136" s="40" t="str">
        <f t="shared" si="160"/>
        <v/>
      </c>
      <c r="DH136" s="40" t="str">
        <f t="shared" si="161"/>
        <v/>
      </c>
      <c r="DI136" s="40" t="str">
        <f t="shared" si="162"/>
        <v/>
      </c>
      <c r="DJ136" s="40" t="str">
        <f t="shared" si="163"/>
        <v/>
      </c>
      <c r="DK136" s="40" t="str">
        <f t="shared" si="164"/>
        <v/>
      </c>
      <c r="DL136" s="40" t="str">
        <f t="shared" si="165"/>
        <v/>
      </c>
      <c r="DM136" s="40" t="str">
        <f t="shared" si="166"/>
        <v/>
      </c>
      <c r="DN136" s="40" t="str">
        <f t="shared" si="167"/>
        <v>|n杀敌攻击+3</v>
      </c>
      <c r="DO136" s="40" t="str">
        <f t="shared" si="168"/>
        <v>|n杀敌业力+1</v>
      </c>
      <c r="DP136" s="40" t="str">
        <f t="shared" si="169"/>
        <v>|n杀敌生命+40</v>
      </c>
      <c r="DQ136" s="40" t="str">
        <f t="shared" si="170"/>
        <v/>
      </c>
      <c r="DR136" s="40" t="str">
        <f t="shared" si="171"/>
        <v/>
      </c>
      <c r="DS136" s="40" t="str">
        <f t="shared" si="172"/>
        <v/>
      </c>
      <c r="DT136" s="40" t="str">
        <f t="shared" si="173"/>
        <v/>
      </c>
      <c r="DU136" s="40" t="str">
        <f t="shared" si="174"/>
        <v>|n每秒金币+1</v>
      </c>
      <c r="DV136" s="40" t="str">
        <f t="shared" si="175"/>
        <v/>
      </c>
      <c r="DW136" s="40" t="str">
        <f t="shared" si="176"/>
        <v/>
      </c>
      <c r="DX136" s="40" t="str">
        <f t="shared" si="62"/>
        <v/>
      </c>
      <c r="DY136" s="40" t="str">
        <f t="shared" si="244"/>
        <v/>
      </c>
      <c r="DZ136" s="40" t="str">
        <f t="shared" si="244"/>
        <v/>
      </c>
      <c r="EA136" s="40" t="str">
        <f t="shared" si="244"/>
        <v/>
      </c>
      <c r="EB136" s="40" t="str">
        <f t="shared" si="244"/>
        <v/>
      </c>
      <c r="EC136" s="40" t="str">
        <f t="shared" si="244"/>
        <v/>
      </c>
      <c r="ED136" s="40" t="str">
        <f t="shared" si="244"/>
        <v/>
      </c>
      <c r="EE136" s="40" t="str">
        <f t="shared" si="244"/>
        <v/>
      </c>
      <c r="EF136" s="40" t="str">
        <f t="shared" si="243"/>
        <v/>
      </c>
      <c r="EG136" s="40" t="str">
        <f t="shared" si="243"/>
        <v/>
      </c>
      <c r="EH136" s="40" t="str">
        <f t="shared" si="243"/>
        <v/>
      </c>
      <c r="EI136" s="40" t="str">
        <f t="shared" si="122"/>
        <v/>
      </c>
      <c r="EJ136" s="40" t="str">
        <f t="shared" si="121"/>
        <v/>
      </c>
      <c r="EK136" s="40" t="str">
        <f t="shared" si="121"/>
        <v/>
      </c>
      <c r="EL136" s="40" t="str">
        <f t="shared" si="121"/>
        <v/>
      </c>
      <c r="EM136" s="40" t="str">
        <f t="shared" si="121"/>
        <v/>
      </c>
      <c r="EN136" s="40" t="str">
        <f t="shared" si="121"/>
        <v/>
      </c>
      <c r="EO136" s="40" t="str">
        <f t="shared" si="121"/>
        <v/>
      </c>
    </row>
    <row r="137" spans="1:145">
      <c r="A137" s="40" t="s">
        <v>256</v>
      </c>
      <c r="B137" s="40" t="s">
        <v>248</v>
      </c>
      <c r="D137" s="40">
        <v>100</v>
      </c>
      <c r="H137" s="40">
        <v>1000</v>
      </c>
      <c r="I137" s="40">
        <v>100</v>
      </c>
      <c r="J137" s="40">
        <v>5</v>
      </c>
      <c r="K137" s="40">
        <v>1</v>
      </c>
      <c r="L137" s="40">
        <v>50</v>
      </c>
      <c r="V137" s="40">
        <v>5</v>
      </c>
      <c r="Y137" s="40">
        <v>15</v>
      </c>
      <c r="AT137" s="40">
        <v>3</v>
      </c>
      <c r="AU137" s="40">
        <v>1</v>
      </c>
      <c r="AV137" s="40">
        <v>40</v>
      </c>
      <c r="BA137" s="40">
        <v>1</v>
      </c>
      <c r="BW137" s="40" t="str">
        <f t="shared" si="124"/>
        <v>|n攻击+100|n生命值+1000|n魔法值+100|n生命回复+5|n魔法回复+1|n攻速+50%|n暴击+5%|n分裂+15%|n杀敌攻击+3|n杀敌业力+1|n杀敌生命+40|n每秒金币+1</v>
      </c>
      <c r="BX137" s="40" t="str">
        <f t="shared" si="125"/>
        <v>|n攻击+100</v>
      </c>
      <c r="BY137" s="40" t="str">
        <f t="shared" si="126"/>
        <v/>
      </c>
      <c r="BZ137" s="40" t="str">
        <f t="shared" si="127"/>
        <v/>
      </c>
      <c r="CA137" s="40" t="str">
        <f t="shared" si="128"/>
        <v/>
      </c>
      <c r="CB137" s="40" t="str">
        <f t="shared" si="129"/>
        <v>|n生命值+1000</v>
      </c>
      <c r="CC137" s="40" t="str">
        <f t="shared" si="130"/>
        <v>|n魔法值+100</v>
      </c>
      <c r="CD137" s="40" t="str">
        <f t="shared" si="131"/>
        <v>|n生命回复+5</v>
      </c>
      <c r="CE137" s="40" t="str">
        <f t="shared" si="132"/>
        <v>|n魔法回复+1</v>
      </c>
      <c r="CF137" s="40" t="str">
        <f t="shared" si="133"/>
        <v>|n攻速+50%</v>
      </c>
      <c r="CG137" s="40" t="str">
        <f t="shared" si="134"/>
        <v/>
      </c>
      <c r="CH137" s="40" t="str">
        <f t="shared" si="135"/>
        <v/>
      </c>
      <c r="CI137" s="40" t="str">
        <f t="shared" si="136"/>
        <v/>
      </c>
      <c r="CJ137" s="40" t="str">
        <f t="shared" si="137"/>
        <v/>
      </c>
      <c r="CK137" s="40" t="str">
        <f t="shared" si="138"/>
        <v/>
      </c>
      <c r="CL137" s="40" t="str">
        <f t="shared" si="139"/>
        <v/>
      </c>
      <c r="CM137" s="40" t="str">
        <f t="shared" si="140"/>
        <v/>
      </c>
      <c r="CN137" s="40" t="str">
        <f t="shared" si="141"/>
        <v/>
      </c>
      <c r="CO137" s="40" t="str">
        <f t="shared" si="142"/>
        <v/>
      </c>
      <c r="CP137" s="40" t="str">
        <f t="shared" si="143"/>
        <v>|n暴击+5%</v>
      </c>
      <c r="CQ137" s="40" t="str">
        <f t="shared" si="144"/>
        <v/>
      </c>
      <c r="CR137" s="40" t="str">
        <f t="shared" si="145"/>
        <v/>
      </c>
      <c r="CS137" s="40" t="str">
        <f t="shared" si="146"/>
        <v>|n分裂+15%</v>
      </c>
      <c r="CT137" s="40" t="str">
        <f t="shared" si="147"/>
        <v/>
      </c>
      <c r="CU137" s="40" t="str">
        <f t="shared" si="148"/>
        <v/>
      </c>
      <c r="CV137" s="40" t="str">
        <f t="shared" si="149"/>
        <v/>
      </c>
      <c r="CW137" s="40" t="str">
        <f t="shared" si="150"/>
        <v/>
      </c>
      <c r="CX137" s="40" t="str">
        <f t="shared" si="151"/>
        <v/>
      </c>
      <c r="CY137" s="40" t="str">
        <f t="shared" si="152"/>
        <v/>
      </c>
      <c r="CZ137" s="40" t="str">
        <f t="shared" si="153"/>
        <v/>
      </c>
      <c r="DA137" s="40" t="str">
        <f t="shared" si="154"/>
        <v/>
      </c>
      <c r="DB137" s="40" t="str">
        <f t="shared" si="155"/>
        <v/>
      </c>
      <c r="DC137" s="40" t="str">
        <f t="shared" si="156"/>
        <v/>
      </c>
      <c r="DD137" s="40" t="str">
        <f t="shared" si="157"/>
        <v/>
      </c>
      <c r="DE137" s="40" t="str">
        <f t="shared" si="158"/>
        <v/>
      </c>
      <c r="DF137" s="40" t="str">
        <f t="shared" si="159"/>
        <v/>
      </c>
      <c r="DG137" s="40" t="str">
        <f t="shared" si="160"/>
        <v/>
      </c>
      <c r="DH137" s="40" t="str">
        <f t="shared" si="161"/>
        <v/>
      </c>
      <c r="DI137" s="40" t="str">
        <f t="shared" si="162"/>
        <v/>
      </c>
      <c r="DJ137" s="40" t="str">
        <f t="shared" si="163"/>
        <v/>
      </c>
      <c r="DK137" s="40" t="str">
        <f t="shared" si="164"/>
        <v/>
      </c>
      <c r="DL137" s="40" t="str">
        <f t="shared" si="165"/>
        <v/>
      </c>
      <c r="DM137" s="40" t="str">
        <f t="shared" si="166"/>
        <v/>
      </c>
      <c r="DN137" s="40" t="str">
        <f t="shared" si="167"/>
        <v>|n杀敌攻击+3</v>
      </c>
      <c r="DO137" s="40" t="str">
        <f t="shared" si="168"/>
        <v>|n杀敌业力+1</v>
      </c>
      <c r="DP137" s="40" t="str">
        <f t="shared" si="169"/>
        <v>|n杀敌生命+40</v>
      </c>
      <c r="DQ137" s="40" t="str">
        <f t="shared" si="170"/>
        <v/>
      </c>
      <c r="DR137" s="40" t="str">
        <f t="shared" si="171"/>
        <v/>
      </c>
      <c r="DS137" s="40" t="str">
        <f t="shared" si="172"/>
        <v/>
      </c>
      <c r="DT137" s="40" t="str">
        <f t="shared" si="173"/>
        <v/>
      </c>
      <c r="DU137" s="40" t="str">
        <f t="shared" si="174"/>
        <v>|n每秒金币+1</v>
      </c>
      <c r="DV137" s="40" t="str">
        <f t="shared" si="175"/>
        <v/>
      </c>
      <c r="DW137" s="40" t="str">
        <f t="shared" si="176"/>
        <v/>
      </c>
      <c r="DX137" s="40" t="str">
        <f t="shared" ref="DX137:DX159" si="245">IF(BD137="","","|n|cffffcc00"&amp;DX$2&amp;"：|r"&amp;BD137&amp;DX$1)</f>
        <v/>
      </c>
      <c r="DY137" s="40" t="str">
        <f t="shared" si="244"/>
        <v/>
      </c>
      <c r="DZ137" s="40" t="str">
        <f t="shared" si="244"/>
        <v/>
      </c>
      <c r="EA137" s="40" t="str">
        <f t="shared" si="244"/>
        <v/>
      </c>
      <c r="EB137" s="40" t="str">
        <f t="shared" si="244"/>
        <v/>
      </c>
      <c r="EC137" s="40" t="str">
        <f t="shared" si="244"/>
        <v/>
      </c>
      <c r="ED137" s="40" t="str">
        <f t="shared" si="244"/>
        <v/>
      </c>
      <c r="EE137" s="40" t="str">
        <f t="shared" si="244"/>
        <v/>
      </c>
      <c r="EF137" s="40" t="str">
        <f t="shared" si="243"/>
        <v/>
      </c>
      <c r="EG137" s="40" t="str">
        <f t="shared" si="243"/>
        <v/>
      </c>
      <c r="EH137" s="40" t="str">
        <f t="shared" si="243"/>
        <v/>
      </c>
      <c r="EI137" s="40" t="str">
        <f t="shared" si="122"/>
        <v/>
      </c>
      <c r="EJ137" s="40" t="str">
        <f t="shared" si="121"/>
        <v/>
      </c>
      <c r="EK137" s="40" t="str">
        <f t="shared" si="121"/>
        <v/>
      </c>
      <c r="EL137" s="40" t="str">
        <f t="shared" si="121"/>
        <v/>
      </c>
      <c r="EM137" s="40" t="str">
        <f t="shared" si="121"/>
        <v/>
      </c>
      <c r="EN137" s="40" t="str">
        <f t="shared" si="121"/>
        <v/>
      </c>
      <c r="EO137" s="40" t="str">
        <f t="shared" si="121"/>
        <v/>
      </c>
    </row>
    <row r="138" spans="1:145">
      <c r="A138" s="40" t="s">
        <v>257</v>
      </c>
      <c r="B138" s="40" t="s">
        <v>248</v>
      </c>
      <c r="D138" s="40">
        <v>100</v>
      </c>
      <c r="H138" s="40">
        <v>1000</v>
      </c>
      <c r="I138" s="40">
        <v>100</v>
      </c>
      <c r="J138" s="40">
        <v>5</v>
      </c>
      <c r="K138" s="40">
        <v>1</v>
      </c>
      <c r="L138" s="40">
        <v>50</v>
      </c>
      <c r="V138" s="40">
        <v>5</v>
      </c>
      <c r="Y138" s="40">
        <v>15</v>
      </c>
      <c r="AB138" s="40">
        <v>10</v>
      </c>
      <c r="AT138" s="40">
        <v>3</v>
      </c>
      <c r="AU138" s="40">
        <v>1</v>
      </c>
      <c r="AV138" s="40">
        <v>40</v>
      </c>
      <c r="BA138" s="40">
        <v>1</v>
      </c>
      <c r="BW138" s="40" t="str">
        <f t="shared" si="124"/>
        <v>|n攻击+100|n生命值+1000|n魔法值+100|n生命回复+5|n魔法回复+1|n攻速+50%|n暴击+5%|n分裂+15%|n冷却缩减+10%|n杀敌攻击+3|n杀敌业力+1|n杀敌生命+40|n每秒金币+1</v>
      </c>
      <c r="BX138" s="40" t="str">
        <f t="shared" si="125"/>
        <v>|n攻击+100</v>
      </c>
      <c r="BY138" s="40" t="str">
        <f t="shared" si="126"/>
        <v/>
      </c>
      <c r="BZ138" s="40" t="str">
        <f t="shared" si="127"/>
        <v/>
      </c>
      <c r="CA138" s="40" t="str">
        <f t="shared" si="128"/>
        <v/>
      </c>
      <c r="CB138" s="40" t="str">
        <f t="shared" si="129"/>
        <v>|n生命值+1000</v>
      </c>
      <c r="CC138" s="40" t="str">
        <f t="shared" si="130"/>
        <v>|n魔法值+100</v>
      </c>
      <c r="CD138" s="40" t="str">
        <f t="shared" si="131"/>
        <v>|n生命回复+5</v>
      </c>
      <c r="CE138" s="40" t="str">
        <f t="shared" si="132"/>
        <v>|n魔法回复+1</v>
      </c>
      <c r="CF138" s="40" t="str">
        <f t="shared" si="133"/>
        <v>|n攻速+50%</v>
      </c>
      <c r="CG138" s="40" t="str">
        <f t="shared" si="134"/>
        <v/>
      </c>
      <c r="CH138" s="40" t="str">
        <f t="shared" si="135"/>
        <v/>
      </c>
      <c r="CI138" s="40" t="str">
        <f t="shared" si="136"/>
        <v/>
      </c>
      <c r="CJ138" s="40" t="str">
        <f t="shared" si="137"/>
        <v/>
      </c>
      <c r="CK138" s="40" t="str">
        <f t="shared" si="138"/>
        <v/>
      </c>
      <c r="CL138" s="40" t="str">
        <f t="shared" si="139"/>
        <v/>
      </c>
      <c r="CM138" s="40" t="str">
        <f t="shared" si="140"/>
        <v/>
      </c>
      <c r="CN138" s="40" t="str">
        <f t="shared" si="141"/>
        <v/>
      </c>
      <c r="CO138" s="40" t="str">
        <f t="shared" si="142"/>
        <v/>
      </c>
      <c r="CP138" s="40" t="str">
        <f t="shared" si="143"/>
        <v>|n暴击+5%</v>
      </c>
      <c r="CQ138" s="40" t="str">
        <f t="shared" si="144"/>
        <v/>
      </c>
      <c r="CR138" s="40" t="str">
        <f t="shared" si="145"/>
        <v/>
      </c>
      <c r="CS138" s="40" t="str">
        <f t="shared" si="146"/>
        <v>|n分裂+15%</v>
      </c>
      <c r="CT138" s="40" t="str">
        <f t="shared" si="147"/>
        <v/>
      </c>
      <c r="CU138" s="40" t="str">
        <f t="shared" si="148"/>
        <v/>
      </c>
      <c r="CV138" s="40" t="str">
        <f t="shared" si="149"/>
        <v>|n冷却缩减+10%</v>
      </c>
      <c r="CW138" s="40" t="str">
        <f t="shared" si="150"/>
        <v/>
      </c>
      <c r="CX138" s="40" t="str">
        <f t="shared" si="151"/>
        <v/>
      </c>
      <c r="CY138" s="40" t="str">
        <f t="shared" si="152"/>
        <v/>
      </c>
      <c r="CZ138" s="40" t="str">
        <f t="shared" si="153"/>
        <v/>
      </c>
      <c r="DA138" s="40" t="str">
        <f t="shared" si="154"/>
        <v/>
      </c>
      <c r="DB138" s="40" t="str">
        <f t="shared" si="155"/>
        <v/>
      </c>
      <c r="DC138" s="40" t="str">
        <f t="shared" si="156"/>
        <v/>
      </c>
      <c r="DD138" s="40" t="str">
        <f t="shared" si="157"/>
        <v/>
      </c>
      <c r="DE138" s="40" t="str">
        <f t="shared" si="158"/>
        <v/>
      </c>
      <c r="DF138" s="40" t="str">
        <f t="shared" si="159"/>
        <v/>
      </c>
      <c r="DG138" s="40" t="str">
        <f t="shared" si="160"/>
        <v/>
      </c>
      <c r="DH138" s="40" t="str">
        <f t="shared" si="161"/>
        <v/>
      </c>
      <c r="DI138" s="40" t="str">
        <f t="shared" si="162"/>
        <v/>
      </c>
      <c r="DJ138" s="40" t="str">
        <f t="shared" si="163"/>
        <v/>
      </c>
      <c r="DK138" s="40" t="str">
        <f t="shared" si="164"/>
        <v/>
      </c>
      <c r="DL138" s="40" t="str">
        <f t="shared" si="165"/>
        <v/>
      </c>
      <c r="DM138" s="40" t="str">
        <f t="shared" si="166"/>
        <v/>
      </c>
      <c r="DN138" s="40" t="str">
        <f t="shared" si="167"/>
        <v>|n杀敌攻击+3</v>
      </c>
      <c r="DO138" s="40" t="str">
        <f t="shared" si="168"/>
        <v>|n杀敌业力+1</v>
      </c>
      <c r="DP138" s="40" t="str">
        <f t="shared" si="169"/>
        <v>|n杀敌生命+40</v>
      </c>
      <c r="DQ138" s="40" t="str">
        <f t="shared" si="170"/>
        <v/>
      </c>
      <c r="DR138" s="40" t="str">
        <f t="shared" si="171"/>
        <v/>
      </c>
      <c r="DS138" s="40" t="str">
        <f t="shared" si="172"/>
        <v/>
      </c>
      <c r="DT138" s="40" t="str">
        <f t="shared" si="173"/>
        <v/>
      </c>
      <c r="DU138" s="40" t="str">
        <f t="shared" si="174"/>
        <v>|n每秒金币+1</v>
      </c>
      <c r="DV138" s="40" t="str">
        <f t="shared" si="175"/>
        <v/>
      </c>
      <c r="DW138" s="40" t="str">
        <f t="shared" si="176"/>
        <v/>
      </c>
      <c r="DX138" s="40" t="str">
        <f t="shared" si="245"/>
        <v/>
      </c>
      <c r="DY138" s="40" t="str">
        <f t="shared" si="244"/>
        <v/>
      </c>
      <c r="DZ138" s="40" t="str">
        <f t="shared" si="244"/>
        <v/>
      </c>
      <c r="EA138" s="40" t="str">
        <f t="shared" si="244"/>
        <v/>
      </c>
      <c r="EB138" s="40" t="str">
        <f t="shared" si="244"/>
        <v/>
      </c>
      <c r="EC138" s="40" t="str">
        <f t="shared" si="244"/>
        <v/>
      </c>
      <c r="ED138" s="40" t="str">
        <f t="shared" si="244"/>
        <v/>
      </c>
      <c r="EE138" s="40" t="str">
        <f t="shared" si="244"/>
        <v/>
      </c>
      <c r="EF138" s="40" t="str">
        <f t="shared" si="243"/>
        <v/>
      </c>
      <c r="EG138" s="40" t="str">
        <f t="shared" si="243"/>
        <v/>
      </c>
      <c r="EH138" s="40" t="str">
        <f t="shared" si="243"/>
        <v/>
      </c>
      <c r="EI138" s="40" t="str">
        <f t="shared" si="122"/>
        <v/>
      </c>
      <c r="EJ138" s="40" t="str">
        <f t="shared" si="121"/>
        <v/>
      </c>
      <c r="EK138" s="40" t="str">
        <f t="shared" si="121"/>
        <v/>
      </c>
      <c r="EL138" s="40" t="str">
        <f t="shared" si="121"/>
        <v/>
      </c>
      <c r="EM138" s="40" t="str">
        <f t="shared" ref="EM138:EO167" si="246">IF(BS138="","","|n|cffffcc00"&amp;EM$2&amp;"：|r"&amp;BS138&amp;EM$1)</f>
        <v/>
      </c>
      <c r="EN138" s="40" t="str">
        <f t="shared" si="246"/>
        <v/>
      </c>
      <c r="EO138" s="40" t="str">
        <f t="shared" si="246"/>
        <v/>
      </c>
    </row>
    <row r="139" spans="1:145">
      <c r="A139" s="40" t="s">
        <v>258</v>
      </c>
      <c r="B139" s="40" t="s">
        <v>248</v>
      </c>
      <c r="D139" s="40">
        <v>100</v>
      </c>
      <c r="H139" s="40">
        <v>1000</v>
      </c>
      <c r="I139" s="40">
        <v>100</v>
      </c>
      <c r="J139" s="40">
        <v>5</v>
      </c>
      <c r="K139" s="40">
        <v>1</v>
      </c>
      <c r="L139" s="40">
        <v>50</v>
      </c>
      <c r="V139" s="40">
        <v>5</v>
      </c>
      <c r="Y139" s="40">
        <v>15</v>
      </c>
      <c r="AT139" s="40">
        <v>3</v>
      </c>
      <c r="AU139" s="40">
        <v>1</v>
      </c>
      <c r="AV139" s="40">
        <v>40</v>
      </c>
      <c r="BA139" s="40">
        <v>1</v>
      </c>
      <c r="BW139" s="40" t="str">
        <f t="shared" si="124"/>
        <v>|n攻击+100|n生命值+1000|n魔法值+100|n生命回复+5|n魔法回复+1|n攻速+50%|n暴击+5%|n分裂+15%|n杀敌攻击+3|n杀敌业力+1|n杀敌生命+40|n每秒金币+1</v>
      </c>
      <c r="BX139" s="40" t="str">
        <f t="shared" si="125"/>
        <v>|n攻击+100</v>
      </c>
      <c r="BY139" s="40" t="str">
        <f t="shared" si="126"/>
        <v/>
      </c>
      <c r="BZ139" s="40" t="str">
        <f t="shared" si="127"/>
        <v/>
      </c>
      <c r="CA139" s="40" t="str">
        <f t="shared" si="128"/>
        <v/>
      </c>
      <c r="CB139" s="40" t="str">
        <f t="shared" si="129"/>
        <v>|n生命值+1000</v>
      </c>
      <c r="CC139" s="40" t="str">
        <f t="shared" si="130"/>
        <v>|n魔法值+100</v>
      </c>
      <c r="CD139" s="40" t="str">
        <f t="shared" si="131"/>
        <v>|n生命回复+5</v>
      </c>
      <c r="CE139" s="40" t="str">
        <f t="shared" si="132"/>
        <v>|n魔法回复+1</v>
      </c>
      <c r="CF139" s="40" t="str">
        <f t="shared" si="133"/>
        <v>|n攻速+50%</v>
      </c>
      <c r="CG139" s="40" t="str">
        <f t="shared" si="134"/>
        <v/>
      </c>
      <c r="CH139" s="40" t="str">
        <f t="shared" si="135"/>
        <v/>
      </c>
      <c r="CI139" s="40" t="str">
        <f t="shared" si="136"/>
        <v/>
      </c>
      <c r="CJ139" s="40" t="str">
        <f t="shared" si="137"/>
        <v/>
      </c>
      <c r="CK139" s="40" t="str">
        <f t="shared" si="138"/>
        <v/>
      </c>
      <c r="CL139" s="40" t="str">
        <f t="shared" si="139"/>
        <v/>
      </c>
      <c r="CM139" s="40" t="str">
        <f t="shared" si="140"/>
        <v/>
      </c>
      <c r="CN139" s="40" t="str">
        <f t="shared" si="141"/>
        <v/>
      </c>
      <c r="CO139" s="40" t="str">
        <f t="shared" si="142"/>
        <v/>
      </c>
      <c r="CP139" s="40" t="str">
        <f t="shared" si="143"/>
        <v>|n暴击+5%</v>
      </c>
      <c r="CQ139" s="40" t="str">
        <f t="shared" si="144"/>
        <v/>
      </c>
      <c r="CR139" s="40" t="str">
        <f t="shared" si="145"/>
        <v/>
      </c>
      <c r="CS139" s="40" t="str">
        <f t="shared" si="146"/>
        <v>|n分裂+15%</v>
      </c>
      <c r="CT139" s="40" t="str">
        <f t="shared" si="147"/>
        <v/>
      </c>
      <c r="CU139" s="40" t="str">
        <f t="shared" si="148"/>
        <v/>
      </c>
      <c r="CV139" s="40" t="str">
        <f t="shared" si="149"/>
        <v/>
      </c>
      <c r="CW139" s="40" t="str">
        <f t="shared" si="150"/>
        <v/>
      </c>
      <c r="CX139" s="40" t="str">
        <f t="shared" si="151"/>
        <v/>
      </c>
      <c r="CY139" s="40" t="str">
        <f t="shared" si="152"/>
        <v/>
      </c>
      <c r="CZ139" s="40" t="str">
        <f t="shared" si="153"/>
        <v/>
      </c>
      <c r="DA139" s="40" t="str">
        <f t="shared" si="154"/>
        <v/>
      </c>
      <c r="DB139" s="40" t="str">
        <f t="shared" si="155"/>
        <v/>
      </c>
      <c r="DC139" s="40" t="str">
        <f t="shared" si="156"/>
        <v/>
      </c>
      <c r="DD139" s="40" t="str">
        <f t="shared" si="157"/>
        <v/>
      </c>
      <c r="DE139" s="40" t="str">
        <f t="shared" si="158"/>
        <v/>
      </c>
      <c r="DF139" s="40" t="str">
        <f t="shared" si="159"/>
        <v/>
      </c>
      <c r="DG139" s="40" t="str">
        <f t="shared" si="160"/>
        <v/>
      </c>
      <c r="DH139" s="40" t="str">
        <f t="shared" si="161"/>
        <v/>
      </c>
      <c r="DI139" s="40" t="str">
        <f t="shared" si="162"/>
        <v/>
      </c>
      <c r="DJ139" s="40" t="str">
        <f t="shared" si="163"/>
        <v/>
      </c>
      <c r="DK139" s="40" t="str">
        <f t="shared" si="164"/>
        <v/>
      </c>
      <c r="DL139" s="40" t="str">
        <f t="shared" si="165"/>
        <v/>
      </c>
      <c r="DM139" s="40" t="str">
        <f t="shared" si="166"/>
        <v/>
      </c>
      <c r="DN139" s="40" t="str">
        <f t="shared" si="167"/>
        <v>|n杀敌攻击+3</v>
      </c>
      <c r="DO139" s="40" t="str">
        <f t="shared" si="168"/>
        <v>|n杀敌业力+1</v>
      </c>
      <c r="DP139" s="40" t="str">
        <f t="shared" si="169"/>
        <v>|n杀敌生命+40</v>
      </c>
      <c r="DQ139" s="40" t="str">
        <f t="shared" si="170"/>
        <v/>
      </c>
      <c r="DR139" s="40" t="str">
        <f t="shared" si="171"/>
        <v/>
      </c>
      <c r="DS139" s="40" t="str">
        <f t="shared" si="172"/>
        <v/>
      </c>
      <c r="DT139" s="40" t="str">
        <f t="shared" si="173"/>
        <v/>
      </c>
      <c r="DU139" s="40" t="str">
        <f t="shared" si="174"/>
        <v>|n每秒金币+1</v>
      </c>
      <c r="DV139" s="40" t="str">
        <f t="shared" si="175"/>
        <v/>
      </c>
      <c r="DW139" s="40" t="str">
        <f t="shared" si="176"/>
        <v/>
      </c>
      <c r="DX139" s="40" t="str">
        <f t="shared" si="245"/>
        <v/>
      </c>
      <c r="DY139" s="40" t="str">
        <f t="shared" si="244"/>
        <v/>
      </c>
      <c r="DZ139" s="40" t="str">
        <f t="shared" si="244"/>
        <v/>
      </c>
      <c r="EA139" s="40" t="str">
        <f t="shared" si="244"/>
        <v/>
      </c>
      <c r="EB139" s="40" t="str">
        <f t="shared" si="244"/>
        <v/>
      </c>
      <c r="EC139" s="40" t="str">
        <f t="shared" si="244"/>
        <v/>
      </c>
      <c r="ED139" s="40" t="str">
        <f t="shared" si="244"/>
        <v/>
      </c>
      <c r="EE139" s="40" t="str">
        <f t="shared" si="244"/>
        <v/>
      </c>
      <c r="EF139" s="40" t="str">
        <f t="shared" si="243"/>
        <v/>
      </c>
      <c r="EG139" s="40" t="str">
        <f t="shared" si="243"/>
        <v/>
      </c>
      <c r="EH139" s="40" t="str">
        <f t="shared" si="243"/>
        <v/>
      </c>
      <c r="EI139" s="40" t="str">
        <f t="shared" si="122"/>
        <v/>
      </c>
      <c r="EJ139" s="40" t="str">
        <f t="shared" si="122"/>
        <v/>
      </c>
      <c r="EK139" s="40" t="str">
        <f t="shared" si="122"/>
        <v/>
      </c>
      <c r="EL139" s="40" t="str">
        <f t="shared" si="122"/>
        <v/>
      </c>
      <c r="EM139" s="40" t="str">
        <f t="shared" si="246"/>
        <v/>
      </c>
      <c r="EN139" s="40" t="str">
        <f t="shared" si="246"/>
        <v/>
      </c>
      <c r="EO139" s="40" t="str">
        <f t="shared" si="246"/>
        <v/>
      </c>
    </row>
    <row r="140" spans="1:145">
      <c r="A140" s="40" t="s">
        <v>259</v>
      </c>
      <c r="B140" s="40" t="s">
        <v>248</v>
      </c>
      <c r="D140" s="40">
        <v>100</v>
      </c>
      <c r="H140" s="40">
        <v>1000</v>
      </c>
      <c r="I140" s="40">
        <v>100</v>
      </c>
      <c r="J140" s="40">
        <v>5</v>
      </c>
      <c r="K140" s="40">
        <v>1</v>
      </c>
      <c r="L140" s="40">
        <v>50</v>
      </c>
      <c r="V140" s="40">
        <v>5</v>
      </c>
      <c r="Y140" s="40">
        <v>15</v>
      </c>
      <c r="AT140" s="40">
        <v>3</v>
      </c>
      <c r="AU140" s="40">
        <v>1</v>
      </c>
      <c r="AV140" s="40">
        <v>40</v>
      </c>
      <c r="BA140" s="40">
        <v>1</v>
      </c>
      <c r="BW140" s="40" t="str">
        <f t="shared" si="124"/>
        <v>|n攻击+100|n生命值+1000|n魔法值+100|n生命回复+5|n魔法回复+1|n攻速+50%|n暴击+5%|n分裂+15%|n杀敌攻击+3|n杀敌业力+1|n杀敌生命+40|n每秒金币+1</v>
      </c>
      <c r="BX140" s="40" t="str">
        <f t="shared" si="125"/>
        <v>|n攻击+100</v>
      </c>
      <c r="BY140" s="40" t="str">
        <f t="shared" si="126"/>
        <v/>
      </c>
      <c r="BZ140" s="40" t="str">
        <f t="shared" si="127"/>
        <v/>
      </c>
      <c r="CA140" s="40" t="str">
        <f t="shared" si="128"/>
        <v/>
      </c>
      <c r="CB140" s="40" t="str">
        <f t="shared" si="129"/>
        <v>|n生命值+1000</v>
      </c>
      <c r="CC140" s="40" t="str">
        <f t="shared" si="130"/>
        <v>|n魔法值+100</v>
      </c>
      <c r="CD140" s="40" t="str">
        <f t="shared" si="131"/>
        <v>|n生命回复+5</v>
      </c>
      <c r="CE140" s="40" t="str">
        <f t="shared" si="132"/>
        <v>|n魔法回复+1</v>
      </c>
      <c r="CF140" s="40" t="str">
        <f t="shared" si="133"/>
        <v>|n攻速+50%</v>
      </c>
      <c r="CG140" s="40" t="str">
        <f t="shared" si="134"/>
        <v/>
      </c>
      <c r="CH140" s="40" t="str">
        <f t="shared" si="135"/>
        <v/>
      </c>
      <c r="CI140" s="40" t="str">
        <f t="shared" si="136"/>
        <v/>
      </c>
      <c r="CJ140" s="40" t="str">
        <f t="shared" si="137"/>
        <v/>
      </c>
      <c r="CK140" s="40" t="str">
        <f t="shared" si="138"/>
        <v/>
      </c>
      <c r="CL140" s="40" t="str">
        <f t="shared" si="139"/>
        <v/>
      </c>
      <c r="CM140" s="40" t="str">
        <f t="shared" si="140"/>
        <v/>
      </c>
      <c r="CN140" s="40" t="str">
        <f t="shared" si="141"/>
        <v/>
      </c>
      <c r="CO140" s="40" t="str">
        <f t="shared" si="142"/>
        <v/>
      </c>
      <c r="CP140" s="40" t="str">
        <f t="shared" si="143"/>
        <v>|n暴击+5%</v>
      </c>
      <c r="CQ140" s="40" t="str">
        <f t="shared" si="144"/>
        <v/>
      </c>
      <c r="CR140" s="40" t="str">
        <f t="shared" si="145"/>
        <v/>
      </c>
      <c r="CS140" s="40" t="str">
        <f t="shared" si="146"/>
        <v>|n分裂+15%</v>
      </c>
      <c r="CT140" s="40" t="str">
        <f t="shared" si="147"/>
        <v/>
      </c>
      <c r="CU140" s="40" t="str">
        <f t="shared" si="148"/>
        <v/>
      </c>
      <c r="CV140" s="40" t="str">
        <f t="shared" si="149"/>
        <v/>
      </c>
      <c r="CW140" s="40" t="str">
        <f t="shared" si="150"/>
        <v/>
      </c>
      <c r="CX140" s="40" t="str">
        <f t="shared" si="151"/>
        <v/>
      </c>
      <c r="CY140" s="40" t="str">
        <f t="shared" si="152"/>
        <v/>
      </c>
      <c r="CZ140" s="40" t="str">
        <f t="shared" si="153"/>
        <v/>
      </c>
      <c r="DA140" s="40" t="str">
        <f t="shared" si="154"/>
        <v/>
      </c>
      <c r="DB140" s="40" t="str">
        <f t="shared" si="155"/>
        <v/>
      </c>
      <c r="DC140" s="40" t="str">
        <f t="shared" si="156"/>
        <v/>
      </c>
      <c r="DD140" s="40" t="str">
        <f t="shared" si="157"/>
        <v/>
      </c>
      <c r="DE140" s="40" t="str">
        <f t="shared" si="158"/>
        <v/>
      </c>
      <c r="DF140" s="40" t="str">
        <f t="shared" si="159"/>
        <v/>
      </c>
      <c r="DG140" s="40" t="str">
        <f t="shared" si="160"/>
        <v/>
      </c>
      <c r="DH140" s="40" t="str">
        <f t="shared" si="161"/>
        <v/>
      </c>
      <c r="DI140" s="40" t="str">
        <f t="shared" si="162"/>
        <v/>
      </c>
      <c r="DJ140" s="40" t="str">
        <f t="shared" si="163"/>
        <v/>
      </c>
      <c r="DK140" s="40" t="str">
        <f t="shared" si="164"/>
        <v/>
      </c>
      <c r="DL140" s="40" t="str">
        <f t="shared" si="165"/>
        <v/>
      </c>
      <c r="DM140" s="40" t="str">
        <f t="shared" si="166"/>
        <v/>
      </c>
      <c r="DN140" s="40" t="str">
        <f t="shared" si="167"/>
        <v>|n杀敌攻击+3</v>
      </c>
      <c r="DO140" s="40" t="str">
        <f t="shared" si="168"/>
        <v>|n杀敌业力+1</v>
      </c>
      <c r="DP140" s="40" t="str">
        <f t="shared" si="169"/>
        <v>|n杀敌生命+40</v>
      </c>
      <c r="DQ140" s="40" t="str">
        <f t="shared" si="170"/>
        <v/>
      </c>
      <c r="DR140" s="40" t="str">
        <f t="shared" si="171"/>
        <v/>
      </c>
      <c r="DS140" s="40" t="str">
        <f t="shared" si="172"/>
        <v/>
      </c>
      <c r="DT140" s="40" t="str">
        <f t="shared" si="173"/>
        <v/>
      </c>
      <c r="DU140" s="40" t="str">
        <f t="shared" si="174"/>
        <v>|n每秒金币+1</v>
      </c>
      <c r="DV140" s="40" t="str">
        <f t="shared" si="175"/>
        <v/>
      </c>
      <c r="DW140" s="40" t="str">
        <f t="shared" si="176"/>
        <v/>
      </c>
      <c r="DX140" s="40" t="str">
        <f t="shared" si="245"/>
        <v/>
      </c>
      <c r="DY140" s="40" t="str">
        <f t="shared" si="244"/>
        <v/>
      </c>
      <c r="DZ140" s="40" t="str">
        <f t="shared" si="244"/>
        <v/>
      </c>
      <c r="EA140" s="40" t="str">
        <f t="shared" si="244"/>
        <v/>
      </c>
      <c r="EB140" s="40" t="str">
        <f t="shared" si="244"/>
        <v/>
      </c>
      <c r="EC140" s="40" t="str">
        <f t="shared" si="244"/>
        <v/>
      </c>
      <c r="ED140" s="40" t="str">
        <f t="shared" si="244"/>
        <v/>
      </c>
      <c r="EE140" s="40" t="str">
        <f t="shared" si="244"/>
        <v/>
      </c>
      <c r="EF140" s="40" t="str">
        <f t="shared" si="243"/>
        <v/>
      </c>
      <c r="EG140" s="40" t="str">
        <f t="shared" si="243"/>
        <v/>
      </c>
      <c r="EH140" s="40" t="str">
        <f t="shared" si="243"/>
        <v/>
      </c>
      <c r="EI140" s="40" t="str">
        <f t="shared" si="243"/>
        <v/>
      </c>
      <c r="EJ140" s="40" t="str">
        <f t="shared" si="243"/>
        <v/>
      </c>
      <c r="EK140" s="40" t="str">
        <f t="shared" si="243"/>
        <v/>
      </c>
      <c r="EL140" s="40" t="str">
        <f t="shared" si="243"/>
        <v/>
      </c>
      <c r="EM140" s="40" t="str">
        <f t="shared" si="246"/>
        <v/>
      </c>
      <c r="EN140" s="40" t="str">
        <f t="shared" si="246"/>
        <v/>
      </c>
      <c r="EO140" s="40" t="str">
        <f t="shared" si="246"/>
        <v/>
      </c>
    </row>
    <row r="141" spans="1:145">
      <c r="A141" s="40" t="s">
        <v>260</v>
      </c>
      <c r="B141" s="40" t="s">
        <v>248</v>
      </c>
      <c r="D141" s="40">
        <v>100</v>
      </c>
      <c r="H141" s="40">
        <v>1000</v>
      </c>
      <c r="I141" s="40">
        <v>100</v>
      </c>
      <c r="J141" s="40">
        <v>5</v>
      </c>
      <c r="K141" s="40">
        <v>1</v>
      </c>
      <c r="L141" s="40">
        <v>50</v>
      </c>
      <c r="V141" s="40">
        <v>5</v>
      </c>
      <c r="Y141" s="40">
        <v>15</v>
      </c>
      <c r="AT141" s="40">
        <v>3</v>
      </c>
      <c r="AU141" s="40">
        <v>1</v>
      </c>
      <c r="AV141" s="40">
        <v>40</v>
      </c>
      <c r="BA141" s="40">
        <v>1</v>
      </c>
      <c r="BW141" s="40" t="str">
        <f t="shared" ref="BW141:BW172" si="247">CONCATENATE(BX141,BY141,BZ141,CA141,CB141,CC141,CD141,CE141,CF141,CG141,CH141,CI141,CJ141,CK141,CL141,CM141,CN141,CO141,CP141,CQ141,CR141,CS141,CT141,CU141,CV141,CW141,CX141,CY141,CZ141,DA141,DB141,DC141,DD141,DE141,DF141,DG141,DH141,DI141,DJ141,DK141,DL141,DM141,DN141,DO141,DP141,DQ141,DR141,DS141,DT141,DU141,DV141,DW141,DX141,DY141,DZ141,EA141,EB141,EC141,ED141,EE141,EF141,EG141,EH141,EI141,EJ141,EK141,EL141,EM141,EN141,EO141)</f>
        <v>|n攻击+100|n生命值+1000|n魔法值+100|n生命回复+5|n魔法回复+1|n攻速+50%|n暴击+5%|n分裂+15%|n杀敌攻击+3|n杀敌业力+1|n杀敌生命+40|n每秒金币+1</v>
      </c>
      <c r="BX141" s="40" t="str">
        <f t="shared" ref="BX141:BX172" si="248">IF(D141="","","|n"&amp;BX$2&amp;"+"&amp;INT(D141)&amp;BX$1)</f>
        <v>|n攻击+100</v>
      </c>
      <c r="BY141" s="40" t="str">
        <f t="shared" ref="BY141:BY172" si="249">IF(E141="","","|n"&amp;BY$2&amp;"+"&amp;INT(E141)&amp;BY$1)</f>
        <v/>
      </c>
      <c r="BZ141" s="40" t="str">
        <f t="shared" ref="BZ141:BZ172" si="250">IF(F141="","","|n"&amp;BZ$2&amp;"+"&amp;INT(F141)&amp;BZ$1)</f>
        <v/>
      </c>
      <c r="CA141" s="40" t="str">
        <f t="shared" ref="CA141:CA172" si="251">IF(G141="","","|n"&amp;CA$2&amp;"+"&amp;INT(G141)&amp;CA$1)</f>
        <v/>
      </c>
      <c r="CB141" s="40" t="str">
        <f t="shared" ref="CB141:CB172" si="252">IF(H141="","","|n"&amp;CB$2&amp;"+"&amp;INT(H141)&amp;CB$1)</f>
        <v>|n生命值+1000</v>
      </c>
      <c r="CC141" s="40" t="str">
        <f t="shared" ref="CC141:CC172" si="253">IF(I141="","","|n"&amp;CC$2&amp;"+"&amp;INT(I141)&amp;CC$1)</f>
        <v>|n魔法值+100</v>
      </c>
      <c r="CD141" s="40" t="str">
        <f t="shared" ref="CD141:CD172" si="254">IF(J141="","","|n"&amp;CD$2&amp;"+"&amp;INT(J141)&amp;CD$1)</f>
        <v>|n生命回复+5</v>
      </c>
      <c r="CE141" s="40" t="str">
        <f t="shared" ref="CE141:CE172" si="255">IF(K141="","","|n"&amp;CE$2&amp;"+"&amp;INT(K141)&amp;CE$1)</f>
        <v>|n魔法回复+1</v>
      </c>
      <c r="CF141" s="40" t="str">
        <f t="shared" ref="CF141:CF172" si="256">IF(L141="","","|n"&amp;CF$2&amp;"+"&amp;INT(L141)&amp;CF$1)</f>
        <v>|n攻速+50%</v>
      </c>
      <c r="CG141" s="40" t="str">
        <f t="shared" ref="CG141:CG172" si="257">IF(M141="","","|n"&amp;CG$2&amp;"+"&amp;INT(M141)&amp;CG$1)</f>
        <v/>
      </c>
      <c r="CH141" s="40" t="str">
        <f t="shared" ref="CH141:CH172" si="258">IF(N141="","","|n"&amp;CH$2&amp;"+"&amp;INT(N141)&amp;CH$1)</f>
        <v/>
      </c>
      <c r="CI141" s="40" t="str">
        <f t="shared" ref="CI141:CI172" si="259">IF(O141="","","|n"&amp;CI$2&amp;"+"&amp;INT(O141)&amp;CI$1)</f>
        <v/>
      </c>
      <c r="CJ141" s="40" t="str">
        <f t="shared" ref="CJ141:CJ172" si="260">IF(P141="","","|n"&amp;CJ$2&amp;"+"&amp;INT(P141)&amp;CJ$1)</f>
        <v/>
      </c>
      <c r="CK141" s="40" t="str">
        <f t="shared" ref="CK141:CK172" si="261">IF(Q141="","","|n"&amp;CK$2&amp;"+"&amp;INT(Q141)&amp;CK$1)</f>
        <v/>
      </c>
      <c r="CL141" s="40" t="str">
        <f t="shared" ref="CL141:CL172" si="262">IF(R141="","","|n"&amp;CL$2&amp;"+"&amp;INT(R141)&amp;CL$1)</f>
        <v/>
      </c>
      <c r="CM141" s="40" t="str">
        <f t="shared" ref="CM141:CM172" si="263">IF(S141="","","|n"&amp;CM$2&amp;"+"&amp;INT(S141)&amp;CM$1)</f>
        <v/>
      </c>
      <c r="CN141" s="40" t="str">
        <f t="shared" ref="CN141:CN172" si="264">IF(T141="","","|n"&amp;CN$2&amp;"+"&amp;INT(T141)&amp;CN$1)</f>
        <v/>
      </c>
      <c r="CO141" s="40" t="str">
        <f t="shared" ref="CO141:CO172" si="265">IF(U141="","","|n"&amp;CO$2&amp;"+"&amp;INT(U141)&amp;CO$1)</f>
        <v/>
      </c>
      <c r="CP141" s="40" t="str">
        <f t="shared" ref="CP141:CP172" si="266">IF(V141="","","|n"&amp;CP$2&amp;"+"&amp;INT(V141)&amp;CP$1)</f>
        <v>|n暴击+5%</v>
      </c>
      <c r="CQ141" s="40" t="str">
        <f t="shared" ref="CQ141:CQ172" si="267">IF(W141="","","|n"&amp;CQ$2&amp;"+"&amp;INT(W141)&amp;CQ$1)</f>
        <v/>
      </c>
      <c r="CR141" s="40" t="str">
        <f t="shared" ref="CR141:CR172" si="268">IF(X141="","","|n"&amp;CR$2&amp;"+"&amp;INT(X141)&amp;CR$1)</f>
        <v/>
      </c>
      <c r="CS141" s="40" t="str">
        <f t="shared" ref="CS141:CS172" si="269">IF(Y141="","","|n"&amp;CS$2&amp;"+"&amp;INT(Y141)&amp;CS$1)</f>
        <v>|n分裂+15%</v>
      </c>
      <c r="CT141" s="40" t="str">
        <f t="shared" ref="CT141:CT172" si="270">IF(Z141="","","|n"&amp;CT$2&amp;"+"&amp;INT(Z141)&amp;CT$1)</f>
        <v/>
      </c>
      <c r="CU141" s="40" t="str">
        <f t="shared" ref="CU141:CU172" si="271">IF(AA141="","","|n"&amp;CU$2&amp;"+"&amp;INT(AA141)&amp;CU$1)</f>
        <v/>
      </c>
      <c r="CV141" s="40" t="str">
        <f t="shared" ref="CV141:CV172" si="272">IF(AB141="","","|n"&amp;CV$2&amp;"+"&amp;INT(AB141)&amp;CV$1)</f>
        <v/>
      </c>
      <c r="CW141" s="40" t="str">
        <f t="shared" ref="CW141:CW172" si="273">IF(AC141="","","|n"&amp;CW$2&amp;"+"&amp;INT(AC141)&amp;CW$1)</f>
        <v/>
      </c>
      <c r="CX141" s="40" t="str">
        <f t="shared" ref="CX141:CX172" si="274">IF(AD141="","","|n"&amp;CX$2&amp;"+"&amp;INT(AD141)&amp;CX$1)</f>
        <v/>
      </c>
      <c r="CY141" s="40" t="str">
        <f t="shared" ref="CY141:CY172" si="275">IF(AE141="","","|n"&amp;CY$2&amp;"+"&amp;INT(AE141)&amp;CY$1)</f>
        <v/>
      </c>
      <c r="CZ141" s="40" t="str">
        <f t="shared" ref="CZ141:CZ172" si="276">IF(AF141="","","|n"&amp;CZ$2&amp;"+"&amp;INT(AF141)&amp;CZ$1)</f>
        <v/>
      </c>
      <c r="DA141" s="40" t="str">
        <f t="shared" ref="DA141:DA172" si="277">IF(AG141="","","|n"&amp;DA$2&amp;"+"&amp;INT(AG141)&amp;DA$1)</f>
        <v/>
      </c>
      <c r="DB141" s="40" t="str">
        <f t="shared" ref="DB141:DB172" si="278">IF(AH141="","","|n"&amp;DB$2&amp;"+"&amp;INT(AH141)&amp;DB$1)</f>
        <v/>
      </c>
      <c r="DC141" s="40" t="str">
        <f t="shared" ref="DC141:DC172" si="279">IF(AI141="","","|n"&amp;DC$2&amp;"+"&amp;INT(AI141)&amp;DC$1)</f>
        <v/>
      </c>
      <c r="DD141" s="40" t="str">
        <f t="shared" ref="DD141:DD172" si="280">IF(AJ141="","","|n"&amp;DD$2&amp;"+"&amp;INT(AJ141)&amp;DD$1)</f>
        <v/>
      </c>
      <c r="DE141" s="40" t="str">
        <f t="shared" ref="DE141:DE172" si="281">IF(AK141="","","|n"&amp;DE$2&amp;"+"&amp;INT(AK141)&amp;DE$1)</f>
        <v/>
      </c>
      <c r="DF141" s="40" t="str">
        <f t="shared" ref="DF141:DF172" si="282">IF(AL141="","","|n"&amp;DF$2&amp;"+"&amp;INT(AL141)&amp;DF$1)</f>
        <v/>
      </c>
      <c r="DG141" s="40" t="str">
        <f t="shared" ref="DG141:DG172" si="283">IF(AM141="","","|n"&amp;DG$2&amp;"+"&amp;INT(AM141)&amp;DG$1)</f>
        <v/>
      </c>
      <c r="DH141" s="40" t="str">
        <f t="shared" ref="DH141:DH172" si="284">IF(AN141="","","|n"&amp;DH$2&amp;"+"&amp;INT(AN141)&amp;DH$1)</f>
        <v/>
      </c>
      <c r="DI141" s="40" t="str">
        <f t="shared" ref="DI141:DI172" si="285">IF(AO141="","","|n"&amp;DI$2&amp;"+"&amp;INT(AO141)&amp;DI$1)</f>
        <v/>
      </c>
      <c r="DJ141" s="40" t="str">
        <f t="shared" ref="DJ141:DJ172" si="286">IF(AP141="","","|n"&amp;DJ$2&amp;"+"&amp;INT(AP141)&amp;DJ$1)</f>
        <v/>
      </c>
      <c r="DK141" s="40" t="str">
        <f t="shared" ref="DK141:DK172" si="287">IF(AQ141="","","|n"&amp;DK$2&amp;"+"&amp;INT(AQ141)&amp;DK$1)</f>
        <v/>
      </c>
      <c r="DL141" s="40" t="str">
        <f t="shared" ref="DL141:DL172" si="288">IF(AR141="","","|n"&amp;DL$2&amp;"+"&amp;INT(AR141)&amp;DL$1)</f>
        <v/>
      </c>
      <c r="DM141" s="40" t="str">
        <f t="shared" ref="DM141:DM172" si="289">IF(AS141="","","|n"&amp;DM$2&amp;"+"&amp;INT(AS141)&amp;DM$1)</f>
        <v/>
      </c>
      <c r="DN141" s="40" t="str">
        <f t="shared" ref="DN141:DN172" si="290">IF(AT141="","","|n"&amp;DN$2&amp;"+"&amp;INT(AT141)&amp;DN$1)</f>
        <v>|n杀敌攻击+3</v>
      </c>
      <c r="DO141" s="40" t="str">
        <f t="shared" ref="DO141:DO172" si="291">IF(AU141="","","|n"&amp;DO$2&amp;"+"&amp;INT(AU141)&amp;DO$1)</f>
        <v>|n杀敌业力+1</v>
      </c>
      <c r="DP141" s="40" t="str">
        <f t="shared" ref="DP141:DP172" si="292">IF(AV141="","","|n"&amp;DP$2&amp;"+"&amp;INT(AV141)&amp;DP$1)</f>
        <v>|n杀敌生命+40</v>
      </c>
      <c r="DQ141" s="40" t="str">
        <f t="shared" ref="DQ141:DQ172" si="293">IF(AW141="","","|n"&amp;DQ$2&amp;"+"&amp;INT(AW141)&amp;DQ$1)</f>
        <v/>
      </c>
      <c r="DR141" s="40" t="str">
        <f t="shared" ref="DR141:DR172" si="294">IF(AX141="","","|n"&amp;DR$2&amp;"+"&amp;INT(AX141)&amp;DR$1)</f>
        <v/>
      </c>
      <c r="DS141" s="40" t="str">
        <f t="shared" ref="DS141:DS172" si="295">IF(AY141="","","|n"&amp;DS$2&amp;"+"&amp;INT(AY141)&amp;DS$1)</f>
        <v/>
      </c>
      <c r="DT141" s="40" t="str">
        <f t="shared" ref="DT141:DT172" si="296">IF(AZ141="","","|n"&amp;DT$2&amp;"+"&amp;INT(AZ141)&amp;DT$1)</f>
        <v/>
      </c>
      <c r="DU141" s="40" t="str">
        <f t="shared" ref="DU141:DU172" si="297">IF(BA141="","","|n"&amp;DU$2&amp;"+"&amp;INT(BA141)&amp;DU$1)</f>
        <v>|n每秒金币+1</v>
      </c>
      <c r="DV141" s="40" t="str">
        <f t="shared" ref="DV141:DV172" si="298">IF(BB141="","","|n"&amp;DV$2&amp;"+"&amp;INT(BB141)&amp;DV$1)</f>
        <v/>
      </c>
      <c r="DW141" s="40" t="str">
        <f t="shared" ref="DW141:DW172" si="299">IF(BC141="","","|n"&amp;DW$2&amp;"+"&amp;INT(BC141)&amp;DW$1)</f>
        <v/>
      </c>
      <c r="DX141" s="40" t="str">
        <f t="shared" si="245"/>
        <v/>
      </c>
      <c r="DY141" s="40" t="str">
        <f t="shared" si="244"/>
        <v/>
      </c>
      <c r="DZ141" s="40" t="str">
        <f t="shared" si="244"/>
        <v/>
      </c>
      <c r="EA141" s="40" t="str">
        <f t="shared" si="244"/>
        <v/>
      </c>
      <c r="EB141" s="40" t="str">
        <f t="shared" si="244"/>
        <v/>
      </c>
      <c r="EC141" s="40" t="str">
        <f t="shared" si="244"/>
        <v/>
      </c>
      <c r="ED141" s="40" t="str">
        <f t="shared" si="244"/>
        <v/>
      </c>
      <c r="EE141" s="40" t="str">
        <f t="shared" si="244"/>
        <v/>
      </c>
      <c r="EF141" s="40" t="str">
        <f t="shared" si="243"/>
        <v/>
      </c>
      <c r="EG141" s="40" t="str">
        <f t="shared" si="243"/>
        <v/>
      </c>
      <c r="EH141" s="40" t="str">
        <f t="shared" si="243"/>
        <v/>
      </c>
      <c r="EI141" s="40" t="str">
        <f t="shared" si="243"/>
        <v/>
      </c>
      <c r="EJ141" s="40" t="str">
        <f t="shared" si="243"/>
        <v/>
      </c>
      <c r="EK141" s="40" t="str">
        <f t="shared" si="243"/>
        <v/>
      </c>
      <c r="EL141" s="40" t="str">
        <f t="shared" si="243"/>
        <v/>
      </c>
      <c r="EM141" s="40" t="str">
        <f t="shared" si="246"/>
        <v/>
      </c>
      <c r="EN141" s="40" t="str">
        <f t="shared" si="246"/>
        <v/>
      </c>
      <c r="EO141" s="40" t="str">
        <f t="shared" si="246"/>
        <v/>
      </c>
    </row>
    <row r="142" spans="1:145">
      <c r="A142" s="40" t="s">
        <v>261</v>
      </c>
      <c r="B142" s="40" t="s">
        <v>248</v>
      </c>
      <c r="D142" s="40">
        <v>100</v>
      </c>
      <c r="H142" s="40">
        <v>1000</v>
      </c>
      <c r="I142" s="40">
        <v>100</v>
      </c>
      <c r="J142" s="40">
        <v>5</v>
      </c>
      <c r="K142" s="40">
        <v>1</v>
      </c>
      <c r="L142" s="40">
        <v>50</v>
      </c>
      <c r="V142" s="40">
        <v>5</v>
      </c>
      <c r="Y142" s="40">
        <v>15</v>
      </c>
      <c r="AT142" s="40">
        <v>3</v>
      </c>
      <c r="AU142" s="40">
        <v>1</v>
      </c>
      <c r="AV142" s="40">
        <v>40</v>
      </c>
      <c r="BA142" s="40">
        <v>1</v>
      </c>
      <c r="BW142" s="40" t="str">
        <f t="shared" si="247"/>
        <v>|n攻击+100|n生命值+1000|n魔法值+100|n生命回复+5|n魔法回复+1|n攻速+50%|n暴击+5%|n分裂+15%|n杀敌攻击+3|n杀敌业力+1|n杀敌生命+40|n每秒金币+1</v>
      </c>
      <c r="BX142" s="40" t="str">
        <f t="shared" si="248"/>
        <v>|n攻击+100</v>
      </c>
      <c r="BY142" s="40" t="str">
        <f t="shared" si="249"/>
        <v/>
      </c>
      <c r="BZ142" s="40" t="str">
        <f t="shared" si="250"/>
        <v/>
      </c>
      <c r="CA142" s="40" t="str">
        <f t="shared" si="251"/>
        <v/>
      </c>
      <c r="CB142" s="40" t="str">
        <f t="shared" si="252"/>
        <v>|n生命值+1000</v>
      </c>
      <c r="CC142" s="40" t="str">
        <f t="shared" si="253"/>
        <v>|n魔法值+100</v>
      </c>
      <c r="CD142" s="40" t="str">
        <f t="shared" si="254"/>
        <v>|n生命回复+5</v>
      </c>
      <c r="CE142" s="40" t="str">
        <f t="shared" si="255"/>
        <v>|n魔法回复+1</v>
      </c>
      <c r="CF142" s="40" t="str">
        <f t="shared" si="256"/>
        <v>|n攻速+50%</v>
      </c>
      <c r="CG142" s="40" t="str">
        <f t="shared" si="257"/>
        <v/>
      </c>
      <c r="CH142" s="40" t="str">
        <f t="shared" si="258"/>
        <v/>
      </c>
      <c r="CI142" s="40" t="str">
        <f t="shared" si="259"/>
        <v/>
      </c>
      <c r="CJ142" s="40" t="str">
        <f t="shared" si="260"/>
        <v/>
      </c>
      <c r="CK142" s="40" t="str">
        <f t="shared" si="261"/>
        <v/>
      </c>
      <c r="CL142" s="40" t="str">
        <f t="shared" si="262"/>
        <v/>
      </c>
      <c r="CM142" s="40" t="str">
        <f t="shared" si="263"/>
        <v/>
      </c>
      <c r="CN142" s="40" t="str">
        <f t="shared" si="264"/>
        <v/>
      </c>
      <c r="CO142" s="40" t="str">
        <f t="shared" si="265"/>
        <v/>
      </c>
      <c r="CP142" s="40" t="str">
        <f t="shared" si="266"/>
        <v>|n暴击+5%</v>
      </c>
      <c r="CQ142" s="40" t="str">
        <f t="shared" si="267"/>
        <v/>
      </c>
      <c r="CR142" s="40" t="str">
        <f t="shared" si="268"/>
        <v/>
      </c>
      <c r="CS142" s="40" t="str">
        <f t="shared" si="269"/>
        <v>|n分裂+15%</v>
      </c>
      <c r="CT142" s="40" t="str">
        <f t="shared" si="270"/>
        <v/>
      </c>
      <c r="CU142" s="40" t="str">
        <f t="shared" si="271"/>
        <v/>
      </c>
      <c r="CV142" s="40" t="str">
        <f t="shared" si="272"/>
        <v/>
      </c>
      <c r="CW142" s="40" t="str">
        <f t="shared" si="273"/>
        <v/>
      </c>
      <c r="CX142" s="40" t="str">
        <f t="shared" si="274"/>
        <v/>
      </c>
      <c r="CY142" s="40" t="str">
        <f t="shared" si="275"/>
        <v/>
      </c>
      <c r="CZ142" s="40" t="str">
        <f t="shared" si="276"/>
        <v/>
      </c>
      <c r="DA142" s="40" t="str">
        <f t="shared" si="277"/>
        <v/>
      </c>
      <c r="DB142" s="40" t="str">
        <f t="shared" si="278"/>
        <v/>
      </c>
      <c r="DC142" s="40" t="str">
        <f t="shared" si="279"/>
        <v/>
      </c>
      <c r="DD142" s="40" t="str">
        <f t="shared" si="280"/>
        <v/>
      </c>
      <c r="DE142" s="40" t="str">
        <f t="shared" si="281"/>
        <v/>
      </c>
      <c r="DF142" s="40" t="str">
        <f t="shared" si="282"/>
        <v/>
      </c>
      <c r="DG142" s="40" t="str">
        <f t="shared" si="283"/>
        <v/>
      </c>
      <c r="DH142" s="40" t="str">
        <f t="shared" si="284"/>
        <v/>
      </c>
      <c r="DI142" s="40" t="str">
        <f t="shared" si="285"/>
        <v/>
      </c>
      <c r="DJ142" s="40" t="str">
        <f t="shared" si="286"/>
        <v/>
      </c>
      <c r="DK142" s="40" t="str">
        <f t="shared" si="287"/>
        <v/>
      </c>
      <c r="DL142" s="40" t="str">
        <f t="shared" si="288"/>
        <v/>
      </c>
      <c r="DM142" s="40" t="str">
        <f t="shared" si="289"/>
        <v/>
      </c>
      <c r="DN142" s="40" t="str">
        <f t="shared" si="290"/>
        <v>|n杀敌攻击+3</v>
      </c>
      <c r="DO142" s="40" t="str">
        <f t="shared" si="291"/>
        <v>|n杀敌业力+1</v>
      </c>
      <c r="DP142" s="40" t="str">
        <f t="shared" si="292"/>
        <v>|n杀敌生命+40</v>
      </c>
      <c r="DQ142" s="40" t="str">
        <f t="shared" si="293"/>
        <v/>
      </c>
      <c r="DR142" s="40" t="str">
        <f t="shared" si="294"/>
        <v/>
      </c>
      <c r="DS142" s="40" t="str">
        <f t="shared" si="295"/>
        <v/>
      </c>
      <c r="DT142" s="40" t="str">
        <f t="shared" si="296"/>
        <v/>
      </c>
      <c r="DU142" s="40" t="str">
        <f t="shared" si="297"/>
        <v>|n每秒金币+1</v>
      </c>
      <c r="DV142" s="40" t="str">
        <f t="shared" si="298"/>
        <v/>
      </c>
      <c r="DW142" s="40" t="str">
        <f t="shared" si="299"/>
        <v/>
      </c>
      <c r="DX142" s="40" t="str">
        <f t="shared" si="245"/>
        <v/>
      </c>
      <c r="DY142" s="40" t="str">
        <f t="shared" si="244"/>
        <v/>
      </c>
      <c r="DZ142" s="40" t="str">
        <f t="shared" si="244"/>
        <v/>
      </c>
      <c r="EA142" s="40" t="str">
        <f t="shared" si="244"/>
        <v/>
      </c>
      <c r="EB142" s="40" t="str">
        <f t="shared" si="244"/>
        <v/>
      </c>
      <c r="EC142" s="40" t="str">
        <f t="shared" si="244"/>
        <v/>
      </c>
      <c r="ED142" s="40" t="str">
        <f t="shared" si="244"/>
        <v/>
      </c>
      <c r="EE142" s="40" t="str">
        <f t="shared" si="244"/>
        <v/>
      </c>
      <c r="EF142" s="40" t="str">
        <f t="shared" si="243"/>
        <v/>
      </c>
      <c r="EG142" s="40" t="str">
        <f t="shared" si="243"/>
        <v/>
      </c>
      <c r="EH142" s="40" t="str">
        <f t="shared" si="243"/>
        <v/>
      </c>
      <c r="EI142" s="40" t="str">
        <f t="shared" si="243"/>
        <v/>
      </c>
      <c r="EJ142" s="40" t="str">
        <f t="shared" si="243"/>
        <v/>
      </c>
      <c r="EK142" s="40" t="str">
        <f t="shared" si="243"/>
        <v/>
      </c>
      <c r="EL142" s="40" t="str">
        <f t="shared" si="243"/>
        <v/>
      </c>
      <c r="EM142" s="40" t="str">
        <f t="shared" si="246"/>
        <v/>
      </c>
      <c r="EN142" s="40" t="str">
        <f t="shared" si="246"/>
        <v/>
      </c>
      <c r="EO142" s="40" t="str">
        <f t="shared" si="246"/>
        <v/>
      </c>
    </row>
    <row r="143" spans="1:145">
      <c r="A143" s="40" t="s">
        <v>262</v>
      </c>
      <c r="B143" s="40" t="s">
        <v>248</v>
      </c>
      <c r="D143" s="40">
        <v>100</v>
      </c>
      <c r="H143" s="40">
        <v>1000</v>
      </c>
      <c r="I143" s="40">
        <v>100</v>
      </c>
      <c r="J143" s="40">
        <v>5</v>
      </c>
      <c r="K143" s="40">
        <v>1</v>
      </c>
      <c r="L143" s="40">
        <v>50</v>
      </c>
      <c r="V143" s="40">
        <v>5</v>
      </c>
      <c r="Y143" s="40">
        <v>15</v>
      </c>
      <c r="AT143" s="40">
        <v>3</v>
      </c>
      <c r="AU143" s="40">
        <v>1</v>
      </c>
      <c r="AV143" s="40">
        <v>40</v>
      </c>
      <c r="BA143" s="40">
        <v>1</v>
      </c>
      <c r="BW143" s="40" t="str">
        <f t="shared" si="247"/>
        <v>|n攻击+100|n生命值+1000|n魔法值+100|n生命回复+5|n魔法回复+1|n攻速+50%|n暴击+5%|n分裂+15%|n杀敌攻击+3|n杀敌业力+1|n杀敌生命+40|n每秒金币+1</v>
      </c>
      <c r="BX143" s="40" t="str">
        <f t="shared" si="248"/>
        <v>|n攻击+100</v>
      </c>
      <c r="BY143" s="40" t="str">
        <f t="shared" si="249"/>
        <v/>
      </c>
      <c r="BZ143" s="40" t="str">
        <f t="shared" si="250"/>
        <v/>
      </c>
      <c r="CA143" s="40" t="str">
        <f t="shared" si="251"/>
        <v/>
      </c>
      <c r="CB143" s="40" t="str">
        <f t="shared" si="252"/>
        <v>|n生命值+1000</v>
      </c>
      <c r="CC143" s="40" t="str">
        <f t="shared" si="253"/>
        <v>|n魔法值+100</v>
      </c>
      <c r="CD143" s="40" t="str">
        <f t="shared" si="254"/>
        <v>|n生命回复+5</v>
      </c>
      <c r="CE143" s="40" t="str">
        <f t="shared" si="255"/>
        <v>|n魔法回复+1</v>
      </c>
      <c r="CF143" s="40" t="str">
        <f t="shared" si="256"/>
        <v>|n攻速+50%</v>
      </c>
      <c r="CG143" s="40" t="str">
        <f t="shared" si="257"/>
        <v/>
      </c>
      <c r="CH143" s="40" t="str">
        <f t="shared" si="258"/>
        <v/>
      </c>
      <c r="CI143" s="40" t="str">
        <f t="shared" si="259"/>
        <v/>
      </c>
      <c r="CJ143" s="40" t="str">
        <f t="shared" si="260"/>
        <v/>
      </c>
      <c r="CK143" s="40" t="str">
        <f t="shared" si="261"/>
        <v/>
      </c>
      <c r="CL143" s="40" t="str">
        <f t="shared" si="262"/>
        <v/>
      </c>
      <c r="CM143" s="40" t="str">
        <f t="shared" si="263"/>
        <v/>
      </c>
      <c r="CN143" s="40" t="str">
        <f t="shared" si="264"/>
        <v/>
      </c>
      <c r="CO143" s="40" t="str">
        <f t="shared" si="265"/>
        <v/>
      </c>
      <c r="CP143" s="40" t="str">
        <f t="shared" si="266"/>
        <v>|n暴击+5%</v>
      </c>
      <c r="CQ143" s="40" t="str">
        <f t="shared" si="267"/>
        <v/>
      </c>
      <c r="CR143" s="40" t="str">
        <f t="shared" si="268"/>
        <v/>
      </c>
      <c r="CS143" s="40" t="str">
        <f t="shared" si="269"/>
        <v>|n分裂+15%</v>
      </c>
      <c r="CT143" s="40" t="str">
        <f t="shared" si="270"/>
        <v/>
      </c>
      <c r="CU143" s="40" t="str">
        <f t="shared" si="271"/>
        <v/>
      </c>
      <c r="CV143" s="40" t="str">
        <f t="shared" si="272"/>
        <v/>
      </c>
      <c r="CW143" s="40" t="str">
        <f t="shared" si="273"/>
        <v/>
      </c>
      <c r="CX143" s="40" t="str">
        <f t="shared" si="274"/>
        <v/>
      </c>
      <c r="CY143" s="40" t="str">
        <f t="shared" si="275"/>
        <v/>
      </c>
      <c r="CZ143" s="40" t="str">
        <f t="shared" si="276"/>
        <v/>
      </c>
      <c r="DA143" s="40" t="str">
        <f t="shared" si="277"/>
        <v/>
      </c>
      <c r="DB143" s="40" t="str">
        <f t="shared" si="278"/>
        <v/>
      </c>
      <c r="DC143" s="40" t="str">
        <f t="shared" si="279"/>
        <v/>
      </c>
      <c r="DD143" s="40" t="str">
        <f t="shared" si="280"/>
        <v/>
      </c>
      <c r="DE143" s="40" t="str">
        <f t="shared" si="281"/>
        <v/>
      </c>
      <c r="DF143" s="40" t="str">
        <f t="shared" si="282"/>
        <v/>
      </c>
      <c r="DG143" s="40" t="str">
        <f t="shared" si="283"/>
        <v/>
      </c>
      <c r="DH143" s="40" t="str">
        <f t="shared" si="284"/>
        <v/>
      </c>
      <c r="DI143" s="40" t="str">
        <f t="shared" si="285"/>
        <v/>
      </c>
      <c r="DJ143" s="40" t="str">
        <f t="shared" si="286"/>
        <v/>
      </c>
      <c r="DK143" s="40" t="str">
        <f t="shared" si="287"/>
        <v/>
      </c>
      <c r="DL143" s="40" t="str">
        <f t="shared" si="288"/>
        <v/>
      </c>
      <c r="DM143" s="40" t="str">
        <f t="shared" si="289"/>
        <v/>
      </c>
      <c r="DN143" s="40" t="str">
        <f t="shared" si="290"/>
        <v>|n杀敌攻击+3</v>
      </c>
      <c r="DO143" s="40" t="str">
        <f t="shared" si="291"/>
        <v>|n杀敌业力+1</v>
      </c>
      <c r="DP143" s="40" t="str">
        <f t="shared" si="292"/>
        <v>|n杀敌生命+40</v>
      </c>
      <c r="DQ143" s="40" t="str">
        <f t="shared" si="293"/>
        <v/>
      </c>
      <c r="DR143" s="40" t="str">
        <f t="shared" si="294"/>
        <v/>
      </c>
      <c r="DS143" s="40" t="str">
        <f t="shared" si="295"/>
        <v/>
      </c>
      <c r="DT143" s="40" t="str">
        <f t="shared" si="296"/>
        <v/>
      </c>
      <c r="DU143" s="40" t="str">
        <f t="shared" si="297"/>
        <v>|n每秒金币+1</v>
      </c>
      <c r="DV143" s="40" t="str">
        <f t="shared" si="298"/>
        <v/>
      </c>
      <c r="DW143" s="40" t="str">
        <f t="shared" si="299"/>
        <v/>
      </c>
      <c r="DX143" s="40" t="str">
        <f t="shared" si="245"/>
        <v/>
      </c>
      <c r="DY143" s="40" t="str">
        <f t="shared" si="244"/>
        <v/>
      </c>
      <c r="DZ143" s="40" t="str">
        <f t="shared" si="244"/>
        <v/>
      </c>
      <c r="EA143" s="40" t="str">
        <f t="shared" si="244"/>
        <v/>
      </c>
      <c r="EB143" s="40" t="str">
        <f t="shared" si="244"/>
        <v/>
      </c>
      <c r="EC143" s="40" t="str">
        <f t="shared" si="244"/>
        <v/>
      </c>
      <c r="ED143" s="40" t="str">
        <f t="shared" si="244"/>
        <v/>
      </c>
      <c r="EE143" s="40" t="str">
        <f t="shared" si="244"/>
        <v/>
      </c>
      <c r="EF143" s="40" t="str">
        <f t="shared" si="243"/>
        <v/>
      </c>
      <c r="EG143" s="40" t="str">
        <f t="shared" si="243"/>
        <v/>
      </c>
      <c r="EH143" s="40" t="str">
        <f t="shared" si="243"/>
        <v/>
      </c>
      <c r="EI143" s="40" t="str">
        <f t="shared" si="243"/>
        <v/>
      </c>
      <c r="EJ143" s="40" t="str">
        <f t="shared" si="243"/>
        <v/>
      </c>
      <c r="EK143" s="40" t="str">
        <f t="shared" si="243"/>
        <v/>
      </c>
      <c r="EL143" s="40" t="str">
        <f t="shared" si="243"/>
        <v/>
      </c>
      <c r="EM143" s="40" t="str">
        <f t="shared" si="246"/>
        <v/>
      </c>
      <c r="EN143" s="40" t="str">
        <f t="shared" si="246"/>
        <v/>
      </c>
      <c r="EO143" s="40" t="str">
        <f t="shared" si="246"/>
        <v/>
      </c>
    </row>
    <row r="144" spans="1:145">
      <c r="A144" s="40" t="s">
        <v>263</v>
      </c>
      <c r="B144" s="40" t="s">
        <v>248</v>
      </c>
      <c r="D144" s="40">
        <v>100</v>
      </c>
      <c r="H144" s="40">
        <v>1000</v>
      </c>
      <c r="I144" s="40">
        <v>100</v>
      </c>
      <c r="J144" s="40">
        <v>5</v>
      </c>
      <c r="K144" s="40">
        <v>1</v>
      </c>
      <c r="L144" s="40">
        <v>50</v>
      </c>
      <c r="V144" s="40">
        <v>5</v>
      </c>
      <c r="Y144" s="40">
        <v>15</v>
      </c>
      <c r="AT144" s="40">
        <v>3</v>
      </c>
      <c r="AU144" s="40">
        <v>1</v>
      </c>
      <c r="AV144" s="40">
        <v>40</v>
      </c>
      <c r="BA144" s="40">
        <v>1</v>
      </c>
      <c r="BW144" s="40" t="str">
        <f t="shared" si="247"/>
        <v>|n攻击+100|n生命值+1000|n魔法值+100|n生命回复+5|n魔法回复+1|n攻速+50%|n暴击+5%|n分裂+15%|n杀敌攻击+3|n杀敌业力+1|n杀敌生命+40|n每秒金币+1</v>
      </c>
      <c r="BX144" s="40" t="str">
        <f t="shared" si="248"/>
        <v>|n攻击+100</v>
      </c>
      <c r="BY144" s="40" t="str">
        <f t="shared" si="249"/>
        <v/>
      </c>
      <c r="BZ144" s="40" t="str">
        <f t="shared" si="250"/>
        <v/>
      </c>
      <c r="CA144" s="40" t="str">
        <f t="shared" si="251"/>
        <v/>
      </c>
      <c r="CB144" s="40" t="str">
        <f t="shared" si="252"/>
        <v>|n生命值+1000</v>
      </c>
      <c r="CC144" s="40" t="str">
        <f t="shared" si="253"/>
        <v>|n魔法值+100</v>
      </c>
      <c r="CD144" s="40" t="str">
        <f t="shared" si="254"/>
        <v>|n生命回复+5</v>
      </c>
      <c r="CE144" s="40" t="str">
        <f t="shared" si="255"/>
        <v>|n魔法回复+1</v>
      </c>
      <c r="CF144" s="40" t="str">
        <f t="shared" si="256"/>
        <v>|n攻速+50%</v>
      </c>
      <c r="CG144" s="40" t="str">
        <f t="shared" si="257"/>
        <v/>
      </c>
      <c r="CH144" s="40" t="str">
        <f t="shared" si="258"/>
        <v/>
      </c>
      <c r="CI144" s="40" t="str">
        <f t="shared" si="259"/>
        <v/>
      </c>
      <c r="CJ144" s="40" t="str">
        <f t="shared" si="260"/>
        <v/>
      </c>
      <c r="CK144" s="40" t="str">
        <f t="shared" si="261"/>
        <v/>
      </c>
      <c r="CL144" s="40" t="str">
        <f t="shared" si="262"/>
        <v/>
      </c>
      <c r="CM144" s="40" t="str">
        <f t="shared" si="263"/>
        <v/>
      </c>
      <c r="CN144" s="40" t="str">
        <f t="shared" si="264"/>
        <v/>
      </c>
      <c r="CO144" s="40" t="str">
        <f t="shared" si="265"/>
        <v/>
      </c>
      <c r="CP144" s="40" t="str">
        <f t="shared" si="266"/>
        <v>|n暴击+5%</v>
      </c>
      <c r="CQ144" s="40" t="str">
        <f t="shared" si="267"/>
        <v/>
      </c>
      <c r="CR144" s="40" t="str">
        <f t="shared" si="268"/>
        <v/>
      </c>
      <c r="CS144" s="40" t="str">
        <f t="shared" si="269"/>
        <v>|n分裂+15%</v>
      </c>
      <c r="CT144" s="40" t="str">
        <f t="shared" si="270"/>
        <v/>
      </c>
      <c r="CU144" s="40" t="str">
        <f t="shared" si="271"/>
        <v/>
      </c>
      <c r="CV144" s="40" t="str">
        <f t="shared" si="272"/>
        <v/>
      </c>
      <c r="CW144" s="40" t="str">
        <f t="shared" si="273"/>
        <v/>
      </c>
      <c r="CX144" s="40" t="str">
        <f t="shared" si="274"/>
        <v/>
      </c>
      <c r="CY144" s="40" t="str">
        <f t="shared" si="275"/>
        <v/>
      </c>
      <c r="CZ144" s="40" t="str">
        <f t="shared" si="276"/>
        <v/>
      </c>
      <c r="DA144" s="40" t="str">
        <f t="shared" si="277"/>
        <v/>
      </c>
      <c r="DB144" s="40" t="str">
        <f t="shared" si="278"/>
        <v/>
      </c>
      <c r="DC144" s="40" t="str">
        <f t="shared" si="279"/>
        <v/>
      </c>
      <c r="DD144" s="40" t="str">
        <f t="shared" si="280"/>
        <v/>
      </c>
      <c r="DE144" s="40" t="str">
        <f t="shared" si="281"/>
        <v/>
      </c>
      <c r="DF144" s="40" t="str">
        <f t="shared" si="282"/>
        <v/>
      </c>
      <c r="DG144" s="40" t="str">
        <f t="shared" si="283"/>
        <v/>
      </c>
      <c r="DH144" s="40" t="str">
        <f t="shared" si="284"/>
        <v/>
      </c>
      <c r="DI144" s="40" t="str">
        <f t="shared" si="285"/>
        <v/>
      </c>
      <c r="DJ144" s="40" t="str">
        <f t="shared" si="286"/>
        <v/>
      </c>
      <c r="DK144" s="40" t="str">
        <f t="shared" si="287"/>
        <v/>
      </c>
      <c r="DL144" s="40" t="str">
        <f t="shared" si="288"/>
        <v/>
      </c>
      <c r="DM144" s="40" t="str">
        <f t="shared" si="289"/>
        <v/>
      </c>
      <c r="DN144" s="40" t="str">
        <f t="shared" si="290"/>
        <v>|n杀敌攻击+3</v>
      </c>
      <c r="DO144" s="40" t="str">
        <f t="shared" si="291"/>
        <v>|n杀敌业力+1</v>
      </c>
      <c r="DP144" s="40" t="str">
        <f t="shared" si="292"/>
        <v>|n杀敌生命+40</v>
      </c>
      <c r="DQ144" s="40" t="str">
        <f t="shared" si="293"/>
        <v/>
      </c>
      <c r="DR144" s="40" t="str">
        <f t="shared" si="294"/>
        <v/>
      </c>
      <c r="DS144" s="40" t="str">
        <f t="shared" si="295"/>
        <v/>
      </c>
      <c r="DT144" s="40" t="str">
        <f t="shared" si="296"/>
        <v/>
      </c>
      <c r="DU144" s="40" t="str">
        <f t="shared" si="297"/>
        <v>|n每秒金币+1</v>
      </c>
      <c r="DV144" s="40" t="str">
        <f t="shared" si="298"/>
        <v/>
      </c>
      <c r="DW144" s="40" t="str">
        <f t="shared" si="299"/>
        <v/>
      </c>
      <c r="DX144" s="40" t="str">
        <f t="shared" si="245"/>
        <v/>
      </c>
      <c r="DY144" s="40" t="str">
        <f t="shared" si="244"/>
        <v/>
      </c>
      <c r="DZ144" s="40" t="str">
        <f t="shared" si="244"/>
        <v/>
      </c>
      <c r="EA144" s="40" t="str">
        <f t="shared" si="244"/>
        <v/>
      </c>
      <c r="EB144" s="40" t="str">
        <f t="shared" si="244"/>
        <v/>
      </c>
      <c r="EC144" s="40" t="str">
        <f t="shared" si="244"/>
        <v/>
      </c>
      <c r="ED144" s="40" t="str">
        <f t="shared" si="244"/>
        <v/>
      </c>
      <c r="EE144" s="40" t="str">
        <f t="shared" si="244"/>
        <v/>
      </c>
      <c r="EF144" s="40" t="str">
        <f t="shared" si="243"/>
        <v/>
      </c>
      <c r="EG144" s="40" t="str">
        <f t="shared" si="243"/>
        <v/>
      </c>
      <c r="EH144" s="40" t="str">
        <f t="shared" si="243"/>
        <v/>
      </c>
      <c r="EI144" s="40" t="str">
        <f t="shared" si="243"/>
        <v/>
      </c>
      <c r="EJ144" s="40" t="str">
        <f t="shared" si="243"/>
        <v/>
      </c>
      <c r="EK144" s="40" t="str">
        <f t="shared" si="243"/>
        <v/>
      </c>
      <c r="EL144" s="40" t="str">
        <f t="shared" si="243"/>
        <v/>
      </c>
      <c r="EM144" s="40" t="str">
        <f t="shared" si="246"/>
        <v/>
      </c>
      <c r="EN144" s="40" t="str">
        <f t="shared" si="246"/>
        <v/>
      </c>
      <c r="EO144" s="40" t="str">
        <f t="shared" si="246"/>
        <v/>
      </c>
    </row>
    <row r="145" spans="1:145">
      <c r="A145" s="40" t="s">
        <v>264</v>
      </c>
      <c r="B145" s="40" t="s">
        <v>248</v>
      </c>
      <c r="D145" s="40">
        <v>100</v>
      </c>
      <c r="H145" s="40">
        <v>1000</v>
      </c>
      <c r="I145" s="40">
        <v>100</v>
      </c>
      <c r="J145" s="40">
        <v>5</v>
      </c>
      <c r="K145" s="40">
        <v>1</v>
      </c>
      <c r="L145" s="40">
        <v>50</v>
      </c>
      <c r="V145" s="40">
        <v>5</v>
      </c>
      <c r="Y145" s="40">
        <v>15</v>
      </c>
      <c r="AT145" s="40">
        <v>3</v>
      </c>
      <c r="AU145" s="40">
        <v>1</v>
      </c>
      <c r="AV145" s="40">
        <v>40</v>
      </c>
      <c r="BA145" s="40">
        <v>1</v>
      </c>
      <c r="BW145" s="40" t="str">
        <f t="shared" si="247"/>
        <v>|n攻击+100|n生命值+1000|n魔法值+100|n生命回复+5|n魔法回复+1|n攻速+50%|n暴击+5%|n分裂+15%|n杀敌攻击+3|n杀敌业力+1|n杀敌生命+40|n每秒金币+1</v>
      </c>
      <c r="BX145" s="40" t="str">
        <f t="shared" si="248"/>
        <v>|n攻击+100</v>
      </c>
      <c r="BY145" s="40" t="str">
        <f t="shared" si="249"/>
        <v/>
      </c>
      <c r="BZ145" s="40" t="str">
        <f t="shared" si="250"/>
        <v/>
      </c>
      <c r="CA145" s="40" t="str">
        <f t="shared" si="251"/>
        <v/>
      </c>
      <c r="CB145" s="40" t="str">
        <f t="shared" si="252"/>
        <v>|n生命值+1000</v>
      </c>
      <c r="CC145" s="40" t="str">
        <f t="shared" si="253"/>
        <v>|n魔法值+100</v>
      </c>
      <c r="CD145" s="40" t="str">
        <f t="shared" si="254"/>
        <v>|n生命回复+5</v>
      </c>
      <c r="CE145" s="40" t="str">
        <f t="shared" si="255"/>
        <v>|n魔法回复+1</v>
      </c>
      <c r="CF145" s="40" t="str">
        <f t="shared" si="256"/>
        <v>|n攻速+50%</v>
      </c>
      <c r="CG145" s="40" t="str">
        <f t="shared" si="257"/>
        <v/>
      </c>
      <c r="CH145" s="40" t="str">
        <f t="shared" si="258"/>
        <v/>
      </c>
      <c r="CI145" s="40" t="str">
        <f t="shared" si="259"/>
        <v/>
      </c>
      <c r="CJ145" s="40" t="str">
        <f t="shared" si="260"/>
        <v/>
      </c>
      <c r="CK145" s="40" t="str">
        <f t="shared" si="261"/>
        <v/>
      </c>
      <c r="CL145" s="40" t="str">
        <f t="shared" si="262"/>
        <v/>
      </c>
      <c r="CM145" s="40" t="str">
        <f t="shared" si="263"/>
        <v/>
      </c>
      <c r="CN145" s="40" t="str">
        <f t="shared" si="264"/>
        <v/>
      </c>
      <c r="CO145" s="40" t="str">
        <f t="shared" si="265"/>
        <v/>
      </c>
      <c r="CP145" s="40" t="str">
        <f t="shared" si="266"/>
        <v>|n暴击+5%</v>
      </c>
      <c r="CQ145" s="40" t="str">
        <f t="shared" si="267"/>
        <v/>
      </c>
      <c r="CR145" s="40" t="str">
        <f t="shared" si="268"/>
        <v/>
      </c>
      <c r="CS145" s="40" t="str">
        <f t="shared" si="269"/>
        <v>|n分裂+15%</v>
      </c>
      <c r="CT145" s="40" t="str">
        <f t="shared" si="270"/>
        <v/>
      </c>
      <c r="CU145" s="40" t="str">
        <f t="shared" si="271"/>
        <v/>
      </c>
      <c r="CV145" s="40" t="str">
        <f t="shared" si="272"/>
        <v/>
      </c>
      <c r="CW145" s="40" t="str">
        <f t="shared" si="273"/>
        <v/>
      </c>
      <c r="CX145" s="40" t="str">
        <f t="shared" si="274"/>
        <v/>
      </c>
      <c r="CY145" s="40" t="str">
        <f t="shared" si="275"/>
        <v/>
      </c>
      <c r="CZ145" s="40" t="str">
        <f t="shared" si="276"/>
        <v/>
      </c>
      <c r="DA145" s="40" t="str">
        <f t="shared" si="277"/>
        <v/>
      </c>
      <c r="DB145" s="40" t="str">
        <f t="shared" si="278"/>
        <v/>
      </c>
      <c r="DC145" s="40" t="str">
        <f t="shared" si="279"/>
        <v/>
      </c>
      <c r="DD145" s="40" t="str">
        <f t="shared" si="280"/>
        <v/>
      </c>
      <c r="DE145" s="40" t="str">
        <f t="shared" si="281"/>
        <v/>
      </c>
      <c r="DF145" s="40" t="str">
        <f t="shared" si="282"/>
        <v/>
      </c>
      <c r="DG145" s="40" t="str">
        <f t="shared" si="283"/>
        <v/>
      </c>
      <c r="DH145" s="40" t="str">
        <f t="shared" si="284"/>
        <v/>
      </c>
      <c r="DI145" s="40" t="str">
        <f t="shared" si="285"/>
        <v/>
      </c>
      <c r="DJ145" s="40" t="str">
        <f t="shared" si="286"/>
        <v/>
      </c>
      <c r="DK145" s="40" t="str">
        <f t="shared" si="287"/>
        <v/>
      </c>
      <c r="DL145" s="40" t="str">
        <f t="shared" si="288"/>
        <v/>
      </c>
      <c r="DM145" s="40" t="str">
        <f t="shared" si="289"/>
        <v/>
      </c>
      <c r="DN145" s="40" t="str">
        <f t="shared" si="290"/>
        <v>|n杀敌攻击+3</v>
      </c>
      <c r="DO145" s="40" t="str">
        <f t="shared" si="291"/>
        <v>|n杀敌业力+1</v>
      </c>
      <c r="DP145" s="40" t="str">
        <f t="shared" si="292"/>
        <v>|n杀敌生命+40</v>
      </c>
      <c r="DQ145" s="40" t="str">
        <f t="shared" si="293"/>
        <v/>
      </c>
      <c r="DR145" s="40" t="str">
        <f t="shared" si="294"/>
        <v/>
      </c>
      <c r="DS145" s="40" t="str">
        <f t="shared" si="295"/>
        <v/>
      </c>
      <c r="DT145" s="40" t="str">
        <f t="shared" si="296"/>
        <v/>
      </c>
      <c r="DU145" s="40" t="str">
        <f t="shared" si="297"/>
        <v>|n每秒金币+1</v>
      </c>
      <c r="DV145" s="40" t="str">
        <f t="shared" si="298"/>
        <v/>
      </c>
      <c r="DW145" s="40" t="str">
        <f t="shared" si="299"/>
        <v/>
      </c>
      <c r="DX145" s="40" t="str">
        <f t="shared" si="245"/>
        <v/>
      </c>
      <c r="DY145" s="40" t="str">
        <f t="shared" ref="DX145:EH163" si="300">IF(BE145="","","|n|cffffcc00"&amp;DY$2&amp;"：|r"&amp;BE145&amp;DY$1)</f>
        <v/>
      </c>
      <c r="DZ145" s="40" t="str">
        <f t="shared" si="300"/>
        <v/>
      </c>
      <c r="EA145" s="40" t="str">
        <f t="shared" si="300"/>
        <v/>
      </c>
      <c r="EB145" s="40" t="str">
        <f t="shared" si="300"/>
        <v/>
      </c>
      <c r="EC145" s="40" t="str">
        <f t="shared" si="300"/>
        <v/>
      </c>
      <c r="ED145" s="40" t="str">
        <f t="shared" si="300"/>
        <v/>
      </c>
      <c r="EE145" s="40" t="str">
        <f t="shared" si="300"/>
        <v/>
      </c>
      <c r="EF145" s="40" t="str">
        <f t="shared" si="243"/>
        <v/>
      </c>
      <c r="EG145" s="40" t="str">
        <f t="shared" si="243"/>
        <v/>
      </c>
      <c r="EH145" s="40" t="str">
        <f t="shared" si="243"/>
        <v/>
      </c>
      <c r="EI145" s="40" t="str">
        <f t="shared" si="243"/>
        <v/>
      </c>
      <c r="EJ145" s="40" t="str">
        <f t="shared" si="243"/>
        <v/>
      </c>
      <c r="EK145" s="40" t="str">
        <f t="shared" si="243"/>
        <v/>
      </c>
      <c r="EL145" s="40" t="str">
        <f t="shared" si="243"/>
        <v/>
      </c>
      <c r="EM145" s="40" t="str">
        <f t="shared" si="246"/>
        <v/>
      </c>
      <c r="EN145" s="40" t="str">
        <f t="shared" si="246"/>
        <v/>
      </c>
      <c r="EO145" s="40" t="str">
        <f t="shared" si="246"/>
        <v/>
      </c>
    </row>
    <row r="146" spans="1:145">
      <c r="A146" s="40" t="s">
        <v>265</v>
      </c>
      <c r="B146" s="40" t="s">
        <v>248</v>
      </c>
      <c r="D146" s="40">
        <v>100</v>
      </c>
      <c r="H146" s="40">
        <v>1000</v>
      </c>
      <c r="I146" s="40">
        <v>100</v>
      </c>
      <c r="J146" s="40">
        <v>5</v>
      </c>
      <c r="K146" s="40">
        <v>1</v>
      </c>
      <c r="L146" s="40">
        <v>50</v>
      </c>
      <c r="V146" s="40">
        <v>5</v>
      </c>
      <c r="Y146" s="40">
        <v>15</v>
      </c>
      <c r="AT146" s="40">
        <v>3</v>
      </c>
      <c r="AU146" s="40">
        <v>1</v>
      </c>
      <c r="AV146" s="40">
        <v>40</v>
      </c>
      <c r="BA146" s="40">
        <v>1</v>
      </c>
      <c r="BW146" s="40" t="str">
        <f t="shared" si="247"/>
        <v>|n攻击+100|n生命值+1000|n魔法值+100|n生命回复+5|n魔法回复+1|n攻速+50%|n暴击+5%|n分裂+15%|n杀敌攻击+3|n杀敌业力+1|n杀敌生命+40|n每秒金币+1</v>
      </c>
      <c r="BX146" s="40" t="str">
        <f t="shared" si="248"/>
        <v>|n攻击+100</v>
      </c>
      <c r="BY146" s="40" t="str">
        <f t="shared" si="249"/>
        <v/>
      </c>
      <c r="BZ146" s="40" t="str">
        <f t="shared" si="250"/>
        <v/>
      </c>
      <c r="CA146" s="40" t="str">
        <f t="shared" si="251"/>
        <v/>
      </c>
      <c r="CB146" s="40" t="str">
        <f t="shared" si="252"/>
        <v>|n生命值+1000</v>
      </c>
      <c r="CC146" s="40" t="str">
        <f t="shared" si="253"/>
        <v>|n魔法值+100</v>
      </c>
      <c r="CD146" s="40" t="str">
        <f t="shared" si="254"/>
        <v>|n生命回复+5</v>
      </c>
      <c r="CE146" s="40" t="str">
        <f t="shared" si="255"/>
        <v>|n魔法回复+1</v>
      </c>
      <c r="CF146" s="40" t="str">
        <f t="shared" si="256"/>
        <v>|n攻速+50%</v>
      </c>
      <c r="CG146" s="40" t="str">
        <f t="shared" si="257"/>
        <v/>
      </c>
      <c r="CH146" s="40" t="str">
        <f t="shared" si="258"/>
        <v/>
      </c>
      <c r="CI146" s="40" t="str">
        <f t="shared" si="259"/>
        <v/>
      </c>
      <c r="CJ146" s="40" t="str">
        <f t="shared" si="260"/>
        <v/>
      </c>
      <c r="CK146" s="40" t="str">
        <f t="shared" si="261"/>
        <v/>
      </c>
      <c r="CL146" s="40" t="str">
        <f t="shared" si="262"/>
        <v/>
      </c>
      <c r="CM146" s="40" t="str">
        <f t="shared" si="263"/>
        <v/>
      </c>
      <c r="CN146" s="40" t="str">
        <f t="shared" si="264"/>
        <v/>
      </c>
      <c r="CO146" s="40" t="str">
        <f t="shared" si="265"/>
        <v/>
      </c>
      <c r="CP146" s="40" t="str">
        <f t="shared" si="266"/>
        <v>|n暴击+5%</v>
      </c>
      <c r="CQ146" s="40" t="str">
        <f t="shared" si="267"/>
        <v/>
      </c>
      <c r="CR146" s="40" t="str">
        <f t="shared" si="268"/>
        <v/>
      </c>
      <c r="CS146" s="40" t="str">
        <f t="shared" si="269"/>
        <v>|n分裂+15%</v>
      </c>
      <c r="CT146" s="40" t="str">
        <f t="shared" si="270"/>
        <v/>
      </c>
      <c r="CU146" s="40" t="str">
        <f t="shared" si="271"/>
        <v/>
      </c>
      <c r="CV146" s="40" t="str">
        <f t="shared" si="272"/>
        <v/>
      </c>
      <c r="CW146" s="40" t="str">
        <f t="shared" si="273"/>
        <v/>
      </c>
      <c r="CX146" s="40" t="str">
        <f t="shared" si="274"/>
        <v/>
      </c>
      <c r="CY146" s="40" t="str">
        <f t="shared" si="275"/>
        <v/>
      </c>
      <c r="CZ146" s="40" t="str">
        <f t="shared" si="276"/>
        <v/>
      </c>
      <c r="DA146" s="40" t="str">
        <f t="shared" si="277"/>
        <v/>
      </c>
      <c r="DB146" s="40" t="str">
        <f t="shared" si="278"/>
        <v/>
      </c>
      <c r="DC146" s="40" t="str">
        <f t="shared" si="279"/>
        <v/>
      </c>
      <c r="DD146" s="40" t="str">
        <f t="shared" si="280"/>
        <v/>
      </c>
      <c r="DE146" s="40" t="str">
        <f t="shared" si="281"/>
        <v/>
      </c>
      <c r="DF146" s="40" t="str">
        <f t="shared" si="282"/>
        <v/>
      </c>
      <c r="DG146" s="40" t="str">
        <f t="shared" si="283"/>
        <v/>
      </c>
      <c r="DH146" s="40" t="str">
        <f t="shared" si="284"/>
        <v/>
      </c>
      <c r="DI146" s="40" t="str">
        <f t="shared" si="285"/>
        <v/>
      </c>
      <c r="DJ146" s="40" t="str">
        <f t="shared" si="286"/>
        <v/>
      </c>
      <c r="DK146" s="40" t="str">
        <f t="shared" si="287"/>
        <v/>
      </c>
      <c r="DL146" s="40" t="str">
        <f t="shared" si="288"/>
        <v/>
      </c>
      <c r="DM146" s="40" t="str">
        <f t="shared" si="289"/>
        <v/>
      </c>
      <c r="DN146" s="40" t="str">
        <f t="shared" si="290"/>
        <v>|n杀敌攻击+3</v>
      </c>
      <c r="DO146" s="40" t="str">
        <f t="shared" si="291"/>
        <v>|n杀敌业力+1</v>
      </c>
      <c r="DP146" s="40" t="str">
        <f t="shared" si="292"/>
        <v>|n杀敌生命+40</v>
      </c>
      <c r="DQ146" s="40" t="str">
        <f t="shared" si="293"/>
        <v/>
      </c>
      <c r="DR146" s="40" t="str">
        <f t="shared" si="294"/>
        <v/>
      </c>
      <c r="DS146" s="40" t="str">
        <f t="shared" si="295"/>
        <v/>
      </c>
      <c r="DT146" s="40" t="str">
        <f t="shared" si="296"/>
        <v/>
      </c>
      <c r="DU146" s="40" t="str">
        <f t="shared" si="297"/>
        <v>|n每秒金币+1</v>
      </c>
      <c r="DV146" s="40" t="str">
        <f t="shared" si="298"/>
        <v/>
      </c>
      <c r="DW146" s="40" t="str">
        <f t="shared" si="299"/>
        <v/>
      </c>
      <c r="DX146" s="40" t="str">
        <f t="shared" si="245"/>
        <v/>
      </c>
      <c r="DY146" s="40" t="str">
        <f t="shared" si="300"/>
        <v/>
      </c>
      <c r="DZ146" s="40" t="str">
        <f t="shared" si="300"/>
        <v/>
      </c>
      <c r="EA146" s="40" t="str">
        <f t="shared" si="300"/>
        <v/>
      </c>
      <c r="EB146" s="40" t="str">
        <f t="shared" si="300"/>
        <v/>
      </c>
      <c r="EC146" s="40" t="str">
        <f t="shared" si="300"/>
        <v/>
      </c>
      <c r="ED146" s="40" t="str">
        <f t="shared" si="300"/>
        <v/>
      </c>
      <c r="EE146" s="40" t="str">
        <f t="shared" si="300"/>
        <v/>
      </c>
      <c r="EF146" s="40" t="str">
        <f t="shared" si="243"/>
        <v/>
      </c>
      <c r="EG146" s="40" t="str">
        <f t="shared" si="243"/>
        <v/>
      </c>
      <c r="EH146" s="40" t="str">
        <f t="shared" si="243"/>
        <v/>
      </c>
      <c r="EI146" s="40" t="str">
        <f t="shared" si="243"/>
        <v/>
      </c>
      <c r="EJ146" s="40" t="str">
        <f t="shared" si="243"/>
        <v/>
      </c>
      <c r="EK146" s="40" t="str">
        <f t="shared" si="243"/>
        <v/>
      </c>
      <c r="EL146" s="40" t="str">
        <f t="shared" si="243"/>
        <v/>
      </c>
      <c r="EM146" s="40" t="str">
        <f t="shared" si="246"/>
        <v/>
      </c>
      <c r="EN146" s="40" t="str">
        <f t="shared" si="246"/>
        <v/>
      </c>
      <c r="EO146" s="40" t="str">
        <f t="shared" si="246"/>
        <v/>
      </c>
    </row>
    <row r="147" spans="1:145">
      <c r="A147" s="40" t="s">
        <v>266</v>
      </c>
      <c r="B147" s="40" t="s">
        <v>248</v>
      </c>
      <c r="D147" s="40">
        <v>100</v>
      </c>
      <c r="H147" s="40">
        <v>1000</v>
      </c>
      <c r="I147" s="40">
        <v>100</v>
      </c>
      <c r="J147" s="40">
        <v>5</v>
      </c>
      <c r="K147" s="40">
        <v>1</v>
      </c>
      <c r="L147" s="40">
        <v>50</v>
      </c>
      <c r="V147" s="40">
        <v>5</v>
      </c>
      <c r="Y147" s="40">
        <v>15</v>
      </c>
      <c r="AT147" s="40">
        <v>3</v>
      </c>
      <c r="AU147" s="40">
        <v>1</v>
      </c>
      <c r="AV147" s="40">
        <v>40</v>
      </c>
      <c r="BA147" s="40">
        <v>1</v>
      </c>
      <c r="BW147" s="40" t="str">
        <f t="shared" si="247"/>
        <v>|n攻击+100|n生命值+1000|n魔法值+100|n生命回复+5|n魔法回复+1|n攻速+50%|n暴击+5%|n分裂+15%|n杀敌攻击+3|n杀敌业力+1|n杀敌生命+40|n每秒金币+1</v>
      </c>
      <c r="BX147" s="40" t="str">
        <f t="shared" si="248"/>
        <v>|n攻击+100</v>
      </c>
      <c r="BY147" s="40" t="str">
        <f t="shared" si="249"/>
        <v/>
      </c>
      <c r="BZ147" s="40" t="str">
        <f t="shared" si="250"/>
        <v/>
      </c>
      <c r="CA147" s="40" t="str">
        <f t="shared" si="251"/>
        <v/>
      </c>
      <c r="CB147" s="40" t="str">
        <f t="shared" si="252"/>
        <v>|n生命值+1000</v>
      </c>
      <c r="CC147" s="40" t="str">
        <f t="shared" si="253"/>
        <v>|n魔法值+100</v>
      </c>
      <c r="CD147" s="40" t="str">
        <f t="shared" si="254"/>
        <v>|n生命回复+5</v>
      </c>
      <c r="CE147" s="40" t="str">
        <f t="shared" si="255"/>
        <v>|n魔法回复+1</v>
      </c>
      <c r="CF147" s="40" t="str">
        <f t="shared" si="256"/>
        <v>|n攻速+50%</v>
      </c>
      <c r="CG147" s="40" t="str">
        <f t="shared" si="257"/>
        <v/>
      </c>
      <c r="CH147" s="40" t="str">
        <f t="shared" si="258"/>
        <v/>
      </c>
      <c r="CI147" s="40" t="str">
        <f t="shared" si="259"/>
        <v/>
      </c>
      <c r="CJ147" s="40" t="str">
        <f t="shared" si="260"/>
        <v/>
      </c>
      <c r="CK147" s="40" t="str">
        <f t="shared" si="261"/>
        <v/>
      </c>
      <c r="CL147" s="40" t="str">
        <f t="shared" si="262"/>
        <v/>
      </c>
      <c r="CM147" s="40" t="str">
        <f t="shared" si="263"/>
        <v/>
      </c>
      <c r="CN147" s="40" t="str">
        <f t="shared" si="264"/>
        <v/>
      </c>
      <c r="CO147" s="40" t="str">
        <f t="shared" si="265"/>
        <v/>
      </c>
      <c r="CP147" s="40" t="str">
        <f t="shared" si="266"/>
        <v>|n暴击+5%</v>
      </c>
      <c r="CQ147" s="40" t="str">
        <f t="shared" si="267"/>
        <v/>
      </c>
      <c r="CR147" s="40" t="str">
        <f t="shared" si="268"/>
        <v/>
      </c>
      <c r="CS147" s="40" t="str">
        <f t="shared" si="269"/>
        <v>|n分裂+15%</v>
      </c>
      <c r="CT147" s="40" t="str">
        <f t="shared" si="270"/>
        <v/>
      </c>
      <c r="CU147" s="40" t="str">
        <f t="shared" si="271"/>
        <v/>
      </c>
      <c r="CV147" s="40" t="str">
        <f t="shared" si="272"/>
        <v/>
      </c>
      <c r="CW147" s="40" t="str">
        <f t="shared" si="273"/>
        <v/>
      </c>
      <c r="CX147" s="40" t="str">
        <f t="shared" si="274"/>
        <v/>
      </c>
      <c r="CY147" s="40" t="str">
        <f t="shared" si="275"/>
        <v/>
      </c>
      <c r="CZ147" s="40" t="str">
        <f t="shared" si="276"/>
        <v/>
      </c>
      <c r="DA147" s="40" t="str">
        <f t="shared" si="277"/>
        <v/>
      </c>
      <c r="DB147" s="40" t="str">
        <f t="shared" si="278"/>
        <v/>
      </c>
      <c r="DC147" s="40" t="str">
        <f t="shared" si="279"/>
        <v/>
      </c>
      <c r="DD147" s="40" t="str">
        <f t="shared" si="280"/>
        <v/>
      </c>
      <c r="DE147" s="40" t="str">
        <f t="shared" si="281"/>
        <v/>
      </c>
      <c r="DF147" s="40" t="str">
        <f t="shared" si="282"/>
        <v/>
      </c>
      <c r="DG147" s="40" t="str">
        <f t="shared" si="283"/>
        <v/>
      </c>
      <c r="DH147" s="40" t="str">
        <f t="shared" si="284"/>
        <v/>
      </c>
      <c r="DI147" s="40" t="str">
        <f t="shared" si="285"/>
        <v/>
      </c>
      <c r="DJ147" s="40" t="str">
        <f t="shared" si="286"/>
        <v/>
      </c>
      <c r="DK147" s="40" t="str">
        <f t="shared" si="287"/>
        <v/>
      </c>
      <c r="DL147" s="40" t="str">
        <f t="shared" si="288"/>
        <v/>
      </c>
      <c r="DM147" s="40" t="str">
        <f t="shared" si="289"/>
        <v/>
      </c>
      <c r="DN147" s="40" t="str">
        <f t="shared" si="290"/>
        <v>|n杀敌攻击+3</v>
      </c>
      <c r="DO147" s="40" t="str">
        <f t="shared" si="291"/>
        <v>|n杀敌业力+1</v>
      </c>
      <c r="DP147" s="40" t="str">
        <f t="shared" si="292"/>
        <v>|n杀敌生命+40</v>
      </c>
      <c r="DQ147" s="40" t="str">
        <f t="shared" si="293"/>
        <v/>
      </c>
      <c r="DR147" s="40" t="str">
        <f t="shared" si="294"/>
        <v/>
      </c>
      <c r="DS147" s="40" t="str">
        <f t="shared" si="295"/>
        <v/>
      </c>
      <c r="DT147" s="40" t="str">
        <f t="shared" si="296"/>
        <v/>
      </c>
      <c r="DU147" s="40" t="str">
        <f t="shared" si="297"/>
        <v>|n每秒金币+1</v>
      </c>
      <c r="DV147" s="40" t="str">
        <f t="shared" si="298"/>
        <v/>
      </c>
      <c r="DW147" s="40" t="str">
        <f t="shared" si="299"/>
        <v/>
      </c>
      <c r="DX147" s="40" t="str">
        <f t="shared" si="245"/>
        <v/>
      </c>
      <c r="DY147" s="40" t="str">
        <f t="shared" si="300"/>
        <v/>
      </c>
      <c r="DZ147" s="40" t="str">
        <f t="shared" si="300"/>
        <v/>
      </c>
      <c r="EA147" s="40" t="str">
        <f t="shared" si="300"/>
        <v/>
      </c>
      <c r="EB147" s="40" t="str">
        <f t="shared" si="300"/>
        <v/>
      </c>
      <c r="EC147" s="40" t="str">
        <f t="shared" si="300"/>
        <v/>
      </c>
      <c r="ED147" s="40" t="str">
        <f t="shared" si="300"/>
        <v/>
      </c>
      <c r="EE147" s="40" t="str">
        <f t="shared" si="300"/>
        <v/>
      </c>
      <c r="EF147" s="40" t="str">
        <f t="shared" si="243"/>
        <v/>
      </c>
      <c r="EG147" s="40" t="str">
        <f t="shared" si="243"/>
        <v/>
      </c>
      <c r="EH147" s="40" t="str">
        <f t="shared" si="243"/>
        <v/>
      </c>
      <c r="EI147" s="40" t="str">
        <f t="shared" si="243"/>
        <v/>
      </c>
      <c r="EJ147" s="40" t="str">
        <f t="shared" si="243"/>
        <v/>
      </c>
      <c r="EK147" s="40" t="str">
        <f t="shared" si="243"/>
        <v/>
      </c>
      <c r="EL147" s="40" t="str">
        <f t="shared" si="243"/>
        <v/>
      </c>
      <c r="EM147" s="40" t="str">
        <f t="shared" si="246"/>
        <v/>
      </c>
      <c r="EN147" s="40" t="str">
        <f t="shared" si="246"/>
        <v/>
      </c>
      <c r="EO147" s="40" t="str">
        <f t="shared" si="246"/>
        <v/>
      </c>
    </row>
    <row r="148" spans="1:145">
      <c r="A148" s="40" t="s">
        <v>267</v>
      </c>
      <c r="B148" s="40" t="s">
        <v>248</v>
      </c>
      <c r="D148" s="40">
        <v>100</v>
      </c>
      <c r="G148" s="40">
        <v>12</v>
      </c>
      <c r="H148" s="40">
        <v>1000</v>
      </c>
      <c r="I148" s="40">
        <v>100</v>
      </c>
      <c r="J148" s="40">
        <v>5</v>
      </c>
      <c r="K148" s="40">
        <v>1</v>
      </c>
      <c r="L148" s="40">
        <v>50</v>
      </c>
      <c r="V148" s="40">
        <v>5</v>
      </c>
      <c r="Y148" s="40">
        <v>15</v>
      </c>
      <c r="AT148" s="40">
        <v>3</v>
      </c>
      <c r="AU148" s="40">
        <v>1</v>
      </c>
      <c r="AV148" s="40">
        <v>40</v>
      </c>
      <c r="BA148" s="40">
        <v>1</v>
      </c>
      <c r="BW148" s="40" t="str">
        <f t="shared" si="247"/>
        <v>|n攻击+100|n法抗%+12|n生命值+1000|n魔法值+100|n生命回复+5|n魔法回复+1|n攻速+50%|n暴击+5%|n分裂+15%|n杀敌攻击+3|n杀敌业力+1|n杀敌生命+40|n每秒金币+1</v>
      </c>
      <c r="BX148" s="40" t="str">
        <f t="shared" si="248"/>
        <v>|n攻击+100</v>
      </c>
      <c r="BY148" s="40" t="str">
        <f t="shared" si="249"/>
        <v/>
      </c>
      <c r="BZ148" s="40" t="str">
        <f t="shared" si="250"/>
        <v/>
      </c>
      <c r="CA148" s="40" t="str">
        <f t="shared" si="251"/>
        <v>|n法抗%+12</v>
      </c>
      <c r="CB148" s="40" t="str">
        <f t="shared" si="252"/>
        <v>|n生命值+1000</v>
      </c>
      <c r="CC148" s="40" t="str">
        <f t="shared" si="253"/>
        <v>|n魔法值+100</v>
      </c>
      <c r="CD148" s="40" t="str">
        <f t="shared" si="254"/>
        <v>|n生命回复+5</v>
      </c>
      <c r="CE148" s="40" t="str">
        <f t="shared" si="255"/>
        <v>|n魔法回复+1</v>
      </c>
      <c r="CF148" s="40" t="str">
        <f t="shared" si="256"/>
        <v>|n攻速+50%</v>
      </c>
      <c r="CG148" s="40" t="str">
        <f t="shared" si="257"/>
        <v/>
      </c>
      <c r="CH148" s="40" t="str">
        <f t="shared" si="258"/>
        <v/>
      </c>
      <c r="CI148" s="40" t="str">
        <f t="shared" si="259"/>
        <v/>
      </c>
      <c r="CJ148" s="40" t="str">
        <f t="shared" si="260"/>
        <v/>
      </c>
      <c r="CK148" s="40" t="str">
        <f t="shared" si="261"/>
        <v/>
      </c>
      <c r="CL148" s="40" t="str">
        <f t="shared" si="262"/>
        <v/>
      </c>
      <c r="CM148" s="40" t="str">
        <f t="shared" si="263"/>
        <v/>
      </c>
      <c r="CN148" s="40" t="str">
        <f t="shared" si="264"/>
        <v/>
      </c>
      <c r="CO148" s="40" t="str">
        <f t="shared" si="265"/>
        <v/>
      </c>
      <c r="CP148" s="40" t="str">
        <f t="shared" si="266"/>
        <v>|n暴击+5%</v>
      </c>
      <c r="CQ148" s="40" t="str">
        <f t="shared" si="267"/>
        <v/>
      </c>
      <c r="CR148" s="40" t="str">
        <f t="shared" si="268"/>
        <v/>
      </c>
      <c r="CS148" s="40" t="str">
        <f t="shared" si="269"/>
        <v>|n分裂+15%</v>
      </c>
      <c r="CT148" s="40" t="str">
        <f t="shared" si="270"/>
        <v/>
      </c>
      <c r="CU148" s="40" t="str">
        <f t="shared" si="271"/>
        <v/>
      </c>
      <c r="CV148" s="40" t="str">
        <f t="shared" si="272"/>
        <v/>
      </c>
      <c r="CW148" s="40" t="str">
        <f t="shared" si="273"/>
        <v/>
      </c>
      <c r="CX148" s="40" t="str">
        <f t="shared" si="274"/>
        <v/>
      </c>
      <c r="CY148" s="40" t="str">
        <f t="shared" si="275"/>
        <v/>
      </c>
      <c r="CZ148" s="40" t="str">
        <f t="shared" si="276"/>
        <v/>
      </c>
      <c r="DA148" s="40" t="str">
        <f t="shared" si="277"/>
        <v/>
      </c>
      <c r="DB148" s="40" t="str">
        <f t="shared" si="278"/>
        <v/>
      </c>
      <c r="DC148" s="40" t="str">
        <f t="shared" si="279"/>
        <v/>
      </c>
      <c r="DD148" s="40" t="str">
        <f t="shared" si="280"/>
        <v/>
      </c>
      <c r="DE148" s="40" t="str">
        <f t="shared" si="281"/>
        <v/>
      </c>
      <c r="DF148" s="40" t="str">
        <f t="shared" si="282"/>
        <v/>
      </c>
      <c r="DG148" s="40" t="str">
        <f t="shared" si="283"/>
        <v/>
      </c>
      <c r="DH148" s="40" t="str">
        <f t="shared" si="284"/>
        <v/>
      </c>
      <c r="DI148" s="40" t="str">
        <f t="shared" si="285"/>
        <v/>
      </c>
      <c r="DJ148" s="40" t="str">
        <f t="shared" si="286"/>
        <v/>
      </c>
      <c r="DK148" s="40" t="str">
        <f t="shared" si="287"/>
        <v/>
      </c>
      <c r="DL148" s="40" t="str">
        <f t="shared" si="288"/>
        <v/>
      </c>
      <c r="DM148" s="40" t="str">
        <f t="shared" si="289"/>
        <v/>
      </c>
      <c r="DN148" s="40" t="str">
        <f t="shared" si="290"/>
        <v>|n杀敌攻击+3</v>
      </c>
      <c r="DO148" s="40" t="str">
        <f t="shared" si="291"/>
        <v>|n杀敌业力+1</v>
      </c>
      <c r="DP148" s="40" t="str">
        <f t="shared" si="292"/>
        <v>|n杀敌生命+40</v>
      </c>
      <c r="DQ148" s="40" t="str">
        <f t="shared" si="293"/>
        <v/>
      </c>
      <c r="DR148" s="40" t="str">
        <f t="shared" si="294"/>
        <v/>
      </c>
      <c r="DS148" s="40" t="str">
        <f t="shared" si="295"/>
        <v/>
      </c>
      <c r="DT148" s="40" t="str">
        <f t="shared" si="296"/>
        <v/>
      </c>
      <c r="DU148" s="40" t="str">
        <f t="shared" si="297"/>
        <v>|n每秒金币+1</v>
      </c>
      <c r="DV148" s="40" t="str">
        <f t="shared" si="298"/>
        <v/>
      </c>
      <c r="DW148" s="40" t="str">
        <f t="shared" si="299"/>
        <v/>
      </c>
      <c r="DX148" s="40" t="str">
        <f t="shared" si="245"/>
        <v/>
      </c>
      <c r="DY148" s="40" t="str">
        <f t="shared" si="300"/>
        <v/>
      </c>
      <c r="DZ148" s="40" t="str">
        <f t="shared" si="300"/>
        <v/>
      </c>
      <c r="EA148" s="40" t="str">
        <f t="shared" si="300"/>
        <v/>
      </c>
      <c r="EB148" s="40" t="str">
        <f t="shared" si="300"/>
        <v/>
      </c>
      <c r="EC148" s="40" t="str">
        <f t="shared" si="300"/>
        <v/>
      </c>
      <c r="ED148" s="40" t="str">
        <f t="shared" si="300"/>
        <v/>
      </c>
      <c r="EE148" s="40" t="str">
        <f t="shared" si="300"/>
        <v/>
      </c>
      <c r="EF148" s="40" t="str">
        <f t="shared" si="243"/>
        <v/>
      </c>
      <c r="EG148" s="40" t="str">
        <f t="shared" si="243"/>
        <v/>
      </c>
      <c r="EH148" s="40" t="str">
        <f t="shared" si="243"/>
        <v/>
      </c>
      <c r="EI148" s="40" t="str">
        <f t="shared" si="243"/>
        <v/>
      </c>
      <c r="EJ148" s="40" t="str">
        <f t="shared" si="243"/>
        <v/>
      </c>
      <c r="EK148" s="40" t="str">
        <f t="shared" si="243"/>
        <v/>
      </c>
      <c r="EL148" s="40" t="str">
        <f t="shared" si="243"/>
        <v/>
      </c>
      <c r="EM148" s="40" t="str">
        <f t="shared" si="246"/>
        <v/>
      </c>
      <c r="EN148" s="40" t="str">
        <f t="shared" si="246"/>
        <v/>
      </c>
      <c r="EO148" s="40" t="str">
        <f t="shared" si="246"/>
        <v/>
      </c>
    </row>
    <row r="149" spans="1:145">
      <c r="A149" s="40" t="s">
        <v>268</v>
      </c>
      <c r="B149" s="40" t="s">
        <v>248</v>
      </c>
      <c r="D149" s="40">
        <v>100</v>
      </c>
      <c r="H149" s="40">
        <v>1000</v>
      </c>
      <c r="I149" s="40">
        <v>100</v>
      </c>
      <c r="J149" s="40">
        <v>5</v>
      </c>
      <c r="K149" s="40">
        <v>1</v>
      </c>
      <c r="L149" s="40">
        <v>50</v>
      </c>
      <c r="V149" s="40">
        <v>5</v>
      </c>
      <c r="Y149" s="40">
        <v>15</v>
      </c>
      <c r="AT149" s="40">
        <v>3</v>
      </c>
      <c r="AU149" s="40">
        <v>1</v>
      </c>
      <c r="AV149" s="40">
        <v>40</v>
      </c>
      <c r="BA149" s="40">
        <v>1</v>
      </c>
      <c r="BW149" s="40" t="str">
        <f t="shared" si="247"/>
        <v>|n攻击+100|n生命值+1000|n魔法值+100|n生命回复+5|n魔法回复+1|n攻速+50%|n暴击+5%|n分裂+15%|n杀敌攻击+3|n杀敌业力+1|n杀敌生命+40|n每秒金币+1</v>
      </c>
      <c r="BX149" s="40" t="str">
        <f t="shared" si="248"/>
        <v>|n攻击+100</v>
      </c>
      <c r="BY149" s="40" t="str">
        <f t="shared" si="249"/>
        <v/>
      </c>
      <c r="BZ149" s="40" t="str">
        <f t="shared" si="250"/>
        <v/>
      </c>
      <c r="CA149" s="40" t="str">
        <f t="shared" si="251"/>
        <v/>
      </c>
      <c r="CB149" s="40" t="str">
        <f t="shared" si="252"/>
        <v>|n生命值+1000</v>
      </c>
      <c r="CC149" s="40" t="str">
        <f t="shared" si="253"/>
        <v>|n魔法值+100</v>
      </c>
      <c r="CD149" s="40" t="str">
        <f t="shared" si="254"/>
        <v>|n生命回复+5</v>
      </c>
      <c r="CE149" s="40" t="str">
        <f t="shared" si="255"/>
        <v>|n魔法回复+1</v>
      </c>
      <c r="CF149" s="40" t="str">
        <f t="shared" si="256"/>
        <v>|n攻速+50%</v>
      </c>
      <c r="CG149" s="40" t="str">
        <f t="shared" si="257"/>
        <v/>
      </c>
      <c r="CH149" s="40" t="str">
        <f t="shared" si="258"/>
        <v/>
      </c>
      <c r="CI149" s="40" t="str">
        <f t="shared" si="259"/>
        <v/>
      </c>
      <c r="CJ149" s="40" t="str">
        <f t="shared" si="260"/>
        <v/>
      </c>
      <c r="CK149" s="40" t="str">
        <f t="shared" si="261"/>
        <v/>
      </c>
      <c r="CL149" s="40" t="str">
        <f t="shared" si="262"/>
        <v/>
      </c>
      <c r="CM149" s="40" t="str">
        <f t="shared" si="263"/>
        <v/>
      </c>
      <c r="CN149" s="40" t="str">
        <f t="shared" si="264"/>
        <v/>
      </c>
      <c r="CO149" s="40" t="str">
        <f t="shared" si="265"/>
        <v/>
      </c>
      <c r="CP149" s="40" t="str">
        <f t="shared" si="266"/>
        <v>|n暴击+5%</v>
      </c>
      <c r="CQ149" s="40" t="str">
        <f t="shared" si="267"/>
        <v/>
      </c>
      <c r="CR149" s="40" t="str">
        <f t="shared" si="268"/>
        <v/>
      </c>
      <c r="CS149" s="40" t="str">
        <f t="shared" si="269"/>
        <v>|n分裂+15%</v>
      </c>
      <c r="CT149" s="40" t="str">
        <f t="shared" si="270"/>
        <v/>
      </c>
      <c r="CU149" s="40" t="str">
        <f t="shared" si="271"/>
        <v/>
      </c>
      <c r="CV149" s="40" t="str">
        <f t="shared" si="272"/>
        <v/>
      </c>
      <c r="CW149" s="40" t="str">
        <f t="shared" si="273"/>
        <v/>
      </c>
      <c r="CX149" s="40" t="str">
        <f t="shared" si="274"/>
        <v/>
      </c>
      <c r="CY149" s="40" t="str">
        <f t="shared" si="275"/>
        <v/>
      </c>
      <c r="CZ149" s="40" t="str">
        <f t="shared" si="276"/>
        <v/>
      </c>
      <c r="DA149" s="40" t="str">
        <f t="shared" si="277"/>
        <v/>
      </c>
      <c r="DB149" s="40" t="str">
        <f t="shared" si="278"/>
        <v/>
      </c>
      <c r="DC149" s="40" t="str">
        <f t="shared" si="279"/>
        <v/>
      </c>
      <c r="DD149" s="40" t="str">
        <f t="shared" si="280"/>
        <v/>
      </c>
      <c r="DE149" s="40" t="str">
        <f t="shared" si="281"/>
        <v/>
      </c>
      <c r="DF149" s="40" t="str">
        <f t="shared" si="282"/>
        <v/>
      </c>
      <c r="DG149" s="40" t="str">
        <f t="shared" si="283"/>
        <v/>
      </c>
      <c r="DH149" s="40" t="str">
        <f t="shared" si="284"/>
        <v/>
      </c>
      <c r="DI149" s="40" t="str">
        <f t="shared" si="285"/>
        <v/>
      </c>
      <c r="DJ149" s="40" t="str">
        <f t="shared" si="286"/>
        <v/>
      </c>
      <c r="DK149" s="40" t="str">
        <f t="shared" si="287"/>
        <v/>
      </c>
      <c r="DL149" s="40" t="str">
        <f t="shared" si="288"/>
        <v/>
      </c>
      <c r="DM149" s="40" t="str">
        <f t="shared" si="289"/>
        <v/>
      </c>
      <c r="DN149" s="40" t="str">
        <f t="shared" si="290"/>
        <v>|n杀敌攻击+3</v>
      </c>
      <c r="DO149" s="40" t="str">
        <f t="shared" si="291"/>
        <v>|n杀敌业力+1</v>
      </c>
      <c r="DP149" s="40" t="str">
        <f t="shared" si="292"/>
        <v>|n杀敌生命+40</v>
      </c>
      <c r="DQ149" s="40" t="str">
        <f t="shared" si="293"/>
        <v/>
      </c>
      <c r="DR149" s="40" t="str">
        <f t="shared" si="294"/>
        <v/>
      </c>
      <c r="DS149" s="40" t="str">
        <f t="shared" si="295"/>
        <v/>
      </c>
      <c r="DT149" s="40" t="str">
        <f t="shared" si="296"/>
        <v/>
      </c>
      <c r="DU149" s="40" t="str">
        <f t="shared" si="297"/>
        <v>|n每秒金币+1</v>
      </c>
      <c r="DV149" s="40" t="str">
        <f t="shared" si="298"/>
        <v/>
      </c>
      <c r="DW149" s="40" t="str">
        <f t="shared" si="299"/>
        <v/>
      </c>
      <c r="DX149" s="40" t="str">
        <f t="shared" si="245"/>
        <v/>
      </c>
      <c r="DY149" s="40" t="str">
        <f t="shared" si="300"/>
        <v/>
      </c>
      <c r="DZ149" s="40" t="str">
        <f t="shared" si="300"/>
        <v/>
      </c>
      <c r="EA149" s="40" t="str">
        <f t="shared" si="300"/>
        <v/>
      </c>
      <c r="EB149" s="40" t="str">
        <f t="shared" si="300"/>
        <v/>
      </c>
      <c r="EC149" s="40" t="str">
        <f t="shared" si="300"/>
        <v/>
      </c>
      <c r="ED149" s="40" t="str">
        <f t="shared" si="300"/>
        <v/>
      </c>
      <c r="EE149" s="40" t="str">
        <f t="shared" si="300"/>
        <v/>
      </c>
      <c r="EF149" s="40" t="str">
        <f t="shared" si="243"/>
        <v/>
      </c>
      <c r="EG149" s="40" t="str">
        <f t="shared" si="243"/>
        <v/>
      </c>
      <c r="EH149" s="40" t="str">
        <f t="shared" si="243"/>
        <v/>
      </c>
      <c r="EI149" s="40" t="str">
        <f t="shared" si="243"/>
        <v/>
      </c>
      <c r="EJ149" s="40" t="str">
        <f t="shared" si="243"/>
        <v/>
      </c>
      <c r="EK149" s="40" t="str">
        <f t="shared" si="243"/>
        <v/>
      </c>
      <c r="EL149" s="40" t="str">
        <f t="shared" si="243"/>
        <v/>
      </c>
      <c r="EM149" s="40" t="str">
        <f t="shared" si="246"/>
        <v/>
      </c>
      <c r="EN149" s="40" t="str">
        <f t="shared" si="246"/>
        <v/>
      </c>
      <c r="EO149" s="40" t="str">
        <f t="shared" si="246"/>
        <v/>
      </c>
    </row>
    <row r="150" spans="1:145">
      <c r="A150" s="40" t="s">
        <v>269</v>
      </c>
      <c r="B150" s="40" t="s">
        <v>248</v>
      </c>
      <c r="D150" s="40">
        <v>100</v>
      </c>
      <c r="H150" s="40">
        <v>1000</v>
      </c>
      <c r="I150" s="40">
        <v>100</v>
      </c>
      <c r="J150" s="40">
        <v>5</v>
      </c>
      <c r="K150" s="40">
        <v>1</v>
      </c>
      <c r="L150" s="40">
        <v>100</v>
      </c>
      <c r="R150" s="40">
        <v>-50</v>
      </c>
      <c r="V150" s="40">
        <v>5</v>
      </c>
      <c r="Y150" s="40">
        <v>15</v>
      </c>
      <c r="AT150" s="40">
        <v>3</v>
      </c>
      <c r="AU150" s="40">
        <v>1</v>
      </c>
      <c r="AV150" s="40">
        <v>40</v>
      </c>
      <c r="BA150" s="40">
        <v>1</v>
      </c>
      <c r="BW150" s="40" t="str">
        <f t="shared" si="247"/>
        <v>|n攻击+100|n生命值+1000|n魔法值+100|n生命回复+5|n魔法回复+1|n攻速+100%|n物理伤害+-50%|n暴击+5%|n分裂+15%|n杀敌攻击+3|n杀敌业力+1|n杀敌生命+40|n每秒金币+1</v>
      </c>
      <c r="BX150" s="40" t="str">
        <f t="shared" si="248"/>
        <v>|n攻击+100</v>
      </c>
      <c r="BY150" s="40" t="str">
        <f t="shared" si="249"/>
        <v/>
      </c>
      <c r="BZ150" s="40" t="str">
        <f t="shared" si="250"/>
        <v/>
      </c>
      <c r="CA150" s="40" t="str">
        <f t="shared" si="251"/>
        <v/>
      </c>
      <c r="CB150" s="40" t="str">
        <f t="shared" si="252"/>
        <v>|n生命值+1000</v>
      </c>
      <c r="CC150" s="40" t="str">
        <f t="shared" si="253"/>
        <v>|n魔法值+100</v>
      </c>
      <c r="CD150" s="40" t="str">
        <f t="shared" si="254"/>
        <v>|n生命回复+5</v>
      </c>
      <c r="CE150" s="40" t="str">
        <f t="shared" si="255"/>
        <v>|n魔法回复+1</v>
      </c>
      <c r="CF150" s="40" t="str">
        <f t="shared" si="256"/>
        <v>|n攻速+100%</v>
      </c>
      <c r="CG150" s="40" t="str">
        <f t="shared" si="257"/>
        <v/>
      </c>
      <c r="CH150" s="40" t="str">
        <f t="shared" si="258"/>
        <v/>
      </c>
      <c r="CI150" s="40" t="str">
        <f t="shared" si="259"/>
        <v/>
      </c>
      <c r="CJ150" s="40" t="str">
        <f t="shared" si="260"/>
        <v/>
      </c>
      <c r="CK150" s="40" t="str">
        <f t="shared" si="261"/>
        <v/>
      </c>
      <c r="CL150" s="40" t="str">
        <f t="shared" si="262"/>
        <v>|n物理伤害+-50%</v>
      </c>
      <c r="CM150" s="40" t="str">
        <f t="shared" si="263"/>
        <v/>
      </c>
      <c r="CN150" s="40" t="str">
        <f t="shared" si="264"/>
        <v/>
      </c>
      <c r="CO150" s="40" t="str">
        <f t="shared" si="265"/>
        <v/>
      </c>
      <c r="CP150" s="40" t="str">
        <f t="shared" si="266"/>
        <v>|n暴击+5%</v>
      </c>
      <c r="CQ150" s="40" t="str">
        <f t="shared" si="267"/>
        <v/>
      </c>
      <c r="CR150" s="40" t="str">
        <f t="shared" si="268"/>
        <v/>
      </c>
      <c r="CS150" s="40" t="str">
        <f t="shared" si="269"/>
        <v>|n分裂+15%</v>
      </c>
      <c r="CT150" s="40" t="str">
        <f t="shared" si="270"/>
        <v/>
      </c>
      <c r="CU150" s="40" t="str">
        <f t="shared" si="271"/>
        <v/>
      </c>
      <c r="CV150" s="40" t="str">
        <f t="shared" si="272"/>
        <v/>
      </c>
      <c r="CW150" s="40" t="str">
        <f t="shared" si="273"/>
        <v/>
      </c>
      <c r="CX150" s="40" t="str">
        <f t="shared" si="274"/>
        <v/>
      </c>
      <c r="CY150" s="40" t="str">
        <f t="shared" si="275"/>
        <v/>
      </c>
      <c r="CZ150" s="40" t="str">
        <f t="shared" si="276"/>
        <v/>
      </c>
      <c r="DA150" s="40" t="str">
        <f t="shared" si="277"/>
        <v/>
      </c>
      <c r="DB150" s="40" t="str">
        <f t="shared" si="278"/>
        <v/>
      </c>
      <c r="DC150" s="40" t="str">
        <f t="shared" si="279"/>
        <v/>
      </c>
      <c r="DD150" s="40" t="str">
        <f t="shared" si="280"/>
        <v/>
      </c>
      <c r="DE150" s="40" t="str">
        <f t="shared" si="281"/>
        <v/>
      </c>
      <c r="DF150" s="40" t="str">
        <f t="shared" si="282"/>
        <v/>
      </c>
      <c r="DG150" s="40" t="str">
        <f t="shared" si="283"/>
        <v/>
      </c>
      <c r="DH150" s="40" t="str">
        <f t="shared" si="284"/>
        <v/>
      </c>
      <c r="DI150" s="40" t="str">
        <f t="shared" si="285"/>
        <v/>
      </c>
      <c r="DJ150" s="40" t="str">
        <f t="shared" si="286"/>
        <v/>
      </c>
      <c r="DK150" s="40" t="str">
        <f t="shared" si="287"/>
        <v/>
      </c>
      <c r="DL150" s="40" t="str">
        <f t="shared" si="288"/>
        <v/>
      </c>
      <c r="DM150" s="40" t="str">
        <f t="shared" si="289"/>
        <v/>
      </c>
      <c r="DN150" s="40" t="str">
        <f t="shared" si="290"/>
        <v>|n杀敌攻击+3</v>
      </c>
      <c r="DO150" s="40" t="str">
        <f t="shared" si="291"/>
        <v>|n杀敌业力+1</v>
      </c>
      <c r="DP150" s="40" t="str">
        <f t="shared" si="292"/>
        <v>|n杀敌生命+40</v>
      </c>
      <c r="DQ150" s="40" t="str">
        <f t="shared" si="293"/>
        <v/>
      </c>
      <c r="DR150" s="40" t="str">
        <f t="shared" si="294"/>
        <v/>
      </c>
      <c r="DS150" s="40" t="str">
        <f t="shared" si="295"/>
        <v/>
      </c>
      <c r="DT150" s="40" t="str">
        <f t="shared" si="296"/>
        <v/>
      </c>
      <c r="DU150" s="40" t="str">
        <f t="shared" si="297"/>
        <v>|n每秒金币+1</v>
      </c>
      <c r="DV150" s="40" t="str">
        <f t="shared" si="298"/>
        <v/>
      </c>
      <c r="DW150" s="40" t="str">
        <f t="shared" si="299"/>
        <v/>
      </c>
      <c r="DX150" s="40" t="str">
        <f t="shared" si="245"/>
        <v/>
      </c>
      <c r="DY150" s="40" t="str">
        <f t="shared" si="300"/>
        <v/>
      </c>
      <c r="DZ150" s="40" t="str">
        <f t="shared" si="300"/>
        <v/>
      </c>
      <c r="EA150" s="40" t="str">
        <f t="shared" si="300"/>
        <v/>
      </c>
      <c r="EB150" s="40" t="str">
        <f t="shared" si="300"/>
        <v/>
      </c>
      <c r="EC150" s="40" t="str">
        <f t="shared" si="300"/>
        <v/>
      </c>
      <c r="ED150" s="40" t="str">
        <f t="shared" si="300"/>
        <v/>
      </c>
      <c r="EE150" s="40" t="str">
        <f t="shared" si="300"/>
        <v/>
      </c>
      <c r="EF150" s="40" t="str">
        <f t="shared" si="243"/>
        <v/>
      </c>
      <c r="EG150" s="40" t="str">
        <f t="shared" si="243"/>
        <v/>
      </c>
      <c r="EH150" s="40" t="str">
        <f t="shared" si="243"/>
        <v/>
      </c>
      <c r="EI150" s="40" t="str">
        <f t="shared" si="243"/>
        <v/>
      </c>
      <c r="EJ150" s="40" t="str">
        <f t="shared" si="243"/>
        <v/>
      </c>
      <c r="EK150" s="40" t="str">
        <f t="shared" si="243"/>
        <v/>
      </c>
      <c r="EL150" s="40" t="str">
        <f t="shared" si="243"/>
        <v/>
      </c>
      <c r="EM150" s="40" t="str">
        <f t="shared" si="246"/>
        <v/>
      </c>
      <c r="EN150" s="40" t="str">
        <f t="shared" si="246"/>
        <v/>
      </c>
      <c r="EO150" s="40" t="str">
        <f t="shared" si="246"/>
        <v/>
      </c>
    </row>
    <row r="151" spans="1:145">
      <c r="A151" s="40" t="s">
        <v>270</v>
      </c>
      <c r="B151" s="40" t="s">
        <v>248</v>
      </c>
      <c r="D151" s="40">
        <v>100</v>
      </c>
      <c r="H151" s="40">
        <v>1000</v>
      </c>
      <c r="I151" s="40">
        <v>100</v>
      </c>
      <c r="J151" s="40">
        <v>5</v>
      </c>
      <c r="K151" s="40">
        <v>1</v>
      </c>
      <c r="L151" s="40">
        <v>50</v>
      </c>
      <c r="V151" s="40">
        <v>5</v>
      </c>
      <c r="Y151" s="40">
        <v>15</v>
      </c>
      <c r="AT151" s="40">
        <v>3</v>
      </c>
      <c r="AU151" s="40">
        <v>1</v>
      </c>
      <c r="AV151" s="40">
        <v>40</v>
      </c>
      <c r="BA151" s="40">
        <v>1</v>
      </c>
      <c r="BW151" s="40" t="str">
        <f t="shared" si="247"/>
        <v>|n攻击+100|n生命值+1000|n魔法值+100|n生命回复+5|n魔法回复+1|n攻速+50%|n暴击+5%|n分裂+15%|n杀敌攻击+3|n杀敌业力+1|n杀敌生命+40|n每秒金币+1</v>
      </c>
      <c r="BX151" s="40" t="str">
        <f t="shared" si="248"/>
        <v>|n攻击+100</v>
      </c>
      <c r="BY151" s="40" t="str">
        <f t="shared" si="249"/>
        <v/>
      </c>
      <c r="BZ151" s="40" t="str">
        <f t="shared" si="250"/>
        <v/>
      </c>
      <c r="CA151" s="40" t="str">
        <f t="shared" si="251"/>
        <v/>
      </c>
      <c r="CB151" s="40" t="str">
        <f t="shared" si="252"/>
        <v>|n生命值+1000</v>
      </c>
      <c r="CC151" s="40" t="str">
        <f t="shared" si="253"/>
        <v>|n魔法值+100</v>
      </c>
      <c r="CD151" s="40" t="str">
        <f t="shared" si="254"/>
        <v>|n生命回复+5</v>
      </c>
      <c r="CE151" s="40" t="str">
        <f t="shared" si="255"/>
        <v>|n魔法回复+1</v>
      </c>
      <c r="CF151" s="40" t="str">
        <f t="shared" si="256"/>
        <v>|n攻速+50%</v>
      </c>
      <c r="CG151" s="40" t="str">
        <f t="shared" si="257"/>
        <v/>
      </c>
      <c r="CH151" s="40" t="str">
        <f t="shared" si="258"/>
        <v/>
      </c>
      <c r="CI151" s="40" t="str">
        <f t="shared" si="259"/>
        <v/>
      </c>
      <c r="CJ151" s="40" t="str">
        <f t="shared" si="260"/>
        <v/>
      </c>
      <c r="CK151" s="40" t="str">
        <f t="shared" si="261"/>
        <v/>
      </c>
      <c r="CL151" s="40" t="str">
        <f t="shared" si="262"/>
        <v/>
      </c>
      <c r="CM151" s="40" t="str">
        <f t="shared" si="263"/>
        <v/>
      </c>
      <c r="CN151" s="40" t="str">
        <f t="shared" si="264"/>
        <v/>
      </c>
      <c r="CO151" s="40" t="str">
        <f t="shared" si="265"/>
        <v/>
      </c>
      <c r="CP151" s="40" t="str">
        <f t="shared" si="266"/>
        <v>|n暴击+5%</v>
      </c>
      <c r="CQ151" s="40" t="str">
        <f t="shared" si="267"/>
        <v/>
      </c>
      <c r="CR151" s="40" t="str">
        <f t="shared" si="268"/>
        <v/>
      </c>
      <c r="CS151" s="40" t="str">
        <f t="shared" si="269"/>
        <v>|n分裂+15%</v>
      </c>
      <c r="CT151" s="40" t="str">
        <f t="shared" si="270"/>
        <v/>
      </c>
      <c r="CU151" s="40" t="str">
        <f t="shared" si="271"/>
        <v/>
      </c>
      <c r="CV151" s="40" t="str">
        <f t="shared" si="272"/>
        <v/>
      </c>
      <c r="CW151" s="40" t="str">
        <f t="shared" si="273"/>
        <v/>
      </c>
      <c r="CX151" s="40" t="str">
        <f t="shared" si="274"/>
        <v/>
      </c>
      <c r="CY151" s="40" t="str">
        <f t="shared" si="275"/>
        <v/>
      </c>
      <c r="CZ151" s="40" t="str">
        <f t="shared" si="276"/>
        <v/>
      </c>
      <c r="DA151" s="40" t="str">
        <f t="shared" si="277"/>
        <v/>
      </c>
      <c r="DB151" s="40" t="str">
        <f t="shared" si="278"/>
        <v/>
      </c>
      <c r="DC151" s="40" t="str">
        <f t="shared" si="279"/>
        <v/>
      </c>
      <c r="DD151" s="40" t="str">
        <f t="shared" si="280"/>
        <v/>
      </c>
      <c r="DE151" s="40" t="str">
        <f t="shared" si="281"/>
        <v/>
      </c>
      <c r="DF151" s="40" t="str">
        <f t="shared" si="282"/>
        <v/>
      </c>
      <c r="DG151" s="40" t="str">
        <f t="shared" si="283"/>
        <v/>
      </c>
      <c r="DH151" s="40" t="str">
        <f t="shared" si="284"/>
        <v/>
      </c>
      <c r="DI151" s="40" t="str">
        <f t="shared" si="285"/>
        <v/>
      </c>
      <c r="DJ151" s="40" t="str">
        <f t="shared" si="286"/>
        <v/>
      </c>
      <c r="DK151" s="40" t="str">
        <f t="shared" si="287"/>
        <v/>
      </c>
      <c r="DL151" s="40" t="str">
        <f t="shared" si="288"/>
        <v/>
      </c>
      <c r="DM151" s="40" t="str">
        <f t="shared" si="289"/>
        <v/>
      </c>
      <c r="DN151" s="40" t="str">
        <f t="shared" si="290"/>
        <v>|n杀敌攻击+3</v>
      </c>
      <c r="DO151" s="40" t="str">
        <f t="shared" si="291"/>
        <v>|n杀敌业力+1</v>
      </c>
      <c r="DP151" s="40" t="str">
        <f t="shared" si="292"/>
        <v>|n杀敌生命+40</v>
      </c>
      <c r="DQ151" s="40" t="str">
        <f t="shared" si="293"/>
        <v/>
      </c>
      <c r="DR151" s="40" t="str">
        <f t="shared" si="294"/>
        <v/>
      </c>
      <c r="DS151" s="40" t="str">
        <f t="shared" si="295"/>
        <v/>
      </c>
      <c r="DT151" s="40" t="str">
        <f t="shared" si="296"/>
        <v/>
      </c>
      <c r="DU151" s="40" t="str">
        <f t="shared" si="297"/>
        <v>|n每秒金币+1</v>
      </c>
      <c r="DV151" s="40" t="str">
        <f t="shared" si="298"/>
        <v/>
      </c>
      <c r="DW151" s="40" t="str">
        <f t="shared" si="299"/>
        <v/>
      </c>
      <c r="DX151" s="40" t="str">
        <f t="shared" si="245"/>
        <v/>
      </c>
      <c r="DY151" s="40" t="str">
        <f t="shared" si="300"/>
        <v/>
      </c>
      <c r="DZ151" s="40" t="str">
        <f t="shared" si="300"/>
        <v/>
      </c>
      <c r="EA151" s="40" t="str">
        <f t="shared" si="300"/>
        <v/>
      </c>
      <c r="EB151" s="40" t="str">
        <f t="shared" si="300"/>
        <v/>
      </c>
      <c r="EC151" s="40" t="str">
        <f t="shared" si="300"/>
        <v/>
      </c>
      <c r="ED151" s="40" t="str">
        <f t="shared" si="300"/>
        <v/>
      </c>
      <c r="EE151" s="40" t="str">
        <f t="shared" si="300"/>
        <v/>
      </c>
      <c r="EF151" s="40" t="str">
        <f t="shared" si="243"/>
        <v/>
      </c>
      <c r="EG151" s="40" t="str">
        <f t="shared" si="243"/>
        <v/>
      </c>
      <c r="EH151" s="40" t="str">
        <f t="shared" si="243"/>
        <v/>
      </c>
      <c r="EI151" s="40" t="str">
        <f t="shared" si="243"/>
        <v/>
      </c>
      <c r="EJ151" s="40" t="str">
        <f t="shared" si="243"/>
        <v/>
      </c>
      <c r="EK151" s="40" t="str">
        <f t="shared" si="243"/>
        <v/>
      </c>
      <c r="EL151" s="40" t="str">
        <f t="shared" si="243"/>
        <v/>
      </c>
      <c r="EM151" s="40" t="str">
        <f t="shared" si="246"/>
        <v/>
      </c>
      <c r="EN151" s="40" t="str">
        <f t="shared" si="246"/>
        <v/>
      </c>
      <c r="EO151" s="40" t="str">
        <f t="shared" si="246"/>
        <v/>
      </c>
    </row>
    <row r="152" spans="1:145">
      <c r="A152" s="40" t="s">
        <v>271</v>
      </c>
      <c r="B152" s="40" t="s">
        <v>248</v>
      </c>
      <c r="D152" s="40">
        <v>100</v>
      </c>
      <c r="H152" s="40">
        <v>1000</v>
      </c>
      <c r="I152" s="40">
        <v>100</v>
      </c>
      <c r="J152" s="40">
        <v>5</v>
      </c>
      <c r="K152" s="40">
        <v>1</v>
      </c>
      <c r="L152" s="40">
        <v>50</v>
      </c>
      <c r="V152" s="40">
        <v>5</v>
      </c>
      <c r="Y152" s="40">
        <v>15</v>
      </c>
      <c r="AT152" s="40">
        <v>3</v>
      </c>
      <c r="AU152" s="40">
        <v>1</v>
      </c>
      <c r="AV152" s="40">
        <v>40</v>
      </c>
      <c r="BA152" s="40">
        <v>1</v>
      </c>
      <c r="BW152" s="40" t="str">
        <f t="shared" si="247"/>
        <v>|n攻击+100|n生命值+1000|n魔法值+100|n生命回复+5|n魔法回复+1|n攻速+50%|n暴击+5%|n分裂+15%|n杀敌攻击+3|n杀敌业力+1|n杀敌生命+40|n每秒金币+1</v>
      </c>
      <c r="BX152" s="40" t="str">
        <f t="shared" si="248"/>
        <v>|n攻击+100</v>
      </c>
      <c r="BY152" s="40" t="str">
        <f t="shared" si="249"/>
        <v/>
      </c>
      <c r="BZ152" s="40" t="str">
        <f t="shared" si="250"/>
        <v/>
      </c>
      <c r="CA152" s="40" t="str">
        <f t="shared" si="251"/>
        <v/>
      </c>
      <c r="CB152" s="40" t="str">
        <f t="shared" si="252"/>
        <v>|n生命值+1000</v>
      </c>
      <c r="CC152" s="40" t="str">
        <f t="shared" si="253"/>
        <v>|n魔法值+100</v>
      </c>
      <c r="CD152" s="40" t="str">
        <f t="shared" si="254"/>
        <v>|n生命回复+5</v>
      </c>
      <c r="CE152" s="40" t="str">
        <f t="shared" si="255"/>
        <v>|n魔法回复+1</v>
      </c>
      <c r="CF152" s="40" t="str">
        <f t="shared" si="256"/>
        <v>|n攻速+50%</v>
      </c>
      <c r="CG152" s="40" t="str">
        <f t="shared" si="257"/>
        <v/>
      </c>
      <c r="CH152" s="40" t="str">
        <f t="shared" si="258"/>
        <v/>
      </c>
      <c r="CI152" s="40" t="str">
        <f t="shared" si="259"/>
        <v/>
      </c>
      <c r="CJ152" s="40" t="str">
        <f t="shared" si="260"/>
        <v/>
      </c>
      <c r="CK152" s="40" t="str">
        <f t="shared" si="261"/>
        <v/>
      </c>
      <c r="CL152" s="40" t="str">
        <f t="shared" si="262"/>
        <v/>
      </c>
      <c r="CM152" s="40" t="str">
        <f t="shared" si="263"/>
        <v/>
      </c>
      <c r="CN152" s="40" t="str">
        <f t="shared" si="264"/>
        <v/>
      </c>
      <c r="CO152" s="40" t="str">
        <f t="shared" si="265"/>
        <v/>
      </c>
      <c r="CP152" s="40" t="str">
        <f t="shared" si="266"/>
        <v>|n暴击+5%</v>
      </c>
      <c r="CQ152" s="40" t="str">
        <f t="shared" si="267"/>
        <v/>
      </c>
      <c r="CR152" s="40" t="str">
        <f t="shared" si="268"/>
        <v/>
      </c>
      <c r="CS152" s="40" t="str">
        <f t="shared" si="269"/>
        <v>|n分裂+15%</v>
      </c>
      <c r="CT152" s="40" t="str">
        <f t="shared" si="270"/>
        <v/>
      </c>
      <c r="CU152" s="40" t="str">
        <f t="shared" si="271"/>
        <v/>
      </c>
      <c r="CV152" s="40" t="str">
        <f t="shared" si="272"/>
        <v/>
      </c>
      <c r="CW152" s="40" t="str">
        <f t="shared" si="273"/>
        <v/>
      </c>
      <c r="CX152" s="40" t="str">
        <f t="shared" si="274"/>
        <v/>
      </c>
      <c r="CY152" s="40" t="str">
        <f t="shared" si="275"/>
        <v/>
      </c>
      <c r="CZ152" s="40" t="str">
        <f t="shared" si="276"/>
        <v/>
      </c>
      <c r="DA152" s="40" t="str">
        <f t="shared" si="277"/>
        <v/>
      </c>
      <c r="DB152" s="40" t="str">
        <f t="shared" si="278"/>
        <v/>
      </c>
      <c r="DC152" s="40" t="str">
        <f t="shared" si="279"/>
        <v/>
      </c>
      <c r="DD152" s="40" t="str">
        <f t="shared" si="280"/>
        <v/>
      </c>
      <c r="DE152" s="40" t="str">
        <f t="shared" si="281"/>
        <v/>
      </c>
      <c r="DF152" s="40" t="str">
        <f t="shared" si="282"/>
        <v/>
      </c>
      <c r="DG152" s="40" t="str">
        <f t="shared" si="283"/>
        <v/>
      </c>
      <c r="DH152" s="40" t="str">
        <f t="shared" si="284"/>
        <v/>
      </c>
      <c r="DI152" s="40" t="str">
        <f t="shared" si="285"/>
        <v/>
      </c>
      <c r="DJ152" s="40" t="str">
        <f t="shared" si="286"/>
        <v/>
      </c>
      <c r="DK152" s="40" t="str">
        <f t="shared" si="287"/>
        <v/>
      </c>
      <c r="DL152" s="40" t="str">
        <f t="shared" si="288"/>
        <v/>
      </c>
      <c r="DM152" s="40" t="str">
        <f t="shared" si="289"/>
        <v/>
      </c>
      <c r="DN152" s="40" t="str">
        <f t="shared" si="290"/>
        <v>|n杀敌攻击+3</v>
      </c>
      <c r="DO152" s="40" t="str">
        <f t="shared" si="291"/>
        <v>|n杀敌业力+1</v>
      </c>
      <c r="DP152" s="40" t="str">
        <f t="shared" si="292"/>
        <v>|n杀敌生命+40</v>
      </c>
      <c r="DQ152" s="40" t="str">
        <f t="shared" si="293"/>
        <v/>
      </c>
      <c r="DR152" s="40" t="str">
        <f t="shared" si="294"/>
        <v/>
      </c>
      <c r="DS152" s="40" t="str">
        <f t="shared" si="295"/>
        <v/>
      </c>
      <c r="DT152" s="40" t="str">
        <f t="shared" si="296"/>
        <v/>
      </c>
      <c r="DU152" s="40" t="str">
        <f t="shared" si="297"/>
        <v>|n每秒金币+1</v>
      </c>
      <c r="DV152" s="40" t="str">
        <f t="shared" si="298"/>
        <v/>
      </c>
      <c r="DW152" s="40" t="str">
        <f t="shared" si="299"/>
        <v/>
      </c>
      <c r="DX152" s="40" t="str">
        <f t="shared" si="245"/>
        <v/>
      </c>
      <c r="DY152" s="40" t="str">
        <f t="shared" si="300"/>
        <v/>
      </c>
      <c r="DZ152" s="40" t="str">
        <f t="shared" si="300"/>
        <v/>
      </c>
      <c r="EA152" s="40" t="str">
        <f t="shared" si="300"/>
        <v/>
      </c>
      <c r="EB152" s="40" t="str">
        <f t="shared" si="300"/>
        <v/>
      </c>
      <c r="EC152" s="40" t="str">
        <f t="shared" si="300"/>
        <v/>
      </c>
      <c r="ED152" s="40" t="str">
        <f t="shared" si="300"/>
        <v/>
      </c>
      <c r="EE152" s="40" t="str">
        <f t="shared" si="300"/>
        <v/>
      </c>
      <c r="EF152" s="40" t="str">
        <f t="shared" si="243"/>
        <v/>
      </c>
      <c r="EG152" s="40" t="str">
        <f t="shared" si="243"/>
        <v/>
      </c>
      <c r="EH152" s="40" t="str">
        <f t="shared" si="243"/>
        <v/>
      </c>
      <c r="EI152" s="40" t="str">
        <f t="shared" si="243"/>
        <v/>
      </c>
      <c r="EJ152" s="40" t="str">
        <f t="shared" si="243"/>
        <v/>
      </c>
      <c r="EK152" s="40" t="str">
        <f t="shared" si="243"/>
        <v/>
      </c>
      <c r="EL152" s="40" t="str">
        <f t="shared" si="243"/>
        <v/>
      </c>
      <c r="EM152" s="40" t="str">
        <f t="shared" si="246"/>
        <v/>
      </c>
      <c r="EN152" s="40" t="str">
        <f t="shared" si="246"/>
        <v/>
      </c>
      <c r="EO152" s="40" t="str">
        <f t="shared" si="246"/>
        <v/>
      </c>
    </row>
    <row r="153" spans="1:145">
      <c r="A153" s="40" t="s">
        <v>272</v>
      </c>
      <c r="B153" s="40" t="s">
        <v>248</v>
      </c>
      <c r="D153" s="40">
        <v>100</v>
      </c>
      <c r="H153" s="40">
        <v>1000</v>
      </c>
      <c r="I153" s="40">
        <v>100</v>
      </c>
      <c r="J153" s="40">
        <v>5</v>
      </c>
      <c r="K153" s="40">
        <v>1</v>
      </c>
      <c r="L153" s="40">
        <v>50</v>
      </c>
      <c r="V153" s="40">
        <v>5</v>
      </c>
      <c r="Y153" s="40">
        <v>15</v>
      </c>
      <c r="AT153" s="40">
        <v>3</v>
      </c>
      <c r="AU153" s="40">
        <v>1</v>
      </c>
      <c r="AV153" s="40">
        <v>40</v>
      </c>
      <c r="BA153" s="40">
        <v>1</v>
      </c>
      <c r="BW153" s="40" t="str">
        <f t="shared" si="247"/>
        <v>|n攻击+100|n生命值+1000|n魔法值+100|n生命回复+5|n魔法回复+1|n攻速+50%|n暴击+5%|n分裂+15%|n杀敌攻击+3|n杀敌业力+1|n杀敌生命+40|n每秒金币+1</v>
      </c>
      <c r="BX153" s="40" t="str">
        <f t="shared" si="248"/>
        <v>|n攻击+100</v>
      </c>
      <c r="BY153" s="40" t="str">
        <f t="shared" si="249"/>
        <v/>
      </c>
      <c r="BZ153" s="40" t="str">
        <f t="shared" si="250"/>
        <v/>
      </c>
      <c r="CA153" s="40" t="str">
        <f t="shared" si="251"/>
        <v/>
      </c>
      <c r="CB153" s="40" t="str">
        <f t="shared" si="252"/>
        <v>|n生命值+1000</v>
      </c>
      <c r="CC153" s="40" t="str">
        <f t="shared" si="253"/>
        <v>|n魔法值+100</v>
      </c>
      <c r="CD153" s="40" t="str">
        <f t="shared" si="254"/>
        <v>|n生命回复+5</v>
      </c>
      <c r="CE153" s="40" t="str">
        <f t="shared" si="255"/>
        <v>|n魔法回复+1</v>
      </c>
      <c r="CF153" s="40" t="str">
        <f t="shared" si="256"/>
        <v>|n攻速+50%</v>
      </c>
      <c r="CG153" s="40" t="str">
        <f t="shared" si="257"/>
        <v/>
      </c>
      <c r="CH153" s="40" t="str">
        <f t="shared" si="258"/>
        <v/>
      </c>
      <c r="CI153" s="40" t="str">
        <f t="shared" si="259"/>
        <v/>
      </c>
      <c r="CJ153" s="40" t="str">
        <f t="shared" si="260"/>
        <v/>
      </c>
      <c r="CK153" s="40" t="str">
        <f t="shared" si="261"/>
        <v/>
      </c>
      <c r="CL153" s="40" t="str">
        <f t="shared" si="262"/>
        <v/>
      </c>
      <c r="CM153" s="40" t="str">
        <f t="shared" si="263"/>
        <v/>
      </c>
      <c r="CN153" s="40" t="str">
        <f t="shared" si="264"/>
        <v/>
      </c>
      <c r="CO153" s="40" t="str">
        <f t="shared" si="265"/>
        <v/>
      </c>
      <c r="CP153" s="40" t="str">
        <f t="shared" si="266"/>
        <v>|n暴击+5%</v>
      </c>
      <c r="CQ153" s="40" t="str">
        <f t="shared" si="267"/>
        <v/>
      </c>
      <c r="CR153" s="40" t="str">
        <f t="shared" si="268"/>
        <v/>
      </c>
      <c r="CS153" s="40" t="str">
        <f t="shared" si="269"/>
        <v>|n分裂+15%</v>
      </c>
      <c r="CT153" s="40" t="str">
        <f t="shared" si="270"/>
        <v/>
      </c>
      <c r="CU153" s="40" t="str">
        <f t="shared" si="271"/>
        <v/>
      </c>
      <c r="CV153" s="40" t="str">
        <f t="shared" si="272"/>
        <v/>
      </c>
      <c r="CW153" s="40" t="str">
        <f t="shared" si="273"/>
        <v/>
      </c>
      <c r="CX153" s="40" t="str">
        <f t="shared" si="274"/>
        <v/>
      </c>
      <c r="CY153" s="40" t="str">
        <f t="shared" si="275"/>
        <v/>
      </c>
      <c r="CZ153" s="40" t="str">
        <f t="shared" si="276"/>
        <v/>
      </c>
      <c r="DA153" s="40" t="str">
        <f t="shared" si="277"/>
        <v/>
      </c>
      <c r="DB153" s="40" t="str">
        <f t="shared" si="278"/>
        <v/>
      </c>
      <c r="DC153" s="40" t="str">
        <f t="shared" si="279"/>
        <v/>
      </c>
      <c r="DD153" s="40" t="str">
        <f t="shared" si="280"/>
        <v/>
      </c>
      <c r="DE153" s="40" t="str">
        <f t="shared" si="281"/>
        <v/>
      </c>
      <c r="DF153" s="40" t="str">
        <f t="shared" si="282"/>
        <v/>
      </c>
      <c r="DG153" s="40" t="str">
        <f t="shared" si="283"/>
        <v/>
      </c>
      <c r="DH153" s="40" t="str">
        <f t="shared" si="284"/>
        <v/>
      </c>
      <c r="DI153" s="40" t="str">
        <f t="shared" si="285"/>
        <v/>
      </c>
      <c r="DJ153" s="40" t="str">
        <f t="shared" si="286"/>
        <v/>
      </c>
      <c r="DK153" s="40" t="str">
        <f t="shared" si="287"/>
        <v/>
      </c>
      <c r="DL153" s="40" t="str">
        <f t="shared" si="288"/>
        <v/>
      </c>
      <c r="DM153" s="40" t="str">
        <f t="shared" si="289"/>
        <v/>
      </c>
      <c r="DN153" s="40" t="str">
        <f t="shared" si="290"/>
        <v>|n杀敌攻击+3</v>
      </c>
      <c r="DO153" s="40" t="str">
        <f t="shared" si="291"/>
        <v>|n杀敌业力+1</v>
      </c>
      <c r="DP153" s="40" t="str">
        <f t="shared" si="292"/>
        <v>|n杀敌生命+40</v>
      </c>
      <c r="DQ153" s="40" t="str">
        <f t="shared" si="293"/>
        <v/>
      </c>
      <c r="DR153" s="40" t="str">
        <f t="shared" si="294"/>
        <v/>
      </c>
      <c r="DS153" s="40" t="str">
        <f t="shared" si="295"/>
        <v/>
      </c>
      <c r="DT153" s="40" t="str">
        <f t="shared" si="296"/>
        <v/>
      </c>
      <c r="DU153" s="40" t="str">
        <f t="shared" si="297"/>
        <v>|n每秒金币+1</v>
      </c>
      <c r="DV153" s="40" t="str">
        <f t="shared" si="298"/>
        <v/>
      </c>
      <c r="DW153" s="40" t="str">
        <f t="shared" si="299"/>
        <v/>
      </c>
      <c r="DX153" s="40" t="str">
        <f t="shared" si="245"/>
        <v/>
      </c>
      <c r="DY153" s="40" t="str">
        <f t="shared" si="300"/>
        <v/>
      </c>
      <c r="DZ153" s="40" t="str">
        <f t="shared" si="300"/>
        <v/>
      </c>
      <c r="EA153" s="40" t="str">
        <f t="shared" si="300"/>
        <v/>
      </c>
      <c r="EB153" s="40" t="str">
        <f t="shared" si="300"/>
        <v/>
      </c>
      <c r="EC153" s="40" t="str">
        <f t="shared" si="300"/>
        <v/>
      </c>
      <c r="ED153" s="40" t="str">
        <f t="shared" si="300"/>
        <v/>
      </c>
      <c r="EE153" s="40" t="str">
        <f t="shared" si="300"/>
        <v/>
      </c>
      <c r="EF153" s="40" t="str">
        <f t="shared" si="243"/>
        <v/>
      </c>
      <c r="EG153" s="40" t="str">
        <f t="shared" si="243"/>
        <v/>
      </c>
      <c r="EH153" s="40" t="str">
        <f t="shared" si="243"/>
        <v/>
      </c>
      <c r="EI153" s="40" t="str">
        <f t="shared" si="243"/>
        <v/>
      </c>
      <c r="EJ153" s="40" t="str">
        <f t="shared" si="243"/>
        <v/>
      </c>
      <c r="EK153" s="40" t="str">
        <f t="shared" si="243"/>
        <v/>
      </c>
      <c r="EL153" s="40" t="str">
        <f t="shared" si="243"/>
        <v/>
      </c>
      <c r="EM153" s="40" t="str">
        <f t="shared" si="246"/>
        <v/>
      </c>
      <c r="EN153" s="40" t="str">
        <f t="shared" si="246"/>
        <v/>
      </c>
      <c r="EO153" s="40" t="str">
        <f t="shared" si="246"/>
        <v/>
      </c>
    </row>
    <row r="154" spans="1:145">
      <c r="A154" s="40" t="s">
        <v>273</v>
      </c>
      <c r="B154" s="40" t="s">
        <v>248</v>
      </c>
      <c r="D154" s="40">
        <v>100</v>
      </c>
      <c r="H154" s="40">
        <v>1000</v>
      </c>
      <c r="I154" s="40">
        <v>100</v>
      </c>
      <c r="J154" s="40">
        <v>5</v>
      </c>
      <c r="K154" s="40">
        <v>1</v>
      </c>
      <c r="L154" s="40">
        <v>50</v>
      </c>
      <c r="V154" s="40">
        <v>5</v>
      </c>
      <c r="Y154" s="40">
        <v>15</v>
      </c>
      <c r="AT154" s="40">
        <v>3</v>
      </c>
      <c r="AU154" s="40">
        <v>1</v>
      </c>
      <c r="AV154" s="40">
        <v>40</v>
      </c>
      <c r="BA154" s="40">
        <v>1</v>
      </c>
      <c r="BW154" s="40" t="str">
        <f t="shared" si="247"/>
        <v>|n攻击+100|n生命值+1000|n魔法值+100|n生命回复+5|n魔法回复+1|n攻速+50%|n暴击+5%|n分裂+15%|n杀敌攻击+3|n杀敌业力+1|n杀敌生命+40|n每秒金币+1</v>
      </c>
      <c r="BX154" s="40" t="str">
        <f t="shared" si="248"/>
        <v>|n攻击+100</v>
      </c>
      <c r="BY154" s="40" t="str">
        <f t="shared" si="249"/>
        <v/>
      </c>
      <c r="BZ154" s="40" t="str">
        <f t="shared" si="250"/>
        <v/>
      </c>
      <c r="CA154" s="40" t="str">
        <f t="shared" si="251"/>
        <v/>
      </c>
      <c r="CB154" s="40" t="str">
        <f t="shared" si="252"/>
        <v>|n生命值+1000</v>
      </c>
      <c r="CC154" s="40" t="str">
        <f t="shared" si="253"/>
        <v>|n魔法值+100</v>
      </c>
      <c r="CD154" s="40" t="str">
        <f t="shared" si="254"/>
        <v>|n生命回复+5</v>
      </c>
      <c r="CE154" s="40" t="str">
        <f t="shared" si="255"/>
        <v>|n魔法回复+1</v>
      </c>
      <c r="CF154" s="40" t="str">
        <f t="shared" si="256"/>
        <v>|n攻速+50%</v>
      </c>
      <c r="CG154" s="40" t="str">
        <f t="shared" si="257"/>
        <v/>
      </c>
      <c r="CH154" s="40" t="str">
        <f t="shared" si="258"/>
        <v/>
      </c>
      <c r="CI154" s="40" t="str">
        <f t="shared" si="259"/>
        <v/>
      </c>
      <c r="CJ154" s="40" t="str">
        <f t="shared" si="260"/>
        <v/>
      </c>
      <c r="CK154" s="40" t="str">
        <f t="shared" si="261"/>
        <v/>
      </c>
      <c r="CL154" s="40" t="str">
        <f t="shared" si="262"/>
        <v/>
      </c>
      <c r="CM154" s="40" t="str">
        <f t="shared" si="263"/>
        <v/>
      </c>
      <c r="CN154" s="40" t="str">
        <f t="shared" si="264"/>
        <v/>
      </c>
      <c r="CO154" s="40" t="str">
        <f t="shared" si="265"/>
        <v/>
      </c>
      <c r="CP154" s="40" t="str">
        <f t="shared" si="266"/>
        <v>|n暴击+5%</v>
      </c>
      <c r="CQ154" s="40" t="str">
        <f t="shared" si="267"/>
        <v/>
      </c>
      <c r="CR154" s="40" t="str">
        <f t="shared" si="268"/>
        <v/>
      </c>
      <c r="CS154" s="40" t="str">
        <f t="shared" si="269"/>
        <v>|n分裂+15%</v>
      </c>
      <c r="CT154" s="40" t="str">
        <f t="shared" si="270"/>
        <v/>
      </c>
      <c r="CU154" s="40" t="str">
        <f t="shared" si="271"/>
        <v/>
      </c>
      <c r="CV154" s="40" t="str">
        <f t="shared" si="272"/>
        <v/>
      </c>
      <c r="CW154" s="40" t="str">
        <f t="shared" si="273"/>
        <v/>
      </c>
      <c r="CX154" s="40" t="str">
        <f t="shared" si="274"/>
        <v/>
      </c>
      <c r="CY154" s="40" t="str">
        <f t="shared" si="275"/>
        <v/>
      </c>
      <c r="CZ154" s="40" t="str">
        <f t="shared" si="276"/>
        <v/>
      </c>
      <c r="DA154" s="40" t="str">
        <f t="shared" si="277"/>
        <v/>
      </c>
      <c r="DB154" s="40" t="str">
        <f t="shared" si="278"/>
        <v/>
      </c>
      <c r="DC154" s="40" t="str">
        <f t="shared" si="279"/>
        <v/>
      </c>
      <c r="DD154" s="40" t="str">
        <f t="shared" si="280"/>
        <v/>
      </c>
      <c r="DE154" s="40" t="str">
        <f t="shared" si="281"/>
        <v/>
      </c>
      <c r="DF154" s="40" t="str">
        <f t="shared" si="282"/>
        <v/>
      </c>
      <c r="DG154" s="40" t="str">
        <f t="shared" si="283"/>
        <v/>
      </c>
      <c r="DH154" s="40" t="str">
        <f t="shared" si="284"/>
        <v/>
      </c>
      <c r="DI154" s="40" t="str">
        <f t="shared" si="285"/>
        <v/>
      </c>
      <c r="DJ154" s="40" t="str">
        <f t="shared" si="286"/>
        <v/>
      </c>
      <c r="DK154" s="40" t="str">
        <f t="shared" si="287"/>
        <v/>
      </c>
      <c r="DL154" s="40" t="str">
        <f t="shared" si="288"/>
        <v/>
      </c>
      <c r="DM154" s="40" t="str">
        <f t="shared" si="289"/>
        <v/>
      </c>
      <c r="DN154" s="40" t="str">
        <f t="shared" si="290"/>
        <v>|n杀敌攻击+3</v>
      </c>
      <c r="DO154" s="40" t="str">
        <f t="shared" si="291"/>
        <v>|n杀敌业力+1</v>
      </c>
      <c r="DP154" s="40" t="str">
        <f t="shared" si="292"/>
        <v>|n杀敌生命+40</v>
      </c>
      <c r="DQ154" s="40" t="str">
        <f t="shared" si="293"/>
        <v/>
      </c>
      <c r="DR154" s="40" t="str">
        <f t="shared" si="294"/>
        <v/>
      </c>
      <c r="DS154" s="40" t="str">
        <f t="shared" si="295"/>
        <v/>
      </c>
      <c r="DT154" s="40" t="str">
        <f t="shared" si="296"/>
        <v/>
      </c>
      <c r="DU154" s="40" t="str">
        <f t="shared" si="297"/>
        <v>|n每秒金币+1</v>
      </c>
      <c r="DV154" s="40" t="str">
        <f t="shared" si="298"/>
        <v/>
      </c>
      <c r="DW154" s="40" t="str">
        <f t="shared" si="299"/>
        <v/>
      </c>
      <c r="DX154" s="40" t="str">
        <f t="shared" si="245"/>
        <v/>
      </c>
      <c r="DY154" s="40" t="str">
        <f t="shared" si="300"/>
        <v/>
      </c>
      <c r="DZ154" s="40" t="str">
        <f t="shared" si="300"/>
        <v/>
      </c>
      <c r="EA154" s="40" t="str">
        <f t="shared" si="300"/>
        <v/>
      </c>
      <c r="EB154" s="40" t="str">
        <f t="shared" si="300"/>
        <v/>
      </c>
      <c r="EC154" s="40" t="str">
        <f t="shared" si="300"/>
        <v/>
      </c>
      <c r="ED154" s="40" t="str">
        <f t="shared" si="300"/>
        <v/>
      </c>
      <c r="EE154" s="40" t="str">
        <f t="shared" si="300"/>
        <v/>
      </c>
      <c r="EF154" s="40" t="str">
        <f t="shared" si="243"/>
        <v/>
      </c>
      <c r="EG154" s="40" t="str">
        <f t="shared" si="243"/>
        <v/>
      </c>
      <c r="EH154" s="40" t="str">
        <f t="shared" si="243"/>
        <v/>
      </c>
      <c r="EI154" s="40" t="str">
        <f t="shared" si="243"/>
        <v/>
      </c>
      <c r="EJ154" s="40" t="str">
        <f t="shared" si="243"/>
        <v/>
      </c>
      <c r="EK154" s="40" t="str">
        <f t="shared" si="243"/>
        <v/>
      </c>
      <c r="EL154" s="40" t="str">
        <f t="shared" si="243"/>
        <v/>
      </c>
      <c r="EM154" s="40" t="str">
        <f t="shared" si="246"/>
        <v/>
      </c>
      <c r="EN154" s="40" t="str">
        <f t="shared" si="246"/>
        <v/>
      </c>
      <c r="EO154" s="40" t="str">
        <f t="shared" si="246"/>
        <v/>
      </c>
    </row>
    <row r="155" spans="1:145">
      <c r="A155" s="40" t="s">
        <v>274</v>
      </c>
      <c r="B155" s="40" t="s">
        <v>248</v>
      </c>
      <c r="D155" s="40">
        <v>100</v>
      </c>
      <c r="H155" s="40">
        <v>1000</v>
      </c>
      <c r="I155" s="40">
        <v>100</v>
      </c>
      <c r="J155" s="40">
        <v>5</v>
      </c>
      <c r="K155" s="40">
        <v>1</v>
      </c>
      <c r="L155" s="40">
        <v>50</v>
      </c>
      <c r="V155" s="40">
        <v>5</v>
      </c>
      <c r="Y155" s="40">
        <v>15</v>
      </c>
      <c r="AT155" s="40">
        <v>3</v>
      </c>
      <c r="AU155" s="40">
        <v>1</v>
      </c>
      <c r="AV155" s="40">
        <v>40</v>
      </c>
      <c r="BA155" s="40">
        <v>1</v>
      </c>
      <c r="BW155" s="40" t="str">
        <f t="shared" si="247"/>
        <v>|n攻击+100|n生命值+1000|n魔法值+100|n生命回复+5|n魔法回复+1|n攻速+50%|n暴击+5%|n分裂+15%|n杀敌攻击+3|n杀敌业力+1|n杀敌生命+40|n每秒金币+1</v>
      </c>
      <c r="BX155" s="40" t="str">
        <f t="shared" si="248"/>
        <v>|n攻击+100</v>
      </c>
      <c r="BY155" s="40" t="str">
        <f t="shared" si="249"/>
        <v/>
      </c>
      <c r="BZ155" s="40" t="str">
        <f t="shared" si="250"/>
        <v/>
      </c>
      <c r="CA155" s="40" t="str">
        <f t="shared" si="251"/>
        <v/>
      </c>
      <c r="CB155" s="40" t="str">
        <f t="shared" si="252"/>
        <v>|n生命值+1000</v>
      </c>
      <c r="CC155" s="40" t="str">
        <f t="shared" si="253"/>
        <v>|n魔法值+100</v>
      </c>
      <c r="CD155" s="40" t="str">
        <f t="shared" si="254"/>
        <v>|n生命回复+5</v>
      </c>
      <c r="CE155" s="40" t="str">
        <f t="shared" si="255"/>
        <v>|n魔法回复+1</v>
      </c>
      <c r="CF155" s="40" t="str">
        <f t="shared" si="256"/>
        <v>|n攻速+50%</v>
      </c>
      <c r="CG155" s="40" t="str">
        <f t="shared" si="257"/>
        <v/>
      </c>
      <c r="CH155" s="40" t="str">
        <f t="shared" si="258"/>
        <v/>
      </c>
      <c r="CI155" s="40" t="str">
        <f t="shared" si="259"/>
        <v/>
      </c>
      <c r="CJ155" s="40" t="str">
        <f t="shared" si="260"/>
        <v/>
      </c>
      <c r="CK155" s="40" t="str">
        <f t="shared" si="261"/>
        <v/>
      </c>
      <c r="CL155" s="40" t="str">
        <f t="shared" si="262"/>
        <v/>
      </c>
      <c r="CM155" s="40" t="str">
        <f t="shared" si="263"/>
        <v/>
      </c>
      <c r="CN155" s="40" t="str">
        <f t="shared" si="264"/>
        <v/>
      </c>
      <c r="CO155" s="40" t="str">
        <f t="shared" si="265"/>
        <v/>
      </c>
      <c r="CP155" s="40" t="str">
        <f t="shared" si="266"/>
        <v>|n暴击+5%</v>
      </c>
      <c r="CQ155" s="40" t="str">
        <f t="shared" si="267"/>
        <v/>
      </c>
      <c r="CR155" s="40" t="str">
        <f t="shared" si="268"/>
        <v/>
      </c>
      <c r="CS155" s="40" t="str">
        <f t="shared" si="269"/>
        <v>|n分裂+15%</v>
      </c>
      <c r="CT155" s="40" t="str">
        <f t="shared" si="270"/>
        <v/>
      </c>
      <c r="CU155" s="40" t="str">
        <f t="shared" si="271"/>
        <v/>
      </c>
      <c r="CV155" s="40" t="str">
        <f t="shared" si="272"/>
        <v/>
      </c>
      <c r="CW155" s="40" t="str">
        <f t="shared" si="273"/>
        <v/>
      </c>
      <c r="CX155" s="40" t="str">
        <f t="shared" si="274"/>
        <v/>
      </c>
      <c r="CY155" s="40" t="str">
        <f t="shared" si="275"/>
        <v/>
      </c>
      <c r="CZ155" s="40" t="str">
        <f t="shared" si="276"/>
        <v/>
      </c>
      <c r="DA155" s="40" t="str">
        <f t="shared" si="277"/>
        <v/>
      </c>
      <c r="DB155" s="40" t="str">
        <f t="shared" si="278"/>
        <v/>
      </c>
      <c r="DC155" s="40" t="str">
        <f t="shared" si="279"/>
        <v/>
      </c>
      <c r="DD155" s="40" t="str">
        <f t="shared" si="280"/>
        <v/>
      </c>
      <c r="DE155" s="40" t="str">
        <f t="shared" si="281"/>
        <v/>
      </c>
      <c r="DF155" s="40" t="str">
        <f t="shared" si="282"/>
        <v/>
      </c>
      <c r="DG155" s="40" t="str">
        <f t="shared" si="283"/>
        <v/>
      </c>
      <c r="DH155" s="40" t="str">
        <f t="shared" si="284"/>
        <v/>
      </c>
      <c r="DI155" s="40" t="str">
        <f t="shared" si="285"/>
        <v/>
      </c>
      <c r="DJ155" s="40" t="str">
        <f t="shared" si="286"/>
        <v/>
      </c>
      <c r="DK155" s="40" t="str">
        <f t="shared" si="287"/>
        <v/>
      </c>
      <c r="DL155" s="40" t="str">
        <f t="shared" si="288"/>
        <v/>
      </c>
      <c r="DM155" s="40" t="str">
        <f t="shared" si="289"/>
        <v/>
      </c>
      <c r="DN155" s="40" t="str">
        <f t="shared" si="290"/>
        <v>|n杀敌攻击+3</v>
      </c>
      <c r="DO155" s="40" t="str">
        <f t="shared" si="291"/>
        <v>|n杀敌业力+1</v>
      </c>
      <c r="DP155" s="40" t="str">
        <f t="shared" si="292"/>
        <v>|n杀敌生命+40</v>
      </c>
      <c r="DQ155" s="40" t="str">
        <f t="shared" si="293"/>
        <v/>
      </c>
      <c r="DR155" s="40" t="str">
        <f t="shared" si="294"/>
        <v/>
      </c>
      <c r="DS155" s="40" t="str">
        <f t="shared" si="295"/>
        <v/>
      </c>
      <c r="DT155" s="40" t="str">
        <f t="shared" si="296"/>
        <v/>
      </c>
      <c r="DU155" s="40" t="str">
        <f t="shared" si="297"/>
        <v>|n每秒金币+1</v>
      </c>
      <c r="DV155" s="40" t="str">
        <f t="shared" si="298"/>
        <v/>
      </c>
      <c r="DW155" s="40" t="str">
        <f t="shared" si="299"/>
        <v/>
      </c>
      <c r="DX155" s="40" t="str">
        <f t="shared" si="245"/>
        <v/>
      </c>
      <c r="DY155" s="40" t="str">
        <f t="shared" si="300"/>
        <v/>
      </c>
      <c r="DZ155" s="40" t="str">
        <f t="shared" si="300"/>
        <v/>
      </c>
      <c r="EA155" s="40" t="str">
        <f t="shared" si="300"/>
        <v/>
      </c>
      <c r="EB155" s="40" t="str">
        <f t="shared" si="300"/>
        <v/>
      </c>
      <c r="EC155" s="40" t="str">
        <f t="shared" si="300"/>
        <v/>
      </c>
      <c r="ED155" s="40" t="str">
        <f t="shared" si="300"/>
        <v/>
      </c>
      <c r="EE155" s="40" t="str">
        <f t="shared" si="300"/>
        <v/>
      </c>
      <c r="EF155" s="40" t="str">
        <f t="shared" si="243"/>
        <v/>
      </c>
      <c r="EG155" s="40" t="str">
        <f t="shared" si="243"/>
        <v/>
      </c>
      <c r="EH155" s="40" t="str">
        <f t="shared" si="243"/>
        <v/>
      </c>
      <c r="EI155" s="40" t="str">
        <f t="shared" si="243"/>
        <v/>
      </c>
      <c r="EJ155" s="40" t="str">
        <f t="shared" si="243"/>
        <v/>
      </c>
      <c r="EK155" s="40" t="str">
        <f t="shared" si="243"/>
        <v/>
      </c>
      <c r="EL155" s="40" t="str">
        <f t="shared" si="243"/>
        <v/>
      </c>
      <c r="EM155" s="40" t="str">
        <f t="shared" si="246"/>
        <v/>
      </c>
      <c r="EN155" s="40" t="str">
        <f t="shared" si="246"/>
        <v/>
      </c>
      <c r="EO155" s="40" t="str">
        <f t="shared" si="246"/>
        <v/>
      </c>
    </row>
    <row r="156" spans="1:145">
      <c r="A156" s="40" t="s">
        <v>275</v>
      </c>
      <c r="B156" s="40" t="s">
        <v>248</v>
      </c>
      <c r="D156" s="40">
        <v>100</v>
      </c>
      <c r="H156" s="40">
        <v>1000</v>
      </c>
      <c r="I156" s="40">
        <v>100</v>
      </c>
      <c r="J156" s="40">
        <v>5</v>
      </c>
      <c r="K156" s="40">
        <v>1</v>
      </c>
      <c r="L156" s="40">
        <v>50</v>
      </c>
      <c r="R156" s="40">
        <v>20</v>
      </c>
      <c r="S156" s="40">
        <v>-30</v>
      </c>
      <c r="V156" s="40">
        <v>5</v>
      </c>
      <c r="Y156" s="40">
        <v>15</v>
      </c>
      <c r="AT156" s="40">
        <v>3</v>
      </c>
      <c r="AU156" s="40">
        <v>1</v>
      </c>
      <c r="AV156" s="40">
        <v>40</v>
      </c>
      <c r="BA156" s="40">
        <v>1</v>
      </c>
      <c r="BW156" s="40" t="str">
        <f t="shared" si="247"/>
        <v>|n攻击+100|n生命值+1000|n魔法值+100|n生命回复+5|n魔法回复+1|n攻速+50%|n物理伤害+20%|n法术伤害+-30%|n暴击+5%|n分裂+15%|n杀敌攻击+3|n杀敌业力+1|n杀敌生命+40|n每秒金币+1</v>
      </c>
      <c r="BX156" s="40" t="str">
        <f t="shared" si="248"/>
        <v>|n攻击+100</v>
      </c>
      <c r="BY156" s="40" t="str">
        <f t="shared" si="249"/>
        <v/>
      </c>
      <c r="BZ156" s="40" t="str">
        <f t="shared" si="250"/>
        <v/>
      </c>
      <c r="CA156" s="40" t="str">
        <f t="shared" si="251"/>
        <v/>
      </c>
      <c r="CB156" s="40" t="str">
        <f t="shared" si="252"/>
        <v>|n生命值+1000</v>
      </c>
      <c r="CC156" s="40" t="str">
        <f t="shared" si="253"/>
        <v>|n魔法值+100</v>
      </c>
      <c r="CD156" s="40" t="str">
        <f t="shared" si="254"/>
        <v>|n生命回复+5</v>
      </c>
      <c r="CE156" s="40" t="str">
        <f t="shared" si="255"/>
        <v>|n魔法回复+1</v>
      </c>
      <c r="CF156" s="40" t="str">
        <f t="shared" si="256"/>
        <v>|n攻速+50%</v>
      </c>
      <c r="CG156" s="40" t="str">
        <f t="shared" si="257"/>
        <v/>
      </c>
      <c r="CH156" s="40" t="str">
        <f t="shared" si="258"/>
        <v/>
      </c>
      <c r="CI156" s="40" t="str">
        <f t="shared" si="259"/>
        <v/>
      </c>
      <c r="CJ156" s="40" t="str">
        <f t="shared" si="260"/>
        <v/>
      </c>
      <c r="CK156" s="40" t="str">
        <f t="shared" si="261"/>
        <v/>
      </c>
      <c r="CL156" s="40" t="str">
        <f t="shared" si="262"/>
        <v>|n物理伤害+20%</v>
      </c>
      <c r="CM156" s="40" t="str">
        <f t="shared" si="263"/>
        <v>|n法术伤害+-30%</v>
      </c>
      <c r="CN156" s="40" t="str">
        <f t="shared" si="264"/>
        <v/>
      </c>
      <c r="CO156" s="40" t="str">
        <f t="shared" si="265"/>
        <v/>
      </c>
      <c r="CP156" s="40" t="str">
        <f t="shared" si="266"/>
        <v>|n暴击+5%</v>
      </c>
      <c r="CQ156" s="40" t="str">
        <f t="shared" si="267"/>
        <v/>
      </c>
      <c r="CR156" s="40" t="str">
        <f t="shared" si="268"/>
        <v/>
      </c>
      <c r="CS156" s="40" t="str">
        <f t="shared" si="269"/>
        <v>|n分裂+15%</v>
      </c>
      <c r="CT156" s="40" t="str">
        <f t="shared" si="270"/>
        <v/>
      </c>
      <c r="CU156" s="40" t="str">
        <f t="shared" si="271"/>
        <v/>
      </c>
      <c r="CV156" s="40" t="str">
        <f t="shared" si="272"/>
        <v/>
      </c>
      <c r="CW156" s="40" t="str">
        <f t="shared" si="273"/>
        <v/>
      </c>
      <c r="CX156" s="40" t="str">
        <f t="shared" si="274"/>
        <v/>
      </c>
      <c r="CY156" s="40" t="str">
        <f t="shared" si="275"/>
        <v/>
      </c>
      <c r="CZ156" s="40" t="str">
        <f t="shared" si="276"/>
        <v/>
      </c>
      <c r="DA156" s="40" t="str">
        <f t="shared" si="277"/>
        <v/>
      </c>
      <c r="DB156" s="40" t="str">
        <f t="shared" si="278"/>
        <v/>
      </c>
      <c r="DC156" s="40" t="str">
        <f t="shared" si="279"/>
        <v/>
      </c>
      <c r="DD156" s="40" t="str">
        <f t="shared" si="280"/>
        <v/>
      </c>
      <c r="DE156" s="40" t="str">
        <f t="shared" si="281"/>
        <v/>
      </c>
      <c r="DF156" s="40" t="str">
        <f t="shared" si="282"/>
        <v/>
      </c>
      <c r="DG156" s="40" t="str">
        <f t="shared" si="283"/>
        <v/>
      </c>
      <c r="DH156" s="40" t="str">
        <f t="shared" si="284"/>
        <v/>
      </c>
      <c r="DI156" s="40" t="str">
        <f t="shared" si="285"/>
        <v/>
      </c>
      <c r="DJ156" s="40" t="str">
        <f t="shared" si="286"/>
        <v/>
      </c>
      <c r="DK156" s="40" t="str">
        <f t="shared" si="287"/>
        <v/>
      </c>
      <c r="DL156" s="40" t="str">
        <f t="shared" si="288"/>
        <v/>
      </c>
      <c r="DM156" s="40" t="str">
        <f t="shared" si="289"/>
        <v/>
      </c>
      <c r="DN156" s="40" t="str">
        <f t="shared" si="290"/>
        <v>|n杀敌攻击+3</v>
      </c>
      <c r="DO156" s="40" t="str">
        <f t="shared" si="291"/>
        <v>|n杀敌业力+1</v>
      </c>
      <c r="DP156" s="40" t="str">
        <f t="shared" si="292"/>
        <v>|n杀敌生命+40</v>
      </c>
      <c r="DQ156" s="40" t="str">
        <f t="shared" si="293"/>
        <v/>
      </c>
      <c r="DR156" s="40" t="str">
        <f t="shared" si="294"/>
        <v/>
      </c>
      <c r="DS156" s="40" t="str">
        <f t="shared" si="295"/>
        <v/>
      </c>
      <c r="DT156" s="40" t="str">
        <f t="shared" si="296"/>
        <v/>
      </c>
      <c r="DU156" s="40" t="str">
        <f t="shared" si="297"/>
        <v>|n每秒金币+1</v>
      </c>
      <c r="DV156" s="40" t="str">
        <f t="shared" si="298"/>
        <v/>
      </c>
      <c r="DW156" s="40" t="str">
        <f t="shared" si="299"/>
        <v/>
      </c>
      <c r="DX156" s="40" t="str">
        <f t="shared" si="245"/>
        <v/>
      </c>
      <c r="DY156" s="40" t="str">
        <f t="shared" si="300"/>
        <v/>
      </c>
      <c r="DZ156" s="40" t="str">
        <f t="shared" si="300"/>
        <v/>
      </c>
      <c r="EA156" s="40" t="str">
        <f t="shared" si="300"/>
        <v/>
      </c>
      <c r="EB156" s="40" t="str">
        <f t="shared" si="300"/>
        <v/>
      </c>
      <c r="EC156" s="40" t="str">
        <f t="shared" si="300"/>
        <v/>
      </c>
      <c r="ED156" s="40" t="str">
        <f t="shared" si="300"/>
        <v/>
      </c>
      <c r="EE156" s="40" t="str">
        <f t="shared" si="300"/>
        <v/>
      </c>
      <c r="EF156" s="40" t="str">
        <f t="shared" si="243"/>
        <v/>
      </c>
      <c r="EG156" s="40" t="str">
        <f t="shared" si="243"/>
        <v/>
      </c>
      <c r="EH156" s="40" t="str">
        <f t="shared" si="243"/>
        <v/>
      </c>
      <c r="EI156" s="40" t="str">
        <f t="shared" si="243"/>
        <v/>
      </c>
      <c r="EJ156" s="40" t="str">
        <f t="shared" si="243"/>
        <v/>
      </c>
      <c r="EK156" s="40" t="str">
        <f t="shared" si="243"/>
        <v/>
      </c>
      <c r="EL156" s="40" t="str">
        <f t="shared" si="243"/>
        <v/>
      </c>
      <c r="EM156" s="40" t="str">
        <f t="shared" si="246"/>
        <v/>
      </c>
      <c r="EN156" s="40" t="str">
        <f t="shared" si="246"/>
        <v/>
      </c>
      <c r="EO156" s="40" t="str">
        <f t="shared" si="246"/>
        <v/>
      </c>
    </row>
    <row r="157" spans="1:145">
      <c r="A157" s="40" t="s">
        <v>276</v>
      </c>
      <c r="B157" s="40" t="s">
        <v>248</v>
      </c>
      <c r="D157" s="40">
        <v>100</v>
      </c>
      <c r="H157" s="40">
        <v>1000</v>
      </c>
      <c r="I157" s="40">
        <v>100</v>
      </c>
      <c r="J157" s="40">
        <v>5</v>
      </c>
      <c r="K157" s="40">
        <v>1</v>
      </c>
      <c r="L157" s="40">
        <v>50</v>
      </c>
      <c r="V157" s="40">
        <v>5</v>
      </c>
      <c r="Y157" s="40">
        <v>15</v>
      </c>
      <c r="AT157" s="40">
        <v>3</v>
      </c>
      <c r="AU157" s="40">
        <v>1</v>
      </c>
      <c r="AV157" s="40">
        <v>40</v>
      </c>
      <c r="BA157" s="40">
        <v>1</v>
      </c>
      <c r="BW157" s="40" t="str">
        <f t="shared" si="247"/>
        <v>|n攻击+100|n生命值+1000|n魔法值+100|n生命回复+5|n魔法回复+1|n攻速+50%|n暴击+5%|n分裂+15%|n杀敌攻击+3|n杀敌业力+1|n杀敌生命+40|n每秒金币+1</v>
      </c>
      <c r="BX157" s="40" t="str">
        <f t="shared" si="248"/>
        <v>|n攻击+100</v>
      </c>
      <c r="BY157" s="40" t="str">
        <f t="shared" si="249"/>
        <v/>
      </c>
      <c r="BZ157" s="40" t="str">
        <f t="shared" si="250"/>
        <v/>
      </c>
      <c r="CA157" s="40" t="str">
        <f t="shared" si="251"/>
        <v/>
      </c>
      <c r="CB157" s="40" t="str">
        <f t="shared" si="252"/>
        <v>|n生命值+1000</v>
      </c>
      <c r="CC157" s="40" t="str">
        <f t="shared" si="253"/>
        <v>|n魔法值+100</v>
      </c>
      <c r="CD157" s="40" t="str">
        <f t="shared" si="254"/>
        <v>|n生命回复+5</v>
      </c>
      <c r="CE157" s="40" t="str">
        <f t="shared" si="255"/>
        <v>|n魔法回复+1</v>
      </c>
      <c r="CF157" s="40" t="str">
        <f t="shared" si="256"/>
        <v>|n攻速+50%</v>
      </c>
      <c r="CG157" s="40" t="str">
        <f t="shared" si="257"/>
        <v/>
      </c>
      <c r="CH157" s="40" t="str">
        <f t="shared" si="258"/>
        <v/>
      </c>
      <c r="CI157" s="40" t="str">
        <f t="shared" si="259"/>
        <v/>
      </c>
      <c r="CJ157" s="40" t="str">
        <f t="shared" si="260"/>
        <v/>
      </c>
      <c r="CK157" s="40" t="str">
        <f t="shared" si="261"/>
        <v/>
      </c>
      <c r="CL157" s="40" t="str">
        <f t="shared" si="262"/>
        <v/>
      </c>
      <c r="CM157" s="40" t="str">
        <f t="shared" si="263"/>
        <v/>
      </c>
      <c r="CN157" s="40" t="str">
        <f t="shared" si="264"/>
        <v/>
      </c>
      <c r="CO157" s="40" t="str">
        <f t="shared" si="265"/>
        <v/>
      </c>
      <c r="CP157" s="40" t="str">
        <f t="shared" si="266"/>
        <v>|n暴击+5%</v>
      </c>
      <c r="CQ157" s="40" t="str">
        <f t="shared" si="267"/>
        <v/>
      </c>
      <c r="CR157" s="40" t="str">
        <f t="shared" si="268"/>
        <v/>
      </c>
      <c r="CS157" s="40" t="str">
        <f t="shared" si="269"/>
        <v>|n分裂+15%</v>
      </c>
      <c r="CT157" s="40" t="str">
        <f t="shared" si="270"/>
        <v/>
      </c>
      <c r="CU157" s="40" t="str">
        <f t="shared" si="271"/>
        <v/>
      </c>
      <c r="CV157" s="40" t="str">
        <f t="shared" si="272"/>
        <v/>
      </c>
      <c r="CW157" s="40" t="str">
        <f t="shared" si="273"/>
        <v/>
      </c>
      <c r="CX157" s="40" t="str">
        <f t="shared" si="274"/>
        <v/>
      </c>
      <c r="CY157" s="40" t="str">
        <f t="shared" si="275"/>
        <v/>
      </c>
      <c r="CZ157" s="40" t="str">
        <f t="shared" si="276"/>
        <v/>
      </c>
      <c r="DA157" s="40" t="str">
        <f t="shared" si="277"/>
        <v/>
      </c>
      <c r="DB157" s="40" t="str">
        <f t="shared" si="278"/>
        <v/>
      </c>
      <c r="DC157" s="40" t="str">
        <f t="shared" si="279"/>
        <v/>
      </c>
      <c r="DD157" s="40" t="str">
        <f t="shared" si="280"/>
        <v/>
      </c>
      <c r="DE157" s="40" t="str">
        <f t="shared" si="281"/>
        <v/>
      </c>
      <c r="DF157" s="40" t="str">
        <f t="shared" si="282"/>
        <v/>
      </c>
      <c r="DG157" s="40" t="str">
        <f t="shared" si="283"/>
        <v/>
      </c>
      <c r="DH157" s="40" t="str">
        <f t="shared" si="284"/>
        <v/>
      </c>
      <c r="DI157" s="40" t="str">
        <f t="shared" si="285"/>
        <v/>
      </c>
      <c r="DJ157" s="40" t="str">
        <f t="shared" si="286"/>
        <v/>
      </c>
      <c r="DK157" s="40" t="str">
        <f t="shared" si="287"/>
        <v/>
      </c>
      <c r="DL157" s="40" t="str">
        <f t="shared" si="288"/>
        <v/>
      </c>
      <c r="DM157" s="40" t="str">
        <f t="shared" si="289"/>
        <v/>
      </c>
      <c r="DN157" s="40" t="str">
        <f t="shared" si="290"/>
        <v>|n杀敌攻击+3</v>
      </c>
      <c r="DO157" s="40" t="str">
        <f t="shared" si="291"/>
        <v>|n杀敌业力+1</v>
      </c>
      <c r="DP157" s="40" t="str">
        <f t="shared" si="292"/>
        <v>|n杀敌生命+40</v>
      </c>
      <c r="DQ157" s="40" t="str">
        <f t="shared" si="293"/>
        <v/>
      </c>
      <c r="DR157" s="40" t="str">
        <f t="shared" si="294"/>
        <v/>
      </c>
      <c r="DS157" s="40" t="str">
        <f t="shared" si="295"/>
        <v/>
      </c>
      <c r="DT157" s="40" t="str">
        <f t="shared" si="296"/>
        <v/>
      </c>
      <c r="DU157" s="40" t="str">
        <f t="shared" si="297"/>
        <v>|n每秒金币+1</v>
      </c>
      <c r="DV157" s="40" t="str">
        <f t="shared" si="298"/>
        <v/>
      </c>
      <c r="DW157" s="40" t="str">
        <f t="shared" si="299"/>
        <v/>
      </c>
      <c r="DX157" s="40" t="str">
        <f t="shared" si="245"/>
        <v/>
      </c>
      <c r="DY157" s="40" t="str">
        <f t="shared" si="300"/>
        <v/>
      </c>
      <c r="DZ157" s="40" t="str">
        <f t="shared" si="300"/>
        <v/>
      </c>
      <c r="EA157" s="40" t="str">
        <f t="shared" si="300"/>
        <v/>
      </c>
      <c r="EB157" s="40" t="str">
        <f t="shared" si="300"/>
        <v/>
      </c>
      <c r="EC157" s="40" t="str">
        <f t="shared" si="300"/>
        <v/>
      </c>
      <c r="ED157" s="40" t="str">
        <f t="shared" si="300"/>
        <v/>
      </c>
      <c r="EE157" s="40" t="str">
        <f t="shared" si="300"/>
        <v/>
      </c>
      <c r="EF157" s="40" t="str">
        <f t="shared" si="243"/>
        <v/>
      </c>
      <c r="EG157" s="40" t="str">
        <f t="shared" si="243"/>
        <v/>
      </c>
      <c r="EH157" s="40" t="str">
        <f t="shared" si="243"/>
        <v/>
      </c>
      <c r="EI157" s="40" t="str">
        <f t="shared" si="243"/>
        <v/>
      </c>
      <c r="EJ157" s="40" t="str">
        <f t="shared" si="243"/>
        <v/>
      </c>
      <c r="EK157" s="40" t="str">
        <f t="shared" si="243"/>
        <v/>
      </c>
      <c r="EL157" s="40" t="str">
        <f t="shared" si="243"/>
        <v/>
      </c>
      <c r="EM157" s="40" t="str">
        <f t="shared" si="246"/>
        <v/>
      </c>
      <c r="EN157" s="40" t="str">
        <f t="shared" si="246"/>
        <v/>
      </c>
      <c r="EO157" s="40" t="str">
        <f t="shared" si="246"/>
        <v/>
      </c>
    </row>
    <row r="158" spans="1:145">
      <c r="A158" s="40" t="s">
        <v>277</v>
      </c>
      <c r="B158" s="40" t="s">
        <v>248</v>
      </c>
      <c r="D158" s="40">
        <v>100</v>
      </c>
      <c r="H158" s="40">
        <v>1000</v>
      </c>
      <c r="I158" s="40">
        <v>100</v>
      </c>
      <c r="J158" s="40">
        <v>5</v>
      </c>
      <c r="K158" s="40">
        <v>1</v>
      </c>
      <c r="L158" s="40">
        <v>50</v>
      </c>
      <c r="V158" s="40">
        <v>5</v>
      </c>
      <c r="Y158" s="40">
        <v>15</v>
      </c>
      <c r="AT158" s="40">
        <v>3</v>
      </c>
      <c r="AU158" s="40">
        <v>1</v>
      </c>
      <c r="AV158" s="40">
        <v>40</v>
      </c>
      <c r="BA158" s="40">
        <v>1</v>
      </c>
      <c r="BW158" s="40" t="str">
        <f t="shared" si="247"/>
        <v>|n攻击+100|n生命值+1000|n魔法值+100|n生命回复+5|n魔法回复+1|n攻速+50%|n暴击+5%|n分裂+15%|n杀敌攻击+3|n杀敌业力+1|n杀敌生命+40|n每秒金币+1</v>
      </c>
      <c r="BX158" s="40" t="str">
        <f t="shared" si="248"/>
        <v>|n攻击+100</v>
      </c>
      <c r="BY158" s="40" t="str">
        <f t="shared" si="249"/>
        <v/>
      </c>
      <c r="BZ158" s="40" t="str">
        <f t="shared" si="250"/>
        <v/>
      </c>
      <c r="CA158" s="40" t="str">
        <f t="shared" si="251"/>
        <v/>
      </c>
      <c r="CB158" s="40" t="str">
        <f t="shared" si="252"/>
        <v>|n生命值+1000</v>
      </c>
      <c r="CC158" s="40" t="str">
        <f t="shared" si="253"/>
        <v>|n魔法值+100</v>
      </c>
      <c r="CD158" s="40" t="str">
        <f t="shared" si="254"/>
        <v>|n生命回复+5</v>
      </c>
      <c r="CE158" s="40" t="str">
        <f t="shared" si="255"/>
        <v>|n魔法回复+1</v>
      </c>
      <c r="CF158" s="40" t="str">
        <f t="shared" si="256"/>
        <v>|n攻速+50%</v>
      </c>
      <c r="CG158" s="40" t="str">
        <f t="shared" si="257"/>
        <v/>
      </c>
      <c r="CH158" s="40" t="str">
        <f t="shared" si="258"/>
        <v/>
      </c>
      <c r="CI158" s="40" t="str">
        <f t="shared" si="259"/>
        <v/>
      </c>
      <c r="CJ158" s="40" t="str">
        <f t="shared" si="260"/>
        <v/>
      </c>
      <c r="CK158" s="40" t="str">
        <f t="shared" si="261"/>
        <v/>
      </c>
      <c r="CL158" s="40" t="str">
        <f t="shared" si="262"/>
        <v/>
      </c>
      <c r="CM158" s="40" t="str">
        <f t="shared" si="263"/>
        <v/>
      </c>
      <c r="CN158" s="40" t="str">
        <f t="shared" si="264"/>
        <v/>
      </c>
      <c r="CO158" s="40" t="str">
        <f t="shared" si="265"/>
        <v/>
      </c>
      <c r="CP158" s="40" t="str">
        <f t="shared" si="266"/>
        <v>|n暴击+5%</v>
      </c>
      <c r="CQ158" s="40" t="str">
        <f t="shared" si="267"/>
        <v/>
      </c>
      <c r="CR158" s="40" t="str">
        <f t="shared" si="268"/>
        <v/>
      </c>
      <c r="CS158" s="40" t="str">
        <f t="shared" si="269"/>
        <v>|n分裂+15%</v>
      </c>
      <c r="CT158" s="40" t="str">
        <f t="shared" si="270"/>
        <v/>
      </c>
      <c r="CU158" s="40" t="str">
        <f t="shared" si="271"/>
        <v/>
      </c>
      <c r="CV158" s="40" t="str">
        <f t="shared" si="272"/>
        <v/>
      </c>
      <c r="CW158" s="40" t="str">
        <f t="shared" si="273"/>
        <v/>
      </c>
      <c r="CX158" s="40" t="str">
        <f t="shared" si="274"/>
        <v/>
      </c>
      <c r="CY158" s="40" t="str">
        <f t="shared" si="275"/>
        <v/>
      </c>
      <c r="CZ158" s="40" t="str">
        <f t="shared" si="276"/>
        <v/>
      </c>
      <c r="DA158" s="40" t="str">
        <f t="shared" si="277"/>
        <v/>
      </c>
      <c r="DB158" s="40" t="str">
        <f t="shared" si="278"/>
        <v/>
      </c>
      <c r="DC158" s="40" t="str">
        <f t="shared" si="279"/>
        <v/>
      </c>
      <c r="DD158" s="40" t="str">
        <f t="shared" si="280"/>
        <v/>
      </c>
      <c r="DE158" s="40" t="str">
        <f t="shared" si="281"/>
        <v/>
      </c>
      <c r="DF158" s="40" t="str">
        <f t="shared" si="282"/>
        <v/>
      </c>
      <c r="DG158" s="40" t="str">
        <f t="shared" si="283"/>
        <v/>
      </c>
      <c r="DH158" s="40" t="str">
        <f t="shared" si="284"/>
        <v/>
      </c>
      <c r="DI158" s="40" t="str">
        <f t="shared" si="285"/>
        <v/>
      </c>
      <c r="DJ158" s="40" t="str">
        <f t="shared" si="286"/>
        <v/>
      </c>
      <c r="DK158" s="40" t="str">
        <f t="shared" si="287"/>
        <v/>
      </c>
      <c r="DL158" s="40" t="str">
        <f t="shared" si="288"/>
        <v/>
      </c>
      <c r="DM158" s="40" t="str">
        <f t="shared" si="289"/>
        <v/>
      </c>
      <c r="DN158" s="40" t="str">
        <f t="shared" si="290"/>
        <v>|n杀敌攻击+3</v>
      </c>
      <c r="DO158" s="40" t="str">
        <f t="shared" si="291"/>
        <v>|n杀敌业力+1</v>
      </c>
      <c r="DP158" s="40" t="str">
        <f t="shared" si="292"/>
        <v>|n杀敌生命+40</v>
      </c>
      <c r="DQ158" s="40" t="str">
        <f t="shared" si="293"/>
        <v/>
      </c>
      <c r="DR158" s="40" t="str">
        <f t="shared" si="294"/>
        <v/>
      </c>
      <c r="DS158" s="40" t="str">
        <f t="shared" si="295"/>
        <v/>
      </c>
      <c r="DT158" s="40" t="str">
        <f t="shared" si="296"/>
        <v/>
      </c>
      <c r="DU158" s="40" t="str">
        <f t="shared" si="297"/>
        <v>|n每秒金币+1</v>
      </c>
      <c r="DV158" s="40" t="str">
        <f t="shared" si="298"/>
        <v/>
      </c>
      <c r="DW158" s="40" t="str">
        <f t="shared" si="299"/>
        <v/>
      </c>
      <c r="DX158" s="40" t="str">
        <f t="shared" si="245"/>
        <v/>
      </c>
      <c r="DY158" s="40" t="str">
        <f t="shared" si="300"/>
        <v/>
      </c>
      <c r="DZ158" s="40" t="str">
        <f t="shared" si="300"/>
        <v/>
      </c>
      <c r="EA158" s="40" t="str">
        <f t="shared" si="300"/>
        <v/>
      </c>
      <c r="EB158" s="40" t="str">
        <f t="shared" si="300"/>
        <v/>
      </c>
      <c r="EC158" s="40" t="str">
        <f t="shared" si="300"/>
        <v/>
      </c>
      <c r="ED158" s="40" t="str">
        <f t="shared" si="300"/>
        <v/>
      </c>
      <c r="EE158" s="40" t="str">
        <f t="shared" si="300"/>
        <v/>
      </c>
      <c r="EF158" s="40" t="str">
        <f t="shared" si="243"/>
        <v/>
      </c>
      <c r="EG158" s="40" t="str">
        <f t="shared" si="243"/>
        <v/>
      </c>
      <c r="EH158" s="40" t="str">
        <f t="shared" si="243"/>
        <v/>
      </c>
      <c r="EI158" s="40" t="str">
        <f t="shared" si="243"/>
        <v/>
      </c>
      <c r="EJ158" s="40" t="str">
        <f t="shared" si="243"/>
        <v/>
      </c>
      <c r="EK158" s="40" t="str">
        <f t="shared" si="243"/>
        <v/>
      </c>
      <c r="EL158" s="40" t="str">
        <f t="shared" si="243"/>
        <v/>
      </c>
      <c r="EM158" s="40" t="str">
        <f t="shared" si="246"/>
        <v/>
      </c>
      <c r="EN158" s="40" t="str">
        <f t="shared" si="246"/>
        <v/>
      </c>
      <c r="EO158" s="40" t="str">
        <f t="shared" si="246"/>
        <v/>
      </c>
    </row>
    <row r="159" spans="1:145">
      <c r="A159" s="40" t="s">
        <v>278</v>
      </c>
      <c r="B159" s="40" t="s">
        <v>248</v>
      </c>
      <c r="D159" s="40">
        <v>100</v>
      </c>
      <c r="H159" s="40">
        <v>1000</v>
      </c>
      <c r="I159" s="40">
        <v>100</v>
      </c>
      <c r="J159" s="40">
        <v>5</v>
      </c>
      <c r="K159" s="40">
        <v>1</v>
      </c>
      <c r="L159" s="40">
        <v>50</v>
      </c>
      <c r="V159" s="40">
        <v>5</v>
      </c>
      <c r="Y159" s="40">
        <v>15</v>
      </c>
      <c r="AT159" s="40">
        <v>3</v>
      </c>
      <c r="AU159" s="40">
        <v>1</v>
      </c>
      <c r="AV159" s="40">
        <v>40</v>
      </c>
      <c r="BA159" s="40">
        <v>1</v>
      </c>
      <c r="BW159" s="40" t="str">
        <f t="shared" si="247"/>
        <v>|n攻击+100|n生命值+1000|n魔法值+100|n生命回复+5|n魔法回复+1|n攻速+50%|n暴击+5%|n分裂+15%|n杀敌攻击+3|n杀敌业力+1|n杀敌生命+40|n每秒金币+1</v>
      </c>
      <c r="BX159" s="40" t="str">
        <f t="shared" si="248"/>
        <v>|n攻击+100</v>
      </c>
      <c r="BY159" s="40" t="str">
        <f t="shared" si="249"/>
        <v/>
      </c>
      <c r="BZ159" s="40" t="str">
        <f t="shared" si="250"/>
        <v/>
      </c>
      <c r="CA159" s="40" t="str">
        <f t="shared" si="251"/>
        <v/>
      </c>
      <c r="CB159" s="40" t="str">
        <f t="shared" si="252"/>
        <v>|n生命值+1000</v>
      </c>
      <c r="CC159" s="40" t="str">
        <f t="shared" si="253"/>
        <v>|n魔法值+100</v>
      </c>
      <c r="CD159" s="40" t="str">
        <f t="shared" si="254"/>
        <v>|n生命回复+5</v>
      </c>
      <c r="CE159" s="40" t="str">
        <f t="shared" si="255"/>
        <v>|n魔法回复+1</v>
      </c>
      <c r="CF159" s="40" t="str">
        <f t="shared" si="256"/>
        <v>|n攻速+50%</v>
      </c>
      <c r="CG159" s="40" t="str">
        <f t="shared" si="257"/>
        <v/>
      </c>
      <c r="CH159" s="40" t="str">
        <f t="shared" si="258"/>
        <v/>
      </c>
      <c r="CI159" s="40" t="str">
        <f t="shared" si="259"/>
        <v/>
      </c>
      <c r="CJ159" s="40" t="str">
        <f t="shared" si="260"/>
        <v/>
      </c>
      <c r="CK159" s="40" t="str">
        <f t="shared" si="261"/>
        <v/>
      </c>
      <c r="CL159" s="40" t="str">
        <f t="shared" si="262"/>
        <v/>
      </c>
      <c r="CM159" s="40" t="str">
        <f t="shared" si="263"/>
        <v/>
      </c>
      <c r="CN159" s="40" t="str">
        <f t="shared" si="264"/>
        <v/>
      </c>
      <c r="CO159" s="40" t="str">
        <f t="shared" si="265"/>
        <v/>
      </c>
      <c r="CP159" s="40" t="str">
        <f t="shared" si="266"/>
        <v>|n暴击+5%</v>
      </c>
      <c r="CQ159" s="40" t="str">
        <f t="shared" si="267"/>
        <v/>
      </c>
      <c r="CR159" s="40" t="str">
        <f t="shared" si="268"/>
        <v/>
      </c>
      <c r="CS159" s="40" t="str">
        <f t="shared" si="269"/>
        <v>|n分裂+15%</v>
      </c>
      <c r="CT159" s="40" t="str">
        <f t="shared" si="270"/>
        <v/>
      </c>
      <c r="CU159" s="40" t="str">
        <f t="shared" si="271"/>
        <v/>
      </c>
      <c r="CV159" s="40" t="str">
        <f t="shared" si="272"/>
        <v/>
      </c>
      <c r="CW159" s="40" t="str">
        <f t="shared" si="273"/>
        <v/>
      </c>
      <c r="CX159" s="40" t="str">
        <f t="shared" si="274"/>
        <v/>
      </c>
      <c r="CY159" s="40" t="str">
        <f t="shared" si="275"/>
        <v/>
      </c>
      <c r="CZ159" s="40" t="str">
        <f t="shared" si="276"/>
        <v/>
      </c>
      <c r="DA159" s="40" t="str">
        <f t="shared" si="277"/>
        <v/>
      </c>
      <c r="DB159" s="40" t="str">
        <f t="shared" si="278"/>
        <v/>
      </c>
      <c r="DC159" s="40" t="str">
        <f t="shared" si="279"/>
        <v/>
      </c>
      <c r="DD159" s="40" t="str">
        <f t="shared" si="280"/>
        <v/>
      </c>
      <c r="DE159" s="40" t="str">
        <f t="shared" si="281"/>
        <v/>
      </c>
      <c r="DF159" s="40" t="str">
        <f t="shared" si="282"/>
        <v/>
      </c>
      <c r="DG159" s="40" t="str">
        <f t="shared" si="283"/>
        <v/>
      </c>
      <c r="DH159" s="40" t="str">
        <f t="shared" si="284"/>
        <v/>
      </c>
      <c r="DI159" s="40" t="str">
        <f t="shared" si="285"/>
        <v/>
      </c>
      <c r="DJ159" s="40" t="str">
        <f t="shared" si="286"/>
        <v/>
      </c>
      <c r="DK159" s="40" t="str">
        <f t="shared" si="287"/>
        <v/>
      </c>
      <c r="DL159" s="40" t="str">
        <f t="shared" si="288"/>
        <v/>
      </c>
      <c r="DM159" s="40" t="str">
        <f t="shared" si="289"/>
        <v/>
      </c>
      <c r="DN159" s="40" t="str">
        <f t="shared" si="290"/>
        <v>|n杀敌攻击+3</v>
      </c>
      <c r="DO159" s="40" t="str">
        <f t="shared" si="291"/>
        <v>|n杀敌业力+1</v>
      </c>
      <c r="DP159" s="40" t="str">
        <f t="shared" si="292"/>
        <v>|n杀敌生命+40</v>
      </c>
      <c r="DQ159" s="40" t="str">
        <f t="shared" si="293"/>
        <v/>
      </c>
      <c r="DR159" s="40" t="str">
        <f t="shared" si="294"/>
        <v/>
      </c>
      <c r="DS159" s="40" t="str">
        <f t="shared" si="295"/>
        <v/>
      </c>
      <c r="DT159" s="40" t="str">
        <f t="shared" si="296"/>
        <v/>
      </c>
      <c r="DU159" s="40" t="str">
        <f t="shared" si="297"/>
        <v>|n每秒金币+1</v>
      </c>
      <c r="DV159" s="40" t="str">
        <f t="shared" si="298"/>
        <v/>
      </c>
      <c r="DW159" s="40" t="str">
        <f t="shared" si="299"/>
        <v/>
      </c>
      <c r="DX159" s="40" t="str">
        <f t="shared" si="245"/>
        <v/>
      </c>
      <c r="DY159" s="40" t="str">
        <f t="shared" si="300"/>
        <v/>
      </c>
      <c r="DZ159" s="40" t="str">
        <f t="shared" si="300"/>
        <v/>
      </c>
      <c r="EA159" s="40" t="str">
        <f t="shared" si="300"/>
        <v/>
      </c>
      <c r="EB159" s="40" t="str">
        <f t="shared" si="300"/>
        <v/>
      </c>
      <c r="EC159" s="40" t="str">
        <f t="shared" si="300"/>
        <v/>
      </c>
      <c r="ED159" s="40" t="str">
        <f t="shared" si="300"/>
        <v/>
      </c>
      <c r="EE159" s="40" t="str">
        <f t="shared" si="300"/>
        <v/>
      </c>
      <c r="EF159" s="40" t="str">
        <f t="shared" si="243"/>
        <v/>
      </c>
      <c r="EG159" s="40" t="str">
        <f t="shared" si="243"/>
        <v/>
      </c>
      <c r="EH159" s="40" t="str">
        <f t="shared" si="243"/>
        <v/>
      </c>
      <c r="EI159" s="40" t="str">
        <f t="shared" si="243"/>
        <v/>
      </c>
      <c r="EJ159" s="40" t="str">
        <f t="shared" si="243"/>
        <v/>
      </c>
      <c r="EK159" s="40" t="str">
        <f t="shared" si="243"/>
        <v/>
      </c>
      <c r="EL159" s="40" t="str">
        <f t="shared" si="243"/>
        <v/>
      </c>
      <c r="EM159" s="40" t="str">
        <f t="shared" si="246"/>
        <v/>
      </c>
      <c r="EN159" s="40" t="str">
        <f t="shared" si="246"/>
        <v/>
      </c>
      <c r="EO159" s="40" t="str">
        <f t="shared" si="246"/>
        <v/>
      </c>
    </row>
    <row r="160" spans="1:145">
      <c r="A160" s="40" t="s">
        <v>279</v>
      </c>
      <c r="B160" s="40" t="s">
        <v>280</v>
      </c>
      <c r="C160">
        <v>2</v>
      </c>
      <c r="D160" s="40">
        <v>100000</v>
      </c>
      <c r="BW160" s="40" t="str">
        <f t="shared" si="247"/>
        <v>|n攻击+100000</v>
      </c>
      <c r="BX160" s="40" t="str">
        <f t="shared" si="248"/>
        <v>|n攻击+100000</v>
      </c>
      <c r="BY160" s="40" t="str">
        <f t="shared" si="249"/>
        <v/>
      </c>
      <c r="BZ160" s="40" t="str">
        <f t="shared" si="250"/>
        <v/>
      </c>
      <c r="CA160" s="40" t="str">
        <f t="shared" si="251"/>
        <v/>
      </c>
      <c r="CB160" s="40" t="str">
        <f t="shared" si="252"/>
        <v/>
      </c>
      <c r="CC160" s="40" t="str">
        <f t="shared" si="253"/>
        <v/>
      </c>
      <c r="CD160" s="40" t="str">
        <f t="shared" si="254"/>
        <v/>
      </c>
      <c r="CE160" s="40" t="str">
        <f t="shared" si="255"/>
        <v/>
      </c>
      <c r="CF160" s="40" t="str">
        <f t="shared" si="256"/>
        <v/>
      </c>
      <c r="CG160" s="40" t="str">
        <f t="shared" si="257"/>
        <v/>
      </c>
      <c r="CH160" s="40" t="str">
        <f t="shared" si="258"/>
        <v/>
      </c>
      <c r="CI160" s="40" t="str">
        <f t="shared" si="259"/>
        <v/>
      </c>
      <c r="CJ160" s="40" t="str">
        <f t="shared" si="260"/>
        <v/>
      </c>
      <c r="CK160" s="40" t="str">
        <f t="shared" si="261"/>
        <v/>
      </c>
      <c r="CL160" s="40" t="str">
        <f t="shared" si="262"/>
        <v/>
      </c>
      <c r="CM160" s="40" t="str">
        <f t="shared" si="263"/>
        <v/>
      </c>
      <c r="CN160" s="40" t="str">
        <f t="shared" si="264"/>
        <v/>
      </c>
      <c r="CO160" s="40" t="str">
        <f t="shared" si="265"/>
        <v/>
      </c>
      <c r="CP160" s="40" t="str">
        <f t="shared" si="266"/>
        <v/>
      </c>
      <c r="CQ160" s="40" t="str">
        <f t="shared" si="267"/>
        <v/>
      </c>
      <c r="CR160" s="40" t="str">
        <f t="shared" si="268"/>
        <v/>
      </c>
      <c r="CS160" s="40" t="str">
        <f t="shared" si="269"/>
        <v/>
      </c>
      <c r="CT160" s="40" t="str">
        <f t="shared" si="270"/>
        <v/>
      </c>
      <c r="CU160" s="40" t="str">
        <f t="shared" si="271"/>
        <v/>
      </c>
      <c r="CV160" s="40" t="str">
        <f t="shared" si="272"/>
        <v/>
      </c>
      <c r="CW160" s="40" t="str">
        <f t="shared" si="273"/>
        <v/>
      </c>
      <c r="CX160" s="40" t="str">
        <f t="shared" si="274"/>
        <v/>
      </c>
      <c r="CY160" s="40" t="str">
        <f t="shared" si="275"/>
        <v/>
      </c>
      <c r="CZ160" s="40" t="str">
        <f t="shared" si="276"/>
        <v/>
      </c>
      <c r="DA160" s="40" t="str">
        <f t="shared" si="277"/>
        <v/>
      </c>
      <c r="DB160" s="40" t="str">
        <f t="shared" si="278"/>
        <v/>
      </c>
      <c r="DC160" s="40" t="str">
        <f t="shared" si="279"/>
        <v/>
      </c>
      <c r="DD160" s="40" t="str">
        <f t="shared" si="280"/>
        <v/>
      </c>
      <c r="DE160" s="40" t="str">
        <f t="shared" si="281"/>
        <v/>
      </c>
      <c r="DF160" s="40" t="str">
        <f t="shared" si="282"/>
        <v/>
      </c>
      <c r="DG160" s="40" t="str">
        <f t="shared" si="283"/>
        <v/>
      </c>
      <c r="DH160" s="40" t="str">
        <f t="shared" si="284"/>
        <v/>
      </c>
      <c r="DI160" s="40" t="str">
        <f t="shared" si="285"/>
        <v/>
      </c>
      <c r="DJ160" s="40" t="str">
        <f t="shared" si="286"/>
        <v/>
      </c>
      <c r="DK160" s="40" t="str">
        <f t="shared" si="287"/>
        <v/>
      </c>
      <c r="DL160" s="40" t="str">
        <f t="shared" si="288"/>
        <v/>
      </c>
      <c r="DM160" s="40" t="str">
        <f t="shared" si="289"/>
        <v/>
      </c>
      <c r="DN160" s="40" t="str">
        <f t="shared" si="290"/>
        <v/>
      </c>
      <c r="DO160" s="40" t="str">
        <f t="shared" si="291"/>
        <v/>
      </c>
      <c r="DP160" s="40" t="str">
        <f t="shared" si="292"/>
        <v/>
      </c>
      <c r="DQ160" s="40" t="str">
        <f t="shared" si="293"/>
        <v/>
      </c>
      <c r="DR160" s="40" t="str">
        <f t="shared" si="294"/>
        <v/>
      </c>
      <c r="DS160" s="40" t="str">
        <f t="shared" si="295"/>
        <v/>
      </c>
      <c r="DT160" s="40" t="str">
        <f t="shared" si="296"/>
        <v/>
      </c>
      <c r="DU160" s="40" t="str">
        <f t="shared" si="297"/>
        <v/>
      </c>
      <c r="DV160" s="40" t="str">
        <f t="shared" si="298"/>
        <v/>
      </c>
      <c r="DW160" s="40" t="str">
        <f t="shared" si="299"/>
        <v/>
      </c>
      <c r="DX160" s="40" t="str">
        <f t="shared" si="300"/>
        <v/>
      </c>
      <c r="DY160" s="40" t="str">
        <f t="shared" si="300"/>
        <v/>
      </c>
      <c r="DZ160" s="40" t="str">
        <f t="shared" si="300"/>
        <v/>
      </c>
      <c r="EA160" s="40" t="str">
        <f t="shared" si="300"/>
        <v/>
      </c>
      <c r="EB160" s="40" t="str">
        <f t="shared" si="300"/>
        <v/>
      </c>
      <c r="EC160" s="40" t="str">
        <f t="shared" si="300"/>
        <v/>
      </c>
      <c r="ED160" s="40" t="str">
        <f t="shared" si="300"/>
        <v/>
      </c>
      <c r="EE160" s="40" t="str">
        <f t="shared" si="300"/>
        <v/>
      </c>
      <c r="EF160" s="40" t="str">
        <f t="shared" si="300"/>
        <v/>
      </c>
      <c r="EG160" s="40" t="str">
        <f t="shared" si="300"/>
        <v/>
      </c>
      <c r="EH160" s="40" t="str">
        <f t="shared" si="300"/>
        <v/>
      </c>
      <c r="EI160" s="40" t="str">
        <f t="shared" ref="EI160:EO199" si="301">IF(BO160="","","|n|cffffcc00"&amp;EI$2&amp;"：|r"&amp;BO160&amp;EI$1)</f>
        <v/>
      </c>
      <c r="EJ160" s="40" t="str">
        <f t="shared" si="301"/>
        <v/>
      </c>
      <c r="EK160" s="40" t="str">
        <f t="shared" si="301"/>
        <v/>
      </c>
      <c r="EL160" s="40" t="str">
        <f t="shared" si="301"/>
        <v/>
      </c>
      <c r="EM160" s="40" t="str">
        <f t="shared" si="246"/>
        <v/>
      </c>
      <c r="EN160" s="40" t="str">
        <f t="shared" si="246"/>
        <v/>
      </c>
      <c r="EO160" s="40" t="str">
        <f t="shared" si="246"/>
        <v/>
      </c>
    </row>
    <row r="161" spans="1:145">
      <c r="A161" s="40" t="s">
        <v>281</v>
      </c>
      <c r="B161" s="40" t="s">
        <v>282</v>
      </c>
      <c r="C161">
        <v>4</v>
      </c>
      <c r="D161" s="40">
        <v>10000</v>
      </c>
      <c r="S161" s="40">
        <v>7</v>
      </c>
      <c r="BW161" s="40" t="str">
        <f t="shared" si="247"/>
        <v>|n攻击+10000|n法术伤害+7%</v>
      </c>
      <c r="BX161" s="40" t="str">
        <f t="shared" si="248"/>
        <v>|n攻击+10000</v>
      </c>
      <c r="BY161" s="40" t="str">
        <f t="shared" si="249"/>
        <v/>
      </c>
      <c r="BZ161" s="40" t="str">
        <f t="shared" si="250"/>
        <v/>
      </c>
      <c r="CA161" s="40" t="str">
        <f t="shared" si="251"/>
        <v/>
      </c>
      <c r="CB161" s="40" t="str">
        <f t="shared" si="252"/>
        <v/>
      </c>
      <c r="CC161" s="40" t="str">
        <f t="shared" si="253"/>
        <v/>
      </c>
      <c r="CD161" s="40" t="str">
        <f t="shared" si="254"/>
        <v/>
      </c>
      <c r="CE161" s="40" t="str">
        <f t="shared" si="255"/>
        <v/>
      </c>
      <c r="CF161" s="40" t="str">
        <f t="shared" si="256"/>
        <v/>
      </c>
      <c r="CG161" s="40" t="str">
        <f t="shared" si="257"/>
        <v/>
      </c>
      <c r="CH161" s="40" t="str">
        <f t="shared" si="258"/>
        <v/>
      </c>
      <c r="CI161" s="40" t="str">
        <f t="shared" si="259"/>
        <v/>
      </c>
      <c r="CJ161" s="40" t="str">
        <f t="shared" si="260"/>
        <v/>
      </c>
      <c r="CK161" s="40" t="str">
        <f t="shared" si="261"/>
        <v/>
      </c>
      <c r="CL161" s="40" t="str">
        <f t="shared" si="262"/>
        <v/>
      </c>
      <c r="CM161" s="40" t="str">
        <f t="shared" si="263"/>
        <v>|n法术伤害+7%</v>
      </c>
      <c r="CN161" s="40" t="str">
        <f t="shared" si="264"/>
        <v/>
      </c>
      <c r="CO161" s="40" t="str">
        <f t="shared" si="265"/>
        <v/>
      </c>
      <c r="CP161" s="40" t="str">
        <f t="shared" si="266"/>
        <v/>
      </c>
      <c r="CQ161" s="40" t="str">
        <f t="shared" si="267"/>
        <v/>
      </c>
      <c r="CR161" s="40" t="str">
        <f t="shared" si="268"/>
        <v/>
      </c>
      <c r="CS161" s="40" t="str">
        <f t="shared" si="269"/>
        <v/>
      </c>
      <c r="CT161" s="40" t="str">
        <f t="shared" si="270"/>
        <v/>
      </c>
      <c r="CU161" s="40" t="str">
        <f t="shared" si="271"/>
        <v/>
      </c>
      <c r="CV161" s="40" t="str">
        <f t="shared" si="272"/>
        <v/>
      </c>
      <c r="CW161" s="40" t="str">
        <f t="shared" si="273"/>
        <v/>
      </c>
      <c r="CX161" s="40" t="str">
        <f t="shared" si="274"/>
        <v/>
      </c>
      <c r="CY161" s="40" t="str">
        <f t="shared" si="275"/>
        <v/>
      </c>
      <c r="CZ161" s="40" t="str">
        <f t="shared" si="276"/>
        <v/>
      </c>
      <c r="DA161" s="40" t="str">
        <f t="shared" si="277"/>
        <v/>
      </c>
      <c r="DB161" s="40" t="str">
        <f t="shared" si="278"/>
        <v/>
      </c>
      <c r="DC161" s="40" t="str">
        <f t="shared" si="279"/>
        <v/>
      </c>
      <c r="DD161" s="40" t="str">
        <f t="shared" si="280"/>
        <v/>
      </c>
      <c r="DE161" s="40" t="str">
        <f t="shared" si="281"/>
        <v/>
      </c>
      <c r="DF161" s="40" t="str">
        <f t="shared" si="282"/>
        <v/>
      </c>
      <c r="DG161" s="40" t="str">
        <f t="shared" si="283"/>
        <v/>
      </c>
      <c r="DH161" s="40" t="str">
        <f t="shared" si="284"/>
        <v/>
      </c>
      <c r="DI161" s="40" t="str">
        <f t="shared" si="285"/>
        <v/>
      </c>
      <c r="DJ161" s="40" t="str">
        <f t="shared" si="286"/>
        <v/>
      </c>
      <c r="DK161" s="40" t="str">
        <f t="shared" si="287"/>
        <v/>
      </c>
      <c r="DL161" s="40" t="str">
        <f t="shared" si="288"/>
        <v/>
      </c>
      <c r="DM161" s="40" t="str">
        <f t="shared" si="289"/>
        <v/>
      </c>
      <c r="DN161" s="40" t="str">
        <f t="shared" si="290"/>
        <v/>
      </c>
      <c r="DO161" s="40" t="str">
        <f t="shared" si="291"/>
        <v/>
      </c>
      <c r="DP161" s="40" t="str">
        <f t="shared" si="292"/>
        <v/>
      </c>
      <c r="DQ161" s="40" t="str">
        <f t="shared" si="293"/>
        <v/>
      </c>
      <c r="DR161" s="40" t="str">
        <f t="shared" si="294"/>
        <v/>
      </c>
      <c r="DS161" s="40" t="str">
        <f t="shared" si="295"/>
        <v/>
      </c>
      <c r="DT161" s="40" t="str">
        <f t="shared" si="296"/>
        <v/>
      </c>
      <c r="DU161" s="40" t="str">
        <f t="shared" si="297"/>
        <v/>
      </c>
      <c r="DV161" s="40" t="str">
        <f t="shared" si="298"/>
        <v/>
      </c>
      <c r="DW161" s="40" t="str">
        <f t="shared" si="299"/>
        <v/>
      </c>
      <c r="DX161" s="40" t="str">
        <f t="shared" si="300"/>
        <v/>
      </c>
      <c r="DY161" s="40" t="str">
        <f t="shared" si="300"/>
        <v/>
      </c>
      <c r="DZ161" s="40" t="str">
        <f t="shared" si="300"/>
        <v/>
      </c>
      <c r="EA161" s="40" t="str">
        <f t="shared" si="300"/>
        <v/>
      </c>
      <c r="EB161" s="40" t="str">
        <f t="shared" si="300"/>
        <v/>
      </c>
      <c r="EC161" s="40" t="str">
        <f t="shared" si="300"/>
        <v/>
      </c>
      <c r="ED161" s="40" t="str">
        <f t="shared" si="300"/>
        <v/>
      </c>
      <c r="EE161" s="40" t="str">
        <f t="shared" si="300"/>
        <v/>
      </c>
      <c r="EF161" s="40" t="str">
        <f t="shared" si="300"/>
        <v/>
      </c>
      <c r="EG161" s="40" t="str">
        <f t="shared" si="300"/>
        <v/>
      </c>
      <c r="EH161" s="40" t="str">
        <f t="shared" si="300"/>
        <v/>
      </c>
      <c r="EI161" s="40" t="str">
        <f t="shared" si="301"/>
        <v/>
      </c>
      <c r="EJ161" s="40" t="str">
        <f t="shared" si="301"/>
        <v/>
      </c>
      <c r="EK161" s="40" t="str">
        <f t="shared" si="301"/>
        <v/>
      </c>
      <c r="EL161" s="40" t="str">
        <f t="shared" si="301"/>
        <v/>
      </c>
      <c r="EM161" s="40" t="str">
        <f t="shared" si="246"/>
        <v/>
      </c>
      <c r="EN161" s="40" t="str">
        <f t="shared" si="246"/>
        <v/>
      </c>
      <c r="EO161" s="40" t="str">
        <f t="shared" si="246"/>
        <v/>
      </c>
    </row>
    <row r="162" spans="1:145">
      <c r="A162" s="40" t="s">
        <v>283</v>
      </c>
      <c r="B162" s="40" t="s">
        <v>284</v>
      </c>
      <c r="C162">
        <v>2</v>
      </c>
      <c r="D162" s="40">
        <v>120000</v>
      </c>
      <c r="S162" s="40">
        <v>9</v>
      </c>
      <c r="BW162" s="40" t="str">
        <f t="shared" si="247"/>
        <v>|n攻击+120000|n法术伤害+9%</v>
      </c>
      <c r="BX162" s="40" t="str">
        <f t="shared" si="248"/>
        <v>|n攻击+120000</v>
      </c>
      <c r="BY162" s="40" t="str">
        <f t="shared" si="249"/>
        <v/>
      </c>
      <c r="BZ162" s="40" t="str">
        <f t="shared" si="250"/>
        <v/>
      </c>
      <c r="CA162" s="40" t="str">
        <f t="shared" si="251"/>
        <v/>
      </c>
      <c r="CB162" s="40" t="str">
        <f t="shared" si="252"/>
        <v/>
      </c>
      <c r="CC162" s="40" t="str">
        <f t="shared" si="253"/>
        <v/>
      </c>
      <c r="CD162" s="40" t="str">
        <f t="shared" si="254"/>
        <v/>
      </c>
      <c r="CE162" s="40" t="str">
        <f t="shared" si="255"/>
        <v/>
      </c>
      <c r="CF162" s="40" t="str">
        <f t="shared" si="256"/>
        <v/>
      </c>
      <c r="CG162" s="40" t="str">
        <f t="shared" si="257"/>
        <v/>
      </c>
      <c r="CH162" s="40" t="str">
        <f t="shared" si="258"/>
        <v/>
      </c>
      <c r="CI162" s="40" t="str">
        <f t="shared" si="259"/>
        <v/>
      </c>
      <c r="CJ162" s="40" t="str">
        <f t="shared" si="260"/>
        <v/>
      </c>
      <c r="CK162" s="40" t="str">
        <f t="shared" si="261"/>
        <v/>
      </c>
      <c r="CL162" s="40" t="str">
        <f t="shared" si="262"/>
        <v/>
      </c>
      <c r="CM162" s="40" t="str">
        <f t="shared" si="263"/>
        <v>|n法术伤害+9%</v>
      </c>
      <c r="CN162" s="40" t="str">
        <f t="shared" si="264"/>
        <v/>
      </c>
      <c r="CO162" s="40" t="str">
        <f t="shared" si="265"/>
        <v/>
      </c>
      <c r="CP162" s="40" t="str">
        <f t="shared" si="266"/>
        <v/>
      </c>
      <c r="CQ162" s="40" t="str">
        <f t="shared" si="267"/>
        <v/>
      </c>
      <c r="CR162" s="40" t="str">
        <f t="shared" si="268"/>
        <v/>
      </c>
      <c r="CS162" s="40" t="str">
        <f t="shared" si="269"/>
        <v/>
      </c>
      <c r="CT162" s="40" t="str">
        <f t="shared" si="270"/>
        <v/>
      </c>
      <c r="CU162" s="40" t="str">
        <f t="shared" si="271"/>
        <v/>
      </c>
      <c r="CV162" s="40" t="str">
        <f t="shared" si="272"/>
        <v/>
      </c>
      <c r="CW162" s="40" t="str">
        <f t="shared" si="273"/>
        <v/>
      </c>
      <c r="CX162" s="40" t="str">
        <f t="shared" si="274"/>
        <v/>
      </c>
      <c r="CY162" s="40" t="str">
        <f t="shared" si="275"/>
        <v/>
      </c>
      <c r="CZ162" s="40" t="str">
        <f t="shared" si="276"/>
        <v/>
      </c>
      <c r="DA162" s="40" t="str">
        <f t="shared" si="277"/>
        <v/>
      </c>
      <c r="DB162" s="40" t="str">
        <f t="shared" si="278"/>
        <v/>
      </c>
      <c r="DC162" s="40" t="str">
        <f t="shared" si="279"/>
        <v/>
      </c>
      <c r="DD162" s="40" t="str">
        <f t="shared" si="280"/>
        <v/>
      </c>
      <c r="DE162" s="40" t="str">
        <f t="shared" si="281"/>
        <v/>
      </c>
      <c r="DF162" s="40" t="str">
        <f t="shared" si="282"/>
        <v/>
      </c>
      <c r="DG162" s="40" t="str">
        <f t="shared" si="283"/>
        <v/>
      </c>
      <c r="DH162" s="40" t="str">
        <f t="shared" si="284"/>
        <v/>
      </c>
      <c r="DI162" s="40" t="str">
        <f t="shared" si="285"/>
        <v/>
      </c>
      <c r="DJ162" s="40" t="str">
        <f t="shared" si="286"/>
        <v/>
      </c>
      <c r="DK162" s="40" t="str">
        <f t="shared" si="287"/>
        <v/>
      </c>
      <c r="DL162" s="40" t="str">
        <f t="shared" si="288"/>
        <v/>
      </c>
      <c r="DM162" s="40" t="str">
        <f t="shared" si="289"/>
        <v/>
      </c>
      <c r="DN162" s="40" t="str">
        <f t="shared" si="290"/>
        <v/>
      </c>
      <c r="DO162" s="40" t="str">
        <f t="shared" si="291"/>
        <v/>
      </c>
      <c r="DP162" s="40" t="str">
        <f t="shared" si="292"/>
        <v/>
      </c>
      <c r="DQ162" s="40" t="str">
        <f t="shared" si="293"/>
        <v/>
      </c>
      <c r="DR162" s="40" t="str">
        <f t="shared" si="294"/>
        <v/>
      </c>
      <c r="DS162" s="40" t="str">
        <f t="shared" si="295"/>
        <v/>
      </c>
      <c r="DT162" s="40" t="str">
        <f t="shared" si="296"/>
        <v/>
      </c>
      <c r="DU162" s="40" t="str">
        <f t="shared" si="297"/>
        <v/>
      </c>
      <c r="DV162" s="40" t="str">
        <f t="shared" si="298"/>
        <v/>
      </c>
      <c r="DW162" s="40" t="str">
        <f t="shared" si="299"/>
        <v/>
      </c>
      <c r="DX162" s="40" t="str">
        <f t="shared" si="300"/>
        <v/>
      </c>
      <c r="DY162" s="40" t="str">
        <f t="shared" si="300"/>
        <v/>
      </c>
      <c r="DZ162" s="40" t="str">
        <f t="shared" si="300"/>
        <v/>
      </c>
      <c r="EA162" s="40" t="str">
        <f t="shared" si="300"/>
        <v/>
      </c>
      <c r="EB162" s="40" t="str">
        <f t="shared" si="300"/>
        <v/>
      </c>
      <c r="EC162" s="40" t="str">
        <f t="shared" si="300"/>
        <v/>
      </c>
      <c r="ED162" s="40" t="str">
        <f t="shared" si="300"/>
        <v/>
      </c>
      <c r="EE162" s="40" t="str">
        <f t="shared" si="300"/>
        <v/>
      </c>
      <c r="EF162" s="40" t="str">
        <f t="shared" si="300"/>
        <v/>
      </c>
      <c r="EG162" s="40" t="str">
        <f t="shared" si="300"/>
        <v/>
      </c>
      <c r="EH162" s="40" t="str">
        <f t="shared" si="300"/>
        <v/>
      </c>
      <c r="EI162" s="40" t="str">
        <f t="shared" si="301"/>
        <v/>
      </c>
      <c r="EJ162" s="40" t="str">
        <f t="shared" si="301"/>
        <v/>
      </c>
      <c r="EK162" s="40" t="str">
        <f t="shared" si="301"/>
        <v/>
      </c>
      <c r="EL162" s="40" t="str">
        <f t="shared" si="301"/>
        <v/>
      </c>
      <c r="EM162" s="40" t="str">
        <f t="shared" si="246"/>
        <v/>
      </c>
      <c r="EN162" s="40" t="str">
        <f t="shared" si="246"/>
        <v/>
      </c>
      <c r="EO162" s="40" t="str">
        <f t="shared" si="246"/>
        <v/>
      </c>
    </row>
    <row r="163" spans="1:145">
      <c r="A163" s="40" t="s">
        <v>285</v>
      </c>
      <c r="B163" s="40" t="s">
        <v>286</v>
      </c>
      <c r="C163">
        <v>3</v>
      </c>
      <c r="F163" s="40">
        <v>300</v>
      </c>
      <c r="P163" s="40">
        <v>4</v>
      </c>
      <c r="BW163" s="40" t="str">
        <f t="shared" si="247"/>
        <v>|n护甲+300|n物理穿透+4%</v>
      </c>
      <c r="BX163" s="40" t="str">
        <f t="shared" si="248"/>
        <v/>
      </c>
      <c r="BY163" s="40" t="str">
        <f t="shared" si="249"/>
        <v/>
      </c>
      <c r="BZ163" s="40" t="str">
        <f t="shared" si="250"/>
        <v>|n护甲+300</v>
      </c>
      <c r="CA163" s="40" t="str">
        <f t="shared" si="251"/>
        <v/>
      </c>
      <c r="CB163" s="40" t="str">
        <f t="shared" si="252"/>
        <v/>
      </c>
      <c r="CC163" s="40" t="str">
        <f t="shared" si="253"/>
        <v/>
      </c>
      <c r="CD163" s="40" t="str">
        <f t="shared" si="254"/>
        <v/>
      </c>
      <c r="CE163" s="40" t="str">
        <f t="shared" si="255"/>
        <v/>
      </c>
      <c r="CF163" s="40" t="str">
        <f t="shared" si="256"/>
        <v/>
      </c>
      <c r="CG163" s="40" t="str">
        <f t="shared" si="257"/>
        <v/>
      </c>
      <c r="CH163" s="40" t="str">
        <f t="shared" si="258"/>
        <v/>
      </c>
      <c r="CI163" s="40" t="str">
        <f t="shared" si="259"/>
        <v/>
      </c>
      <c r="CJ163" s="40" t="str">
        <f t="shared" si="260"/>
        <v>|n物理穿透+4%</v>
      </c>
      <c r="CK163" s="40" t="str">
        <f t="shared" si="261"/>
        <v/>
      </c>
      <c r="CL163" s="40" t="str">
        <f t="shared" si="262"/>
        <v/>
      </c>
      <c r="CM163" s="40" t="str">
        <f t="shared" si="263"/>
        <v/>
      </c>
      <c r="CN163" s="40" t="str">
        <f t="shared" si="264"/>
        <v/>
      </c>
      <c r="CO163" s="40" t="str">
        <f t="shared" si="265"/>
        <v/>
      </c>
      <c r="CP163" s="40" t="str">
        <f t="shared" si="266"/>
        <v/>
      </c>
      <c r="CQ163" s="40" t="str">
        <f t="shared" si="267"/>
        <v/>
      </c>
      <c r="CR163" s="40" t="str">
        <f t="shared" si="268"/>
        <v/>
      </c>
      <c r="CS163" s="40" t="str">
        <f t="shared" si="269"/>
        <v/>
      </c>
      <c r="CT163" s="40" t="str">
        <f t="shared" si="270"/>
        <v/>
      </c>
      <c r="CU163" s="40" t="str">
        <f t="shared" si="271"/>
        <v/>
      </c>
      <c r="CV163" s="40" t="str">
        <f t="shared" si="272"/>
        <v/>
      </c>
      <c r="CW163" s="40" t="str">
        <f t="shared" si="273"/>
        <v/>
      </c>
      <c r="CX163" s="40" t="str">
        <f t="shared" si="274"/>
        <v/>
      </c>
      <c r="CY163" s="40" t="str">
        <f t="shared" si="275"/>
        <v/>
      </c>
      <c r="CZ163" s="40" t="str">
        <f t="shared" si="276"/>
        <v/>
      </c>
      <c r="DA163" s="40" t="str">
        <f t="shared" si="277"/>
        <v/>
      </c>
      <c r="DB163" s="40" t="str">
        <f t="shared" si="278"/>
        <v/>
      </c>
      <c r="DC163" s="40" t="str">
        <f t="shared" si="279"/>
        <v/>
      </c>
      <c r="DD163" s="40" t="str">
        <f t="shared" si="280"/>
        <v/>
      </c>
      <c r="DE163" s="40" t="str">
        <f t="shared" si="281"/>
        <v/>
      </c>
      <c r="DF163" s="40" t="str">
        <f t="shared" si="282"/>
        <v/>
      </c>
      <c r="DG163" s="40" t="str">
        <f t="shared" si="283"/>
        <v/>
      </c>
      <c r="DH163" s="40" t="str">
        <f t="shared" si="284"/>
        <v/>
      </c>
      <c r="DI163" s="40" t="str">
        <f t="shared" si="285"/>
        <v/>
      </c>
      <c r="DJ163" s="40" t="str">
        <f t="shared" si="286"/>
        <v/>
      </c>
      <c r="DK163" s="40" t="str">
        <f t="shared" si="287"/>
        <v/>
      </c>
      <c r="DL163" s="40" t="str">
        <f t="shared" si="288"/>
        <v/>
      </c>
      <c r="DM163" s="40" t="str">
        <f t="shared" si="289"/>
        <v/>
      </c>
      <c r="DN163" s="40" t="str">
        <f t="shared" si="290"/>
        <v/>
      </c>
      <c r="DO163" s="40" t="str">
        <f t="shared" si="291"/>
        <v/>
      </c>
      <c r="DP163" s="40" t="str">
        <f t="shared" si="292"/>
        <v/>
      </c>
      <c r="DQ163" s="40" t="str">
        <f t="shared" si="293"/>
        <v/>
      </c>
      <c r="DR163" s="40" t="str">
        <f t="shared" si="294"/>
        <v/>
      </c>
      <c r="DS163" s="40" t="str">
        <f t="shared" si="295"/>
        <v/>
      </c>
      <c r="DT163" s="40" t="str">
        <f t="shared" si="296"/>
        <v/>
      </c>
      <c r="DU163" s="40" t="str">
        <f t="shared" si="297"/>
        <v/>
      </c>
      <c r="DV163" s="40" t="str">
        <f t="shared" si="298"/>
        <v/>
      </c>
      <c r="DW163" s="40" t="str">
        <f t="shared" si="299"/>
        <v/>
      </c>
      <c r="DX163" s="40" t="str">
        <f t="shared" si="300"/>
        <v/>
      </c>
      <c r="DY163" s="40" t="str">
        <f t="shared" si="300"/>
        <v/>
      </c>
      <c r="DZ163" s="40" t="str">
        <f t="shared" si="300"/>
        <v/>
      </c>
      <c r="EA163" s="40" t="str">
        <f t="shared" si="300"/>
        <v/>
      </c>
      <c r="EB163" s="40" t="str">
        <f t="shared" si="300"/>
        <v/>
      </c>
      <c r="EC163" s="40" t="str">
        <f t="shared" si="300"/>
        <v/>
      </c>
      <c r="ED163" s="40" t="str">
        <f t="shared" si="300"/>
        <v/>
      </c>
      <c r="EE163" s="40" t="str">
        <f t="shared" ref="EE163:EH178" si="302">IF(BK163="","","|n|cffffcc00"&amp;EE$2&amp;"：|r"&amp;BK163&amp;EE$1)</f>
        <v/>
      </c>
      <c r="EF163" s="40" t="str">
        <f t="shared" si="302"/>
        <v/>
      </c>
      <c r="EG163" s="40" t="str">
        <f t="shared" si="302"/>
        <v/>
      </c>
      <c r="EH163" s="40" t="str">
        <f t="shared" si="302"/>
        <v/>
      </c>
      <c r="EI163" s="40" t="str">
        <f t="shared" si="301"/>
        <v/>
      </c>
      <c r="EJ163" s="40" t="str">
        <f t="shared" si="301"/>
        <v/>
      </c>
      <c r="EK163" s="40" t="str">
        <f t="shared" si="301"/>
        <v/>
      </c>
      <c r="EL163" s="40" t="str">
        <f t="shared" si="301"/>
        <v/>
      </c>
      <c r="EM163" s="40" t="str">
        <f t="shared" si="246"/>
        <v/>
      </c>
      <c r="EN163" s="40" t="str">
        <f t="shared" si="246"/>
        <v/>
      </c>
      <c r="EO163" s="40" t="str">
        <f t="shared" si="246"/>
        <v/>
      </c>
    </row>
    <row r="164" spans="1:145">
      <c r="A164" s="40" t="s">
        <v>287</v>
      </c>
      <c r="B164" s="40" t="s">
        <v>288</v>
      </c>
      <c r="C164">
        <v>3</v>
      </c>
      <c r="D164" s="40">
        <v>50000</v>
      </c>
      <c r="AR164" s="40">
        <v>10</v>
      </c>
      <c r="BW164" s="40" t="str">
        <f t="shared" si="247"/>
        <v>|n攻击+50000|n金币加成+10%</v>
      </c>
      <c r="BX164" s="40" t="str">
        <f t="shared" si="248"/>
        <v>|n攻击+50000</v>
      </c>
      <c r="BY164" s="40" t="str">
        <f t="shared" si="249"/>
        <v/>
      </c>
      <c r="BZ164" s="40" t="str">
        <f t="shared" si="250"/>
        <v/>
      </c>
      <c r="CA164" s="40" t="str">
        <f t="shared" si="251"/>
        <v/>
      </c>
      <c r="CB164" s="40" t="str">
        <f t="shared" si="252"/>
        <v/>
      </c>
      <c r="CC164" s="40" t="str">
        <f t="shared" si="253"/>
        <v/>
      </c>
      <c r="CD164" s="40" t="str">
        <f t="shared" si="254"/>
        <v/>
      </c>
      <c r="CE164" s="40" t="str">
        <f t="shared" si="255"/>
        <v/>
      </c>
      <c r="CF164" s="40" t="str">
        <f t="shared" si="256"/>
        <v/>
      </c>
      <c r="CG164" s="40" t="str">
        <f t="shared" si="257"/>
        <v/>
      </c>
      <c r="CH164" s="40" t="str">
        <f t="shared" si="258"/>
        <v/>
      </c>
      <c r="CI164" s="40" t="str">
        <f t="shared" si="259"/>
        <v/>
      </c>
      <c r="CJ164" s="40" t="str">
        <f t="shared" si="260"/>
        <v/>
      </c>
      <c r="CK164" s="40" t="str">
        <f t="shared" si="261"/>
        <v/>
      </c>
      <c r="CL164" s="40" t="str">
        <f t="shared" si="262"/>
        <v/>
      </c>
      <c r="CM164" s="40" t="str">
        <f t="shared" si="263"/>
        <v/>
      </c>
      <c r="CN164" s="40" t="str">
        <f t="shared" si="264"/>
        <v/>
      </c>
      <c r="CO164" s="40" t="str">
        <f t="shared" si="265"/>
        <v/>
      </c>
      <c r="CP164" s="40" t="str">
        <f t="shared" si="266"/>
        <v/>
      </c>
      <c r="CQ164" s="40" t="str">
        <f t="shared" si="267"/>
        <v/>
      </c>
      <c r="CR164" s="40" t="str">
        <f t="shared" si="268"/>
        <v/>
      </c>
      <c r="CS164" s="40" t="str">
        <f t="shared" si="269"/>
        <v/>
      </c>
      <c r="CT164" s="40" t="str">
        <f t="shared" si="270"/>
        <v/>
      </c>
      <c r="CU164" s="40" t="str">
        <f t="shared" si="271"/>
        <v/>
      </c>
      <c r="CV164" s="40" t="str">
        <f t="shared" si="272"/>
        <v/>
      </c>
      <c r="CW164" s="40" t="str">
        <f t="shared" si="273"/>
        <v/>
      </c>
      <c r="CX164" s="40" t="str">
        <f t="shared" si="274"/>
        <v/>
      </c>
      <c r="CY164" s="40" t="str">
        <f t="shared" si="275"/>
        <v/>
      </c>
      <c r="CZ164" s="40" t="str">
        <f t="shared" si="276"/>
        <v/>
      </c>
      <c r="DA164" s="40" t="str">
        <f t="shared" si="277"/>
        <v/>
      </c>
      <c r="DB164" s="40" t="str">
        <f t="shared" si="278"/>
        <v/>
      </c>
      <c r="DC164" s="40" t="str">
        <f t="shared" si="279"/>
        <v/>
      </c>
      <c r="DD164" s="40" t="str">
        <f t="shared" si="280"/>
        <v/>
      </c>
      <c r="DE164" s="40" t="str">
        <f t="shared" si="281"/>
        <v/>
      </c>
      <c r="DF164" s="40" t="str">
        <f t="shared" si="282"/>
        <v/>
      </c>
      <c r="DG164" s="40" t="str">
        <f t="shared" si="283"/>
        <v/>
      </c>
      <c r="DH164" s="40" t="str">
        <f t="shared" si="284"/>
        <v/>
      </c>
      <c r="DI164" s="40" t="str">
        <f t="shared" si="285"/>
        <v/>
      </c>
      <c r="DJ164" s="40" t="str">
        <f t="shared" si="286"/>
        <v/>
      </c>
      <c r="DK164" s="40" t="str">
        <f t="shared" si="287"/>
        <v/>
      </c>
      <c r="DL164" s="40" t="str">
        <f t="shared" si="288"/>
        <v>|n金币加成+10%</v>
      </c>
      <c r="DM164" s="40" t="str">
        <f t="shared" si="289"/>
        <v/>
      </c>
      <c r="DN164" s="40" t="str">
        <f t="shared" si="290"/>
        <v/>
      </c>
      <c r="DO164" s="40" t="str">
        <f t="shared" si="291"/>
        <v/>
      </c>
      <c r="DP164" s="40" t="str">
        <f t="shared" si="292"/>
        <v/>
      </c>
      <c r="DQ164" s="40" t="str">
        <f t="shared" si="293"/>
        <v/>
      </c>
      <c r="DR164" s="40" t="str">
        <f t="shared" si="294"/>
        <v/>
      </c>
      <c r="DS164" s="40" t="str">
        <f t="shared" si="295"/>
        <v/>
      </c>
      <c r="DT164" s="40" t="str">
        <f t="shared" si="296"/>
        <v/>
      </c>
      <c r="DU164" s="40" t="str">
        <f t="shared" si="297"/>
        <v/>
      </c>
      <c r="DV164" s="40" t="str">
        <f t="shared" si="298"/>
        <v/>
      </c>
      <c r="DW164" s="40" t="str">
        <f t="shared" si="299"/>
        <v/>
      </c>
      <c r="DX164" s="40" t="str">
        <f t="shared" ref="DX164:EG182" si="303">IF(BD164="","","|n|cffffcc00"&amp;DX$2&amp;"：|r"&amp;BD164&amp;DX$1)</f>
        <v/>
      </c>
      <c r="DY164" s="40" t="str">
        <f t="shared" si="303"/>
        <v/>
      </c>
      <c r="DZ164" s="40" t="str">
        <f t="shared" si="303"/>
        <v/>
      </c>
      <c r="EA164" s="40" t="str">
        <f t="shared" si="303"/>
        <v/>
      </c>
      <c r="EB164" s="40" t="str">
        <f t="shared" si="303"/>
        <v/>
      </c>
      <c r="EC164" s="40" t="str">
        <f t="shared" si="303"/>
        <v/>
      </c>
      <c r="ED164" s="40" t="str">
        <f t="shared" si="303"/>
        <v/>
      </c>
      <c r="EE164" s="40" t="str">
        <f t="shared" si="302"/>
        <v/>
      </c>
      <c r="EF164" s="40" t="str">
        <f t="shared" si="302"/>
        <v/>
      </c>
      <c r="EG164" s="40" t="str">
        <f t="shared" si="302"/>
        <v/>
      </c>
      <c r="EH164" s="40" t="str">
        <f t="shared" si="302"/>
        <v/>
      </c>
      <c r="EI164" s="40" t="str">
        <f t="shared" si="301"/>
        <v/>
      </c>
      <c r="EJ164" s="40" t="str">
        <f t="shared" si="301"/>
        <v/>
      </c>
      <c r="EK164" s="40" t="str">
        <f t="shared" si="301"/>
        <v/>
      </c>
      <c r="EL164" s="40" t="str">
        <f t="shared" si="301"/>
        <v/>
      </c>
      <c r="EM164" s="40" t="str">
        <f t="shared" si="246"/>
        <v/>
      </c>
      <c r="EN164" s="40" t="str">
        <f t="shared" si="246"/>
        <v/>
      </c>
      <c r="EO164" s="40" t="str">
        <f t="shared" si="246"/>
        <v/>
      </c>
    </row>
    <row r="165" spans="1:145">
      <c r="A165" s="40" t="s">
        <v>289</v>
      </c>
      <c r="B165" s="40" t="s">
        <v>290</v>
      </c>
      <c r="C165">
        <v>4</v>
      </c>
      <c r="H165" s="40">
        <v>100000</v>
      </c>
      <c r="U165" s="40">
        <v>6</v>
      </c>
      <c r="BW165" s="40" t="str">
        <f t="shared" si="247"/>
        <v>|n生命值+100000|n物抗%+6%</v>
      </c>
      <c r="BX165" s="40" t="str">
        <f t="shared" si="248"/>
        <v/>
      </c>
      <c r="BY165" s="40" t="str">
        <f t="shared" si="249"/>
        <v/>
      </c>
      <c r="BZ165" s="40" t="str">
        <f t="shared" si="250"/>
        <v/>
      </c>
      <c r="CA165" s="40" t="str">
        <f t="shared" si="251"/>
        <v/>
      </c>
      <c r="CB165" s="40" t="str">
        <f t="shared" si="252"/>
        <v>|n生命值+100000</v>
      </c>
      <c r="CC165" s="40" t="str">
        <f t="shared" si="253"/>
        <v/>
      </c>
      <c r="CD165" s="40" t="str">
        <f t="shared" si="254"/>
        <v/>
      </c>
      <c r="CE165" s="40" t="str">
        <f t="shared" si="255"/>
        <v/>
      </c>
      <c r="CF165" s="40" t="str">
        <f t="shared" si="256"/>
        <v/>
      </c>
      <c r="CG165" s="40" t="str">
        <f t="shared" si="257"/>
        <v/>
      </c>
      <c r="CH165" s="40" t="str">
        <f t="shared" si="258"/>
        <v/>
      </c>
      <c r="CI165" s="40" t="str">
        <f t="shared" si="259"/>
        <v/>
      </c>
      <c r="CJ165" s="40" t="str">
        <f t="shared" si="260"/>
        <v/>
      </c>
      <c r="CK165" s="40" t="str">
        <f t="shared" si="261"/>
        <v/>
      </c>
      <c r="CL165" s="40" t="str">
        <f t="shared" si="262"/>
        <v/>
      </c>
      <c r="CM165" s="40" t="str">
        <f t="shared" si="263"/>
        <v/>
      </c>
      <c r="CN165" s="40" t="str">
        <f t="shared" si="264"/>
        <v/>
      </c>
      <c r="CO165" s="40" t="str">
        <f t="shared" si="265"/>
        <v>|n物抗%+6%</v>
      </c>
      <c r="CP165" s="40" t="str">
        <f t="shared" si="266"/>
        <v/>
      </c>
      <c r="CQ165" s="40" t="str">
        <f t="shared" si="267"/>
        <v/>
      </c>
      <c r="CR165" s="40" t="str">
        <f t="shared" si="268"/>
        <v/>
      </c>
      <c r="CS165" s="40" t="str">
        <f t="shared" si="269"/>
        <v/>
      </c>
      <c r="CT165" s="40" t="str">
        <f t="shared" si="270"/>
        <v/>
      </c>
      <c r="CU165" s="40" t="str">
        <f t="shared" si="271"/>
        <v/>
      </c>
      <c r="CV165" s="40" t="str">
        <f t="shared" si="272"/>
        <v/>
      </c>
      <c r="CW165" s="40" t="str">
        <f t="shared" si="273"/>
        <v/>
      </c>
      <c r="CX165" s="40" t="str">
        <f t="shared" si="274"/>
        <v/>
      </c>
      <c r="CY165" s="40" t="str">
        <f t="shared" si="275"/>
        <v/>
      </c>
      <c r="CZ165" s="40" t="str">
        <f t="shared" si="276"/>
        <v/>
      </c>
      <c r="DA165" s="40" t="str">
        <f t="shared" si="277"/>
        <v/>
      </c>
      <c r="DB165" s="40" t="str">
        <f t="shared" si="278"/>
        <v/>
      </c>
      <c r="DC165" s="40" t="str">
        <f t="shared" si="279"/>
        <v/>
      </c>
      <c r="DD165" s="40" t="str">
        <f t="shared" si="280"/>
        <v/>
      </c>
      <c r="DE165" s="40" t="str">
        <f t="shared" si="281"/>
        <v/>
      </c>
      <c r="DF165" s="40" t="str">
        <f t="shared" si="282"/>
        <v/>
      </c>
      <c r="DG165" s="40" t="str">
        <f t="shared" si="283"/>
        <v/>
      </c>
      <c r="DH165" s="40" t="str">
        <f t="shared" si="284"/>
        <v/>
      </c>
      <c r="DI165" s="40" t="str">
        <f t="shared" si="285"/>
        <v/>
      </c>
      <c r="DJ165" s="40" t="str">
        <f t="shared" si="286"/>
        <v/>
      </c>
      <c r="DK165" s="40" t="str">
        <f t="shared" si="287"/>
        <v/>
      </c>
      <c r="DL165" s="40" t="str">
        <f t="shared" si="288"/>
        <v/>
      </c>
      <c r="DM165" s="40" t="str">
        <f t="shared" si="289"/>
        <v/>
      </c>
      <c r="DN165" s="40" t="str">
        <f t="shared" si="290"/>
        <v/>
      </c>
      <c r="DO165" s="40" t="str">
        <f t="shared" si="291"/>
        <v/>
      </c>
      <c r="DP165" s="40" t="str">
        <f t="shared" si="292"/>
        <v/>
      </c>
      <c r="DQ165" s="40" t="str">
        <f t="shared" si="293"/>
        <v/>
      </c>
      <c r="DR165" s="40" t="str">
        <f t="shared" si="294"/>
        <v/>
      </c>
      <c r="DS165" s="40" t="str">
        <f t="shared" si="295"/>
        <v/>
      </c>
      <c r="DT165" s="40" t="str">
        <f t="shared" si="296"/>
        <v/>
      </c>
      <c r="DU165" s="40" t="str">
        <f t="shared" si="297"/>
        <v/>
      </c>
      <c r="DV165" s="40" t="str">
        <f t="shared" si="298"/>
        <v/>
      </c>
      <c r="DW165" s="40" t="str">
        <f t="shared" si="299"/>
        <v/>
      </c>
      <c r="DX165" s="40" t="str">
        <f t="shared" si="303"/>
        <v/>
      </c>
      <c r="DY165" s="40" t="str">
        <f t="shared" si="303"/>
        <v/>
      </c>
      <c r="DZ165" s="40" t="str">
        <f t="shared" si="303"/>
        <v/>
      </c>
      <c r="EA165" s="40" t="str">
        <f t="shared" si="303"/>
        <v/>
      </c>
      <c r="EB165" s="40" t="str">
        <f t="shared" si="303"/>
        <v/>
      </c>
      <c r="EC165" s="40" t="str">
        <f t="shared" si="303"/>
        <v/>
      </c>
      <c r="ED165" s="40" t="str">
        <f t="shared" si="303"/>
        <v/>
      </c>
      <c r="EE165" s="40" t="str">
        <f t="shared" si="302"/>
        <v/>
      </c>
      <c r="EF165" s="40" t="str">
        <f t="shared" si="302"/>
        <v/>
      </c>
      <c r="EG165" s="40" t="str">
        <f t="shared" si="302"/>
        <v/>
      </c>
      <c r="EH165" s="40" t="str">
        <f t="shared" si="302"/>
        <v/>
      </c>
      <c r="EI165" s="40" t="str">
        <f t="shared" si="301"/>
        <v/>
      </c>
      <c r="EJ165" s="40" t="str">
        <f t="shared" si="301"/>
        <v/>
      </c>
      <c r="EK165" s="40" t="str">
        <f t="shared" si="301"/>
        <v/>
      </c>
      <c r="EL165" s="40" t="str">
        <f t="shared" si="301"/>
        <v/>
      </c>
      <c r="EM165" s="40" t="str">
        <f t="shared" si="246"/>
        <v/>
      </c>
      <c r="EN165" s="40" t="str">
        <f t="shared" si="246"/>
        <v/>
      </c>
      <c r="EO165" s="40" t="str">
        <f t="shared" si="246"/>
        <v/>
      </c>
    </row>
    <row r="166" spans="1:145">
      <c r="A166" s="40" t="s">
        <v>291</v>
      </c>
      <c r="B166" s="40" t="s">
        <v>292</v>
      </c>
      <c r="C166">
        <v>2</v>
      </c>
      <c r="V166" s="40">
        <v>3</v>
      </c>
      <c r="W166" s="40">
        <v>50</v>
      </c>
      <c r="BW166" s="40" t="str">
        <f t="shared" si="247"/>
        <v>|n暴击+3%|n暴伤+50%</v>
      </c>
      <c r="BX166" s="40" t="str">
        <f t="shared" si="248"/>
        <v/>
      </c>
      <c r="BY166" s="40" t="str">
        <f t="shared" si="249"/>
        <v/>
      </c>
      <c r="BZ166" s="40" t="str">
        <f t="shared" si="250"/>
        <v/>
      </c>
      <c r="CA166" s="40" t="str">
        <f t="shared" si="251"/>
        <v/>
      </c>
      <c r="CB166" s="40" t="str">
        <f t="shared" si="252"/>
        <v/>
      </c>
      <c r="CC166" s="40" t="str">
        <f t="shared" si="253"/>
        <v/>
      </c>
      <c r="CD166" s="40" t="str">
        <f t="shared" si="254"/>
        <v/>
      </c>
      <c r="CE166" s="40" t="str">
        <f t="shared" si="255"/>
        <v/>
      </c>
      <c r="CF166" s="40" t="str">
        <f t="shared" si="256"/>
        <v/>
      </c>
      <c r="CG166" s="40" t="str">
        <f t="shared" si="257"/>
        <v/>
      </c>
      <c r="CH166" s="40" t="str">
        <f t="shared" si="258"/>
        <v/>
      </c>
      <c r="CI166" s="40" t="str">
        <f t="shared" si="259"/>
        <v/>
      </c>
      <c r="CJ166" s="40" t="str">
        <f t="shared" si="260"/>
        <v/>
      </c>
      <c r="CK166" s="40" t="str">
        <f t="shared" si="261"/>
        <v/>
      </c>
      <c r="CL166" s="40" t="str">
        <f t="shared" si="262"/>
        <v/>
      </c>
      <c r="CM166" s="40" t="str">
        <f t="shared" si="263"/>
        <v/>
      </c>
      <c r="CN166" s="40" t="str">
        <f t="shared" si="264"/>
        <v/>
      </c>
      <c r="CO166" s="40" t="str">
        <f t="shared" si="265"/>
        <v/>
      </c>
      <c r="CP166" s="40" t="str">
        <f t="shared" si="266"/>
        <v>|n暴击+3%</v>
      </c>
      <c r="CQ166" s="40" t="str">
        <f t="shared" si="267"/>
        <v>|n暴伤+50%</v>
      </c>
      <c r="CR166" s="40" t="str">
        <f t="shared" si="268"/>
        <v/>
      </c>
      <c r="CS166" s="40" t="str">
        <f t="shared" si="269"/>
        <v/>
      </c>
      <c r="CT166" s="40" t="str">
        <f t="shared" si="270"/>
        <v/>
      </c>
      <c r="CU166" s="40" t="str">
        <f t="shared" si="271"/>
        <v/>
      </c>
      <c r="CV166" s="40" t="str">
        <f t="shared" si="272"/>
        <v/>
      </c>
      <c r="CW166" s="40" t="str">
        <f t="shared" si="273"/>
        <v/>
      </c>
      <c r="CX166" s="40" t="str">
        <f t="shared" si="274"/>
        <v/>
      </c>
      <c r="CY166" s="40" t="str">
        <f t="shared" si="275"/>
        <v/>
      </c>
      <c r="CZ166" s="40" t="str">
        <f t="shared" si="276"/>
        <v/>
      </c>
      <c r="DA166" s="40" t="str">
        <f t="shared" si="277"/>
        <v/>
      </c>
      <c r="DB166" s="40" t="str">
        <f t="shared" si="278"/>
        <v/>
      </c>
      <c r="DC166" s="40" t="str">
        <f t="shared" si="279"/>
        <v/>
      </c>
      <c r="DD166" s="40" t="str">
        <f t="shared" si="280"/>
        <v/>
      </c>
      <c r="DE166" s="40" t="str">
        <f t="shared" si="281"/>
        <v/>
      </c>
      <c r="DF166" s="40" t="str">
        <f t="shared" si="282"/>
        <v/>
      </c>
      <c r="DG166" s="40" t="str">
        <f t="shared" si="283"/>
        <v/>
      </c>
      <c r="DH166" s="40" t="str">
        <f t="shared" si="284"/>
        <v/>
      </c>
      <c r="DI166" s="40" t="str">
        <f t="shared" si="285"/>
        <v/>
      </c>
      <c r="DJ166" s="40" t="str">
        <f t="shared" si="286"/>
        <v/>
      </c>
      <c r="DK166" s="40" t="str">
        <f t="shared" si="287"/>
        <v/>
      </c>
      <c r="DL166" s="40" t="str">
        <f t="shared" si="288"/>
        <v/>
      </c>
      <c r="DM166" s="40" t="str">
        <f t="shared" si="289"/>
        <v/>
      </c>
      <c r="DN166" s="40" t="str">
        <f t="shared" si="290"/>
        <v/>
      </c>
      <c r="DO166" s="40" t="str">
        <f t="shared" si="291"/>
        <v/>
      </c>
      <c r="DP166" s="40" t="str">
        <f t="shared" si="292"/>
        <v/>
      </c>
      <c r="DQ166" s="40" t="str">
        <f t="shared" si="293"/>
        <v/>
      </c>
      <c r="DR166" s="40" t="str">
        <f t="shared" si="294"/>
        <v/>
      </c>
      <c r="DS166" s="40" t="str">
        <f t="shared" si="295"/>
        <v/>
      </c>
      <c r="DT166" s="40" t="str">
        <f t="shared" si="296"/>
        <v/>
      </c>
      <c r="DU166" s="40" t="str">
        <f t="shared" si="297"/>
        <v/>
      </c>
      <c r="DV166" s="40" t="str">
        <f t="shared" si="298"/>
        <v/>
      </c>
      <c r="DW166" s="40" t="str">
        <f t="shared" si="299"/>
        <v/>
      </c>
      <c r="DX166" s="40" t="str">
        <f t="shared" si="303"/>
        <v/>
      </c>
      <c r="DY166" s="40" t="str">
        <f t="shared" si="303"/>
        <v/>
      </c>
      <c r="DZ166" s="40" t="str">
        <f t="shared" si="303"/>
        <v/>
      </c>
      <c r="EA166" s="40" t="str">
        <f t="shared" si="303"/>
        <v/>
      </c>
      <c r="EB166" s="40" t="str">
        <f t="shared" si="303"/>
        <v/>
      </c>
      <c r="EC166" s="40" t="str">
        <f t="shared" si="303"/>
        <v/>
      </c>
      <c r="ED166" s="40" t="str">
        <f t="shared" si="303"/>
        <v/>
      </c>
      <c r="EE166" s="40" t="str">
        <f t="shared" si="302"/>
        <v/>
      </c>
      <c r="EF166" s="40" t="str">
        <f t="shared" si="302"/>
        <v/>
      </c>
      <c r="EG166" s="40" t="str">
        <f t="shared" si="302"/>
        <v/>
      </c>
      <c r="EH166" s="40" t="str">
        <f t="shared" si="302"/>
        <v/>
      </c>
      <c r="EI166" s="40" t="str">
        <f t="shared" si="301"/>
        <v/>
      </c>
      <c r="EJ166" s="40" t="str">
        <f t="shared" si="301"/>
        <v/>
      </c>
      <c r="EK166" s="40" t="str">
        <f t="shared" si="301"/>
        <v/>
      </c>
      <c r="EL166" s="40" t="str">
        <f t="shared" si="301"/>
        <v/>
      </c>
      <c r="EM166" s="40" t="str">
        <f t="shared" si="246"/>
        <v/>
      </c>
      <c r="EN166" s="40" t="str">
        <f t="shared" si="246"/>
        <v/>
      </c>
      <c r="EO166" s="40" t="str">
        <f t="shared" si="246"/>
        <v/>
      </c>
    </row>
    <row r="167" spans="1:145">
      <c r="A167" s="40" t="s">
        <v>293</v>
      </c>
      <c r="B167" s="40" t="s">
        <v>294</v>
      </c>
      <c r="C167">
        <v>2</v>
      </c>
      <c r="H167" s="40">
        <v>1000000</v>
      </c>
      <c r="X167" s="40">
        <v>3</v>
      </c>
      <c r="Y167" s="40">
        <v>4</v>
      </c>
      <c r="BW167" s="40" t="str">
        <f t="shared" si="247"/>
        <v>|n生命值+1000000|n伤害吸取+3%|n分裂+4%</v>
      </c>
      <c r="BX167" s="40" t="str">
        <f t="shared" si="248"/>
        <v/>
      </c>
      <c r="BY167" s="40" t="str">
        <f t="shared" si="249"/>
        <v/>
      </c>
      <c r="BZ167" s="40" t="str">
        <f t="shared" si="250"/>
        <v/>
      </c>
      <c r="CA167" s="40" t="str">
        <f t="shared" si="251"/>
        <v/>
      </c>
      <c r="CB167" s="40" t="str">
        <f t="shared" si="252"/>
        <v>|n生命值+1000000</v>
      </c>
      <c r="CC167" s="40" t="str">
        <f t="shared" si="253"/>
        <v/>
      </c>
      <c r="CD167" s="40" t="str">
        <f t="shared" si="254"/>
        <v/>
      </c>
      <c r="CE167" s="40" t="str">
        <f t="shared" si="255"/>
        <v/>
      </c>
      <c r="CF167" s="40" t="str">
        <f t="shared" si="256"/>
        <v/>
      </c>
      <c r="CG167" s="40" t="str">
        <f t="shared" si="257"/>
        <v/>
      </c>
      <c r="CH167" s="40" t="str">
        <f t="shared" si="258"/>
        <v/>
      </c>
      <c r="CI167" s="40" t="str">
        <f t="shared" si="259"/>
        <v/>
      </c>
      <c r="CJ167" s="40" t="str">
        <f t="shared" si="260"/>
        <v/>
      </c>
      <c r="CK167" s="40" t="str">
        <f t="shared" si="261"/>
        <v/>
      </c>
      <c r="CL167" s="40" t="str">
        <f t="shared" si="262"/>
        <v/>
      </c>
      <c r="CM167" s="40" t="str">
        <f t="shared" si="263"/>
        <v/>
      </c>
      <c r="CN167" s="40" t="str">
        <f t="shared" si="264"/>
        <v/>
      </c>
      <c r="CO167" s="40" t="str">
        <f t="shared" si="265"/>
        <v/>
      </c>
      <c r="CP167" s="40" t="str">
        <f t="shared" si="266"/>
        <v/>
      </c>
      <c r="CQ167" s="40" t="str">
        <f t="shared" si="267"/>
        <v/>
      </c>
      <c r="CR167" s="40" t="str">
        <f t="shared" si="268"/>
        <v>|n伤害吸取+3%</v>
      </c>
      <c r="CS167" s="40" t="str">
        <f t="shared" si="269"/>
        <v>|n分裂+4%</v>
      </c>
      <c r="CT167" s="40" t="str">
        <f t="shared" si="270"/>
        <v/>
      </c>
      <c r="CU167" s="40" t="str">
        <f t="shared" si="271"/>
        <v/>
      </c>
      <c r="CV167" s="40" t="str">
        <f t="shared" si="272"/>
        <v/>
      </c>
      <c r="CW167" s="40" t="str">
        <f t="shared" si="273"/>
        <v/>
      </c>
      <c r="CX167" s="40" t="str">
        <f t="shared" si="274"/>
        <v/>
      </c>
      <c r="CY167" s="40" t="str">
        <f t="shared" si="275"/>
        <v/>
      </c>
      <c r="CZ167" s="40" t="str">
        <f t="shared" si="276"/>
        <v/>
      </c>
      <c r="DA167" s="40" t="str">
        <f t="shared" si="277"/>
        <v/>
      </c>
      <c r="DB167" s="40" t="str">
        <f t="shared" si="278"/>
        <v/>
      </c>
      <c r="DC167" s="40" t="str">
        <f t="shared" si="279"/>
        <v/>
      </c>
      <c r="DD167" s="40" t="str">
        <f t="shared" si="280"/>
        <v/>
      </c>
      <c r="DE167" s="40" t="str">
        <f t="shared" si="281"/>
        <v/>
      </c>
      <c r="DF167" s="40" t="str">
        <f t="shared" si="282"/>
        <v/>
      </c>
      <c r="DG167" s="40" t="str">
        <f t="shared" si="283"/>
        <v/>
      </c>
      <c r="DH167" s="40" t="str">
        <f t="shared" si="284"/>
        <v/>
      </c>
      <c r="DI167" s="40" t="str">
        <f t="shared" si="285"/>
        <v/>
      </c>
      <c r="DJ167" s="40" t="str">
        <f t="shared" si="286"/>
        <v/>
      </c>
      <c r="DK167" s="40" t="str">
        <f t="shared" si="287"/>
        <v/>
      </c>
      <c r="DL167" s="40" t="str">
        <f t="shared" si="288"/>
        <v/>
      </c>
      <c r="DM167" s="40" t="str">
        <f t="shared" si="289"/>
        <v/>
      </c>
      <c r="DN167" s="40" t="str">
        <f t="shared" si="290"/>
        <v/>
      </c>
      <c r="DO167" s="40" t="str">
        <f t="shared" si="291"/>
        <v/>
      </c>
      <c r="DP167" s="40" t="str">
        <f t="shared" si="292"/>
        <v/>
      </c>
      <c r="DQ167" s="40" t="str">
        <f t="shared" si="293"/>
        <v/>
      </c>
      <c r="DR167" s="40" t="str">
        <f t="shared" si="294"/>
        <v/>
      </c>
      <c r="DS167" s="40" t="str">
        <f t="shared" si="295"/>
        <v/>
      </c>
      <c r="DT167" s="40" t="str">
        <f t="shared" si="296"/>
        <v/>
      </c>
      <c r="DU167" s="40" t="str">
        <f t="shared" si="297"/>
        <v/>
      </c>
      <c r="DV167" s="40" t="str">
        <f t="shared" si="298"/>
        <v/>
      </c>
      <c r="DW167" s="40" t="str">
        <f t="shared" si="299"/>
        <v/>
      </c>
      <c r="DX167" s="40" t="str">
        <f t="shared" si="303"/>
        <v/>
      </c>
      <c r="DY167" s="40" t="str">
        <f t="shared" si="303"/>
        <v/>
      </c>
      <c r="DZ167" s="40" t="str">
        <f t="shared" si="303"/>
        <v/>
      </c>
      <c r="EA167" s="40" t="str">
        <f t="shared" si="303"/>
        <v/>
      </c>
      <c r="EB167" s="40" t="str">
        <f t="shared" si="303"/>
        <v/>
      </c>
      <c r="EC167" s="40" t="str">
        <f t="shared" si="303"/>
        <v/>
      </c>
      <c r="ED167" s="40" t="str">
        <f t="shared" si="303"/>
        <v/>
      </c>
      <c r="EE167" s="40" t="str">
        <f t="shared" si="302"/>
        <v/>
      </c>
      <c r="EF167" s="40" t="str">
        <f t="shared" si="302"/>
        <v/>
      </c>
      <c r="EG167" s="40" t="str">
        <f t="shared" si="302"/>
        <v/>
      </c>
      <c r="EH167" s="40" t="str">
        <f t="shared" si="302"/>
        <v/>
      </c>
      <c r="EI167" s="40" t="str">
        <f t="shared" si="301"/>
        <v/>
      </c>
      <c r="EJ167" s="40" t="str">
        <f t="shared" si="301"/>
        <v/>
      </c>
      <c r="EK167" s="40" t="str">
        <f t="shared" si="301"/>
        <v/>
      </c>
      <c r="EL167" s="40" t="str">
        <f t="shared" si="301"/>
        <v/>
      </c>
      <c r="EM167" s="40" t="str">
        <f t="shared" si="246"/>
        <v/>
      </c>
      <c r="EN167" s="40" t="str">
        <f t="shared" si="246"/>
        <v/>
      </c>
      <c r="EO167" s="40" t="str">
        <f t="shared" si="246"/>
        <v/>
      </c>
    </row>
    <row r="168" spans="1:145">
      <c r="A168" s="40" t="s">
        <v>295</v>
      </c>
      <c r="B168" s="40" t="s">
        <v>296</v>
      </c>
      <c r="C168">
        <v>4</v>
      </c>
      <c r="D168" s="40">
        <v>20000</v>
      </c>
      <c r="BB168" s="40">
        <v>200</v>
      </c>
      <c r="BW168" s="40" t="str">
        <f t="shared" si="247"/>
        <v>|n攻击+20000|n攻击距离+200</v>
      </c>
      <c r="BX168" s="40" t="str">
        <f t="shared" si="248"/>
        <v>|n攻击+20000</v>
      </c>
      <c r="BY168" s="40" t="str">
        <f t="shared" si="249"/>
        <v/>
      </c>
      <c r="BZ168" s="40" t="str">
        <f t="shared" si="250"/>
        <v/>
      </c>
      <c r="CA168" s="40" t="str">
        <f t="shared" si="251"/>
        <v/>
      </c>
      <c r="CB168" s="40" t="str">
        <f t="shared" si="252"/>
        <v/>
      </c>
      <c r="CC168" s="40" t="str">
        <f t="shared" si="253"/>
        <v/>
      </c>
      <c r="CD168" s="40" t="str">
        <f t="shared" si="254"/>
        <v/>
      </c>
      <c r="CE168" s="40" t="str">
        <f t="shared" si="255"/>
        <v/>
      </c>
      <c r="CF168" s="40" t="str">
        <f t="shared" si="256"/>
        <v/>
      </c>
      <c r="CG168" s="40" t="str">
        <f t="shared" si="257"/>
        <v/>
      </c>
      <c r="CH168" s="40" t="str">
        <f t="shared" si="258"/>
        <v/>
      </c>
      <c r="CI168" s="40" t="str">
        <f t="shared" si="259"/>
        <v/>
      </c>
      <c r="CJ168" s="40" t="str">
        <f t="shared" si="260"/>
        <v/>
      </c>
      <c r="CK168" s="40" t="str">
        <f t="shared" si="261"/>
        <v/>
      </c>
      <c r="CL168" s="40" t="str">
        <f t="shared" si="262"/>
        <v/>
      </c>
      <c r="CM168" s="40" t="str">
        <f t="shared" si="263"/>
        <v/>
      </c>
      <c r="CN168" s="40" t="str">
        <f t="shared" si="264"/>
        <v/>
      </c>
      <c r="CO168" s="40" t="str">
        <f t="shared" si="265"/>
        <v/>
      </c>
      <c r="CP168" s="40" t="str">
        <f t="shared" si="266"/>
        <v/>
      </c>
      <c r="CQ168" s="40" t="str">
        <f t="shared" si="267"/>
        <v/>
      </c>
      <c r="CR168" s="40" t="str">
        <f t="shared" si="268"/>
        <v/>
      </c>
      <c r="CS168" s="40" t="str">
        <f t="shared" si="269"/>
        <v/>
      </c>
      <c r="CT168" s="40" t="str">
        <f t="shared" si="270"/>
        <v/>
      </c>
      <c r="CU168" s="40" t="str">
        <f t="shared" si="271"/>
        <v/>
      </c>
      <c r="CV168" s="40" t="str">
        <f t="shared" si="272"/>
        <v/>
      </c>
      <c r="CW168" s="40" t="str">
        <f t="shared" si="273"/>
        <v/>
      </c>
      <c r="CX168" s="40" t="str">
        <f t="shared" si="274"/>
        <v/>
      </c>
      <c r="CY168" s="40" t="str">
        <f t="shared" si="275"/>
        <v/>
      </c>
      <c r="CZ168" s="40" t="str">
        <f t="shared" si="276"/>
        <v/>
      </c>
      <c r="DA168" s="40" t="str">
        <f t="shared" si="277"/>
        <v/>
      </c>
      <c r="DB168" s="40" t="str">
        <f t="shared" si="278"/>
        <v/>
      </c>
      <c r="DC168" s="40" t="str">
        <f t="shared" si="279"/>
        <v/>
      </c>
      <c r="DD168" s="40" t="str">
        <f t="shared" si="280"/>
        <v/>
      </c>
      <c r="DE168" s="40" t="str">
        <f t="shared" si="281"/>
        <v/>
      </c>
      <c r="DF168" s="40" t="str">
        <f t="shared" si="282"/>
        <v/>
      </c>
      <c r="DG168" s="40" t="str">
        <f t="shared" si="283"/>
        <v/>
      </c>
      <c r="DH168" s="40" t="str">
        <f t="shared" si="284"/>
        <v/>
      </c>
      <c r="DI168" s="40" t="str">
        <f t="shared" si="285"/>
        <v/>
      </c>
      <c r="DJ168" s="40" t="str">
        <f t="shared" si="286"/>
        <v/>
      </c>
      <c r="DK168" s="40" t="str">
        <f t="shared" si="287"/>
        <v/>
      </c>
      <c r="DL168" s="40" t="str">
        <f t="shared" si="288"/>
        <v/>
      </c>
      <c r="DM168" s="40" t="str">
        <f t="shared" si="289"/>
        <v/>
      </c>
      <c r="DN168" s="40" t="str">
        <f t="shared" si="290"/>
        <v/>
      </c>
      <c r="DO168" s="40" t="str">
        <f t="shared" si="291"/>
        <v/>
      </c>
      <c r="DP168" s="40" t="str">
        <f t="shared" si="292"/>
        <v/>
      </c>
      <c r="DQ168" s="40" t="str">
        <f t="shared" si="293"/>
        <v/>
      </c>
      <c r="DR168" s="40" t="str">
        <f t="shared" si="294"/>
        <v/>
      </c>
      <c r="DS168" s="40" t="str">
        <f t="shared" si="295"/>
        <v/>
      </c>
      <c r="DT168" s="40" t="str">
        <f t="shared" si="296"/>
        <v/>
      </c>
      <c r="DU168" s="40" t="str">
        <f t="shared" si="297"/>
        <v/>
      </c>
      <c r="DV168" s="40" t="str">
        <f t="shared" si="298"/>
        <v>|n攻击距离+200</v>
      </c>
      <c r="DW168" s="40" t="str">
        <f t="shared" si="299"/>
        <v/>
      </c>
      <c r="DX168" s="40" t="str">
        <f t="shared" si="303"/>
        <v/>
      </c>
      <c r="DY168" s="40" t="str">
        <f t="shared" si="303"/>
        <v/>
      </c>
      <c r="DZ168" s="40" t="str">
        <f t="shared" si="303"/>
        <v/>
      </c>
      <c r="EA168" s="40" t="str">
        <f t="shared" si="303"/>
        <v/>
      </c>
      <c r="EB168" s="40" t="str">
        <f t="shared" si="303"/>
        <v/>
      </c>
      <c r="EC168" s="40" t="str">
        <f t="shared" si="303"/>
        <v/>
      </c>
      <c r="ED168" s="40" t="str">
        <f t="shared" si="303"/>
        <v/>
      </c>
      <c r="EE168" s="40" t="str">
        <f t="shared" si="302"/>
        <v/>
      </c>
      <c r="EF168" s="40" t="str">
        <f t="shared" si="302"/>
        <v/>
      </c>
      <c r="EG168" s="40" t="str">
        <f t="shared" si="302"/>
        <v/>
      </c>
      <c r="EH168" s="40" t="str">
        <f t="shared" si="302"/>
        <v/>
      </c>
      <c r="EI168" s="40" t="str">
        <f t="shared" si="301"/>
        <v/>
      </c>
      <c r="EJ168" s="40" t="str">
        <f t="shared" si="301"/>
        <v/>
      </c>
      <c r="EK168" s="40" t="str">
        <f t="shared" si="301"/>
        <v/>
      </c>
      <c r="EL168" s="40" t="str">
        <f t="shared" si="301"/>
        <v/>
      </c>
      <c r="EM168" s="40" t="str">
        <f t="shared" si="301"/>
        <v/>
      </c>
      <c r="EN168" s="40" t="str">
        <f t="shared" si="301"/>
        <v/>
      </c>
      <c r="EO168" s="40" t="str">
        <f t="shared" si="301"/>
        <v/>
      </c>
    </row>
    <row r="169" spans="1:145">
      <c r="A169" s="40" t="s">
        <v>297</v>
      </c>
      <c r="B169" s="40" t="s">
        <v>298</v>
      </c>
      <c r="C169">
        <v>1</v>
      </c>
      <c r="D169" s="40">
        <v>200000</v>
      </c>
      <c r="F169" s="40">
        <v>600</v>
      </c>
      <c r="BW169" s="40" t="str">
        <f t="shared" si="247"/>
        <v>|n攻击+200000|n护甲+600</v>
      </c>
      <c r="BX169" s="40" t="str">
        <f t="shared" si="248"/>
        <v>|n攻击+200000</v>
      </c>
      <c r="BY169" s="40" t="str">
        <f t="shared" si="249"/>
        <v/>
      </c>
      <c r="BZ169" s="40" t="str">
        <f t="shared" si="250"/>
        <v>|n护甲+600</v>
      </c>
      <c r="CA169" s="40" t="str">
        <f t="shared" si="251"/>
        <v/>
      </c>
      <c r="CB169" s="40" t="str">
        <f t="shared" si="252"/>
        <v/>
      </c>
      <c r="CC169" s="40" t="str">
        <f t="shared" si="253"/>
        <v/>
      </c>
      <c r="CD169" s="40" t="str">
        <f t="shared" si="254"/>
        <v/>
      </c>
      <c r="CE169" s="40" t="str">
        <f t="shared" si="255"/>
        <v/>
      </c>
      <c r="CF169" s="40" t="str">
        <f t="shared" si="256"/>
        <v/>
      </c>
      <c r="CG169" s="40" t="str">
        <f t="shared" si="257"/>
        <v/>
      </c>
      <c r="CH169" s="40" t="str">
        <f t="shared" si="258"/>
        <v/>
      </c>
      <c r="CI169" s="40" t="str">
        <f t="shared" si="259"/>
        <v/>
      </c>
      <c r="CJ169" s="40" t="str">
        <f t="shared" si="260"/>
        <v/>
      </c>
      <c r="CK169" s="40" t="str">
        <f t="shared" si="261"/>
        <v/>
      </c>
      <c r="CL169" s="40" t="str">
        <f t="shared" si="262"/>
        <v/>
      </c>
      <c r="CM169" s="40" t="str">
        <f t="shared" si="263"/>
        <v/>
      </c>
      <c r="CN169" s="40" t="str">
        <f t="shared" si="264"/>
        <v/>
      </c>
      <c r="CO169" s="40" t="str">
        <f t="shared" si="265"/>
        <v/>
      </c>
      <c r="CP169" s="40" t="str">
        <f t="shared" si="266"/>
        <v/>
      </c>
      <c r="CQ169" s="40" t="str">
        <f t="shared" si="267"/>
        <v/>
      </c>
      <c r="CR169" s="40" t="str">
        <f t="shared" si="268"/>
        <v/>
      </c>
      <c r="CS169" s="40" t="str">
        <f t="shared" si="269"/>
        <v/>
      </c>
      <c r="CT169" s="40" t="str">
        <f t="shared" si="270"/>
        <v/>
      </c>
      <c r="CU169" s="40" t="str">
        <f t="shared" si="271"/>
        <v/>
      </c>
      <c r="CV169" s="40" t="str">
        <f t="shared" si="272"/>
        <v/>
      </c>
      <c r="CW169" s="40" t="str">
        <f t="shared" si="273"/>
        <v/>
      </c>
      <c r="CX169" s="40" t="str">
        <f t="shared" si="274"/>
        <v/>
      </c>
      <c r="CY169" s="40" t="str">
        <f t="shared" si="275"/>
        <v/>
      </c>
      <c r="CZ169" s="40" t="str">
        <f t="shared" si="276"/>
        <v/>
      </c>
      <c r="DA169" s="40" t="str">
        <f t="shared" si="277"/>
        <v/>
      </c>
      <c r="DB169" s="40" t="str">
        <f t="shared" si="278"/>
        <v/>
      </c>
      <c r="DC169" s="40" t="str">
        <f t="shared" si="279"/>
        <v/>
      </c>
      <c r="DD169" s="40" t="str">
        <f t="shared" si="280"/>
        <v/>
      </c>
      <c r="DE169" s="40" t="str">
        <f t="shared" si="281"/>
        <v/>
      </c>
      <c r="DF169" s="40" t="str">
        <f t="shared" si="282"/>
        <v/>
      </c>
      <c r="DG169" s="40" t="str">
        <f t="shared" si="283"/>
        <v/>
      </c>
      <c r="DH169" s="40" t="str">
        <f t="shared" si="284"/>
        <v/>
      </c>
      <c r="DI169" s="40" t="str">
        <f t="shared" si="285"/>
        <v/>
      </c>
      <c r="DJ169" s="40" t="str">
        <f t="shared" si="286"/>
        <v/>
      </c>
      <c r="DK169" s="40" t="str">
        <f t="shared" si="287"/>
        <v/>
      </c>
      <c r="DL169" s="40" t="str">
        <f t="shared" si="288"/>
        <v/>
      </c>
      <c r="DM169" s="40" t="str">
        <f t="shared" si="289"/>
        <v/>
      </c>
      <c r="DN169" s="40" t="str">
        <f t="shared" si="290"/>
        <v/>
      </c>
      <c r="DO169" s="40" t="str">
        <f t="shared" si="291"/>
        <v/>
      </c>
      <c r="DP169" s="40" t="str">
        <f t="shared" si="292"/>
        <v/>
      </c>
      <c r="DQ169" s="40" t="str">
        <f t="shared" si="293"/>
        <v/>
      </c>
      <c r="DR169" s="40" t="str">
        <f t="shared" si="294"/>
        <v/>
      </c>
      <c r="DS169" s="40" t="str">
        <f t="shared" si="295"/>
        <v/>
      </c>
      <c r="DT169" s="40" t="str">
        <f t="shared" si="296"/>
        <v/>
      </c>
      <c r="DU169" s="40" t="str">
        <f t="shared" si="297"/>
        <v/>
      </c>
      <c r="DV169" s="40" t="str">
        <f t="shared" si="298"/>
        <v/>
      </c>
      <c r="DW169" s="40" t="str">
        <f t="shared" si="299"/>
        <v/>
      </c>
      <c r="DX169" s="40" t="str">
        <f t="shared" si="303"/>
        <v/>
      </c>
      <c r="DY169" s="40" t="str">
        <f t="shared" si="303"/>
        <v/>
      </c>
      <c r="DZ169" s="40" t="str">
        <f t="shared" si="303"/>
        <v/>
      </c>
      <c r="EA169" s="40" t="str">
        <f t="shared" si="303"/>
        <v/>
      </c>
      <c r="EB169" s="40" t="str">
        <f t="shared" si="303"/>
        <v/>
      </c>
      <c r="EC169" s="40" t="str">
        <f t="shared" si="303"/>
        <v/>
      </c>
      <c r="ED169" s="40" t="str">
        <f t="shared" si="303"/>
        <v/>
      </c>
      <c r="EE169" s="40" t="str">
        <f t="shared" si="302"/>
        <v/>
      </c>
      <c r="EF169" s="40" t="str">
        <f t="shared" si="302"/>
        <v/>
      </c>
      <c r="EG169" s="40" t="str">
        <f t="shared" si="302"/>
        <v/>
      </c>
      <c r="EH169" s="40" t="str">
        <f t="shared" si="302"/>
        <v/>
      </c>
      <c r="EI169" s="40" t="str">
        <f t="shared" si="301"/>
        <v/>
      </c>
      <c r="EJ169" s="40" t="str">
        <f t="shared" si="301"/>
        <v/>
      </c>
      <c r="EK169" s="40" t="str">
        <f t="shared" si="301"/>
        <v/>
      </c>
      <c r="EL169" s="40" t="str">
        <f t="shared" si="301"/>
        <v/>
      </c>
      <c r="EM169" s="40" t="str">
        <f t="shared" si="301"/>
        <v/>
      </c>
      <c r="EN169" s="40" t="str">
        <f t="shared" si="301"/>
        <v/>
      </c>
      <c r="EO169" s="40" t="str">
        <f t="shared" si="301"/>
        <v/>
      </c>
    </row>
    <row r="170" spans="1:145">
      <c r="A170" s="40" t="s">
        <v>299</v>
      </c>
      <c r="B170" s="40" t="s">
        <v>300</v>
      </c>
      <c r="C170">
        <v>3</v>
      </c>
      <c r="H170" s="40">
        <v>700000</v>
      </c>
      <c r="W170" s="40">
        <v>100</v>
      </c>
      <c r="BW170" s="40" t="str">
        <f t="shared" si="247"/>
        <v>|n生命值+700000|n暴伤+100%</v>
      </c>
      <c r="BX170" s="40" t="str">
        <f t="shared" si="248"/>
        <v/>
      </c>
      <c r="BY170" s="40" t="str">
        <f t="shared" si="249"/>
        <v/>
      </c>
      <c r="BZ170" s="40" t="str">
        <f t="shared" si="250"/>
        <v/>
      </c>
      <c r="CA170" s="40" t="str">
        <f t="shared" si="251"/>
        <v/>
      </c>
      <c r="CB170" s="40" t="str">
        <f t="shared" si="252"/>
        <v>|n生命值+700000</v>
      </c>
      <c r="CC170" s="40" t="str">
        <f t="shared" si="253"/>
        <v/>
      </c>
      <c r="CD170" s="40" t="str">
        <f t="shared" si="254"/>
        <v/>
      </c>
      <c r="CE170" s="40" t="str">
        <f t="shared" si="255"/>
        <v/>
      </c>
      <c r="CF170" s="40" t="str">
        <f t="shared" si="256"/>
        <v/>
      </c>
      <c r="CG170" s="40" t="str">
        <f t="shared" si="257"/>
        <v/>
      </c>
      <c r="CH170" s="40" t="str">
        <f t="shared" si="258"/>
        <v/>
      </c>
      <c r="CI170" s="40" t="str">
        <f t="shared" si="259"/>
        <v/>
      </c>
      <c r="CJ170" s="40" t="str">
        <f t="shared" si="260"/>
        <v/>
      </c>
      <c r="CK170" s="40" t="str">
        <f t="shared" si="261"/>
        <v/>
      </c>
      <c r="CL170" s="40" t="str">
        <f t="shared" si="262"/>
        <v/>
      </c>
      <c r="CM170" s="40" t="str">
        <f t="shared" si="263"/>
        <v/>
      </c>
      <c r="CN170" s="40" t="str">
        <f t="shared" si="264"/>
        <v/>
      </c>
      <c r="CO170" s="40" t="str">
        <f t="shared" si="265"/>
        <v/>
      </c>
      <c r="CP170" s="40" t="str">
        <f t="shared" si="266"/>
        <v/>
      </c>
      <c r="CQ170" s="40" t="str">
        <f t="shared" si="267"/>
        <v>|n暴伤+100%</v>
      </c>
      <c r="CR170" s="40" t="str">
        <f t="shared" si="268"/>
        <v/>
      </c>
      <c r="CS170" s="40" t="str">
        <f t="shared" si="269"/>
        <v/>
      </c>
      <c r="CT170" s="40" t="str">
        <f t="shared" si="270"/>
        <v/>
      </c>
      <c r="CU170" s="40" t="str">
        <f t="shared" si="271"/>
        <v/>
      </c>
      <c r="CV170" s="40" t="str">
        <f t="shared" si="272"/>
        <v/>
      </c>
      <c r="CW170" s="40" t="str">
        <f t="shared" si="273"/>
        <v/>
      </c>
      <c r="CX170" s="40" t="str">
        <f t="shared" si="274"/>
        <v/>
      </c>
      <c r="CY170" s="40" t="str">
        <f t="shared" si="275"/>
        <v/>
      </c>
      <c r="CZ170" s="40" t="str">
        <f t="shared" si="276"/>
        <v/>
      </c>
      <c r="DA170" s="40" t="str">
        <f t="shared" si="277"/>
        <v/>
      </c>
      <c r="DB170" s="40" t="str">
        <f t="shared" si="278"/>
        <v/>
      </c>
      <c r="DC170" s="40" t="str">
        <f t="shared" si="279"/>
        <v/>
      </c>
      <c r="DD170" s="40" t="str">
        <f t="shared" si="280"/>
        <v/>
      </c>
      <c r="DE170" s="40" t="str">
        <f t="shared" si="281"/>
        <v/>
      </c>
      <c r="DF170" s="40" t="str">
        <f t="shared" si="282"/>
        <v/>
      </c>
      <c r="DG170" s="40" t="str">
        <f t="shared" si="283"/>
        <v/>
      </c>
      <c r="DH170" s="40" t="str">
        <f t="shared" si="284"/>
        <v/>
      </c>
      <c r="DI170" s="40" t="str">
        <f t="shared" si="285"/>
        <v/>
      </c>
      <c r="DJ170" s="40" t="str">
        <f t="shared" si="286"/>
        <v/>
      </c>
      <c r="DK170" s="40" t="str">
        <f t="shared" si="287"/>
        <v/>
      </c>
      <c r="DL170" s="40" t="str">
        <f t="shared" si="288"/>
        <v/>
      </c>
      <c r="DM170" s="40" t="str">
        <f t="shared" si="289"/>
        <v/>
      </c>
      <c r="DN170" s="40" t="str">
        <f t="shared" si="290"/>
        <v/>
      </c>
      <c r="DO170" s="40" t="str">
        <f t="shared" si="291"/>
        <v/>
      </c>
      <c r="DP170" s="40" t="str">
        <f t="shared" si="292"/>
        <v/>
      </c>
      <c r="DQ170" s="40" t="str">
        <f t="shared" si="293"/>
        <v/>
      </c>
      <c r="DR170" s="40" t="str">
        <f t="shared" si="294"/>
        <v/>
      </c>
      <c r="DS170" s="40" t="str">
        <f t="shared" si="295"/>
        <v/>
      </c>
      <c r="DT170" s="40" t="str">
        <f t="shared" si="296"/>
        <v/>
      </c>
      <c r="DU170" s="40" t="str">
        <f t="shared" si="297"/>
        <v/>
      </c>
      <c r="DV170" s="40" t="str">
        <f t="shared" si="298"/>
        <v/>
      </c>
      <c r="DW170" s="40" t="str">
        <f t="shared" si="299"/>
        <v/>
      </c>
      <c r="DX170" s="40" t="str">
        <f t="shared" si="303"/>
        <v/>
      </c>
      <c r="DY170" s="40" t="str">
        <f t="shared" si="303"/>
        <v/>
      </c>
      <c r="DZ170" s="40" t="str">
        <f t="shared" si="303"/>
        <v/>
      </c>
      <c r="EA170" s="40" t="str">
        <f t="shared" si="303"/>
        <v/>
      </c>
      <c r="EB170" s="40" t="str">
        <f t="shared" si="303"/>
        <v/>
      </c>
      <c r="EC170" s="40" t="str">
        <f t="shared" si="303"/>
        <v/>
      </c>
      <c r="ED170" s="40" t="str">
        <f t="shared" si="303"/>
        <v/>
      </c>
      <c r="EE170" s="40" t="str">
        <f t="shared" si="302"/>
        <v/>
      </c>
      <c r="EF170" s="40" t="str">
        <f t="shared" si="302"/>
        <v/>
      </c>
      <c r="EG170" s="40" t="str">
        <f t="shared" si="302"/>
        <v/>
      </c>
      <c r="EH170" s="40" t="str">
        <f t="shared" si="302"/>
        <v/>
      </c>
      <c r="EI170" s="40" t="str">
        <f t="shared" si="301"/>
        <v/>
      </c>
      <c r="EJ170" s="40" t="str">
        <f t="shared" si="301"/>
        <v/>
      </c>
      <c r="EK170" s="40" t="str">
        <f t="shared" si="301"/>
        <v/>
      </c>
      <c r="EL170" s="40" t="str">
        <f t="shared" si="301"/>
        <v/>
      </c>
      <c r="EM170" s="40" t="str">
        <f t="shared" si="301"/>
        <v/>
      </c>
      <c r="EN170" s="40" t="str">
        <f t="shared" si="301"/>
        <v/>
      </c>
      <c r="EO170" s="40" t="str">
        <f t="shared" si="301"/>
        <v/>
      </c>
    </row>
    <row r="171" spans="1:145">
      <c r="A171" s="40" t="s">
        <v>301</v>
      </c>
      <c r="B171" s="40" t="s">
        <v>302</v>
      </c>
      <c r="C171">
        <v>3</v>
      </c>
      <c r="F171" s="40">
        <v>250</v>
      </c>
      <c r="H171" s="40">
        <v>500000</v>
      </c>
      <c r="L171" s="40">
        <v>20</v>
      </c>
      <c r="BW171" s="40" t="str">
        <f t="shared" si="247"/>
        <v>|n护甲+250|n生命值+500000|n攻速+20%</v>
      </c>
      <c r="BX171" s="40" t="str">
        <f t="shared" si="248"/>
        <v/>
      </c>
      <c r="BY171" s="40" t="str">
        <f t="shared" si="249"/>
        <v/>
      </c>
      <c r="BZ171" s="40" t="str">
        <f t="shared" si="250"/>
        <v>|n护甲+250</v>
      </c>
      <c r="CA171" s="40" t="str">
        <f t="shared" si="251"/>
        <v/>
      </c>
      <c r="CB171" s="40" t="str">
        <f t="shared" si="252"/>
        <v>|n生命值+500000</v>
      </c>
      <c r="CC171" s="40" t="str">
        <f t="shared" si="253"/>
        <v/>
      </c>
      <c r="CD171" s="40" t="str">
        <f t="shared" si="254"/>
        <v/>
      </c>
      <c r="CE171" s="40" t="str">
        <f t="shared" si="255"/>
        <v/>
      </c>
      <c r="CF171" s="40" t="str">
        <f t="shared" si="256"/>
        <v>|n攻速+20%</v>
      </c>
      <c r="CG171" s="40" t="str">
        <f t="shared" si="257"/>
        <v/>
      </c>
      <c r="CH171" s="40" t="str">
        <f t="shared" si="258"/>
        <v/>
      </c>
      <c r="CI171" s="40" t="str">
        <f t="shared" si="259"/>
        <v/>
      </c>
      <c r="CJ171" s="40" t="str">
        <f t="shared" si="260"/>
        <v/>
      </c>
      <c r="CK171" s="40" t="str">
        <f t="shared" si="261"/>
        <v/>
      </c>
      <c r="CL171" s="40" t="str">
        <f t="shared" si="262"/>
        <v/>
      </c>
      <c r="CM171" s="40" t="str">
        <f t="shared" si="263"/>
        <v/>
      </c>
      <c r="CN171" s="40" t="str">
        <f t="shared" si="264"/>
        <v/>
      </c>
      <c r="CO171" s="40" t="str">
        <f t="shared" si="265"/>
        <v/>
      </c>
      <c r="CP171" s="40" t="str">
        <f t="shared" si="266"/>
        <v/>
      </c>
      <c r="CQ171" s="40" t="str">
        <f t="shared" si="267"/>
        <v/>
      </c>
      <c r="CR171" s="40" t="str">
        <f t="shared" si="268"/>
        <v/>
      </c>
      <c r="CS171" s="40" t="str">
        <f t="shared" si="269"/>
        <v/>
      </c>
      <c r="CT171" s="40" t="str">
        <f t="shared" si="270"/>
        <v/>
      </c>
      <c r="CU171" s="40" t="str">
        <f t="shared" si="271"/>
        <v/>
      </c>
      <c r="CV171" s="40" t="str">
        <f t="shared" si="272"/>
        <v/>
      </c>
      <c r="CW171" s="40" t="str">
        <f t="shared" si="273"/>
        <v/>
      </c>
      <c r="CX171" s="40" t="str">
        <f t="shared" si="274"/>
        <v/>
      </c>
      <c r="CY171" s="40" t="str">
        <f t="shared" si="275"/>
        <v/>
      </c>
      <c r="CZ171" s="40" t="str">
        <f t="shared" si="276"/>
        <v/>
      </c>
      <c r="DA171" s="40" t="str">
        <f t="shared" si="277"/>
        <v/>
      </c>
      <c r="DB171" s="40" t="str">
        <f t="shared" si="278"/>
        <v/>
      </c>
      <c r="DC171" s="40" t="str">
        <f t="shared" si="279"/>
        <v/>
      </c>
      <c r="DD171" s="40" t="str">
        <f t="shared" si="280"/>
        <v/>
      </c>
      <c r="DE171" s="40" t="str">
        <f t="shared" si="281"/>
        <v/>
      </c>
      <c r="DF171" s="40" t="str">
        <f t="shared" si="282"/>
        <v/>
      </c>
      <c r="DG171" s="40" t="str">
        <f t="shared" si="283"/>
        <v/>
      </c>
      <c r="DH171" s="40" t="str">
        <f t="shared" si="284"/>
        <v/>
      </c>
      <c r="DI171" s="40" t="str">
        <f t="shared" si="285"/>
        <v/>
      </c>
      <c r="DJ171" s="40" t="str">
        <f t="shared" si="286"/>
        <v/>
      </c>
      <c r="DK171" s="40" t="str">
        <f t="shared" si="287"/>
        <v/>
      </c>
      <c r="DL171" s="40" t="str">
        <f t="shared" si="288"/>
        <v/>
      </c>
      <c r="DM171" s="40" t="str">
        <f t="shared" si="289"/>
        <v/>
      </c>
      <c r="DN171" s="40" t="str">
        <f t="shared" si="290"/>
        <v/>
      </c>
      <c r="DO171" s="40" t="str">
        <f t="shared" si="291"/>
        <v/>
      </c>
      <c r="DP171" s="40" t="str">
        <f t="shared" si="292"/>
        <v/>
      </c>
      <c r="DQ171" s="40" t="str">
        <f t="shared" si="293"/>
        <v/>
      </c>
      <c r="DR171" s="40" t="str">
        <f t="shared" si="294"/>
        <v/>
      </c>
      <c r="DS171" s="40" t="str">
        <f t="shared" si="295"/>
        <v/>
      </c>
      <c r="DT171" s="40" t="str">
        <f t="shared" si="296"/>
        <v/>
      </c>
      <c r="DU171" s="40" t="str">
        <f t="shared" si="297"/>
        <v/>
      </c>
      <c r="DV171" s="40" t="str">
        <f t="shared" si="298"/>
        <v/>
      </c>
      <c r="DW171" s="40" t="str">
        <f t="shared" si="299"/>
        <v/>
      </c>
      <c r="DX171" s="40" t="str">
        <f t="shared" si="303"/>
        <v/>
      </c>
      <c r="DY171" s="40" t="str">
        <f t="shared" si="303"/>
        <v/>
      </c>
      <c r="DZ171" s="40" t="str">
        <f t="shared" si="303"/>
        <v/>
      </c>
      <c r="EA171" s="40" t="str">
        <f t="shared" si="303"/>
        <v/>
      </c>
      <c r="EB171" s="40" t="str">
        <f t="shared" si="303"/>
        <v/>
      </c>
      <c r="EC171" s="40" t="str">
        <f t="shared" si="303"/>
        <v/>
      </c>
      <c r="ED171" s="40" t="str">
        <f t="shared" si="303"/>
        <v/>
      </c>
      <c r="EE171" s="40" t="str">
        <f t="shared" si="302"/>
        <v/>
      </c>
      <c r="EF171" s="40" t="str">
        <f t="shared" si="302"/>
        <v/>
      </c>
      <c r="EG171" s="40" t="str">
        <f t="shared" si="302"/>
        <v/>
      </c>
      <c r="EH171" s="40" t="str">
        <f t="shared" si="302"/>
        <v/>
      </c>
      <c r="EI171" s="40" t="str">
        <f t="shared" si="301"/>
        <v/>
      </c>
      <c r="EJ171" s="40" t="str">
        <f t="shared" si="301"/>
        <v/>
      </c>
      <c r="EK171" s="40" t="str">
        <f t="shared" si="301"/>
        <v/>
      </c>
      <c r="EL171" s="40" t="str">
        <f t="shared" si="301"/>
        <v/>
      </c>
      <c r="EM171" s="40" t="str">
        <f t="shared" si="301"/>
        <v/>
      </c>
      <c r="EN171" s="40" t="str">
        <f t="shared" si="301"/>
        <v/>
      </c>
      <c r="EO171" s="40" t="str">
        <f t="shared" si="301"/>
        <v/>
      </c>
    </row>
    <row r="172" spans="1:145">
      <c r="A172" s="40" t="s">
        <v>303</v>
      </c>
      <c r="B172" s="40" t="s">
        <v>304</v>
      </c>
      <c r="C172">
        <v>4</v>
      </c>
      <c r="H172" s="40">
        <v>100000</v>
      </c>
      <c r="L172" s="40">
        <v>40</v>
      </c>
      <c r="BW172" s="40" t="str">
        <f t="shared" si="247"/>
        <v>|n生命值+100000|n攻速+40%</v>
      </c>
      <c r="BX172" s="40" t="str">
        <f t="shared" si="248"/>
        <v/>
      </c>
      <c r="BY172" s="40" t="str">
        <f t="shared" si="249"/>
        <v/>
      </c>
      <c r="BZ172" s="40" t="str">
        <f t="shared" si="250"/>
        <v/>
      </c>
      <c r="CA172" s="40" t="str">
        <f t="shared" si="251"/>
        <v/>
      </c>
      <c r="CB172" s="40" t="str">
        <f t="shared" si="252"/>
        <v>|n生命值+100000</v>
      </c>
      <c r="CC172" s="40" t="str">
        <f t="shared" si="253"/>
        <v/>
      </c>
      <c r="CD172" s="40" t="str">
        <f t="shared" si="254"/>
        <v/>
      </c>
      <c r="CE172" s="40" t="str">
        <f t="shared" si="255"/>
        <v/>
      </c>
      <c r="CF172" s="40" t="str">
        <f t="shared" si="256"/>
        <v>|n攻速+40%</v>
      </c>
      <c r="CG172" s="40" t="str">
        <f t="shared" si="257"/>
        <v/>
      </c>
      <c r="CH172" s="40" t="str">
        <f t="shared" si="258"/>
        <v/>
      </c>
      <c r="CI172" s="40" t="str">
        <f t="shared" si="259"/>
        <v/>
      </c>
      <c r="CJ172" s="40" t="str">
        <f t="shared" si="260"/>
        <v/>
      </c>
      <c r="CK172" s="40" t="str">
        <f t="shared" si="261"/>
        <v/>
      </c>
      <c r="CL172" s="40" t="str">
        <f t="shared" si="262"/>
        <v/>
      </c>
      <c r="CM172" s="40" t="str">
        <f t="shared" si="263"/>
        <v/>
      </c>
      <c r="CN172" s="40" t="str">
        <f t="shared" si="264"/>
        <v/>
      </c>
      <c r="CO172" s="40" t="str">
        <f t="shared" si="265"/>
        <v/>
      </c>
      <c r="CP172" s="40" t="str">
        <f t="shared" si="266"/>
        <v/>
      </c>
      <c r="CQ172" s="40" t="str">
        <f t="shared" si="267"/>
        <v/>
      </c>
      <c r="CR172" s="40" t="str">
        <f t="shared" si="268"/>
        <v/>
      </c>
      <c r="CS172" s="40" t="str">
        <f t="shared" si="269"/>
        <v/>
      </c>
      <c r="CT172" s="40" t="str">
        <f t="shared" si="270"/>
        <v/>
      </c>
      <c r="CU172" s="40" t="str">
        <f t="shared" si="271"/>
        <v/>
      </c>
      <c r="CV172" s="40" t="str">
        <f t="shared" si="272"/>
        <v/>
      </c>
      <c r="CW172" s="40" t="str">
        <f t="shared" si="273"/>
        <v/>
      </c>
      <c r="CX172" s="40" t="str">
        <f t="shared" si="274"/>
        <v/>
      </c>
      <c r="CY172" s="40" t="str">
        <f t="shared" si="275"/>
        <v/>
      </c>
      <c r="CZ172" s="40" t="str">
        <f t="shared" si="276"/>
        <v/>
      </c>
      <c r="DA172" s="40" t="str">
        <f t="shared" si="277"/>
        <v/>
      </c>
      <c r="DB172" s="40" t="str">
        <f t="shared" si="278"/>
        <v/>
      </c>
      <c r="DC172" s="40" t="str">
        <f t="shared" si="279"/>
        <v/>
      </c>
      <c r="DD172" s="40" t="str">
        <f t="shared" si="280"/>
        <v/>
      </c>
      <c r="DE172" s="40" t="str">
        <f t="shared" si="281"/>
        <v/>
      </c>
      <c r="DF172" s="40" t="str">
        <f t="shared" si="282"/>
        <v/>
      </c>
      <c r="DG172" s="40" t="str">
        <f t="shared" si="283"/>
        <v/>
      </c>
      <c r="DH172" s="40" t="str">
        <f t="shared" si="284"/>
        <v/>
      </c>
      <c r="DI172" s="40" t="str">
        <f t="shared" si="285"/>
        <v/>
      </c>
      <c r="DJ172" s="40" t="str">
        <f t="shared" si="286"/>
        <v/>
      </c>
      <c r="DK172" s="40" t="str">
        <f t="shared" si="287"/>
        <v/>
      </c>
      <c r="DL172" s="40" t="str">
        <f t="shared" si="288"/>
        <v/>
      </c>
      <c r="DM172" s="40" t="str">
        <f t="shared" si="289"/>
        <v/>
      </c>
      <c r="DN172" s="40" t="str">
        <f t="shared" si="290"/>
        <v/>
      </c>
      <c r="DO172" s="40" t="str">
        <f t="shared" si="291"/>
        <v/>
      </c>
      <c r="DP172" s="40" t="str">
        <f t="shared" si="292"/>
        <v/>
      </c>
      <c r="DQ172" s="40" t="str">
        <f t="shared" si="293"/>
        <v/>
      </c>
      <c r="DR172" s="40" t="str">
        <f t="shared" si="294"/>
        <v/>
      </c>
      <c r="DS172" s="40" t="str">
        <f t="shared" si="295"/>
        <v/>
      </c>
      <c r="DT172" s="40" t="str">
        <f t="shared" si="296"/>
        <v/>
      </c>
      <c r="DU172" s="40" t="str">
        <f t="shared" si="297"/>
        <v/>
      </c>
      <c r="DV172" s="40" t="str">
        <f t="shared" si="298"/>
        <v/>
      </c>
      <c r="DW172" s="40" t="str">
        <f t="shared" si="299"/>
        <v/>
      </c>
      <c r="DX172" s="40" t="str">
        <f t="shared" si="303"/>
        <v/>
      </c>
      <c r="DY172" s="40" t="str">
        <f t="shared" si="303"/>
        <v/>
      </c>
      <c r="DZ172" s="40" t="str">
        <f t="shared" si="303"/>
        <v/>
      </c>
      <c r="EA172" s="40" t="str">
        <f t="shared" si="303"/>
        <v/>
      </c>
      <c r="EB172" s="40" t="str">
        <f t="shared" si="303"/>
        <v/>
      </c>
      <c r="EC172" s="40" t="str">
        <f t="shared" si="303"/>
        <v/>
      </c>
      <c r="ED172" s="40" t="str">
        <f t="shared" si="303"/>
        <v/>
      </c>
      <c r="EE172" s="40" t="str">
        <f t="shared" si="302"/>
        <v/>
      </c>
      <c r="EF172" s="40" t="str">
        <f t="shared" si="302"/>
        <v/>
      </c>
      <c r="EG172" s="40" t="str">
        <f t="shared" si="302"/>
        <v/>
      </c>
      <c r="EH172" s="40" t="str">
        <f t="shared" si="302"/>
        <v/>
      </c>
      <c r="EI172" s="40" t="str">
        <f t="shared" si="301"/>
        <v/>
      </c>
      <c r="EJ172" s="40" t="str">
        <f t="shared" si="301"/>
        <v/>
      </c>
      <c r="EK172" s="40" t="str">
        <f t="shared" si="301"/>
        <v/>
      </c>
      <c r="EL172" s="40" t="str">
        <f t="shared" si="301"/>
        <v/>
      </c>
      <c r="EM172" s="40" t="str">
        <f t="shared" si="301"/>
        <v/>
      </c>
      <c r="EN172" s="40" t="str">
        <f t="shared" si="301"/>
        <v/>
      </c>
      <c r="EO172" s="40" t="str">
        <f t="shared" si="301"/>
        <v/>
      </c>
    </row>
    <row r="173" spans="1:145">
      <c r="A173" s="40" t="s">
        <v>305</v>
      </c>
      <c r="B173" s="40" t="s">
        <v>306</v>
      </c>
      <c r="C173">
        <v>3</v>
      </c>
      <c r="BW173" s="40" t="str">
        <f t="shared" ref="BW173:BW204" si="304">CONCATENATE(BX173,BY173,BZ173,CA173,CB173,CC173,CD173,CE173,CF173,CG173,CH173,CI173,CJ173,CK173,CL173,CM173,CN173,CO173,CP173,CQ173,CR173,CS173,CT173,CU173,CV173,CW173,CX173,CY173,CZ173,DA173,DB173,DC173,DD173,DE173,DF173,DG173,DH173,DI173,DJ173,DK173,DL173,DM173,DN173,DO173,DP173,DQ173,DR173,DS173,DT173,DU173,DV173,DW173,DX173,DY173,DZ173,EA173,EB173,EC173,ED173,EE173,EF173,EG173,EH173,EI173,EJ173,EK173,EL173,EM173,EN173,EO173)</f>
        <v/>
      </c>
      <c r="BX173" s="40" t="str">
        <f t="shared" ref="BX173:BX204" si="305">IF(D173="","","|n"&amp;BX$2&amp;"+"&amp;INT(D173)&amp;BX$1)</f>
        <v/>
      </c>
      <c r="BY173" s="40" t="str">
        <f t="shared" ref="BY173:BY204" si="306">IF(E173="","","|n"&amp;BY$2&amp;"+"&amp;INT(E173)&amp;BY$1)</f>
        <v/>
      </c>
      <c r="BZ173" s="40" t="str">
        <f t="shared" ref="BZ173:BZ204" si="307">IF(F173="","","|n"&amp;BZ$2&amp;"+"&amp;INT(F173)&amp;BZ$1)</f>
        <v/>
      </c>
      <c r="CA173" s="40" t="str">
        <f t="shared" ref="CA173:CA204" si="308">IF(G173="","","|n"&amp;CA$2&amp;"+"&amp;INT(G173)&amp;CA$1)</f>
        <v/>
      </c>
      <c r="CB173" s="40" t="str">
        <f t="shared" ref="CB173:CB204" si="309">IF(H173="","","|n"&amp;CB$2&amp;"+"&amp;INT(H173)&amp;CB$1)</f>
        <v/>
      </c>
      <c r="CC173" s="40" t="str">
        <f t="shared" ref="CC173:CC204" si="310">IF(I173="","","|n"&amp;CC$2&amp;"+"&amp;INT(I173)&amp;CC$1)</f>
        <v/>
      </c>
      <c r="CD173" s="40" t="str">
        <f t="shared" ref="CD173:CD204" si="311">IF(J173="","","|n"&amp;CD$2&amp;"+"&amp;INT(J173)&amp;CD$1)</f>
        <v/>
      </c>
      <c r="CE173" s="40" t="str">
        <f t="shared" ref="CE173:CE204" si="312">IF(K173="","","|n"&amp;CE$2&amp;"+"&amp;INT(K173)&amp;CE$1)</f>
        <v/>
      </c>
      <c r="CF173" s="40" t="str">
        <f t="shared" ref="CF173:CF204" si="313">IF(L173="","","|n"&amp;CF$2&amp;"+"&amp;INT(L173)&amp;CF$1)</f>
        <v/>
      </c>
      <c r="CG173" s="40" t="str">
        <f t="shared" ref="CG173:CG204" si="314">IF(M173="","","|n"&amp;CG$2&amp;"+"&amp;INT(M173)&amp;CG$1)</f>
        <v/>
      </c>
      <c r="CH173" s="40" t="str">
        <f t="shared" ref="CH173:CH204" si="315">IF(N173="","","|n"&amp;CH$2&amp;"+"&amp;INT(N173)&amp;CH$1)</f>
        <v/>
      </c>
      <c r="CI173" s="40" t="str">
        <f t="shared" ref="CI173:CI204" si="316">IF(O173="","","|n"&amp;CI$2&amp;"+"&amp;INT(O173)&amp;CI$1)</f>
        <v/>
      </c>
      <c r="CJ173" s="40" t="str">
        <f t="shared" ref="CJ173:CJ204" si="317">IF(P173="","","|n"&amp;CJ$2&amp;"+"&amp;INT(P173)&amp;CJ$1)</f>
        <v/>
      </c>
      <c r="CK173" s="40" t="str">
        <f t="shared" ref="CK173:CK204" si="318">IF(Q173="","","|n"&amp;CK$2&amp;"+"&amp;INT(Q173)&amp;CK$1)</f>
        <v/>
      </c>
      <c r="CL173" s="40" t="str">
        <f t="shared" ref="CL173:CL204" si="319">IF(R173="","","|n"&amp;CL$2&amp;"+"&amp;INT(R173)&amp;CL$1)</f>
        <v/>
      </c>
      <c r="CM173" s="40" t="str">
        <f t="shared" ref="CM173:CM204" si="320">IF(S173="","","|n"&amp;CM$2&amp;"+"&amp;INT(S173)&amp;CM$1)</f>
        <v/>
      </c>
      <c r="CN173" s="40" t="str">
        <f t="shared" ref="CN173:CN204" si="321">IF(T173="","","|n"&amp;CN$2&amp;"+"&amp;INT(T173)&amp;CN$1)</f>
        <v/>
      </c>
      <c r="CO173" s="40" t="str">
        <f t="shared" ref="CO173:CO204" si="322">IF(U173="","","|n"&amp;CO$2&amp;"+"&amp;INT(U173)&amp;CO$1)</f>
        <v/>
      </c>
      <c r="CP173" s="40" t="str">
        <f t="shared" ref="CP173:CP204" si="323">IF(V173="","","|n"&amp;CP$2&amp;"+"&amp;INT(V173)&amp;CP$1)</f>
        <v/>
      </c>
      <c r="CQ173" s="40" t="str">
        <f t="shared" ref="CQ173:CQ204" si="324">IF(W173="","","|n"&amp;CQ$2&amp;"+"&amp;INT(W173)&amp;CQ$1)</f>
        <v/>
      </c>
      <c r="CR173" s="40" t="str">
        <f t="shared" ref="CR173:CR204" si="325">IF(X173="","","|n"&amp;CR$2&amp;"+"&amp;INT(X173)&amp;CR$1)</f>
        <v/>
      </c>
      <c r="CS173" s="40" t="str">
        <f t="shared" ref="CS173:CS204" si="326">IF(Y173="","","|n"&amp;CS$2&amp;"+"&amp;INT(Y173)&amp;CS$1)</f>
        <v/>
      </c>
      <c r="CT173" s="40" t="str">
        <f t="shared" ref="CT173:CT204" si="327">IF(Z173="","","|n"&amp;CT$2&amp;"+"&amp;INT(Z173)&amp;CT$1)</f>
        <v/>
      </c>
      <c r="CU173" s="40" t="str">
        <f t="shared" ref="CU173:CU204" si="328">IF(AA173="","","|n"&amp;CU$2&amp;"+"&amp;INT(AA173)&amp;CU$1)</f>
        <v/>
      </c>
      <c r="CV173" s="40" t="str">
        <f t="shared" ref="CV173:CV204" si="329">IF(AB173="","","|n"&amp;CV$2&amp;"+"&amp;INT(AB173)&amp;CV$1)</f>
        <v/>
      </c>
      <c r="CW173" s="40" t="str">
        <f t="shared" ref="CW173:CW204" si="330">IF(AC173="","","|n"&amp;CW$2&amp;"+"&amp;INT(AC173)&amp;CW$1)</f>
        <v/>
      </c>
      <c r="CX173" s="40" t="str">
        <f t="shared" ref="CX173:CX204" si="331">IF(AD173="","","|n"&amp;CX$2&amp;"+"&amp;INT(AD173)&amp;CX$1)</f>
        <v/>
      </c>
      <c r="CY173" s="40" t="str">
        <f t="shared" ref="CY173:CY204" si="332">IF(AE173="","","|n"&amp;CY$2&amp;"+"&amp;INT(AE173)&amp;CY$1)</f>
        <v/>
      </c>
      <c r="CZ173" s="40" t="str">
        <f t="shared" ref="CZ173:CZ204" si="333">IF(AF173="","","|n"&amp;CZ$2&amp;"+"&amp;INT(AF173)&amp;CZ$1)</f>
        <v/>
      </c>
      <c r="DA173" s="40" t="str">
        <f t="shared" ref="DA173:DA204" si="334">IF(AG173="","","|n"&amp;DA$2&amp;"+"&amp;INT(AG173)&amp;DA$1)</f>
        <v/>
      </c>
      <c r="DB173" s="40" t="str">
        <f t="shared" ref="DB173:DB204" si="335">IF(AH173="","","|n"&amp;DB$2&amp;"+"&amp;INT(AH173)&amp;DB$1)</f>
        <v/>
      </c>
      <c r="DC173" s="40" t="str">
        <f t="shared" ref="DC173:DC204" si="336">IF(AI173="","","|n"&amp;DC$2&amp;"+"&amp;INT(AI173)&amp;DC$1)</f>
        <v/>
      </c>
      <c r="DD173" s="40" t="str">
        <f t="shared" ref="DD173:DD204" si="337">IF(AJ173="","","|n"&amp;DD$2&amp;"+"&amp;INT(AJ173)&amp;DD$1)</f>
        <v/>
      </c>
      <c r="DE173" s="40" t="str">
        <f t="shared" ref="DE173:DE204" si="338">IF(AK173="","","|n"&amp;DE$2&amp;"+"&amp;INT(AK173)&amp;DE$1)</f>
        <v/>
      </c>
      <c r="DF173" s="40" t="str">
        <f t="shared" ref="DF173:DF204" si="339">IF(AL173="","","|n"&amp;DF$2&amp;"+"&amp;INT(AL173)&amp;DF$1)</f>
        <v/>
      </c>
      <c r="DG173" s="40" t="str">
        <f t="shared" ref="DG173:DG204" si="340">IF(AM173="","","|n"&amp;DG$2&amp;"+"&amp;INT(AM173)&amp;DG$1)</f>
        <v/>
      </c>
      <c r="DH173" s="40" t="str">
        <f t="shared" ref="DH173:DH204" si="341">IF(AN173="","","|n"&amp;DH$2&amp;"+"&amp;INT(AN173)&amp;DH$1)</f>
        <v/>
      </c>
      <c r="DI173" s="40" t="str">
        <f t="shared" ref="DI173:DI204" si="342">IF(AO173="","","|n"&amp;DI$2&amp;"+"&amp;INT(AO173)&amp;DI$1)</f>
        <v/>
      </c>
      <c r="DJ173" s="40" t="str">
        <f t="shared" ref="DJ173:DJ204" si="343">IF(AP173="","","|n"&amp;DJ$2&amp;"+"&amp;INT(AP173)&amp;DJ$1)</f>
        <v/>
      </c>
      <c r="DK173" s="40" t="str">
        <f t="shared" ref="DK173:DK204" si="344">IF(AQ173="","","|n"&amp;DK$2&amp;"+"&amp;INT(AQ173)&amp;DK$1)</f>
        <v/>
      </c>
      <c r="DL173" s="40" t="str">
        <f t="shared" ref="DL173:DL204" si="345">IF(AR173="","","|n"&amp;DL$2&amp;"+"&amp;INT(AR173)&amp;DL$1)</f>
        <v/>
      </c>
      <c r="DM173" s="40" t="str">
        <f t="shared" ref="DM173:DM204" si="346">IF(AS173="","","|n"&amp;DM$2&amp;"+"&amp;INT(AS173)&amp;DM$1)</f>
        <v/>
      </c>
      <c r="DN173" s="40" t="str">
        <f t="shared" ref="DN173:DN204" si="347">IF(AT173="","","|n"&amp;DN$2&amp;"+"&amp;INT(AT173)&amp;DN$1)</f>
        <v/>
      </c>
      <c r="DO173" s="40" t="str">
        <f t="shared" ref="DO173:DO204" si="348">IF(AU173="","","|n"&amp;DO$2&amp;"+"&amp;INT(AU173)&amp;DO$1)</f>
        <v/>
      </c>
      <c r="DP173" s="40" t="str">
        <f t="shared" ref="DP173:DP204" si="349">IF(AV173="","","|n"&amp;DP$2&amp;"+"&amp;INT(AV173)&amp;DP$1)</f>
        <v/>
      </c>
      <c r="DQ173" s="40" t="str">
        <f t="shared" ref="DQ173:DQ204" si="350">IF(AW173="","","|n"&amp;DQ$2&amp;"+"&amp;INT(AW173)&amp;DQ$1)</f>
        <v/>
      </c>
      <c r="DR173" s="40" t="str">
        <f t="shared" ref="DR173:DR204" si="351">IF(AX173="","","|n"&amp;DR$2&amp;"+"&amp;INT(AX173)&amp;DR$1)</f>
        <v/>
      </c>
      <c r="DS173" s="40" t="str">
        <f t="shared" ref="DS173:DS204" si="352">IF(AY173="","","|n"&amp;DS$2&amp;"+"&amp;INT(AY173)&amp;DS$1)</f>
        <v/>
      </c>
      <c r="DT173" s="40" t="str">
        <f t="shared" ref="DT173:DT204" si="353">IF(AZ173="","","|n"&amp;DT$2&amp;"+"&amp;INT(AZ173)&amp;DT$1)</f>
        <v/>
      </c>
      <c r="DU173" s="40" t="str">
        <f t="shared" ref="DU173:DU204" si="354">IF(BA173="","","|n"&amp;DU$2&amp;"+"&amp;INT(BA173)&amp;DU$1)</f>
        <v/>
      </c>
      <c r="DV173" s="40" t="str">
        <f t="shared" ref="DV173:DV204" si="355">IF(BB173="","","|n"&amp;DV$2&amp;"+"&amp;INT(BB173)&amp;DV$1)</f>
        <v/>
      </c>
      <c r="DW173" s="40" t="str">
        <f t="shared" ref="DW173:DW204" si="356">IF(BC173="","","|n"&amp;DW$2&amp;"+"&amp;INT(BC173)&amp;DW$1)</f>
        <v/>
      </c>
      <c r="DX173" s="40" t="str">
        <f t="shared" si="303"/>
        <v/>
      </c>
      <c r="DY173" s="40" t="str">
        <f t="shared" si="303"/>
        <v/>
      </c>
      <c r="DZ173" s="40" t="str">
        <f t="shared" si="303"/>
        <v/>
      </c>
      <c r="EA173" s="40" t="str">
        <f t="shared" si="303"/>
        <v/>
      </c>
      <c r="EB173" s="40" t="str">
        <f t="shared" si="303"/>
        <v/>
      </c>
      <c r="EC173" s="40" t="str">
        <f t="shared" si="303"/>
        <v/>
      </c>
      <c r="ED173" s="40" t="str">
        <f t="shared" si="303"/>
        <v/>
      </c>
      <c r="EE173" s="40" t="str">
        <f t="shared" si="302"/>
        <v/>
      </c>
      <c r="EF173" s="40" t="str">
        <f t="shared" si="302"/>
        <v/>
      </c>
      <c r="EG173" s="40" t="str">
        <f t="shared" si="302"/>
        <v/>
      </c>
      <c r="EH173" s="40" t="str">
        <f t="shared" si="302"/>
        <v/>
      </c>
      <c r="EI173" s="40" t="str">
        <f t="shared" si="301"/>
        <v/>
      </c>
      <c r="EJ173" s="40" t="str">
        <f t="shared" si="301"/>
        <v/>
      </c>
      <c r="EK173" s="40" t="str">
        <f t="shared" si="301"/>
        <v/>
      </c>
      <c r="EL173" s="40" t="str">
        <f t="shared" si="301"/>
        <v/>
      </c>
      <c r="EM173" s="40" t="str">
        <f t="shared" si="301"/>
        <v/>
      </c>
      <c r="EN173" s="40" t="str">
        <f t="shared" si="301"/>
        <v/>
      </c>
      <c r="EO173" s="40" t="str">
        <f t="shared" si="301"/>
        <v/>
      </c>
    </row>
    <row r="174" spans="1:145">
      <c r="A174" s="40" t="s">
        <v>307</v>
      </c>
      <c r="B174" s="40" t="s">
        <v>308</v>
      </c>
      <c r="C174">
        <v>2</v>
      </c>
      <c r="G174" s="40">
        <v>8</v>
      </c>
      <c r="H174" s="40">
        <v>900000</v>
      </c>
      <c r="BW174" s="40" t="str">
        <f t="shared" si="304"/>
        <v>|n法抗%+8|n生命值+900000</v>
      </c>
      <c r="BX174" s="40" t="str">
        <f t="shared" si="305"/>
        <v/>
      </c>
      <c r="BY174" s="40" t="str">
        <f t="shared" si="306"/>
        <v/>
      </c>
      <c r="BZ174" s="40" t="str">
        <f t="shared" si="307"/>
        <v/>
      </c>
      <c r="CA174" s="40" t="str">
        <f t="shared" si="308"/>
        <v>|n法抗%+8</v>
      </c>
      <c r="CB174" s="40" t="str">
        <f t="shared" si="309"/>
        <v>|n生命值+900000</v>
      </c>
      <c r="CC174" s="40" t="str">
        <f t="shared" si="310"/>
        <v/>
      </c>
      <c r="CD174" s="40" t="str">
        <f t="shared" si="311"/>
        <v/>
      </c>
      <c r="CE174" s="40" t="str">
        <f t="shared" si="312"/>
        <v/>
      </c>
      <c r="CF174" s="40" t="str">
        <f t="shared" si="313"/>
        <v/>
      </c>
      <c r="CG174" s="40" t="str">
        <f t="shared" si="314"/>
        <v/>
      </c>
      <c r="CH174" s="40" t="str">
        <f t="shared" si="315"/>
        <v/>
      </c>
      <c r="CI174" s="40" t="str">
        <f t="shared" si="316"/>
        <v/>
      </c>
      <c r="CJ174" s="40" t="str">
        <f t="shared" si="317"/>
        <v/>
      </c>
      <c r="CK174" s="40" t="str">
        <f t="shared" si="318"/>
        <v/>
      </c>
      <c r="CL174" s="40" t="str">
        <f t="shared" si="319"/>
        <v/>
      </c>
      <c r="CM174" s="40" t="str">
        <f t="shared" si="320"/>
        <v/>
      </c>
      <c r="CN174" s="40" t="str">
        <f t="shared" si="321"/>
        <v/>
      </c>
      <c r="CO174" s="40" t="str">
        <f t="shared" si="322"/>
        <v/>
      </c>
      <c r="CP174" s="40" t="str">
        <f t="shared" si="323"/>
        <v/>
      </c>
      <c r="CQ174" s="40" t="str">
        <f t="shared" si="324"/>
        <v/>
      </c>
      <c r="CR174" s="40" t="str">
        <f t="shared" si="325"/>
        <v/>
      </c>
      <c r="CS174" s="40" t="str">
        <f t="shared" si="326"/>
        <v/>
      </c>
      <c r="CT174" s="40" t="str">
        <f t="shared" si="327"/>
        <v/>
      </c>
      <c r="CU174" s="40" t="str">
        <f t="shared" si="328"/>
        <v/>
      </c>
      <c r="CV174" s="40" t="str">
        <f t="shared" si="329"/>
        <v/>
      </c>
      <c r="CW174" s="40" t="str">
        <f t="shared" si="330"/>
        <v/>
      </c>
      <c r="CX174" s="40" t="str">
        <f t="shared" si="331"/>
        <v/>
      </c>
      <c r="CY174" s="40" t="str">
        <f t="shared" si="332"/>
        <v/>
      </c>
      <c r="CZ174" s="40" t="str">
        <f t="shared" si="333"/>
        <v/>
      </c>
      <c r="DA174" s="40" t="str">
        <f t="shared" si="334"/>
        <v/>
      </c>
      <c r="DB174" s="40" t="str">
        <f t="shared" si="335"/>
        <v/>
      </c>
      <c r="DC174" s="40" t="str">
        <f t="shared" si="336"/>
        <v/>
      </c>
      <c r="DD174" s="40" t="str">
        <f t="shared" si="337"/>
        <v/>
      </c>
      <c r="DE174" s="40" t="str">
        <f t="shared" si="338"/>
        <v/>
      </c>
      <c r="DF174" s="40" t="str">
        <f t="shared" si="339"/>
        <v/>
      </c>
      <c r="DG174" s="40" t="str">
        <f t="shared" si="340"/>
        <v/>
      </c>
      <c r="DH174" s="40" t="str">
        <f t="shared" si="341"/>
        <v/>
      </c>
      <c r="DI174" s="40" t="str">
        <f t="shared" si="342"/>
        <v/>
      </c>
      <c r="DJ174" s="40" t="str">
        <f t="shared" si="343"/>
        <v/>
      </c>
      <c r="DK174" s="40" t="str">
        <f t="shared" si="344"/>
        <v/>
      </c>
      <c r="DL174" s="40" t="str">
        <f t="shared" si="345"/>
        <v/>
      </c>
      <c r="DM174" s="40" t="str">
        <f t="shared" si="346"/>
        <v/>
      </c>
      <c r="DN174" s="40" t="str">
        <f t="shared" si="347"/>
        <v/>
      </c>
      <c r="DO174" s="40" t="str">
        <f t="shared" si="348"/>
        <v/>
      </c>
      <c r="DP174" s="40" t="str">
        <f t="shared" si="349"/>
        <v/>
      </c>
      <c r="DQ174" s="40" t="str">
        <f t="shared" si="350"/>
        <v/>
      </c>
      <c r="DR174" s="40" t="str">
        <f t="shared" si="351"/>
        <v/>
      </c>
      <c r="DS174" s="40" t="str">
        <f t="shared" si="352"/>
        <v/>
      </c>
      <c r="DT174" s="40" t="str">
        <f t="shared" si="353"/>
        <v/>
      </c>
      <c r="DU174" s="40" t="str">
        <f t="shared" si="354"/>
        <v/>
      </c>
      <c r="DV174" s="40" t="str">
        <f t="shared" si="355"/>
        <v/>
      </c>
      <c r="DW174" s="40" t="str">
        <f t="shared" si="356"/>
        <v/>
      </c>
      <c r="DX174" s="40" t="str">
        <f t="shared" si="303"/>
        <v/>
      </c>
      <c r="DY174" s="40" t="str">
        <f t="shared" si="303"/>
        <v/>
      </c>
      <c r="DZ174" s="40" t="str">
        <f t="shared" si="303"/>
        <v/>
      </c>
      <c r="EA174" s="40" t="str">
        <f t="shared" si="303"/>
        <v/>
      </c>
      <c r="EB174" s="40" t="str">
        <f t="shared" si="303"/>
        <v/>
      </c>
      <c r="EC174" s="40" t="str">
        <f t="shared" si="303"/>
        <v/>
      </c>
      <c r="ED174" s="40" t="str">
        <f t="shared" si="303"/>
        <v/>
      </c>
      <c r="EE174" s="40" t="str">
        <f t="shared" si="302"/>
        <v/>
      </c>
      <c r="EF174" s="40" t="str">
        <f t="shared" si="302"/>
        <v/>
      </c>
      <c r="EG174" s="40" t="str">
        <f t="shared" si="302"/>
        <v/>
      </c>
      <c r="EH174" s="40" t="str">
        <f t="shared" si="302"/>
        <v/>
      </c>
      <c r="EI174" s="40" t="str">
        <f t="shared" si="301"/>
        <v/>
      </c>
      <c r="EJ174" s="40" t="str">
        <f t="shared" si="301"/>
        <v/>
      </c>
      <c r="EK174" s="40" t="str">
        <f t="shared" si="301"/>
        <v/>
      </c>
      <c r="EL174" s="40" t="str">
        <f t="shared" si="301"/>
        <v/>
      </c>
      <c r="EM174" s="40" t="str">
        <f t="shared" si="301"/>
        <v/>
      </c>
      <c r="EN174" s="40" t="str">
        <f t="shared" si="301"/>
        <v/>
      </c>
      <c r="EO174" s="40" t="str">
        <f t="shared" si="301"/>
        <v/>
      </c>
    </row>
    <row r="175" spans="1:145">
      <c r="A175" s="40" t="s">
        <v>309</v>
      </c>
      <c r="B175" s="40" t="s">
        <v>310</v>
      </c>
      <c r="C175">
        <v>2</v>
      </c>
      <c r="D175" s="40">
        <v>100000</v>
      </c>
      <c r="L175" s="40">
        <v>40</v>
      </c>
      <c r="BW175" s="40" t="str">
        <f t="shared" si="304"/>
        <v>|n攻击+100000|n攻速+40%</v>
      </c>
      <c r="BX175" s="40" t="str">
        <f t="shared" si="305"/>
        <v>|n攻击+100000</v>
      </c>
      <c r="BY175" s="40" t="str">
        <f t="shared" si="306"/>
        <v/>
      </c>
      <c r="BZ175" s="40" t="str">
        <f t="shared" si="307"/>
        <v/>
      </c>
      <c r="CA175" s="40" t="str">
        <f t="shared" si="308"/>
        <v/>
      </c>
      <c r="CB175" s="40" t="str">
        <f t="shared" si="309"/>
        <v/>
      </c>
      <c r="CC175" s="40" t="str">
        <f t="shared" si="310"/>
        <v/>
      </c>
      <c r="CD175" s="40" t="str">
        <f t="shared" si="311"/>
        <v/>
      </c>
      <c r="CE175" s="40" t="str">
        <f t="shared" si="312"/>
        <v/>
      </c>
      <c r="CF175" s="40" t="str">
        <f t="shared" si="313"/>
        <v>|n攻速+40%</v>
      </c>
      <c r="CG175" s="40" t="str">
        <f t="shared" si="314"/>
        <v/>
      </c>
      <c r="CH175" s="40" t="str">
        <f t="shared" si="315"/>
        <v/>
      </c>
      <c r="CI175" s="40" t="str">
        <f t="shared" si="316"/>
        <v/>
      </c>
      <c r="CJ175" s="40" t="str">
        <f t="shared" si="317"/>
        <v/>
      </c>
      <c r="CK175" s="40" t="str">
        <f t="shared" si="318"/>
        <v/>
      </c>
      <c r="CL175" s="40" t="str">
        <f t="shared" si="319"/>
        <v/>
      </c>
      <c r="CM175" s="40" t="str">
        <f t="shared" si="320"/>
        <v/>
      </c>
      <c r="CN175" s="40" t="str">
        <f t="shared" si="321"/>
        <v/>
      </c>
      <c r="CO175" s="40" t="str">
        <f t="shared" si="322"/>
        <v/>
      </c>
      <c r="CP175" s="40" t="str">
        <f t="shared" si="323"/>
        <v/>
      </c>
      <c r="CQ175" s="40" t="str">
        <f t="shared" si="324"/>
        <v/>
      </c>
      <c r="CR175" s="40" t="str">
        <f t="shared" si="325"/>
        <v/>
      </c>
      <c r="CS175" s="40" t="str">
        <f t="shared" si="326"/>
        <v/>
      </c>
      <c r="CT175" s="40" t="str">
        <f t="shared" si="327"/>
        <v/>
      </c>
      <c r="CU175" s="40" t="str">
        <f t="shared" si="328"/>
        <v/>
      </c>
      <c r="CV175" s="40" t="str">
        <f t="shared" si="329"/>
        <v/>
      </c>
      <c r="CW175" s="40" t="str">
        <f t="shared" si="330"/>
        <v/>
      </c>
      <c r="CX175" s="40" t="str">
        <f t="shared" si="331"/>
        <v/>
      </c>
      <c r="CY175" s="40" t="str">
        <f t="shared" si="332"/>
        <v/>
      </c>
      <c r="CZ175" s="40" t="str">
        <f t="shared" si="333"/>
        <v/>
      </c>
      <c r="DA175" s="40" t="str">
        <f t="shared" si="334"/>
        <v/>
      </c>
      <c r="DB175" s="40" t="str">
        <f t="shared" si="335"/>
        <v/>
      </c>
      <c r="DC175" s="40" t="str">
        <f t="shared" si="336"/>
        <v/>
      </c>
      <c r="DD175" s="40" t="str">
        <f t="shared" si="337"/>
        <v/>
      </c>
      <c r="DE175" s="40" t="str">
        <f t="shared" si="338"/>
        <v/>
      </c>
      <c r="DF175" s="40" t="str">
        <f t="shared" si="339"/>
        <v/>
      </c>
      <c r="DG175" s="40" t="str">
        <f t="shared" si="340"/>
        <v/>
      </c>
      <c r="DH175" s="40" t="str">
        <f t="shared" si="341"/>
        <v/>
      </c>
      <c r="DI175" s="40" t="str">
        <f t="shared" si="342"/>
        <v/>
      </c>
      <c r="DJ175" s="40" t="str">
        <f t="shared" si="343"/>
        <v/>
      </c>
      <c r="DK175" s="40" t="str">
        <f t="shared" si="344"/>
        <v/>
      </c>
      <c r="DL175" s="40" t="str">
        <f t="shared" si="345"/>
        <v/>
      </c>
      <c r="DM175" s="40" t="str">
        <f t="shared" si="346"/>
        <v/>
      </c>
      <c r="DN175" s="40" t="str">
        <f t="shared" si="347"/>
        <v/>
      </c>
      <c r="DO175" s="40" t="str">
        <f t="shared" si="348"/>
        <v/>
      </c>
      <c r="DP175" s="40" t="str">
        <f t="shared" si="349"/>
        <v/>
      </c>
      <c r="DQ175" s="40" t="str">
        <f t="shared" si="350"/>
        <v/>
      </c>
      <c r="DR175" s="40" t="str">
        <f t="shared" si="351"/>
        <v/>
      </c>
      <c r="DS175" s="40" t="str">
        <f t="shared" si="352"/>
        <v/>
      </c>
      <c r="DT175" s="40" t="str">
        <f t="shared" si="353"/>
        <v/>
      </c>
      <c r="DU175" s="40" t="str">
        <f t="shared" si="354"/>
        <v/>
      </c>
      <c r="DV175" s="40" t="str">
        <f t="shared" si="355"/>
        <v/>
      </c>
      <c r="DW175" s="40" t="str">
        <f t="shared" si="356"/>
        <v/>
      </c>
      <c r="DX175" s="40" t="str">
        <f t="shared" si="303"/>
        <v/>
      </c>
      <c r="DY175" s="40" t="str">
        <f t="shared" si="303"/>
        <v/>
      </c>
      <c r="DZ175" s="40" t="str">
        <f t="shared" si="303"/>
        <v/>
      </c>
      <c r="EA175" s="40" t="str">
        <f t="shared" si="303"/>
        <v/>
      </c>
      <c r="EB175" s="40" t="str">
        <f t="shared" si="303"/>
        <v/>
      </c>
      <c r="EC175" s="40" t="str">
        <f t="shared" si="303"/>
        <v/>
      </c>
      <c r="ED175" s="40" t="str">
        <f t="shared" si="303"/>
        <v/>
      </c>
      <c r="EE175" s="40" t="str">
        <f t="shared" si="302"/>
        <v/>
      </c>
      <c r="EF175" s="40" t="str">
        <f t="shared" si="302"/>
        <v/>
      </c>
      <c r="EG175" s="40" t="str">
        <f t="shared" si="302"/>
        <v/>
      </c>
      <c r="EH175" s="40" t="str">
        <f t="shared" si="302"/>
        <v/>
      </c>
      <c r="EI175" s="40" t="str">
        <f t="shared" si="301"/>
        <v/>
      </c>
      <c r="EJ175" s="40" t="str">
        <f t="shared" si="301"/>
        <v/>
      </c>
      <c r="EK175" s="40" t="str">
        <f t="shared" si="301"/>
        <v/>
      </c>
      <c r="EL175" s="40" t="str">
        <f t="shared" si="301"/>
        <v/>
      </c>
      <c r="EM175" s="40" t="str">
        <f t="shared" si="301"/>
        <v/>
      </c>
      <c r="EN175" s="40" t="str">
        <f t="shared" si="301"/>
        <v/>
      </c>
      <c r="EO175" s="40" t="str">
        <f t="shared" si="301"/>
        <v/>
      </c>
    </row>
    <row r="176" spans="1:145">
      <c r="A176" s="40" t="s">
        <v>311</v>
      </c>
      <c r="B176" s="40" t="s">
        <v>312</v>
      </c>
      <c r="C176">
        <v>3</v>
      </c>
      <c r="H176" s="40">
        <v>800000</v>
      </c>
      <c r="J176" s="40">
        <v>30000</v>
      </c>
      <c r="BW176" s="40" t="str">
        <f t="shared" si="304"/>
        <v>|n生命值+800000|n生命回复+30000</v>
      </c>
      <c r="BX176" s="40" t="str">
        <f t="shared" si="305"/>
        <v/>
      </c>
      <c r="BY176" s="40" t="str">
        <f t="shared" si="306"/>
        <v/>
      </c>
      <c r="BZ176" s="40" t="str">
        <f t="shared" si="307"/>
        <v/>
      </c>
      <c r="CA176" s="40" t="str">
        <f t="shared" si="308"/>
        <v/>
      </c>
      <c r="CB176" s="40" t="str">
        <f t="shared" si="309"/>
        <v>|n生命值+800000</v>
      </c>
      <c r="CC176" s="40" t="str">
        <f t="shared" si="310"/>
        <v/>
      </c>
      <c r="CD176" s="40" t="str">
        <f t="shared" si="311"/>
        <v>|n生命回复+30000</v>
      </c>
      <c r="CE176" s="40" t="str">
        <f t="shared" si="312"/>
        <v/>
      </c>
      <c r="CF176" s="40" t="str">
        <f t="shared" si="313"/>
        <v/>
      </c>
      <c r="CG176" s="40" t="str">
        <f t="shared" si="314"/>
        <v/>
      </c>
      <c r="CH176" s="40" t="str">
        <f t="shared" si="315"/>
        <v/>
      </c>
      <c r="CI176" s="40" t="str">
        <f t="shared" si="316"/>
        <v/>
      </c>
      <c r="CJ176" s="40" t="str">
        <f t="shared" si="317"/>
        <v/>
      </c>
      <c r="CK176" s="40" t="str">
        <f t="shared" si="318"/>
        <v/>
      </c>
      <c r="CL176" s="40" t="str">
        <f t="shared" si="319"/>
        <v/>
      </c>
      <c r="CM176" s="40" t="str">
        <f t="shared" si="320"/>
        <v/>
      </c>
      <c r="CN176" s="40" t="str">
        <f t="shared" si="321"/>
        <v/>
      </c>
      <c r="CO176" s="40" t="str">
        <f t="shared" si="322"/>
        <v/>
      </c>
      <c r="CP176" s="40" t="str">
        <f t="shared" si="323"/>
        <v/>
      </c>
      <c r="CQ176" s="40" t="str">
        <f t="shared" si="324"/>
        <v/>
      </c>
      <c r="CR176" s="40" t="str">
        <f t="shared" si="325"/>
        <v/>
      </c>
      <c r="CS176" s="40" t="str">
        <f t="shared" si="326"/>
        <v/>
      </c>
      <c r="CT176" s="40" t="str">
        <f t="shared" si="327"/>
        <v/>
      </c>
      <c r="CU176" s="40" t="str">
        <f t="shared" si="328"/>
        <v/>
      </c>
      <c r="CV176" s="40" t="str">
        <f t="shared" si="329"/>
        <v/>
      </c>
      <c r="CW176" s="40" t="str">
        <f t="shared" si="330"/>
        <v/>
      </c>
      <c r="CX176" s="40" t="str">
        <f t="shared" si="331"/>
        <v/>
      </c>
      <c r="CY176" s="40" t="str">
        <f t="shared" si="332"/>
        <v/>
      </c>
      <c r="CZ176" s="40" t="str">
        <f t="shared" si="333"/>
        <v/>
      </c>
      <c r="DA176" s="40" t="str">
        <f t="shared" si="334"/>
        <v/>
      </c>
      <c r="DB176" s="40" t="str">
        <f t="shared" si="335"/>
        <v/>
      </c>
      <c r="DC176" s="40" t="str">
        <f t="shared" si="336"/>
        <v/>
      </c>
      <c r="DD176" s="40" t="str">
        <f t="shared" si="337"/>
        <v/>
      </c>
      <c r="DE176" s="40" t="str">
        <f t="shared" si="338"/>
        <v/>
      </c>
      <c r="DF176" s="40" t="str">
        <f t="shared" si="339"/>
        <v/>
      </c>
      <c r="DG176" s="40" t="str">
        <f t="shared" si="340"/>
        <v/>
      </c>
      <c r="DH176" s="40" t="str">
        <f t="shared" si="341"/>
        <v/>
      </c>
      <c r="DI176" s="40" t="str">
        <f t="shared" si="342"/>
        <v/>
      </c>
      <c r="DJ176" s="40" t="str">
        <f t="shared" si="343"/>
        <v/>
      </c>
      <c r="DK176" s="40" t="str">
        <f t="shared" si="344"/>
        <v/>
      </c>
      <c r="DL176" s="40" t="str">
        <f t="shared" si="345"/>
        <v/>
      </c>
      <c r="DM176" s="40" t="str">
        <f t="shared" si="346"/>
        <v/>
      </c>
      <c r="DN176" s="40" t="str">
        <f t="shared" si="347"/>
        <v/>
      </c>
      <c r="DO176" s="40" t="str">
        <f t="shared" si="348"/>
        <v/>
      </c>
      <c r="DP176" s="40" t="str">
        <f t="shared" si="349"/>
        <v/>
      </c>
      <c r="DQ176" s="40" t="str">
        <f t="shared" si="350"/>
        <v/>
      </c>
      <c r="DR176" s="40" t="str">
        <f t="shared" si="351"/>
        <v/>
      </c>
      <c r="DS176" s="40" t="str">
        <f t="shared" si="352"/>
        <v/>
      </c>
      <c r="DT176" s="40" t="str">
        <f t="shared" si="353"/>
        <v/>
      </c>
      <c r="DU176" s="40" t="str">
        <f t="shared" si="354"/>
        <v/>
      </c>
      <c r="DV176" s="40" t="str">
        <f t="shared" si="355"/>
        <v/>
      </c>
      <c r="DW176" s="40" t="str">
        <f t="shared" si="356"/>
        <v/>
      </c>
      <c r="DX176" s="40" t="str">
        <f t="shared" si="303"/>
        <v/>
      </c>
      <c r="DY176" s="40" t="str">
        <f t="shared" si="303"/>
        <v/>
      </c>
      <c r="DZ176" s="40" t="str">
        <f t="shared" si="303"/>
        <v/>
      </c>
      <c r="EA176" s="40" t="str">
        <f t="shared" si="303"/>
        <v/>
      </c>
      <c r="EB176" s="40" t="str">
        <f t="shared" si="303"/>
        <v/>
      </c>
      <c r="EC176" s="40" t="str">
        <f t="shared" si="303"/>
        <v/>
      </c>
      <c r="ED176" s="40" t="str">
        <f t="shared" si="303"/>
        <v/>
      </c>
      <c r="EE176" s="40" t="str">
        <f t="shared" si="302"/>
        <v/>
      </c>
      <c r="EF176" s="40" t="str">
        <f t="shared" si="302"/>
        <v/>
      </c>
      <c r="EG176" s="40" t="str">
        <f t="shared" si="302"/>
        <v/>
      </c>
      <c r="EH176" s="40" t="str">
        <f t="shared" si="302"/>
        <v/>
      </c>
      <c r="EI176" s="40" t="str">
        <f t="shared" si="301"/>
        <v/>
      </c>
      <c r="EJ176" s="40" t="str">
        <f t="shared" si="301"/>
        <v/>
      </c>
      <c r="EK176" s="40" t="str">
        <f t="shared" si="301"/>
        <v/>
      </c>
      <c r="EL176" s="40" t="str">
        <f t="shared" si="301"/>
        <v/>
      </c>
      <c r="EM176" s="40" t="str">
        <f t="shared" si="301"/>
        <v/>
      </c>
      <c r="EN176" s="40" t="str">
        <f t="shared" si="301"/>
        <v/>
      </c>
      <c r="EO176" s="40" t="str">
        <f t="shared" si="301"/>
        <v/>
      </c>
    </row>
    <row r="177" spans="1:145">
      <c r="A177" s="40" t="s">
        <v>313</v>
      </c>
      <c r="B177" s="40" t="s">
        <v>314</v>
      </c>
      <c r="C177">
        <v>3</v>
      </c>
      <c r="L177" s="40">
        <v>60</v>
      </c>
      <c r="BW177" s="40" t="str">
        <f t="shared" si="304"/>
        <v>|n攻速+60%</v>
      </c>
      <c r="BX177" s="40" t="str">
        <f t="shared" si="305"/>
        <v/>
      </c>
      <c r="BY177" s="40" t="str">
        <f t="shared" si="306"/>
        <v/>
      </c>
      <c r="BZ177" s="40" t="str">
        <f t="shared" si="307"/>
        <v/>
      </c>
      <c r="CA177" s="40" t="str">
        <f t="shared" si="308"/>
        <v/>
      </c>
      <c r="CB177" s="40" t="str">
        <f t="shared" si="309"/>
        <v/>
      </c>
      <c r="CC177" s="40" t="str">
        <f t="shared" si="310"/>
        <v/>
      </c>
      <c r="CD177" s="40" t="str">
        <f t="shared" si="311"/>
        <v/>
      </c>
      <c r="CE177" s="40" t="str">
        <f t="shared" si="312"/>
        <v/>
      </c>
      <c r="CF177" s="40" t="str">
        <f t="shared" si="313"/>
        <v>|n攻速+60%</v>
      </c>
      <c r="CG177" s="40" t="str">
        <f t="shared" si="314"/>
        <v/>
      </c>
      <c r="CH177" s="40" t="str">
        <f t="shared" si="315"/>
        <v/>
      </c>
      <c r="CI177" s="40" t="str">
        <f t="shared" si="316"/>
        <v/>
      </c>
      <c r="CJ177" s="40" t="str">
        <f t="shared" si="317"/>
        <v/>
      </c>
      <c r="CK177" s="40" t="str">
        <f t="shared" si="318"/>
        <v/>
      </c>
      <c r="CL177" s="40" t="str">
        <f t="shared" si="319"/>
        <v/>
      </c>
      <c r="CM177" s="40" t="str">
        <f t="shared" si="320"/>
        <v/>
      </c>
      <c r="CN177" s="40" t="str">
        <f t="shared" si="321"/>
        <v/>
      </c>
      <c r="CO177" s="40" t="str">
        <f t="shared" si="322"/>
        <v/>
      </c>
      <c r="CP177" s="40" t="str">
        <f t="shared" si="323"/>
        <v/>
      </c>
      <c r="CQ177" s="40" t="str">
        <f t="shared" si="324"/>
        <v/>
      </c>
      <c r="CR177" s="40" t="str">
        <f t="shared" si="325"/>
        <v/>
      </c>
      <c r="CS177" s="40" t="str">
        <f t="shared" si="326"/>
        <v/>
      </c>
      <c r="CT177" s="40" t="str">
        <f t="shared" si="327"/>
        <v/>
      </c>
      <c r="CU177" s="40" t="str">
        <f t="shared" si="328"/>
        <v/>
      </c>
      <c r="CV177" s="40" t="str">
        <f t="shared" si="329"/>
        <v/>
      </c>
      <c r="CW177" s="40" t="str">
        <f t="shared" si="330"/>
        <v/>
      </c>
      <c r="CX177" s="40" t="str">
        <f t="shared" si="331"/>
        <v/>
      </c>
      <c r="CY177" s="40" t="str">
        <f t="shared" si="332"/>
        <v/>
      </c>
      <c r="CZ177" s="40" t="str">
        <f t="shared" si="333"/>
        <v/>
      </c>
      <c r="DA177" s="40" t="str">
        <f t="shared" si="334"/>
        <v/>
      </c>
      <c r="DB177" s="40" t="str">
        <f t="shared" si="335"/>
        <v/>
      </c>
      <c r="DC177" s="40" t="str">
        <f t="shared" si="336"/>
        <v/>
      </c>
      <c r="DD177" s="40" t="str">
        <f t="shared" si="337"/>
        <v/>
      </c>
      <c r="DE177" s="40" t="str">
        <f t="shared" si="338"/>
        <v/>
      </c>
      <c r="DF177" s="40" t="str">
        <f t="shared" si="339"/>
        <v/>
      </c>
      <c r="DG177" s="40" t="str">
        <f t="shared" si="340"/>
        <v/>
      </c>
      <c r="DH177" s="40" t="str">
        <f t="shared" si="341"/>
        <v/>
      </c>
      <c r="DI177" s="40" t="str">
        <f t="shared" si="342"/>
        <v/>
      </c>
      <c r="DJ177" s="40" t="str">
        <f t="shared" si="343"/>
        <v/>
      </c>
      <c r="DK177" s="40" t="str">
        <f t="shared" si="344"/>
        <v/>
      </c>
      <c r="DL177" s="40" t="str">
        <f t="shared" si="345"/>
        <v/>
      </c>
      <c r="DM177" s="40" t="str">
        <f t="shared" si="346"/>
        <v/>
      </c>
      <c r="DN177" s="40" t="str">
        <f t="shared" si="347"/>
        <v/>
      </c>
      <c r="DO177" s="40" t="str">
        <f t="shared" si="348"/>
        <v/>
      </c>
      <c r="DP177" s="40" t="str">
        <f t="shared" si="349"/>
        <v/>
      </c>
      <c r="DQ177" s="40" t="str">
        <f t="shared" si="350"/>
        <v/>
      </c>
      <c r="DR177" s="40" t="str">
        <f t="shared" si="351"/>
        <v/>
      </c>
      <c r="DS177" s="40" t="str">
        <f t="shared" si="352"/>
        <v/>
      </c>
      <c r="DT177" s="40" t="str">
        <f t="shared" si="353"/>
        <v/>
      </c>
      <c r="DU177" s="40" t="str">
        <f t="shared" si="354"/>
        <v/>
      </c>
      <c r="DV177" s="40" t="str">
        <f t="shared" si="355"/>
        <v/>
      </c>
      <c r="DW177" s="40" t="str">
        <f t="shared" si="356"/>
        <v/>
      </c>
      <c r="DX177" s="40" t="str">
        <f t="shared" si="303"/>
        <v/>
      </c>
      <c r="DY177" s="40" t="str">
        <f t="shared" si="303"/>
        <v/>
      </c>
      <c r="DZ177" s="40" t="str">
        <f t="shared" si="303"/>
        <v/>
      </c>
      <c r="EA177" s="40" t="str">
        <f t="shared" si="303"/>
        <v/>
      </c>
      <c r="EB177" s="40" t="str">
        <f t="shared" si="303"/>
        <v/>
      </c>
      <c r="EC177" s="40" t="str">
        <f t="shared" si="303"/>
        <v/>
      </c>
      <c r="ED177" s="40" t="str">
        <f t="shared" si="303"/>
        <v/>
      </c>
      <c r="EE177" s="40" t="str">
        <f t="shared" si="302"/>
        <v/>
      </c>
      <c r="EF177" s="40" t="str">
        <f t="shared" si="302"/>
        <v/>
      </c>
      <c r="EG177" s="40" t="str">
        <f t="shared" si="302"/>
        <v/>
      </c>
      <c r="EH177" s="40" t="str">
        <f t="shared" si="302"/>
        <v/>
      </c>
      <c r="EI177" s="40" t="str">
        <f t="shared" si="301"/>
        <v/>
      </c>
      <c r="EJ177" s="40" t="str">
        <f t="shared" si="301"/>
        <v/>
      </c>
      <c r="EK177" s="40" t="str">
        <f t="shared" si="301"/>
        <v/>
      </c>
      <c r="EL177" s="40" t="str">
        <f t="shared" si="301"/>
        <v/>
      </c>
      <c r="EM177" s="40" t="str">
        <f t="shared" si="301"/>
        <v/>
      </c>
      <c r="EN177" s="40" t="str">
        <f t="shared" si="301"/>
        <v/>
      </c>
      <c r="EO177" s="40" t="str">
        <f t="shared" si="301"/>
        <v/>
      </c>
    </row>
    <row r="178" spans="1:145">
      <c r="A178" s="40" t="s">
        <v>315</v>
      </c>
      <c r="B178" s="40" t="s">
        <v>316</v>
      </c>
      <c r="C178">
        <v>4</v>
      </c>
      <c r="D178" s="40">
        <v>10000</v>
      </c>
      <c r="AB178" s="40">
        <v>7</v>
      </c>
      <c r="BW178" s="40" t="str">
        <f t="shared" si="304"/>
        <v>|n攻击+10000|n冷却缩减+7%</v>
      </c>
      <c r="BX178" s="40" t="str">
        <f t="shared" si="305"/>
        <v>|n攻击+10000</v>
      </c>
      <c r="BY178" s="40" t="str">
        <f t="shared" si="306"/>
        <v/>
      </c>
      <c r="BZ178" s="40" t="str">
        <f t="shared" si="307"/>
        <v/>
      </c>
      <c r="CA178" s="40" t="str">
        <f t="shared" si="308"/>
        <v/>
      </c>
      <c r="CB178" s="40" t="str">
        <f t="shared" si="309"/>
        <v/>
      </c>
      <c r="CC178" s="40" t="str">
        <f t="shared" si="310"/>
        <v/>
      </c>
      <c r="CD178" s="40" t="str">
        <f t="shared" si="311"/>
        <v/>
      </c>
      <c r="CE178" s="40" t="str">
        <f t="shared" si="312"/>
        <v/>
      </c>
      <c r="CF178" s="40" t="str">
        <f t="shared" si="313"/>
        <v/>
      </c>
      <c r="CG178" s="40" t="str">
        <f t="shared" si="314"/>
        <v/>
      </c>
      <c r="CH178" s="40" t="str">
        <f t="shared" si="315"/>
        <v/>
      </c>
      <c r="CI178" s="40" t="str">
        <f t="shared" si="316"/>
        <v/>
      </c>
      <c r="CJ178" s="40" t="str">
        <f t="shared" si="317"/>
        <v/>
      </c>
      <c r="CK178" s="40" t="str">
        <f t="shared" si="318"/>
        <v/>
      </c>
      <c r="CL178" s="40" t="str">
        <f t="shared" si="319"/>
        <v/>
      </c>
      <c r="CM178" s="40" t="str">
        <f t="shared" si="320"/>
        <v/>
      </c>
      <c r="CN178" s="40" t="str">
        <f t="shared" si="321"/>
        <v/>
      </c>
      <c r="CO178" s="40" t="str">
        <f t="shared" si="322"/>
        <v/>
      </c>
      <c r="CP178" s="40" t="str">
        <f t="shared" si="323"/>
        <v/>
      </c>
      <c r="CQ178" s="40" t="str">
        <f t="shared" si="324"/>
        <v/>
      </c>
      <c r="CR178" s="40" t="str">
        <f t="shared" si="325"/>
        <v/>
      </c>
      <c r="CS178" s="40" t="str">
        <f t="shared" si="326"/>
        <v/>
      </c>
      <c r="CT178" s="40" t="str">
        <f t="shared" si="327"/>
        <v/>
      </c>
      <c r="CU178" s="40" t="str">
        <f t="shared" si="328"/>
        <v/>
      </c>
      <c r="CV178" s="40" t="str">
        <f t="shared" si="329"/>
        <v>|n冷却缩减+7%</v>
      </c>
      <c r="CW178" s="40" t="str">
        <f t="shared" si="330"/>
        <v/>
      </c>
      <c r="CX178" s="40" t="str">
        <f t="shared" si="331"/>
        <v/>
      </c>
      <c r="CY178" s="40" t="str">
        <f t="shared" si="332"/>
        <v/>
      </c>
      <c r="CZ178" s="40" t="str">
        <f t="shared" si="333"/>
        <v/>
      </c>
      <c r="DA178" s="40" t="str">
        <f t="shared" si="334"/>
        <v/>
      </c>
      <c r="DB178" s="40" t="str">
        <f t="shared" si="335"/>
        <v/>
      </c>
      <c r="DC178" s="40" t="str">
        <f t="shared" si="336"/>
        <v/>
      </c>
      <c r="DD178" s="40" t="str">
        <f t="shared" si="337"/>
        <v/>
      </c>
      <c r="DE178" s="40" t="str">
        <f t="shared" si="338"/>
        <v/>
      </c>
      <c r="DF178" s="40" t="str">
        <f t="shared" si="339"/>
        <v/>
      </c>
      <c r="DG178" s="40" t="str">
        <f t="shared" si="340"/>
        <v/>
      </c>
      <c r="DH178" s="40" t="str">
        <f t="shared" si="341"/>
        <v/>
      </c>
      <c r="DI178" s="40" t="str">
        <f t="shared" si="342"/>
        <v/>
      </c>
      <c r="DJ178" s="40" t="str">
        <f t="shared" si="343"/>
        <v/>
      </c>
      <c r="DK178" s="40" t="str">
        <f t="shared" si="344"/>
        <v/>
      </c>
      <c r="DL178" s="40" t="str">
        <f t="shared" si="345"/>
        <v/>
      </c>
      <c r="DM178" s="40" t="str">
        <f t="shared" si="346"/>
        <v/>
      </c>
      <c r="DN178" s="40" t="str">
        <f t="shared" si="347"/>
        <v/>
      </c>
      <c r="DO178" s="40" t="str">
        <f t="shared" si="348"/>
        <v/>
      </c>
      <c r="DP178" s="40" t="str">
        <f t="shared" si="349"/>
        <v/>
      </c>
      <c r="DQ178" s="40" t="str">
        <f t="shared" si="350"/>
        <v/>
      </c>
      <c r="DR178" s="40" t="str">
        <f t="shared" si="351"/>
        <v/>
      </c>
      <c r="DS178" s="40" t="str">
        <f t="shared" si="352"/>
        <v/>
      </c>
      <c r="DT178" s="40" t="str">
        <f t="shared" si="353"/>
        <v/>
      </c>
      <c r="DU178" s="40" t="str">
        <f t="shared" si="354"/>
        <v/>
      </c>
      <c r="DV178" s="40" t="str">
        <f t="shared" si="355"/>
        <v/>
      </c>
      <c r="DW178" s="40" t="str">
        <f t="shared" si="356"/>
        <v/>
      </c>
      <c r="DX178" s="40" t="str">
        <f t="shared" si="303"/>
        <v/>
      </c>
      <c r="DY178" s="40" t="str">
        <f t="shared" si="303"/>
        <v/>
      </c>
      <c r="DZ178" s="40" t="str">
        <f t="shared" si="303"/>
        <v/>
      </c>
      <c r="EA178" s="40" t="str">
        <f t="shared" si="303"/>
        <v/>
      </c>
      <c r="EB178" s="40" t="str">
        <f t="shared" si="303"/>
        <v/>
      </c>
      <c r="EC178" s="40" t="str">
        <f t="shared" si="303"/>
        <v/>
      </c>
      <c r="ED178" s="40" t="str">
        <f t="shared" si="303"/>
        <v/>
      </c>
      <c r="EE178" s="40" t="str">
        <f t="shared" si="302"/>
        <v/>
      </c>
      <c r="EF178" s="40" t="str">
        <f t="shared" si="302"/>
        <v/>
      </c>
      <c r="EG178" s="40" t="str">
        <f t="shared" si="302"/>
        <v/>
      </c>
      <c r="EH178" s="40" t="str">
        <f t="shared" si="302"/>
        <v/>
      </c>
      <c r="EI178" s="40" t="str">
        <f t="shared" si="301"/>
        <v/>
      </c>
      <c r="EJ178" s="40" t="str">
        <f t="shared" si="301"/>
        <v/>
      </c>
      <c r="EK178" s="40" t="str">
        <f t="shared" si="301"/>
        <v/>
      </c>
      <c r="EL178" s="40" t="str">
        <f t="shared" si="301"/>
        <v/>
      </c>
      <c r="EM178" s="40" t="str">
        <f t="shared" si="301"/>
        <v/>
      </c>
      <c r="EN178" s="40" t="str">
        <f t="shared" si="301"/>
        <v/>
      </c>
      <c r="EO178" s="40" t="str">
        <f t="shared" si="301"/>
        <v/>
      </c>
    </row>
    <row r="179" spans="1:145">
      <c r="A179" s="40" t="s">
        <v>317</v>
      </c>
      <c r="B179" s="40" t="s">
        <v>318</v>
      </c>
      <c r="C179">
        <v>2</v>
      </c>
      <c r="D179" s="40">
        <v>120000</v>
      </c>
      <c r="BW179" s="40" t="str">
        <f t="shared" si="304"/>
        <v>|n攻击+120000</v>
      </c>
      <c r="BX179" s="40" t="str">
        <f t="shared" si="305"/>
        <v>|n攻击+120000</v>
      </c>
      <c r="BY179" s="40" t="str">
        <f t="shared" si="306"/>
        <v/>
      </c>
      <c r="BZ179" s="40" t="str">
        <f t="shared" si="307"/>
        <v/>
      </c>
      <c r="CA179" s="40" t="str">
        <f t="shared" si="308"/>
        <v/>
      </c>
      <c r="CB179" s="40" t="str">
        <f t="shared" si="309"/>
        <v/>
      </c>
      <c r="CC179" s="40" t="str">
        <f t="shared" si="310"/>
        <v/>
      </c>
      <c r="CD179" s="40" t="str">
        <f t="shared" si="311"/>
        <v/>
      </c>
      <c r="CE179" s="40" t="str">
        <f t="shared" si="312"/>
        <v/>
      </c>
      <c r="CF179" s="40" t="str">
        <f t="shared" si="313"/>
        <v/>
      </c>
      <c r="CG179" s="40" t="str">
        <f t="shared" si="314"/>
        <v/>
      </c>
      <c r="CH179" s="40" t="str">
        <f t="shared" si="315"/>
        <v/>
      </c>
      <c r="CI179" s="40" t="str">
        <f t="shared" si="316"/>
        <v/>
      </c>
      <c r="CJ179" s="40" t="str">
        <f t="shared" si="317"/>
        <v/>
      </c>
      <c r="CK179" s="40" t="str">
        <f t="shared" si="318"/>
        <v/>
      </c>
      <c r="CL179" s="40" t="str">
        <f t="shared" si="319"/>
        <v/>
      </c>
      <c r="CM179" s="40" t="str">
        <f t="shared" si="320"/>
        <v/>
      </c>
      <c r="CN179" s="40" t="str">
        <f t="shared" si="321"/>
        <v/>
      </c>
      <c r="CO179" s="40" t="str">
        <f t="shared" si="322"/>
        <v/>
      </c>
      <c r="CP179" s="40" t="str">
        <f t="shared" si="323"/>
        <v/>
      </c>
      <c r="CQ179" s="40" t="str">
        <f t="shared" si="324"/>
        <v/>
      </c>
      <c r="CR179" s="40" t="str">
        <f t="shared" si="325"/>
        <v/>
      </c>
      <c r="CS179" s="40" t="str">
        <f t="shared" si="326"/>
        <v/>
      </c>
      <c r="CT179" s="40" t="str">
        <f t="shared" si="327"/>
        <v/>
      </c>
      <c r="CU179" s="40" t="str">
        <f t="shared" si="328"/>
        <v/>
      </c>
      <c r="CV179" s="40" t="str">
        <f t="shared" si="329"/>
        <v/>
      </c>
      <c r="CW179" s="40" t="str">
        <f t="shared" si="330"/>
        <v/>
      </c>
      <c r="CX179" s="40" t="str">
        <f t="shared" si="331"/>
        <v/>
      </c>
      <c r="CY179" s="40" t="str">
        <f t="shared" si="332"/>
        <v/>
      </c>
      <c r="CZ179" s="40" t="str">
        <f t="shared" si="333"/>
        <v/>
      </c>
      <c r="DA179" s="40" t="str">
        <f t="shared" si="334"/>
        <v/>
      </c>
      <c r="DB179" s="40" t="str">
        <f t="shared" si="335"/>
        <v/>
      </c>
      <c r="DC179" s="40" t="str">
        <f t="shared" si="336"/>
        <v/>
      </c>
      <c r="DD179" s="40" t="str">
        <f t="shared" si="337"/>
        <v/>
      </c>
      <c r="DE179" s="40" t="str">
        <f t="shared" si="338"/>
        <v/>
      </c>
      <c r="DF179" s="40" t="str">
        <f t="shared" si="339"/>
        <v/>
      </c>
      <c r="DG179" s="40" t="str">
        <f t="shared" si="340"/>
        <v/>
      </c>
      <c r="DH179" s="40" t="str">
        <f t="shared" si="341"/>
        <v/>
      </c>
      <c r="DI179" s="40" t="str">
        <f t="shared" si="342"/>
        <v/>
      </c>
      <c r="DJ179" s="40" t="str">
        <f t="shared" si="343"/>
        <v/>
      </c>
      <c r="DK179" s="40" t="str">
        <f t="shared" si="344"/>
        <v/>
      </c>
      <c r="DL179" s="40" t="str">
        <f t="shared" si="345"/>
        <v/>
      </c>
      <c r="DM179" s="40" t="str">
        <f t="shared" si="346"/>
        <v/>
      </c>
      <c r="DN179" s="40" t="str">
        <f t="shared" si="347"/>
        <v/>
      </c>
      <c r="DO179" s="40" t="str">
        <f t="shared" si="348"/>
        <v/>
      </c>
      <c r="DP179" s="40" t="str">
        <f t="shared" si="349"/>
        <v/>
      </c>
      <c r="DQ179" s="40" t="str">
        <f t="shared" si="350"/>
        <v/>
      </c>
      <c r="DR179" s="40" t="str">
        <f t="shared" si="351"/>
        <v/>
      </c>
      <c r="DS179" s="40" t="str">
        <f t="shared" si="352"/>
        <v/>
      </c>
      <c r="DT179" s="40" t="str">
        <f t="shared" si="353"/>
        <v/>
      </c>
      <c r="DU179" s="40" t="str">
        <f t="shared" si="354"/>
        <v/>
      </c>
      <c r="DV179" s="40" t="str">
        <f t="shared" si="355"/>
        <v/>
      </c>
      <c r="DW179" s="40" t="str">
        <f t="shared" si="356"/>
        <v/>
      </c>
      <c r="DX179" s="40" t="str">
        <f t="shared" si="303"/>
        <v/>
      </c>
      <c r="DY179" s="40" t="str">
        <f t="shared" si="303"/>
        <v/>
      </c>
      <c r="DZ179" s="40" t="str">
        <f t="shared" si="303"/>
        <v/>
      </c>
      <c r="EA179" s="40" t="str">
        <f t="shared" si="303"/>
        <v/>
      </c>
      <c r="EB179" s="40" t="str">
        <f t="shared" si="303"/>
        <v/>
      </c>
      <c r="EC179" s="40" t="str">
        <f t="shared" si="303"/>
        <v/>
      </c>
      <c r="ED179" s="40" t="str">
        <f t="shared" si="303"/>
        <v/>
      </c>
      <c r="EE179" s="40" t="str">
        <f t="shared" si="303"/>
        <v/>
      </c>
      <c r="EF179" s="40" t="str">
        <f t="shared" si="303"/>
        <v/>
      </c>
      <c r="EG179" s="40" t="str">
        <f t="shared" si="303"/>
        <v/>
      </c>
      <c r="EH179" s="40" t="str">
        <f t="shared" ref="EH179:EN200" si="357">IF(BN179="","","|n|cffffcc00"&amp;EH$2&amp;"：|r"&amp;BN179&amp;EH$1)</f>
        <v/>
      </c>
      <c r="EI179" s="40" t="str">
        <f t="shared" si="301"/>
        <v/>
      </c>
      <c r="EJ179" s="40" t="str">
        <f t="shared" si="301"/>
        <v/>
      </c>
      <c r="EK179" s="40" t="str">
        <f t="shared" si="301"/>
        <v/>
      </c>
      <c r="EL179" s="40" t="str">
        <f t="shared" si="301"/>
        <v/>
      </c>
      <c r="EM179" s="40" t="str">
        <f t="shared" si="301"/>
        <v/>
      </c>
      <c r="EN179" s="40" t="str">
        <f t="shared" si="301"/>
        <v/>
      </c>
      <c r="EO179" s="40" t="str">
        <f t="shared" si="301"/>
        <v/>
      </c>
    </row>
    <row r="180" spans="1:145">
      <c r="A180" s="40" t="s">
        <v>319</v>
      </c>
      <c r="B180" s="40" t="s">
        <v>320</v>
      </c>
      <c r="C180">
        <v>3</v>
      </c>
      <c r="D180" s="40">
        <v>60000</v>
      </c>
      <c r="R180" s="40">
        <v>6</v>
      </c>
      <c r="BW180" s="40" t="str">
        <f t="shared" si="304"/>
        <v>|n攻击+60000|n物理伤害+6%</v>
      </c>
      <c r="BX180" s="40" t="str">
        <f t="shared" si="305"/>
        <v>|n攻击+60000</v>
      </c>
      <c r="BY180" s="40" t="str">
        <f t="shared" si="306"/>
        <v/>
      </c>
      <c r="BZ180" s="40" t="str">
        <f t="shared" si="307"/>
        <v/>
      </c>
      <c r="CA180" s="40" t="str">
        <f t="shared" si="308"/>
        <v/>
      </c>
      <c r="CB180" s="40" t="str">
        <f t="shared" si="309"/>
        <v/>
      </c>
      <c r="CC180" s="40" t="str">
        <f t="shared" si="310"/>
        <v/>
      </c>
      <c r="CD180" s="40" t="str">
        <f t="shared" si="311"/>
        <v/>
      </c>
      <c r="CE180" s="40" t="str">
        <f t="shared" si="312"/>
        <v/>
      </c>
      <c r="CF180" s="40" t="str">
        <f t="shared" si="313"/>
        <v/>
      </c>
      <c r="CG180" s="40" t="str">
        <f t="shared" si="314"/>
        <v/>
      </c>
      <c r="CH180" s="40" t="str">
        <f t="shared" si="315"/>
        <v/>
      </c>
      <c r="CI180" s="40" t="str">
        <f t="shared" si="316"/>
        <v/>
      </c>
      <c r="CJ180" s="40" t="str">
        <f t="shared" si="317"/>
        <v/>
      </c>
      <c r="CK180" s="40" t="str">
        <f t="shared" si="318"/>
        <v/>
      </c>
      <c r="CL180" s="40" t="str">
        <f t="shared" si="319"/>
        <v>|n物理伤害+6%</v>
      </c>
      <c r="CM180" s="40" t="str">
        <f t="shared" si="320"/>
        <v/>
      </c>
      <c r="CN180" s="40" t="str">
        <f t="shared" si="321"/>
        <v/>
      </c>
      <c r="CO180" s="40" t="str">
        <f t="shared" si="322"/>
        <v/>
      </c>
      <c r="CP180" s="40" t="str">
        <f t="shared" si="323"/>
        <v/>
      </c>
      <c r="CQ180" s="40" t="str">
        <f t="shared" si="324"/>
        <v/>
      </c>
      <c r="CR180" s="40" t="str">
        <f t="shared" si="325"/>
        <v/>
      </c>
      <c r="CS180" s="40" t="str">
        <f t="shared" si="326"/>
        <v/>
      </c>
      <c r="CT180" s="40" t="str">
        <f t="shared" si="327"/>
        <v/>
      </c>
      <c r="CU180" s="40" t="str">
        <f t="shared" si="328"/>
        <v/>
      </c>
      <c r="CV180" s="40" t="str">
        <f t="shared" si="329"/>
        <v/>
      </c>
      <c r="CW180" s="40" t="str">
        <f t="shared" si="330"/>
        <v/>
      </c>
      <c r="CX180" s="40" t="str">
        <f t="shared" si="331"/>
        <v/>
      </c>
      <c r="CY180" s="40" t="str">
        <f t="shared" si="332"/>
        <v/>
      </c>
      <c r="CZ180" s="40" t="str">
        <f t="shared" si="333"/>
        <v/>
      </c>
      <c r="DA180" s="40" t="str">
        <f t="shared" si="334"/>
        <v/>
      </c>
      <c r="DB180" s="40" t="str">
        <f t="shared" si="335"/>
        <v/>
      </c>
      <c r="DC180" s="40" t="str">
        <f t="shared" si="336"/>
        <v/>
      </c>
      <c r="DD180" s="40" t="str">
        <f t="shared" si="337"/>
        <v/>
      </c>
      <c r="DE180" s="40" t="str">
        <f t="shared" si="338"/>
        <v/>
      </c>
      <c r="DF180" s="40" t="str">
        <f t="shared" si="339"/>
        <v/>
      </c>
      <c r="DG180" s="40" t="str">
        <f t="shared" si="340"/>
        <v/>
      </c>
      <c r="DH180" s="40" t="str">
        <f t="shared" si="341"/>
        <v/>
      </c>
      <c r="DI180" s="40" t="str">
        <f t="shared" si="342"/>
        <v/>
      </c>
      <c r="DJ180" s="40" t="str">
        <f t="shared" si="343"/>
        <v/>
      </c>
      <c r="DK180" s="40" t="str">
        <f t="shared" si="344"/>
        <v/>
      </c>
      <c r="DL180" s="40" t="str">
        <f t="shared" si="345"/>
        <v/>
      </c>
      <c r="DM180" s="40" t="str">
        <f t="shared" si="346"/>
        <v/>
      </c>
      <c r="DN180" s="40" t="str">
        <f t="shared" si="347"/>
        <v/>
      </c>
      <c r="DO180" s="40" t="str">
        <f t="shared" si="348"/>
        <v/>
      </c>
      <c r="DP180" s="40" t="str">
        <f t="shared" si="349"/>
        <v/>
      </c>
      <c r="DQ180" s="40" t="str">
        <f t="shared" si="350"/>
        <v/>
      </c>
      <c r="DR180" s="40" t="str">
        <f t="shared" si="351"/>
        <v/>
      </c>
      <c r="DS180" s="40" t="str">
        <f t="shared" si="352"/>
        <v/>
      </c>
      <c r="DT180" s="40" t="str">
        <f t="shared" si="353"/>
        <v/>
      </c>
      <c r="DU180" s="40" t="str">
        <f t="shared" si="354"/>
        <v/>
      </c>
      <c r="DV180" s="40" t="str">
        <f t="shared" si="355"/>
        <v/>
      </c>
      <c r="DW180" s="40" t="str">
        <f t="shared" si="356"/>
        <v/>
      </c>
      <c r="DX180" s="40" t="str">
        <f t="shared" si="303"/>
        <v/>
      </c>
      <c r="DY180" s="40" t="str">
        <f t="shared" si="303"/>
        <v/>
      </c>
      <c r="DZ180" s="40" t="str">
        <f t="shared" si="303"/>
        <v/>
      </c>
      <c r="EA180" s="40" t="str">
        <f t="shared" si="303"/>
        <v/>
      </c>
      <c r="EB180" s="40" t="str">
        <f t="shared" si="303"/>
        <v/>
      </c>
      <c r="EC180" s="40" t="str">
        <f t="shared" si="303"/>
        <v/>
      </c>
      <c r="ED180" s="40" t="str">
        <f t="shared" si="303"/>
        <v/>
      </c>
      <c r="EE180" s="40" t="str">
        <f t="shared" si="303"/>
        <v/>
      </c>
      <c r="EF180" s="40" t="str">
        <f t="shared" si="303"/>
        <v/>
      </c>
      <c r="EG180" s="40" t="str">
        <f t="shared" si="303"/>
        <v/>
      </c>
      <c r="EH180" s="40" t="str">
        <f t="shared" si="357"/>
        <v/>
      </c>
      <c r="EI180" s="40" t="str">
        <f t="shared" si="301"/>
        <v/>
      </c>
      <c r="EJ180" s="40" t="str">
        <f t="shared" si="301"/>
        <v/>
      </c>
      <c r="EK180" s="40" t="str">
        <f t="shared" si="301"/>
        <v/>
      </c>
      <c r="EL180" s="40" t="str">
        <f t="shared" si="301"/>
        <v/>
      </c>
      <c r="EM180" s="40" t="str">
        <f t="shared" si="301"/>
        <v/>
      </c>
      <c r="EN180" s="40" t="str">
        <f t="shared" si="301"/>
        <v/>
      </c>
      <c r="EO180" s="40" t="str">
        <f t="shared" si="301"/>
        <v/>
      </c>
    </row>
    <row r="181" spans="1:145">
      <c r="A181" s="40" t="s">
        <v>321</v>
      </c>
      <c r="B181" s="40" t="s">
        <v>322</v>
      </c>
      <c r="C181">
        <v>3</v>
      </c>
      <c r="D181" s="40">
        <v>70000</v>
      </c>
      <c r="AB181" s="40">
        <v>10</v>
      </c>
      <c r="BW181" s="40" t="str">
        <f t="shared" si="304"/>
        <v>|n攻击+70000|n冷却缩减+10%</v>
      </c>
      <c r="BX181" s="40" t="str">
        <f t="shared" si="305"/>
        <v>|n攻击+70000</v>
      </c>
      <c r="BY181" s="40" t="str">
        <f t="shared" si="306"/>
        <v/>
      </c>
      <c r="BZ181" s="40" t="str">
        <f t="shared" si="307"/>
        <v/>
      </c>
      <c r="CA181" s="40" t="str">
        <f t="shared" si="308"/>
        <v/>
      </c>
      <c r="CB181" s="40" t="str">
        <f t="shared" si="309"/>
        <v/>
      </c>
      <c r="CC181" s="40" t="str">
        <f t="shared" si="310"/>
        <v/>
      </c>
      <c r="CD181" s="40" t="str">
        <f t="shared" si="311"/>
        <v/>
      </c>
      <c r="CE181" s="40" t="str">
        <f t="shared" si="312"/>
        <v/>
      </c>
      <c r="CF181" s="40" t="str">
        <f t="shared" si="313"/>
        <v/>
      </c>
      <c r="CG181" s="40" t="str">
        <f t="shared" si="314"/>
        <v/>
      </c>
      <c r="CH181" s="40" t="str">
        <f t="shared" si="315"/>
        <v/>
      </c>
      <c r="CI181" s="40" t="str">
        <f t="shared" si="316"/>
        <v/>
      </c>
      <c r="CJ181" s="40" t="str">
        <f t="shared" si="317"/>
        <v/>
      </c>
      <c r="CK181" s="40" t="str">
        <f t="shared" si="318"/>
        <v/>
      </c>
      <c r="CL181" s="40" t="str">
        <f t="shared" si="319"/>
        <v/>
      </c>
      <c r="CM181" s="40" t="str">
        <f t="shared" si="320"/>
        <v/>
      </c>
      <c r="CN181" s="40" t="str">
        <f t="shared" si="321"/>
        <v/>
      </c>
      <c r="CO181" s="40" t="str">
        <f t="shared" si="322"/>
        <v/>
      </c>
      <c r="CP181" s="40" t="str">
        <f t="shared" si="323"/>
        <v/>
      </c>
      <c r="CQ181" s="40" t="str">
        <f t="shared" si="324"/>
        <v/>
      </c>
      <c r="CR181" s="40" t="str">
        <f t="shared" si="325"/>
        <v/>
      </c>
      <c r="CS181" s="40" t="str">
        <f t="shared" si="326"/>
        <v/>
      </c>
      <c r="CT181" s="40" t="str">
        <f t="shared" si="327"/>
        <v/>
      </c>
      <c r="CU181" s="40" t="str">
        <f t="shared" si="328"/>
        <v/>
      </c>
      <c r="CV181" s="40" t="str">
        <f t="shared" si="329"/>
        <v>|n冷却缩减+10%</v>
      </c>
      <c r="CW181" s="40" t="str">
        <f t="shared" si="330"/>
        <v/>
      </c>
      <c r="CX181" s="40" t="str">
        <f t="shared" si="331"/>
        <v/>
      </c>
      <c r="CY181" s="40" t="str">
        <f t="shared" si="332"/>
        <v/>
      </c>
      <c r="CZ181" s="40" t="str">
        <f t="shared" si="333"/>
        <v/>
      </c>
      <c r="DA181" s="40" t="str">
        <f t="shared" si="334"/>
        <v/>
      </c>
      <c r="DB181" s="40" t="str">
        <f t="shared" si="335"/>
        <v/>
      </c>
      <c r="DC181" s="40" t="str">
        <f t="shared" si="336"/>
        <v/>
      </c>
      <c r="DD181" s="40" t="str">
        <f t="shared" si="337"/>
        <v/>
      </c>
      <c r="DE181" s="40" t="str">
        <f t="shared" si="338"/>
        <v/>
      </c>
      <c r="DF181" s="40" t="str">
        <f t="shared" si="339"/>
        <v/>
      </c>
      <c r="DG181" s="40" t="str">
        <f t="shared" si="340"/>
        <v/>
      </c>
      <c r="DH181" s="40" t="str">
        <f t="shared" si="341"/>
        <v/>
      </c>
      <c r="DI181" s="40" t="str">
        <f t="shared" si="342"/>
        <v/>
      </c>
      <c r="DJ181" s="40" t="str">
        <f t="shared" si="343"/>
        <v/>
      </c>
      <c r="DK181" s="40" t="str">
        <f t="shared" si="344"/>
        <v/>
      </c>
      <c r="DL181" s="40" t="str">
        <f t="shared" si="345"/>
        <v/>
      </c>
      <c r="DM181" s="40" t="str">
        <f t="shared" si="346"/>
        <v/>
      </c>
      <c r="DN181" s="40" t="str">
        <f t="shared" si="347"/>
        <v/>
      </c>
      <c r="DO181" s="40" t="str">
        <f t="shared" si="348"/>
        <v/>
      </c>
      <c r="DP181" s="40" t="str">
        <f t="shared" si="349"/>
        <v/>
      </c>
      <c r="DQ181" s="40" t="str">
        <f t="shared" si="350"/>
        <v/>
      </c>
      <c r="DR181" s="40" t="str">
        <f t="shared" si="351"/>
        <v/>
      </c>
      <c r="DS181" s="40" t="str">
        <f t="shared" si="352"/>
        <v/>
      </c>
      <c r="DT181" s="40" t="str">
        <f t="shared" si="353"/>
        <v/>
      </c>
      <c r="DU181" s="40" t="str">
        <f t="shared" si="354"/>
        <v/>
      </c>
      <c r="DV181" s="40" t="str">
        <f t="shared" si="355"/>
        <v/>
      </c>
      <c r="DW181" s="40" t="str">
        <f t="shared" si="356"/>
        <v/>
      </c>
      <c r="DX181" s="40" t="str">
        <f t="shared" si="303"/>
        <v/>
      </c>
      <c r="DY181" s="40" t="str">
        <f t="shared" si="303"/>
        <v/>
      </c>
      <c r="DZ181" s="40" t="str">
        <f t="shared" si="303"/>
        <v/>
      </c>
      <c r="EA181" s="40" t="str">
        <f t="shared" si="303"/>
        <v/>
      </c>
      <c r="EB181" s="40" t="str">
        <f t="shared" si="303"/>
        <v/>
      </c>
      <c r="EC181" s="40" t="str">
        <f t="shared" si="303"/>
        <v/>
      </c>
      <c r="ED181" s="40" t="str">
        <f t="shared" si="303"/>
        <v/>
      </c>
      <c r="EE181" s="40" t="str">
        <f t="shared" si="303"/>
        <v/>
      </c>
      <c r="EF181" s="40" t="str">
        <f t="shared" si="303"/>
        <v/>
      </c>
      <c r="EG181" s="40" t="str">
        <f t="shared" si="303"/>
        <v/>
      </c>
      <c r="EH181" s="40" t="str">
        <f t="shared" si="357"/>
        <v/>
      </c>
      <c r="EI181" s="40" t="str">
        <f t="shared" si="301"/>
        <v/>
      </c>
      <c r="EJ181" s="40" t="str">
        <f t="shared" si="301"/>
        <v/>
      </c>
      <c r="EK181" s="40" t="str">
        <f t="shared" si="301"/>
        <v/>
      </c>
      <c r="EL181" s="40" t="str">
        <f t="shared" si="301"/>
        <v/>
      </c>
      <c r="EM181" s="40" t="str">
        <f t="shared" si="301"/>
        <v/>
      </c>
      <c r="EN181" s="40" t="str">
        <f t="shared" si="301"/>
        <v/>
      </c>
      <c r="EO181" s="40" t="str">
        <f t="shared" si="301"/>
        <v/>
      </c>
    </row>
    <row r="182" spans="1:145">
      <c r="A182" s="40" t="s">
        <v>323</v>
      </c>
      <c r="B182" s="40" t="s">
        <v>324</v>
      </c>
      <c r="C182">
        <v>2</v>
      </c>
      <c r="F182" s="40">
        <v>400</v>
      </c>
      <c r="H182" s="40">
        <v>1200000</v>
      </c>
      <c r="BW182" s="40" t="str">
        <f t="shared" si="304"/>
        <v>|n护甲+400|n生命值+1200000</v>
      </c>
      <c r="BX182" s="40" t="str">
        <f t="shared" si="305"/>
        <v/>
      </c>
      <c r="BY182" s="40" t="str">
        <f t="shared" si="306"/>
        <v/>
      </c>
      <c r="BZ182" s="40" t="str">
        <f t="shared" si="307"/>
        <v>|n护甲+400</v>
      </c>
      <c r="CA182" s="40" t="str">
        <f t="shared" si="308"/>
        <v/>
      </c>
      <c r="CB182" s="40" t="str">
        <f t="shared" si="309"/>
        <v>|n生命值+1200000</v>
      </c>
      <c r="CC182" s="40" t="str">
        <f t="shared" si="310"/>
        <v/>
      </c>
      <c r="CD182" s="40" t="str">
        <f t="shared" si="311"/>
        <v/>
      </c>
      <c r="CE182" s="40" t="str">
        <f t="shared" si="312"/>
        <v/>
      </c>
      <c r="CF182" s="40" t="str">
        <f t="shared" si="313"/>
        <v/>
      </c>
      <c r="CG182" s="40" t="str">
        <f t="shared" si="314"/>
        <v/>
      </c>
      <c r="CH182" s="40" t="str">
        <f t="shared" si="315"/>
        <v/>
      </c>
      <c r="CI182" s="40" t="str">
        <f t="shared" si="316"/>
        <v/>
      </c>
      <c r="CJ182" s="40" t="str">
        <f t="shared" si="317"/>
        <v/>
      </c>
      <c r="CK182" s="40" t="str">
        <f t="shared" si="318"/>
        <v/>
      </c>
      <c r="CL182" s="40" t="str">
        <f t="shared" si="319"/>
        <v/>
      </c>
      <c r="CM182" s="40" t="str">
        <f t="shared" si="320"/>
        <v/>
      </c>
      <c r="CN182" s="40" t="str">
        <f t="shared" si="321"/>
        <v/>
      </c>
      <c r="CO182" s="40" t="str">
        <f t="shared" si="322"/>
        <v/>
      </c>
      <c r="CP182" s="40" t="str">
        <f t="shared" si="323"/>
        <v/>
      </c>
      <c r="CQ182" s="40" t="str">
        <f t="shared" si="324"/>
        <v/>
      </c>
      <c r="CR182" s="40" t="str">
        <f t="shared" si="325"/>
        <v/>
      </c>
      <c r="CS182" s="40" t="str">
        <f t="shared" si="326"/>
        <v/>
      </c>
      <c r="CT182" s="40" t="str">
        <f t="shared" si="327"/>
        <v/>
      </c>
      <c r="CU182" s="40" t="str">
        <f t="shared" si="328"/>
        <v/>
      </c>
      <c r="CV182" s="40" t="str">
        <f t="shared" si="329"/>
        <v/>
      </c>
      <c r="CW182" s="40" t="str">
        <f t="shared" si="330"/>
        <v/>
      </c>
      <c r="CX182" s="40" t="str">
        <f t="shared" si="331"/>
        <v/>
      </c>
      <c r="CY182" s="40" t="str">
        <f t="shared" si="332"/>
        <v/>
      </c>
      <c r="CZ182" s="40" t="str">
        <f t="shared" si="333"/>
        <v/>
      </c>
      <c r="DA182" s="40" t="str">
        <f t="shared" si="334"/>
        <v/>
      </c>
      <c r="DB182" s="40" t="str">
        <f t="shared" si="335"/>
        <v/>
      </c>
      <c r="DC182" s="40" t="str">
        <f t="shared" si="336"/>
        <v/>
      </c>
      <c r="DD182" s="40" t="str">
        <f t="shared" si="337"/>
        <v/>
      </c>
      <c r="DE182" s="40" t="str">
        <f t="shared" si="338"/>
        <v/>
      </c>
      <c r="DF182" s="40" t="str">
        <f t="shared" si="339"/>
        <v/>
      </c>
      <c r="DG182" s="40" t="str">
        <f t="shared" si="340"/>
        <v/>
      </c>
      <c r="DH182" s="40" t="str">
        <f t="shared" si="341"/>
        <v/>
      </c>
      <c r="DI182" s="40" t="str">
        <f t="shared" si="342"/>
        <v/>
      </c>
      <c r="DJ182" s="40" t="str">
        <f t="shared" si="343"/>
        <v/>
      </c>
      <c r="DK182" s="40" t="str">
        <f t="shared" si="344"/>
        <v/>
      </c>
      <c r="DL182" s="40" t="str">
        <f t="shared" si="345"/>
        <v/>
      </c>
      <c r="DM182" s="40" t="str">
        <f t="shared" si="346"/>
        <v/>
      </c>
      <c r="DN182" s="40" t="str">
        <f t="shared" si="347"/>
        <v/>
      </c>
      <c r="DO182" s="40" t="str">
        <f t="shared" si="348"/>
        <v/>
      </c>
      <c r="DP182" s="40" t="str">
        <f t="shared" si="349"/>
        <v/>
      </c>
      <c r="DQ182" s="40" t="str">
        <f t="shared" si="350"/>
        <v/>
      </c>
      <c r="DR182" s="40" t="str">
        <f t="shared" si="351"/>
        <v/>
      </c>
      <c r="DS182" s="40" t="str">
        <f t="shared" si="352"/>
        <v/>
      </c>
      <c r="DT182" s="40" t="str">
        <f t="shared" si="353"/>
        <v/>
      </c>
      <c r="DU182" s="40" t="str">
        <f t="shared" si="354"/>
        <v/>
      </c>
      <c r="DV182" s="40" t="str">
        <f t="shared" si="355"/>
        <v/>
      </c>
      <c r="DW182" s="40" t="str">
        <f t="shared" si="356"/>
        <v/>
      </c>
      <c r="DX182" s="40" t="str">
        <f t="shared" si="303"/>
        <v/>
      </c>
      <c r="DY182" s="40" t="str">
        <f t="shared" si="303"/>
        <v/>
      </c>
      <c r="DZ182" s="40" t="str">
        <f t="shared" ref="DZ182:EG197" si="358">IF(BF182="","","|n|cffffcc00"&amp;DZ$2&amp;"：|r"&amp;BF182&amp;DZ$1)</f>
        <v/>
      </c>
      <c r="EA182" s="40" t="str">
        <f t="shared" si="358"/>
        <v/>
      </c>
      <c r="EB182" s="40" t="str">
        <f t="shared" si="358"/>
        <v/>
      </c>
      <c r="EC182" s="40" t="str">
        <f t="shared" si="358"/>
        <v/>
      </c>
      <c r="ED182" s="40" t="str">
        <f t="shared" si="358"/>
        <v/>
      </c>
      <c r="EE182" s="40" t="str">
        <f t="shared" si="358"/>
        <v/>
      </c>
      <c r="EF182" s="40" t="str">
        <f t="shared" si="358"/>
        <v/>
      </c>
      <c r="EG182" s="40" t="str">
        <f t="shared" si="358"/>
        <v/>
      </c>
      <c r="EH182" s="40" t="str">
        <f t="shared" si="357"/>
        <v/>
      </c>
      <c r="EI182" s="40" t="str">
        <f t="shared" si="301"/>
        <v/>
      </c>
      <c r="EJ182" s="40" t="str">
        <f t="shared" si="301"/>
        <v/>
      </c>
      <c r="EK182" s="40" t="str">
        <f t="shared" si="301"/>
        <v/>
      </c>
      <c r="EL182" s="40" t="str">
        <f t="shared" si="301"/>
        <v/>
      </c>
      <c r="EM182" s="40" t="str">
        <f t="shared" si="301"/>
        <v/>
      </c>
      <c r="EN182" s="40" t="str">
        <f t="shared" si="301"/>
        <v/>
      </c>
      <c r="EO182" s="40" t="str">
        <f t="shared" si="301"/>
        <v/>
      </c>
    </row>
    <row r="183" spans="1:145">
      <c r="A183" s="40" t="s">
        <v>325</v>
      </c>
      <c r="B183" s="40" t="s">
        <v>326</v>
      </c>
      <c r="C183">
        <v>4</v>
      </c>
      <c r="D183" s="40">
        <v>30000</v>
      </c>
      <c r="BW183" s="40" t="str">
        <f t="shared" si="304"/>
        <v>|n攻击+30000</v>
      </c>
      <c r="BX183" s="40" t="str">
        <f t="shared" si="305"/>
        <v>|n攻击+30000</v>
      </c>
      <c r="BY183" s="40" t="str">
        <f t="shared" si="306"/>
        <v/>
      </c>
      <c r="BZ183" s="40" t="str">
        <f t="shared" si="307"/>
        <v/>
      </c>
      <c r="CA183" s="40" t="str">
        <f t="shared" si="308"/>
        <v/>
      </c>
      <c r="CB183" s="40" t="str">
        <f t="shared" si="309"/>
        <v/>
      </c>
      <c r="CC183" s="40" t="str">
        <f t="shared" si="310"/>
        <v/>
      </c>
      <c r="CD183" s="40" t="str">
        <f t="shared" si="311"/>
        <v/>
      </c>
      <c r="CE183" s="40" t="str">
        <f t="shared" si="312"/>
        <v/>
      </c>
      <c r="CF183" s="40" t="str">
        <f t="shared" si="313"/>
        <v/>
      </c>
      <c r="CG183" s="40" t="str">
        <f t="shared" si="314"/>
        <v/>
      </c>
      <c r="CH183" s="40" t="str">
        <f t="shared" si="315"/>
        <v/>
      </c>
      <c r="CI183" s="40" t="str">
        <f t="shared" si="316"/>
        <v/>
      </c>
      <c r="CJ183" s="40" t="str">
        <f t="shared" si="317"/>
        <v/>
      </c>
      <c r="CK183" s="40" t="str">
        <f t="shared" si="318"/>
        <v/>
      </c>
      <c r="CL183" s="40" t="str">
        <f t="shared" si="319"/>
        <v/>
      </c>
      <c r="CM183" s="40" t="str">
        <f t="shared" si="320"/>
        <v/>
      </c>
      <c r="CN183" s="40" t="str">
        <f t="shared" si="321"/>
        <v/>
      </c>
      <c r="CO183" s="40" t="str">
        <f t="shared" si="322"/>
        <v/>
      </c>
      <c r="CP183" s="40" t="str">
        <f t="shared" si="323"/>
        <v/>
      </c>
      <c r="CQ183" s="40" t="str">
        <f t="shared" si="324"/>
        <v/>
      </c>
      <c r="CR183" s="40" t="str">
        <f t="shared" si="325"/>
        <v/>
      </c>
      <c r="CS183" s="40" t="str">
        <f t="shared" si="326"/>
        <v/>
      </c>
      <c r="CT183" s="40" t="str">
        <f t="shared" si="327"/>
        <v/>
      </c>
      <c r="CU183" s="40" t="str">
        <f t="shared" si="328"/>
        <v/>
      </c>
      <c r="CV183" s="40" t="str">
        <f t="shared" si="329"/>
        <v/>
      </c>
      <c r="CW183" s="40" t="str">
        <f t="shared" si="330"/>
        <v/>
      </c>
      <c r="CX183" s="40" t="str">
        <f t="shared" si="331"/>
        <v/>
      </c>
      <c r="CY183" s="40" t="str">
        <f t="shared" si="332"/>
        <v/>
      </c>
      <c r="CZ183" s="40" t="str">
        <f t="shared" si="333"/>
        <v/>
      </c>
      <c r="DA183" s="40" t="str">
        <f t="shared" si="334"/>
        <v/>
      </c>
      <c r="DB183" s="40" t="str">
        <f t="shared" si="335"/>
        <v/>
      </c>
      <c r="DC183" s="40" t="str">
        <f t="shared" si="336"/>
        <v/>
      </c>
      <c r="DD183" s="40" t="str">
        <f t="shared" si="337"/>
        <v/>
      </c>
      <c r="DE183" s="40" t="str">
        <f t="shared" si="338"/>
        <v/>
      </c>
      <c r="DF183" s="40" t="str">
        <f t="shared" si="339"/>
        <v/>
      </c>
      <c r="DG183" s="40" t="str">
        <f t="shared" si="340"/>
        <v/>
      </c>
      <c r="DH183" s="40" t="str">
        <f t="shared" si="341"/>
        <v/>
      </c>
      <c r="DI183" s="40" t="str">
        <f t="shared" si="342"/>
        <v/>
      </c>
      <c r="DJ183" s="40" t="str">
        <f t="shared" si="343"/>
        <v/>
      </c>
      <c r="DK183" s="40" t="str">
        <f t="shared" si="344"/>
        <v/>
      </c>
      <c r="DL183" s="40" t="str">
        <f t="shared" si="345"/>
        <v/>
      </c>
      <c r="DM183" s="40" t="str">
        <f t="shared" si="346"/>
        <v/>
      </c>
      <c r="DN183" s="40" t="str">
        <f t="shared" si="347"/>
        <v/>
      </c>
      <c r="DO183" s="40" t="str">
        <f t="shared" si="348"/>
        <v/>
      </c>
      <c r="DP183" s="40" t="str">
        <f t="shared" si="349"/>
        <v/>
      </c>
      <c r="DQ183" s="40" t="str">
        <f t="shared" si="350"/>
        <v/>
      </c>
      <c r="DR183" s="40" t="str">
        <f t="shared" si="351"/>
        <v/>
      </c>
      <c r="DS183" s="40" t="str">
        <f t="shared" si="352"/>
        <v/>
      </c>
      <c r="DT183" s="40" t="str">
        <f t="shared" si="353"/>
        <v/>
      </c>
      <c r="DU183" s="40" t="str">
        <f t="shared" si="354"/>
        <v/>
      </c>
      <c r="DV183" s="40" t="str">
        <f t="shared" si="355"/>
        <v/>
      </c>
      <c r="DW183" s="40" t="str">
        <f t="shared" si="356"/>
        <v/>
      </c>
      <c r="DX183" s="40" t="str">
        <f t="shared" ref="DX183:EE201" si="359">IF(BD183="","","|n|cffffcc00"&amp;DX$2&amp;"：|r"&amp;BD183&amp;DX$1)</f>
        <v/>
      </c>
      <c r="DY183" s="40" t="str">
        <f t="shared" si="359"/>
        <v/>
      </c>
      <c r="DZ183" s="40" t="str">
        <f t="shared" si="358"/>
        <v/>
      </c>
      <c r="EA183" s="40" t="str">
        <f t="shared" si="358"/>
        <v/>
      </c>
      <c r="EB183" s="40" t="str">
        <f t="shared" si="358"/>
        <v/>
      </c>
      <c r="EC183" s="40" t="str">
        <f t="shared" si="358"/>
        <v/>
      </c>
      <c r="ED183" s="40" t="str">
        <f t="shared" si="358"/>
        <v/>
      </c>
      <c r="EE183" s="40" t="str">
        <f t="shared" si="358"/>
        <v/>
      </c>
      <c r="EF183" s="40" t="str">
        <f t="shared" si="358"/>
        <v/>
      </c>
      <c r="EG183" s="40" t="str">
        <f t="shared" si="358"/>
        <v/>
      </c>
      <c r="EH183" s="40" t="str">
        <f t="shared" si="357"/>
        <v/>
      </c>
      <c r="EI183" s="40" t="str">
        <f t="shared" si="301"/>
        <v/>
      </c>
      <c r="EJ183" s="40" t="str">
        <f t="shared" si="301"/>
        <v/>
      </c>
      <c r="EK183" s="40" t="str">
        <f t="shared" si="301"/>
        <v/>
      </c>
      <c r="EL183" s="40" t="str">
        <f t="shared" si="301"/>
        <v/>
      </c>
      <c r="EM183" s="40" t="str">
        <f t="shared" si="301"/>
        <v/>
      </c>
      <c r="EN183" s="40" t="str">
        <f t="shared" si="301"/>
        <v/>
      </c>
      <c r="EO183" s="40" t="str">
        <f t="shared" si="301"/>
        <v/>
      </c>
    </row>
    <row r="184" spans="1:145">
      <c r="A184" s="40" t="s">
        <v>327</v>
      </c>
      <c r="B184" s="40" t="s">
        <v>328</v>
      </c>
      <c r="C184">
        <v>2</v>
      </c>
      <c r="D184" s="40">
        <v>100000</v>
      </c>
      <c r="AB184" s="40">
        <v>13</v>
      </c>
      <c r="BW184" s="40" t="str">
        <f t="shared" si="304"/>
        <v>|n攻击+100000|n冷却缩减+13%</v>
      </c>
      <c r="BX184" s="40" t="str">
        <f t="shared" si="305"/>
        <v>|n攻击+100000</v>
      </c>
      <c r="BY184" s="40" t="str">
        <f t="shared" si="306"/>
        <v/>
      </c>
      <c r="BZ184" s="40" t="str">
        <f t="shared" si="307"/>
        <v/>
      </c>
      <c r="CA184" s="40" t="str">
        <f t="shared" si="308"/>
        <v/>
      </c>
      <c r="CB184" s="40" t="str">
        <f t="shared" si="309"/>
        <v/>
      </c>
      <c r="CC184" s="40" t="str">
        <f t="shared" si="310"/>
        <v/>
      </c>
      <c r="CD184" s="40" t="str">
        <f t="shared" si="311"/>
        <v/>
      </c>
      <c r="CE184" s="40" t="str">
        <f t="shared" si="312"/>
        <v/>
      </c>
      <c r="CF184" s="40" t="str">
        <f t="shared" si="313"/>
        <v/>
      </c>
      <c r="CG184" s="40" t="str">
        <f t="shared" si="314"/>
        <v/>
      </c>
      <c r="CH184" s="40" t="str">
        <f t="shared" si="315"/>
        <v/>
      </c>
      <c r="CI184" s="40" t="str">
        <f t="shared" si="316"/>
        <v/>
      </c>
      <c r="CJ184" s="40" t="str">
        <f t="shared" si="317"/>
        <v/>
      </c>
      <c r="CK184" s="40" t="str">
        <f t="shared" si="318"/>
        <v/>
      </c>
      <c r="CL184" s="40" t="str">
        <f t="shared" si="319"/>
        <v/>
      </c>
      <c r="CM184" s="40" t="str">
        <f t="shared" si="320"/>
        <v/>
      </c>
      <c r="CN184" s="40" t="str">
        <f t="shared" si="321"/>
        <v/>
      </c>
      <c r="CO184" s="40" t="str">
        <f t="shared" si="322"/>
        <v/>
      </c>
      <c r="CP184" s="40" t="str">
        <f t="shared" si="323"/>
        <v/>
      </c>
      <c r="CQ184" s="40" t="str">
        <f t="shared" si="324"/>
        <v/>
      </c>
      <c r="CR184" s="40" t="str">
        <f t="shared" si="325"/>
        <v/>
      </c>
      <c r="CS184" s="40" t="str">
        <f t="shared" si="326"/>
        <v/>
      </c>
      <c r="CT184" s="40" t="str">
        <f t="shared" si="327"/>
        <v/>
      </c>
      <c r="CU184" s="40" t="str">
        <f t="shared" si="328"/>
        <v/>
      </c>
      <c r="CV184" s="40" t="str">
        <f t="shared" si="329"/>
        <v>|n冷却缩减+13%</v>
      </c>
      <c r="CW184" s="40" t="str">
        <f t="shared" si="330"/>
        <v/>
      </c>
      <c r="CX184" s="40" t="str">
        <f t="shared" si="331"/>
        <v/>
      </c>
      <c r="CY184" s="40" t="str">
        <f t="shared" si="332"/>
        <v/>
      </c>
      <c r="CZ184" s="40" t="str">
        <f t="shared" si="333"/>
        <v/>
      </c>
      <c r="DA184" s="40" t="str">
        <f t="shared" si="334"/>
        <v/>
      </c>
      <c r="DB184" s="40" t="str">
        <f t="shared" si="335"/>
        <v/>
      </c>
      <c r="DC184" s="40" t="str">
        <f t="shared" si="336"/>
        <v/>
      </c>
      <c r="DD184" s="40" t="str">
        <f t="shared" si="337"/>
        <v/>
      </c>
      <c r="DE184" s="40" t="str">
        <f t="shared" si="338"/>
        <v/>
      </c>
      <c r="DF184" s="40" t="str">
        <f t="shared" si="339"/>
        <v/>
      </c>
      <c r="DG184" s="40" t="str">
        <f t="shared" si="340"/>
        <v/>
      </c>
      <c r="DH184" s="40" t="str">
        <f t="shared" si="341"/>
        <v/>
      </c>
      <c r="DI184" s="40" t="str">
        <f t="shared" si="342"/>
        <v/>
      </c>
      <c r="DJ184" s="40" t="str">
        <f t="shared" si="343"/>
        <v/>
      </c>
      <c r="DK184" s="40" t="str">
        <f t="shared" si="344"/>
        <v/>
      </c>
      <c r="DL184" s="40" t="str">
        <f t="shared" si="345"/>
        <v/>
      </c>
      <c r="DM184" s="40" t="str">
        <f t="shared" si="346"/>
        <v/>
      </c>
      <c r="DN184" s="40" t="str">
        <f t="shared" si="347"/>
        <v/>
      </c>
      <c r="DO184" s="40" t="str">
        <f t="shared" si="348"/>
        <v/>
      </c>
      <c r="DP184" s="40" t="str">
        <f t="shared" si="349"/>
        <v/>
      </c>
      <c r="DQ184" s="40" t="str">
        <f t="shared" si="350"/>
        <v/>
      </c>
      <c r="DR184" s="40" t="str">
        <f t="shared" si="351"/>
        <v/>
      </c>
      <c r="DS184" s="40" t="str">
        <f t="shared" si="352"/>
        <v/>
      </c>
      <c r="DT184" s="40" t="str">
        <f t="shared" si="353"/>
        <v/>
      </c>
      <c r="DU184" s="40" t="str">
        <f t="shared" si="354"/>
        <v/>
      </c>
      <c r="DV184" s="40" t="str">
        <f t="shared" si="355"/>
        <v/>
      </c>
      <c r="DW184" s="40" t="str">
        <f t="shared" si="356"/>
        <v/>
      </c>
      <c r="DX184" s="40" t="str">
        <f t="shared" si="359"/>
        <v/>
      </c>
      <c r="DY184" s="40" t="str">
        <f t="shared" si="359"/>
        <v/>
      </c>
      <c r="DZ184" s="40" t="str">
        <f t="shared" si="358"/>
        <v/>
      </c>
      <c r="EA184" s="40" t="str">
        <f t="shared" si="358"/>
        <v/>
      </c>
      <c r="EB184" s="40" t="str">
        <f t="shared" si="358"/>
        <v/>
      </c>
      <c r="EC184" s="40" t="str">
        <f t="shared" si="358"/>
        <v/>
      </c>
      <c r="ED184" s="40" t="str">
        <f t="shared" si="358"/>
        <v/>
      </c>
      <c r="EE184" s="40" t="str">
        <f t="shared" si="358"/>
        <v/>
      </c>
      <c r="EF184" s="40" t="str">
        <f t="shared" si="358"/>
        <v/>
      </c>
      <c r="EG184" s="40" t="str">
        <f t="shared" si="358"/>
        <v/>
      </c>
      <c r="EH184" s="40" t="str">
        <f t="shared" si="357"/>
        <v/>
      </c>
      <c r="EI184" s="40" t="str">
        <f t="shared" si="301"/>
        <v/>
      </c>
      <c r="EJ184" s="40" t="str">
        <f t="shared" si="301"/>
        <v/>
      </c>
      <c r="EK184" s="40" t="str">
        <f t="shared" si="301"/>
        <v/>
      </c>
      <c r="EL184" s="40" t="str">
        <f t="shared" si="301"/>
        <v/>
      </c>
      <c r="EM184" s="40" t="str">
        <f t="shared" si="301"/>
        <v/>
      </c>
      <c r="EN184" s="40" t="str">
        <f t="shared" si="301"/>
        <v/>
      </c>
      <c r="EO184" s="40" t="str">
        <f t="shared" si="301"/>
        <v/>
      </c>
    </row>
    <row r="185" spans="1:145">
      <c r="A185" s="40" t="s">
        <v>329</v>
      </c>
      <c r="B185" s="40" t="s">
        <v>330</v>
      </c>
      <c r="C185">
        <v>3</v>
      </c>
      <c r="F185" s="27">
        <v>300</v>
      </c>
      <c r="J185" s="27">
        <v>40000</v>
      </c>
      <c r="BW185" s="40" t="str">
        <f t="shared" si="304"/>
        <v>|n护甲+300|n生命回复+40000</v>
      </c>
      <c r="BX185" s="40" t="str">
        <f t="shared" si="305"/>
        <v/>
      </c>
      <c r="BY185" s="40" t="str">
        <f t="shared" si="306"/>
        <v/>
      </c>
      <c r="BZ185" s="40" t="str">
        <f t="shared" si="307"/>
        <v>|n护甲+300</v>
      </c>
      <c r="CA185" s="40" t="str">
        <f t="shared" si="308"/>
        <v/>
      </c>
      <c r="CB185" s="40" t="str">
        <f t="shared" si="309"/>
        <v/>
      </c>
      <c r="CC185" s="40" t="str">
        <f t="shared" si="310"/>
        <v/>
      </c>
      <c r="CD185" s="40" t="str">
        <f t="shared" si="311"/>
        <v>|n生命回复+40000</v>
      </c>
      <c r="CE185" s="40" t="str">
        <f t="shared" si="312"/>
        <v/>
      </c>
      <c r="CF185" s="40" t="str">
        <f t="shared" si="313"/>
        <v/>
      </c>
      <c r="CG185" s="40" t="str">
        <f t="shared" si="314"/>
        <v/>
      </c>
      <c r="CH185" s="40" t="str">
        <f t="shared" si="315"/>
        <v/>
      </c>
      <c r="CI185" s="40" t="str">
        <f t="shared" si="316"/>
        <v/>
      </c>
      <c r="CJ185" s="40" t="str">
        <f t="shared" si="317"/>
        <v/>
      </c>
      <c r="CK185" s="40" t="str">
        <f t="shared" si="318"/>
        <v/>
      </c>
      <c r="CL185" s="40" t="str">
        <f t="shared" si="319"/>
        <v/>
      </c>
      <c r="CM185" s="40" t="str">
        <f t="shared" si="320"/>
        <v/>
      </c>
      <c r="CN185" s="40" t="str">
        <f t="shared" si="321"/>
        <v/>
      </c>
      <c r="CO185" s="40" t="str">
        <f t="shared" si="322"/>
        <v/>
      </c>
      <c r="CP185" s="40" t="str">
        <f t="shared" si="323"/>
        <v/>
      </c>
      <c r="CQ185" s="40" t="str">
        <f t="shared" si="324"/>
        <v/>
      </c>
      <c r="CR185" s="40" t="str">
        <f t="shared" si="325"/>
        <v/>
      </c>
      <c r="CS185" s="40" t="str">
        <f t="shared" si="326"/>
        <v/>
      </c>
      <c r="CT185" s="40" t="str">
        <f t="shared" si="327"/>
        <v/>
      </c>
      <c r="CU185" s="40" t="str">
        <f t="shared" si="328"/>
        <v/>
      </c>
      <c r="CV185" s="40" t="str">
        <f t="shared" si="329"/>
        <v/>
      </c>
      <c r="CW185" s="40" t="str">
        <f t="shared" si="330"/>
        <v/>
      </c>
      <c r="CX185" s="40" t="str">
        <f t="shared" si="331"/>
        <v/>
      </c>
      <c r="CY185" s="40" t="str">
        <f t="shared" si="332"/>
        <v/>
      </c>
      <c r="CZ185" s="40" t="str">
        <f t="shared" si="333"/>
        <v/>
      </c>
      <c r="DA185" s="40" t="str">
        <f t="shared" si="334"/>
        <v/>
      </c>
      <c r="DB185" s="40" t="str">
        <f t="shared" si="335"/>
        <v/>
      </c>
      <c r="DC185" s="40" t="str">
        <f t="shared" si="336"/>
        <v/>
      </c>
      <c r="DD185" s="40" t="str">
        <f t="shared" si="337"/>
        <v/>
      </c>
      <c r="DE185" s="40" t="str">
        <f t="shared" si="338"/>
        <v/>
      </c>
      <c r="DF185" s="40" t="str">
        <f t="shared" si="339"/>
        <v/>
      </c>
      <c r="DG185" s="40" t="str">
        <f t="shared" si="340"/>
        <v/>
      </c>
      <c r="DH185" s="40" t="str">
        <f t="shared" si="341"/>
        <v/>
      </c>
      <c r="DI185" s="40" t="str">
        <f t="shared" si="342"/>
        <v/>
      </c>
      <c r="DJ185" s="40" t="str">
        <f t="shared" si="343"/>
        <v/>
      </c>
      <c r="DK185" s="40" t="str">
        <f t="shared" si="344"/>
        <v/>
      </c>
      <c r="DL185" s="40" t="str">
        <f t="shared" si="345"/>
        <v/>
      </c>
      <c r="DM185" s="40" t="str">
        <f t="shared" si="346"/>
        <v/>
      </c>
      <c r="DN185" s="40" t="str">
        <f t="shared" si="347"/>
        <v/>
      </c>
      <c r="DO185" s="40" t="str">
        <f t="shared" si="348"/>
        <v/>
      </c>
      <c r="DP185" s="40" t="str">
        <f t="shared" si="349"/>
        <v/>
      </c>
      <c r="DQ185" s="40" t="str">
        <f t="shared" si="350"/>
        <v/>
      </c>
      <c r="DR185" s="40" t="str">
        <f t="shared" si="351"/>
        <v/>
      </c>
      <c r="DS185" s="40" t="str">
        <f t="shared" si="352"/>
        <v/>
      </c>
      <c r="DT185" s="40" t="str">
        <f t="shared" si="353"/>
        <v/>
      </c>
      <c r="DU185" s="40" t="str">
        <f t="shared" si="354"/>
        <v/>
      </c>
      <c r="DV185" s="40" t="str">
        <f t="shared" si="355"/>
        <v/>
      </c>
      <c r="DW185" s="40" t="str">
        <f t="shared" si="356"/>
        <v/>
      </c>
      <c r="DX185" s="40" t="str">
        <f t="shared" si="359"/>
        <v/>
      </c>
      <c r="DY185" s="40" t="str">
        <f t="shared" si="359"/>
        <v/>
      </c>
      <c r="DZ185" s="40" t="str">
        <f t="shared" si="358"/>
        <v/>
      </c>
      <c r="EA185" s="40" t="str">
        <f t="shared" si="358"/>
        <v/>
      </c>
      <c r="EB185" s="40" t="str">
        <f t="shared" si="358"/>
        <v/>
      </c>
      <c r="EC185" s="40" t="str">
        <f t="shared" si="358"/>
        <v/>
      </c>
      <c r="ED185" s="40" t="str">
        <f t="shared" si="358"/>
        <v/>
      </c>
      <c r="EE185" s="40" t="str">
        <f t="shared" si="358"/>
        <v/>
      </c>
      <c r="EF185" s="40" t="str">
        <f t="shared" si="358"/>
        <v/>
      </c>
      <c r="EG185" s="40" t="str">
        <f t="shared" si="358"/>
        <v/>
      </c>
      <c r="EH185" s="40" t="str">
        <f t="shared" si="357"/>
        <v/>
      </c>
      <c r="EI185" s="40" t="str">
        <f t="shared" si="301"/>
        <v/>
      </c>
      <c r="EJ185" s="40" t="str">
        <f t="shared" si="301"/>
        <v/>
      </c>
      <c r="EK185" s="40" t="str">
        <f t="shared" si="301"/>
        <v/>
      </c>
      <c r="EL185" s="40" t="str">
        <f t="shared" si="301"/>
        <v/>
      </c>
      <c r="EM185" s="40" t="str">
        <f t="shared" si="301"/>
        <v/>
      </c>
      <c r="EN185" s="40" t="str">
        <f t="shared" si="301"/>
        <v/>
      </c>
      <c r="EO185" s="40" t="str">
        <f t="shared" si="301"/>
        <v/>
      </c>
    </row>
    <row r="186" spans="1:145">
      <c r="A186" s="40" t="s">
        <v>331</v>
      </c>
      <c r="B186" s="40" t="s">
        <v>332</v>
      </c>
      <c r="C186">
        <v>2</v>
      </c>
      <c r="L186" s="40">
        <v>80</v>
      </c>
      <c r="BW186" s="40" t="str">
        <f t="shared" si="304"/>
        <v>|n攻速+80%</v>
      </c>
      <c r="BX186" s="40" t="str">
        <f t="shared" si="305"/>
        <v/>
      </c>
      <c r="BY186" s="40" t="str">
        <f t="shared" si="306"/>
        <v/>
      </c>
      <c r="BZ186" s="40" t="str">
        <f t="shared" si="307"/>
        <v/>
      </c>
      <c r="CA186" s="40" t="str">
        <f t="shared" si="308"/>
        <v/>
      </c>
      <c r="CB186" s="40" t="str">
        <f t="shared" si="309"/>
        <v/>
      </c>
      <c r="CC186" s="40" t="str">
        <f t="shared" si="310"/>
        <v/>
      </c>
      <c r="CD186" s="40" t="str">
        <f t="shared" si="311"/>
        <v/>
      </c>
      <c r="CE186" s="40" t="str">
        <f t="shared" si="312"/>
        <v/>
      </c>
      <c r="CF186" s="40" t="str">
        <f t="shared" si="313"/>
        <v>|n攻速+80%</v>
      </c>
      <c r="CG186" s="40" t="str">
        <f t="shared" si="314"/>
        <v/>
      </c>
      <c r="CH186" s="40" t="str">
        <f t="shared" si="315"/>
        <v/>
      </c>
      <c r="CI186" s="40" t="str">
        <f t="shared" si="316"/>
        <v/>
      </c>
      <c r="CJ186" s="40" t="str">
        <f t="shared" si="317"/>
        <v/>
      </c>
      <c r="CK186" s="40" t="str">
        <f t="shared" si="318"/>
        <v/>
      </c>
      <c r="CL186" s="40" t="str">
        <f t="shared" si="319"/>
        <v/>
      </c>
      <c r="CM186" s="40" t="str">
        <f t="shared" si="320"/>
        <v/>
      </c>
      <c r="CN186" s="40" t="str">
        <f t="shared" si="321"/>
        <v/>
      </c>
      <c r="CO186" s="40" t="str">
        <f t="shared" si="322"/>
        <v/>
      </c>
      <c r="CP186" s="40" t="str">
        <f t="shared" si="323"/>
        <v/>
      </c>
      <c r="CQ186" s="40" t="str">
        <f t="shared" si="324"/>
        <v/>
      </c>
      <c r="CR186" s="40" t="str">
        <f t="shared" si="325"/>
        <v/>
      </c>
      <c r="CS186" s="40" t="str">
        <f t="shared" si="326"/>
        <v/>
      </c>
      <c r="CT186" s="40" t="str">
        <f t="shared" si="327"/>
        <v/>
      </c>
      <c r="CU186" s="40" t="str">
        <f t="shared" si="328"/>
        <v/>
      </c>
      <c r="CV186" s="40" t="str">
        <f t="shared" si="329"/>
        <v/>
      </c>
      <c r="CW186" s="40" t="str">
        <f t="shared" si="330"/>
        <v/>
      </c>
      <c r="CX186" s="40" t="str">
        <f t="shared" si="331"/>
        <v/>
      </c>
      <c r="CY186" s="40" t="str">
        <f t="shared" si="332"/>
        <v/>
      </c>
      <c r="CZ186" s="40" t="str">
        <f t="shared" si="333"/>
        <v/>
      </c>
      <c r="DA186" s="40" t="str">
        <f t="shared" si="334"/>
        <v/>
      </c>
      <c r="DB186" s="40" t="str">
        <f t="shared" si="335"/>
        <v/>
      </c>
      <c r="DC186" s="40" t="str">
        <f t="shared" si="336"/>
        <v/>
      </c>
      <c r="DD186" s="40" t="str">
        <f t="shared" si="337"/>
        <v/>
      </c>
      <c r="DE186" s="40" t="str">
        <f t="shared" si="338"/>
        <v/>
      </c>
      <c r="DF186" s="40" t="str">
        <f t="shared" si="339"/>
        <v/>
      </c>
      <c r="DG186" s="40" t="str">
        <f t="shared" si="340"/>
        <v/>
      </c>
      <c r="DH186" s="40" t="str">
        <f t="shared" si="341"/>
        <v/>
      </c>
      <c r="DI186" s="40" t="str">
        <f t="shared" si="342"/>
        <v/>
      </c>
      <c r="DJ186" s="40" t="str">
        <f t="shared" si="343"/>
        <v/>
      </c>
      <c r="DK186" s="40" t="str">
        <f t="shared" si="344"/>
        <v/>
      </c>
      <c r="DL186" s="40" t="str">
        <f t="shared" si="345"/>
        <v/>
      </c>
      <c r="DM186" s="40" t="str">
        <f t="shared" si="346"/>
        <v/>
      </c>
      <c r="DN186" s="40" t="str">
        <f t="shared" si="347"/>
        <v/>
      </c>
      <c r="DO186" s="40" t="str">
        <f t="shared" si="348"/>
        <v/>
      </c>
      <c r="DP186" s="40" t="str">
        <f t="shared" si="349"/>
        <v/>
      </c>
      <c r="DQ186" s="40" t="str">
        <f t="shared" si="350"/>
        <v/>
      </c>
      <c r="DR186" s="40" t="str">
        <f t="shared" si="351"/>
        <v/>
      </c>
      <c r="DS186" s="40" t="str">
        <f t="shared" si="352"/>
        <v/>
      </c>
      <c r="DT186" s="40" t="str">
        <f t="shared" si="353"/>
        <v/>
      </c>
      <c r="DU186" s="40" t="str">
        <f t="shared" si="354"/>
        <v/>
      </c>
      <c r="DV186" s="40" t="str">
        <f t="shared" si="355"/>
        <v/>
      </c>
      <c r="DW186" s="40" t="str">
        <f t="shared" si="356"/>
        <v/>
      </c>
      <c r="DX186" s="40" t="str">
        <f t="shared" si="359"/>
        <v/>
      </c>
      <c r="DY186" s="40" t="str">
        <f t="shared" si="359"/>
        <v/>
      </c>
      <c r="DZ186" s="40" t="str">
        <f t="shared" si="358"/>
        <v/>
      </c>
      <c r="EA186" s="40" t="str">
        <f t="shared" si="358"/>
        <v/>
      </c>
      <c r="EB186" s="40" t="str">
        <f t="shared" si="358"/>
        <v/>
      </c>
      <c r="EC186" s="40" t="str">
        <f t="shared" si="358"/>
        <v/>
      </c>
      <c r="ED186" s="40" t="str">
        <f t="shared" si="358"/>
        <v/>
      </c>
      <c r="EE186" s="40" t="str">
        <f t="shared" si="358"/>
        <v/>
      </c>
      <c r="EF186" s="40" t="str">
        <f t="shared" si="358"/>
        <v/>
      </c>
      <c r="EG186" s="40" t="str">
        <f t="shared" si="358"/>
        <v/>
      </c>
      <c r="EH186" s="40" t="str">
        <f t="shared" si="357"/>
        <v/>
      </c>
      <c r="EI186" s="40" t="str">
        <f t="shared" si="301"/>
        <v/>
      </c>
      <c r="EJ186" s="40" t="str">
        <f t="shared" si="301"/>
        <v/>
      </c>
      <c r="EK186" s="40" t="str">
        <f t="shared" si="301"/>
        <v/>
      </c>
      <c r="EL186" s="40" t="str">
        <f t="shared" si="301"/>
        <v/>
      </c>
      <c r="EM186" s="40" t="str">
        <f t="shared" si="301"/>
        <v/>
      </c>
      <c r="EN186" s="40" t="str">
        <f t="shared" si="301"/>
        <v/>
      </c>
      <c r="EO186" s="40" t="str">
        <f t="shared" si="301"/>
        <v/>
      </c>
    </row>
    <row r="187" spans="1:145">
      <c r="A187" s="40" t="s">
        <v>333</v>
      </c>
      <c r="B187" s="40" t="s">
        <v>334</v>
      </c>
      <c r="C187">
        <v>4</v>
      </c>
      <c r="H187" s="40">
        <v>100000</v>
      </c>
      <c r="AE187" s="40">
        <v>3</v>
      </c>
      <c r="BW187" s="40" t="str">
        <f t="shared" si="304"/>
        <v>|n生命值+100000|n生命恢复%+3%</v>
      </c>
      <c r="BX187" s="40" t="str">
        <f t="shared" si="305"/>
        <v/>
      </c>
      <c r="BY187" s="40" t="str">
        <f t="shared" si="306"/>
        <v/>
      </c>
      <c r="BZ187" s="40" t="str">
        <f t="shared" si="307"/>
        <v/>
      </c>
      <c r="CA187" s="40" t="str">
        <f t="shared" si="308"/>
        <v/>
      </c>
      <c r="CB187" s="40" t="str">
        <f t="shared" si="309"/>
        <v>|n生命值+100000</v>
      </c>
      <c r="CC187" s="40" t="str">
        <f t="shared" si="310"/>
        <v/>
      </c>
      <c r="CD187" s="40" t="str">
        <f t="shared" si="311"/>
        <v/>
      </c>
      <c r="CE187" s="40" t="str">
        <f t="shared" si="312"/>
        <v/>
      </c>
      <c r="CF187" s="40" t="str">
        <f t="shared" si="313"/>
        <v/>
      </c>
      <c r="CG187" s="40" t="str">
        <f t="shared" si="314"/>
        <v/>
      </c>
      <c r="CH187" s="40" t="str">
        <f t="shared" si="315"/>
        <v/>
      </c>
      <c r="CI187" s="40" t="str">
        <f t="shared" si="316"/>
        <v/>
      </c>
      <c r="CJ187" s="40" t="str">
        <f t="shared" si="317"/>
        <v/>
      </c>
      <c r="CK187" s="40" t="str">
        <f t="shared" si="318"/>
        <v/>
      </c>
      <c r="CL187" s="40" t="str">
        <f t="shared" si="319"/>
        <v/>
      </c>
      <c r="CM187" s="40" t="str">
        <f t="shared" si="320"/>
        <v/>
      </c>
      <c r="CN187" s="40" t="str">
        <f t="shared" si="321"/>
        <v/>
      </c>
      <c r="CO187" s="40" t="str">
        <f t="shared" si="322"/>
        <v/>
      </c>
      <c r="CP187" s="40" t="str">
        <f t="shared" si="323"/>
        <v/>
      </c>
      <c r="CQ187" s="40" t="str">
        <f t="shared" si="324"/>
        <v/>
      </c>
      <c r="CR187" s="40" t="str">
        <f t="shared" si="325"/>
        <v/>
      </c>
      <c r="CS187" s="40" t="str">
        <f t="shared" si="326"/>
        <v/>
      </c>
      <c r="CT187" s="40" t="str">
        <f t="shared" si="327"/>
        <v/>
      </c>
      <c r="CU187" s="40" t="str">
        <f t="shared" si="328"/>
        <v/>
      </c>
      <c r="CV187" s="40" t="str">
        <f t="shared" si="329"/>
        <v/>
      </c>
      <c r="CW187" s="40" t="str">
        <f t="shared" si="330"/>
        <v/>
      </c>
      <c r="CX187" s="40" t="str">
        <f t="shared" si="331"/>
        <v/>
      </c>
      <c r="CY187" s="40" t="str">
        <f t="shared" si="332"/>
        <v>|n生命恢复%+3%</v>
      </c>
      <c r="CZ187" s="40" t="str">
        <f t="shared" si="333"/>
        <v/>
      </c>
      <c r="DA187" s="40" t="str">
        <f t="shared" si="334"/>
        <v/>
      </c>
      <c r="DB187" s="40" t="str">
        <f t="shared" si="335"/>
        <v/>
      </c>
      <c r="DC187" s="40" t="str">
        <f t="shared" si="336"/>
        <v/>
      </c>
      <c r="DD187" s="40" t="str">
        <f t="shared" si="337"/>
        <v/>
      </c>
      <c r="DE187" s="40" t="str">
        <f t="shared" si="338"/>
        <v/>
      </c>
      <c r="DF187" s="40" t="str">
        <f t="shared" si="339"/>
        <v/>
      </c>
      <c r="DG187" s="40" t="str">
        <f t="shared" si="340"/>
        <v/>
      </c>
      <c r="DH187" s="40" t="str">
        <f t="shared" si="341"/>
        <v/>
      </c>
      <c r="DI187" s="40" t="str">
        <f t="shared" si="342"/>
        <v/>
      </c>
      <c r="DJ187" s="40" t="str">
        <f t="shared" si="343"/>
        <v/>
      </c>
      <c r="DK187" s="40" t="str">
        <f t="shared" si="344"/>
        <v/>
      </c>
      <c r="DL187" s="40" t="str">
        <f t="shared" si="345"/>
        <v/>
      </c>
      <c r="DM187" s="40" t="str">
        <f t="shared" si="346"/>
        <v/>
      </c>
      <c r="DN187" s="40" t="str">
        <f t="shared" si="347"/>
        <v/>
      </c>
      <c r="DO187" s="40" t="str">
        <f t="shared" si="348"/>
        <v/>
      </c>
      <c r="DP187" s="40" t="str">
        <f t="shared" si="349"/>
        <v/>
      </c>
      <c r="DQ187" s="40" t="str">
        <f t="shared" si="350"/>
        <v/>
      </c>
      <c r="DR187" s="40" t="str">
        <f t="shared" si="351"/>
        <v/>
      </c>
      <c r="DS187" s="40" t="str">
        <f t="shared" si="352"/>
        <v/>
      </c>
      <c r="DT187" s="40" t="str">
        <f t="shared" si="353"/>
        <v/>
      </c>
      <c r="DU187" s="40" t="str">
        <f t="shared" si="354"/>
        <v/>
      </c>
      <c r="DV187" s="40" t="str">
        <f t="shared" si="355"/>
        <v/>
      </c>
      <c r="DW187" s="40" t="str">
        <f t="shared" si="356"/>
        <v/>
      </c>
      <c r="DX187" s="40" t="str">
        <f t="shared" si="359"/>
        <v/>
      </c>
      <c r="DY187" s="40" t="str">
        <f t="shared" si="359"/>
        <v/>
      </c>
      <c r="DZ187" s="40" t="str">
        <f t="shared" si="358"/>
        <v/>
      </c>
      <c r="EA187" s="40" t="str">
        <f t="shared" si="358"/>
        <v/>
      </c>
      <c r="EB187" s="40" t="str">
        <f t="shared" si="358"/>
        <v/>
      </c>
      <c r="EC187" s="40" t="str">
        <f t="shared" si="358"/>
        <v/>
      </c>
      <c r="ED187" s="40" t="str">
        <f t="shared" si="358"/>
        <v/>
      </c>
      <c r="EE187" s="40" t="str">
        <f t="shared" si="358"/>
        <v/>
      </c>
      <c r="EF187" s="40" t="str">
        <f t="shared" si="358"/>
        <v/>
      </c>
      <c r="EG187" s="40" t="str">
        <f t="shared" si="358"/>
        <v/>
      </c>
      <c r="EH187" s="40" t="str">
        <f t="shared" si="357"/>
        <v/>
      </c>
      <c r="EI187" s="40" t="str">
        <f t="shared" si="301"/>
        <v/>
      </c>
      <c r="EJ187" s="40" t="str">
        <f t="shared" si="301"/>
        <v/>
      </c>
      <c r="EK187" s="40" t="str">
        <f t="shared" si="301"/>
        <v/>
      </c>
      <c r="EL187" s="40" t="str">
        <f t="shared" si="301"/>
        <v/>
      </c>
      <c r="EM187" s="40" t="str">
        <f t="shared" si="301"/>
        <v/>
      </c>
      <c r="EN187" s="40" t="str">
        <f t="shared" si="301"/>
        <v/>
      </c>
      <c r="EO187" s="40" t="str">
        <f t="shared" si="301"/>
        <v/>
      </c>
    </row>
    <row r="188" spans="1:145">
      <c r="A188" s="40" t="s">
        <v>335</v>
      </c>
      <c r="B188" s="40" t="s">
        <v>336</v>
      </c>
      <c r="C188">
        <v>1</v>
      </c>
      <c r="H188" s="40">
        <v>1200000</v>
      </c>
      <c r="BW188" s="40" t="str">
        <f t="shared" si="304"/>
        <v>|n生命值+1200000</v>
      </c>
      <c r="BX188" s="40" t="str">
        <f t="shared" si="305"/>
        <v/>
      </c>
      <c r="BY188" s="40" t="str">
        <f t="shared" si="306"/>
        <v/>
      </c>
      <c r="BZ188" s="40" t="str">
        <f t="shared" si="307"/>
        <v/>
      </c>
      <c r="CA188" s="40" t="str">
        <f t="shared" si="308"/>
        <v/>
      </c>
      <c r="CB188" s="40" t="str">
        <f t="shared" si="309"/>
        <v>|n生命值+1200000</v>
      </c>
      <c r="CC188" s="40" t="str">
        <f t="shared" si="310"/>
        <v/>
      </c>
      <c r="CD188" s="40" t="str">
        <f t="shared" si="311"/>
        <v/>
      </c>
      <c r="CE188" s="40" t="str">
        <f t="shared" si="312"/>
        <v/>
      </c>
      <c r="CF188" s="40" t="str">
        <f t="shared" si="313"/>
        <v/>
      </c>
      <c r="CG188" s="40" t="str">
        <f t="shared" si="314"/>
        <v/>
      </c>
      <c r="CH188" s="40" t="str">
        <f t="shared" si="315"/>
        <v/>
      </c>
      <c r="CI188" s="40" t="str">
        <f t="shared" si="316"/>
        <v/>
      </c>
      <c r="CJ188" s="40" t="str">
        <f t="shared" si="317"/>
        <v/>
      </c>
      <c r="CK188" s="40" t="str">
        <f t="shared" si="318"/>
        <v/>
      </c>
      <c r="CL188" s="40" t="str">
        <f t="shared" si="319"/>
        <v/>
      </c>
      <c r="CM188" s="40" t="str">
        <f t="shared" si="320"/>
        <v/>
      </c>
      <c r="CN188" s="40" t="str">
        <f t="shared" si="321"/>
        <v/>
      </c>
      <c r="CO188" s="40" t="str">
        <f t="shared" si="322"/>
        <v/>
      </c>
      <c r="CP188" s="40" t="str">
        <f t="shared" si="323"/>
        <v/>
      </c>
      <c r="CQ188" s="40" t="str">
        <f t="shared" si="324"/>
        <v/>
      </c>
      <c r="CR188" s="40" t="str">
        <f t="shared" si="325"/>
        <v/>
      </c>
      <c r="CS188" s="40" t="str">
        <f t="shared" si="326"/>
        <v/>
      </c>
      <c r="CT188" s="40" t="str">
        <f t="shared" si="327"/>
        <v/>
      </c>
      <c r="CU188" s="40" t="str">
        <f t="shared" si="328"/>
        <v/>
      </c>
      <c r="CV188" s="40" t="str">
        <f t="shared" si="329"/>
        <v/>
      </c>
      <c r="CW188" s="40" t="str">
        <f t="shared" si="330"/>
        <v/>
      </c>
      <c r="CX188" s="40" t="str">
        <f t="shared" si="331"/>
        <v/>
      </c>
      <c r="CY188" s="40" t="str">
        <f t="shared" si="332"/>
        <v/>
      </c>
      <c r="CZ188" s="40" t="str">
        <f t="shared" si="333"/>
        <v/>
      </c>
      <c r="DA188" s="40" t="str">
        <f t="shared" si="334"/>
        <v/>
      </c>
      <c r="DB188" s="40" t="str">
        <f t="shared" si="335"/>
        <v/>
      </c>
      <c r="DC188" s="40" t="str">
        <f t="shared" si="336"/>
        <v/>
      </c>
      <c r="DD188" s="40" t="str">
        <f t="shared" si="337"/>
        <v/>
      </c>
      <c r="DE188" s="40" t="str">
        <f t="shared" si="338"/>
        <v/>
      </c>
      <c r="DF188" s="40" t="str">
        <f t="shared" si="339"/>
        <v/>
      </c>
      <c r="DG188" s="40" t="str">
        <f t="shared" si="340"/>
        <v/>
      </c>
      <c r="DH188" s="40" t="str">
        <f t="shared" si="341"/>
        <v/>
      </c>
      <c r="DI188" s="40" t="str">
        <f t="shared" si="342"/>
        <v/>
      </c>
      <c r="DJ188" s="40" t="str">
        <f t="shared" si="343"/>
        <v/>
      </c>
      <c r="DK188" s="40" t="str">
        <f t="shared" si="344"/>
        <v/>
      </c>
      <c r="DL188" s="40" t="str">
        <f t="shared" si="345"/>
        <v/>
      </c>
      <c r="DM188" s="40" t="str">
        <f t="shared" si="346"/>
        <v/>
      </c>
      <c r="DN188" s="40" t="str">
        <f t="shared" si="347"/>
        <v/>
      </c>
      <c r="DO188" s="40" t="str">
        <f t="shared" si="348"/>
        <v/>
      </c>
      <c r="DP188" s="40" t="str">
        <f t="shared" si="349"/>
        <v/>
      </c>
      <c r="DQ188" s="40" t="str">
        <f t="shared" si="350"/>
        <v/>
      </c>
      <c r="DR188" s="40" t="str">
        <f t="shared" si="351"/>
        <v/>
      </c>
      <c r="DS188" s="40" t="str">
        <f t="shared" si="352"/>
        <v/>
      </c>
      <c r="DT188" s="40" t="str">
        <f t="shared" si="353"/>
        <v/>
      </c>
      <c r="DU188" s="40" t="str">
        <f t="shared" si="354"/>
        <v/>
      </c>
      <c r="DV188" s="40" t="str">
        <f t="shared" si="355"/>
        <v/>
      </c>
      <c r="DW188" s="40" t="str">
        <f t="shared" si="356"/>
        <v/>
      </c>
      <c r="DX188" s="40" t="str">
        <f t="shared" si="359"/>
        <v/>
      </c>
      <c r="DY188" s="40" t="str">
        <f t="shared" si="359"/>
        <v/>
      </c>
      <c r="DZ188" s="40" t="str">
        <f t="shared" si="358"/>
        <v/>
      </c>
      <c r="EA188" s="40" t="str">
        <f t="shared" si="358"/>
        <v/>
      </c>
      <c r="EB188" s="40" t="str">
        <f t="shared" si="358"/>
        <v/>
      </c>
      <c r="EC188" s="40" t="str">
        <f t="shared" si="358"/>
        <v/>
      </c>
      <c r="ED188" s="40" t="str">
        <f t="shared" si="358"/>
        <v/>
      </c>
      <c r="EE188" s="40" t="str">
        <f t="shared" si="358"/>
        <v/>
      </c>
      <c r="EF188" s="40" t="str">
        <f t="shared" si="358"/>
        <v/>
      </c>
      <c r="EG188" s="40" t="str">
        <f t="shared" si="358"/>
        <v/>
      </c>
      <c r="EH188" s="40" t="str">
        <f t="shared" si="357"/>
        <v/>
      </c>
      <c r="EI188" s="40" t="str">
        <f t="shared" si="301"/>
        <v/>
      </c>
      <c r="EJ188" s="40" t="str">
        <f t="shared" si="301"/>
        <v/>
      </c>
      <c r="EK188" s="40" t="str">
        <f t="shared" si="301"/>
        <v/>
      </c>
      <c r="EL188" s="40" t="str">
        <f t="shared" si="301"/>
        <v/>
      </c>
      <c r="EM188" s="40" t="str">
        <f t="shared" si="301"/>
        <v/>
      </c>
      <c r="EN188" s="40" t="str">
        <f t="shared" si="301"/>
        <v/>
      </c>
      <c r="EO188" s="40" t="str">
        <f t="shared" si="301"/>
        <v/>
      </c>
    </row>
    <row r="189" spans="1:145">
      <c r="A189" s="40" t="s">
        <v>337</v>
      </c>
      <c r="B189" s="40" t="s">
        <v>338</v>
      </c>
      <c r="C189">
        <v>4</v>
      </c>
      <c r="F189" s="40">
        <v>70</v>
      </c>
      <c r="H189" s="40">
        <v>100000</v>
      </c>
      <c r="BW189" s="40" t="str">
        <f t="shared" si="304"/>
        <v>|n护甲+70|n生命值+100000</v>
      </c>
      <c r="BX189" s="40" t="str">
        <f t="shared" si="305"/>
        <v/>
      </c>
      <c r="BY189" s="40" t="str">
        <f t="shared" si="306"/>
        <v/>
      </c>
      <c r="BZ189" s="40" t="str">
        <f t="shared" si="307"/>
        <v>|n护甲+70</v>
      </c>
      <c r="CA189" s="40" t="str">
        <f t="shared" si="308"/>
        <v/>
      </c>
      <c r="CB189" s="40" t="str">
        <f t="shared" si="309"/>
        <v>|n生命值+100000</v>
      </c>
      <c r="CC189" s="40" t="str">
        <f t="shared" si="310"/>
        <v/>
      </c>
      <c r="CD189" s="40" t="str">
        <f t="shared" si="311"/>
        <v/>
      </c>
      <c r="CE189" s="40" t="str">
        <f t="shared" si="312"/>
        <v/>
      </c>
      <c r="CF189" s="40" t="str">
        <f t="shared" si="313"/>
        <v/>
      </c>
      <c r="CG189" s="40" t="str">
        <f t="shared" si="314"/>
        <v/>
      </c>
      <c r="CH189" s="40" t="str">
        <f t="shared" si="315"/>
        <v/>
      </c>
      <c r="CI189" s="40" t="str">
        <f t="shared" si="316"/>
        <v/>
      </c>
      <c r="CJ189" s="40" t="str">
        <f t="shared" si="317"/>
        <v/>
      </c>
      <c r="CK189" s="40" t="str">
        <f t="shared" si="318"/>
        <v/>
      </c>
      <c r="CL189" s="40" t="str">
        <f t="shared" si="319"/>
        <v/>
      </c>
      <c r="CM189" s="40" t="str">
        <f t="shared" si="320"/>
        <v/>
      </c>
      <c r="CN189" s="40" t="str">
        <f t="shared" si="321"/>
        <v/>
      </c>
      <c r="CO189" s="40" t="str">
        <f t="shared" si="322"/>
        <v/>
      </c>
      <c r="CP189" s="40" t="str">
        <f t="shared" si="323"/>
        <v/>
      </c>
      <c r="CQ189" s="40" t="str">
        <f t="shared" si="324"/>
        <v/>
      </c>
      <c r="CR189" s="40" t="str">
        <f t="shared" si="325"/>
        <v/>
      </c>
      <c r="CS189" s="40" t="str">
        <f t="shared" si="326"/>
        <v/>
      </c>
      <c r="CT189" s="40" t="str">
        <f t="shared" si="327"/>
        <v/>
      </c>
      <c r="CU189" s="40" t="str">
        <f t="shared" si="328"/>
        <v/>
      </c>
      <c r="CV189" s="40" t="str">
        <f t="shared" si="329"/>
        <v/>
      </c>
      <c r="CW189" s="40" t="str">
        <f t="shared" si="330"/>
        <v/>
      </c>
      <c r="CX189" s="40" t="str">
        <f t="shared" si="331"/>
        <v/>
      </c>
      <c r="CY189" s="40" t="str">
        <f t="shared" si="332"/>
        <v/>
      </c>
      <c r="CZ189" s="40" t="str">
        <f t="shared" si="333"/>
        <v/>
      </c>
      <c r="DA189" s="40" t="str">
        <f t="shared" si="334"/>
        <v/>
      </c>
      <c r="DB189" s="40" t="str">
        <f t="shared" si="335"/>
        <v/>
      </c>
      <c r="DC189" s="40" t="str">
        <f t="shared" si="336"/>
        <v/>
      </c>
      <c r="DD189" s="40" t="str">
        <f t="shared" si="337"/>
        <v/>
      </c>
      <c r="DE189" s="40" t="str">
        <f t="shared" si="338"/>
        <v/>
      </c>
      <c r="DF189" s="40" t="str">
        <f t="shared" si="339"/>
        <v/>
      </c>
      <c r="DG189" s="40" t="str">
        <f t="shared" si="340"/>
        <v/>
      </c>
      <c r="DH189" s="40" t="str">
        <f t="shared" si="341"/>
        <v/>
      </c>
      <c r="DI189" s="40" t="str">
        <f t="shared" si="342"/>
        <v/>
      </c>
      <c r="DJ189" s="40" t="str">
        <f t="shared" si="343"/>
        <v/>
      </c>
      <c r="DK189" s="40" t="str">
        <f t="shared" si="344"/>
        <v/>
      </c>
      <c r="DL189" s="40" t="str">
        <f t="shared" si="345"/>
        <v/>
      </c>
      <c r="DM189" s="40" t="str">
        <f t="shared" si="346"/>
        <v/>
      </c>
      <c r="DN189" s="40" t="str">
        <f t="shared" si="347"/>
        <v/>
      </c>
      <c r="DO189" s="40" t="str">
        <f t="shared" si="348"/>
        <v/>
      </c>
      <c r="DP189" s="40" t="str">
        <f t="shared" si="349"/>
        <v/>
      </c>
      <c r="DQ189" s="40" t="str">
        <f t="shared" si="350"/>
        <v/>
      </c>
      <c r="DR189" s="40" t="str">
        <f t="shared" si="351"/>
        <v/>
      </c>
      <c r="DS189" s="40" t="str">
        <f t="shared" si="352"/>
        <v/>
      </c>
      <c r="DT189" s="40" t="str">
        <f t="shared" si="353"/>
        <v/>
      </c>
      <c r="DU189" s="40" t="str">
        <f t="shared" si="354"/>
        <v/>
      </c>
      <c r="DV189" s="40" t="str">
        <f t="shared" si="355"/>
        <v/>
      </c>
      <c r="DW189" s="40" t="str">
        <f t="shared" si="356"/>
        <v/>
      </c>
      <c r="DX189" s="40" t="str">
        <f t="shared" si="359"/>
        <v/>
      </c>
      <c r="DY189" s="40" t="str">
        <f t="shared" si="359"/>
        <v/>
      </c>
      <c r="DZ189" s="40" t="str">
        <f t="shared" si="358"/>
        <v/>
      </c>
      <c r="EA189" s="40" t="str">
        <f t="shared" si="358"/>
        <v/>
      </c>
      <c r="EB189" s="40" t="str">
        <f t="shared" si="358"/>
        <v/>
      </c>
      <c r="EC189" s="40" t="str">
        <f t="shared" si="358"/>
        <v/>
      </c>
      <c r="ED189" s="40" t="str">
        <f t="shared" si="358"/>
        <v/>
      </c>
      <c r="EE189" s="40" t="str">
        <f t="shared" si="358"/>
        <v/>
      </c>
      <c r="EF189" s="40" t="str">
        <f t="shared" si="358"/>
        <v/>
      </c>
      <c r="EG189" s="40" t="str">
        <f t="shared" si="358"/>
        <v/>
      </c>
      <c r="EH189" s="40" t="str">
        <f t="shared" si="357"/>
        <v/>
      </c>
      <c r="EI189" s="40" t="str">
        <f t="shared" si="301"/>
        <v/>
      </c>
      <c r="EJ189" s="40" t="str">
        <f t="shared" si="301"/>
        <v/>
      </c>
      <c r="EK189" s="40" t="str">
        <f t="shared" si="301"/>
        <v/>
      </c>
      <c r="EL189" s="40" t="str">
        <f t="shared" si="301"/>
        <v/>
      </c>
      <c r="EM189" s="40" t="str">
        <f t="shared" si="301"/>
        <v/>
      </c>
      <c r="EN189" s="40" t="str">
        <f t="shared" si="301"/>
        <v/>
      </c>
      <c r="EO189" s="40" t="str">
        <f t="shared" si="301"/>
        <v/>
      </c>
    </row>
    <row r="190" spans="1:145">
      <c r="A190" s="40" t="s">
        <v>339</v>
      </c>
      <c r="B190" s="40" t="s">
        <v>340</v>
      </c>
      <c r="C190">
        <v>3</v>
      </c>
      <c r="J190" s="40">
        <v>30000</v>
      </c>
      <c r="R190" s="40">
        <v>4</v>
      </c>
      <c r="X190" s="40">
        <v>4</v>
      </c>
      <c r="BW190" s="40" t="str">
        <f t="shared" si="304"/>
        <v>|n生命回复+30000|n物理伤害+4%|n伤害吸取+4%</v>
      </c>
      <c r="BX190" s="40" t="str">
        <f t="shared" si="305"/>
        <v/>
      </c>
      <c r="BY190" s="40" t="str">
        <f t="shared" si="306"/>
        <v/>
      </c>
      <c r="BZ190" s="40" t="str">
        <f t="shared" si="307"/>
        <v/>
      </c>
      <c r="CA190" s="40" t="str">
        <f t="shared" si="308"/>
        <v/>
      </c>
      <c r="CB190" s="40" t="str">
        <f t="shared" si="309"/>
        <v/>
      </c>
      <c r="CC190" s="40" t="str">
        <f t="shared" si="310"/>
        <v/>
      </c>
      <c r="CD190" s="40" t="str">
        <f t="shared" si="311"/>
        <v>|n生命回复+30000</v>
      </c>
      <c r="CE190" s="40" t="str">
        <f t="shared" si="312"/>
        <v/>
      </c>
      <c r="CF190" s="40" t="str">
        <f t="shared" si="313"/>
        <v/>
      </c>
      <c r="CG190" s="40" t="str">
        <f t="shared" si="314"/>
        <v/>
      </c>
      <c r="CH190" s="40" t="str">
        <f t="shared" si="315"/>
        <v/>
      </c>
      <c r="CI190" s="40" t="str">
        <f t="shared" si="316"/>
        <v/>
      </c>
      <c r="CJ190" s="40" t="str">
        <f t="shared" si="317"/>
        <v/>
      </c>
      <c r="CK190" s="40" t="str">
        <f t="shared" si="318"/>
        <v/>
      </c>
      <c r="CL190" s="40" t="str">
        <f t="shared" si="319"/>
        <v>|n物理伤害+4%</v>
      </c>
      <c r="CM190" s="40" t="str">
        <f t="shared" si="320"/>
        <v/>
      </c>
      <c r="CN190" s="40" t="str">
        <f t="shared" si="321"/>
        <v/>
      </c>
      <c r="CO190" s="40" t="str">
        <f t="shared" si="322"/>
        <v/>
      </c>
      <c r="CP190" s="40" t="str">
        <f t="shared" si="323"/>
        <v/>
      </c>
      <c r="CQ190" s="40" t="str">
        <f t="shared" si="324"/>
        <v/>
      </c>
      <c r="CR190" s="40" t="str">
        <f t="shared" si="325"/>
        <v>|n伤害吸取+4%</v>
      </c>
      <c r="CS190" s="40" t="str">
        <f t="shared" si="326"/>
        <v/>
      </c>
      <c r="CT190" s="40" t="str">
        <f t="shared" si="327"/>
        <v/>
      </c>
      <c r="CU190" s="40" t="str">
        <f t="shared" si="328"/>
        <v/>
      </c>
      <c r="CV190" s="40" t="str">
        <f t="shared" si="329"/>
        <v/>
      </c>
      <c r="CW190" s="40" t="str">
        <f t="shared" si="330"/>
        <v/>
      </c>
      <c r="CX190" s="40" t="str">
        <f t="shared" si="331"/>
        <v/>
      </c>
      <c r="CY190" s="40" t="str">
        <f t="shared" si="332"/>
        <v/>
      </c>
      <c r="CZ190" s="40" t="str">
        <f t="shared" si="333"/>
        <v/>
      </c>
      <c r="DA190" s="40" t="str">
        <f t="shared" si="334"/>
        <v/>
      </c>
      <c r="DB190" s="40" t="str">
        <f t="shared" si="335"/>
        <v/>
      </c>
      <c r="DC190" s="40" t="str">
        <f t="shared" si="336"/>
        <v/>
      </c>
      <c r="DD190" s="40" t="str">
        <f t="shared" si="337"/>
        <v/>
      </c>
      <c r="DE190" s="40" t="str">
        <f t="shared" si="338"/>
        <v/>
      </c>
      <c r="DF190" s="40" t="str">
        <f t="shared" si="339"/>
        <v/>
      </c>
      <c r="DG190" s="40" t="str">
        <f t="shared" si="340"/>
        <v/>
      </c>
      <c r="DH190" s="40" t="str">
        <f t="shared" si="341"/>
        <v/>
      </c>
      <c r="DI190" s="40" t="str">
        <f t="shared" si="342"/>
        <v/>
      </c>
      <c r="DJ190" s="40" t="str">
        <f t="shared" si="343"/>
        <v/>
      </c>
      <c r="DK190" s="40" t="str">
        <f t="shared" si="344"/>
        <v/>
      </c>
      <c r="DL190" s="40" t="str">
        <f t="shared" si="345"/>
        <v/>
      </c>
      <c r="DM190" s="40" t="str">
        <f t="shared" si="346"/>
        <v/>
      </c>
      <c r="DN190" s="40" t="str">
        <f t="shared" si="347"/>
        <v/>
      </c>
      <c r="DO190" s="40" t="str">
        <f t="shared" si="348"/>
        <v/>
      </c>
      <c r="DP190" s="40" t="str">
        <f t="shared" si="349"/>
        <v/>
      </c>
      <c r="DQ190" s="40" t="str">
        <f t="shared" si="350"/>
        <v/>
      </c>
      <c r="DR190" s="40" t="str">
        <f t="shared" si="351"/>
        <v/>
      </c>
      <c r="DS190" s="40" t="str">
        <f t="shared" si="352"/>
        <v/>
      </c>
      <c r="DT190" s="40" t="str">
        <f t="shared" si="353"/>
        <v/>
      </c>
      <c r="DU190" s="40" t="str">
        <f t="shared" si="354"/>
        <v/>
      </c>
      <c r="DV190" s="40" t="str">
        <f t="shared" si="355"/>
        <v/>
      </c>
      <c r="DW190" s="40" t="str">
        <f t="shared" si="356"/>
        <v/>
      </c>
      <c r="DX190" s="40" t="str">
        <f t="shared" si="359"/>
        <v/>
      </c>
      <c r="DY190" s="40" t="str">
        <f t="shared" si="359"/>
        <v/>
      </c>
      <c r="DZ190" s="40" t="str">
        <f t="shared" si="358"/>
        <v/>
      </c>
      <c r="EA190" s="40" t="str">
        <f t="shared" si="358"/>
        <v/>
      </c>
      <c r="EB190" s="40" t="str">
        <f t="shared" si="358"/>
        <v/>
      </c>
      <c r="EC190" s="40" t="str">
        <f t="shared" si="358"/>
        <v/>
      </c>
      <c r="ED190" s="40" t="str">
        <f t="shared" si="358"/>
        <v/>
      </c>
      <c r="EE190" s="40" t="str">
        <f t="shared" si="358"/>
        <v/>
      </c>
      <c r="EF190" s="40" t="str">
        <f t="shared" si="358"/>
        <v/>
      </c>
      <c r="EG190" s="40" t="str">
        <f t="shared" si="358"/>
        <v/>
      </c>
      <c r="EH190" s="40" t="str">
        <f t="shared" si="357"/>
        <v/>
      </c>
      <c r="EI190" s="40" t="str">
        <f t="shared" si="301"/>
        <v/>
      </c>
      <c r="EJ190" s="40" t="str">
        <f t="shared" si="301"/>
        <v/>
      </c>
      <c r="EK190" s="40" t="str">
        <f t="shared" si="301"/>
        <v/>
      </c>
      <c r="EL190" s="40" t="str">
        <f t="shared" si="301"/>
        <v/>
      </c>
      <c r="EM190" s="40" t="str">
        <f t="shared" si="301"/>
        <v/>
      </c>
      <c r="EN190" s="40" t="str">
        <f t="shared" si="301"/>
        <v/>
      </c>
      <c r="EO190" s="40" t="str">
        <f t="shared" si="301"/>
        <v/>
      </c>
    </row>
    <row r="191" spans="1:145">
      <c r="A191" s="40" t="s">
        <v>341</v>
      </c>
      <c r="B191" s="40" t="s">
        <v>342</v>
      </c>
      <c r="C191">
        <v>2</v>
      </c>
      <c r="H191" s="40">
        <v>800000</v>
      </c>
      <c r="S191" s="40">
        <v>9</v>
      </c>
      <c r="BW191" s="40" t="str">
        <f t="shared" si="304"/>
        <v>|n生命值+800000|n法术伤害+9%</v>
      </c>
      <c r="BX191" s="40" t="str">
        <f t="shared" si="305"/>
        <v/>
      </c>
      <c r="BY191" s="40" t="str">
        <f t="shared" si="306"/>
        <v/>
      </c>
      <c r="BZ191" s="40" t="str">
        <f t="shared" si="307"/>
        <v/>
      </c>
      <c r="CA191" s="40" t="str">
        <f t="shared" si="308"/>
        <v/>
      </c>
      <c r="CB191" s="40" t="str">
        <f t="shared" si="309"/>
        <v>|n生命值+800000</v>
      </c>
      <c r="CC191" s="40" t="str">
        <f t="shared" si="310"/>
        <v/>
      </c>
      <c r="CD191" s="40" t="str">
        <f t="shared" si="311"/>
        <v/>
      </c>
      <c r="CE191" s="40" t="str">
        <f t="shared" si="312"/>
        <v/>
      </c>
      <c r="CF191" s="40" t="str">
        <f t="shared" si="313"/>
        <v/>
      </c>
      <c r="CG191" s="40" t="str">
        <f t="shared" si="314"/>
        <v/>
      </c>
      <c r="CH191" s="40" t="str">
        <f t="shared" si="315"/>
        <v/>
      </c>
      <c r="CI191" s="40" t="str">
        <f t="shared" si="316"/>
        <v/>
      </c>
      <c r="CJ191" s="40" t="str">
        <f t="shared" si="317"/>
        <v/>
      </c>
      <c r="CK191" s="40" t="str">
        <f t="shared" si="318"/>
        <v/>
      </c>
      <c r="CL191" s="40" t="str">
        <f t="shared" si="319"/>
        <v/>
      </c>
      <c r="CM191" s="40" t="str">
        <f t="shared" si="320"/>
        <v>|n法术伤害+9%</v>
      </c>
      <c r="CN191" s="40" t="str">
        <f t="shared" si="321"/>
        <v/>
      </c>
      <c r="CO191" s="40" t="str">
        <f t="shared" si="322"/>
        <v/>
      </c>
      <c r="CP191" s="40" t="str">
        <f t="shared" si="323"/>
        <v/>
      </c>
      <c r="CQ191" s="40" t="str">
        <f t="shared" si="324"/>
        <v/>
      </c>
      <c r="CR191" s="40" t="str">
        <f t="shared" si="325"/>
        <v/>
      </c>
      <c r="CS191" s="40" t="str">
        <f t="shared" si="326"/>
        <v/>
      </c>
      <c r="CT191" s="40" t="str">
        <f t="shared" si="327"/>
        <v/>
      </c>
      <c r="CU191" s="40" t="str">
        <f t="shared" si="328"/>
        <v/>
      </c>
      <c r="CV191" s="40" t="str">
        <f t="shared" si="329"/>
        <v/>
      </c>
      <c r="CW191" s="40" t="str">
        <f t="shared" si="330"/>
        <v/>
      </c>
      <c r="CX191" s="40" t="str">
        <f t="shared" si="331"/>
        <v/>
      </c>
      <c r="CY191" s="40" t="str">
        <f t="shared" si="332"/>
        <v/>
      </c>
      <c r="CZ191" s="40" t="str">
        <f t="shared" si="333"/>
        <v/>
      </c>
      <c r="DA191" s="40" t="str">
        <f t="shared" si="334"/>
        <v/>
      </c>
      <c r="DB191" s="40" t="str">
        <f t="shared" si="335"/>
        <v/>
      </c>
      <c r="DC191" s="40" t="str">
        <f t="shared" si="336"/>
        <v/>
      </c>
      <c r="DD191" s="40" t="str">
        <f t="shared" si="337"/>
        <v/>
      </c>
      <c r="DE191" s="40" t="str">
        <f t="shared" si="338"/>
        <v/>
      </c>
      <c r="DF191" s="40" t="str">
        <f t="shared" si="339"/>
        <v/>
      </c>
      <c r="DG191" s="40" t="str">
        <f t="shared" si="340"/>
        <v/>
      </c>
      <c r="DH191" s="40" t="str">
        <f t="shared" si="341"/>
        <v/>
      </c>
      <c r="DI191" s="40" t="str">
        <f t="shared" si="342"/>
        <v/>
      </c>
      <c r="DJ191" s="40" t="str">
        <f t="shared" si="343"/>
        <v/>
      </c>
      <c r="DK191" s="40" t="str">
        <f t="shared" si="344"/>
        <v/>
      </c>
      <c r="DL191" s="40" t="str">
        <f t="shared" si="345"/>
        <v/>
      </c>
      <c r="DM191" s="40" t="str">
        <f t="shared" si="346"/>
        <v/>
      </c>
      <c r="DN191" s="40" t="str">
        <f t="shared" si="347"/>
        <v/>
      </c>
      <c r="DO191" s="40" t="str">
        <f t="shared" si="348"/>
        <v/>
      </c>
      <c r="DP191" s="40" t="str">
        <f t="shared" si="349"/>
        <v/>
      </c>
      <c r="DQ191" s="40" t="str">
        <f t="shared" si="350"/>
        <v/>
      </c>
      <c r="DR191" s="40" t="str">
        <f t="shared" si="351"/>
        <v/>
      </c>
      <c r="DS191" s="40" t="str">
        <f t="shared" si="352"/>
        <v/>
      </c>
      <c r="DT191" s="40" t="str">
        <f t="shared" si="353"/>
        <v/>
      </c>
      <c r="DU191" s="40" t="str">
        <f t="shared" si="354"/>
        <v/>
      </c>
      <c r="DV191" s="40" t="str">
        <f t="shared" si="355"/>
        <v/>
      </c>
      <c r="DW191" s="40" t="str">
        <f t="shared" si="356"/>
        <v/>
      </c>
      <c r="DX191" s="40" t="str">
        <f t="shared" si="359"/>
        <v/>
      </c>
      <c r="DY191" s="40" t="str">
        <f t="shared" si="359"/>
        <v/>
      </c>
      <c r="DZ191" s="40" t="str">
        <f t="shared" si="358"/>
        <v/>
      </c>
      <c r="EA191" s="40" t="str">
        <f t="shared" si="358"/>
        <v/>
      </c>
      <c r="EB191" s="40" t="str">
        <f t="shared" si="358"/>
        <v/>
      </c>
      <c r="EC191" s="40" t="str">
        <f t="shared" si="358"/>
        <v/>
      </c>
      <c r="ED191" s="40" t="str">
        <f t="shared" si="358"/>
        <v/>
      </c>
      <c r="EE191" s="40" t="str">
        <f t="shared" si="358"/>
        <v/>
      </c>
      <c r="EF191" s="40" t="str">
        <f t="shared" si="358"/>
        <v/>
      </c>
      <c r="EG191" s="40" t="str">
        <f t="shared" si="358"/>
        <v/>
      </c>
      <c r="EH191" s="40" t="str">
        <f t="shared" si="357"/>
        <v/>
      </c>
      <c r="EI191" s="40" t="str">
        <f t="shared" si="301"/>
        <v/>
      </c>
      <c r="EJ191" s="40" t="str">
        <f t="shared" si="301"/>
        <v/>
      </c>
      <c r="EK191" s="40" t="str">
        <f t="shared" si="301"/>
        <v/>
      </c>
      <c r="EL191" s="40" t="str">
        <f t="shared" si="301"/>
        <v/>
      </c>
      <c r="EM191" s="40" t="str">
        <f t="shared" si="301"/>
        <v/>
      </c>
      <c r="EN191" s="40" t="str">
        <f t="shared" si="301"/>
        <v/>
      </c>
      <c r="EO191" s="40" t="str">
        <f t="shared" si="301"/>
        <v/>
      </c>
    </row>
    <row r="192" spans="1:145">
      <c r="A192" s="40" t="s">
        <v>343</v>
      </c>
      <c r="B192" s="40" t="s">
        <v>344</v>
      </c>
      <c r="C192">
        <v>3</v>
      </c>
      <c r="D192" s="40">
        <v>60000</v>
      </c>
      <c r="Q192" s="40">
        <v>4</v>
      </c>
      <c r="BW192" s="40" t="str">
        <f t="shared" si="304"/>
        <v>|n攻击+60000|n法术穿透+4%</v>
      </c>
      <c r="BX192" s="40" t="str">
        <f t="shared" si="305"/>
        <v>|n攻击+60000</v>
      </c>
      <c r="BY192" s="40" t="str">
        <f t="shared" si="306"/>
        <v/>
      </c>
      <c r="BZ192" s="40" t="str">
        <f t="shared" si="307"/>
        <v/>
      </c>
      <c r="CA192" s="40" t="str">
        <f t="shared" si="308"/>
        <v/>
      </c>
      <c r="CB192" s="40" t="str">
        <f t="shared" si="309"/>
        <v/>
      </c>
      <c r="CC192" s="40" t="str">
        <f t="shared" si="310"/>
        <v/>
      </c>
      <c r="CD192" s="40" t="str">
        <f t="shared" si="311"/>
        <v/>
      </c>
      <c r="CE192" s="40" t="str">
        <f t="shared" si="312"/>
        <v/>
      </c>
      <c r="CF192" s="40" t="str">
        <f t="shared" si="313"/>
        <v/>
      </c>
      <c r="CG192" s="40" t="str">
        <f t="shared" si="314"/>
        <v/>
      </c>
      <c r="CH192" s="40" t="str">
        <f t="shared" si="315"/>
        <v/>
      </c>
      <c r="CI192" s="40" t="str">
        <f t="shared" si="316"/>
        <v/>
      </c>
      <c r="CJ192" s="40" t="str">
        <f t="shared" si="317"/>
        <v/>
      </c>
      <c r="CK192" s="40" t="str">
        <f t="shared" si="318"/>
        <v>|n法术穿透+4%</v>
      </c>
      <c r="CL192" s="40" t="str">
        <f t="shared" si="319"/>
        <v/>
      </c>
      <c r="CM192" s="40" t="str">
        <f t="shared" si="320"/>
        <v/>
      </c>
      <c r="CN192" s="40" t="str">
        <f t="shared" si="321"/>
        <v/>
      </c>
      <c r="CO192" s="40" t="str">
        <f t="shared" si="322"/>
        <v/>
      </c>
      <c r="CP192" s="40" t="str">
        <f t="shared" si="323"/>
        <v/>
      </c>
      <c r="CQ192" s="40" t="str">
        <f t="shared" si="324"/>
        <v/>
      </c>
      <c r="CR192" s="40" t="str">
        <f t="shared" si="325"/>
        <v/>
      </c>
      <c r="CS192" s="40" t="str">
        <f t="shared" si="326"/>
        <v/>
      </c>
      <c r="CT192" s="40" t="str">
        <f t="shared" si="327"/>
        <v/>
      </c>
      <c r="CU192" s="40" t="str">
        <f t="shared" si="328"/>
        <v/>
      </c>
      <c r="CV192" s="40" t="str">
        <f t="shared" si="329"/>
        <v/>
      </c>
      <c r="CW192" s="40" t="str">
        <f t="shared" si="330"/>
        <v/>
      </c>
      <c r="CX192" s="40" t="str">
        <f t="shared" si="331"/>
        <v/>
      </c>
      <c r="CY192" s="40" t="str">
        <f t="shared" si="332"/>
        <v/>
      </c>
      <c r="CZ192" s="40" t="str">
        <f t="shared" si="333"/>
        <v/>
      </c>
      <c r="DA192" s="40" t="str">
        <f t="shared" si="334"/>
        <v/>
      </c>
      <c r="DB192" s="40" t="str">
        <f t="shared" si="335"/>
        <v/>
      </c>
      <c r="DC192" s="40" t="str">
        <f t="shared" si="336"/>
        <v/>
      </c>
      <c r="DD192" s="40" t="str">
        <f t="shared" si="337"/>
        <v/>
      </c>
      <c r="DE192" s="40" t="str">
        <f t="shared" si="338"/>
        <v/>
      </c>
      <c r="DF192" s="40" t="str">
        <f t="shared" si="339"/>
        <v/>
      </c>
      <c r="DG192" s="40" t="str">
        <f t="shared" si="340"/>
        <v/>
      </c>
      <c r="DH192" s="40" t="str">
        <f t="shared" si="341"/>
        <v/>
      </c>
      <c r="DI192" s="40" t="str">
        <f t="shared" si="342"/>
        <v/>
      </c>
      <c r="DJ192" s="40" t="str">
        <f t="shared" si="343"/>
        <v/>
      </c>
      <c r="DK192" s="40" t="str">
        <f t="shared" si="344"/>
        <v/>
      </c>
      <c r="DL192" s="40" t="str">
        <f t="shared" si="345"/>
        <v/>
      </c>
      <c r="DM192" s="40" t="str">
        <f t="shared" si="346"/>
        <v/>
      </c>
      <c r="DN192" s="40" t="str">
        <f t="shared" si="347"/>
        <v/>
      </c>
      <c r="DO192" s="40" t="str">
        <f t="shared" si="348"/>
        <v/>
      </c>
      <c r="DP192" s="40" t="str">
        <f t="shared" si="349"/>
        <v/>
      </c>
      <c r="DQ192" s="40" t="str">
        <f t="shared" si="350"/>
        <v/>
      </c>
      <c r="DR192" s="40" t="str">
        <f t="shared" si="351"/>
        <v/>
      </c>
      <c r="DS192" s="40" t="str">
        <f t="shared" si="352"/>
        <v/>
      </c>
      <c r="DT192" s="40" t="str">
        <f t="shared" si="353"/>
        <v/>
      </c>
      <c r="DU192" s="40" t="str">
        <f t="shared" si="354"/>
        <v/>
      </c>
      <c r="DV192" s="40" t="str">
        <f t="shared" si="355"/>
        <v/>
      </c>
      <c r="DW192" s="40" t="str">
        <f t="shared" si="356"/>
        <v/>
      </c>
      <c r="DX192" s="40" t="str">
        <f t="shared" si="359"/>
        <v/>
      </c>
      <c r="DY192" s="40" t="str">
        <f t="shared" si="359"/>
        <v/>
      </c>
      <c r="DZ192" s="40" t="str">
        <f t="shared" si="358"/>
        <v/>
      </c>
      <c r="EA192" s="40" t="str">
        <f t="shared" si="358"/>
        <v/>
      </c>
      <c r="EB192" s="40" t="str">
        <f t="shared" si="358"/>
        <v/>
      </c>
      <c r="EC192" s="40" t="str">
        <f t="shared" si="358"/>
        <v/>
      </c>
      <c r="ED192" s="40" t="str">
        <f t="shared" si="358"/>
        <v/>
      </c>
      <c r="EE192" s="40" t="str">
        <f t="shared" si="358"/>
        <v/>
      </c>
      <c r="EF192" s="40" t="str">
        <f t="shared" si="358"/>
        <v/>
      </c>
      <c r="EG192" s="40" t="str">
        <f t="shared" si="358"/>
        <v/>
      </c>
      <c r="EH192" s="40" t="str">
        <f t="shared" si="357"/>
        <v/>
      </c>
      <c r="EI192" s="40" t="str">
        <f t="shared" si="301"/>
        <v/>
      </c>
      <c r="EJ192" s="40" t="str">
        <f t="shared" si="301"/>
        <v/>
      </c>
      <c r="EK192" s="40" t="str">
        <f t="shared" si="301"/>
        <v/>
      </c>
      <c r="EL192" s="40" t="str">
        <f t="shared" si="301"/>
        <v/>
      </c>
      <c r="EM192" s="40" t="str">
        <f t="shared" si="301"/>
        <v/>
      </c>
      <c r="EN192" s="40" t="str">
        <f t="shared" si="301"/>
        <v/>
      </c>
      <c r="EO192" s="40" t="str">
        <f t="shared" si="301"/>
        <v/>
      </c>
    </row>
    <row r="193" spans="1:145">
      <c r="A193" s="40" t="s">
        <v>345</v>
      </c>
      <c r="B193" s="40" t="s">
        <v>346</v>
      </c>
      <c r="C193">
        <v>4</v>
      </c>
      <c r="D193" s="40">
        <v>15000</v>
      </c>
      <c r="X193" s="40">
        <v>3</v>
      </c>
      <c r="BW193" s="40" t="str">
        <f t="shared" si="304"/>
        <v>|n攻击+15000|n伤害吸取+3%</v>
      </c>
      <c r="BX193" s="40" t="str">
        <f t="shared" si="305"/>
        <v>|n攻击+15000</v>
      </c>
      <c r="BY193" s="40" t="str">
        <f t="shared" si="306"/>
        <v/>
      </c>
      <c r="BZ193" s="40" t="str">
        <f t="shared" si="307"/>
        <v/>
      </c>
      <c r="CA193" s="40" t="str">
        <f t="shared" si="308"/>
        <v/>
      </c>
      <c r="CB193" s="40" t="str">
        <f t="shared" si="309"/>
        <v/>
      </c>
      <c r="CC193" s="40" t="str">
        <f t="shared" si="310"/>
        <v/>
      </c>
      <c r="CD193" s="40" t="str">
        <f t="shared" si="311"/>
        <v/>
      </c>
      <c r="CE193" s="40" t="str">
        <f t="shared" si="312"/>
        <v/>
      </c>
      <c r="CF193" s="40" t="str">
        <f t="shared" si="313"/>
        <v/>
      </c>
      <c r="CG193" s="40" t="str">
        <f t="shared" si="314"/>
        <v/>
      </c>
      <c r="CH193" s="40" t="str">
        <f t="shared" si="315"/>
        <v/>
      </c>
      <c r="CI193" s="40" t="str">
        <f t="shared" si="316"/>
        <v/>
      </c>
      <c r="CJ193" s="40" t="str">
        <f t="shared" si="317"/>
        <v/>
      </c>
      <c r="CK193" s="40" t="str">
        <f t="shared" si="318"/>
        <v/>
      </c>
      <c r="CL193" s="40" t="str">
        <f t="shared" si="319"/>
        <v/>
      </c>
      <c r="CM193" s="40" t="str">
        <f t="shared" si="320"/>
        <v/>
      </c>
      <c r="CN193" s="40" t="str">
        <f t="shared" si="321"/>
        <v/>
      </c>
      <c r="CO193" s="40" t="str">
        <f t="shared" si="322"/>
        <v/>
      </c>
      <c r="CP193" s="40" t="str">
        <f t="shared" si="323"/>
        <v/>
      </c>
      <c r="CQ193" s="40" t="str">
        <f t="shared" si="324"/>
        <v/>
      </c>
      <c r="CR193" s="40" t="str">
        <f t="shared" si="325"/>
        <v>|n伤害吸取+3%</v>
      </c>
      <c r="CS193" s="40" t="str">
        <f t="shared" si="326"/>
        <v/>
      </c>
      <c r="CT193" s="40" t="str">
        <f t="shared" si="327"/>
        <v/>
      </c>
      <c r="CU193" s="40" t="str">
        <f t="shared" si="328"/>
        <v/>
      </c>
      <c r="CV193" s="40" t="str">
        <f t="shared" si="329"/>
        <v/>
      </c>
      <c r="CW193" s="40" t="str">
        <f t="shared" si="330"/>
        <v/>
      </c>
      <c r="CX193" s="40" t="str">
        <f t="shared" si="331"/>
        <v/>
      </c>
      <c r="CY193" s="40" t="str">
        <f t="shared" si="332"/>
        <v/>
      </c>
      <c r="CZ193" s="40" t="str">
        <f t="shared" si="333"/>
        <v/>
      </c>
      <c r="DA193" s="40" t="str">
        <f t="shared" si="334"/>
        <v/>
      </c>
      <c r="DB193" s="40" t="str">
        <f t="shared" si="335"/>
        <v/>
      </c>
      <c r="DC193" s="40" t="str">
        <f t="shared" si="336"/>
        <v/>
      </c>
      <c r="DD193" s="40" t="str">
        <f t="shared" si="337"/>
        <v/>
      </c>
      <c r="DE193" s="40" t="str">
        <f t="shared" si="338"/>
        <v/>
      </c>
      <c r="DF193" s="40" t="str">
        <f t="shared" si="339"/>
        <v/>
      </c>
      <c r="DG193" s="40" t="str">
        <f t="shared" si="340"/>
        <v/>
      </c>
      <c r="DH193" s="40" t="str">
        <f t="shared" si="341"/>
        <v/>
      </c>
      <c r="DI193" s="40" t="str">
        <f t="shared" si="342"/>
        <v/>
      </c>
      <c r="DJ193" s="40" t="str">
        <f t="shared" si="343"/>
        <v/>
      </c>
      <c r="DK193" s="40" t="str">
        <f t="shared" si="344"/>
        <v/>
      </c>
      <c r="DL193" s="40" t="str">
        <f t="shared" si="345"/>
        <v/>
      </c>
      <c r="DM193" s="40" t="str">
        <f t="shared" si="346"/>
        <v/>
      </c>
      <c r="DN193" s="40" t="str">
        <f t="shared" si="347"/>
        <v/>
      </c>
      <c r="DO193" s="40" t="str">
        <f t="shared" si="348"/>
        <v/>
      </c>
      <c r="DP193" s="40" t="str">
        <f t="shared" si="349"/>
        <v/>
      </c>
      <c r="DQ193" s="40" t="str">
        <f t="shared" si="350"/>
        <v/>
      </c>
      <c r="DR193" s="40" t="str">
        <f t="shared" si="351"/>
        <v/>
      </c>
      <c r="DS193" s="40" t="str">
        <f t="shared" si="352"/>
        <v/>
      </c>
      <c r="DT193" s="40" t="str">
        <f t="shared" si="353"/>
        <v/>
      </c>
      <c r="DU193" s="40" t="str">
        <f t="shared" si="354"/>
        <v/>
      </c>
      <c r="DV193" s="40" t="str">
        <f t="shared" si="355"/>
        <v/>
      </c>
      <c r="DW193" s="40" t="str">
        <f t="shared" si="356"/>
        <v/>
      </c>
      <c r="DX193" s="40" t="str">
        <f t="shared" si="359"/>
        <v/>
      </c>
      <c r="DY193" s="40" t="str">
        <f t="shared" si="359"/>
        <v/>
      </c>
      <c r="DZ193" s="40" t="str">
        <f t="shared" si="358"/>
        <v/>
      </c>
      <c r="EA193" s="40" t="str">
        <f t="shared" si="358"/>
        <v/>
      </c>
      <c r="EB193" s="40" t="str">
        <f t="shared" si="358"/>
        <v/>
      </c>
      <c r="EC193" s="40" t="str">
        <f t="shared" si="358"/>
        <v/>
      </c>
      <c r="ED193" s="40" t="str">
        <f t="shared" si="358"/>
        <v/>
      </c>
      <c r="EE193" s="40" t="str">
        <f t="shared" si="358"/>
        <v/>
      </c>
      <c r="EF193" s="40" t="str">
        <f t="shared" si="358"/>
        <v/>
      </c>
      <c r="EG193" s="40" t="str">
        <f t="shared" si="358"/>
        <v/>
      </c>
      <c r="EH193" s="40" t="str">
        <f t="shared" si="357"/>
        <v/>
      </c>
      <c r="EI193" s="40" t="str">
        <f t="shared" si="301"/>
        <v/>
      </c>
      <c r="EJ193" s="40" t="str">
        <f t="shared" si="301"/>
        <v/>
      </c>
      <c r="EK193" s="40" t="str">
        <f t="shared" si="301"/>
        <v/>
      </c>
      <c r="EL193" s="40" t="str">
        <f t="shared" si="301"/>
        <v/>
      </c>
      <c r="EM193" s="40" t="str">
        <f t="shared" si="301"/>
        <v/>
      </c>
      <c r="EN193" s="40" t="str">
        <f t="shared" si="301"/>
        <v/>
      </c>
      <c r="EO193" s="40" t="str">
        <f t="shared" si="301"/>
        <v/>
      </c>
    </row>
    <row r="194" spans="1:145">
      <c r="A194" s="40" t="s">
        <v>347</v>
      </c>
      <c r="B194" s="40" t="s">
        <v>348</v>
      </c>
      <c r="C194">
        <v>2</v>
      </c>
      <c r="H194" s="40">
        <v>800000</v>
      </c>
      <c r="P194" s="40">
        <v>6</v>
      </c>
      <c r="AR194" s="40">
        <v>10</v>
      </c>
      <c r="BW194" s="40" t="str">
        <f t="shared" si="304"/>
        <v>|n生命值+800000|n物理穿透+6%|n金币加成+10%</v>
      </c>
      <c r="BX194" s="40" t="str">
        <f t="shared" si="305"/>
        <v/>
      </c>
      <c r="BY194" s="40" t="str">
        <f t="shared" si="306"/>
        <v/>
      </c>
      <c r="BZ194" s="40" t="str">
        <f t="shared" si="307"/>
        <v/>
      </c>
      <c r="CA194" s="40" t="str">
        <f t="shared" si="308"/>
        <v/>
      </c>
      <c r="CB194" s="40" t="str">
        <f t="shared" si="309"/>
        <v>|n生命值+800000</v>
      </c>
      <c r="CC194" s="40" t="str">
        <f t="shared" si="310"/>
        <v/>
      </c>
      <c r="CD194" s="40" t="str">
        <f t="shared" si="311"/>
        <v/>
      </c>
      <c r="CE194" s="40" t="str">
        <f t="shared" si="312"/>
        <v/>
      </c>
      <c r="CF194" s="40" t="str">
        <f t="shared" si="313"/>
        <v/>
      </c>
      <c r="CG194" s="40" t="str">
        <f t="shared" si="314"/>
        <v/>
      </c>
      <c r="CH194" s="40" t="str">
        <f t="shared" si="315"/>
        <v/>
      </c>
      <c r="CI194" s="40" t="str">
        <f t="shared" si="316"/>
        <v/>
      </c>
      <c r="CJ194" s="40" t="str">
        <f t="shared" si="317"/>
        <v>|n物理穿透+6%</v>
      </c>
      <c r="CK194" s="40" t="str">
        <f t="shared" si="318"/>
        <v/>
      </c>
      <c r="CL194" s="40" t="str">
        <f t="shared" si="319"/>
        <v/>
      </c>
      <c r="CM194" s="40" t="str">
        <f t="shared" si="320"/>
        <v/>
      </c>
      <c r="CN194" s="40" t="str">
        <f t="shared" si="321"/>
        <v/>
      </c>
      <c r="CO194" s="40" t="str">
        <f t="shared" si="322"/>
        <v/>
      </c>
      <c r="CP194" s="40" t="str">
        <f t="shared" si="323"/>
        <v/>
      </c>
      <c r="CQ194" s="40" t="str">
        <f t="shared" si="324"/>
        <v/>
      </c>
      <c r="CR194" s="40" t="str">
        <f t="shared" si="325"/>
        <v/>
      </c>
      <c r="CS194" s="40" t="str">
        <f t="shared" si="326"/>
        <v/>
      </c>
      <c r="CT194" s="40" t="str">
        <f t="shared" si="327"/>
        <v/>
      </c>
      <c r="CU194" s="40" t="str">
        <f t="shared" si="328"/>
        <v/>
      </c>
      <c r="CV194" s="40" t="str">
        <f t="shared" si="329"/>
        <v/>
      </c>
      <c r="CW194" s="40" t="str">
        <f t="shared" si="330"/>
        <v/>
      </c>
      <c r="CX194" s="40" t="str">
        <f t="shared" si="331"/>
        <v/>
      </c>
      <c r="CY194" s="40" t="str">
        <f t="shared" si="332"/>
        <v/>
      </c>
      <c r="CZ194" s="40" t="str">
        <f t="shared" si="333"/>
        <v/>
      </c>
      <c r="DA194" s="40" t="str">
        <f t="shared" si="334"/>
        <v/>
      </c>
      <c r="DB194" s="40" t="str">
        <f t="shared" si="335"/>
        <v/>
      </c>
      <c r="DC194" s="40" t="str">
        <f t="shared" si="336"/>
        <v/>
      </c>
      <c r="DD194" s="40" t="str">
        <f t="shared" si="337"/>
        <v/>
      </c>
      <c r="DE194" s="40" t="str">
        <f t="shared" si="338"/>
        <v/>
      </c>
      <c r="DF194" s="40" t="str">
        <f t="shared" si="339"/>
        <v/>
      </c>
      <c r="DG194" s="40" t="str">
        <f t="shared" si="340"/>
        <v/>
      </c>
      <c r="DH194" s="40" t="str">
        <f t="shared" si="341"/>
        <v/>
      </c>
      <c r="DI194" s="40" t="str">
        <f t="shared" si="342"/>
        <v/>
      </c>
      <c r="DJ194" s="40" t="str">
        <f t="shared" si="343"/>
        <v/>
      </c>
      <c r="DK194" s="40" t="str">
        <f t="shared" si="344"/>
        <v/>
      </c>
      <c r="DL194" s="40" t="str">
        <f t="shared" si="345"/>
        <v>|n金币加成+10%</v>
      </c>
      <c r="DM194" s="40" t="str">
        <f t="shared" si="346"/>
        <v/>
      </c>
      <c r="DN194" s="40" t="str">
        <f t="shared" si="347"/>
        <v/>
      </c>
      <c r="DO194" s="40" t="str">
        <f t="shared" si="348"/>
        <v/>
      </c>
      <c r="DP194" s="40" t="str">
        <f t="shared" si="349"/>
        <v/>
      </c>
      <c r="DQ194" s="40" t="str">
        <f t="shared" si="350"/>
        <v/>
      </c>
      <c r="DR194" s="40" t="str">
        <f t="shared" si="351"/>
        <v/>
      </c>
      <c r="DS194" s="40" t="str">
        <f t="shared" si="352"/>
        <v/>
      </c>
      <c r="DT194" s="40" t="str">
        <f t="shared" si="353"/>
        <v/>
      </c>
      <c r="DU194" s="40" t="str">
        <f t="shared" si="354"/>
        <v/>
      </c>
      <c r="DV194" s="40" t="str">
        <f t="shared" si="355"/>
        <v/>
      </c>
      <c r="DW194" s="40" t="str">
        <f t="shared" si="356"/>
        <v/>
      </c>
      <c r="DX194" s="40" t="str">
        <f t="shared" si="359"/>
        <v/>
      </c>
      <c r="DY194" s="40" t="str">
        <f t="shared" si="359"/>
        <v/>
      </c>
      <c r="DZ194" s="40" t="str">
        <f t="shared" si="358"/>
        <v/>
      </c>
      <c r="EA194" s="40" t="str">
        <f t="shared" si="358"/>
        <v/>
      </c>
      <c r="EB194" s="40" t="str">
        <f t="shared" si="358"/>
        <v/>
      </c>
      <c r="EC194" s="40" t="str">
        <f t="shared" si="358"/>
        <v/>
      </c>
      <c r="ED194" s="40" t="str">
        <f t="shared" si="358"/>
        <v/>
      </c>
      <c r="EE194" s="40" t="str">
        <f t="shared" si="358"/>
        <v/>
      </c>
      <c r="EF194" s="40" t="str">
        <f t="shared" si="358"/>
        <v/>
      </c>
      <c r="EG194" s="40" t="str">
        <f t="shared" si="358"/>
        <v/>
      </c>
      <c r="EH194" s="40" t="str">
        <f t="shared" si="357"/>
        <v/>
      </c>
      <c r="EI194" s="40" t="str">
        <f t="shared" si="301"/>
        <v/>
      </c>
      <c r="EJ194" s="40" t="str">
        <f t="shared" si="301"/>
        <v/>
      </c>
      <c r="EK194" s="40" t="str">
        <f t="shared" si="301"/>
        <v/>
      </c>
      <c r="EL194" s="40" t="str">
        <f t="shared" si="301"/>
        <v/>
      </c>
      <c r="EM194" s="40" t="str">
        <f t="shared" si="301"/>
        <v/>
      </c>
      <c r="EN194" s="40" t="str">
        <f t="shared" si="301"/>
        <v/>
      </c>
      <c r="EO194" s="40" t="str">
        <f t="shared" si="301"/>
        <v/>
      </c>
    </row>
    <row r="195" spans="1:145">
      <c r="A195" s="40" t="s">
        <v>349</v>
      </c>
      <c r="B195" s="40" t="s">
        <v>350</v>
      </c>
      <c r="C195">
        <v>4</v>
      </c>
      <c r="J195" s="40">
        <v>6000</v>
      </c>
      <c r="AR195" s="40">
        <v>5</v>
      </c>
      <c r="BW195" s="40" t="str">
        <f t="shared" si="304"/>
        <v>|n生命回复+6000|n金币加成+5%</v>
      </c>
      <c r="BX195" s="40" t="str">
        <f t="shared" si="305"/>
        <v/>
      </c>
      <c r="BY195" s="40" t="str">
        <f t="shared" si="306"/>
        <v/>
      </c>
      <c r="BZ195" s="40" t="str">
        <f t="shared" si="307"/>
        <v/>
      </c>
      <c r="CA195" s="40" t="str">
        <f t="shared" si="308"/>
        <v/>
      </c>
      <c r="CB195" s="40" t="str">
        <f t="shared" si="309"/>
        <v/>
      </c>
      <c r="CC195" s="40" t="str">
        <f t="shared" si="310"/>
        <v/>
      </c>
      <c r="CD195" s="40" t="str">
        <f t="shared" si="311"/>
        <v>|n生命回复+6000</v>
      </c>
      <c r="CE195" s="40" t="str">
        <f t="shared" si="312"/>
        <v/>
      </c>
      <c r="CF195" s="40" t="str">
        <f t="shared" si="313"/>
        <v/>
      </c>
      <c r="CG195" s="40" t="str">
        <f t="shared" si="314"/>
        <v/>
      </c>
      <c r="CH195" s="40" t="str">
        <f t="shared" si="315"/>
        <v/>
      </c>
      <c r="CI195" s="40" t="str">
        <f t="shared" si="316"/>
        <v/>
      </c>
      <c r="CJ195" s="40" t="str">
        <f t="shared" si="317"/>
        <v/>
      </c>
      <c r="CK195" s="40" t="str">
        <f t="shared" si="318"/>
        <v/>
      </c>
      <c r="CL195" s="40" t="str">
        <f t="shared" si="319"/>
        <v/>
      </c>
      <c r="CM195" s="40" t="str">
        <f t="shared" si="320"/>
        <v/>
      </c>
      <c r="CN195" s="40" t="str">
        <f t="shared" si="321"/>
        <v/>
      </c>
      <c r="CO195" s="40" t="str">
        <f t="shared" si="322"/>
        <v/>
      </c>
      <c r="CP195" s="40" t="str">
        <f t="shared" si="323"/>
        <v/>
      </c>
      <c r="CQ195" s="40" t="str">
        <f t="shared" si="324"/>
        <v/>
      </c>
      <c r="CR195" s="40" t="str">
        <f t="shared" si="325"/>
        <v/>
      </c>
      <c r="CS195" s="40" t="str">
        <f t="shared" si="326"/>
        <v/>
      </c>
      <c r="CT195" s="40" t="str">
        <f t="shared" si="327"/>
        <v/>
      </c>
      <c r="CU195" s="40" t="str">
        <f t="shared" si="328"/>
        <v/>
      </c>
      <c r="CV195" s="40" t="str">
        <f t="shared" si="329"/>
        <v/>
      </c>
      <c r="CW195" s="40" t="str">
        <f t="shared" si="330"/>
        <v/>
      </c>
      <c r="CX195" s="40" t="str">
        <f t="shared" si="331"/>
        <v/>
      </c>
      <c r="CY195" s="40" t="str">
        <f t="shared" si="332"/>
        <v/>
      </c>
      <c r="CZ195" s="40" t="str">
        <f t="shared" si="333"/>
        <v/>
      </c>
      <c r="DA195" s="40" t="str">
        <f t="shared" si="334"/>
        <v/>
      </c>
      <c r="DB195" s="40" t="str">
        <f t="shared" si="335"/>
        <v/>
      </c>
      <c r="DC195" s="40" t="str">
        <f t="shared" si="336"/>
        <v/>
      </c>
      <c r="DD195" s="40" t="str">
        <f t="shared" si="337"/>
        <v/>
      </c>
      <c r="DE195" s="40" t="str">
        <f t="shared" si="338"/>
        <v/>
      </c>
      <c r="DF195" s="40" t="str">
        <f t="shared" si="339"/>
        <v/>
      </c>
      <c r="DG195" s="40" t="str">
        <f t="shared" si="340"/>
        <v/>
      </c>
      <c r="DH195" s="40" t="str">
        <f t="shared" si="341"/>
        <v/>
      </c>
      <c r="DI195" s="40" t="str">
        <f t="shared" si="342"/>
        <v/>
      </c>
      <c r="DJ195" s="40" t="str">
        <f t="shared" si="343"/>
        <v/>
      </c>
      <c r="DK195" s="40" t="str">
        <f t="shared" si="344"/>
        <v/>
      </c>
      <c r="DL195" s="40" t="str">
        <f t="shared" si="345"/>
        <v>|n金币加成+5%</v>
      </c>
      <c r="DM195" s="40" t="str">
        <f t="shared" si="346"/>
        <v/>
      </c>
      <c r="DN195" s="40" t="str">
        <f t="shared" si="347"/>
        <v/>
      </c>
      <c r="DO195" s="40" t="str">
        <f t="shared" si="348"/>
        <v/>
      </c>
      <c r="DP195" s="40" t="str">
        <f t="shared" si="349"/>
        <v/>
      </c>
      <c r="DQ195" s="40" t="str">
        <f t="shared" si="350"/>
        <v/>
      </c>
      <c r="DR195" s="40" t="str">
        <f t="shared" si="351"/>
        <v/>
      </c>
      <c r="DS195" s="40" t="str">
        <f t="shared" si="352"/>
        <v/>
      </c>
      <c r="DT195" s="40" t="str">
        <f t="shared" si="353"/>
        <v/>
      </c>
      <c r="DU195" s="40" t="str">
        <f t="shared" si="354"/>
        <v/>
      </c>
      <c r="DV195" s="40" t="str">
        <f t="shared" si="355"/>
        <v/>
      </c>
      <c r="DW195" s="40" t="str">
        <f t="shared" si="356"/>
        <v/>
      </c>
      <c r="DX195" s="40" t="str">
        <f t="shared" si="359"/>
        <v/>
      </c>
      <c r="DY195" s="40" t="str">
        <f t="shared" si="359"/>
        <v/>
      </c>
      <c r="DZ195" s="40" t="str">
        <f t="shared" si="358"/>
        <v/>
      </c>
      <c r="EA195" s="40" t="str">
        <f t="shared" si="358"/>
        <v/>
      </c>
      <c r="EB195" s="40" t="str">
        <f t="shared" si="358"/>
        <v/>
      </c>
      <c r="EC195" s="40" t="str">
        <f t="shared" si="358"/>
        <v/>
      </c>
      <c r="ED195" s="40" t="str">
        <f t="shared" si="358"/>
        <v/>
      </c>
      <c r="EE195" s="40" t="str">
        <f t="shared" si="358"/>
        <v/>
      </c>
      <c r="EF195" s="40" t="str">
        <f t="shared" si="358"/>
        <v/>
      </c>
      <c r="EG195" s="40" t="str">
        <f t="shared" si="358"/>
        <v/>
      </c>
      <c r="EH195" s="40" t="str">
        <f t="shared" si="357"/>
        <v/>
      </c>
      <c r="EI195" s="40" t="str">
        <f t="shared" si="301"/>
        <v/>
      </c>
      <c r="EJ195" s="40" t="str">
        <f t="shared" si="301"/>
        <v/>
      </c>
      <c r="EK195" s="40" t="str">
        <f t="shared" si="301"/>
        <v/>
      </c>
      <c r="EL195" s="40" t="str">
        <f t="shared" si="301"/>
        <v/>
      </c>
      <c r="EM195" s="40" t="str">
        <f t="shared" si="301"/>
        <v/>
      </c>
      <c r="EN195" s="40" t="str">
        <f t="shared" si="301"/>
        <v/>
      </c>
      <c r="EO195" s="40" t="str">
        <f t="shared" si="301"/>
        <v/>
      </c>
    </row>
    <row r="196" spans="1:145">
      <c r="A196" s="40" t="s">
        <v>351</v>
      </c>
      <c r="B196" s="40" t="s">
        <v>352</v>
      </c>
      <c r="C196">
        <v>4</v>
      </c>
      <c r="D196" s="40">
        <v>10000</v>
      </c>
      <c r="Q196" s="40">
        <v>6</v>
      </c>
      <c r="BW196" s="40" t="str">
        <f t="shared" si="304"/>
        <v>|n攻击+10000|n法术穿透+6%</v>
      </c>
      <c r="BX196" s="40" t="str">
        <f t="shared" si="305"/>
        <v>|n攻击+10000</v>
      </c>
      <c r="BY196" s="40" t="str">
        <f t="shared" si="306"/>
        <v/>
      </c>
      <c r="BZ196" s="40" t="str">
        <f t="shared" si="307"/>
        <v/>
      </c>
      <c r="CA196" s="40" t="str">
        <f t="shared" si="308"/>
        <v/>
      </c>
      <c r="CB196" s="40" t="str">
        <f t="shared" si="309"/>
        <v/>
      </c>
      <c r="CC196" s="40" t="str">
        <f t="shared" si="310"/>
        <v/>
      </c>
      <c r="CD196" s="40" t="str">
        <f t="shared" si="311"/>
        <v/>
      </c>
      <c r="CE196" s="40" t="str">
        <f t="shared" si="312"/>
        <v/>
      </c>
      <c r="CF196" s="40" t="str">
        <f t="shared" si="313"/>
        <v/>
      </c>
      <c r="CG196" s="40" t="str">
        <f t="shared" si="314"/>
        <v/>
      </c>
      <c r="CH196" s="40" t="str">
        <f t="shared" si="315"/>
        <v/>
      </c>
      <c r="CI196" s="40" t="str">
        <f t="shared" si="316"/>
        <v/>
      </c>
      <c r="CJ196" s="40" t="str">
        <f t="shared" si="317"/>
        <v/>
      </c>
      <c r="CK196" s="40" t="str">
        <f t="shared" si="318"/>
        <v>|n法术穿透+6%</v>
      </c>
      <c r="CL196" s="40" t="str">
        <f t="shared" si="319"/>
        <v/>
      </c>
      <c r="CM196" s="40" t="str">
        <f t="shared" si="320"/>
        <v/>
      </c>
      <c r="CN196" s="40" t="str">
        <f t="shared" si="321"/>
        <v/>
      </c>
      <c r="CO196" s="40" t="str">
        <f t="shared" si="322"/>
        <v/>
      </c>
      <c r="CP196" s="40" t="str">
        <f t="shared" si="323"/>
        <v/>
      </c>
      <c r="CQ196" s="40" t="str">
        <f t="shared" si="324"/>
        <v/>
      </c>
      <c r="CR196" s="40" t="str">
        <f t="shared" si="325"/>
        <v/>
      </c>
      <c r="CS196" s="40" t="str">
        <f t="shared" si="326"/>
        <v/>
      </c>
      <c r="CT196" s="40" t="str">
        <f t="shared" si="327"/>
        <v/>
      </c>
      <c r="CU196" s="40" t="str">
        <f t="shared" si="328"/>
        <v/>
      </c>
      <c r="CV196" s="40" t="str">
        <f t="shared" si="329"/>
        <v/>
      </c>
      <c r="CW196" s="40" t="str">
        <f t="shared" si="330"/>
        <v/>
      </c>
      <c r="CX196" s="40" t="str">
        <f t="shared" si="331"/>
        <v/>
      </c>
      <c r="CY196" s="40" t="str">
        <f t="shared" si="332"/>
        <v/>
      </c>
      <c r="CZ196" s="40" t="str">
        <f t="shared" si="333"/>
        <v/>
      </c>
      <c r="DA196" s="40" t="str">
        <f t="shared" si="334"/>
        <v/>
      </c>
      <c r="DB196" s="40" t="str">
        <f t="shared" si="335"/>
        <v/>
      </c>
      <c r="DC196" s="40" t="str">
        <f t="shared" si="336"/>
        <v/>
      </c>
      <c r="DD196" s="40" t="str">
        <f t="shared" si="337"/>
        <v/>
      </c>
      <c r="DE196" s="40" t="str">
        <f t="shared" si="338"/>
        <v/>
      </c>
      <c r="DF196" s="40" t="str">
        <f t="shared" si="339"/>
        <v/>
      </c>
      <c r="DG196" s="40" t="str">
        <f t="shared" si="340"/>
        <v/>
      </c>
      <c r="DH196" s="40" t="str">
        <f t="shared" si="341"/>
        <v/>
      </c>
      <c r="DI196" s="40" t="str">
        <f t="shared" si="342"/>
        <v/>
      </c>
      <c r="DJ196" s="40" t="str">
        <f t="shared" si="343"/>
        <v/>
      </c>
      <c r="DK196" s="40" t="str">
        <f t="shared" si="344"/>
        <v/>
      </c>
      <c r="DL196" s="40" t="str">
        <f t="shared" si="345"/>
        <v/>
      </c>
      <c r="DM196" s="40" t="str">
        <f t="shared" si="346"/>
        <v/>
      </c>
      <c r="DN196" s="40" t="str">
        <f t="shared" si="347"/>
        <v/>
      </c>
      <c r="DO196" s="40" t="str">
        <f t="shared" si="348"/>
        <v/>
      </c>
      <c r="DP196" s="40" t="str">
        <f t="shared" si="349"/>
        <v/>
      </c>
      <c r="DQ196" s="40" t="str">
        <f t="shared" si="350"/>
        <v/>
      </c>
      <c r="DR196" s="40" t="str">
        <f t="shared" si="351"/>
        <v/>
      </c>
      <c r="DS196" s="40" t="str">
        <f t="shared" si="352"/>
        <v/>
      </c>
      <c r="DT196" s="40" t="str">
        <f t="shared" si="353"/>
        <v/>
      </c>
      <c r="DU196" s="40" t="str">
        <f t="shared" si="354"/>
        <v/>
      </c>
      <c r="DV196" s="40" t="str">
        <f t="shared" si="355"/>
        <v/>
      </c>
      <c r="DW196" s="40" t="str">
        <f t="shared" si="356"/>
        <v/>
      </c>
      <c r="DX196" s="40" t="str">
        <f t="shared" si="359"/>
        <v/>
      </c>
      <c r="DY196" s="40" t="str">
        <f t="shared" si="359"/>
        <v/>
      </c>
      <c r="DZ196" s="40" t="str">
        <f t="shared" si="358"/>
        <v/>
      </c>
      <c r="EA196" s="40" t="str">
        <f t="shared" si="358"/>
        <v/>
      </c>
      <c r="EB196" s="40" t="str">
        <f t="shared" si="358"/>
        <v/>
      </c>
      <c r="EC196" s="40" t="str">
        <f t="shared" si="358"/>
        <v/>
      </c>
      <c r="ED196" s="40" t="str">
        <f t="shared" si="358"/>
        <v/>
      </c>
      <c r="EE196" s="40" t="str">
        <f t="shared" si="358"/>
        <v/>
      </c>
      <c r="EF196" s="40" t="str">
        <f t="shared" si="358"/>
        <v/>
      </c>
      <c r="EG196" s="40" t="str">
        <f t="shared" si="358"/>
        <v/>
      </c>
      <c r="EH196" s="40" t="str">
        <f t="shared" si="357"/>
        <v/>
      </c>
      <c r="EI196" s="40" t="str">
        <f t="shared" si="301"/>
        <v/>
      </c>
      <c r="EJ196" s="40" t="str">
        <f t="shared" si="301"/>
        <v/>
      </c>
      <c r="EK196" s="40" t="str">
        <f t="shared" si="301"/>
        <v/>
      </c>
      <c r="EL196" s="40" t="str">
        <f t="shared" si="301"/>
        <v/>
      </c>
      <c r="EM196" s="40" t="str">
        <f t="shared" si="301"/>
        <v/>
      </c>
      <c r="EN196" s="40" t="str">
        <f t="shared" si="301"/>
        <v/>
      </c>
      <c r="EO196" s="40" t="str">
        <f t="shared" si="301"/>
        <v/>
      </c>
    </row>
    <row r="197" spans="1:145">
      <c r="A197" s="40" t="s">
        <v>353</v>
      </c>
      <c r="B197" s="40" t="s">
        <v>354</v>
      </c>
      <c r="C197">
        <v>3</v>
      </c>
      <c r="D197" s="40">
        <v>60000</v>
      </c>
      <c r="W197" s="40">
        <v>70</v>
      </c>
      <c r="BW197" s="40" t="str">
        <f t="shared" si="304"/>
        <v>|n攻击+60000|n暴伤+70%</v>
      </c>
      <c r="BX197" s="40" t="str">
        <f t="shared" si="305"/>
        <v>|n攻击+60000</v>
      </c>
      <c r="BY197" s="40" t="str">
        <f t="shared" si="306"/>
        <v/>
      </c>
      <c r="BZ197" s="40" t="str">
        <f t="shared" si="307"/>
        <v/>
      </c>
      <c r="CA197" s="40" t="str">
        <f t="shared" si="308"/>
        <v/>
      </c>
      <c r="CB197" s="40" t="str">
        <f t="shared" si="309"/>
        <v/>
      </c>
      <c r="CC197" s="40" t="str">
        <f t="shared" si="310"/>
        <v/>
      </c>
      <c r="CD197" s="40" t="str">
        <f t="shared" si="311"/>
        <v/>
      </c>
      <c r="CE197" s="40" t="str">
        <f t="shared" si="312"/>
        <v/>
      </c>
      <c r="CF197" s="40" t="str">
        <f t="shared" si="313"/>
        <v/>
      </c>
      <c r="CG197" s="40" t="str">
        <f t="shared" si="314"/>
        <v/>
      </c>
      <c r="CH197" s="40" t="str">
        <f t="shared" si="315"/>
        <v/>
      </c>
      <c r="CI197" s="40" t="str">
        <f t="shared" si="316"/>
        <v/>
      </c>
      <c r="CJ197" s="40" t="str">
        <f t="shared" si="317"/>
        <v/>
      </c>
      <c r="CK197" s="40" t="str">
        <f t="shared" si="318"/>
        <v/>
      </c>
      <c r="CL197" s="40" t="str">
        <f t="shared" si="319"/>
        <v/>
      </c>
      <c r="CM197" s="40" t="str">
        <f t="shared" si="320"/>
        <v/>
      </c>
      <c r="CN197" s="40" t="str">
        <f t="shared" si="321"/>
        <v/>
      </c>
      <c r="CO197" s="40" t="str">
        <f t="shared" si="322"/>
        <v/>
      </c>
      <c r="CP197" s="40" t="str">
        <f t="shared" si="323"/>
        <v/>
      </c>
      <c r="CQ197" s="40" t="str">
        <f t="shared" si="324"/>
        <v>|n暴伤+70%</v>
      </c>
      <c r="CR197" s="40" t="str">
        <f t="shared" si="325"/>
        <v/>
      </c>
      <c r="CS197" s="40" t="str">
        <f t="shared" si="326"/>
        <v/>
      </c>
      <c r="CT197" s="40" t="str">
        <f t="shared" si="327"/>
        <v/>
      </c>
      <c r="CU197" s="40" t="str">
        <f t="shared" si="328"/>
        <v/>
      </c>
      <c r="CV197" s="40" t="str">
        <f t="shared" si="329"/>
        <v/>
      </c>
      <c r="CW197" s="40" t="str">
        <f t="shared" si="330"/>
        <v/>
      </c>
      <c r="CX197" s="40" t="str">
        <f t="shared" si="331"/>
        <v/>
      </c>
      <c r="CY197" s="40" t="str">
        <f t="shared" si="332"/>
        <v/>
      </c>
      <c r="CZ197" s="40" t="str">
        <f t="shared" si="333"/>
        <v/>
      </c>
      <c r="DA197" s="40" t="str">
        <f t="shared" si="334"/>
        <v/>
      </c>
      <c r="DB197" s="40" t="str">
        <f t="shared" si="335"/>
        <v/>
      </c>
      <c r="DC197" s="40" t="str">
        <f t="shared" si="336"/>
        <v/>
      </c>
      <c r="DD197" s="40" t="str">
        <f t="shared" si="337"/>
        <v/>
      </c>
      <c r="DE197" s="40" t="str">
        <f t="shared" si="338"/>
        <v/>
      </c>
      <c r="DF197" s="40" t="str">
        <f t="shared" si="339"/>
        <v/>
      </c>
      <c r="DG197" s="40" t="str">
        <f t="shared" si="340"/>
        <v/>
      </c>
      <c r="DH197" s="40" t="str">
        <f t="shared" si="341"/>
        <v/>
      </c>
      <c r="DI197" s="40" t="str">
        <f t="shared" si="342"/>
        <v/>
      </c>
      <c r="DJ197" s="40" t="str">
        <f t="shared" si="343"/>
        <v/>
      </c>
      <c r="DK197" s="40" t="str">
        <f t="shared" si="344"/>
        <v/>
      </c>
      <c r="DL197" s="40" t="str">
        <f t="shared" si="345"/>
        <v/>
      </c>
      <c r="DM197" s="40" t="str">
        <f t="shared" si="346"/>
        <v/>
      </c>
      <c r="DN197" s="40" t="str">
        <f t="shared" si="347"/>
        <v/>
      </c>
      <c r="DO197" s="40" t="str">
        <f t="shared" si="348"/>
        <v/>
      </c>
      <c r="DP197" s="40" t="str">
        <f t="shared" si="349"/>
        <v/>
      </c>
      <c r="DQ197" s="40" t="str">
        <f t="shared" si="350"/>
        <v/>
      </c>
      <c r="DR197" s="40" t="str">
        <f t="shared" si="351"/>
        <v/>
      </c>
      <c r="DS197" s="40" t="str">
        <f t="shared" si="352"/>
        <v/>
      </c>
      <c r="DT197" s="40" t="str">
        <f t="shared" si="353"/>
        <v/>
      </c>
      <c r="DU197" s="40" t="str">
        <f t="shared" si="354"/>
        <v/>
      </c>
      <c r="DV197" s="40" t="str">
        <f t="shared" si="355"/>
        <v/>
      </c>
      <c r="DW197" s="40" t="str">
        <f t="shared" si="356"/>
        <v/>
      </c>
      <c r="DX197" s="40" t="str">
        <f t="shared" si="359"/>
        <v/>
      </c>
      <c r="DY197" s="40" t="str">
        <f t="shared" si="359"/>
        <v/>
      </c>
      <c r="DZ197" s="40" t="str">
        <f t="shared" si="358"/>
        <v/>
      </c>
      <c r="EA197" s="40" t="str">
        <f t="shared" si="358"/>
        <v/>
      </c>
      <c r="EB197" s="40" t="str">
        <f t="shared" si="358"/>
        <v/>
      </c>
      <c r="EC197" s="40" t="str">
        <f t="shared" si="358"/>
        <v/>
      </c>
      <c r="ED197" s="40" t="str">
        <f t="shared" si="358"/>
        <v/>
      </c>
      <c r="EE197" s="40" t="str">
        <f t="shared" si="358"/>
        <v/>
      </c>
      <c r="EF197" s="40" t="str">
        <f t="shared" si="358"/>
        <v/>
      </c>
      <c r="EG197" s="40" t="str">
        <f t="shared" si="358"/>
        <v/>
      </c>
      <c r="EH197" s="40" t="str">
        <f t="shared" si="357"/>
        <v/>
      </c>
      <c r="EI197" s="40" t="str">
        <f t="shared" si="301"/>
        <v/>
      </c>
      <c r="EJ197" s="40" t="str">
        <f t="shared" si="301"/>
        <v/>
      </c>
      <c r="EK197" s="40" t="str">
        <f t="shared" si="301"/>
        <v/>
      </c>
      <c r="EL197" s="40" t="str">
        <f t="shared" si="301"/>
        <v/>
      </c>
      <c r="EM197" s="40" t="str">
        <f t="shared" si="301"/>
        <v/>
      </c>
      <c r="EN197" s="40" t="str">
        <f t="shared" si="301"/>
        <v/>
      </c>
      <c r="EO197" s="40" t="str">
        <f t="shared" si="301"/>
        <v/>
      </c>
    </row>
    <row r="198" spans="1:145">
      <c r="A198" s="40" t="s">
        <v>355</v>
      </c>
      <c r="B198" s="40" t="s">
        <v>356</v>
      </c>
      <c r="C198">
        <v>2</v>
      </c>
      <c r="H198" s="40">
        <v>1000000</v>
      </c>
      <c r="AE198" s="40">
        <v>7</v>
      </c>
      <c r="BW198" s="40" t="str">
        <f t="shared" si="304"/>
        <v>|n生命值+1000000|n生命恢复%+7%</v>
      </c>
      <c r="BX198" s="40" t="str">
        <f t="shared" si="305"/>
        <v/>
      </c>
      <c r="BY198" s="40" t="str">
        <f t="shared" si="306"/>
        <v/>
      </c>
      <c r="BZ198" s="40" t="str">
        <f t="shared" si="307"/>
        <v/>
      </c>
      <c r="CA198" s="40" t="str">
        <f t="shared" si="308"/>
        <v/>
      </c>
      <c r="CB198" s="40" t="str">
        <f t="shared" si="309"/>
        <v>|n生命值+1000000</v>
      </c>
      <c r="CC198" s="40" t="str">
        <f t="shared" si="310"/>
        <v/>
      </c>
      <c r="CD198" s="40" t="str">
        <f t="shared" si="311"/>
        <v/>
      </c>
      <c r="CE198" s="40" t="str">
        <f t="shared" si="312"/>
        <v/>
      </c>
      <c r="CF198" s="40" t="str">
        <f t="shared" si="313"/>
        <v/>
      </c>
      <c r="CG198" s="40" t="str">
        <f t="shared" si="314"/>
        <v/>
      </c>
      <c r="CH198" s="40" t="str">
        <f t="shared" si="315"/>
        <v/>
      </c>
      <c r="CI198" s="40" t="str">
        <f t="shared" si="316"/>
        <v/>
      </c>
      <c r="CJ198" s="40" t="str">
        <f t="shared" si="317"/>
        <v/>
      </c>
      <c r="CK198" s="40" t="str">
        <f t="shared" si="318"/>
        <v/>
      </c>
      <c r="CL198" s="40" t="str">
        <f t="shared" si="319"/>
        <v/>
      </c>
      <c r="CM198" s="40" t="str">
        <f t="shared" si="320"/>
        <v/>
      </c>
      <c r="CN198" s="40" t="str">
        <f t="shared" si="321"/>
        <v/>
      </c>
      <c r="CO198" s="40" t="str">
        <f t="shared" si="322"/>
        <v/>
      </c>
      <c r="CP198" s="40" t="str">
        <f t="shared" si="323"/>
        <v/>
      </c>
      <c r="CQ198" s="40" t="str">
        <f t="shared" si="324"/>
        <v/>
      </c>
      <c r="CR198" s="40" t="str">
        <f t="shared" si="325"/>
        <v/>
      </c>
      <c r="CS198" s="40" t="str">
        <f t="shared" si="326"/>
        <v/>
      </c>
      <c r="CT198" s="40" t="str">
        <f t="shared" si="327"/>
        <v/>
      </c>
      <c r="CU198" s="40" t="str">
        <f t="shared" si="328"/>
        <v/>
      </c>
      <c r="CV198" s="40" t="str">
        <f t="shared" si="329"/>
        <v/>
      </c>
      <c r="CW198" s="40" t="str">
        <f t="shared" si="330"/>
        <v/>
      </c>
      <c r="CX198" s="40" t="str">
        <f t="shared" si="331"/>
        <v/>
      </c>
      <c r="CY198" s="40" t="str">
        <f t="shared" si="332"/>
        <v>|n生命恢复%+7%</v>
      </c>
      <c r="CZ198" s="40" t="str">
        <f t="shared" si="333"/>
        <v/>
      </c>
      <c r="DA198" s="40" t="str">
        <f t="shared" si="334"/>
        <v/>
      </c>
      <c r="DB198" s="40" t="str">
        <f t="shared" si="335"/>
        <v/>
      </c>
      <c r="DC198" s="40" t="str">
        <f t="shared" si="336"/>
        <v/>
      </c>
      <c r="DD198" s="40" t="str">
        <f t="shared" si="337"/>
        <v/>
      </c>
      <c r="DE198" s="40" t="str">
        <f t="shared" si="338"/>
        <v/>
      </c>
      <c r="DF198" s="40" t="str">
        <f t="shared" si="339"/>
        <v/>
      </c>
      <c r="DG198" s="40" t="str">
        <f t="shared" si="340"/>
        <v/>
      </c>
      <c r="DH198" s="40" t="str">
        <f t="shared" si="341"/>
        <v/>
      </c>
      <c r="DI198" s="40" t="str">
        <f t="shared" si="342"/>
        <v/>
      </c>
      <c r="DJ198" s="40" t="str">
        <f t="shared" si="343"/>
        <v/>
      </c>
      <c r="DK198" s="40" t="str">
        <f t="shared" si="344"/>
        <v/>
      </c>
      <c r="DL198" s="40" t="str">
        <f t="shared" si="345"/>
        <v/>
      </c>
      <c r="DM198" s="40" t="str">
        <f t="shared" si="346"/>
        <v/>
      </c>
      <c r="DN198" s="40" t="str">
        <f t="shared" si="347"/>
        <v/>
      </c>
      <c r="DO198" s="40" t="str">
        <f t="shared" si="348"/>
        <v/>
      </c>
      <c r="DP198" s="40" t="str">
        <f t="shared" si="349"/>
        <v/>
      </c>
      <c r="DQ198" s="40" t="str">
        <f t="shared" si="350"/>
        <v/>
      </c>
      <c r="DR198" s="40" t="str">
        <f t="shared" si="351"/>
        <v/>
      </c>
      <c r="DS198" s="40" t="str">
        <f t="shared" si="352"/>
        <v/>
      </c>
      <c r="DT198" s="40" t="str">
        <f t="shared" si="353"/>
        <v/>
      </c>
      <c r="DU198" s="40" t="str">
        <f t="shared" si="354"/>
        <v/>
      </c>
      <c r="DV198" s="40" t="str">
        <f t="shared" si="355"/>
        <v/>
      </c>
      <c r="DW198" s="40" t="str">
        <f t="shared" si="356"/>
        <v/>
      </c>
      <c r="DX198" s="40" t="str">
        <f t="shared" si="359"/>
        <v/>
      </c>
      <c r="DY198" s="40" t="str">
        <f t="shared" si="359"/>
        <v/>
      </c>
      <c r="DZ198" s="40" t="str">
        <f t="shared" si="359"/>
        <v/>
      </c>
      <c r="EA198" s="40" t="str">
        <f t="shared" si="359"/>
        <v/>
      </c>
      <c r="EB198" s="40" t="str">
        <f t="shared" si="359"/>
        <v/>
      </c>
      <c r="EC198" s="40" t="str">
        <f t="shared" si="359"/>
        <v/>
      </c>
      <c r="ED198" s="40" t="str">
        <f t="shared" si="359"/>
        <v/>
      </c>
      <c r="EE198" s="40" t="str">
        <f t="shared" si="359"/>
        <v/>
      </c>
      <c r="EF198" s="40" t="str">
        <f t="shared" ref="EF198:EO211" si="360">IF(BL198="","","|n|cffffcc00"&amp;EF$2&amp;"：|r"&amp;BL198&amp;EF$1)</f>
        <v/>
      </c>
      <c r="EG198" s="40" t="str">
        <f t="shared" si="360"/>
        <v/>
      </c>
      <c r="EH198" s="40" t="str">
        <f t="shared" si="357"/>
        <v/>
      </c>
      <c r="EI198" s="40" t="str">
        <f t="shared" si="301"/>
        <v/>
      </c>
      <c r="EJ198" s="40" t="str">
        <f t="shared" si="301"/>
        <v/>
      </c>
      <c r="EK198" s="40" t="str">
        <f t="shared" si="301"/>
        <v/>
      </c>
      <c r="EL198" s="40" t="str">
        <f t="shared" si="301"/>
        <v/>
      </c>
      <c r="EM198" s="40" t="str">
        <f t="shared" si="301"/>
        <v/>
      </c>
      <c r="EN198" s="40" t="str">
        <f t="shared" si="301"/>
        <v/>
      </c>
      <c r="EO198" s="40" t="str">
        <f t="shared" si="301"/>
        <v/>
      </c>
    </row>
    <row r="199" spans="1:145">
      <c r="A199" s="40" t="s">
        <v>357</v>
      </c>
      <c r="B199" s="40" t="s">
        <v>358</v>
      </c>
      <c r="C199">
        <v>1</v>
      </c>
      <c r="H199" s="40">
        <v>1200000</v>
      </c>
      <c r="BW199" s="40" t="str">
        <f t="shared" si="304"/>
        <v>|n生命值+1200000</v>
      </c>
      <c r="BX199" s="40" t="str">
        <f t="shared" si="305"/>
        <v/>
      </c>
      <c r="BY199" s="40" t="str">
        <f t="shared" si="306"/>
        <v/>
      </c>
      <c r="BZ199" s="40" t="str">
        <f t="shared" si="307"/>
        <v/>
      </c>
      <c r="CA199" s="40" t="str">
        <f t="shared" si="308"/>
        <v/>
      </c>
      <c r="CB199" s="40" t="str">
        <f t="shared" si="309"/>
        <v>|n生命值+1200000</v>
      </c>
      <c r="CC199" s="40" t="str">
        <f t="shared" si="310"/>
        <v/>
      </c>
      <c r="CD199" s="40" t="str">
        <f t="shared" si="311"/>
        <v/>
      </c>
      <c r="CE199" s="40" t="str">
        <f t="shared" si="312"/>
        <v/>
      </c>
      <c r="CF199" s="40" t="str">
        <f t="shared" si="313"/>
        <v/>
      </c>
      <c r="CG199" s="40" t="str">
        <f t="shared" si="314"/>
        <v/>
      </c>
      <c r="CH199" s="40" t="str">
        <f t="shared" si="315"/>
        <v/>
      </c>
      <c r="CI199" s="40" t="str">
        <f t="shared" si="316"/>
        <v/>
      </c>
      <c r="CJ199" s="40" t="str">
        <f t="shared" si="317"/>
        <v/>
      </c>
      <c r="CK199" s="40" t="str">
        <f t="shared" si="318"/>
        <v/>
      </c>
      <c r="CL199" s="40" t="str">
        <f t="shared" si="319"/>
        <v/>
      </c>
      <c r="CM199" s="40" t="str">
        <f t="shared" si="320"/>
        <v/>
      </c>
      <c r="CN199" s="40" t="str">
        <f t="shared" si="321"/>
        <v/>
      </c>
      <c r="CO199" s="40" t="str">
        <f t="shared" si="322"/>
        <v/>
      </c>
      <c r="CP199" s="40" t="str">
        <f t="shared" si="323"/>
        <v/>
      </c>
      <c r="CQ199" s="40" t="str">
        <f t="shared" si="324"/>
        <v/>
      </c>
      <c r="CR199" s="40" t="str">
        <f t="shared" si="325"/>
        <v/>
      </c>
      <c r="CS199" s="40" t="str">
        <f t="shared" si="326"/>
        <v/>
      </c>
      <c r="CT199" s="40" t="str">
        <f t="shared" si="327"/>
        <v/>
      </c>
      <c r="CU199" s="40" t="str">
        <f t="shared" si="328"/>
        <v/>
      </c>
      <c r="CV199" s="40" t="str">
        <f t="shared" si="329"/>
        <v/>
      </c>
      <c r="CW199" s="40" t="str">
        <f t="shared" si="330"/>
        <v/>
      </c>
      <c r="CX199" s="40" t="str">
        <f t="shared" si="331"/>
        <v/>
      </c>
      <c r="CY199" s="40" t="str">
        <f t="shared" si="332"/>
        <v/>
      </c>
      <c r="CZ199" s="40" t="str">
        <f t="shared" si="333"/>
        <v/>
      </c>
      <c r="DA199" s="40" t="str">
        <f t="shared" si="334"/>
        <v/>
      </c>
      <c r="DB199" s="40" t="str">
        <f t="shared" si="335"/>
        <v/>
      </c>
      <c r="DC199" s="40" t="str">
        <f t="shared" si="336"/>
        <v/>
      </c>
      <c r="DD199" s="40" t="str">
        <f t="shared" si="337"/>
        <v/>
      </c>
      <c r="DE199" s="40" t="str">
        <f t="shared" si="338"/>
        <v/>
      </c>
      <c r="DF199" s="40" t="str">
        <f t="shared" si="339"/>
        <v/>
      </c>
      <c r="DG199" s="40" t="str">
        <f t="shared" si="340"/>
        <v/>
      </c>
      <c r="DH199" s="40" t="str">
        <f t="shared" si="341"/>
        <v/>
      </c>
      <c r="DI199" s="40" t="str">
        <f t="shared" si="342"/>
        <v/>
      </c>
      <c r="DJ199" s="40" t="str">
        <f t="shared" si="343"/>
        <v/>
      </c>
      <c r="DK199" s="40" t="str">
        <f t="shared" si="344"/>
        <v/>
      </c>
      <c r="DL199" s="40" t="str">
        <f t="shared" si="345"/>
        <v/>
      </c>
      <c r="DM199" s="40" t="str">
        <f t="shared" si="346"/>
        <v/>
      </c>
      <c r="DN199" s="40" t="str">
        <f t="shared" si="347"/>
        <v/>
      </c>
      <c r="DO199" s="40" t="str">
        <f t="shared" si="348"/>
        <v/>
      </c>
      <c r="DP199" s="40" t="str">
        <f t="shared" si="349"/>
        <v/>
      </c>
      <c r="DQ199" s="40" t="str">
        <f t="shared" si="350"/>
        <v/>
      </c>
      <c r="DR199" s="40" t="str">
        <f t="shared" si="351"/>
        <v/>
      </c>
      <c r="DS199" s="40" t="str">
        <f t="shared" si="352"/>
        <v/>
      </c>
      <c r="DT199" s="40" t="str">
        <f t="shared" si="353"/>
        <v/>
      </c>
      <c r="DU199" s="40" t="str">
        <f t="shared" si="354"/>
        <v/>
      </c>
      <c r="DV199" s="40" t="str">
        <f t="shared" si="355"/>
        <v/>
      </c>
      <c r="DW199" s="40" t="str">
        <f t="shared" si="356"/>
        <v/>
      </c>
      <c r="DX199" s="40" t="str">
        <f t="shared" si="359"/>
        <v/>
      </c>
      <c r="DY199" s="40" t="str">
        <f t="shared" si="359"/>
        <v/>
      </c>
      <c r="DZ199" s="40" t="str">
        <f t="shared" si="359"/>
        <v/>
      </c>
      <c r="EA199" s="40" t="str">
        <f t="shared" si="359"/>
        <v/>
      </c>
      <c r="EB199" s="40" t="str">
        <f t="shared" si="359"/>
        <v/>
      </c>
      <c r="EC199" s="40" t="str">
        <f t="shared" si="359"/>
        <v/>
      </c>
      <c r="ED199" s="40" t="str">
        <f t="shared" si="359"/>
        <v/>
      </c>
      <c r="EE199" s="40" t="str">
        <f t="shared" si="359"/>
        <v/>
      </c>
      <c r="EF199" s="40" t="str">
        <f t="shared" si="360"/>
        <v/>
      </c>
      <c r="EG199" s="40" t="str">
        <f t="shared" si="360"/>
        <v/>
      </c>
      <c r="EH199" s="40" t="str">
        <f t="shared" si="357"/>
        <v/>
      </c>
      <c r="EI199" s="40" t="str">
        <f t="shared" si="301"/>
        <v/>
      </c>
      <c r="EJ199" s="40" t="str">
        <f t="shared" si="301"/>
        <v/>
      </c>
      <c r="EK199" s="40" t="str">
        <f t="shared" si="301"/>
        <v/>
      </c>
      <c r="EL199" s="40" t="str">
        <f t="shared" si="301"/>
        <v/>
      </c>
      <c r="EM199" s="40" t="str">
        <f t="shared" si="301"/>
        <v/>
      </c>
      <c r="EN199" s="40" t="str">
        <f t="shared" si="301"/>
        <v/>
      </c>
      <c r="EO199" s="40" t="str">
        <f t="shared" ref="EO199:EO201" si="361">IF(BU199="","","|n|cffffcc00"&amp;EO$2&amp;"：|r"&amp;BU199&amp;EO$1)</f>
        <v/>
      </c>
    </row>
    <row r="200" spans="1:145">
      <c r="A200" s="40" t="s">
        <v>359</v>
      </c>
      <c r="B200" s="40" t="s">
        <v>360</v>
      </c>
      <c r="C200">
        <v>4</v>
      </c>
      <c r="H200" s="40">
        <v>160000</v>
      </c>
      <c r="BW200" s="40" t="str">
        <f t="shared" si="304"/>
        <v>|n生命值+160000</v>
      </c>
      <c r="BX200" s="40" t="str">
        <f t="shared" si="305"/>
        <v/>
      </c>
      <c r="BY200" s="40" t="str">
        <f t="shared" si="306"/>
        <v/>
      </c>
      <c r="BZ200" s="40" t="str">
        <f t="shared" si="307"/>
        <v/>
      </c>
      <c r="CA200" s="40" t="str">
        <f t="shared" si="308"/>
        <v/>
      </c>
      <c r="CB200" s="40" t="str">
        <f t="shared" si="309"/>
        <v>|n生命值+160000</v>
      </c>
      <c r="CC200" s="40" t="str">
        <f t="shared" si="310"/>
        <v/>
      </c>
      <c r="CD200" s="40" t="str">
        <f t="shared" si="311"/>
        <v/>
      </c>
      <c r="CE200" s="40" t="str">
        <f t="shared" si="312"/>
        <v/>
      </c>
      <c r="CF200" s="40" t="str">
        <f t="shared" si="313"/>
        <v/>
      </c>
      <c r="CG200" s="40" t="str">
        <f t="shared" si="314"/>
        <v/>
      </c>
      <c r="CH200" s="40" t="str">
        <f t="shared" si="315"/>
        <v/>
      </c>
      <c r="CI200" s="40" t="str">
        <f t="shared" si="316"/>
        <v/>
      </c>
      <c r="CJ200" s="40" t="str">
        <f t="shared" si="317"/>
        <v/>
      </c>
      <c r="CK200" s="40" t="str">
        <f t="shared" si="318"/>
        <v/>
      </c>
      <c r="CL200" s="40" t="str">
        <f t="shared" si="319"/>
        <v/>
      </c>
      <c r="CM200" s="40" t="str">
        <f t="shared" si="320"/>
        <v/>
      </c>
      <c r="CN200" s="40" t="str">
        <f t="shared" si="321"/>
        <v/>
      </c>
      <c r="CO200" s="40" t="str">
        <f t="shared" si="322"/>
        <v/>
      </c>
      <c r="CP200" s="40" t="str">
        <f t="shared" si="323"/>
        <v/>
      </c>
      <c r="CQ200" s="40" t="str">
        <f t="shared" si="324"/>
        <v/>
      </c>
      <c r="CR200" s="40" t="str">
        <f t="shared" si="325"/>
        <v/>
      </c>
      <c r="CS200" s="40" t="str">
        <f t="shared" si="326"/>
        <v/>
      </c>
      <c r="CT200" s="40" t="str">
        <f t="shared" si="327"/>
        <v/>
      </c>
      <c r="CU200" s="40" t="str">
        <f t="shared" si="328"/>
        <v/>
      </c>
      <c r="CV200" s="40" t="str">
        <f t="shared" si="329"/>
        <v/>
      </c>
      <c r="CW200" s="40" t="str">
        <f t="shared" si="330"/>
        <v/>
      </c>
      <c r="CX200" s="40" t="str">
        <f t="shared" si="331"/>
        <v/>
      </c>
      <c r="CY200" s="40" t="str">
        <f t="shared" si="332"/>
        <v/>
      </c>
      <c r="CZ200" s="40" t="str">
        <f t="shared" si="333"/>
        <v/>
      </c>
      <c r="DA200" s="40" t="str">
        <f t="shared" si="334"/>
        <v/>
      </c>
      <c r="DB200" s="40" t="str">
        <f t="shared" si="335"/>
        <v/>
      </c>
      <c r="DC200" s="40" t="str">
        <f t="shared" si="336"/>
        <v/>
      </c>
      <c r="DD200" s="40" t="str">
        <f t="shared" si="337"/>
        <v/>
      </c>
      <c r="DE200" s="40" t="str">
        <f t="shared" si="338"/>
        <v/>
      </c>
      <c r="DF200" s="40" t="str">
        <f t="shared" si="339"/>
        <v/>
      </c>
      <c r="DG200" s="40" t="str">
        <f t="shared" si="340"/>
        <v/>
      </c>
      <c r="DH200" s="40" t="str">
        <f t="shared" si="341"/>
        <v/>
      </c>
      <c r="DI200" s="40" t="str">
        <f t="shared" si="342"/>
        <v/>
      </c>
      <c r="DJ200" s="40" t="str">
        <f t="shared" si="343"/>
        <v/>
      </c>
      <c r="DK200" s="40" t="str">
        <f t="shared" si="344"/>
        <v/>
      </c>
      <c r="DL200" s="40" t="str">
        <f t="shared" si="345"/>
        <v/>
      </c>
      <c r="DM200" s="40" t="str">
        <f t="shared" si="346"/>
        <v/>
      </c>
      <c r="DN200" s="40" t="str">
        <f t="shared" si="347"/>
        <v/>
      </c>
      <c r="DO200" s="40" t="str">
        <f t="shared" si="348"/>
        <v/>
      </c>
      <c r="DP200" s="40" t="str">
        <f t="shared" si="349"/>
        <v/>
      </c>
      <c r="DQ200" s="40" t="str">
        <f t="shared" si="350"/>
        <v/>
      </c>
      <c r="DR200" s="40" t="str">
        <f t="shared" si="351"/>
        <v/>
      </c>
      <c r="DS200" s="40" t="str">
        <f t="shared" si="352"/>
        <v/>
      </c>
      <c r="DT200" s="40" t="str">
        <f t="shared" si="353"/>
        <v/>
      </c>
      <c r="DU200" s="40" t="str">
        <f t="shared" si="354"/>
        <v/>
      </c>
      <c r="DV200" s="40" t="str">
        <f t="shared" si="355"/>
        <v/>
      </c>
      <c r="DW200" s="40" t="str">
        <f t="shared" si="356"/>
        <v/>
      </c>
      <c r="DX200" s="40" t="str">
        <f t="shared" si="359"/>
        <v/>
      </c>
      <c r="DY200" s="40" t="str">
        <f t="shared" si="359"/>
        <v/>
      </c>
      <c r="DZ200" s="40" t="str">
        <f t="shared" si="359"/>
        <v/>
      </c>
      <c r="EA200" s="40" t="str">
        <f t="shared" si="359"/>
        <v/>
      </c>
      <c r="EB200" s="40" t="str">
        <f t="shared" si="359"/>
        <v/>
      </c>
      <c r="EC200" s="40" t="str">
        <f t="shared" si="359"/>
        <v/>
      </c>
      <c r="ED200" s="40" t="str">
        <f t="shared" si="359"/>
        <v/>
      </c>
      <c r="EE200" s="40" t="str">
        <f t="shared" si="359"/>
        <v/>
      </c>
      <c r="EF200" s="40" t="str">
        <f t="shared" si="360"/>
        <v/>
      </c>
      <c r="EG200" s="40" t="str">
        <f t="shared" si="360"/>
        <v/>
      </c>
      <c r="EH200" s="40" t="str">
        <f t="shared" si="357"/>
        <v/>
      </c>
      <c r="EI200" s="40" t="str">
        <f t="shared" si="357"/>
        <v/>
      </c>
      <c r="EJ200" s="40" t="str">
        <f t="shared" si="357"/>
        <v/>
      </c>
      <c r="EK200" s="40" t="str">
        <f t="shared" si="357"/>
        <v/>
      </c>
      <c r="EL200" s="40" t="str">
        <f t="shared" si="357"/>
        <v/>
      </c>
      <c r="EM200" s="40" t="str">
        <f t="shared" si="357"/>
        <v/>
      </c>
      <c r="EN200" s="40" t="str">
        <f t="shared" si="357"/>
        <v/>
      </c>
      <c r="EO200" s="40" t="str">
        <f t="shared" si="361"/>
        <v/>
      </c>
    </row>
    <row r="201" spans="1:145">
      <c r="A201" s="40" t="s">
        <v>361</v>
      </c>
      <c r="B201" s="40" t="s">
        <v>362</v>
      </c>
      <c r="C201">
        <v>2</v>
      </c>
      <c r="F201" s="40">
        <v>400</v>
      </c>
      <c r="AD201" s="40">
        <v>3</v>
      </c>
      <c r="BW201" s="40" t="str">
        <f t="shared" si="304"/>
        <v>|n护甲+400|n触发概率+3%</v>
      </c>
      <c r="BX201" s="40" t="str">
        <f t="shared" si="305"/>
        <v/>
      </c>
      <c r="BY201" s="40" t="str">
        <f t="shared" si="306"/>
        <v/>
      </c>
      <c r="BZ201" s="40" t="str">
        <f t="shared" si="307"/>
        <v>|n护甲+400</v>
      </c>
      <c r="CA201" s="40" t="str">
        <f t="shared" si="308"/>
        <v/>
      </c>
      <c r="CB201" s="40" t="str">
        <f t="shared" si="309"/>
        <v/>
      </c>
      <c r="CC201" s="40" t="str">
        <f t="shared" si="310"/>
        <v/>
      </c>
      <c r="CD201" s="40" t="str">
        <f t="shared" si="311"/>
        <v/>
      </c>
      <c r="CE201" s="40" t="str">
        <f t="shared" si="312"/>
        <v/>
      </c>
      <c r="CF201" s="40" t="str">
        <f t="shared" si="313"/>
        <v/>
      </c>
      <c r="CG201" s="40" t="str">
        <f t="shared" si="314"/>
        <v/>
      </c>
      <c r="CH201" s="40" t="str">
        <f t="shared" si="315"/>
        <v/>
      </c>
      <c r="CI201" s="40" t="str">
        <f t="shared" si="316"/>
        <v/>
      </c>
      <c r="CJ201" s="40" t="str">
        <f t="shared" si="317"/>
        <v/>
      </c>
      <c r="CK201" s="40" t="str">
        <f t="shared" si="318"/>
        <v/>
      </c>
      <c r="CL201" s="40" t="str">
        <f t="shared" si="319"/>
        <v/>
      </c>
      <c r="CM201" s="40" t="str">
        <f t="shared" si="320"/>
        <v/>
      </c>
      <c r="CN201" s="40" t="str">
        <f t="shared" si="321"/>
        <v/>
      </c>
      <c r="CO201" s="40" t="str">
        <f t="shared" si="322"/>
        <v/>
      </c>
      <c r="CP201" s="40" t="str">
        <f t="shared" si="323"/>
        <v/>
      </c>
      <c r="CQ201" s="40" t="str">
        <f t="shared" si="324"/>
        <v/>
      </c>
      <c r="CR201" s="40" t="str">
        <f t="shared" si="325"/>
        <v/>
      </c>
      <c r="CS201" s="40" t="str">
        <f t="shared" si="326"/>
        <v/>
      </c>
      <c r="CT201" s="40" t="str">
        <f t="shared" si="327"/>
        <v/>
      </c>
      <c r="CU201" s="40" t="str">
        <f t="shared" si="328"/>
        <v/>
      </c>
      <c r="CV201" s="40" t="str">
        <f t="shared" si="329"/>
        <v/>
      </c>
      <c r="CW201" s="40" t="str">
        <f t="shared" si="330"/>
        <v/>
      </c>
      <c r="CX201" s="40" t="str">
        <f t="shared" si="331"/>
        <v>|n触发概率+3%</v>
      </c>
      <c r="CY201" s="40" t="str">
        <f t="shared" si="332"/>
        <v/>
      </c>
      <c r="CZ201" s="40" t="str">
        <f t="shared" si="333"/>
        <v/>
      </c>
      <c r="DA201" s="40" t="str">
        <f t="shared" si="334"/>
        <v/>
      </c>
      <c r="DB201" s="40" t="str">
        <f t="shared" si="335"/>
        <v/>
      </c>
      <c r="DC201" s="40" t="str">
        <f t="shared" si="336"/>
        <v/>
      </c>
      <c r="DD201" s="40" t="str">
        <f t="shared" si="337"/>
        <v/>
      </c>
      <c r="DE201" s="40" t="str">
        <f t="shared" si="338"/>
        <v/>
      </c>
      <c r="DF201" s="40" t="str">
        <f t="shared" si="339"/>
        <v/>
      </c>
      <c r="DG201" s="40" t="str">
        <f t="shared" si="340"/>
        <v/>
      </c>
      <c r="DH201" s="40" t="str">
        <f t="shared" si="341"/>
        <v/>
      </c>
      <c r="DI201" s="40" t="str">
        <f t="shared" si="342"/>
        <v/>
      </c>
      <c r="DJ201" s="40" t="str">
        <f t="shared" si="343"/>
        <v/>
      </c>
      <c r="DK201" s="40" t="str">
        <f t="shared" si="344"/>
        <v/>
      </c>
      <c r="DL201" s="40" t="str">
        <f t="shared" si="345"/>
        <v/>
      </c>
      <c r="DM201" s="40" t="str">
        <f t="shared" si="346"/>
        <v/>
      </c>
      <c r="DN201" s="40" t="str">
        <f t="shared" si="347"/>
        <v/>
      </c>
      <c r="DO201" s="40" t="str">
        <f t="shared" si="348"/>
        <v/>
      </c>
      <c r="DP201" s="40" t="str">
        <f t="shared" si="349"/>
        <v/>
      </c>
      <c r="DQ201" s="40" t="str">
        <f t="shared" si="350"/>
        <v/>
      </c>
      <c r="DR201" s="40" t="str">
        <f t="shared" si="351"/>
        <v/>
      </c>
      <c r="DS201" s="40" t="str">
        <f t="shared" si="352"/>
        <v/>
      </c>
      <c r="DT201" s="40" t="str">
        <f t="shared" si="353"/>
        <v/>
      </c>
      <c r="DU201" s="40" t="str">
        <f t="shared" si="354"/>
        <v/>
      </c>
      <c r="DV201" s="40" t="str">
        <f t="shared" si="355"/>
        <v/>
      </c>
      <c r="DW201" s="40" t="str">
        <f t="shared" si="356"/>
        <v/>
      </c>
      <c r="DX201" s="40" t="str">
        <f t="shared" si="359"/>
        <v/>
      </c>
      <c r="DY201" s="40" t="str">
        <f t="shared" si="359"/>
        <v/>
      </c>
      <c r="DZ201" s="40" t="str">
        <f t="shared" si="359"/>
        <v/>
      </c>
      <c r="EA201" s="40" t="str">
        <f t="shared" si="359"/>
        <v/>
      </c>
      <c r="EB201" s="40" t="str">
        <f t="shared" si="359"/>
        <v/>
      </c>
      <c r="EC201" s="40" t="str">
        <f t="shared" ref="EC201:EE201" si="362">IF(BI201="","","|n|cffffcc00"&amp;EC$2&amp;"：|r"&amp;BI201&amp;EC$1)</f>
        <v/>
      </c>
      <c r="ED201" s="40" t="str">
        <f t="shared" si="362"/>
        <v/>
      </c>
      <c r="EE201" s="40" t="str">
        <f t="shared" si="362"/>
        <v/>
      </c>
      <c r="EF201" s="40" t="str">
        <f t="shared" si="360"/>
        <v/>
      </c>
      <c r="EG201" s="40" t="str">
        <f t="shared" si="360"/>
        <v/>
      </c>
      <c r="EH201" s="40" t="str">
        <f t="shared" si="360"/>
        <v/>
      </c>
      <c r="EI201" s="40" t="str">
        <f t="shared" si="360"/>
        <v/>
      </c>
      <c r="EJ201" s="40" t="str">
        <f t="shared" si="360"/>
        <v/>
      </c>
      <c r="EK201" s="40" t="str">
        <f t="shared" si="360"/>
        <v/>
      </c>
      <c r="EL201" s="40" t="str">
        <f t="shared" si="360"/>
        <v/>
      </c>
      <c r="EM201" s="40" t="str">
        <f t="shared" si="360"/>
        <v/>
      </c>
      <c r="EN201" s="40" t="str">
        <f t="shared" si="360"/>
        <v/>
      </c>
      <c r="EO201" s="40" t="str">
        <f t="shared" si="361"/>
        <v/>
      </c>
    </row>
    <row r="202" spans="1:145">
      <c r="A202" s="40" t="s">
        <v>363</v>
      </c>
      <c r="B202" s="40" t="s">
        <v>364</v>
      </c>
      <c r="C202">
        <v>3</v>
      </c>
      <c r="H202" s="40">
        <v>500000</v>
      </c>
      <c r="S202" s="40">
        <v>6</v>
      </c>
      <c r="BW202" s="40" t="str">
        <f t="shared" si="304"/>
        <v>|n生命值+500000|n法术伤害+6%</v>
      </c>
      <c r="BX202" s="40" t="str">
        <f t="shared" si="305"/>
        <v/>
      </c>
      <c r="BY202" s="40" t="str">
        <f t="shared" si="306"/>
        <v/>
      </c>
      <c r="BZ202" s="40" t="str">
        <f t="shared" si="307"/>
        <v/>
      </c>
      <c r="CA202" s="40" t="str">
        <f t="shared" si="308"/>
        <v/>
      </c>
      <c r="CB202" s="40" t="str">
        <f t="shared" si="309"/>
        <v>|n生命值+500000</v>
      </c>
      <c r="CC202" s="40" t="str">
        <f t="shared" si="310"/>
        <v/>
      </c>
      <c r="CD202" s="40" t="str">
        <f t="shared" si="311"/>
        <v/>
      </c>
      <c r="CE202" s="40" t="str">
        <f t="shared" si="312"/>
        <v/>
      </c>
      <c r="CF202" s="40" t="str">
        <f t="shared" si="313"/>
        <v/>
      </c>
      <c r="CG202" s="40" t="str">
        <f t="shared" si="314"/>
        <v/>
      </c>
      <c r="CH202" s="40" t="str">
        <f t="shared" si="315"/>
        <v/>
      </c>
      <c r="CI202" s="40" t="str">
        <f t="shared" si="316"/>
        <v/>
      </c>
      <c r="CJ202" s="40" t="str">
        <f t="shared" si="317"/>
        <v/>
      </c>
      <c r="CK202" s="40" t="str">
        <f t="shared" si="318"/>
        <v/>
      </c>
      <c r="CL202" s="40" t="str">
        <f t="shared" si="319"/>
        <v/>
      </c>
      <c r="CM202" s="40" t="str">
        <f t="shared" si="320"/>
        <v>|n法术伤害+6%</v>
      </c>
      <c r="CN202" s="40" t="str">
        <f t="shared" si="321"/>
        <v/>
      </c>
      <c r="CO202" s="40" t="str">
        <f t="shared" si="322"/>
        <v/>
      </c>
      <c r="CP202" s="40" t="str">
        <f t="shared" si="323"/>
        <v/>
      </c>
      <c r="CQ202" s="40" t="str">
        <f t="shared" si="324"/>
        <v/>
      </c>
      <c r="CR202" s="40" t="str">
        <f t="shared" si="325"/>
        <v/>
      </c>
      <c r="CS202" s="40" t="str">
        <f t="shared" si="326"/>
        <v/>
      </c>
      <c r="CT202" s="40" t="str">
        <f t="shared" si="327"/>
        <v/>
      </c>
      <c r="CU202" s="40" t="str">
        <f t="shared" si="328"/>
        <v/>
      </c>
      <c r="CV202" s="40" t="str">
        <f t="shared" si="329"/>
        <v/>
      </c>
      <c r="CW202" s="40" t="str">
        <f t="shared" si="330"/>
        <v/>
      </c>
      <c r="CX202" s="40" t="str">
        <f t="shared" si="331"/>
        <v/>
      </c>
      <c r="CY202" s="40" t="str">
        <f t="shared" si="332"/>
        <v/>
      </c>
      <c r="CZ202" s="40" t="str">
        <f t="shared" si="333"/>
        <v/>
      </c>
      <c r="DA202" s="40" t="str">
        <f t="shared" si="334"/>
        <v/>
      </c>
      <c r="DB202" s="40" t="str">
        <f t="shared" si="335"/>
        <v/>
      </c>
      <c r="DC202" s="40" t="str">
        <f t="shared" si="336"/>
        <v/>
      </c>
      <c r="DD202" s="40" t="str">
        <f t="shared" si="337"/>
        <v/>
      </c>
      <c r="DE202" s="40" t="str">
        <f t="shared" si="338"/>
        <v/>
      </c>
      <c r="DF202" s="40" t="str">
        <f t="shared" si="339"/>
        <v/>
      </c>
      <c r="DG202" s="40" t="str">
        <f t="shared" si="340"/>
        <v/>
      </c>
      <c r="DH202" s="40" t="str">
        <f t="shared" si="341"/>
        <v/>
      </c>
      <c r="DI202" s="40" t="str">
        <f t="shared" si="342"/>
        <v/>
      </c>
      <c r="DJ202" s="40" t="str">
        <f t="shared" si="343"/>
        <v/>
      </c>
      <c r="DK202" s="40" t="str">
        <f t="shared" si="344"/>
        <v/>
      </c>
      <c r="DL202" s="40" t="str">
        <f t="shared" si="345"/>
        <v/>
      </c>
      <c r="DM202" s="40" t="str">
        <f t="shared" si="346"/>
        <v/>
      </c>
      <c r="DN202" s="40" t="str">
        <f t="shared" si="347"/>
        <v/>
      </c>
      <c r="DO202" s="40" t="str">
        <f t="shared" si="348"/>
        <v/>
      </c>
      <c r="DP202" s="40" t="str">
        <f t="shared" si="349"/>
        <v/>
      </c>
      <c r="DQ202" s="40" t="str">
        <f t="shared" si="350"/>
        <v/>
      </c>
      <c r="DR202" s="40" t="str">
        <f t="shared" si="351"/>
        <v/>
      </c>
      <c r="DS202" s="40" t="str">
        <f t="shared" si="352"/>
        <v/>
      </c>
      <c r="DT202" s="40" t="str">
        <f t="shared" si="353"/>
        <v/>
      </c>
      <c r="DU202" s="40" t="str">
        <f t="shared" si="354"/>
        <v/>
      </c>
      <c r="DV202" s="40" t="str">
        <f t="shared" si="355"/>
        <v/>
      </c>
      <c r="DW202" s="40" t="str">
        <f t="shared" si="356"/>
        <v/>
      </c>
      <c r="DX202" s="40" t="str">
        <f t="shared" ref="DX202:EI204" si="363">IF(BD202="","","|n|cffffcc00"&amp;DX$2&amp;"：|r"&amp;BD202&amp;DX$1)</f>
        <v/>
      </c>
      <c r="DY202" s="40" t="str">
        <f t="shared" si="363"/>
        <v/>
      </c>
      <c r="DZ202" s="40" t="str">
        <f t="shared" si="363"/>
        <v/>
      </c>
      <c r="EA202" s="40" t="str">
        <f t="shared" si="363"/>
        <v/>
      </c>
      <c r="EB202" s="40" t="str">
        <f t="shared" si="363"/>
        <v/>
      </c>
      <c r="EC202" s="40" t="str">
        <f t="shared" si="363"/>
        <v/>
      </c>
      <c r="ED202" s="40" t="str">
        <f t="shared" si="363"/>
        <v/>
      </c>
      <c r="EE202" s="40" t="str">
        <f t="shared" si="363"/>
        <v/>
      </c>
      <c r="EF202" s="40" t="str">
        <f t="shared" si="363"/>
        <v/>
      </c>
      <c r="EG202" s="40" t="str">
        <f t="shared" si="363"/>
        <v/>
      </c>
      <c r="EH202" s="40" t="str">
        <f t="shared" si="363"/>
        <v/>
      </c>
      <c r="EI202" s="40" t="str">
        <f t="shared" si="363"/>
        <v/>
      </c>
      <c r="EJ202" s="40" t="str">
        <f t="shared" si="360"/>
        <v/>
      </c>
      <c r="EK202" s="40" t="str">
        <f t="shared" si="360"/>
        <v/>
      </c>
      <c r="EL202" s="40" t="str">
        <f t="shared" si="360"/>
        <v/>
      </c>
      <c r="EM202" s="40" t="str">
        <f t="shared" si="360"/>
        <v/>
      </c>
      <c r="EN202" s="40" t="str">
        <f t="shared" si="360"/>
        <v/>
      </c>
      <c r="EO202" s="40" t="str">
        <f t="shared" si="360"/>
        <v/>
      </c>
    </row>
    <row r="203" spans="1:145">
      <c r="A203" s="40" t="s">
        <v>365</v>
      </c>
      <c r="B203" s="40" t="s">
        <v>366</v>
      </c>
      <c r="C203">
        <v>1</v>
      </c>
      <c r="D203" s="40">
        <v>260000</v>
      </c>
      <c r="F203" s="40">
        <v>800</v>
      </c>
      <c r="R203" s="40">
        <v>9</v>
      </c>
      <c r="BW203" s="40" t="str">
        <f t="shared" si="304"/>
        <v>|n攻击+260000|n护甲+800|n物理伤害+9%</v>
      </c>
      <c r="BX203" s="40" t="str">
        <f t="shared" si="305"/>
        <v>|n攻击+260000</v>
      </c>
      <c r="BY203" s="40" t="str">
        <f t="shared" si="306"/>
        <v/>
      </c>
      <c r="BZ203" s="40" t="str">
        <f t="shared" si="307"/>
        <v>|n护甲+800</v>
      </c>
      <c r="CA203" s="40" t="str">
        <f t="shared" si="308"/>
        <v/>
      </c>
      <c r="CB203" s="40" t="str">
        <f t="shared" si="309"/>
        <v/>
      </c>
      <c r="CC203" s="40" t="str">
        <f t="shared" si="310"/>
        <v/>
      </c>
      <c r="CD203" s="40" t="str">
        <f t="shared" si="311"/>
        <v/>
      </c>
      <c r="CE203" s="40" t="str">
        <f t="shared" si="312"/>
        <v/>
      </c>
      <c r="CF203" s="40" t="str">
        <f t="shared" si="313"/>
        <v/>
      </c>
      <c r="CG203" s="40" t="str">
        <f t="shared" si="314"/>
        <v/>
      </c>
      <c r="CH203" s="40" t="str">
        <f t="shared" si="315"/>
        <v/>
      </c>
      <c r="CI203" s="40" t="str">
        <f t="shared" si="316"/>
        <v/>
      </c>
      <c r="CJ203" s="40" t="str">
        <f t="shared" si="317"/>
        <v/>
      </c>
      <c r="CK203" s="40" t="str">
        <f t="shared" si="318"/>
        <v/>
      </c>
      <c r="CL203" s="40" t="str">
        <f t="shared" si="319"/>
        <v>|n物理伤害+9%</v>
      </c>
      <c r="CM203" s="40" t="str">
        <f t="shared" si="320"/>
        <v/>
      </c>
      <c r="CN203" s="40" t="str">
        <f t="shared" si="321"/>
        <v/>
      </c>
      <c r="CO203" s="40" t="str">
        <f t="shared" si="322"/>
        <v/>
      </c>
      <c r="CP203" s="40" t="str">
        <f t="shared" si="323"/>
        <v/>
      </c>
      <c r="CQ203" s="40" t="str">
        <f t="shared" si="324"/>
        <v/>
      </c>
      <c r="CR203" s="40" t="str">
        <f t="shared" si="325"/>
        <v/>
      </c>
      <c r="CS203" s="40" t="str">
        <f t="shared" si="326"/>
        <v/>
      </c>
      <c r="CT203" s="40" t="str">
        <f t="shared" si="327"/>
        <v/>
      </c>
      <c r="CU203" s="40" t="str">
        <f t="shared" si="328"/>
        <v/>
      </c>
      <c r="CV203" s="40" t="str">
        <f t="shared" si="329"/>
        <v/>
      </c>
      <c r="CW203" s="40" t="str">
        <f t="shared" si="330"/>
        <v/>
      </c>
      <c r="CX203" s="40" t="str">
        <f t="shared" si="331"/>
        <v/>
      </c>
      <c r="CY203" s="40" t="str">
        <f t="shared" si="332"/>
        <v/>
      </c>
      <c r="CZ203" s="40" t="str">
        <f t="shared" si="333"/>
        <v/>
      </c>
      <c r="DA203" s="40" t="str">
        <f t="shared" si="334"/>
        <v/>
      </c>
      <c r="DB203" s="40" t="str">
        <f t="shared" si="335"/>
        <v/>
      </c>
      <c r="DC203" s="40" t="str">
        <f t="shared" si="336"/>
        <v/>
      </c>
      <c r="DD203" s="40" t="str">
        <f t="shared" si="337"/>
        <v/>
      </c>
      <c r="DE203" s="40" t="str">
        <f t="shared" si="338"/>
        <v/>
      </c>
      <c r="DF203" s="40" t="str">
        <f t="shared" si="339"/>
        <v/>
      </c>
      <c r="DG203" s="40" t="str">
        <f t="shared" si="340"/>
        <v/>
      </c>
      <c r="DH203" s="40" t="str">
        <f t="shared" si="341"/>
        <v/>
      </c>
      <c r="DI203" s="40" t="str">
        <f t="shared" si="342"/>
        <v/>
      </c>
      <c r="DJ203" s="40" t="str">
        <f t="shared" si="343"/>
        <v/>
      </c>
      <c r="DK203" s="40" t="str">
        <f t="shared" si="344"/>
        <v/>
      </c>
      <c r="DL203" s="40" t="str">
        <f t="shared" si="345"/>
        <v/>
      </c>
      <c r="DM203" s="40" t="str">
        <f t="shared" si="346"/>
        <v/>
      </c>
      <c r="DN203" s="40" t="str">
        <f t="shared" si="347"/>
        <v/>
      </c>
      <c r="DO203" s="40" t="str">
        <f t="shared" si="348"/>
        <v/>
      </c>
      <c r="DP203" s="40" t="str">
        <f t="shared" si="349"/>
        <v/>
      </c>
      <c r="DQ203" s="40" t="str">
        <f t="shared" si="350"/>
        <v/>
      </c>
      <c r="DR203" s="40" t="str">
        <f t="shared" si="351"/>
        <v/>
      </c>
      <c r="DS203" s="40" t="str">
        <f t="shared" si="352"/>
        <v/>
      </c>
      <c r="DT203" s="40" t="str">
        <f t="shared" si="353"/>
        <v/>
      </c>
      <c r="DU203" s="40" t="str">
        <f t="shared" si="354"/>
        <v/>
      </c>
      <c r="DV203" s="40" t="str">
        <f t="shared" si="355"/>
        <v/>
      </c>
      <c r="DW203" s="40" t="str">
        <f t="shared" si="356"/>
        <v/>
      </c>
      <c r="DX203" s="40" t="str">
        <f t="shared" si="363"/>
        <v/>
      </c>
      <c r="DY203" s="40" t="str">
        <f t="shared" si="363"/>
        <v/>
      </c>
      <c r="DZ203" s="40" t="str">
        <f t="shared" si="363"/>
        <v/>
      </c>
      <c r="EA203" s="40" t="str">
        <f t="shared" si="363"/>
        <v/>
      </c>
      <c r="EB203" s="40" t="str">
        <f t="shared" si="363"/>
        <v/>
      </c>
      <c r="EC203" s="40" t="str">
        <f t="shared" si="363"/>
        <v/>
      </c>
      <c r="ED203" s="40" t="str">
        <f t="shared" si="363"/>
        <v/>
      </c>
      <c r="EE203" s="40" t="str">
        <f t="shared" si="363"/>
        <v/>
      </c>
      <c r="EF203" s="40" t="str">
        <f t="shared" si="363"/>
        <v/>
      </c>
      <c r="EG203" s="40" t="str">
        <f t="shared" si="363"/>
        <v/>
      </c>
      <c r="EH203" s="40" t="str">
        <f t="shared" si="363"/>
        <v/>
      </c>
      <c r="EI203" s="40" t="str">
        <f t="shared" si="363"/>
        <v/>
      </c>
      <c r="EJ203" s="40" t="str">
        <f t="shared" si="360"/>
        <v/>
      </c>
      <c r="EK203" s="40" t="str">
        <f t="shared" si="360"/>
        <v/>
      </c>
      <c r="EL203" s="40" t="str">
        <f t="shared" si="360"/>
        <v/>
      </c>
      <c r="EM203" s="40" t="str">
        <f t="shared" si="360"/>
        <v/>
      </c>
      <c r="EN203" s="40" t="str">
        <f t="shared" si="360"/>
        <v/>
      </c>
      <c r="EO203" s="40" t="str">
        <f t="shared" si="360"/>
        <v/>
      </c>
    </row>
    <row r="204" spans="1:145">
      <c r="A204" s="40" t="s">
        <v>367</v>
      </c>
      <c r="B204" s="40" t="s">
        <v>368</v>
      </c>
      <c r="C204">
        <v>2</v>
      </c>
      <c r="D204" s="40">
        <v>100000</v>
      </c>
      <c r="F204" s="40">
        <v>800</v>
      </c>
      <c r="BW204" s="40" t="str">
        <f t="shared" si="304"/>
        <v>|n攻击+100000|n护甲+800</v>
      </c>
      <c r="BX204" s="40" t="str">
        <f t="shared" si="305"/>
        <v>|n攻击+100000</v>
      </c>
      <c r="BY204" s="40" t="str">
        <f t="shared" si="306"/>
        <v/>
      </c>
      <c r="BZ204" s="40" t="str">
        <f t="shared" si="307"/>
        <v>|n护甲+800</v>
      </c>
      <c r="CA204" s="40" t="str">
        <f t="shared" si="308"/>
        <v/>
      </c>
      <c r="CB204" s="40" t="str">
        <f t="shared" si="309"/>
        <v/>
      </c>
      <c r="CC204" s="40" t="str">
        <f t="shared" si="310"/>
        <v/>
      </c>
      <c r="CD204" s="40" t="str">
        <f t="shared" si="311"/>
        <v/>
      </c>
      <c r="CE204" s="40" t="str">
        <f t="shared" si="312"/>
        <v/>
      </c>
      <c r="CF204" s="40" t="str">
        <f t="shared" si="313"/>
        <v/>
      </c>
      <c r="CG204" s="40" t="str">
        <f t="shared" si="314"/>
        <v/>
      </c>
      <c r="CH204" s="40" t="str">
        <f t="shared" si="315"/>
        <v/>
      </c>
      <c r="CI204" s="40" t="str">
        <f t="shared" si="316"/>
        <v/>
      </c>
      <c r="CJ204" s="40" t="str">
        <f t="shared" si="317"/>
        <v/>
      </c>
      <c r="CK204" s="40" t="str">
        <f t="shared" si="318"/>
        <v/>
      </c>
      <c r="CL204" s="40" t="str">
        <f t="shared" si="319"/>
        <v/>
      </c>
      <c r="CM204" s="40" t="str">
        <f t="shared" si="320"/>
        <v/>
      </c>
      <c r="CN204" s="40" t="str">
        <f t="shared" si="321"/>
        <v/>
      </c>
      <c r="CO204" s="40" t="str">
        <f t="shared" si="322"/>
        <v/>
      </c>
      <c r="CP204" s="40" t="str">
        <f t="shared" si="323"/>
        <v/>
      </c>
      <c r="CQ204" s="40" t="str">
        <f t="shared" si="324"/>
        <v/>
      </c>
      <c r="CR204" s="40" t="str">
        <f t="shared" si="325"/>
        <v/>
      </c>
      <c r="CS204" s="40" t="str">
        <f t="shared" si="326"/>
        <v/>
      </c>
      <c r="CT204" s="40" t="str">
        <f t="shared" si="327"/>
        <v/>
      </c>
      <c r="CU204" s="40" t="str">
        <f t="shared" si="328"/>
        <v/>
      </c>
      <c r="CV204" s="40" t="str">
        <f t="shared" si="329"/>
        <v/>
      </c>
      <c r="CW204" s="40" t="str">
        <f t="shared" si="330"/>
        <v/>
      </c>
      <c r="CX204" s="40" t="str">
        <f t="shared" si="331"/>
        <v/>
      </c>
      <c r="CY204" s="40" t="str">
        <f t="shared" si="332"/>
        <v/>
      </c>
      <c r="CZ204" s="40" t="str">
        <f t="shared" si="333"/>
        <v/>
      </c>
      <c r="DA204" s="40" t="str">
        <f t="shared" si="334"/>
        <v/>
      </c>
      <c r="DB204" s="40" t="str">
        <f t="shared" si="335"/>
        <v/>
      </c>
      <c r="DC204" s="40" t="str">
        <f t="shared" si="336"/>
        <v/>
      </c>
      <c r="DD204" s="40" t="str">
        <f t="shared" si="337"/>
        <v/>
      </c>
      <c r="DE204" s="40" t="str">
        <f t="shared" si="338"/>
        <v/>
      </c>
      <c r="DF204" s="40" t="str">
        <f t="shared" si="339"/>
        <v/>
      </c>
      <c r="DG204" s="40" t="str">
        <f t="shared" si="340"/>
        <v/>
      </c>
      <c r="DH204" s="40" t="str">
        <f t="shared" si="341"/>
        <v/>
      </c>
      <c r="DI204" s="40" t="str">
        <f t="shared" si="342"/>
        <v/>
      </c>
      <c r="DJ204" s="40" t="str">
        <f t="shared" si="343"/>
        <v/>
      </c>
      <c r="DK204" s="40" t="str">
        <f t="shared" si="344"/>
        <v/>
      </c>
      <c r="DL204" s="40" t="str">
        <f t="shared" si="345"/>
        <v/>
      </c>
      <c r="DM204" s="40" t="str">
        <f t="shared" si="346"/>
        <v/>
      </c>
      <c r="DN204" s="40" t="str">
        <f t="shared" si="347"/>
        <v/>
      </c>
      <c r="DO204" s="40" t="str">
        <f t="shared" si="348"/>
        <v/>
      </c>
      <c r="DP204" s="40" t="str">
        <f t="shared" si="349"/>
        <v/>
      </c>
      <c r="DQ204" s="40" t="str">
        <f t="shared" si="350"/>
        <v/>
      </c>
      <c r="DR204" s="40" t="str">
        <f t="shared" si="351"/>
        <v/>
      </c>
      <c r="DS204" s="40" t="str">
        <f t="shared" si="352"/>
        <v/>
      </c>
      <c r="DT204" s="40" t="str">
        <f t="shared" si="353"/>
        <v/>
      </c>
      <c r="DU204" s="40" t="str">
        <f t="shared" si="354"/>
        <v/>
      </c>
      <c r="DV204" s="40" t="str">
        <f t="shared" si="355"/>
        <v/>
      </c>
      <c r="DW204" s="40" t="str">
        <f t="shared" si="356"/>
        <v/>
      </c>
      <c r="DX204" s="40" t="str">
        <f t="shared" si="363"/>
        <v/>
      </c>
      <c r="DY204" s="40" t="str">
        <f t="shared" si="363"/>
        <v/>
      </c>
      <c r="DZ204" s="40" t="str">
        <f t="shared" si="363"/>
        <v/>
      </c>
      <c r="EA204" s="40" t="str">
        <f t="shared" si="363"/>
        <v/>
      </c>
      <c r="EB204" s="40" t="str">
        <f t="shared" si="363"/>
        <v/>
      </c>
      <c r="EC204" s="40" t="str">
        <f t="shared" si="363"/>
        <v/>
      </c>
      <c r="ED204" s="40" t="str">
        <f t="shared" si="363"/>
        <v/>
      </c>
      <c r="EE204" s="40" t="str">
        <f t="shared" si="363"/>
        <v/>
      </c>
      <c r="EF204" s="40" t="str">
        <f t="shared" si="363"/>
        <v/>
      </c>
      <c r="EG204" s="40" t="str">
        <f t="shared" si="363"/>
        <v/>
      </c>
      <c r="EH204" s="40" t="str">
        <f t="shared" si="363"/>
        <v/>
      </c>
      <c r="EI204" s="40" t="str">
        <f t="shared" si="363"/>
        <v/>
      </c>
      <c r="EJ204" s="40" t="str">
        <f t="shared" si="360"/>
        <v/>
      </c>
      <c r="EK204" s="40" t="str">
        <f t="shared" si="360"/>
        <v/>
      </c>
      <c r="EL204" s="40" t="str">
        <f t="shared" si="360"/>
        <v/>
      </c>
      <c r="EM204" s="40" t="str">
        <f t="shared" si="360"/>
        <v/>
      </c>
      <c r="EN204" s="40" t="str">
        <f t="shared" si="360"/>
        <v/>
      </c>
      <c r="EO204" s="40" t="str">
        <f t="shared" si="360"/>
        <v/>
      </c>
    </row>
    <row r="205" spans="1:145">
      <c r="A205" s="40" t="s">
        <v>369</v>
      </c>
      <c r="B205" s="40" t="s">
        <v>370</v>
      </c>
      <c r="C205">
        <v>3</v>
      </c>
      <c r="D205" s="40">
        <v>50000</v>
      </c>
      <c r="AD205" s="40">
        <v>2</v>
      </c>
      <c r="BW205" s="40" t="str">
        <f t="shared" ref="BW205:BW211" si="364">CONCATENATE(BX205,BY205,BZ205,CA205,CB205,CC205,CD205,CE205,CF205,CG205,CH205,CI205,CJ205,CK205,CL205,CM205,CN205,CO205,CP205,CQ205,CR205,CS205,CT205,CU205,CV205,CW205,CX205,CY205,CZ205,DA205,DB205,DC205,DD205,DE205,DF205,DG205,DH205,DI205,DJ205,DK205,DL205,DM205,DN205,DO205,DP205,DQ205,DR205,DS205,DT205,DU205,DV205,DW205,DX205,DY205,DZ205,EA205,EB205,EC205,ED205,EE205,EF205,EG205,EH205,EI205,EJ205,EK205,EL205,EM205,EN205,EO205)</f>
        <v>|n攻击+50000|n触发概率+2%</v>
      </c>
      <c r="BX205" s="40" t="str">
        <f t="shared" ref="BX205:CG211" si="365">IF(D205="","","|n"&amp;BX$2&amp;"+"&amp;INT(D205)&amp;BX$1)</f>
        <v>|n攻击+50000</v>
      </c>
      <c r="BY205" s="40" t="str">
        <f t="shared" si="365"/>
        <v/>
      </c>
      <c r="BZ205" s="40" t="str">
        <f t="shared" si="365"/>
        <v/>
      </c>
      <c r="CA205" s="40" t="str">
        <f t="shared" si="365"/>
        <v/>
      </c>
      <c r="CB205" s="40" t="str">
        <f t="shared" si="365"/>
        <v/>
      </c>
      <c r="CC205" s="40" t="str">
        <f t="shared" si="365"/>
        <v/>
      </c>
      <c r="CD205" s="40" t="str">
        <f t="shared" si="365"/>
        <v/>
      </c>
      <c r="CE205" s="40" t="str">
        <f t="shared" si="365"/>
        <v/>
      </c>
      <c r="CF205" s="40" t="str">
        <f t="shared" si="365"/>
        <v/>
      </c>
      <c r="CG205" s="40" t="str">
        <f t="shared" si="365"/>
        <v/>
      </c>
      <c r="CH205" s="40" t="str">
        <f t="shared" ref="CH205:CQ211" si="366">IF(N205="","","|n"&amp;CH$2&amp;"+"&amp;INT(N205)&amp;CH$1)</f>
        <v/>
      </c>
      <c r="CI205" s="40" t="str">
        <f t="shared" si="366"/>
        <v/>
      </c>
      <c r="CJ205" s="40" t="str">
        <f t="shared" si="366"/>
        <v/>
      </c>
      <c r="CK205" s="40" t="str">
        <f t="shared" si="366"/>
        <v/>
      </c>
      <c r="CL205" s="40" t="str">
        <f t="shared" si="366"/>
        <v/>
      </c>
      <c r="CM205" s="40" t="str">
        <f t="shared" si="366"/>
        <v/>
      </c>
      <c r="CN205" s="40" t="str">
        <f t="shared" si="366"/>
        <v/>
      </c>
      <c r="CO205" s="40" t="str">
        <f t="shared" si="366"/>
        <v/>
      </c>
      <c r="CP205" s="40" t="str">
        <f t="shared" si="366"/>
        <v/>
      </c>
      <c r="CQ205" s="40" t="str">
        <f t="shared" si="366"/>
        <v/>
      </c>
      <c r="CR205" s="40" t="str">
        <f t="shared" ref="CR205:DA211" si="367">IF(X205="","","|n"&amp;CR$2&amp;"+"&amp;INT(X205)&amp;CR$1)</f>
        <v/>
      </c>
      <c r="CS205" s="40" t="str">
        <f t="shared" si="367"/>
        <v/>
      </c>
      <c r="CT205" s="40" t="str">
        <f t="shared" si="367"/>
        <v/>
      </c>
      <c r="CU205" s="40" t="str">
        <f t="shared" si="367"/>
        <v/>
      </c>
      <c r="CV205" s="40" t="str">
        <f t="shared" si="367"/>
        <v/>
      </c>
      <c r="CW205" s="40" t="str">
        <f t="shared" si="367"/>
        <v/>
      </c>
      <c r="CX205" s="40" t="str">
        <f t="shared" si="367"/>
        <v>|n触发概率+2%</v>
      </c>
      <c r="CY205" s="40" t="str">
        <f t="shared" si="367"/>
        <v/>
      </c>
      <c r="CZ205" s="40" t="str">
        <f t="shared" si="367"/>
        <v/>
      </c>
      <c r="DA205" s="40" t="str">
        <f t="shared" si="367"/>
        <v/>
      </c>
      <c r="DB205" s="40" t="str">
        <f t="shared" ref="DB205:DK211" si="368">IF(AH205="","","|n"&amp;DB$2&amp;"+"&amp;INT(AH205)&amp;DB$1)</f>
        <v/>
      </c>
      <c r="DC205" s="40" t="str">
        <f t="shared" si="368"/>
        <v/>
      </c>
      <c r="DD205" s="40" t="str">
        <f t="shared" si="368"/>
        <v/>
      </c>
      <c r="DE205" s="40" t="str">
        <f t="shared" si="368"/>
        <v/>
      </c>
      <c r="DF205" s="40" t="str">
        <f t="shared" si="368"/>
        <v/>
      </c>
      <c r="DG205" s="40" t="str">
        <f t="shared" si="368"/>
        <v/>
      </c>
      <c r="DH205" s="40" t="str">
        <f t="shared" si="368"/>
        <v/>
      </c>
      <c r="DI205" s="40" t="str">
        <f t="shared" si="368"/>
        <v/>
      </c>
      <c r="DJ205" s="40" t="str">
        <f t="shared" si="368"/>
        <v/>
      </c>
      <c r="DK205" s="40" t="str">
        <f t="shared" si="368"/>
        <v/>
      </c>
      <c r="DL205" s="40" t="str">
        <f t="shared" ref="DL205:DU211" si="369">IF(AR205="","","|n"&amp;DL$2&amp;"+"&amp;INT(AR205)&amp;DL$1)</f>
        <v/>
      </c>
      <c r="DM205" s="40" t="str">
        <f t="shared" si="369"/>
        <v/>
      </c>
      <c r="DN205" s="40" t="str">
        <f t="shared" si="369"/>
        <v/>
      </c>
      <c r="DO205" s="40" t="str">
        <f t="shared" si="369"/>
        <v/>
      </c>
      <c r="DP205" s="40" t="str">
        <f t="shared" si="369"/>
        <v/>
      </c>
      <c r="DQ205" s="40" t="str">
        <f t="shared" si="369"/>
        <v/>
      </c>
      <c r="DR205" s="40" t="str">
        <f t="shared" si="369"/>
        <v/>
      </c>
      <c r="DS205" s="40" t="str">
        <f t="shared" si="369"/>
        <v/>
      </c>
      <c r="DT205" s="40" t="str">
        <f t="shared" si="369"/>
        <v/>
      </c>
      <c r="DU205" s="40" t="str">
        <f t="shared" si="369"/>
        <v/>
      </c>
      <c r="DV205" s="40" t="str">
        <f t="shared" ref="DV205:DW211" si="370">IF(BB205="","","|n"&amp;DV$2&amp;"+"&amp;INT(BB205)&amp;DV$1)</f>
        <v/>
      </c>
      <c r="DW205" s="40" t="str">
        <f t="shared" si="370"/>
        <v/>
      </c>
      <c r="DX205" s="40" t="str">
        <f t="shared" ref="DX205:EI210" si="371">IF(BD205="","","|n|cffffcc00"&amp;DX$2&amp;"：|r"&amp;BD205&amp;DX$1)</f>
        <v/>
      </c>
      <c r="DY205" s="40" t="str">
        <f t="shared" si="371"/>
        <v/>
      </c>
      <c r="DZ205" s="40" t="str">
        <f t="shared" si="371"/>
        <v/>
      </c>
      <c r="EA205" s="40" t="str">
        <f t="shared" si="371"/>
        <v/>
      </c>
      <c r="EB205" s="40" t="str">
        <f t="shared" si="371"/>
        <v/>
      </c>
      <c r="EC205" s="40" t="str">
        <f t="shared" si="371"/>
        <v/>
      </c>
      <c r="ED205" s="40" t="str">
        <f t="shared" si="371"/>
        <v/>
      </c>
      <c r="EE205" s="40" t="str">
        <f t="shared" si="371"/>
        <v/>
      </c>
      <c r="EF205" s="40" t="str">
        <f t="shared" si="371"/>
        <v/>
      </c>
      <c r="EG205" s="40" t="str">
        <f t="shared" si="371"/>
        <v/>
      </c>
      <c r="EH205" s="40" t="str">
        <f t="shared" si="371"/>
        <v/>
      </c>
      <c r="EI205" s="40" t="str">
        <f t="shared" si="371"/>
        <v/>
      </c>
      <c r="EJ205" s="40" t="str">
        <f t="shared" si="360"/>
        <v/>
      </c>
      <c r="EK205" s="40" t="str">
        <f t="shared" si="360"/>
        <v/>
      </c>
      <c r="EL205" s="40" t="str">
        <f t="shared" si="360"/>
        <v/>
      </c>
      <c r="EM205" s="40" t="str">
        <f t="shared" si="360"/>
        <v/>
      </c>
      <c r="EN205" s="40" t="str">
        <f t="shared" si="360"/>
        <v/>
      </c>
      <c r="EO205" s="40" t="str">
        <f t="shared" si="360"/>
        <v/>
      </c>
    </row>
    <row r="206" spans="1:145">
      <c r="A206" s="40" t="s">
        <v>371</v>
      </c>
      <c r="B206" s="40" t="s">
        <v>372</v>
      </c>
      <c r="C206">
        <v>1</v>
      </c>
      <c r="D206" s="40">
        <v>300000</v>
      </c>
      <c r="F206" s="40">
        <v>1000</v>
      </c>
      <c r="BW206" s="40" t="str">
        <f t="shared" si="364"/>
        <v>|n攻击+300000|n护甲+1000</v>
      </c>
      <c r="BX206" s="40" t="str">
        <f t="shared" si="365"/>
        <v>|n攻击+300000</v>
      </c>
      <c r="BY206" s="40" t="str">
        <f t="shared" si="365"/>
        <v/>
      </c>
      <c r="BZ206" s="40" t="str">
        <f t="shared" si="365"/>
        <v>|n护甲+1000</v>
      </c>
      <c r="CA206" s="40" t="str">
        <f t="shared" si="365"/>
        <v/>
      </c>
      <c r="CB206" s="40" t="str">
        <f t="shared" si="365"/>
        <v/>
      </c>
      <c r="CC206" s="40" t="str">
        <f t="shared" si="365"/>
        <v/>
      </c>
      <c r="CD206" s="40" t="str">
        <f t="shared" si="365"/>
        <v/>
      </c>
      <c r="CE206" s="40" t="str">
        <f t="shared" si="365"/>
        <v/>
      </c>
      <c r="CF206" s="40" t="str">
        <f t="shared" si="365"/>
        <v/>
      </c>
      <c r="CG206" s="40" t="str">
        <f t="shared" si="365"/>
        <v/>
      </c>
      <c r="CH206" s="40" t="str">
        <f t="shared" si="366"/>
        <v/>
      </c>
      <c r="CI206" s="40" t="str">
        <f t="shared" si="366"/>
        <v/>
      </c>
      <c r="CJ206" s="40" t="str">
        <f t="shared" si="366"/>
        <v/>
      </c>
      <c r="CK206" s="40" t="str">
        <f t="shared" si="366"/>
        <v/>
      </c>
      <c r="CL206" s="40" t="str">
        <f t="shared" si="366"/>
        <v/>
      </c>
      <c r="CM206" s="40" t="str">
        <f t="shared" si="366"/>
        <v/>
      </c>
      <c r="CN206" s="40" t="str">
        <f t="shared" si="366"/>
        <v/>
      </c>
      <c r="CO206" s="40" t="str">
        <f t="shared" si="366"/>
        <v/>
      </c>
      <c r="CP206" s="40" t="str">
        <f t="shared" si="366"/>
        <v/>
      </c>
      <c r="CQ206" s="40" t="str">
        <f t="shared" si="366"/>
        <v/>
      </c>
      <c r="CR206" s="40" t="str">
        <f t="shared" si="367"/>
        <v/>
      </c>
      <c r="CS206" s="40" t="str">
        <f t="shared" si="367"/>
        <v/>
      </c>
      <c r="CT206" s="40" t="str">
        <f t="shared" si="367"/>
        <v/>
      </c>
      <c r="CU206" s="40" t="str">
        <f t="shared" si="367"/>
        <v/>
      </c>
      <c r="CV206" s="40" t="str">
        <f t="shared" si="367"/>
        <v/>
      </c>
      <c r="CW206" s="40" t="str">
        <f t="shared" si="367"/>
        <v/>
      </c>
      <c r="CX206" s="40" t="str">
        <f t="shared" si="367"/>
        <v/>
      </c>
      <c r="CY206" s="40" t="str">
        <f t="shared" si="367"/>
        <v/>
      </c>
      <c r="CZ206" s="40" t="str">
        <f t="shared" si="367"/>
        <v/>
      </c>
      <c r="DA206" s="40" t="str">
        <f t="shared" si="367"/>
        <v/>
      </c>
      <c r="DB206" s="40" t="str">
        <f t="shared" si="368"/>
        <v/>
      </c>
      <c r="DC206" s="40" t="str">
        <f t="shared" si="368"/>
        <v/>
      </c>
      <c r="DD206" s="40" t="str">
        <f t="shared" si="368"/>
        <v/>
      </c>
      <c r="DE206" s="40" t="str">
        <f t="shared" si="368"/>
        <v/>
      </c>
      <c r="DF206" s="40" t="str">
        <f t="shared" si="368"/>
        <v/>
      </c>
      <c r="DG206" s="40" t="str">
        <f t="shared" si="368"/>
        <v/>
      </c>
      <c r="DH206" s="40" t="str">
        <f t="shared" si="368"/>
        <v/>
      </c>
      <c r="DI206" s="40" t="str">
        <f t="shared" si="368"/>
        <v/>
      </c>
      <c r="DJ206" s="40" t="str">
        <f t="shared" si="368"/>
        <v/>
      </c>
      <c r="DK206" s="40" t="str">
        <f t="shared" si="368"/>
        <v/>
      </c>
      <c r="DL206" s="40" t="str">
        <f t="shared" si="369"/>
        <v/>
      </c>
      <c r="DM206" s="40" t="str">
        <f t="shared" si="369"/>
        <v/>
      </c>
      <c r="DN206" s="40" t="str">
        <f t="shared" si="369"/>
        <v/>
      </c>
      <c r="DO206" s="40" t="str">
        <f t="shared" si="369"/>
        <v/>
      </c>
      <c r="DP206" s="40" t="str">
        <f t="shared" si="369"/>
        <v/>
      </c>
      <c r="DQ206" s="40" t="str">
        <f t="shared" si="369"/>
        <v/>
      </c>
      <c r="DR206" s="40" t="str">
        <f t="shared" si="369"/>
        <v/>
      </c>
      <c r="DS206" s="40" t="str">
        <f t="shared" si="369"/>
        <v/>
      </c>
      <c r="DT206" s="40" t="str">
        <f t="shared" si="369"/>
        <v/>
      </c>
      <c r="DU206" s="40" t="str">
        <f t="shared" si="369"/>
        <v/>
      </c>
      <c r="DV206" s="40" t="str">
        <f t="shared" si="370"/>
        <v/>
      </c>
      <c r="DW206" s="40" t="str">
        <f t="shared" si="370"/>
        <v/>
      </c>
      <c r="DX206" s="40" t="str">
        <f t="shared" si="371"/>
        <v/>
      </c>
      <c r="DY206" s="40" t="str">
        <f t="shared" si="371"/>
        <v/>
      </c>
      <c r="DZ206" s="40" t="str">
        <f t="shared" si="371"/>
        <v/>
      </c>
      <c r="EA206" s="40" t="str">
        <f t="shared" si="371"/>
        <v/>
      </c>
      <c r="EB206" s="40" t="str">
        <f t="shared" si="371"/>
        <v/>
      </c>
      <c r="EC206" s="40" t="str">
        <f t="shared" si="371"/>
        <v/>
      </c>
      <c r="ED206" s="40" t="str">
        <f t="shared" si="371"/>
        <v/>
      </c>
      <c r="EE206" s="40" t="str">
        <f t="shared" si="371"/>
        <v/>
      </c>
      <c r="EF206" s="40" t="str">
        <f t="shared" si="371"/>
        <v/>
      </c>
      <c r="EG206" s="40" t="str">
        <f t="shared" si="371"/>
        <v/>
      </c>
      <c r="EH206" s="40" t="str">
        <f t="shared" si="371"/>
        <v/>
      </c>
      <c r="EI206" s="40" t="str">
        <f t="shared" si="371"/>
        <v/>
      </c>
      <c r="EJ206" s="40" t="str">
        <f t="shared" si="360"/>
        <v/>
      </c>
      <c r="EK206" s="40" t="str">
        <f t="shared" si="360"/>
        <v/>
      </c>
      <c r="EL206" s="40" t="str">
        <f t="shared" si="360"/>
        <v/>
      </c>
      <c r="EM206" s="40" t="str">
        <f t="shared" si="360"/>
        <v/>
      </c>
      <c r="EN206" s="40" t="str">
        <f t="shared" si="360"/>
        <v/>
      </c>
      <c r="EO206" s="40" t="str">
        <f t="shared" si="360"/>
        <v/>
      </c>
    </row>
    <row r="207" spans="1:145">
      <c r="A207" s="40" t="s">
        <v>373</v>
      </c>
      <c r="B207" s="40" t="s">
        <v>374</v>
      </c>
      <c r="C207">
        <v>3</v>
      </c>
      <c r="H207" s="40">
        <v>700000</v>
      </c>
      <c r="M207" s="40">
        <v>7</v>
      </c>
      <c r="BW207" s="40" t="str">
        <f t="shared" si="364"/>
        <v>|n生命值+700000|n闪避+7%</v>
      </c>
      <c r="BX207" s="40" t="str">
        <f t="shared" si="365"/>
        <v/>
      </c>
      <c r="BY207" s="40" t="str">
        <f t="shared" si="365"/>
        <v/>
      </c>
      <c r="BZ207" s="40" t="str">
        <f t="shared" si="365"/>
        <v/>
      </c>
      <c r="CA207" s="40" t="str">
        <f t="shared" si="365"/>
        <v/>
      </c>
      <c r="CB207" s="40" t="str">
        <f t="shared" si="365"/>
        <v>|n生命值+700000</v>
      </c>
      <c r="CC207" s="40" t="str">
        <f t="shared" si="365"/>
        <v/>
      </c>
      <c r="CD207" s="40" t="str">
        <f t="shared" si="365"/>
        <v/>
      </c>
      <c r="CE207" s="40" t="str">
        <f t="shared" si="365"/>
        <v/>
      </c>
      <c r="CF207" s="40" t="str">
        <f t="shared" si="365"/>
        <v/>
      </c>
      <c r="CG207" s="40" t="str">
        <f t="shared" si="365"/>
        <v>|n闪避+7%</v>
      </c>
      <c r="CH207" s="40" t="str">
        <f t="shared" si="366"/>
        <v/>
      </c>
      <c r="CI207" s="40" t="str">
        <f t="shared" si="366"/>
        <v/>
      </c>
      <c r="CJ207" s="40" t="str">
        <f t="shared" si="366"/>
        <v/>
      </c>
      <c r="CK207" s="40" t="str">
        <f t="shared" si="366"/>
        <v/>
      </c>
      <c r="CL207" s="40" t="str">
        <f t="shared" si="366"/>
        <v/>
      </c>
      <c r="CM207" s="40" t="str">
        <f t="shared" si="366"/>
        <v/>
      </c>
      <c r="CN207" s="40" t="str">
        <f t="shared" si="366"/>
        <v/>
      </c>
      <c r="CO207" s="40" t="str">
        <f t="shared" si="366"/>
        <v/>
      </c>
      <c r="CP207" s="40" t="str">
        <f t="shared" si="366"/>
        <v/>
      </c>
      <c r="CQ207" s="40" t="str">
        <f t="shared" si="366"/>
        <v/>
      </c>
      <c r="CR207" s="40" t="str">
        <f t="shared" si="367"/>
        <v/>
      </c>
      <c r="CS207" s="40" t="str">
        <f t="shared" si="367"/>
        <v/>
      </c>
      <c r="CT207" s="40" t="str">
        <f t="shared" si="367"/>
        <v/>
      </c>
      <c r="CU207" s="40" t="str">
        <f t="shared" si="367"/>
        <v/>
      </c>
      <c r="CV207" s="40" t="str">
        <f t="shared" si="367"/>
        <v/>
      </c>
      <c r="CW207" s="40" t="str">
        <f t="shared" si="367"/>
        <v/>
      </c>
      <c r="CX207" s="40" t="str">
        <f t="shared" si="367"/>
        <v/>
      </c>
      <c r="CY207" s="40" t="str">
        <f t="shared" si="367"/>
        <v/>
      </c>
      <c r="CZ207" s="40" t="str">
        <f t="shared" si="367"/>
        <v/>
      </c>
      <c r="DA207" s="40" t="str">
        <f t="shared" si="367"/>
        <v/>
      </c>
      <c r="DB207" s="40" t="str">
        <f t="shared" si="368"/>
        <v/>
      </c>
      <c r="DC207" s="40" t="str">
        <f t="shared" si="368"/>
        <v/>
      </c>
      <c r="DD207" s="40" t="str">
        <f t="shared" si="368"/>
        <v/>
      </c>
      <c r="DE207" s="40" t="str">
        <f t="shared" si="368"/>
        <v/>
      </c>
      <c r="DF207" s="40" t="str">
        <f t="shared" si="368"/>
        <v/>
      </c>
      <c r="DG207" s="40" t="str">
        <f t="shared" si="368"/>
        <v/>
      </c>
      <c r="DH207" s="40" t="str">
        <f t="shared" si="368"/>
        <v/>
      </c>
      <c r="DI207" s="40" t="str">
        <f t="shared" si="368"/>
        <v/>
      </c>
      <c r="DJ207" s="40" t="str">
        <f t="shared" si="368"/>
        <v/>
      </c>
      <c r="DK207" s="40" t="str">
        <f t="shared" si="368"/>
        <v/>
      </c>
      <c r="DL207" s="40" t="str">
        <f t="shared" si="369"/>
        <v/>
      </c>
      <c r="DM207" s="40" t="str">
        <f t="shared" si="369"/>
        <v/>
      </c>
      <c r="DN207" s="40" t="str">
        <f t="shared" si="369"/>
        <v/>
      </c>
      <c r="DO207" s="40" t="str">
        <f t="shared" si="369"/>
        <v/>
      </c>
      <c r="DP207" s="40" t="str">
        <f t="shared" si="369"/>
        <v/>
      </c>
      <c r="DQ207" s="40" t="str">
        <f t="shared" si="369"/>
        <v/>
      </c>
      <c r="DR207" s="40" t="str">
        <f t="shared" si="369"/>
        <v/>
      </c>
      <c r="DS207" s="40" t="str">
        <f t="shared" si="369"/>
        <v/>
      </c>
      <c r="DT207" s="40" t="str">
        <f t="shared" si="369"/>
        <v/>
      </c>
      <c r="DU207" s="40" t="str">
        <f t="shared" si="369"/>
        <v/>
      </c>
      <c r="DV207" s="40" t="str">
        <f t="shared" si="370"/>
        <v/>
      </c>
      <c r="DW207" s="40" t="str">
        <f t="shared" si="370"/>
        <v/>
      </c>
      <c r="DX207" s="40" t="str">
        <f t="shared" si="371"/>
        <v/>
      </c>
      <c r="DY207" s="40" t="str">
        <f t="shared" si="371"/>
        <v/>
      </c>
      <c r="DZ207" s="40" t="str">
        <f t="shared" si="371"/>
        <v/>
      </c>
      <c r="EA207" s="40" t="str">
        <f t="shared" si="371"/>
        <v/>
      </c>
      <c r="EB207" s="40" t="str">
        <f t="shared" si="371"/>
        <v/>
      </c>
      <c r="EC207" s="40" t="str">
        <f t="shared" si="371"/>
        <v/>
      </c>
      <c r="ED207" s="40" t="str">
        <f t="shared" si="371"/>
        <v/>
      </c>
      <c r="EE207" s="40" t="str">
        <f t="shared" si="371"/>
        <v/>
      </c>
      <c r="EF207" s="40" t="str">
        <f t="shared" si="371"/>
        <v/>
      </c>
      <c r="EG207" s="40" t="str">
        <f t="shared" si="371"/>
        <v/>
      </c>
      <c r="EH207" s="40" t="str">
        <f t="shared" si="371"/>
        <v/>
      </c>
      <c r="EI207" s="40" t="str">
        <f t="shared" si="371"/>
        <v/>
      </c>
      <c r="EJ207" s="40" t="str">
        <f t="shared" si="360"/>
        <v/>
      </c>
      <c r="EK207" s="40" t="str">
        <f t="shared" si="360"/>
        <v/>
      </c>
      <c r="EL207" s="40" t="str">
        <f t="shared" si="360"/>
        <v/>
      </c>
      <c r="EM207" s="40" t="str">
        <f t="shared" si="360"/>
        <v/>
      </c>
      <c r="EN207" s="40" t="str">
        <f t="shared" si="360"/>
        <v/>
      </c>
      <c r="EO207" s="40" t="str">
        <f t="shared" si="360"/>
        <v/>
      </c>
    </row>
    <row r="208" spans="1:145">
      <c r="A208" s="40" t="s">
        <v>375</v>
      </c>
      <c r="B208" s="40" t="s">
        <v>376</v>
      </c>
      <c r="C208">
        <v>1</v>
      </c>
      <c r="D208" s="40">
        <v>260000</v>
      </c>
      <c r="BW208" s="40" t="str">
        <f t="shared" si="364"/>
        <v>|n攻击+260000</v>
      </c>
      <c r="BX208" s="40" t="str">
        <f t="shared" si="365"/>
        <v>|n攻击+260000</v>
      </c>
      <c r="BY208" s="40" t="str">
        <f t="shared" si="365"/>
        <v/>
      </c>
      <c r="BZ208" s="40" t="str">
        <f t="shared" si="365"/>
        <v/>
      </c>
      <c r="CA208" s="40" t="str">
        <f t="shared" si="365"/>
        <v/>
      </c>
      <c r="CB208" s="40" t="str">
        <f t="shared" si="365"/>
        <v/>
      </c>
      <c r="CC208" s="40" t="str">
        <f t="shared" si="365"/>
        <v/>
      </c>
      <c r="CD208" s="40" t="str">
        <f t="shared" si="365"/>
        <v/>
      </c>
      <c r="CE208" s="40" t="str">
        <f t="shared" si="365"/>
        <v/>
      </c>
      <c r="CF208" s="40" t="str">
        <f t="shared" si="365"/>
        <v/>
      </c>
      <c r="CG208" s="40" t="str">
        <f t="shared" si="365"/>
        <v/>
      </c>
      <c r="CH208" s="40" t="str">
        <f t="shared" si="366"/>
        <v/>
      </c>
      <c r="CI208" s="40" t="str">
        <f t="shared" si="366"/>
        <v/>
      </c>
      <c r="CJ208" s="40" t="str">
        <f t="shared" si="366"/>
        <v/>
      </c>
      <c r="CK208" s="40" t="str">
        <f t="shared" si="366"/>
        <v/>
      </c>
      <c r="CL208" s="40" t="str">
        <f t="shared" si="366"/>
        <v/>
      </c>
      <c r="CM208" s="40" t="str">
        <f t="shared" si="366"/>
        <v/>
      </c>
      <c r="CN208" s="40" t="str">
        <f t="shared" si="366"/>
        <v/>
      </c>
      <c r="CO208" s="40" t="str">
        <f t="shared" si="366"/>
        <v/>
      </c>
      <c r="CP208" s="40" t="str">
        <f t="shared" si="366"/>
        <v/>
      </c>
      <c r="CQ208" s="40" t="str">
        <f t="shared" si="366"/>
        <v/>
      </c>
      <c r="CR208" s="40" t="str">
        <f t="shared" si="367"/>
        <v/>
      </c>
      <c r="CS208" s="40" t="str">
        <f t="shared" si="367"/>
        <v/>
      </c>
      <c r="CT208" s="40" t="str">
        <f t="shared" si="367"/>
        <v/>
      </c>
      <c r="CU208" s="40" t="str">
        <f t="shared" si="367"/>
        <v/>
      </c>
      <c r="CV208" s="40" t="str">
        <f t="shared" si="367"/>
        <v/>
      </c>
      <c r="CW208" s="40" t="str">
        <f t="shared" si="367"/>
        <v/>
      </c>
      <c r="CX208" s="40" t="str">
        <f t="shared" si="367"/>
        <v/>
      </c>
      <c r="CY208" s="40" t="str">
        <f t="shared" si="367"/>
        <v/>
      </c>
      <c r="CZ208" s="40" t="str">
        <f t="shared" si="367"/>
        <v/>
      </c>
      <c r="DA208" s="40" t="str">
        <f t="shared" si="367"/>
        <v/>
      </c>
      <c r="DB208" s="40" t="str">
        <f t="shared" si="368"/>
        <v/>
      </c>
      <c r="DC208" s="40" t="str">
        <f t="shared" si="368"/>
        <v/>
      </c>
      <c r="DD208" s="40" t="str">
        <f t="shared" si="368"/>
        <v/>
      </c>
      <c r="DE208" s="40" t="str">
        <f t="shared" si="368"/>
        <v/>
      </c>
      <c r="DF208" s="40" t="str">
        <f t="shared" si="368"/>
        <v/>
      </c>
      <c r="DG208" s="40" t="str">
        <f t="shared" si="368"/>
        <v/>
      </c>
      <c r="DH208" s="40" t="str">
        <f t="shared" si="368"/>
        <v/>
      </c>
      <c r="DI208" s="40" t="str">
        <f t="shared" si="368"/>
        <v/>
      </c>
      <c r="DJ208" s="40" t="str">
        <f t="shared" si="368"/>
        <v/>
      </c>
      <c r="DK208" s="40" t="str">
        <f t="shared" si="368"/>
        <v/>
      </c>
      <c r="DL208" s="40" t="str">
        <f t="shared" si="369"/>
        <v/>
      </c>
      <c r="DM208" s="40" t="str">
        <f t="shared" si="369"/>
        <v/>
      </c>
      <c r="DN208" s="40" t="str">
        <f t="shared" si="369"/>
        <v/>
      </c>
      <c r="DO208" s="40" t="str">
        <f t="shared" si="369"/>
        <v/>
      </c>
      <c r="DP208" s="40" t="str">
        <f t="shared" si="369"/>
        <v/>
      </c>
      <c r="DQ208" s="40" t="str">
        <f t="shared" si="369"/>
        <v/>
      </c>
      <c r="DR208" s="40" t="str">
        <f t="shared" si="369"/>
        <v/>
      </c>
      <c r="DS208" s="40" t="str">
        <f t="shared" si="369"/>
        <v/>
      </c>
      <c r="DT208" s="40" t="str">
        <f t="shared" si="369"/>
        <v/>
      </c>
      <c r="DU208" s="40" t="str">
        <f t="shared" si="369"/>
        <v/>
      </c>
      <c r="DV208" s="40" t="str">
        <f t="shared" si="370"/>
        <v/>
      </c>
      <c r="DW208" s="40" t="str">
        <f t="shared" si="370"/>
        <v/>
      </c>
      <c r="DX208" s="40" t="str">
        <f t="shared" si="371"/>
        <v/>
      </c>
      <c r="DY208" s="40" t="str">
        <f t="shared" si="371"/>
        <v/>
      </c>
      <c r="DZ208" s="40" t="str">
        <f t="shared" si="371"/>
        <v/>
      </c>
      <c r="EA208" s="40" t="str">
        <f t="shared" si="371"/>
        <v/>
      </c>
      <c r="EB208" s="40" t="str">
        <f t="shared" si="371"/>
        <v/>
      </c>
      <c r="EC208" s="40" t="str">
        <f t="shared" si="371"/>
        <v/>
      </c>
      <c r="ED208" s="40" t="str">
        <f t="shared" si="371"/>
        <v/>
      </c>
      <c r="EE208" s="40" t="str">
        <f t="shared" si="371"/>
        <v/>
      </c>
      <c r="EF208" s="40" t="str">
        <f t="shared" si="371"/>
        <v/>
      </c>
      <c r="EG208" s="40" t="str">
        <f t="shared" si="371"/>
        <v/>
      </c>
      <c r="EH208" s="40" t="str">
        <f t="shared" si="371"/>
        <v/>
      </c>
      <c r="EI208" s="40" t="str">
        <f t="shared" si="371"/>
        <v/>
      </c>
      <c r="EJ208" s="40" t="str">
        <f t="shared" si="360"/>
        <v/>
      </c>
      <c r="EK208" s="40" t="str">
        <f t="shared" si="360"/>
        <v/>
      </c>
      <c r="EL208" s="40" t="str">
        <f t="shared" si="360"/>
        <v/>
      </c>
      <c r="EM208" s="40" t="str">
        <f t="shared" si="360"/>
        <v/>
      </c>
      <c r="EN208" s="40" t="str">
        <f t="shared" si="360"/>
        <v/>
      </c>
      <c r="EO208" s="40" t="str">
        <f t="shared" si="360"/>
        <v/>
      </c>
    </row>
    <row r="209" spans="1:145">
      <c r="A209" s="40" t="s">
        <v>377</v>
      </c>
      <c r="B209" s="40" t="s">
        <v>378</v>
      </c>
      <c r="C209">
        <v>4</v>
      </c>
      <c r="H209" s="40">
        <v>100000</v>
      </c>
      <c r="J209" s="40">
        <v>7000</v>
      </c>
      <c r="U209" s="40">
        <v>4</v>
      </c>
      <c r="BW209" s="40" t="str">
        <f t="shared" si="364"/>
        <v>|n生命值+100000|n生命回复+7000|n物抗%+4%</v>
      </c>
      <c r="BX209" s="40" t="str">
        <f t="shared" si="365"/>
        <v/>
      </c>
      <c r="BY209" s="40" t="str">
        <f t="shared" si="365"/>
        <v/>
      </c>
      <c r="BZ209" s="40" t="str">
        <f t="shared" si="365"/>
        <v/>
      </c>
      <c r="CA209" s="40" t="str">
        <f t="shared" si="365"/>
        <v/>
      </c>
      <c r="CB209" s="40" t="str">
        <f t="shared" si="365"/>
        <v>|n生命值+100000</v>
      </c>
      <c r="CC209" s="40" t="str">
        <f t="shared" si="365"/>
        <v/>
      </c>
      <c r="CD209" s="40" t="str">
        <f t="shared" si="365"/>
        <v>|n生命回复+7000</v>
      </c>
      <c r="CE209" s="40" t="str">
        <f t="shared" si="365"/>
        <v/>
      </c>
      <c r="CF209" s="40" t="str">
        <f t="shared" si="365"/>
        <v/>
      </c>
      <c r="CG209" s="40" t="str">
        <f t="shared" si="365"/>
        <v/>
      </c>
      <c r="CH209" s="40" t="str">
        <f t="shared" si="366"/>
        <v/>
      </c>
      <c r="CI209" s="40" t="str">
        <f t="shared" si="366"/>
        <v/>
      </c>
      <c r="CJ209" s="40" t="str">
        <f t="shared" si="366"/>
        <v/>
      </c>
      <c r="CK209" s="40" t="str">
        <f t="shared" si="366"/>
        <v/>
      </c>
      <c r="CL209" s="40" t="str">
        <f t="shared" si="366"/>
        <v/>
      </c>
      <c r="CM209" s="40" t="str">
        <f t="shared" si="366"/>
        <v/>
      </c>
      <c r="CN209" s="40" t="str">
        <f t="shared" si="366"/>
        <v/>
      </c>
      <c r="CO209" s="40" t="str">
        <f t="shared" si="366"/>
        <v>|n物抗%+4%</v>
      </c>
      <c r="CP209" s="40" t="str">
        <f t="shared" si="366"/>
        <v/>
      </c>
      <c r="CQ209" s="40" t="str">
        <f t="shared" si="366"/>
        <v/>
      </c>
      <c r="CR209" s="40" t="str">
        <f t="shared" si="367"/>
        <v/>
      </c>
      <c r="CS209" s="40" t="str">
        <f t="shared" si="367"/>
        <v/>
      </c>
      <c r="CT209" s="40" t="str">
        <f t="shared" si="367"/>
        <v/>
      </c>
      <c r="CU209" s="40" t="str">
        <f t="shared" si="367"/>
        <v/>
      </c>
      <c r="CV209" s="40" t="str">
        <f t="shared" si="367"/>
        <v/>
      </c>
      <c r="CW209" s="40" t="str">
        <f t="shared" si="367"/>
        <v/>
      </c>
      <c r="CX209" s="40" t="str">
        <f t="shared" si="367"/>
        <v/>
      </c>
      <c r="CY209" s="40" t="str">
        <f t="shared" si="367"/>
        <v/>
      </c>
      <c r="CZ209" s="40" t="str">
        <f t="shared" si="367"/>
        <v/>
      </c>
      <c r="DA209" s="40" t="str">
        <f t="shared" si="367"/>
        <v/>
      </c>
      <c r="DB209" s="40" t="str">
        <f t="shared" si="368"/>
        <v/>
      </c>
      <c r="DC209" s="40" t="str">
        <f t="shared" si="368"/>
        <v/>
      </c>
      <c r="DD209" s="40" t="str">
        <f t="shared" si="368"/>
        <v/>
      </c>
      <c r="DE209" s="40" t="str">
        <f t="shared" si="368"/>
        <v/>
      </c>
      <c r="DF209" s="40" t="str">
        <f t="shared" si="368"/>
        <v/>
      </c>
      <c r="DG209" s="40" t="str">
        <f t="shared" si="368"/>
        <v/>
      </c>
      <c r="DH209" s="40" t="str">
        <f t="shared" si="368"/>
        <v/>
      </c>
      <c r="DI209" s="40" t="str">
        <f t="shared" si="368"/>
        <v/>
      </c>
      <c r="DJ209" s="40" t="str">
        <f t="shared" si="368"/>
        <v/>
      </c>
      <c r="DK209" s="40" t="str">
        <f t="shared" si="368"/>
        <v/>
      </c>
      <c r="DL209" s="40" t="str">
        <f t="shared" si="369"/>
        <v/>
      </c>
      <c r="DM209" s="40" t="str">
        <f t="shared" si="369"/>
        <v/>
      </c>
      <c r="DN209" s="40" t="str">
        <f t="shared" si="369"/>
        <v/>
      </c>
      <c r="DO209" s="40" t="str">
        <f t="shared" si="369"/>
        <v/>
      </c>
      <c r="DP209" s="40" t="str">
        <f t="shared" si="369"/>
        <v/>
      </c>
      <c r="DQ209" s="40" t="str">
        <f t="shared" si="369"/>
        <v/>
      </c>
      <c r="DR209" s="40" t="str">
        <f t="shared" si="369"/>
        <v/>
      </c>
      <c r="DS209" s="40" t="str">
        <f t="shared" si="369"/>
        <v/>
      </c>
      <c r="DT209" s="40" t="str">
        <f t="shared" si="369"/>
        <v/>
      </c>
      <c r="DU209" s="40" t="str">
        <f t="shared" si="369"/>
        <v/>
      </c>
      <c r="DV209" s="40" t="str">
        <f t="shared" si="370"/>
        <v/>
      </c>
      <c r="DW209" s="40" t="str">
        <f t="shared" si="370"/>
        <v/>
      </c>
      <c r="DX209" s="40" t="str">
        <f t="shared" si="371"/>
        <v/>
      </c>
      <c r="DY209" s="40" t="str">
        <f t="shared" si="371"/>
        <v/>
      </c>
      <c r="DZ209" s="40" t="str">
        <f t="shared" si="371"/>
        <v/>
      </c>
      <c r="EA209" s="40" t="str">
        <f t="shared" si="371"/>
        <v/>
      </c>
      <c r="EB209" s="40" t="str">
        <f t="shared" si="371"/>
        <v/>
      </c>
      <c r="EC209" s="40" t="str">
        <f t="shared" si="371"/>
        <v/>
      </c>
      <c r="ED209" s="40" t="str">
        <f t="shared" si="371"/>
        <v/>
      </c>
      <c r="EE209" s="40" t="str">
        <f t="shared" si="371"/>
        <v/>
      </c>
      <c r="EF209" s="40" t="str">
        <f t="shared" si="371"/>
        <v/>
      </c>
      <c r="EG209" s="40" t="str">
        <f t="shared" si="371"/>
        <v/>
      </c>
      <c r="EH209" s="40" t="str">
        <f t="shared" si="371"/>
        <v/>
      </c>
      <c r="EI209" s="40" t="str">
        <f t="shared" si="371"/>
        <v/>
      </c>
      <c r="EJ209" s="40" t="str">
        <f t="shared" si="360"/>
        <v/>
      </c>
      <c r="EK209" s="40" t="str">
        <f t="shared" si="360"/>
        <v/>
      </c>
      <c r="EL209" s="40" t="str">
        <f t="shared" si="360"/>
        <v/>
      </c>
      <c r="EM209" s="40" t="str">
        <f t="shared" si="360"/>
        <v/>
      </c>
      <c r="EN209" s="40" t="str">
        <f t="shared" si="360"/>
        <v/>
      </c>
      <c r="EO209" s="40" t="str">
        <f t="shared" si="360"/>
        <v/>
      </c>
    </row>
    <row r="210" spans="1:145">
      <c r="A210" s="40" t="s">
        <v>379</v>
      </c>
      <c r="B210" s="40" t="s">
        <v>380</v>
      </c>
      <c r="C210" t="s">
        <v>381</v>
      </c>
      <c r="BW210" s="40" t="str">
        <f t="shared" si="364"/>
        <v/>
      </c>
      <c r="BX210" s="40" t="str">
        <f t="shared" si="365"/>
        <v/>
      </c>
      <c r="BY210" s="40" t="str">
        <f t="shared" si="365"/>
        <v/>
      </c>
      <c r="BZ210" s="40" t="str">
        <f t="shared" si="365"/>
        <v/>
      </c>
      <c r="CA210" s="40" t="str">
        <f t="shared" si="365"/>
        <v/>
      </c>
      <c r="CB210" s="40" t="str">
        <f t="shared" si="365"/>
        <v/>
      </c>
      <c r="CC210" s="40" t="str">
        <f t="shared" si="365"/>
        <v/>
      </c>
      <c r="CD210" s="40" t="str">
        <f t="shared" si="365"/>
        <v/>
      </c>
      <c r="CE210" s="40" t="str">
        <f t="shared" si="365"/>
        <v/>
      </c>
      <c r="CF210" s="40" t="str">
        <f t="shared" si="365"/>
        <v/>
      </c>
      <c r="CG210" s="40" t="str">
        <f t="shared" si="365"/>
        <v/>
      </c>
      <c r="CH210" s="40" t="str">
        <f t="shared" si="366"/>
        <v/>
      </c>
      <c r="CI210" s="40" t="str">
        <f t="shared" si="366"/>
        <v/>
      </c>
      <c r="CJ210" s="40" t="str">
        <f t="shared" si="366"/>
        <v/>
      </c>
      <c r="CK210" s="40" t="str">
        <f t="shared" si="366"/>
        <v/>
      </c>
      <c r="CL210" s="40" t="str">
        <f t="shared" si="366"/>
        <v/>
      </c>
      <c r="CM210" s="40" t="str">
        <f t="shared" si="366"/>
        <v/>
      </c>
      <c r="CN210" s="40" t="str">
        <f t="shared" si="366"/>
        <v/>
      </c>
      <c r="CO210" s="40" t="str">
        <f t="shared" si="366"/>
        <v/>
      </c>
      <c r="CP210" s="40" t="str">
        <f t="shared" si="366"/>
        <v/>
      </c>
      <c r="CQ210" s="40" t="str">
        <f t="shared" si="366"/>
        <v/>
      </c>
      <c r="CR210" s="40" t="str">
        <f t="shared" si="367"/>
        <v/>
      </c>
      <c r="CS210" s="40" t="str">
        <f t="shared" si="367"/>
        <v/>
      </c>
      <c r="CT210" s="40" t="str">
        <f t="shared" si="367"/>
        <v/>
      </c>
      <c r="CU210" s="40" t="str">
        <f t="shared" si="367"/>
        <v/>
      </c>
      <c r="CV210" s="40" t="str">
        <f t="shared" si="367"/>
        <v/>
      </c>
      <c r="CW210" s="40" t="str">
        <f t="shared" si="367"/>
        <v/>
      </c>
      <c r="CX210" s="40" t="str">
        <f t="shared" si="367"/>
        <v/>
      </c>
      <c r="CY210" s="40" t="str">
        <f t="shared" si="367"/>
        <v/>
      </c>
      <c r="CZ210" s="40" t="str">
        <f t="shared" si="367"/>
        <v/>
      </c>
      <c r="DA210" s="40" t="str">
        <f t="shared" si="367"/>
        <v/>
      </c>
      <c r="DB210" s="40" t="str">
        <f t="shared" si="368"/>
        <v/>
      </c>
      <c r="DC210" s="40" t="str">
        <f t="shared" si="368"/>
        <v/>
      </c>
      <c r="DD210" s="40" t="str">
        <f t="shared" si="368"/>
        <v/>
      </c>
      <c r="DE210" s="40" t="str">
        <f t="shared" si="368"/>
        <v/>
      </c>
      <c r="DF210" s="40" t="str">
        <f t="shared" si="368"/>
        <v/>
      </c>
      <c r="DG210" s="40" t="str">
        <f t="shared" si="368"/>
        <v/>
      </c>
      <c r="DH210" s="40" t="str">
        <f t="shared" si="368"/>
        <v/>
      </c>
      <c r="DI210" s="40" t="str">
        <f t="shared" si="368"/>
        <v/>
      </c>
      <c r="DJ210" s="40" t="str">
        <f t="shared" si="368"/>
        <v/>
      </c>
      <c r="DK210" s="40" t="str">
        <f t="shared" si="368"/>
        <v/>
      </c>
      <c r="DL210" s="40" t="str">
        <f t="shared" si="369"/>
        <v/>
      </c>
      <c r="DM210" s="40" t="str">
        <f t="shared" si="369"/>
        <v/>
      </c>
      <c r="DN210" s="40" t="str">
        <f t="shared" si="369"/>
        <v/>
      </c>
      <c r="DO210" s="40" t="str">
        <f t="shared" si="369"/>
        <v/>
      </c>
      <c r="DP210" s="40" t="str">
        <f t="shared" si="369"/>
        <v/>
      </c>
      <c r="DQ210" s="40" t="str">
        <f t="shared" si="369"/>
        <v/>
      </c>
      <c r="DR210" s="40" t="str">
        <f t="shared" si="369"/>
        <v/>
      </c>
      <c r="DS210" s="40" t="str">
        <f t="shared" si="369"/>
        <v/>
      </c>
      <c r="DT210" s="40" t="str">
        <f t="shared" si="369"/>
        <v/>
      </c>
      <c r="DU210" s="40" t="str">
        <f t="shared" si="369"/>
        <v/>
      </c>
      <c r="DV210" s="40" t="str">
        <f t="shared" si="370"/>
        <v/>
      </c>
      <c r="DW210" s="40" t="str">
        <f t="shared" si="370"/>
        <v/>
      </c>
      <c r="DX210" s="40" t="str">
        <f t="shared" si="371"/>
        <v/>
      </c>
      <c r="DY210" s="40" t="str">
        <f t="shared" si="371"/>
        <v/>
      </c>
      <c r="DZ210" s="40" t="str">
        <f t="shared" si="371"/>
        <v/>
      </c>
      <c r="EA210" s="40" t="str">
        <f t="shared" si="371"/>
        <v/>
      </c>
      <c r="EB210" s="40" t="str">
        <f t="shared" si="371"/>
        <v/>
      </c>
      <c r="EC210" s="40" t="str">
        <f t="shared" si="371"/>
        <v/>
      </c>
      <c r="ED210" s="40" t="str">
        <f t="shared" si="371"/>
        <v/>
      </c>
      <c r="EE210" s="40" t="str">
        <f t="shared" si="371"/>
        <v/>
      </c>
      <c r="EF210" s="40" t="str">
        <f t="shared" si="371"/>
        <v/>
      </c>
      <c r="EG210" s="40" t="str">
        <f t="shared" si="371"/>
        <v/>
      </c>
      <c r="EH210" s="40" t="str">
        <f t="shared" si="371"/>
        <v/>
      </c>
      <c r="EI210" s="40" t="str">
        <f t="shared" si="371"/>
        <v/>
      </c>
      <c r="EJ210" s="40" t="str">
        <f t="shared" si="360"/>
        <v/>
      </c>
      <c r="EK210" s="40" t="str">
        <f t="shared" si="360"/>
        <v/>
      </c>
      <c r="EL210" s="40" t="str">
        <f t="shared" si="360"/>
        <v/>
      </c>
      <c r="EM210" s="40" t="str">
        <f t="shared" si="360"/>
        <v/>
      </c>
      <c r="EN210" s="40" t="str">
        <f t="shared" si="360"/>
        <v/>
      </c>
      <c r="EO210" s="40" t="str">
        <f t="shared" si="360"/>
        <v/>
      </c>
    </row>
    <row r="211" spans="1:145">
      <c r="A211" s="40" t="s">
        <v>382</v>
      </c>
      <c r="B211" s="40" t="s">
        <v>383</v>
      </c>
      <c r="C211">
        <v>3</v>
      </c>
      <c r="F211" s="40">
        <v>300</v>
      </c>
      <c r="H211" s="40">
        <v>800000</v>
      </c>
      <c r="BW211" s="40" t="str">
        <f t="shared" si="364"/>
        <v>|n护甲+300|n生命值+800000</v>
      </c>
      <c r="BX211" s="40" t="str">
        <f t="shared" si="365"/>
        <v/>
      </c>
      <c r="BY211" s="40" t="str">
        <f t="shared" si="365"/>
        <v/>
      </c>
      <c r="BZ211" s="40" t="str">
        <f t="shared" si="365"/>
        <v>|n护甲+300</v>
      </c>
      <c r="CA211" s="40" t="str">
        <f t="shared" si="365"/>
        <v/>
      </c>
      <c r="CB211" s="40" t="str">
        <f t="shared" si="365"/>
        <v>|n生命值+800000</v>
      </c>
      <c r="CC211" s="40" t="str">
        <f t="shared" si="365"/>
        <v/>
      </c>
      <c r="CD211" s="40" t="str">
        <f t="shared" si="365"/>
        <v/>
      </c>
      <c r="CE211" s="40" t="str">
        <f t="shared" si="365"/>
        <v/>
      </c>
      <c r="CF211" s="40" t="str">
        <f t="shared" si="365"/>
        <v/>
      </c>
      <c r="CG211" s="40" t="str">
        <f t="shared" si="365"/>
        <v/>
      </c>
      <c r="CH211" s="40" t="str">
        <f t="shared" si="366"/>
        <v/>
      </c>
      <c r="CI211" s="40" t="str">
        <f t="shared" si="366"/>
        <v/>
      </c>
      <c r="CJ211" s="40" t="str">
        <f t="shared" si="366"/>
        <v/>
      </c>
      <c r="CK211" s="40" t="str">
        <f t="shared" si="366"/>
        <v/>
      </c>
      <c r="CL211" s="40" t="str">
        <f t="shared" si="366"/>
        <v/>
      </c>
      <c r="CM211" s="40" t="str">
        <f t="shared" si="366"/>
        <v/>
      </c>
      <c r="CN211" s="40" t="str">
        <f t="shared" si="366"/>
        <v/>
      </c>
      <c r="CO211" s="40" t="str">
        <f t="shared" si="366"/>
        <v/>
      </c>
      <c r="CP211" s="40" t="str">
        <f t="shared" si="366"/>
        <v/>
      </c>
      <c r="CQ211" s="40" t="str">
        <f t="shared" si="366"/>
        <v/>
      </c>
      <c r="CR211" s="40" t="str">
        <f t="shared" si="367"/>
        <v/>
      </c>
      <c r="CS211" s="40" t="str">
        <f t="shared" si="367"/>
        <v/>
      </c>
      <c r="CT211" s="40" t="str">
        <f t="shared" si="367"/>
        <v/>
      </c>
      <c r="CU211" s="40" t="str">
        <f t="shared" si="367"/>
        <v/>
      </c>
      <c r="CV211" s="40" t="str">
        <f t="shared" si="367"/>
        <v/>
      </c>
      <c r="CW211" s="40" t="str">
        <f t="shared" si="367"/>
        <v/>
      </c>
      <c r="CX211" s="40" t="str">
        <f t="shared" si="367"/>
        <v/>
      </c>
      <c r="CY211" s="40" t="str">
        <f t="shared" si="367"/>
        <v/>
      </c>
      <c r="CZ211" s="40" t="str">
        <f t="shared" si="367"/>
        <v/>
      </c>
      <c r="DA211" s="40" t="str">
        <f t="shared" si="367"/>
        <v/>
      </c>
      <c r="DB211" s="40" t="str">
        <f t="shared" si="368"/>
        <v/>
      </c>
      <c r="DC211" s="40" t="str">
        <f t="shared" si="368"/>
        <v/>
      </c>
      <c r="DD211" s="40" t="str">
        <f t="shared" si="368"/>
        <v/>
      </c>
      <c r="DE211" s="40" t="str">
        <f t="shared" si="368"/>
        <v/>
      </c>
      <c r="DF211" s="40" t="str">
        <f t="shared" si="368"/>
        <v/>
      </c>
      <c r="DG211" s="40" t="str">
        <f t="shared" si="368"/>
        <v/>
      </c>
      <c r="DH211" s="40" t="str">
        <f t="shared" si="368"/>
        <v/>
      </c>
      <c r="DI211" s="40" t="str">
        <f t="shared" si="368"/>
        <v/>
      </c>
      <c r="DJ211" s="40" t="str">
        <f t="shared" si="368"/>
        <v/>
      </c>
      <c r="DK211" s="40" t="str">
        <f t="shared" si="368"/>
        <v/>
      </c>
      <c r="DL211" s="40" t="str">
        <f t="shared" si="369"/>
        <v/>
      </c>
      <c r="DM211" s="40" t="str">
        <f t="shared" si="369"/>
        <v/>
      </c>
      <c r="DN211" s="40" t="str">
        <f t="shared" si="369"/>
        <v/>
      </c>
      <c r="DO211" s="40" t="str">
        <f t="shared" si="369"/>
        <v/>
      </c>
      <c r="DP211" s="40" t="str">
        <f t="shared" si="369"/>
        <v/>
      </c>
      <c r="DQ211" s="40" t="str">
        <f t="shared" si="369"/>
        <v/>
      </c>
      <c r="DR211" s="40" t="str">
        <f t="shared" si="369"/>
        <v/>
      </c>
      <c r="DS211" s="40" t="str">
        <f t="shared" si="369"/>
        <v/>
      </c>
      <c r="DT211" s="40" t="str">
        <f t="shared" si="369"/>
        <v/>
      </c>
      <c r="DU211" s="40" t="str">
        <f t="shared" si="369"/>
        <v/>
      </c>
      <c r="DV211" s="40" t="str">
        <f t="shared" si="370"/>
        <v/>
      </c>
      <c r="DW211" s="40" t="str">
        <f t="shared" si="370"/>
        <v/>
      </c>
      <c r="DX211" s="40" t="str">
        <f t="shared" ref="DX211:EI211" si="372">IF(BD211="","","|n|cffffcc00"&amp;DX$2&amp;"：|r"&amp;BD211&amp;DX$1)</f>
        <v/>
      </c>
      <c r="DY211" s="40" t="str">
        <f t="shared" si="372"/>
        <v/>
      </c>
      <c r="DZ211" s="40" t="str">
        <f t="shared" si="372"/>
        <v/>
      </c>
      <c r="EA211" s="40" t="str">
        <f t="shared" si="372"/>
        <v/>
      </c>
      <c r="EB211" s="40" t="str">
        <f t="shared" si="372"/>
        <v/>
      </c>
      <c r="EC211" s="40" t="str">
        <f t="shared" si="372"/>
        <v/>
      </c>
      <c r="ED211" s="40" t="str">
        <f t="shared" si="372"/>
        <v/>
      </c>
      <c r="EE211" s="40" t="str">
        <f t="shared" si="372"/>
        <v/>
      </c>
      <c r="EF211" s="40" t="str">
        <f t="shared" si="372"/>
        <v/>
      </c>
      <c r="EG211" s="40" t="str">
        <f t="shared" si="372"/>
        <v/>
      </c>
      <c r="EH211" s="40" t="str">
        <f t="shared" si="372"/>
        <v/>
      </c>
      <c r="EI211" s="40" t="str">
        <f t="shared" si="372"/>
        <v/>
      </c>
      <c r="EJ211" s="40" t="str">
        <f t="shared" si="360"/>
        <v/>
      </c>
      <c r="EK211" s="40" t="str">
        <f t="shared" si="360"/>
        <v/>
      </c>
      <c r="EL211" s="40" t="str">
        <f t="shared" si="360"/>
        <v/>
      </c>
      <c r="EM211" s="40" t="str">
        <f t="shared" si="360"/>
        <v/>
      </c>
      <c r="EN211" s="40" t="str">
        <f t="shared" si="360"/>
        <v/>
      </c>
      <c r="EO211" s="40" t="str">
        <f t="shared" si="360"/>
        <v/>
      </c>
    </row>
    <row r="212" spans="1:145" s="53" customFormat="1">
      <c r="A212" s="53" t="s">
        <v>384</v>
      </c>
      <c r="C212" s="55" t="s">
        <v>385</v>
      </c>
      <c r="M212" s="53">
        <v>3</v>
      </c>
      <c r="O212" s="32"/>
      <c r="T212" s="32"/>
      <c r="Z212" s="11"/>
      <c r="AA212" s="11"/>
      <c r="BW212" s="53" t="str">
        <f t="shared" ref="BW212:BW240" si="373">CONCATENATE(BX212,BY212,BZ212,CA212,CB212,CC212,CD212,CE212,CF212,CG212,CH212,CI212,CJ212,CK212,CL212,CM212,CN212,CO212,CP212,CQ212,CR212,CS212,CT212,CU212,CV212,CW212,CX212,CY212,CZ212,DA212,DB212,DC212,DD212,DE212,DF212,DG212,DH212,DI212,DJ212,DK212,DL212,DM212,DN212,DO212,DP212,DQ212,DR212,DS212,DT212,DU212,DV212,DW212,DX212,DY212,DZ212,EA212,EB212,EC212,ED212,EE212,EF212,EG212,EH212,EI212,EJ212,EK212,EL212,EM212,EN212,EO212)</f>
        <v>|n闪避+3%</v>
      </c>
      <c r="BX212" s="53" t="str">
        <f t="shared" ref="BX212:BX240" si="374">IF(D212="","","|n"&amp;BX$2&amp;"+"&amp;INT(D212)&amp;BX$1)</f>
        <v/>
      </c>
      <c r="BY212" s="53" t="str">
        <f t="shared" ref="BY212:BY240" si="375">IF(E212="","","|n"&amp;BY$2&amp;"+"&amp;INT(E212)&amp;BY$1)</f>
        <v/>
      </c>
      <c r="BZ212" s="53" t="str">
        <f t="shared" ref="BZ212:BZ240" si="376">IF(F212="","","|n"&amp;BZ$2&amp;"+"&amp;INT(F212)&amp;BZ$1)</f>
        <v/>
      </c>
      <c r="CA212" s="53" t="str">
        <f t="shared" ref="CA212:CA240" si="377">IF(G212="","","|n"&amp;CA$2&amp;"+"&amp;INT(G212)&amp;CA$1)</f>
        <v/>
      </c>
      <c r="CB212" s="53" t="str">
        <f t="shared" ref="CB212:CB240" si="378">IF(H212="","","|n"&amp;CB$2&amp;"+"&amp;INT(H212)&amp;CB$1)</f>
        <v/>
      </c>
      <c r="CC212" s="53" t="str">
        <f t="shared" ref="CC212:CC240" si="379">IF(I212="","","|n"&amp;CC$2&amp;"+"&amp;INT(I212)&amp;CC$1)</f>
        <v/>
      </c>
      <c r="CD212" s="53" t="str">
        <f t="shared" ref="CD212:CD240" si="380">IF(J212="","","|n"&amp;CD$2&amp;"+"&amp;INT(J212)&amp;CD$1)</f>
        <v/>
      </c>
      <c r="CE212" s="53" t="str">
        <f t="shared" ref="CE212:CE240" si="381">IF(K212="","","|n"&amp;CE$2&amp;"+"&amp;INT(K212)&amp;CE$1)</f>
        <v/>
      </c>
      <c r="CF212" s="53" t="str">
        <f t="shared" ref="CF212:CF240" si="382">IF(L212="","","|n"&amp;CF$2&amp;"+"&amp;INT(L212)&amp;CF$1)</f>
        <v/>
      </c>
      <c r="CG212" s="53" t="str">
        <f t="shared" ref="CG212:CG240" si="383">IF(M212="","","|n"&amp;CG$2&amp;"+"&amp;INT(M212)&amp;CG$1)</f>
        <v>|n闪避+3%</v>
      </c>
      <c r="CH212" s="53" t="str">
        <f t="shared" ref="CH212:CH240" si="384">IF(N212="","","|n"&amp;CH$2&amp;"+"&amp;INT(N212)&amp;CH$1)</f>
        <v/>
      </c>
      <c r="CI212" s="53" t="str">
        <f t="shared" ref="CI212:CI240" si="385">IF(O212="","","|n"&amp;CI$2&amp;"+"&amp;INT(O212)&amp;CI$1)</f>
        <v/>
      </c>
      <c r="CJ212" s="53" t="str">
        <f t="shared" ref="CJ212:CJ240" si="386">IF(P212="","","|n"&amp;CJ$2&amp;"+"&amp;INT(P212)&amp;CJ$1)</f>
        <v/>
      </c>
      <c r="CK212" s="53" t="str">
        <f t="shared" ref="CK212:CK240" si="387">IF(Q212="","","|n"&amp;CK$2&amp;"+"&amp;INT(Q212)&amp;CK$1)</f>
        <v/>
      </c>
      <c r="CL212" s="53" t="str">
        <f t="shared" ref="CL212:CL240" si="388">IF(R212="","","|n"&amp;CL$2&amp;"+"&amp;INT(R212)&amp;CL$1)</f>
        <v/>
      </c>
      <c r="CM212" s="53" t="str">
        <f t="shared" ref="CM212:CM240" si="389">IF(S212="","","|n"&amp;CM$2&amp;"+"&amp;INT(S212)&amp;CM$1)</f>
        <v/>
      </c>
      <c r="CN212" s="53" t="str">
        <f t="shared" ref="CN212:CN240" si="390">IF(T212="","","|n"&amp;CN$2&amp;"+"&amp;INT(T212)&amp;CN$1)</f>
        <v/>
      </c>
      <c r="CO212" s="53" t="str">
        <f t="shared" ref="CO212:CO240" si="391">IF(U212="","","|n"&amp;CO$2&amp;"+"&amp;INT(U212)&amp;CO$1)</f>
        <v/>
      </c>
      <c r="CP212" s="53" t="str">
        <f t="shared" ref="CP212:CP240" si="392">IF(V212="","","|n"&amp;CP$2&amp;"+"&amp;INT(V212)&amp;CP$1)</f>
        <v/>
      </c>
      <c r="CQ212" s="53" t="str">
        <f t="shared" ref="CQ212:CQ240" si="393">IF(W212="","","|n"&amp;CQ$2&amp;"+"&amp;INT(W212)&amp;CQ$1)</f>
        <v/>
      </c>
      <c r="CR212" s="53" t="str">
        <f t="shared" ref="CR212:CR240" si="394">IF(X212="","","|n"&amp;CR$2&amp;"+"&amp;INT(X212)&amp;CR$1)</f>
        <v/>
      </c>
      <c r="CS212" s="53" t="str">
        <f t="shared" ref="CS212:CS240" si="395">IF(Y212="","","|n"&amp;CS$2&amp;"+"&amp;INT(Y212)&amp;CS$1)</f>
        <v/>
      </c>
      <c r="CT212" s="53" t="str">
        <f t="shared" ref="CT212:CT240" si="396">IF(Z212="","","|n"&amp;CT$2&amp;"+"&amp;INT(Z212)&amp;CT$1)</f>
        <v/>
      </c>
      <c r="CU212" s="53" t="str">
        <f t="shared" ref="CU212:CU240" si="397">IF(AA212="","","|n"&amp;CU$2&amp;"+"&amp;INT(AA212)&amp;CU$1)</f>
        <v/>
      </c>
      <c r="CV212" s="53" t="str">
        <f t="shared" ref="CV212:CV240" si="398">IF(AB212="","","|n"&amp;CV$2&amp;"+"&amp;INT(AB212)&amp;CV$1)</f>
        <v/>
      </c>
      <c r="CW212" s="53" t="str">
        <f t="shared" ref="CW212:CW240" si="399">IF(AC212="","","|n"&amp;CW$2&amp;"+"&amp;INT(AC212)&amp;CW$1)</f>
        <v/>
      </c>
      <c r="CX212" s="53" t="str">
        <f t="shared" ref="CX212:CX240" si="400">IF(AD212="","","|n"&amp;CX$2&amp;"+"&amp;INT(AD212)&amp;CX$1)</f>
        <v/>
      </c>
      <c r="CY212" s="53" t="str">
        <f t="shared" ref="CY212:CY240" si="401">IF(AE212="","","|n"&amp;CY$2&amp;"+"&amp;INT(AE212)&amp;CY$1)</f>
        <v/>
      </c>
      <c r="CZ212" s="53" t="str">
        <f t="shared" ref="CZ212:CZ240" si="402">IF(AF212="","","|n"&amp;CZ$2&amp;"+"&amp;INT(AF212)&amp;CZ$1)</f>
        <v/>
      </c>
      <c r="DA212" s="53" t="str">
        <f t="shared" ref="DA212:DA240" si="403">IF(AG212="","","|n"&amp;DA$2&amp;"+"&amp;INT(AG212)&amp;DA$1)</f>
        <v/>
      </c>
      <c r="DB212" s="53" t="str">
        <f t="shared" ref="DB212:DB240" si="404">IF(AH212="","","|n"&amp;DB$2&amp;"+"&amp;INT(AH212)&amp;DB$1)</f>
        <v/>
      </c>
      <c r="DC212" s="53" t="str">
        <f t="shared" ref="DC212:DC240" si="405">IF(AI212="","","|n"&amp;DC$2&amp;"+"&amp;INT(AI212)&amp;DC$1)</f>
        <v/>
      </c>
      <c r="DD212" s="53" t="str">
        <f t="shared" ref="DD212:DD240" si="406">IF(AJ212="","","|n"&amp;DD$2&amp;"+"&amp;INT(AJ212)&amp;DD$1)</f>
        <v/>
      </c>
      <c r="DE212" s="53" t="str">
        <f t="shared" ref="DE212:DE240" si="407">IF(AK212="","","|n"&amp;DE$2&amp;"+"&amp;INT(AK212)&amp;DE$1)</f>
        <v/>
      </c>
      <c r="DF212" s="53" t="str">
        <f t="shared" ref="DF212:DF240" si="408">IF(AL212="","","|n"&amp;DF$2&amp;"+"&amp;INT(AL212)&amp;DF$1)</f>
        <v/>
      </c>
      <c r="DG212" s="53" t="str">
        <f t="shared" ref="DG212:DG240" si="409">IF(AM212="","","|n"&amp;DG$2&amp;"+"&amp;INT(AM212)&amp;DG$1)</f>
        <v/>
      </c>
      <c r="DH212" s="53" t="str">
        <f t="shared" ref="DH212:DH240" si="410">IF(AN212="","","|n"&amp;DH$2&amp;"+"&amp;INT(AN212)&amp;DH$1)</f>
        <v/>
      </c>
      <c r="DI212" s="53" t="str">
        <f t="shared" ref="DI212:DI240" si="411">IF(AO212="","","|n"&amp;DI$2&amp;"+"&amp;INT(AO212)&amp;DI$1)</f>
        <v/>
      </c>
      <c r="DJ212" s="53" t="str">
        <f t="shared" ref="DJ212:DJ240" si="412">IF(AP212="","","|n"&amp;DJ$2&amp;"+"&amp;INT(AP212)&amp;DJ$1)</f>
        <v/>
      </c>
      <c r="DK212" s="53" t="str">
        <f t="shared" ref="DK212:DK240" si="413">IF(AQ212="","","|n"&amp;DK$2&amp;"+"&amp;INT(AQ212)&amp;DK$1)</f>
        <v/>
      </c>
      <c r="DL212" s="53" t="str">
        <f t="shared" ref="DL212:DL240" si="414">IF(AR212="","","|n"&amp;DL$2&amp;"+"&amp;INT(AR212)&amp;DL$1)</f>
        <v/>
      </c>
      <c r="DM212" s="53" t="str">
        <f t="shared" ref="DM212:DM240" si="415">IF(AS212="","","|n"&amp;DM$2&amp;"+"&amp;INT(AS212)&amp;DM$1)</f>
        <v/>
      </c>
      <c r="DN212" s="53" t="str">
        <f t="shared" ref="DN212:DN240" si="416">IF(AT212="","","|n"&amp;DN$2&amp;"+"&amp;INT(AT212)&amp;DN$1)</f>
        <v/>
      </c>
      <c r="DO212" s="53" t="str">
        <f t="shared" ref="DO212:DO240" si="417">IF(AU212="","","|n"&amp;DO$2&amp;"+"&amp;INT(AU212)&amp;DO$1)</f>
        <v/>
      </c>
      <c r="DP212" s="53" t="str">
        <f t="shared" ref="DP212:DP240" si="418">IF(AV212="","","|n"&amp;DP$2&amp;"+"&amp;INT(AV212)&amp;DP$1)</f>
        <v/>
      </c>
      <c r="DQ212" s="53" t="str">
        <f t="shared" ref="DQ212:DQ241" si="419">IF(AW212="","","|n"&amp;DQ$2&amp;"+"&amp;INT(AW212)&amp;DQ$1)</f>
        <v/>
      </c>
      <c r="DR212" s="53" t="str">
        <f t="shared" ref="DR212:DR240" si="420">IF(AX212="","","|n"&amp;DR$2&amp;"+"&amp;INT(AX212)&amp;DR$1)</f>
        <v/>
      </c>
      <c r="DS212" s="53" t="str">
        <f t="shared" ref="DS212:DS240" si="421">IF(AY212="","","|n"&amp;DS$2&amp;"+"&amp;INT(AY212)&amp;DS$1)</f>
        <v/>
      </c>
      <c r="DT212" s="53" t="str">
        <f t="shared" ref="DT212:DT240" si="422">IF(AZ212="","","|n"&amp;DT$2&amp;"+"&amp;INT(AZ212)&amp;DT$1)</f>
        <v/>
      </c>
      <c r="DU212" s="53" t="str">
        <f t="shared" ref="DU212:DU240" si="423">IF(BA212="","","|n"&amp;DU$2&amp;"+"&amp;INT(BA212)&amp;DU$1)</f>
        <v/>
      </c>
      <c r="DV212" s="53" t="str">
        <f t="shared" ref="DV212:DV240" si="424">IF(BB212="","","|n"&amp;DV$2&amp;"+"&amp;INT(BB212)&amp;DV$1)</f>
        <v/>
      </c>
      <c r="DW212" s="53" t="str">
        <f t="shared" ref="DW212:DW240" si="425">IF(BC212="","","|n"&amp;DW$2&amp;"+"&amp;INT(BC212)&amp;DW$1)</f>
        <v/>
      </c>
      <c r="DX212" s="53" t="str">
        <f t="shared" ref="DX212:DX240" si="426">IF(BD212="","","|n|cffffcc00"&amp;DX$2&amp;"：|r"&amp;BD212&amp;DX$1)</f>
        <v/>
      </c>
      <c r="DY212" s="53" t="str">
        <f t="shared" ref="DY212:DY240" si="427">IF(BE212="","","|n|cffffcc00"&amp;DY$2&amp;"：|r"&amp;BE212&amp;DY$1)</f>
        <v/>
      </c>
      <c r="DZ212" s="53" t="str">
        <f t="shared" ref="DZ212:DZ240" si="428">IF(BF212="","","|n|cffffcc00"&amp;DZ$2&amp;"：|r"&amp;BF212&amp;DZ$1)</f>
        <v/>
      </c>
      <c r="EA212" s="53" t="str">
        <f t="shared" ref="EA212:EA240" si="429">IF(BG212="","","|n|cffffcc00"&amp;EA$2&amp;"：|r"&amp;BG212&amp;EA$1)</f>
        <v/>
      </c>
      <c r="EB212" s="53" t="str">
        <f t="shared" ref="EB212:EB240" si="430">IF(BH212="","","|n|cffffcc00"&amp;EB$2&amp;"：|r"&amp;BH212&amp;EB$1)</f>
        <v/>
      </c>
      <c r="EC212" s="53" t="str">
        <f t="shared" ref="EC212:EC240" si="431">IF(BI212="","","|n|cffffcc00"&amp;EC$2&amp;"：|r"&amp;BI212&amp;EC$1)</f>
        <v/>
      </c>
      <c r="ED212" s="53" t="str">
        <f t="shared" ref="ED212:ED240" si="432">IF(BJ212="","","|n|cffffcc00"&amp;ED$2&amp;"：|r"&amp;BJ212&amp;ED$1)</f>
        <v/>
      </c>
      <c r="EE212" s="53" t="str">
        <f t="shared" ref="EE212:EE240" si="433">IF(BK212="","","|n|cffffcc00"&amp;EE$2&amp;"：|r"&amp;BK212&amp;EE$1)</f>
        <v/>
      </c>
      <c r="EF212" s="53" t="str">
        <f t="shared" ref="EF212:EF240" si="434">IF(BL212="","","|n|cffffcc00"&amp;EF$2&amp;"：|r"&amp;BL212&amp;EF$1)</f>
        <v/>
      </c>
      <c r="EG212" s="53" t="str">
        <f t="shared" ref="EG212:EG240" si="435">IF(BM212="","","|n|cffffcc00"&amp;EG$2&amp;"：|r"&amp;BM212&amp;EG$1)</f>
        <v/>
      </c>
      <c r="EH212" s="53" t="str">
        <f t="shared" ref="EH212:EH240" si="436">IF(BN212="","","|n|cffffcc00"&amp;EH$2&amp;"：|r"&amp;BN212&amp;EH$1)</f>
        <v/>
      </c>
      <c r="EI212" s="53" t="str">
        <f t="shared" ref="EI212:EI240" si="437">IF(BO212="","","|n|cffffcc00"&amp;EI$2&amp;"：|r"&amp;BO212&amp;EI$1)</f>
        <v/>
      </c>
      <c r="EJ212" s="53" t="str">
        <f t="shared" ref="EJ212:EJ240" si="438">IF(BP212="","","|n|cffffcc00"&amp;EJ$2&amp;"：|r"&amp;BP212&amp;EJ$1)</f>
        <v/>
      </c>
      <c r="EK212" s="53" t="str">
        <f t="shared" ref="EK212:EK240" si="439">IF(BQ212="","","|n|cffffcc00"&amp;EK$2&amp;"：|r"&amp;BQ212&amp;EK$1)</f>
        <v/>
      </c>
      <c r="EL212" s="53" t="str">
        <f t="shared" ref="EL212:EL240" si="440">IF(BR212="","","|n|cffffcc00"&amp;EL$2&amp;"：|r"&amp;BR212&amp;EL$1)</f>
        <v/>
      </c>
      <c r="EM212" s="53" t="str">
        <f t="shared" ref="EM212:EM240" si="441">IF(BS212="","","|n|cffffcc00"&amp;EM$2&amp;"：|r"&amp;BS212&amp;EM$1)</f>
        <v/>
      </c>
      <c r="EN212" s="53" t="str">
        <f t="shared" ref="EN212:EN240" si="442">IF(BT212="","","|n|cffffcc00"&amp;EN$2&amp;"：|r"&amp;BT212&amp;EN$1)</f>
        <v/>
      </c>
    </row>
    <row r="213" spans="1:145" s="53" customFormat="1">
      <c r="A213" s="53" t="s">
        <v>386</v>
      </c>
      <c r="C213" s="55" t="s">
        <v>385</v>
      </c>
      <c r="M213" s="53">
        <v>4</v>
      </c>
      <c r="O213" s="32"/>
      <c r="T213" s="32"/>
      <c r="Z213" s="11"/>
      <c r="AA213" s="11"/>
      <c r="BW213" s="53" t="str">
        <f t="shared" si="373"/>
        <v>|n闪避+4%</v>
      </c>
      <c r="BX213" s="53" t="str">
        <f t="shared" si="374"/>
        <v/>
      </c>
      <c r="BY213" s="53" t="str">
        <f t="shared" si="375"/>
        <v/>
      </c>
      <c r="BZ213" s="53" t="str">
        <f t="shared" si="376"/>
        <v/>
      </c>
      <c r="CA213" s="53" t="str">
        <f t="shared" si="377"/>
        <v/>
      </c>
      <c r="CB213" s="53" t="str">
        <f t="shared" si="378"/>
        <v/>
      </c>
      <c r="CC213" s="53" t="str">
        <f t="shared" si="379"/>
        <v/>
      </c>
      <c r="CD213" s="53" t="str">
        <f t="shared" si="380"/>
        <v/>
      </c>
      <c r="CE213" s="53" t="str">
        <f t="shared" si="381"/>
        <v/>
      </c>
      <c r="CF213" s="53" t="str">
        <f t="shared" si="382"/>
        <v/>
      </c>
      <c r="CG213" s="53" t="str">
        <f t="shared" si="383"/>
        <v>|n闪避+4%</v>
      </c>
      <c r="CH213" s="53" t="str">
        <f t="shared" si="384"/>
        <v/>
      </c>
      <c r="CI213" s="53" t="str">
        <f t="shared" si="385"/>
        <v/>
      </c>
      <c r="CJ213" s="53" t="str">
        <f t="shared" si="386"/>
        <v/>
      </c>
      <c r="CK213" s="53" t="str">
        <f t="shared" si="387"/>
        <v/>
      </c>
      <c r="CL213" s="53" t="str">
        <f t="shared" si="388"/>
        <v/>
      </c>
      <c r="CM213" s="53" t="str">
        <f t="shared" si="389"/>
        <v/>
      </c>
      <c r="CN213" s="53" t="str">
        <f t="shared" si="390"/>
        <v/>
      </c>
      <c r="CO213" s="53" t="str">
        <f t="shared" si="391"/>
        <v/>
      </c>
      <c r="CP213" s="53" t="str">
        <f t="shared" si="392"/>
        <v/>
      </c>
      <c r="CQ213" s="53" t="str">
        <f t="shared" si="393"/>
        <v/>
      </c>
      <c r="CR213" s="53" t="str">
        <f t="shared" si="394"/>
        <v/>
      </c>
      <c r="CS213" s="53" t="str">
        <f t="shared" si="395"/>
        <v/>
      </c>
      <c r="CT213" s="53" t="str">
        <f t="shared" si="396"/>
        <v/>
      </c>
      <c r="CU213" s="53" t="str">
        <f t="shared" si="397"/>
        <v/>
      </c>
      <c r="CV213" s="53" t="str">
        <f t="shared" si="398"/>
        <v/>
      </c>
      <c r="CW213" s="53" t="str">
        <f t="shared" si="399"/>
        <v/>
      </c>
      <c r="CX213" s="53" t="str">
        <f t="shared" si="400"/>
        <v/>
      </c>
      <c r="CY213" s="53" t="str">
        <f t="shared" si="401"/>
        <v/>
      </c>
      <c r="CZ213" s="53" t="str">
        <f t="shared" si="402"/>
        <v/>
      </c>
      <c r="DA213" s="53" t="str">
        <f t="shared" si="403"/>
        <v/>
      </c>
      <c r="DB213" s="53" t="str">
        <f t="shared" si="404"/>
        <v/>
      </c>
      <c r="DC213" s="53" t="str">
        <f t="shared" si="405"/>
        <v/>
      </c>
      <c r="DD213" s="53" t="str">
        <f t="shared" si="406"/>
        <v/>
      </c>
      <c r="DE213" s="53" t="str">
        <f t="shared" si="407"/>
        <v/>
      </c>
      <c r="DF213" s="53" t="str">
        <f t="shared" si="408"/>
        <v/>
      </c>
      <c r="DG213" s="53" t="str">
        <f t="shared" si="409"/>
        <v/>
      </c>
      <c r="DH213" s="53" t="str">
        <f t="shared" si="410"/>
        <v/>
      </c>
      <c r="DI213" s="53" t="str">
        <f t="shared" si="411"/>
        <v/>
      </c>
      <c r="DJ213" s="53" t="str">
        <f t="shared" si="412"/>
        <v/>
      </c>
      <c r="DK213" s="53" t="str">
        <f t="shared" si="413"/>
        <v/>
      </c>
      <c r="DL213" s="53" t="str">
        <f t="shared" si="414"/>
        <v/>
      </c>
      <c r="DM213" s="53" t="str">
        <f t="shared" si="415"/>
        <v/>
      </c>
      <c r="DN213" s="53" t="str">
        <f t="shared" si="416"/>
        <v/>
      </c>
      <c r="DO213" s="53" t="str">
        <f t="shared" si="417"/>
        <v/>
      </c>
      <c r="DP213" s="53" t="str">
        <f t="shared" si="418"/>
        <v/>
      </c>
      <c r="DQ213" s="53" t="str">
        <f t="shared" si="419"/>
        <v/>
      </c>
      <c r="DR213" s="53" t="str">
        <f t="shared" si="420"/>
        <v/>
      </c>
      <c r="DS213" s="53" t="str">
        <f t="shared" si="421"/>
        <v/>
      </c>
      <c r="DT213" s="53" t="str">
        <f t="shared" si="422"/>
        <v/>
      </c>
      <c r="DU213" s="53" t="str">
        <f t="shared" si="423"/>
        <v/>
      </c>
      <c r="DV213" s="53" t="str">
        <f t="shared" si="424"/>
        <v/>
      </c>
      <c r="DW213" s="53" t="str">
        <f t="shared" si="425"/>
        <v/>
      </c>
      <c r="DX213" s="53" t="str">
        <f t="shared" si="426"/>
        <v/>
      </c>
      <c r="DY213" s="53" t="str">
        <f t="shared" si="427"/>
        <v/>
      </c>
      <c r="DZ213" s="53" t="str">
        <f t="shared" si="428"/>
        <v/>
      </c>
      <c r="EA213" s="53" t="str">
        <f t="shared" si="429"/>
        <v/>
      </c>
      <c r="EB213" s="53" t="str">
        <f t="shared" si="430"/>
        <v/>
      </c>
      <c r="EC213" s="53" t="str">
        <f t="shared" si="431"/>
        <v/>
      </c>
      <c r="ED213" s="53" t="str">
        <f t="shared" si="432"/>
        <v/>
      </c>
      <c r="EE213" s="53" t="str">
        <f t="shared" si="433"/>
        <v/>
      </c>
      <c r="EF213" s="53" t="str">
        <f t="shared" si="434"/>
        <v/>
      </c>
      <c r="EG213" s="53" t="str">
        <f t="shared" si="435"/>
        <v/>
      </c>
      <c r="EH213" s="53" t="str">
        <f t="shared" si="436"/>
        <v/>
      </c>
      <c r="EI213" s="53" t="str">
        <f t="shared" si="437"/>
        <v/>
      </c>
      <c r="EJ213" s="53" t="str">
        <f t="shared" si="438"/>
        <v/>
      </c>
      <c r="EK213" s="53" t="str">
        <f t="shared" si="439"/>
        <v/>
      </c>
      <c r="EL213" s="53" t="str">
        <f t="shared" si="440"/>
        <v/>
      </c>
      <c r="EM213" s="53" t="str">
        <f t="shared" si="441"/>
        <v/>
      </c>
      <c r="EN213" s="53" t="str">
        <f t="shared" si="442"/>
        <v/>
      </c>
    </row>
    <row r="214" spans="1:145" s="53" customFormat="1">
      <c r="A214" s="53" t="s">
        <v>387</v>
      </c>
      <c r="C214" s="55" t="s">
        <v>385</v>
      </c>
      <c r="L214" s="53">
        <v>20</v>
      </c>
      <c r="O214" s="32"/>
      <c r="T214" s="32"/>
      <c r="Z214" s="11"/>
      <c r="AA214" s="11"/>
      <c r="BW214" s="53" t="str">
        <f t="shared" ref="BW214:BW225" si="443">CONCATENATE(BX214,BY214,BZ214,CA214,CB214,CC214,CD214,CE214,CF214,CG214,CH214,CI214,CJ214,CK214,CL214,CM214,CN214,CO214,CP214,CQ214,CR214,CS214,CT214,CU214,CV214,CW214,CX214,CY214,CZ214,DA214,DB214,DC214,DD214,DE214,DF214,DG214,DH214,DI214,DJ214,DK214,DL214,DM214,DN214,DO214,DP214,DQ214,DR214,DS214,DT214,DU214,DV214,DW214,DX214,DY214,DZ214,EA214,EB214,EC214,ED214,EE214,EF214,EG214,EH214,EI214,EJ214,EK214,EL214,EM214,EN214,EO214)</f>
        <v>|n攻速+20%</v>
      </c>
      <c r="BX214" s="53" t="str">
        <f t="shared" ref="BX214:BX225" si="444">IF(D214="","","|n"&amp;BX$2&amp;"+"&amp;INT(D214)&amp;BX$1)</f>
        <v/>
      </c>
      <c r="BY214" s="53" t="str">
        <f t="shared" si="375"/>
        <v/>
      </c>
      <c r="BZ214" s="53" t="str">
        <f t="shared" si="376"/>
        <v/>
      </c>
      <c r="CA214" s="53" t="str">
        <f t="shared" si="377"/>
        <v/>
      </c>
      <c r="CB214" s="53" t="str">
        <f t="shared" si="378"/>
        <v/>
      </c>
      <c r="CC214" s="53" t="str">
        <f t="shared" si="379"/>
        <v/>
      </c>
      <c r="CD214" s="53" t="str">
        <f t="shared" si="380"/>
        <v/>
      </c>
      <c r="CE214" s="53" t="str">
        <f t="shared" si="381"/>
        <v/>
      </c>
      <c r="CF214" s="53" t="str">
        <f t="shared" si="382"/>
        <v>|n攻速+20%</v>
      </c>
      <c r="CG214" s="53" t="str">
        <f t="shared" si="383"/>
        <v/>
      </c>
      <c r="CH214" s="53" t="str">
        <f t="shared" si="384"/>
        <v/>
      </c>
      <c r="CI214" s="53" t="str">
        <f t="shared" si="385"/>
        <v/>
      </c>
      <c r="CJ214" s="53" t="str">
        <f t="shared" si="386"/>
        <v/>
      </c>
      <c r="CK214" s="53" t="str">
        <f t="shared" si="387"/>
        <v/>
      </c>
      <c r="CL214" s="53" t="str">
        <f t="shared" si="388"/>
        <v/>
      </c>
      <c r="CM214" s="53" t="str">
        <f t="shared" si="389"/>
        <v/>
      </c>
      <c r="CN214" s="53" t="str">
        <f t="shared" si="390"/>
        <v/>
      </c>
      <c r="CO214" s="53" t="str">
        <f t="shared" si="391"/>
        <v/>
      </c>
      <c r="CP214" s="53" t="str">
        <f t="shared" si="392"/>
        <v/>
      </c>
      <c r="CQ214" s="53" t="str">
        <f t="shared" si="393"/>
        <v/>
      </c>
      <c r="CR214" s="53" t="str">
        <f t="shared" si="394"/>
        <v/>
      </c>
      <c r="CS214" s="53" t="str">
        <f t="shared" si="395"/>
        <v/>
      </c>
      <c r="CT214" s="53" t="str">
        <f t="shared" si="396"/>
        <v/>
      </c>
      <c r="CU214" s="53" t="str">
        <f t="shared" si="397"/>
        <v/>
      </c>
      <c r="CV214" s="53" t="str">
        <f t="shared" si="398"/>
        <v/>
      </c>
      <c r="CW214" s="53" t="str">
        <f t="shared" si="399"/>
        <v/>
      </c>
      <c r="CX214" s="53" t="str">
        <f t="shared" si="400"/>
        <v/>
      </c>
      <c r="CY214" s="53" t="str">
        <f t="shared" si="401"/>
        <v/>
      </c>
      <c r="CZ214" s="53" t="str">
        <f t="shared" si="402"/>
        <v/>
      </c>
      <c r="DA214" s="53" t="str">
        <f t="shared" si="403"/>
        <v/>
      </c>
      <c r="DB214" s="53" t="str">
        <f t="shared" si="404"/>
        <v/>
      </c>
      <c r="DC214" s="53" t="str">
        <f t="shared" si="405"/>
        <v/>
      </c>
      <c r="DD214" s="53" t="str">
        <f t="shared" si="406"/>
        <v/>
      </c>
      <c r="DE214" s="53" t="str">
        <f t="shared" si="407"/>
        <v/>
      </c>
      <c r="DF214" s="53" t="str">
        <f t="shared" si="408"/>
        <v/>
      </c>
      <c r="DG214" s="53" t="str">
        <f t="shared" si="409"/>
        <v/>
      </c>
      <c r="DH214" s="53" t="str">
        <f t="shared" si="410"/>
        <v/>
      </c>
      <c r="DI214" s="53" t="str">
        <f t="shared" si="411"/>
        <v/>
      </c>
      <c r="DJ214" s="53" t="str">
        <f t="shared" si="412"/>
        <v/>
      </c>
      <c r="DK214" s="53" t="str">
        <f t="shared" si="413"/>
        <v/>
      </c>
      <c r="DL214" s="53" t="str">
        <f t="shared" si="414"/>
        <v/>
      </c>
      <c r="DM214" s="53" t="str">
        <f t="shared" si="415"/>
        <v/>
      </c>
      <c r="DN214" s="53" t="str">
        <f t="shared" si="416"/>
        <v/>
      </c>
      <c r="DO214" s="53" t="str">
        <f t="shared" si="417"/>
        <v/>
      </c>
      <c r="DP214" s="53" t="str">
        <f t="shared" si="418"/>
        <v/>
      </c>
      <c r="DQ214" s="53" t="str">
        <f t="shared" si="419"/>
        <v/>
      </c>
      <c r="DR214" s="53" t="str">
        <f t="shared" si="420"/>
        <v/>
      </c>
      <c r="DS214" s="53" t="str">
        <f t="shared" si="421"/>
        <v/>
      </c>
      <c r="DT214" s="53" t="str">
        <f t="shared" si="422"/>
        <v/>
      </c>
      <c r="DU214" s="53" t="str">
        <f t="shared" si="423"/>
        <v/>
      </c>
      <c r="DV214" s="53" t="str">
        <f t="shared" si="424"/>
        <v/>
      </c>
      <c r="DW214" s="53" t="str">
        <f t="shared" si="425"/>
        <v/>
      </c>
      <c r="DX214" s="53" t="str">
        <f t="shared" ref="DX214:DX225" si="445">IF(BD214="","","|n|cffffcc00"&amp;DX$2&amp;"：|r"&amp;BD214&amp;DX$1)</f>
        <v/>
      </c>
      <c r="DY214" s="53" t="str">
        <f t="shared" si="427"/>
        <v/>
      </c>
      <c r="DZ214" s="53" t="str">
        <f t="shared" si="428"/>
        <v/>
      </c>
      <c r="EA214" s="53" t="str">
        <f t="shared" si="429"/>
        <v/>
      </c>
      <c r="EB214" s="53" t="str">
        <f t="shared" si="430"/>
        <v/>
      </c>
      <c r="EC214" s="53" t="str">
        <f t="shared" si="431"/>
        <v/>
      </c>
      <c r="ED214" s="53" t="str">
        <f t="shared" si="432"/>
        <v/>
      </c>
      <c r="EE214" s="53" t="str">
        <f t="shared" si="433"/>
        <v/>
      </c>
      <c r="EF214" s="53" t="str">
        <f t="shared" si="434"/>
        <v/>
      </c>
      <c r="EG214" s="53" t="str">
        <f t="shared" si="435"/>
        <v/>
      </c>
      <c r="EH214" s="53" t="str">
        <f t="shared" si="436"/>
        <v/>
      </c>
      <c r="EI214" s="53" t="str">
        <f t="shared" si="437"/>
        <v/>
      </c>
      <c r="EJ214" s="53" t="str">
        <f t="shared" si="438"/>
        <v/>
      </c>
      <c r="EK214" s="53" t="str">
        <f t="shared" si="439"/>
        <v/>
      </c>
      <c r="EL214" s="53" t="str">
        <f t="shared" si="440"/>
        <v/>
      </c>
      <c r="EM214" s="53" t="str">
        <f t="shared" si="441"/>
        <v/>
      </c>
      <c r="EN214" s="53" t="str">
        <f t="shared" si="442"/>
        <v/>
      </c>
    </row>
    <row r="215" spans="1:145" s="53" customFormat="1">
      <c r="A215" s="53" t="s">
        <v>388</v>
      </c>
      <c r="C215" s="55" t="s">
        <v>385</v>
      </c>
      <c r="L215" s="53">
        <v>25</v>
      </c>
      <c r="O215" s="32"/>
      <c r="T215" s="32"/>
      <c r="Z215" s="11"/>
      <c r="AA215" s="11"/>
      <c r="BW215" s="53" t="str">
        <f t="shared" si="443"/>
        <v>|n攻速+25%</v>
      </c>
      <c r="BX215" s="53" t="str">
        <f t="shared" si="444"/>
        <v/>
      </c>
      <c r="BY215" s="53" t="str">
        <f t="shared" si="375"/>
        <v/>
      </c>
      <c r="BZ215" s="53" t="str">
        <f t="shared" si="376"/>
        <v/>
      </c>
      <c r="CA215" s="53" t="str">
        <f t="shared" si="377"/>
        <v/>
      </c>
      <c r="CB215" s="53" t="str">
        <f t="shared" si="378"/>
        <v/>
      </c>
      <c r="CC215" s="53" t="str">
        <f t="shared" si="379"/>
        <v/>
      </c>
      <c r="CD215" s="53" t="str">
        <f t="shared" si="380"/>
        <v/>
      </c>
      <c r="CE215" s="53" t="str">
        <f t="shared" si="381"/>
        <v/>
      </c>
      <c r="CF215" s="53" t="str">
        <f t="shared" si="382"/>
        <v>|n攻速+25%</v>
      </c>
      <c r="CG215" s="53" t="str">
        <f t="shared" si="383"/>
        <v/>
      </c>
      <c r="CH215" s="53" t="str">
        <f t="shared" si="384"/>
        <v/>
      </c>
      <c r="CI215" s="53" t="str">
        <f t="shared" si="385"/>
        <v/>
      </c>
      <c r="CJ215" s="53" t="str">
        <f t="shared" si="386"/>
        <v/>
      </c>
      <c r="CK215" s="53" t="str">
        <f t="shared" si="387"/>
        <v/>
      </c>
      <c r="CL215" s="53" t="str">
        <f t="shared" si="388"/>
        <v/>
      </c>
      <c r="CM215" s="53" t="str">
        <f t="shared" si="389"/>
        <v/>
      </c>
      <c r="CN215" s="53" t="str">
        <f t="shared" si="390"/>
        <v/>
      </c>
      <c r="CO215" s="53" t="str">
        <f t="shared" si="391"/>
        <v/>
      </c>
      <c r="CP215" s="53" t="str">
        <f t="shared" si="392"/>
        <v/>
      </c>
      <c r="CQ215" s="53" t="str">
        <f t="shared" si="393"/>
        <v/>
      </c>
      <c r="CR215" s="53" t="str">
        <f t="shared" si="394"/>
        <v/>
      </c>
      <c r="CS215" s="53" t="str">
        <f t="shared" si="395"/>
        <v/>
      </c>
      <c r="CT215" s="53" t="str">
        <f t="shared" si="396"/>
        <v/>
      </c>
      <c r="CU215" s="53" t="str">
        <f t="shared" si="397"/>
        <v/>
      </c>
      <c r="CV215" s="53" t="str">
        <f t="shared" si="398"/>
        <v/>
      </c>
      <c r="CW215" s="53" t="str">
        <f t="shared" si="399"/>
        <v/>
      </c>
      <c r="CX215" s="53" t="str">
        <f t="shared" si="400"/>
        <v/>
      </c>
      <c r="CY215" s="53" t="str">
        <f t="shared" si="401"/>
        <v/>
      </c>
      <c r="CZ215" s="53" t="str">
        <f t="shared" si="402"/>
        <v/>
      </c>
      <c r="DA215" s="53" t="str">
        <f t="shared" si="403"/>
        <v/>
      </c>
      <c r="DB215" s="53" t="str">
        <f t="shared" si="404"/>
        <v/>
      </c>
      <c r="DC215" s="53" t="str">
        <f t="shared" si="405"/>
        <v/>
      </c>
      <c r="DD215" s="53" t="str">
        <f t="shared" si="406"/>
        <v/>
      </c>
      <c r="DE215" s="53" t="str">
        <f t="shared" si="407"/>
        <v/>
      </c>
      <c r="DF215" s="53" t="str">
        <f t="shared" si="408"/>
        <v/>
      </c>
      <c r="DG215" s="53" t="str">
        <f t="shared" si="409"/>
        <v/>
      </c>
      <c r="DH215" s="53" t="str">
        <f t="shared" si="410"/>
        <v/>
      </c>
      <c r="DI215" s="53" t="str">
        <f t="shared" si="411"/>
        <v/>
      </c>
      <c r="DJ215" s="53" t="str">
        <f t="shared" si="412"/>
        <v/>
      </c>
      <c r="DK215" s="53" t="str">
        <f t="shared" si="413"/>
        <v/>
      </c>
      <c r="DL215" s="53" t="str">
        <f t="shared" si="414"/>
        <v/>
      </c>
      <c r="DM215" s="53" t="str">
        <f t="shared" si="415"/>
        <v/>
      </c>
      <c r="DN215" s="53" t="str">
        <f t="shared" si="416"/>
        <v/>
      </c>
      <c r="DO215" s="53" t="str">
        <f t="shared" si="417"/>
        <v/>
      </c>
      <c r="DP215" s="53" t="str">
        <f t="shared" si="418"/>
        <v/>
      </c>
      <c r="DQ215" s="53" t="str">
        <f t="shared" si="419"/>
        <v/>
      </c>
      <c r="DR215" s="53" t="str">
        <f t="shared" si="420"/>
        <v/>
      </c>
      <c r="DS215" s="53" t="str">
        <f t="shared" si="421"/>
        <v/>
      </c>
      <c r="DT215" s="53" t="str">
        <f t="shared" si="422"/>
        <v/>
      </c>
      <c r="DU215" s="53" t="str">
        <f t="shared" si="423"/>
        <v/>
      </c>
      <c r="DV215" s="53" t="str">
        <f t="shared" si="424"/>
        <v/>
      </c>
      <c r="DW215" s="53" t="str">
        <f t="shared" si="425"/>
        <v/>
      </c>
      <c r="DX215" s="53" t="str">
        <f t="shared" si="445"/>
        <v/>
      </c>
      <c r="DY215" s="53" t="str">
        <f t="shared" si="427"/>
        <v/>
      </c>
      <c r="DZ215" s="53" t="str">
        <f t="shared" si="428"/>
        <v/>
      </c>
      <c r="EA215" s="53" t="str">
        <f t="shared" si="429"/>
        <v/>
      </c>
      <c r="EB215" s="53" t="str">
        <f t="shared" si="430"/>
        <v/>
      </c>
      <c r="EC215" s="53" t="str">
        <f t="shared" si="431"/>
        <v/>
      </c>
      <c r="ED215" s="53" t="str">
        <f t="shared" si="432"/>
        <v/>
      </c>
      <c r="EE215" s="53" t="str">
        <f t="shared" si="433"/>
        <v/>
      </c>
      <c r="EF215" s="53" t="str">
        <f t="shared" si="434"/>
        <v/>
      </c>
      <c r="EG215" s="53" t="str">
        <f t="shared" si="435"/>
        <v/>
      </c>
      <c r="EH215" s="53" t="str">
        <f t="shared" si="436"/>
        <v/>
      </c>
      <c r="EI215" s="53" t="str">
        <f t="shared" si="437"/>
        <v/>
      </c>
      <c r="EJ215" s="53" t="str">
        <f t="shared" si="438"/>
        <v/>
      </c>
      <c r="EK215" s="53" t="str">
        <f t="shared" si="439"/>
        <v/>
      </c>
      <c r="EL215" s="53" t="str">
        <f t="shared" si="440"/>
        <v/>
      </c>
      <c r="EM215" s="53" t="str">
        <f t="shared" si="441"/>
        <v/>
      </c>
      <c r="EN215" s="53" t="str">
        <f t="shared" si="442"/>
        <v/>
      </c>
    </row>
    <row r="216" spans="1:145" s="53" customFormat="1">
      <c r="A216" s="53" t="s">
        <v>389</v>
      </c>
      <c r="C216" s="55" t="s">
        <v>385</v>
      </c>
      <c r="F216" s="53">
        <v>100</v>
      </c>
      <c r="O216" s="32"/>
      <c r="T216" s="32"/>
      <c r="Z216" s="11"/>
      <c r="AA216" s="11"/>
      <c r="BW216" s="53" t="str">
        <f t="shared" si="443"/>
        <v>|n护甲+100</v>
      </c>
      <c r="BX216" s="53" t="str">
        <f t="shared" si="444"/>
        <v/>
      </c>
      <c r="BY216" s="53" t="str">
        <f t="shared" si="375"/>
        <v/>
      </c>
      <c r="BZ216" s="53" t="str">
        <f t="shared" si="376"/>
        <v>|n护甲+100</v>
      </c>
      <c r="CA216" s="53" t="str">
        <f t="shared" si="377"/>
        <v/>
      </c>
      <c r="CB216" s="53" t="str">
        <f t="shared" si="378"/>
        <v/>
      </c>
      <c r="CC216" s="53" t="str">
        <f t="shared" si="379"/>
        <v/>
      </c>
      <c r="CD216" s="53" t="str">
        <f t="shared" si="380"/>
        <v/>
      </c>
      <c r="CE216" s="53" t="str">
        <f t="shared" si="381"/>
        <v/>
      </c>
      <c r="CF216" s="53" t="str">
        <f t="shared" si="382"/>
        <v/>
      </c>
      <c r="CG216" s="53" t="str">
        <f t="shared" si="383"/>
        <v/>
      </c>
      <c r="CH216" s="53" t="str">
        <f t="shared" si="384"/>
        <v/>
      </c>
      <c r="CI216" s="53" t="str">
        <f t="shared" si="385"/>
        <v/>
      </c>
      <c r="CJ216" s="53" t="str">
        <f t="shared" si="386"/>
        <v/>
      </c>
      <c r="CK216" s="53" t="str">
        <f t="shared" si="387"/>
        <v/>
      </c>
      <c r="CL216" s="53" t="str">
        <f t="shared" si="388"/>
        <v/>
      </c>
      <c r="CM216" s="53" t="str">
        <f t="shared" si="389"/>
        <v/>
      </c>
      <c r="CN216" s="53" t="str">
        <f t="shared" si="390"/>
        <v/>
      </c>
      <c r="CO216" s="53" t="str">
        <f t="shared" si="391"/>
        <v/>
      </c>
      <c r="CP216" s="53" t="str">
        <f t="shared" si="392"/>
        <v/>
      </c>
      <c r="CQ216" s="53" t="str">
        <f t="shared" si="393"/>
        <v/>
      </c>
      <c r="CR216" s="53" t="str">
        <f t="shared" si="394"/>
        <v/>
      </c>
      <c r="CS216" s="53" t="str">
        <f t="shared" si="395"/>
        <v/>
      </c>
      <c r="CT216" s="53" t="str">
        <f t="shared" si="396"/>
        <v/>
      </c>
      <c r="CU216" s="53" t="str">
        <f t="shared" si="397"/>
        <v/>
      </c>
      <c r="CV216" s="53" t="str">
        <f t="shared" si="398"/>
        <v/>
      </c>
      <c r="CW216" s="53" t="str">
        <f t="shared" si="399"/>
        <v/>
      </c>
      <c r="CX216" s="53" t="str">
        <f t="shared" si="400"/>
        <v/>
      </c>
      <c r="CY216" s="53" t="str">
        <f t="shared" si="401"/>
        <v/>
      </c>
      <c r="CZ216" s="53" t="str">
        <f t="shared" si="402"/>
        <v/>
      </c>
      <c r="DA216" s="53" t="str">
        <f t="shared" si="403"/>
        <v/>
      </c>
      <c r="DB216" s="53" t="str">
        <f t="shared" si="404"/>
        <v/>
      </c>
      <c r="DC216" s="53" t="str">
        <f t="shared" si="405"/>
        <v/>
      </c>
      <c r="DD216" s="53" t="str">
        <f t="shared" si="406"/>
        <v/>
      </c>
      <c r="DE216" s="53" t="str">
        <f t="shared" si="407"/>
        <v/>
      </c>
      <c r="DF216" s="53" t="str">
        <f t="shared" si="408"/>
        <v/>
      </c>
      <c r="DG216" s="53" t="str">
        <f t="shared" si="409"/>
        <v/>
      </c>
      <c r="DH216" s="53" t="str">
        <f t="shared" si="410"/>
        <v/>
      </c>
      <c r="DI216" s="53" t="str">
        <f t="shared" si="411"/>
        <v/>
      </c>
      <c r="DJ216" s="53" t="str">
        <f t="shared" si="412"/>
        <v/>
      </c>
      <c r="DK216" s="53" t="str">
        <f t="shared" si="413"/>
        <v/>
      </c>
      <c r="DL216" s="53" t="str">
        <f t="shared" si="414"/>
        <v/>
      </c>
      <c r="DM216" s="53" t="str">
        <f t="shared" si="415"/>
        <v/>
      </c>
      <c r="DN216" s="53" t="str">
        <f t="shared" si="416"/>
        <v/>
      </c>
      <c r="DO216" s="53" t="str">
        <f t="shared" si="417"/>
        <v/>
      </c>
      <c r="DP216" s="53" t="str">
        <f t="shared" si="418"/>
        <v/>
      </c>
      <c r="DQ216" s="53" t="str">
        <f t="shared" si="419"/>
        <v/>
      </c>
      <c r="DR216" s="53" t="str">
        <f t="shared" si="420"/>
        <v/>
      </c>
      <c r="DS216" s="53" t="str">
        <f t="shared" si="421"/>
        <v/>
      </c>
      <c r="DT216" s="53" t="str">
        <f t="shared" si="422"/>
        <v/>
      </c>
      <c r="DU216" s="53" t="str">
        <f t="shared" si="423"/>
        <v/>
      </c>
      <c r="DV216" s="53" t="str">
        <f t="shared" si="424"/>
        <v/>
      </c>
      <c r="DW216" s="53" t="str">
        <f t="shared" si="425"/>
        <v/>
      </c>
      <c r="DX216" s="53" t="str">
        <f t="shared" si="445"/>
        <v/>
      </c>
      <c r="DY216" s="53" t="str">
        <f t="shared" si="427"/>
        <v/>
      </c>
      <c r="DZ216" s="53" t="str">
        <f t="shared" si="428"/>
        <v/>
      </c>
      <c r="EA216" s="53" t="str">
        <f t="shared" si="429"/>
        <v/>
      </c>
      <c r="EB216" s="53" t="str">
        <f t="shared" si="430"/>
        <v/>
      </c>
      <c r="EC216" s="53" t="str">
        <f t="shared" si="431"/>
        <v/>
      </c>
      <c r="ED216" s="53" t="str">
        <f t="shared" si="432"/>
        <v/>
      </c>
      <c r="EE216" s="53" t="str">
        <f t="shared" si="433"/>
        <v/>
      </c>
      <c r="EF216" s="53" t="str">
        <f t="shared" si="434"/>
        <v/>
      </c>
      <c r="EG216" s="53" t="str">
        <f t="shared" si="435"/>
        <v/>
      </c>
      <c r="EH216" s="53" t="str">
        <f t="shared" si="436"/>
        <v/>
      </c>
      <c r="EI216" s="53" t="str">
        <f t="shared" si="437"/>
        <v/>
      </c>
      <c r="EJ216" s="53" t="str">
        <f t="shared" si="438"/>
        <v/>
      </c>
      <c r="EK216" s="53" t="str">
        <f t="shared" si="439"/>
        <v/>
      </c>
      <c r="EL216" s="53" t="str">
        <f t="shared" si="440"/>
        <v/>
      </c>
      <c r="EM216" s="53" t="str">
        <f t="shared" si="441"/>
        <v/>
      </c>
      <c r="EN216" s="53" t="str">
        <f t="shared" si="442"/>
        <v/>
      </c>
    </row>
    <row r="217" spans="1:145" s="53" customFormat="1">
      <c r="A217" s="53" t="s">
        <v>390</v>
      </c>
      <c r="C217" s="55" t="s">
        <v>385</v>
      </c>
      <c r="F217" s="53">
        <v>200</v>
      </c>
      <c r="O217" s="32"/>
      <c r="T217" s="32"/>
      <c r="Z217" s="11"/>
      <c r="AA217" s="11"/>
      <c r="BW217" s="53" t="str">
        <f t="shared" si="443"/>
        <v>|n护甲+200</v>
      </c>
      <c r="BX217" s="53" t="str">
        <f t="shared" si="444"/>
        <v/>
      </c>
      <c r="BY217" s="53" t="str">
        <f t="shared" si="375"/>
        <v/>
      </c>
      <c r="BZ217" s="53" t="str">
        <f t="shared" si="376"/>
        <v>|n护甲+200</v>
      </c>
      <c r="CA217" s="53" t="str">
        <f t="shared" si="377"/>
        <v/>
      </c>
      <c r="CB217" s="53" t="str">
        <f t="shared" si="378"/>
        <v/>
      </c>
      <c r="CC217" s="53" t="str">
        <f t="shared" si="379"/>
        <v/>
      </c>
      <c r="CD217" s="53" t="str">
        <f t="shared" si="380"/>
        <v/>
      </c>
      <c r="CE217" s="53" t="str">
        <f t="shared" si="381"/>
        <v/>
      </c>
      <c r="CF217" s="53" t="str">
        <f t="shared" si="382"/>
        <v/>
      </c>
      <c r="CG217" s="53" t="str">
        <f t="shared" si="383"/>
        <v/>
      </c>
      <c r="CH217" s="53" t="str">
        <f t="shared" si="384"/>
        <v/>
      </c>
      <c r="CI217" s="53" t="str">
        <f t="shared" si="385"/>
        <v/>
      </c>
      <c r="CJ217" s="53" t="str">
        <f t="shared" si="386"/>
        <v/>
      </c>
      <c r="CK217" s="53" t="str">
        <f t="shared" si="387"/>
        <v/>
      </c>
      <c r="CL217" s="53" t="str">
        <f t="shared" si="388"/>
        <v/>
      </c>
      <c r="CM217" s="53" t="str">
        <f t="shared" si="389"/>
        <v/>
      </c>
      <c r="CN217" s="53" t="str">
        <f t="shared" si="390"/>
        <v/>
      </c>
      <c r="CO217" s="53" t="str">
        <f t="shared" si="391"/>
        <v/>
      </c>
      <c r="CP217" s="53" t="str">
        <f t="shared" si="392"/>
        <v/>
      </c>
      <c r="CQ217" s="53" t="str">
        <f t="shared" si="393"/>
        <v/>
      </c>
      <c r="CR217" s="53" t="str">
        <f t="shared" si="394"/>
        <v/>
      </c>
      <c r="CS217" s="53" t="str">
        <f t="shared" si="395"/>
        <v/>
      </c>
      <c r="CT217" s="53" t="str">
        <f t="shared" si="396"/>
        <v/>
      </c>
      <c r="CU217" s="53" t="str">
        <f t="shared" si="397"/>
        <v/>
      </c>
      <c r="CV217" s="53" t="str">
        <f t="shared" si="398"/>
        <v/>
      </c>
      <c r="CW217" s="53" t="str">
        <f t="shared" si="399"/>
        <v/>
      </c>
      <c r="CX217" s="53" t="str">
        <f t="shared" si="400"/>
        <v/>
      </c>
      <c r="CY217" s="53" t="str">
        <f t="shared" si="401"/>
        <v/>
      </c>
      <c r="CZ217" s="53" t="str">
        <f t="shared" si="402"/>
        <v/>
      </c>
      <c r="DA217" s="53" t="str">
        <f t="shared" si="403"/>
        <v/>
      </c>
      <c r="DB217" s="53" t="str">
        <f t="shared" si="404"/>
        <v/>
      </c>
      <c r="DC217" s="53" t="str">
        <f t="shared" si="405"/>
        <v/>
      </c>
      <c r="DD217" s="53" t="str">
        <f t="shared" si="406"/>
        <v/>
      </c>
      <c r="DE217" s="53" t="str">
        <f t="shared" si="407"/>
        <v/>
      </c>
      <c r="DF217" s="53" t="str">
        <f t="shared" si="408"/>
        <v/>
      </c>
      <c r="DG217" s="53" t="str">
        <f t="shared" si="409"/>
        <v/>
      </c>
      <c r="DH217" s="53" t="str">
        <f t="shared" si="410"/>
        <v/>
      </c>
      <c r="DI217" s="53" t="str">
        <f t="shared" si="411"/>
        <v/>
      </c>
      <c r="DJ217" s="53" t="str">
        <f t="shared" si="412"/>
        <v/>
      </c>
      <c r="DK217" s="53" t="str">
        <f t="shared" si="413"/>
        <v/>
      </c>
      <c r="DL217" s="53" t="str">
        <f t="shared" si="414"/>
        <v/>
      </c>
      <c r="DM217" s="53" t="str">
        <f t="shared" si="415"/>
        <v/>
      </c>
      <c r="DN217" s="53" t="str">
        <f t="shared" si="416"/>
        <v/>
      </c>
      <c r="DO217" s="53" t="str">
        <f t="shared" si="417"/>
        <v/>
      </c>
      <c r="DP217" s="53" t="str">
        <f t="shared" si="418"/>
        <v/>
      </c>
      <c r="DQ217" s="53" t="str">
        <f t="shared" si="419"/>
        <v/>
      </c>
      <c r="DR217" s="53" t="str">
        <f t="shared" si="420"/>
        <v/>
      </c>
      <c r="DS217" s="53" t="str">
        <f t="shared" si="421"/>
        <v/>
      </c>
      <c r="DT217" s="53" t="str">
        <f t="shared" si="422"/>
        <v/>
      </c>
      <c r="DU217" s="53" t="str">
        <f t="shared" si="423"/>
        <v/>
      </c>
      <c r="DV217" s="53" t="str">
        <f t="shared" si="424"/>
        <v/>
      </c>
      <c r="DW217" s="53" t="str">
        <f t="shared" si="425"/>
        <v/>
      </c>
      <c r="DX217" s="53" t="str">
        <f t="shared" si="445"/>
        <v/>
      </c>
      <c r="DY217" s="53" t="str">
        <f t="shared" si="427"/>
        <v/>
      </c>
      <c r="DZ217" s="53" t="str">
        <f t="shared" si="428"/>
        <v/>
      </c>
      <c r="EA217" s="53" t="str">
        <f t="shared" si="429"/>
        <v/>
      </c>
      <c r="EB217" s="53" t="str">
        <f t="shared" si="430"/>
        <v/>
      </c>
      <c r="EC217" s="53" t="str">
        <f t="shared" si="431"/>
        <v/>
      </c>
      <c r="ED217" s="53" t="str">
        <f t="shared" si="432"/>
        <v/>
      </c>
      <c r="EE217" s="53" t="str">
        <f t="shared" si="433"/>
        <v/>
      </c>
      <c r="EF217" s="53" t="str">
        <f t="shared" si="434"/>
        <v/>
      </c>
      <c r="EG217" s="53" t="str">
        <f t="shared" si="435"/>
        <v/>
      </c>
      <c r="EH217" s="53" t="str">
        <f t="shared" si="436"/>
        <v/>
      </c>
      <c r="EI217" s="53" t="str">
        <f t="shared" si="437"/>
        <v/>
      </c>
      <c r="EJ217" s="53" t="str">
        <f t="shared" si="438"/>
        <v/>
      </c>
      <c r="EK217" s="53" t="str">
        <f t="shared" si="439"/>
        <v/>
      </c>
      <c r="EL217" s="53" t="str">
        <f t="shared" si="440"/>
        <v/>
      </c>
      <c r="EM217" s="53" t="str">
        <f t="shared" si="441"/>
        <v/>
      </c>
      <c r="EN217" s="53" t="str">
        <f t="shared" si="442"/>
        <v/>
      </c>
    </row>
    <row r="218" spans="1:145" s="53" customFormat="1">
      <c r="A218" s="53" t="s">
        <v>391</v>
      </c>
      <c r="C218" s="55" t="s">
        <v>385</v>
      </c>
      <c r="O218" s="32"/>
      <c r="T218" s="32"/>
      <c r="V218" s="53">
        <v>2</v>
      </c>
      <c r="Z218" s="11"/>
      <c r="AA218" s="11"/>
      <c r="BW218" s="53" t="str">
        <f t="shared" si="443"/>
        <v>|n暴击+2%</v>
      </c>
      <c r="BX218" s="53" t="str">
        <f t="shared" si="444"/>
        <v/>
      </c>
      <c r="BY218" s="53" t="str">
        <f t="shared" si="375"/>
        <v/>
      </c>
      <c r="BZ218" s="53" t="str">
        <f t="shared" si="376"/>
        <v/>
      </c>
      <c r="CA218" s="53" t="str">
        <f t="shared" si="377"/>
        <v/>
      </c>
      <c r="CB218" s="53" t="str">
        <f t="shared" si="378"/>
        <v/>
      </c>
      <c r="CC218" s="53" t="str">
        <f t="shared" si="379"/>
        <v/>
      </c>
      <c r="CD218" s="53" t="str">
        <f t="shared" si="380"/>
        <v/>
      </c>
      <c r="CE218" s="53" t="str">
        <f t="shared" si="381"/>
        <v/>
      </c>
      <c r="CF218" s="53" t="str">
        <f t="shared" si="382"/>
        <v/>
      </c>
      <c r="CG218" s="53" t="str">
        <f t="shared" si="383"/>
        <v/>
      </c>
      <c r="CH218" s="53" t="str">
        <f t="shared" si="384"/>
        <v/>
      </c>
      <c r="CI218" s="53" t="str">
        <f t="shared" si="385"/>
        <v/>
      </c>
      <c r="CJ218" s="53" t="str">
        <f t="shared" si="386"/>
        <v/>
      </c>
      <c r="CK218" s="53" t="str">
        <f t="shared" si="387"/>
        <v/>
      </c>
      <c r="CL218" s="53" t="str">
        <f t="shared" si="388"/>
        <v/>
      </c>
      <c r="CM218" s="53" t="str">
        <f t="shared" si="389"/>
        <v/>
      </c>
      <c r="CN218" s="53" t="str">
        <f t="shared" si="390"/>
        <v/>
      </c>
      <c r="CO218" s="53" t="str">
        <f t="shared" si="391"/>
        <v/>
      </c>
      <c r="CP218" s="53" t="str">
        <f t="shared" si="392"/>
        <v>|n暴击+2%</v>
      </c>
      <c r="CQ218" s="53" t="str">
        <f t="shared" si="393"/>
        <v/>
      </c>
      <c r="CR218" s="53" t="str">
        <f t="shared" si="394"/>
        <v/>
      </c>
      <c r="CS218" s="53" t="str">
        <f t="shared" si="395"/>
        <v/>
      </c>
      <c r="CT218" s="53" t="str">
        <f t="shared" si="396"/>
        <v/>
      </c>
      <c r="CU218" s="53" t="str">
        <f t="shared" si="397"/>
        <v/>
      </c>
      <c r="CV218" s="53" t="str">
        <f t="shared" si="398"/>
        <v/>
      </c>
      <c r="CW218" s="53" t="str">
        <f t="shared" si="399"/>
        <v/>
      </c>
      <c r="CX218" s="53" t="str">
        <f t="shared" si="400"/>
        <v/>
      </c>
      <c r="CY218" s="53" t="str">
        <f t="shared" si="401"/>
        <v/>
      </c>
      <c r="CZ218" s="53" t="str">
        <f t="shared" si="402"/>
        <v/>
      </c>
      <c r="DA218" s="53" t="str">
        <f t="shared" si="403"/>
        <v/>
      </c>
      <c r="DB218" s="53" t="str">
        <f t="shared" si="404"/>
        <v/>
      </c>
      <c r="DC218" s="53" t="str">
        <f t="shared" si="405"/>
        <v/>
      </c>
      <c r="DD218" s="53" t="str">
        <f t="shared" si="406"/>
        <v/>
      </c>
      <c r="DE218" s="53" t="str">
        <f t="shared" si="407"/>
        <v/>
      </c>
      <c r="DF218" s="53" t="str">
        <f t="shared" si="408"/>
        <v/>
      </c>
      <c r="DG218" s="53" t="str">
        <f t="shared" si="409"/>
        <v/>
      </c>
      <c r="DH218" s="53" t="str">
        <f t="shared" si="410"/>
        <v/>
      </c>
      <c r="DI218" s="53" t="str">
        <f t="shared" si="411"/>
        <v/>
      </c>
      <c r="DJ218" s="53" t="str">
        <f t="shared" si="412"/>
        <v/>
      </c>
      <c r="DK218" s="53" t="str">
        <f t="shared" si="413"/>
        <v/>
      </c>
      <c r="DL218" s="53" t="str">
        <f t="shared" si="414"/>
        <v/>
      </c>
      <c r="DM218" s="53" t="str">
        <f t="shared" si="415"/>
        <v/>
      </c>
      <c r="DN218" s="53" t="str">
        <f t="shared" si="416"/>
        <v/>
      </c>
      <c r="DO218" s="53" t="str">
        <f t="shared" si="417"/>
        <v/>
      </c>
      <c r="DP218" s="53" t="str">
        <f t="shared" si="418"/>
        <v/>
      </c>
      <c r="DQ218" s="53" t="str">
        <f t="shared" si="419"/>
        <v/>
      </c>
      <c r="DR218" s="53" t="str">
        <f t="shared" si="420"/>
        <v/>
      </c>
      <c r="DS218" s="53" t="str">
        <f t="shared" si="421"/>
        <v/>
      </c>
      <c r="DT218" s="53" t="str">
        <f t="shared" si="422"/>
        <v/>
      </c>
      <c r="DU218" s="53" t="str">
        <f t="shared" si="423"/>
        <v/>
      </c>
      <c r="DV218" s="53" t="str">
        <f t="shared" si="424"/>
        <v/>
      </c>
      <c r="DW218" s="53" t="str">
        <f t="shared" si="425"/>
        <v/>
      </c>
      <c r="DX218" s="53" t="str">
        <f t="shared" si="445"/>
        <v/>
      </c>
      <c r="DY218" s="53" t="str">
        <f t="shared" si="427"/>
        <v/>
      </c>
      <c r="DZ218" s="53" t="str">
        <f t="shared" si="428"/>
        <v/>
      </c>
      <c r="EA218" s="53" t="str">
        <f t="shared" si="429"/>
        <v/>
      </c>
      <c r="EB218" s="53" t="str">
        <f t="shared" si="430"/>
        <v/>
      </c>
      <c r="EC218" s="53" t="str">
        <f t="shared" si="431"/>
        <v/>
      </c>
      <c r="ED218" s="53" t="str">
        <f t="shared" si="432"/>
        <v/>
      </c>
      <c r="EE218" s="53" t="str">
        <f t="shared" si="433"/>
        <v/>
      </c>
      <c r="EF218" s="53" t="str">
        <f t="shared" si="434"/>
        <v/>
      </c>
      <c r="EG218" s="53" t="str">
        <f t="shared" si="435"/>
        <v/>
      </c>
      <c r="EH218" s="53" t="str">
        <f t="shared" si="436"/>
        <v/>
      </c>
      <c r="EI218" s="53" t="str">
        <f t="shared" si="437"/>
        <v/>
      </c>
      <c r="EJ218" s="53" t="str">
        <f t="shared" si="438"/>
        <v/>
      </c>
      <c r="EK218" s="53" t="str">
        <f t="shared" si="439"/>
        <v/>
      </c>
      <c r="EL218" s="53" t="str">
        <f t="shared" si="440"/>
        <v/>
      </c>
      <c r="EM218" s="53" t="str">
        <f t="shared" si="441"/>
        <v/>
      </c>
      <c r="EN218" s="53" t="str">
        <f t="shared" si="442"/>
        <v/>
      </c>
    </row>
    <row r="219" spans="1:145" s="53" customFormat="1">
      <c r="A219" s="53" t="s">
        <v>392</v>
      </c>
      <c r="C219" s="55" t="s">
        <v>385</v>
      </c>
      <c r="O219" s="32"/>
      <c r="T219" s="32"/>
      <c r="V219" s="53">
        <v>3</v>
      </c>
      <c r="Z219" s="11"/>
      <c r="AA219" s="11"/>
      <c r="BW219" s="53" t="str">
        <f t="shared" si="443"/>
        <v>|n暴击+3%</v>
      </c>
      <c r="BX219" s="53" t="str">
        <f t="shared" si="444"/>
        <v/>
      </c>
      <c r="BY219" s="53" t="str">
        <f t="shared" si="375"/>
        <v/>
      </c>
      <c r="BZ219" s="53" t="str">
        <f t="shared" si="376"/>
        <v/>
      </c>
      <c r="CA219" s="53" t="str">
        <f t="shared" si="377"/>
        <v/>
      </c>
      <c r="CB219" s="53" t="str">
        <f t="shared" si="378"/>
        <v/>
      </c>
      <c r="CC219" s="53" t="str">
        <f t="shared" si="379"/>
        <v/>
      </c>
      <c r="CD219" s="53" t="str">
        <f t="shared" si="380"/>
        <v/>
      </c>
      <c r="CE219" s="53" t="str">
        <f t="shared" si="381"/>
        <v/>
      </c>
      <c r="CF219" s="53" t="str">
        <f t="shared" si="382"/>
        <v/>
      </c>
      <c r="CG219" s="53" t="str">
        <f t="shared" si="383"/>
        <v/>
      </c>
      <c r="CH219" s="53" t="str">
        <f t="shared" si="384"/>
        <v/>
      </c>
      <c r="CI219" s="53" t="str">
        <f t="shared" si="385"/>
        <v/>
      </c>
      <c r="CJ219" s="53" t="str">
        <f t="shared" si="386"/>
        <v/>
      </c>
      <c r="CK219" s="53" t="str">
        <f t="shared" si="387"/>
        <v/>
      </c>
      <c r="CL219" s="53" t="str">
        <f t="shared" si="388"/>
        <v/>
      </c>
      <c r="CM219" s="53" t="str">
        <f t="shared" si="389"/>
        <v/>
      </c>
      <c r="CN219" s="53" t="str">
        <f t="shared" si="390"/>
        <v/>
      </c>
      <c r="CO219" s="53" t="str">
        <f t="shared" si="391"/>
        <v/>
      </c>
      <c r="CP219" s="53" t="str">
        <f t="shared" si="392"/>
        <v>|n暴击+3%</v>
      </c>
      <c r="CQ219" s="53" t="str">
        <f t="shared" si="393"/>
        <v/>
      </c>
      <c r="CR219" s="53" t="str">
        <f t="shared" si="394"/>
        <v/>
      </c>
      <c r="CS219" s="53" t="str">
        <f t="shared" si="395"/>
        <v/>
      </c>
      <c r="CT219" s="53" t="str">
        <f t="shared" si="396"/>
        <v/>
      </c>
      <c r="CU219" s="53" t="str">
        <f t="shared" si="397"/>
        <v/>
      </c>
      <c r="CV219" s="53" t="str">
        <f t="shared" si="398"/>
        <v/>
      </c>
      <c r="CW219" s="53" t="str">
        <f t="shared" si="399"/>
        <v/>
      </c>
      <c r="CX219" s="53" t="str">
        <f t="shared" si="400"/>
        <v/>
      </c>
      <c r="CY219" s="53" t="str">
        <f t="shared" si="401"/>
        <v/>
      </c>
      <c r="CZ219" s="53" t="str">
        <f t="shared" si="402"/>
        <v/>
      </c>
      <c r="DA219" s="53" t="str">
        <f t="shared" si="403"/>
        <v/>
      </c>
      <c r="DB219" s="53" t="str">
        <f t="shared" si="404"/>
        <v/>
      </c>
      <c r="DC219" s="53" t="str">
        <f t="shared" si="405"/>
        <v/>
      </c>
      <c r="DD219" s="53" t="str">
        <f t="shared" si="406"/>
        <v/>
      </c>
      <c r="DE219" s="53" t="str">
        <f t="shared" si="407"/>
        <v/>
      </c>
      <c r="DF219" s="53" t="str">
        <f t="shared" si="408"/>
        <v/>
      </c>
      <c r="DG219" s="53" t="str">
        <f t="shared" si="409"/>
        <v/>
      </c>
      <c r="DH219" s="53" t="str">
        <f t="shared" si="410"/>
        <v/>
      </c>
      <c r="DI219" s="53" t="str">
        <f t="shared" si="411"/>
        <v/>
      </c>
      <c r="DJ219" s="53" t="str">
        <f t="shared" si="412"/>
        <v/>
      </c>
      <c r="DK219" s="53" t="str">
        <f t="shared" si="413"/>
        <v/>
      </c>
      <c r="DL219" s="53" t="str">
        <f t="shared" si="414"/>
        <v/>
      </c>
      <c r="DM219" s="53" t="str">
        <f t="shared" si="415"/>
        <v/>
      </c>
      <c r="DN219" s="53" t="str">
        <f t="shared" si="416"/>
        <v/>
      </c>
      <c r="DO219" s="53" t="str">
        <f t="shared" si="417"/>
        <v/>
      </c>
      <c r="DP219" s="53" t="str">
        <f t="shared" si="418"/>
        <v/>
      </c>
      <c r="DQ219" s="53" t="str">
        <f t="shared" si="419"/>
        <v/>
      </c>
      <c r="DR219" s="53" t="str">
        <f t="shared" si="420"/>
        <v/>
      </c>
      <c r="DS219" s="53" t="str">
        <f t="shared" si="421"/>
        <v/>
      </c>
      <c r="DT219" s="53" t="str">
        <f t="shared" si="422"/>
        <v/>
      </c>
      <c r="DU219" s="53" t="str">
        <f t="shared" si="423"/>
        <v/>
      </c>
      <c r="DV219" s="53" t="str">
        <f t="shared" si="424"/>
        <v/>
      </c>
      <c r="DW219" s="53" t="str">
        <f t="shared" si="425"/>
        <v/>
      </c>
      <c r="DX219" s="53" t="str">
        <f t="shared" si="445"/>
        <v/>
      </c>
      <c r="DY219" s="53" t="str">
        <f t="shared" si="427"/>
        <v/>
      </c>
      <c r="DZ219" s="53" t="str">
        <f t="shared" si="428"/>
        <v/>
      </c>
      <c r="EA219" s="53" t="str">
        <f t="shared" si="429"/>
        <v/>
      </c>
      <c r="EB219" s="53" t="str">
        <f t="shared" si="430"/>
        <v/>
      </c>
      <c r="EC219" s="53" t="str">
        <f t="shared" si="431"/>
        <v/>
      </c>
      <c r="ED219" s="53" t="str">
        <f t="shared" si="432"/>
        <v/>
      </c>
      <c r="EE219" s="53" t="str">
        <f t="shared" si="433"/>
        <v/>
      </c>
      <c r="EF219" s="53" t="str">
        <f t="shared" si="434"/>
        <v/>
      </c>
      <c r="EG219" s="53" t="str">
        <f t="shared" si="435"/>
        <v/>
      </c>
      <c r="EH219" s="53" t="str">
        <f t="shared" si="436"/>
        <v/>
      </c>
      <c r="EI219" s="53" t="str">
        <f t="shared" si="437"/>
        <v/>
      </c>
      <c r="EJ219" s="53" t="str">
        <f t="shared" si="438"/>
        <v/>
      </c>
      <c r="EK219" s="53" t="str">
        <f t="shared" si="439"/>
        <v/>
      </c>
      <c r="EL219" s="53" t="str">
        <f t="shared" si="440"/>
        <v/>
      </c>
      <c r="EM219" s="53" t="str">
        <f t="shared" si="441"/>
        <v/>
      </c>
      <c r="EN219" s="53" t="str">
        <f t="shared" si="442"/>
        <v/>
      </c>
    </row>
    <row r="220" spans="1:145" s="53" customFormat="1">
      <c r="A220" s="53" t="s">
        <v>393</v>
      </c>
      <c r="C220" s="55" t="s">
        <v>385</v>
      </c>
      <c r="O220" s="32"/>
      <c r="T220" s="32"/>
      <c r="W220" s="53">
        <v>20</v>
      </c>
      <c r="Z220" s="11"/>
      <c r="AA220" s="11"/>
      <c r="BW220" s="53" t="str">
        <f t="shared" si="443"/>
        <v>|n暴伤+20%</v>
      </c>
      <c r="BX220" s="53" t="str">
        <f t="shared" si="444"/>
        <v/>
      </c>
      <c r="BY220" s="53" t="str">
        <f t="shared" si="375"/>
        <v/>
      </c>
      <c r="BZ220" s="53" t="str">
        <f t="shared" si="376"/>
        <v/>
      </c>
      <c r="CA220" s="53" t="str">
        <f t="shared" si="377"/>
        <v/>
      </c>
      <c r="CB220" s="53" t="str">
        <f t="shared" si="378"/>
        <v/>
      </c>
      <c r="CC220" s="53" t="str">
        <f t="shared" si="379"/>
        <v/>
      </c>
      <c r="CD220" s="53" t="str">
        <f t="shared" si="380"/>
        <v/>
      </c>
      <c r="CE220" s="53" t="str">
        <f t="shared" si="381"/>
        <v/>
      </c>
      <c r="CF220" s="53" t="str">
        <f t="shared" si="382"/>
        <v/>
      </c>
      <c r="CG220" s="53" t="str">
        <f t="shared" si="383"/>
        <v/>
      </c>
      <c r="CH220" s="53" t="str">
        <f t="shared" si="384"/>
        <v/>
      </c>
      <c r="CI220" s="53" t="str">
        <f t="shared" si="385"/>
        <v/>
      </c>
      <c r="CJ220" s="53" t="str">
        <f t="shared" si="386"/>
        <v/>
      </c>
      <c r="CK220" s="53" t="str">
        <f t="shared" si="387"/>
        <v/>
      </c>
      <c r="CL220" s="53" t="str">
        <f t="shared" si="388"/>
        <v/>
      </c>
      <c r="CM220" s="53" t="str">
        <f t="shared" si="389"/>
        <v/>
      </c>
      <c r="CN220" s="53" t="str">
        <f t="shared" si="390"/>
        <v/>
      </c>
      <c r="CO220" s="53" t="str">
        <f t="shared" si="391"/>
        <v/>
      </c>
      <c r="CP220" s="53" t="str">
        <f t="shared" si="392"/>
        <v/>
      </c>
      <c r="CQ220" s="53" t="str">
        <f t="shared" si="393"/>
        <v>|n暴伤+20%</v>
      </c>
      <c r="CR220" s="53" t="str">
        <f t="shared" si="394"/>
        <v/>
      </c>
      <c r="CS220" s="53" t="str">
        <f t="shared" si="395"/>
        <v/>
      </c>
      <c r="CT220" s="53" t="str">
        <f t="shared" si="396"/>
        <v/>
      </c>
      <c r="CU220" s="53" t="str">
        <f t="shared" si="397"/>
        <v/>
      </c>
      <c r="CV220" s="53" t="str">
        <f t="shared" si="398"/>
        <v/>
      </c>
      <c r="CW220" s="53" t="str">
        <f t="shared" si="399"/>
        <v/>
      </c>
      <c r="CX220" s="53" t="str">
        <f t="shared" si="400"/>
        <v/>
      </c>
      <c r="CY220" s="53" t="str">
        <f t="shared" si="401"/>
        <v/>
      </c>
      <c r="CZ220" s="53" t="str">
        <f t="shared" si="402"/>
        <v/>
      </c>
      <c r="DA220" s="53" t="str">
        <f t="shared" si="403"/>
        <v/>
      </c>
      <c r="DB220" s="53" t="str">
        <f t="shared" si="404"/>
        <v/>
      </c>
      <c r="DC220" s="53" t="str">
        <f t="shared" si="405"/>
        <v/>
      </c>
      <c r="DD220" s="53" t="str">
        <f t="shared" si="406"/>
        <v/>
      </c>
      <c r="DE220" s="53" t="str">
        <f t="shared" si="407"/>
        <v/>
      </c>
      <c r="DF220" s="53" t="str">
        <f t="shared" si="408"/>
        <v/>
      </c>
      <c r="DG220" s="53" t="str">
        <f t="shared" si="409"/>
        <v/>
      </c>
      <c r="DH220" s="53" t="str">
        <f t="shared" si="410"/>
        <v/>
      </c>
      <c r="DI220" s="53" t="str">
        <f t="shared" si="411"/>
        <v/>
      </c>
      <c r="DJ220" s="53" t="str">
        <f t="shared" si="412"/>
        <v/>
      </c>
      <c r="DK220" s="53" t="str">
        <f t="shared" si="413"/>
        <v/>
      </c>
      <c r="DL220" s="53" t="str">
        <f t="shared" si="414"/>
        <v/>
      </c>
      <c r="DM220" s="53" t="str">
        <f t="shared" si="415"/>
        <v/>
      </c>
      <c r="DN220" s="53" t="str">
        <f t="shared" si="416"/>
        <v/>
      </c>
      <c r="DO220" s="53" t="str">
        <f t="shared" si="417"/>
        <v/>
      </c>
      <c r="DP220" s="53" t="str">
        <f t="shared" si="418"/>
        <v/>
      </c>
      <c r="DQ220" s="53" t="str">
        <f t="shared" si="419"/>
        <v/>
      </c>
      <c r="DR220" s="53" t="str">
        <f t="shared" si="420"/>
        <v/>
      </c>
      <c r="DS220" s="53" t="str">
        <f t="shared" si="421"/>
        <v/>
      </c>
      <c r="DT220" s="53" t="str">
        <f t="shared" si="422"/>
        <v/>
      </c>
      <c r="DU220" s="53" t="str">
        <f t="shared" si="423"/>
        <v/>
      </c>
      <c r="DV220" s="53" t="str">
        <f t="shared" si="424"/>
        <v/>
      </c>
      <c r="DW220" s="53" t="str">
        <f t="shared" si="425"/>
        <v/>
      </c>
      <c r="DX220" s="53" t="str">
        <f t="shared" si="445"/>
        <v/>
      </c>
      <c r="DY220" s="53" t="str">
        <f t="shared" si="427"/>
        <v/>
      </c>
      <c r="DZ220" s="53" t="str">
        <f t="shared" si="428"/>
        <v/>
      </c>
      <c r="EA220" s="53" t="str">
        <f t="shared" si="429"/>
        <v/>
      </c>
      <c r="EB220" s="53" t="str">
        <f t="shared" si="430"/>
        <v/>
      </c>
      <c r="EC220" s="53" t="str">
        <f t="shared" si="431"/>
        <v/>
      </c>
      <c r="ED220" s="53" t="str">
        <f t="shared" si="432"/>
        <v/>
      </c>
      <c r="EE220" s="53" t="str">
        <f t="shared" si="433"/>
        <v/>
      </c>
      <c r="EF220" s="53" t="str">
        <f t="shared" si="434"/>
        <v/>
      </c>
      <c r="EG220" s="53" t="str">
        <f t="shared" si="435"/>
        <v/>
      </c>
      <c r="EH220" s="53" t="str">
        <f t="shared" si="436"/>
        <v/>
      </c>
      <c r="EI220" s="53" t="str">
        <f t="shared" si="437"/>
        <v/>
      </c>
      <c r="EJ220" s="53" t="str">
        <f t="shared" si="438"/>
        <v/>
      </c>
      <c r="EK220" s="53" t="str">
        <f t="shared" si="439"/>
        <v/>
      </c>
      <c r="EL220" s="53" t="str">
        <f t="shared" si="440"/>
        <v/>
      </c>
      <c r="EM220" s="53" t="str">
        <f t="shared" si="441"/>
        <v/>
      </c>
      <c r="EN220" s="53" t="str">
        <f t="shared" si="442"/>
        <v/>
      </c>
    </row>
    <row r="221" spans="1:145" s="53" customFormat="1">
      <c r="A221" s="53" t="s">
        <v>394</v>
      </c>
      <c r="C221" s="55" t="s">
        <v>385</v>
      </c>
      <c r="O221" s="32"/>
      <c r="T221" s="32"/>
      <c r="W221" s="53">
        <v>30</v>
      </c>
      <c r="Z221" s="11"/>
      <c r="AA221" s="11"/>
      <c r="BW221" s="53" t="str">
        <f t="shared" si="443"/>
        <v>|n暴伤+30%</v>
      </c>
      <c r="BX221" s="53" t="str">
        <f t="shared" si="444"/>
        <v/>
      </c>
      <c r="BY221" s="53" t="str">
        <f t="shared" si="375"/>
        <v/>
      </c>
      <c r="BZ221" s="53" t="str">
        <f t="shared" si="376"/>
        <v/>
      </c>
      <c r="CA221" s="53" t="str">
        <f t="shared" si="377"/>
        <v/>
      </c>
      <c r="CB221" s="53" t="str">
        <f t="shared" si="378"/>
        <v/>
      </c>
      <c r="CC221" s="53" t="str">
        <f t="shared" si="379"/>
        <v/>
      </c>
      <c r="CD221" s="53" t="str">
        <f t="shared" si="380"/>
        <v/>
      </c>
      <c r="CE221" s="53" t="str">
        <f t="shared" si="381"/>
        <v/>
      </c>
      <c r="CF221" s="53" t="str">
        <f t="shared" si="382"/>
        <v/>
      </c>
      <c r="CG221" s="53" t="str">
        <f t="shared" si="383"/>
        <v/>
      </c>
      <c r="CH221" s="53" t="str">
        <f t="shared" si="384"/>
        <v/>
      </c>
      <c r="CI221" s="53" t="str">
        <f t="shared" si="385"/>
        <v/>
      </c>
      <c r="CJ221" s="53" t="str">
        <f t="shared" si="386"/>
        <v/>
      </c>
      <c r="CK221" s="53" t="str">
        <f t="shared" si="387"/>
        <v/>
      </c>
      <c r="CL221" s="53" t="str">
        <f t="shared" si="388"/>
        <v/>
      </c>
      <c r="CM221" s="53" t="str">
        <f t="shared" si="389"/>
        <v/>
      </c>
      <c r="CN221" s="53" t="str">
        <f t="shared" si="390"/>
        <v/>
      </c>
      <c r="CO221" s="53" t="str">
        <f t="shared" si="391"/>
        <v/>
      </c>
      <c r="CP221" s="53" t="str">
        <f t="shared" si="392"/>
        <v/>
      </c>
      <c r="CQ221" s="53" t="str">
        <f t="shared" si="393"/>
        <v>|n暴伤+30%</v>
      </c>
      <c r="CR221" s="53" t="str">
        <f t="shared" si="394"/>
        <v/>
      </c>
      <c r="CS221" s="53" t="str">
        <f t="shared" si="395"/>
        <v/>
      </c>
      <c r="CT221" s="53" t="str">
        <f t="shared" si="396"/>
        <v/>
      </c>
      <c r="CU221" s="53" t="str">
        <f t="shared" si="397"/>
        <v/>
      </c>
      <c r="CV221" s="53" t="str">
        <f t="shared" si="398"/>
        <v/>
      </c>
      <c r="CW221" s="53" t="str">
        <f t="shared" si="399"/>
        <v/>
      </c>
      <c r="CX221" s="53" t="str">
        <f t="shared" si="400"/>
        <v/>
      </c>
      <c r="CY221" s="53" t="str">
        <f t="shared" si="401"/>
        <v/>
      </c>
      <c r="CZ221" s="53" t="str">
        <f t="shared" si="402"/>
        <v/>
      </c>
      <c r="DA221" s="53" t="str">
        <f t="shared" si="403"/>
        <v/>
      </c>
      <c r="DB221" s="53" t="str">
        <f t="shared" si="404"/>
        <v/>
      </c>
      <c r="DC221" s="53" t="str">
        <f t="shared" si="405"/>
        <v/>
      </c>
      <c r="DD221" s="53" t="str">
        <f t="shared" si="406"/>
        <v/>
      </c>
      <c r="DE221" s="53" t="str">
        <f t="shared" si="407"/>
        <v/>
      </c>
      <c r="DF221" s="53" t="str">
        <f t="shared" si="408"/>
        <v/>
      </c>
      <c r="DG221" s="53" t="str">
        <f t="shared" si="409"/>
        <v/>
      </c>
      <c r="DH221" s="53" t="str">
        <f t="shared" si="410"/>
        <v/>
      </c>
      <c r="DI221" s="53" t="str">
        <f t="shared" si="411"/>
        <v/>
      </c>
      <c r="DJ221" s="53" t="str">
        <f t="shared" si="412"/>
        <v/>
      </c>
      <c r="DK221" s="53" t="str">
        <f t="shared" si="413"/>
        <v/>
      </c>
      <c r="DL221" s="53" t="str">
        <f t="shared" si="414"/>
        <v/>
      </c>
      <c r="DM221" s="53" t="str">
        <f t="shared" si="415"/>
        <v/>
      </c>
      <c r="DN221" s="53" t="str">
        <f t="shared" si="416"/>
        <v/>
      </c>
      <c r="DO221" s="53" t="str">
        <f t="shared" si="417"/>
        <v/>
      </c>
      <c r="DP221" s="53" t="str">
        <f t="shared" si="418"/>
        <v/>
      </c>
      <c r="DQ221" s="53" t="str">
        <f t="shared" si="419"/>
        <v/>
      </c>
      <c r="DR221" s="53" t="str">
        <f t="shared" si="420"/>
        <v/>
      </c>
      <c r="DS221" s="53" t="str">
        <f t="shared" si="421"/>
        <v/>
      </c>
      <c r="DT221" s="53" t="str">
        <f t="shared" si="422"/>
        <v/>
      </c>
      <c r="DU221" s="53" t="str">
        <f t="shared" si="423"/>
        <v/>
      </c>
      <c r="DV221" s="53" t="str">
        <f t="shared" si="424"/>
        <v/>
      </c>
      <c r="DW221" s="53" t="str">
        <f t="shared" si="425"/>
        <v/>
      </c>
      <c r="DX221" s="53" t="str">
        <f t="shared" si="445"/>
        <v/>
      </c>
      <c r="DY221" s="53" t="str">
        <f t="shared" si="427"/>
        <v/>
      </c>
      <c r="DZ221" s="53" t="str">
        <f t="shared" si="428"/>
        <v/>
      </c>
      <c r="EA221" s="53" t="str">
        <f t="shared" si="429"/>
        <v/>
      </c>
      <c r="EB221" s="53" t="str">
        <f t="shared" si="430"/>
        <v/>
      </c>
      <c r="EC221" s="53" t="str">
        <f t="shared" si="431"/>
        <v/>
      </c>
      <c r="ED221" s="53" t="str">
        <f t="shared" si="432"/>
        <v/>
      </c>
      <c r="EE221" s="53" t="str">
        <f t="shared" si="433"/>
        <v/>
      </c>
      <c r="EF221" s="53" t="str">
        <f t="shared" si="434"/>
        <v/>
      </c>
      <c r="EG221" s="53" t="str">
        <f t="shared" si="435"/>
        <v/>
      </c>
      <c r="EH221" s="53" t="str">
        <f t="shared" si="436"/>
        <v/>
      </c>
      <c r="EI221" s="53" t="str">
        <f t="shared" si="437"/>
        <v/>
      </c>
      <c r="EJ221" s="53" t="str">
        <f t="shared" si="438"/>
        <v/>
      </c>
      <c r="EK221" s="53" t="str">
        <f t="shared" si="439"/>
        <v/>
      </c>
      <c r="EL221" s="53" t="str">
        <f t="shared" si="440"/>
        <v/>
      </c>
      <c r="EM221" s="53" t="str">
        <f t="shared" si="441"/>
        <v/>
      </c>
      <c r="EN221" s="53" t="str">
        <f t="shared" si="442"/>
        <v/>
      </c>
    </row>
    <row r="222" spans="1:145" s="53" customFormat="1">
      <c r="A222" s="53" t="s">
        <v>395</v>
      </c>
      <c r="C222" s="55" t="s">
        <v>385</v>
      </c>
      <c r="O222" s="32"/>
      <c r="T222" s="32"/>
      <c r="Y222" s="53">
        <v>5</v>
      </c>
      <c r="Z222" s="11"/>
      <c r="AA222" s="11"/>
      <c r="BW222" s="53" t="str">
        <f t="shared" si="443"/>
        <v>|n分裂+5%</v>
      </c>
      <c r="BX222" s="53" t="str">
        <f t="shared" si="444"/>
        <v/>
      </c>
      <c r="BY222" s="53" t="str">
        <f t="shared" si="375"/>
        <v/>
      </c>
      <c r="BZ222" s="53" t="str">
        <f t="shared" si="376"/>
        <v/>
      </c>
      <c r="CA222" s="53" t="str">
        <f t="shared" si="377"/>
        <v/>
      </c>
      <c r="CB222" s="53" t="str">
        <f t="shared" si="378"/>
        <v/>
      </c>
      <c r="CC222" s="53" t="str">
        <f t="shared" si="379"/>
        <v/>
      </c>
      <c r="CD222" s="53" t="str">
        <f t="shared" si="380"/>
        <v/>
      </c>
      <c r="CE222" s="53" t="str">
        <f t="shared" si="381"/>
        <v/>
      </c>
      <c r="CF222" s="53" t="str">
        <f t="shared" si="382"/>
        <v/>
      </c>
      <c r="CG222" s="53" t="str">
        <f t="shared" si="383"/>
        <v/>
      </c>
      <c r="CH222" s="53" t="str">
        <f t="shared" si="384"/>
        <v/>
      </c>
      <c r="CI222" s="53" t="str">
        <f t="shared" si="385"/>
        <v/>
      </c>
      <c r="CJ222" s="53" t="str">
        <f t="shared" si="386"/>
        <v/>
      </c>
      <c r="CK222" s="53" t="str">
        <f t="shared" si="387"/>
        <v/>
      </c>
      <c r="CL222" s="53" t="str">
        <f t="shared" si="388"/>
        <v/>
      </c>
      <c r="CM222" s="53" t="str">
        <f t="shared" si="389"/>
        <v/>
      </c>
      <c r="CN222" s="53" t="str">
        <f t="shared" si="390"/>
        <v/>
      </c>
      <c r="CO222" s="53" t="str">
        <f t="shared" si="391"/>
        <v/>
      </c>
      <c r="CP222" s="53" t="str">
        <f t="shared" si="392"/>
        <v/>
      </c>
      <c r="CQ222" s="53" t="str">
        <f t="shared" si="393"/>
        <v/>
      </c>
      <c r="CR222" s="53" t="str">
        <f t="shared" si="394"/>
        <v/>
      </c>
      <c r="CS222" s="53" t="str">
        <f t="shared" si="395"/>
        <v>|n分裂+5%</v>
      </c>
      <c r="CT222" s="53" t="str">
        <f t="shared" si="396"/>
        <v/>
      </c>
      <c r="CU222" s="53" t="str">
        <f t="shared" si="397"/>
        <v/>
      </c>
      <c r="CV222" s="53" t="str">
        <f t="shared" si="398"/>
        <v/>
      </c>
      <c r="CW222" s="53" t="str">
        <f t="shared" si="399"/>
        <v/>
      </c>
      <c r="CX222" s="53" t="str">
        <f t="shared" si="400"/>
        <v/>
      </c>
      <c r="CY222" s="53" t="str">
        <f t="shared" si="401"/>
        <v/>
      </c>
      <c r="CZ222" s="53" t="str">
        <f t="shared" si="402"/>
        <v/>
      </c>
      <c r="DA222" s="53" t="str">
        <f t="shared" si="403"/>
        <v/>
      </c>
      <c r="DB222" s="53" t="str">
        <f t="shared" si="404"/>
        <v/>
      </c>
      <c r="DC222" s="53" t="str">
        <f t="shared" si="405"/>
        <v/>
      </c>
      <c r="DD222" s="53" t="str">
        <f t="shared" si="406"/>
        <v/>
      </c>
      <c r="DE222" s="53" t="str">
        <f t="shared" si="407"/>
        <v/>
      </c>
      <c r="DF222" s="53" t="str">
        <f t="shared" si="408"/>
        <v/>
      </c>
      <c r="DG222" s="53" t="str">
        <f t="shared" si="409"/>
        <v/>
      </c>
      <c r="DH222" s="53" t="str">
        <f t="shared" si="410"/>
        <v/>
      </c>
      <c r="DI222" s="53" t="str">
        <f t="shared" si="411"/>
        <v/>
      </c>
      <c r="DJ222" s="53" t="str">
        <f t="shared" si="412"/>
        <v/>
      </c>
      <c r="DK222" s="53" t="str">
        <f t="shared" si="413"/>
        <v/>
      </c>
      <c r="DL222" s="53" t="str">
        <f t="shared" si="414"/>
        <v/>
      </c>
      <c r="DM222" s="53" t="str">
        <f t="shared" si="415"/>
        <v/>
      </c>
      <c r="DN222" s="53" t="str">
        <f t="shared" si="416"/>
        <v/>
      </c>
      <c r="DO222" s="53" t="str">
        <f t="shared" si="417"/>
        <v/>
      </c>
      <c r="DP222" s="53" t="str">
        <f t="shared" si="418"/>
        <v/>
      </c>
      <c r="DQ222" s="53" t="str">
        <f t="shared" si="419"/>
        <v/>
      </c>
      <c r="DR222" s="53" t="str">
        <f t="shared" si="420"/>
        <v/>
      </c>
      <c r="DS222" s="53" t="str">
        <f t="shared" si="421"/>
        <v/>
      </c>
      <c r="DT222" s="53" t="str">
        <f t="shared" si="422"/>
        <v/>
      </c>
      <c r="DU222" s="53" t="str">
        <f t="shared" si="423"/>
        <v/>
      </c>
      <c r="DV222" s="53" t="str">
        <f t="shared" si="424"/>
        <v/>
      </c>
      <c r="DW222" s="53" t="str">
        <f t="shared" si="425"/>
        <v/>
      </c>
      <c r="DX222" s="53" t="str">
        <f t="shared" si="445"/>
        <v/>
      </c>
      <c r="DY222" s="53" t="str">
        <f t="shared" si="427"/>
        <v/>
      </c>
      <c r="DZ222" s="53" t="str">
        <f t="shared" si="428"/>
        <v/>
      </c>
      <c r="EA222" s="53" t="str">
        <f t="shared" si="429"/>
        <v/>
      </c>
      <c r="EB222" s="53" t="str">
        <f t="shared" si="430"/>
        <v/>
      </c>
      <c r="EC222" s="53" t="str">
        <f t="shared" si="431"/>
        <v/>
      </c>
      <c r="ED222" s="53" t="str">
        <f t="shared" si="432"/>
        <v/>
      </c>
      <c r="EE222" s="53" t="str">
        <f t="shared" si="433"/>
        <v/>
      </c>
      <c r="EF222" s="53" t="str">
        <f t="shared" si="434"/>
        <v/>
      </c>
      <c r="EG222" s="53" t="str">
        <f t="shared" si="435"/>
        <v/>
      </c>
      <c r="EH222" s="53" t="str">
        <f t="shared" si="436"/>
        <v/>
      </c>
      <c r="EI222" s="53" t="str">
        <f t="shared" si="437"/>
        <v/>
      </c>
      <c r="EJ222" s="53" t="str">
        <f t="shared" si="438"/>
        <v/>
      </c>
      <c r="EK222" s="53" t="str">
        <f t="shared" si="439"/>
        <v/>
      </c>
      <c r="EL222" s="53" t="str">
        <f t="shared" si="440"/>
        <v/>
      </c>
      <c r="EM222" s="53" t="str">
        <f t="shared" si="441"/>
        <v/>
      </c>
      <c r="EN222" s="53" t="str">
        <f t="shared" si="442"/>
        <v/>
      </c>
    </row>
    <row r="223" spans="1:145" s="53" customFormat="1">
      <c r="A223" s="53" t="s">
        <v>396</v>
      </c>
      <c r="C223" s="55" t="s">
        <v>385</v>
      </c>
      <c r="O223" s="32"/>
      <c r="T223" s="32"/>
      <c r="Y223" s="53">
        <v>6</v>
      </c>
      <c r="Z223" s="11"/>
      <c r="AA223" s="11"/>
      <c r="BW223" s="53" t="str">
        <f t="shared" si="443"/>
        <v>|n分裂+6%</v>
      </c>
      <c r="BX223" s="53" t="str">
        <f t="shared" si="444"/>
        <v/>
      </c>
      <c r="BY223" s="53" t="str">
        <f t="shared" si="375"/>
        <v/>
      </c>
      <c r="BZ223" s="53" t="str">
        <f t="shared" si="376"/>
        <v/>
      </c>
      <c r="CA223" s="53" t="str">
        <f t="shared" si="377"/>
        <v/>
      </c>
      <c r="CB223" s="53" t="str">
        <f t="shared" si="378"/>
        <v/>
      </c>
      <c r="CC223" s="53" t="str">
        <f t="shared" si="379"/>
        <v/>
      </c>
      <c r="CD223" s="53" t="str">
        <f t="shared" si="380"/>
        <v/>
      </c>
      <c r="CE223" s="53" t="str">
        <f t="shared" si="381"/>
        <v/>
      </c>
      <c r="CF223" s="53" t="str">
        <f t="shared" si="382"/>
        <v/>
      </c>
      <c r="CG223" s="53" t="str">
        <f t="shared" si="383"/>
        <v/>
      </c>
      <c r="CH223" s="53" t="str">
        <f t="shared" si="384"/>
        <v/>
      </c>
      <c r="CI223" s="53" t="str">
        <f t="shared" si="385"/>
        <v/>
      </c>
      <c r="CJ223" s="53" t="str">
        <f t="shared" si="386"/>
        <v/>
      </c>
      <c r="CK223" s="53" t="str">
        <f t="shared" si="387"/>
        <v/>
      </c>
      <c r="CL223" s="53" t="str">
        <f t="shared" si="388"/>
        <v/>
      </c>
      <c r="CM223" s="53" t="str">
        <f t="shared" si="389"/>
        <v/>
      </c>
      <c r="CN223" s="53" t="str">
        <f t="shared" si="390"/>
        <v/>
      </c>
      <c r="CO223" s="53" t="str">
        <f t="shared" si="391"/>
        <v/>
      </c>
      <c r="CP223" s="53" t="str">
        <f t="shared" si="392"/>
        <v/>
      </c>
      <c r="CQ223" s="53" t="str">
        <f t="shared" si="393"/>
        <v/>
      </c>
      <c r="CR223" s="53" t="str">
        <f t="shared" si="394"/>
        <v/>
      </c>
      <c r="CS223" s="53" t="str">
        <f t="shared" si="395"/>
        <v>|n分裂+6%</v>
      </c>
      <c r="CT223" s="53" t="str">
        <f t="shared" si="396"/>
        <v/>
      </c>
      <c r="CU223" s="53" t="str">
        <f t="shared" si="397"/>
        <v/>
      </c>
      <c r="CV223" s="53" t="str">
        <f t="shared" si="398"/>
        <v/>
      </c>
      <c r="CW223" s="53" t="str">
        <f t="shared" si="399"/>
        <v/>
      </c>
      <c r="CX223" s="53" t="str">
        <f t="shared" si="400"/>
        <v/>
      </c>
      <c r="CY223" s="53" t="str">
        <f t="shared" si="401"/>
        <v/>
      </c>
      <c r="CZ223" s="53" t="str">
        <f t="shared" si="402"/>
        <v/>
      </c>
      <c r="DA223" s="53" t="str">
        <f t="shared" si="403"/>
        <v/>
      </c>
      <c r="DB223" s="53" t="str">
        <f t="shared" si="404"/>
        <v/>
      </c>
      <c r="DC223" s="53" t="str">
        <f t="shared" si="405"/>
        <v/>
      </c>
      <c r="DD223" s="53" t="str">
        <f t="shared" si="406"/>
        <v/>
      </c>
      <c r="DE223" s="53" t="str">
        <f t="shared" si="407"/>
        <v/>
      </c>
      <c r="DF223" s="53" t="str">
        <f t="shared" si="408"/>
        <v/>
      </c>
      <c r="DG223" s="53" t="str">
        <f t="shared" si="409"/>
        <v/>
      </c>
      <c r="DH223" s="53" t="str">
        <f t="shared" si="410"/>
        <v/>
      </c>
      <c r="DI223" s="53" t="str">
        <f t="shared" si="411"/>
        <v/>
      </c>
      <c r="DJ223" s="53" t="str">
        <f t="shared" si="412"/>
        <v/>
      </c>
      <c r="DK223" s="53" t="str">
        <f t="shared" si="413"/>
        <v/>
      </c>
      <c r="DL223" s="53" t="str">
        <f t="shared" si="414"/>
        <v/>
      </c>
      <c r="DM223" s="53" t="str">
        <f t="shared" si="415"/>
        <v/>
      </c>
      <c r="DN223" s="53" t="str">
        <f t="shared" si="416"/>
        <v/>
      </c>
      <c r="DO223" s="53" t="str">
        <f t="shared" si="417"/>
        <v/>
      </c>
      <c r="DP223" s="53" t="str">
        <f t="shared" si="418"/>
        <v/>
      </c>
      <c r="DQ223" s="53" t="str">
        <f t="shared" si="419"/>
        <v/>
      </c>
      <c r="DR223" s="53" t="str">
        <f t="shared" si="420"/>
        <v/>
      </c>
      <c r="DS223" s="53" t="str">
        <f t="shared" si="421"/>
        <v/>
      </c>
      <c r="DT223" s="53" t="str">
        <f t="shared" si="422"/>
        <v/>
      </c>
      <c r="DU223" s="53" t="str">
        <f t="shared" si="423"/>
        <v/>
      </c>
      <c r="DV223" s="53" t="str">
        <f t="shared" si="424"/>
        <v/>
      </c>
      <c r="DW223" s="53" t="str">
        <f t="shared" si="425"/>
        <v/>
      </c>
      <c r="DX223" s="53" t="str">
        <f t="shared" si="445"/>
        <v/>
      </c>
      <c r="DY223" s="53" t="str">
        <f t="shared" si="427"/>
        <v/>
      </c>
      <c r="DZ223" s="53" t="str">
        <f t="shared" si="428"/>
        <v/>
      </c>
      <c r="EA223" s="53" t="str">
        <f t="shared" si="429"/>
        <v/>
      </c>
      <c r="EB223" s="53" t="str">
        <f t="shared" si="430"/>
        <v/>
      </c>
      <c r="EC223" s="53" t="str">
        <f t="shared" si="431"/>
        <v/>
      </c>
      <c r="ED223" s="53" t="str">
        <f t="shared" si="432"/>
        <v/>
      </c>
      <c r="EE223" s="53" t="str">
        <f t="shared" si="433"/>
        <v/>
      </c>
      <c r="EF223" s="53" t="str">
        <f t="shared" si="434"/>
        <v/>
      </c>
      <c r="EG223" s="53" t="str">
        <f t="shared" si="435"/>
        <v/>
      </c>
      <c r="EH223" s="53" t="str">
        <f t="shared" si="436"/>
        <v/>
      </c>
      <c r="EI223" s="53" t="str">
        <f t="shared" si="437"/>
        <v/>
      </c>
      <c r="EJ223" s="53" t="str">
        <f t="shared" si="438"/>
        <v/>
      </c>
      <c r="EK223" s="53" t="str">
        <f t="shared" si="439"/>
        <v/>
      </c>
      <c r="EL223" s="53" t="str">
        <f t="shared" si="440"/>
        <v/>
      </c>
      <c r="EM223" s="53" t="str">
        <f t="shared" si="441"/>
        <v/>
      </c>
      <c r="EN223" s="53" t="str">
        <f t="shared" si="442"/>
        <v/>
      </c>
    </row>
    <row r="224" spans="1:145" s="53" customFormat="1">
      <c r="A224" s="53" t="s">
        <v>397</v>
      </c>
      <c r="C224" s="55" t="s">
        <v>385</v>
      </c>
      <c r="O224" s="32"/>
      <c r="T224" s="32"/>
      <c r="Z224" s="11"/>
      <c r="AA224" s="11"/>
      <c r="AW224" s="53">
        <v>15</v>
      </c>
      <c r="BW224" s="53" t="str">
        <f t="shared" si="443"/>
        <v>|n杀敌金币+15</v>
      </c>
      <c r="BX224" s="53" t="str">
        <f t="shared" si="444"/>
        <v/>
      </c>
      <c r="BY224" s="53" t="str">
        <f t="shared" si="375"/>
        <v/>
      </c>
      <c r="BZ224" s="53" t="str">
        <f t="shared" si="376"/>
        <v/>
      </c>
      <c r="CA224" s="53" t="str">
        <f t="shared" si="377"/>
        <v/>
      </c>
      <c r="CB224" s="53" t="str">
        <f t="shared" si="378"/>
        <v/>
      </c>
      <c r="CC224" s="53" t="str">
        <f t="shared" si="379"/>
        <v/>
      </c>
      <c r="CD224" s="53" t="str">
        <f t="shared" si="380"/>
        <v/>
      </c>
      <c r="CE224" s="53" t="str">
        <f t="shared" si="381"/>
        <v/>
      </c>
      <c r="CF224" s="53" t="str">
        <f t="shared" si="382"/>
        <v/>
      </c>
      <c r="CG224" s="53" t="str">
        <f t="shared" si="383"/>
        <v/>
      </c>
      <c r="CH224" s="53" t="str">
        <f t="shared" si="384"/>
        <v/>
      </c>
      <c r="CI224" s="53" t="str">
        <f t="shared" si="385"/>
        <v/>
      </c>
      <c r="CJ224" s="53" t="str">
        <f t="shared" si="386"/>
        <v/>
      </c>
      <c r="CK224" s="53" t="str">
        <f t="shared" si="387"/>
        <v/>
      </c>
      <c r="CL224" s="53" t="str">
        <f t="shared" si="388"/>
        <v/>
      </c>
      <c r="CM224" s="53" t="str">
        <f t="shared" si="389"/>
        <v/>
      </c>
      <c r="CN224" s="53" t="str">
        <f t="shared" si="390"/>
        <v/>
      </c>
      <c r="CO224" s="53" t="str">
        <f t="shared" si="391"/>
        <v/>
      </c>
      <c r="CP224" s="53" t="str">
        <f t="shared" si="392"/>
        <v/>
      </c>
      <c r="CQ224" s="53" t="str">
        <f t="shared" si="393"/>
        <v/>
      </c>
      <c r="CR224" s="53" t="str">
        <f t="shared" si="394"/>
        <v/>
      </c>
      <c r="CS224" s="53" t="str">
        <f t="shared" si="395"/>
        <v/>
      </c>
      <c r="CT224" s="53" t="str">
        <f t="shared" si="396"/>
        <v/>
      </c>
      <c r="CU224" s="53" t="str">
        <f t="shared" si="397"/>
        <v/>
      </c>
      <c r="CV224" s="53" t="str">
        <f t="shared" si="398"/>
        <v/>
      </c>
      <c r="CW224" s="53" t="str">
        <f t="shared" si="399"/>
        <v/>
      </c>
      <c r="CX224" s="53" t="str">
        <f t="shared" si="400"/>
        <v/>
      </c>
      <c r="CY224" s="53" t="str">
        <f t="shared" si="401"/>
        <v/>
      </c>
      <c r="CZ224" s="53" t="str">
        <f t="shared" si="402"/>
        <v/>
      </c>
      <c r="DA224" s="53" t="str">
        <f t="shared" si="403"/>
        <v/>
      </c>
      <c r="DB224" s="53" t="str">
        <f t="shared" si="404"/>
        <v/>
      </c>
      <c r="DC224" s="53" t="str">
        <f t="shared" si="405"/>
        <v/>
      </c>
      <c r="DD224" s="53" t="str">
        <f t="shared" si="406"/>
        <v/>
      </c>
      <c r="DE224" s="53" t="str">
        <f t="shared" si="407"/>
        <v/>
      </c>
      <c r="DF224" s="53" t="str">
        <f t="shared" si="408"/>
        <v/>
      </c>
      <c r="DG224" s="53" t="str">
        <f t="shared" si="409"/>
        <v/>
      </c>
      <c r="DH224" s="53" t="str">
        <f t="shared" si="410"/>
        <v/>
      </c>
      <c r="DI224" s="53" t="str">
        <f t="shared" si="411"/>
        <v/>
      </c>
      <c r="DJ224" s="53" t="str">
        <f t="shared" si="412"/>
        <v/>
      </c>
      <c r="DK224" s="53" t="str">
        <f t="shared" si="413"/>
        <v/>
      </c>
      <c r="DL224" s="53" t="str">
        <f t="shared" si="414"/>
        <v/>
      </c>
      <c r="DM224" s="53" t="str">
        <f t="shared" si="415"/>
        <v/>
      </c>
      <c r="DN224" s="53" t="str">
        <f t="shared" si="416"/>
        <v/>
      </c>
      <c r="DO224" s="53" t="str">
        <f t="shared" si="417"/>
        <v/>
      </c>
      <c r="DP224" s="53" t="str">
        <f t="shared" si="418"/>
        <v/>
      </c>
      <c r="DQ224" s="53" t="str">
        <f t="shared" si="419"/>
        <v>|n杀敌金币+15</v>
      </c>
      <c r="DR224" s="53" t="str">
        <f t="shared" si="420"/>
        <v/>
      </c>
      <c r="DS224" s="53" t="str">
        <f t="shared" si="421"/>
        <v/>
      </c>
      <c r="DT224" s="53" t="str">
        <f t="shared" si="422"/>
        <v/>
      </c>
      <c r="DU224" s="53" t="str">
        <f t="shared" si="423"/>
        <v/>
      </c>
      <c r="DV224" s="53" t="str">
        <f t="shared" si="424"/>
        <v/>
      </c>
      <c r="DW224" s="53" t="str">
        <f t="shared" si="425"/>
        <v/>
      </c>
      <c r="DX224" s="53" t="str">
        <f t="shared" si="445"/>
        <v/>
      </c>
      <c r="DY224" s="53" t="str">
        <f t="shared" si="427"/>
        <v/>
      </c>
      <c r="DZ224" s="53" t="str">
        <f t="shared" si="428"/>
        <v/>
      </c>
      <c r="EA224" s="53" t="str">
        <f t="shared" si="429"/>
        <v/>
      </c>
      <c r="EB224" s="53" t="str">
        <f t="shared" si="430"/>
        <v/>
      </c>
      <c r="EC224" s="53" t="str">
        <f t="shared" si="431"/>
        <v/>
      </c>
      <c r="ED224" s="53" t="str">
        <f t="shared" si="432"/>
        <v/>
      </c>
      <c r="EE224" s="53" t="str">
        <f t="shared" si="433"/>
        <v/>
      </c>
      <c r="EF224" s="53" t="str">
        <f t="shared" si="434"/>
        <v/>
      </c>
      <c r="EG224" s="53" t="str">
        <f t="shared" si="435"/>
        <v/>
      </c>
      <c r="EH224" s="53" t="str">
        <f t="shared" si="436"/>
        <v/>
      </c>
      <c r="EI224" s="53" t="str">
        <f t="shared" si="437"/>
        <v/>
      </c>
      <c r="EJ224" s="53" t="str">
        <f t="shared" si="438"/>
        <v/>
      </c>
      <c r="EK224" s="53" t="str">
        <f t="shared" si="439"/>
        <v/>
      </c>
      <c r="EL224" s="53" t="str">
        <f t="shared" si="440"/>
        <v/>
      </c>
      <c r="EM224" s="53" t="str">
        <f t="shared" si="441"/>
        <v/>
      </c>
      <c r="EN224" s="53" t="str">
        <f t="shared" si="442"/>
        <v/>
      </c>
    </row>
    <row r="225" spans="1:144" s="53" customFormat="1">
      <c r="A225" s="53" t="s">
        <v>398</v>
      </c>
      <c r="C225" s="55" t="s">
        <v>385</v>
      </c>
      <c r="O225" s="32"/>
      <c r="T225" s="32"/>
      <c r="Z225" s="11"/>
      <c r="AA225" s="11"/>
      <c r="AW225" s="53">
        <v>20</v>
      </c>
      <c r="BW225" s="53" t="str">
        <f t="shared" si="443"/>
        <v>|n杀敌金币+20</v>
      </c>
      <c r="BX225" s="53" t="str">
        <f t="shared" si="444"/>
        <v/>
      </c>
      <c r="BY225" s="53" t="str">
        <f t="shared" si="375"/>
        <v/>
      </c>
      <c r="BZ225" s="53" t="str">
        <f t="shared" si="376"/>
        <v/>
      </c>
      <c r="CA225" s="53" t="str">
        <f t="shared" si="377"/>
        <v/>
      </c>
      <c r="CB225" s="53" t="str">
        <f t="shared" si="378"/>
        <v/>
      </c>
      <c r="CC225" s="53" t="str">
        <f t="shared" si="379"/>
        <v/>
      </c>
      <c r="CD225" s="53" t="str">
        <f t="shared" si="380"/>
        <v/>
      </c>
      <c r="CE225" s="53" t="str">
        <f t="shared" si="381"/>
        <v/>
      </c>
      <c r="CF225" s="53" t="str">
        <f t="shared" si="382"/>
        <v/>
      </c>
      <c r="CG225" s="53" t="str">
        <f t="shared" si="383"/>
        <v/>
      </c>
      <c r="CH225" s="53" t="str">
        <f t="shared" si="384"/>
        <v/>
      </c>
      <c r="CI225" s="53" t="str">
        <f t="shared" si="385"/>
        <v/>
      </c>
      <c r="CJ225" s="53" t="str">
        <f t="shared" si="386"/>
        <v/>
      </c>
      <c r="CK225" s="53" t="str">
        <f t="shared" si="387"/>
        <v/>
      </c>
      <c r="CL225" s="53" t="str">
        <f t="shared" si="388"/>
        <v/>
      </c>
      <c r="CM225" s="53" t="str">
        <f t="shared" si="389"/>
        <v/>
      </c>
      <c r="CN225" s="53" t="str">
        <f t="shared" si="390"/>
        <v/>
      </c>
      <c r="CO225" s="53" t="str">
        <f t="shared" si="391"/>
        <v/>
      </c>
      <c r="CP225" s="53" t="str">
        <f t="shared" si="392"/>
        <v/>
      </c>
      <c r="CQ225" s="53" t="str">
        <f t="shared" si="393"/>
        <v/>
      </c>
      <c r="CR225" s="53" t="str">
        <f t="shared" si="394"/>
        <v/>
      </c>
      <c r="CS225" s="53" t="str">
        <f t="shared" si="395"/>
        <v/>
      </c>
      <c r="CT225" s="53" t="str">
        <f t="shared" si="396"/>
        <v/>
      </c>
      <c r="CU225" s="53" t="str">
        <f t="shared" si="397"/>
        <v/>
      </c>
      <c r="CV225" s="53" t="str">
        <f t="shared" si="398"/>
        <v/>
      </c>
      <c r="CW225" s="53" t="str">
        <f t="shared" si="399"/>
        <v/>
      </c>
      <c r="CX225" s="53" t="str">
        <f t="shared" si="400"/>
        <v/>
      </c>
      <c r="CY225" s="53" t="str">
        <f t="shared" si="401"/>
        <v/>
      </c>
      <c r="CZ225" s="53" t="str">
        <f t="shared" si="402"/>
        <v/>
      </c>
      <c r="DA225" s="53" t="str">
        <f t="shared" si="403"/>
        <v/>
      </c>
      <c r="DB225" s="53" t="str">
        <f t="shared" si="404"/>
        <v/>
      </c>
      <c r="DC225" s="53" t="str">
        <f t="shared" si="405"/>
        <v/>
      </c>
      <c r="DD225" s="53" t="str">
        <f t="shared" si="406"/>
        <v/>
      </c>
      <c r="DE225" s="53" t="str">
        <f t="shared" si="407"/>
        <v/>
      </c>
      <c r="DF225" s="53" t="str">
        <f t="shared" si="408"/>
        <v/>
      </c>
      <c r="DG225" s="53" t="str">
        <f t="shared" si="409"/>
        <v/>
      </c>
      <c r="DH225" s="53" t="str">
        <f t="shared" si="410"/>
        <v/>
      </c>
      <c r="DI225" s="53" t="str">
        <f t="shared" si="411"/>
        <v/>
      </c>
      <c r="DJ225" s="53" t="str">
        <f t="shared" si="412"/>
        <v/>
      </c>
      <c r="DK225" s="53" t="str">
        <f t="shared" si="413"/>
        <v/>
      </c>
      <c r="DL225" s="53" t="str">
        <f t="shared" si="414"/>
        <v/>
      </c>
      <c r="DM225" s="53" t="str">
        <f t="shared" si="415"/>
        <v/>
      </c>
      <c r="DN225" s="53" t="str">
        <f t="shared" si="416"/>
        <v/>
      </c>
      <c r="DO225" s="53" t="str">
        <f t="shared" si="417"/>
        <v/>
      </c>
      <c r="DP225" s="53" t="str">
        <f t="shared" si="418"/>
        <v/>
      </c>
      <c r="DQ225" s="53" t="str">
        <f t="shared" si="419"/>
        <v>|n杀敌金币+20</v>
      </c>
      <c r="DR225" s="53" t="str">
        <f t="shared" si="420"/>
        <v/>
      </c>
      <c r="DS225" s="53" t="str">
        <f t="shared" si="421"/>
        <v/>
      </c>
      <c r="DT225" s="53" t="str">
        <f t="shared" si="422"/>
        <v/>
      </c>
      <c r="DU225" s="53" t="str">
        <f t="shared" si="423"/>
        <v/>
      </c>
      <c r="DV225" s="53" t="str">
        <f t="shared" si="424"/>
        <v/>
      </c>
      <c r="DW225" s="53" t="str">
        <f t="shared" si="425"/>
        <v/>
      </c>
      <c r="DX225" s="53" t="str">
        <f t="shared" si="445"/>
        <v/>
      </c>
      <c r="DY225" s="53" t="str">
        <f t="shared" si="427"/>
        <v/>
      </c>
      <c r="DZ225" s="53" t="str">
        <f t="shared" si="428"/>
        <v/>
      </c>
      <c r="EA225" s="53" t="str">
        <f t="shared" si="429"/>
        <v/>
      </c>
      <c r="EB225" s="53" t="str">
        <f t="shared" si="430"/>
        <v/>
      </c>
      <c r="EC225" s="53" t="str">
        <f t="shared" si="431"/>
        <v/>
      </c>
      <c r="ED225" s="53" t="str">
        <f t="shared" si="432"/>
        <v/>
      </c>
      <c r="EE225" s="53" t="str">
        <f t="shared" si="433"/>
        <v/>
      </c>
      <c r="EF225" s="53" t="str">
        <f t="shared" si="434"/>
        <v/>
      </c>
      <c r="EG225" s="53" t="str">
        <f t="shared" si="435"/>
        <v/>
      </c>
      <c r="EH225" s="53" t="str">
        <f t="shared" si="436"/>
        <v/>
      </c>
      <c r="EI225" s="53" t="str">
        <f t="shared" si="437"/>
        <v/>
      </c>
      <c r="EJ225" s="53" t="str">
        <f t="shared" si="438"/>
        <v/>
      </c>
      <c r="EK225" s="53" t="str">
        <f t="shared" si="439"/>
        <v/>
      </c>
      <c r="EL225" s="53" t="str">
        <f t="shared" si="440"/>
        <v/>
      </c>
      <c r="EM225" s="53" t="str">
        <f t="shared" si="441"/>
        <v/>
      </c>
      <c r="EN225" s="53" t="str">
        <f t="shared" si="442"/>
        <v/>
      </c>
    </row>
    <row r="226" spans="1:144" s="53" customFormat="1">
      <c r="A226" s="53" t="s">
        <v>399</v>
      </c>
      <c r="C226" s="55" t="s">
        <v>385</v>
      </c>
      <c r="O226" s="32"/>
      <c r="T226" s="32"/>
      <c r="Z226" s="11"/>
      <c r="AA226" s="11"/>
      <c r="BB226" s="53">
        <v>30</v>
      </c>
    </row>
    <row r="227" spans="1:144" s="53" customFormat="1">
      <c r="A227" s="53" t="s">
        <v>400</v>
      </c>
      <c r="C227" s="55" t="s">
        <v>385</v>
      </c>
      <c r="O227" s="32"/>
      <c r="T227" s="32"/>
      <c r="Z227" s="11"/>
      <c r="AA227" s="11"/>
      <c r="BB227" s="53">
        <v>40</v>
      </c>
    </row>
    <row r="228" spans="1:144" s="53" customFormat="1">
      <c r="A228" s="53" t="s">
        <v>401</v>
      </c>
      <c r="C228" s="55" t="s">
        <v>402</v>
      </c>
      <c r="M228" s="53">
        <v>5</v>
      </c>
      <c r="O228" s="32"/>
      <c r="T228" s="32"/>
      <c r="Z228" s="11"/>
      <c r="AA228" s="11"/>
      <c r="BW228" s="53" t="str">
        <f t="shared" si="373"/>
        <v>|n闪避+5%</v>
      </c>
      <c r="BX228" s="53" t="str">
        <f t="shared" si="374"/>
        <v/>
      </c>
      <c r="BY228" s="53" t="str">
        <f t="shared" si="375"/>
        <v/>
      </c>
      <c r="BZ228" s="53" t="str">
        <f t="shared" si="376"/>
        <v/>
      </c>
      <c r="CA228" s="53" t="str">
        <f t="shared" si="377"/>
        <v/>
      </c>
      <c r="CB228" s="53" t="str">
        <f t="shared" si="378"/>
        <v/>
      </c>
      <c r="CC228" s="53" t="str">
        <f t="shared" si="379"/>
        <v/>
      </c>
      <c r="CD228" s="53" t="str">
        <f t="shared" si="380"/>
        <v/>
      </c>
      <c r="CE228" s="53" t="str">
        <f t="shared" si="381"/>
        <v/>
      </c>
      <c r="CF228" s="53" t="str">
        <f t="shared" si="382"/>
        <v/>
      </c>
      <c r="CG228" s="53" t="str">
        <f t="shared" si="383"/>
        <v>|n闪避+5%</v>
      </c>
      <c r="CH228" s="53" t="str">
        <f t="shared" si="384"/>
        <v/>
      </c>
      <c r="CI228" s="53" t="str">
        <f t="shared" si="385"/>
        <v/>
      </c>
      <c r="CJ228" s="53" t="str">
        <f t="shared" si="386"/>
        <v/>
      </c>
      <c r="CK228" s="53" t="str">
        <f t="shared" si="387"/>
        <v/>
      </c>
      <c r="CL228" s="53" t="str">
        <f t="shared" si="388"/>
        <v/>
      </c>
      <c r="CM228" s="53" t="str">
        <f t="shared" si="389"/>
        <v/>
      </c>
      <c r="CN228" s="53" t="str">
        <f t="shared" si="390"/>
        <v/>
      </c>
      <c r="CO228" s="53" t="str">
        <f t="shared" si="391"/>
        <v/>
      </c>
      <c r="CP228" s="53" t="str">
        <f t="shared" si="392"/>
        <v/>
      </c>
      <c r="CQ228" s="53" t="str">
        <f t="shared" si="393"/>
        <v/>
      </c>
      <c r="CR228" s="53" t="str">
        <f t="shared" si="394"/>
        <v/>
      </c>
      <c r="CS228" s="53" t="str">
        <f t="shared" si="395"/>
        <v/>
      </c>
      <c r="CT228" s="53" t="str">
        <f t="shared" si="396"/>
        <v/>
      </c>
      <c r="CU228" s="53" t="str">
        <f t="shared" si="397"/>
        <v/>
      </c>
      <c r="CV228" s="53" t="str">
        <f t="shared" si="398"/>
        <v/>
      </c>
      <c r="CW228" s="53" t="str">
        <f t="shared" si="399"/>
        <v/>
      </c>
      <c r="CX228" s="53" t="str">
        <f t="shared" si="400"/>
        <v/>
      </c>
      <c r="CY228" s="53" t="str">
        <f t="shared" si="401"/>
        <v/>
      </c>
      <c r="CZ228" s="53" t="str">
        <f t="shared" si="402"/>
        <v/>
      </c>
      <c r="DA228" s="53" t="str">
        <f t="shared" si="403"/>
        <v/>
      </c>
      <c r="DB228" s="53" t="str">
        <f t="shared" si="404"/>
        <v/>
      </c>
      <c r="DC228" s="53" t="str">
        <f t="shared" si="405"/>
        <v/>
      </c>
      <c r="DD228" s="53" t="str">
        <f t="shared" si="406"/>
        <v/>
      </c>
      <c r="DE228" s="53" t="str">
        <f t="shared" si="407"/>
        <v/>
      </c>
      <c r="DF228" s="53" t="str">
        <f t="shared" si="408"/>
        <v/>
      </c>
      <c r="DG228" s="53" t="str">
        <f t="shared" si="409"/>
        <v/>
      </c>
      <c r="DH228" s="53" t="str">
        <f t="shared" si="410"/>
        <v/>
      </c>
      <c r="DI228" s="53" t="str">
        <f t="shared" si="411"/>
        <v/>
      </c>
      <c r="DJ228" s="53" t="str">
        <f t="shared" si="412"/>
        <v/>
      </c>
      <c r="DK228" s="53" t="str">
        <f t="shared" si="413"/>
        <v/>
      </c>
      <c r="DL228" s="53" t="str">
        <f t="shared" si="414"/>
        <v/>
      </c>
      <c r="DM228" s="53" t="str">
        <f t="shared" si="415"/>
        <v/>
      </c>
      <c r="DN228" s="53" t="str">
        <f t="shared" si="416"/>
        <v/>
      </c>
      <c r="DO228" s="53" t="str">
        <f t="shared" si="417"/>
        <v/>
      </c>
      <c r="DP228" s="53" t="str">
        <f t="shared" si="418"/>
        <v/>
      </c>
      <c r="DQ228" s="53" t="str">
        <f t="shared" si="419"/>
        <v/>
      </c>
      <c r="DR228" s="53" t="str">
        <f t="shared" si="420"/>
        <v/>
      </c>
      <c r="DS228" s="53" t="str">
        <f t="shared" si="421"/>
        <v/>
      </c>
      <c r="DT228" s="53" t="str">
        <f t="shared" si="422"/>
        <v/>
      </c>
      <c r="DU228" s="53" t="str">
        <f t="shared" si="423"/>
        <v/>
      </c>
      <c r="DV228" s="53" t="str">
        <f t="shared" si="424"/>
        <v/>
      </c>
      <c r="DW228" s="53" t="str">
        <f t="shared" si="425"/>
        <v/>
      </c>
      <c r="DX228" s="53" t="str">
        <f t="shared" si="426"/>
        <v/>
      </c>
      <c r="DY228" s="53" t="str">
        <f t="shared" si="427"/>
        <v/>
      </c>
      <c r="DZ228" s="53" t="str">
        <f t="shared" si="428"/>
        <v/>
      </c>
      <c r="EA228" s="53" t="str">
        <f t="shared" si="429"/>
        <v/>
      </c>
      <c r="EB228" s="53" t="str">
        <f t="shared" si="430"/>
        <v/>
      </c>
      <c r="EC228" s="53" t="str">
        <f t="shared" si="431"/>
        <v/>
      </c>
      <c r="ED228" s="53" t="str">
        <f t="shared" si="432"/>
        <v/>
      </c>
      <c r="EE228" s="53" t="str">
        <f t="shared" si="433"/>
        <v/>
      </c>
      <c r="EF228" s="53" t="str">
        <f t="shared" si="434"/>
        <v/>
      </c>
      <c r="EG228" s="53" t="str">
        <f t="shared" si="435"/>
        <v/>
      </c>
      <c r="EH228" s="53" t="str">
        <f t="shared" si="436"/>
        <v/>
      </c>
      <c r="EI228" s="53" t="str">
        <f t="shared" si="437"/>
        <v/>
      </c>
      <c r="EJ228" s="53" t="str">
        <f t="shared" si="438"/>
        <v/>
      </c>
      <c r="EK228" s="53" t="str">
        <f t="shared" si="439"/>
        <v/>
      </c>
      <c r="EL228" s="53" t="str">
        <f t="shared" si="440"/>
        <v/>
      </c>
      <c r="EM228" s="53" t="str">
        <f t="shared" si="441"/>
        <v/>
      </c>
      <c r="EN228" s="53" t="str">
        <f t="shared" si="442"/>
        <v/>
      </c>
    </row>
    <row r="229" spans="1:144" s="53" customFormat="1">
      <c r="A229" s="53" t="s">
        <v>403</v>
      </c>
      <c r="C229" s="55" t="s">
        <v>402</v>
      </c>
      <c r="M229" s="53">
        <v>6</v>
      </c>
      <c r="O229" s="32"/>
      <c r="T229" s="32"/>
      <c r="Z229" s="11"/>
      <c r="AA229" s="11"/>
      <c r="BW229" s="53" t="str">
        <f t="shared" si="373"/>
        <v>|n闪避+6%</v>
      </c>
      <c r="BX229" s="53" t="str">
        <f t="shared" si="374"/>
        <v/>
      </c>
      <c r="BY229" s="53" t="str">
        <f t="shared" si="375"/>
        <v/>
      </c>
      <c r="BZ229" s="53" t="str">
        <f t="shared" si="376"/>
        <v/>
      </c>
      <c r="CA229" s="53" t="str">
        <f t="shared" si="377"/>
        <v/>
      </c>
      <c r="CB229" s="53" t="str">
        <f t="shared" si="378"/>
        <v/>
      </c>
      <c r="CC229" s="53" t="str">
        <f t="shared" si="379"/>
        <v/>
      </c>
      <c r="CD229" s="53" t="str">
        <f t="shared" si="380"/>
        <v/>
      </c>
      <c r="CE229" s="53" t="str">
        <f t="shared" si="381"/>
        <v/>
      </c>
      <c r="CF229" s="53" t="str">
        <f t="shared" si="382"/>
        <v/>
      </c>
      <c r="CG229" s="53" t="str">
        <f t="shared" si="383"/>
        <v>|n闪避+6%</v>
      </c>
      <c r="CH229" s="53" t="str">
        <f t="shared" si="384"/>
        <v/>
      </c>
      <c r="CI229" s="53" t="str">
        <f t="shared" si="385"/>
        <v/>
      </c>
      <c r="CJ229" s="53" t="str">
        <f t="shared" si="386"/>
        <v/>
      </c>
      <c r="CK229" s="53" t="str">
        <f t="shared" si="387"/>
        <v/>
      </c>
      <c r="CL229" s="53" t="str">
        <f t="shared" si="388"/>
        <v/>
      </c>
      <c r="CM229" s="53" t="str">
        <f t="shared" si="389"/>
        <v/>
      </c>
      <c r="CN229" s="53" t="str">
        <f t="shared" si="390"/>
        <v/>
      </c>
      <c r="CO229" s="53" t="str">
        <f t="shared" si="391"/>
        <v/>
      </c>
      <c r="CP229" s="53" t="str">
        <f t="shared" si="392"/>
        <v/>
      </c>
      <c r="CQ229" s="53" t="str">
        <f t="shared" si="393"/>
        <v/>
      </c>
      <c r="CR229" s="53" t="str">
        <f t="shared" si="394"/>
        <v/>
      </c>
      <c r="CS229" s="53" t="str">
        <f t="shared" si="395"/>
        <v/>
      </c>
      <c r="CT229" s="53" t="str">
        <f t="shared" si="396"/>
        <v/>
      </c>
      <c r="CU229" s="53" t="str">
        <f t="shared" si="397"/>
        <v/>
      </c>
      <c r="CV229" s="53" t="str">
        <f t="shared" si="398"/>
        <v/>
      </c>
      <c r="CW229" s="53" t="str">
        <f t="shared" si="399"/>
        <v/>
      </c>
      <c r="CX229" s="53" t="str">
        <f t="shared" si="400"/>
        <v/>
      </c>
      <c r="CY229" s="53" t="str">
        <f t="shared" si="401"/>
        <v/>
      </c>
      <c r="CZ229" s="53" t="str">
        <f t="shared" si="402"/>
        <v/>
      </c>
      <c r="DA229" s="53" t="str">
        <f t="shared" si="403"/>
        <v/>
      </c>
      <c r="DB229" s="53" t="str">
        <f t="shared" si="404"/>
        <v/>
      </c>
      <c r="DC229" s="53" t="str">
        <f t="shared" si="405"/>
        <v/>
      </c>
      <c r="DD229" s="53" t="str">
        <f t="shared" si="406"/>
        <v/>
      </c>
      <c r="DE229" s="53" t="str">
        <f t="shared" si="407"/>
        <v/>
      </c>
      <c r="DF229" s="53" t="str">
        <f t="shared" si="408"/>
        <v/>
      </c>
      <c r="DG229" s="53" t="str">
        <f t="shared" si="409"/>
        <v/>
      </c>
      <c r="DH229" s="53" t="str">
        <f t="shared" si="410"/>
        <v/>
      </c>
      <c r="DI229" s="53" t="str">
        <f t="shared" si="411"/>
        <v/>
      </c>
      <c r="DJ229" s="53" t="str">
        <f t="shared" si="412"/>
        <v/>
      </c>
      <c r="DK229" s="53" t="str">
        <f t="shared" si="413"/>
        <v/>
      </c>
      <c r="DL229" s="53" t="str">
        <f t="shared" si="414"/>
        <v/>
      </c>
      <c r="DM229" s="53" t="str">
        <f t="shared" si="415"/>
        <v/>
      </c>
      <c r="DN229" s="53" t="str">
        <f t="shared" si="416"/>
        <v/>
      </c>
      <c r="DO229" s="53" t="str">
        <f t="shared" si="417"/>
        <v/>
      </c>
      <c r="DP229" s="53" t="str">
        <f t="shared" si="418"/>
        <v/>
      </c>
      <c r="DQ229" s="53" t="str">
        <f t="shared" si="419"/>
        <v/>
      </c>
      <c r="DR229" s="53" t="str">
        <f t="shared" si="420"/>
        <v/>
      </c>
      <c r="DS229" s="53" t="str">
        <f t="shared" si="421"/>
        <v/>
      </c>
      <c r="DT229" s="53" t="str">
        <f t="shared" si="422"/>
        <v/>
      </c>
      <c r="DU229" s="53" t="str">
        <f t="shared" si="423"/>
        <v/>
      </c>
      <c r="DV229" s="53" t="str">
        <f t="shared" si="424"/>
        <v/>
      </c>
      <c r="DW229" s="53" t="str">
        <f t="shared" si="425"/>
        <v/>
      </c>
      <c r="DX229" s="53" t="str">
        <f t="shared" si="426"/>
        <v/>
      </c>
      <c r="DY229" s="53" t="str">
        <f t="shared" si="427"/>
        <v/>
      </c>
      <c r="DZ229" s="53" t="str">
        <f t="shared" si="428"/>
        <v/>
      </c>
      <c r="EA229" s="53" t="str">
        <f t="shared" si="429"/>
        <v/>
      </c>
      <c r="EB229" s="53" t="str">
        <f t="shared" si="430"/>
        <v/>
      </c>
      <c r="EC229" s="53" t="str">
        <f t="shared" si="431"/>
        <v/>
      </c>
      <c r="ED229" s="53" t="str">
        <f t="shared" si="432"/>
        <v/>
      </c>
      <c r="EE229" s="53" t="str">
        <f t="shared" si="433"/>
        <v/>
      </c>
      <c r="EF229" s="53" t="str">
        <f t="shared" si="434"/>
        <v/>
      </c>
      <c r="EG229" s="53" t="str">
        <f t="shared" si="435"/>
        <v/>
      </c>
      <c r="EH229" s="53" t="str">
        <f t="shared" si="436"/>
        <v/>
      </c>
      <c r="EI229" s="53" t="str">
        <f t="shared" si="437"/>
        <v/>
      </c>
      <c r="EJ229" s="53" t="str">
        <f t="shared" si="438"/>
        <v/>
      </c>
      <c r="EK229" s="53" t="str">
        <f t="shared" si="439"/>
        <v/>
      </c>
      <c r="EL229" s="53" t="str">
        <f t="shared" si="440"/>
        <v/>
      </c>
      <c r="EM229" s="53" t="str">
        <f t="shared" si="441"/>
        <v/>
      </c>
      <c r="EN229" s="53" t="str">
        <f t="shared" si="442"/>
        <v/>
      </c>
    </row>
    <row r="230" spans="1:144" s="53" customFormat="1">
      <c r="A230" s="53" t="s">
        <v>404</v>
      </c>
      <c r="C230" s="55" t="s">
        <v>402</v>
      </c>
      <c r="L230" s="53">
        <v>30</v>
      </c>
      <c r="O230" s="32"/>
      <c r="T230" s="32"/>
      <c r="Z230" s="11"/>
      <c r="AA230" s="11"/>
      <c r="BW230" s="53" t="str">
        <f t="shared" si="373"/>
        <v>|n攻速+30%</v>
      </c>
      <c r="BX230" s="53" t="str">
        <f t="shared" si="374"/>
        <v/>
      </c>
      <c r="BY230" s="53" t="str">
        <f t="shared" si="375"/>
        <v/>
      </c>
      <c r="BZ230" s="53" t="str">
        <f t="shared" si="376"/>
        <v/>
      </c>
      <c r="CA230" s="53" t="str">
        <f t="shared" si="377"/>
        <v/>
      </c>
      <c r="CB230" s="53" t="str">
        <f t="shared" si="378"/>
        <v/>
      </c>
      <c r="CC230" s="53" t="str">
        <f t="shared" si="379"/>
        <v/>
      </c>
      <c r="CD230" s="53" t="str">
        <f t="shared" si="380"/>
        <v/>
      </c>
      <c r="CE230" s="53" t="str">
        <f t="shared" si="381"/>
        <v/>
      </c>
      <c r="CF230" s="53" t="str">
        <f t="shared" si="382"/>
        <v>|n攻速+30%</v>
      </c>
      <c r="CG230" s="53" t="str">
        <f t="shared" si="383"/>
        <v/>
      </c>
      <c r="CH230" s="53" t="str">
        <f t="shared" si="384"/>
        <v/>
      </c>
      <c r="CI230" s="53" t="str">
        <f t="shared" si="385"/>
        <v/>
      </c>
      <c r="CJ230" s="53" t="str">
        <f t="shared" si="386"/>
        <v/>
      </c>
      <c r="CK230" s="53" t="str">
        <f t="shared" si="387"/>
        <v/>
      </c>
      <c r="CL230" s="53" t="str">
        <f t="shared" si="388"/>
        <v/>
      </c>
      <c r="CM230" s="53" t="str">
        <f t="shared" si="389"/>
        <v/>
      </c>
      <c r="CN230" s="53" t="str">
        <f t="shared" si="390"/>
        <v/>
      </c>
      <c r="CO230" s="53" t="str">
        <f t="shared" si="391"/>
        <v/>
      </c>
      <c r="CP230" s="53" t="str">
        <f t="shared" si="392"/>
        <v/>
      </c>
      <c r="CQ230" s="53" t="str">
        <f t="shared" si="393"/>
        <v/>
      </c>
      <c r="CR230" s="53" t="str">
        <f t="shared" si="394"/>
        <v/>
      </c>
      <c r="CS230" s="53" t="str">
        <f t="shared" si="395"/>
        <v/>
      </c>
      <c r="CT230" s="53" t="str">
        <f t="shared" si="396"/>
        <v/>
      </c>
      <c r="CU230" s="53" t="str">
        <f t="shared" si="397"/>
        <v/>
      </c>
      <c r="CV230" s="53" t="str">
        <f t="shared" si="398"/>
        <v/>
      </c>
      <c r="CW230" s="53" t="str">
        <f t="shared" si="399"/>
        <v/>
      </c>
      <c r="CX230" s="53" t="str">
        <f t="shared" si="400"/>
        <v/>
      </c>
      <c r="CY230" s="53" t="str">
        <f t="shared" si="401"/>
        <v/>
      </c>
      <c r="CZ230" s="53" t="str">
        <f t="shared" si="402"/>
        <v/>
      </c>
      <c r="DA230" s="53" t="str">
        <f t="shared" si="403"/>
        <v/>
      </c>
      <c r="DB230" s="53" t="str">
        <f t="shared" si="404"/>
        <v/>
      </c>
      <c r="DC230" s="53" t="str">
        <f t="shared" si="405"/>
        <v/>
      </c>
      <c r="DD230" s="53" t="str">
        <f t="shared" si="406"/>
        <v/>
      </c>
      <c r="DE230" s="53" t="str">
        <f t="shared" si="407"/>
        <v/>
      </c>
      <c r="DF230" s="53" t="str">
        <f t="shared" si="408"/>
        <v/>
      </c>
      <c r="DG230" s="53" t="str">
        <f t="shared" si="409"/>
        <v/>
      </c>
      <c r="DH230" s="53" t="str">
        <f t="shared" si="410"/>
        <v/>
      </c>
      <c r="DI230" s="53" t="str">
        <f t="shared" si="411"/>
        <v/>
      </c>
      <c r="DJ230" s="53" t="str">
        <f t="shared" si="412"/>
        <v/>
      </c>
      <c r="DK230" s="53" t="str">
        <f t="shared" si="413"/>
        <v/>
      </c>
      <c r="DL230" s="53" t="str">
        <f t="shared" si="414"/>
        <v/>
      </c>
      <c r="DM230" s="53" t="str">
        <f t="shared" si="415"/>
        <v/>
      </c>
      <c r="DN230" s="53" t="str">
        <f t="shared" si="416"/>
        <v/>
      </c>
      <c r="DO230" s="53" t="str">
        <f t="shared" si="417"/>
        <v/>
      </c>
      <c r="DP230" s="53" t="str">
        <f t="shared" si="418"/>
        <v/>
      </c>
      <c r="DQ230" s="53" t="str">
        <f t="shared" si="419"/>
        <v/>
      </c>
      <c r="DR230" s="53" t="str">
        <f t="shared" si="420"/>
        <v/>
      </c>
      <c r="DS230" s="53" t="str">
        <f t="shared" si="421"/>
        <v/>
      </c>
      <c r="DT230" s="53" t="str">
        <f t="shared" si="422"/>
        <v/>
      </c>
      <c r="DU230" s="53" t="str">
        <f t="shared" si="423"/>
        <v/>
      </c>
      <c r="DV230" s="53" t="str">
        <f t="shared" si="424"/>
        <v/>
      </c>
      <c r="DW230" s="53" t="str">
        <f t="shared" si="425"/>
        <v/>
      </c>
      <c r="DX230" s="53" t="str">
        <f t="shared" si="426"/>
        <v/>
      </c>
      <c r="DY230" s="53" t="str">
        <f t="shared" si="427"/>
        <v/>
      </c>
      <c r="DZ230" s="53" t="str">
        <f t="shared" si="428"/>
        <v/>
      </c>
      <c r="EA230" s="53" t="str">
        <f t="shared" si="429"/>
        <v/>
      </c>
      <c r="EB230" s="53" t="str">
        <f t="shared" si="430"/>
        <v/>
      </c>
      <c r="EC230" s="53" t="str">
        <f t="shared" si="431"/>
        <v/>
      </c>
      <c r="ED230" s="53" t="str">
        <f t="shared" si="432"/>
        <v/>
      </c>
      <c r="EE230" s="53" t="str">
        <f t="shared" si="433"/>
        <v/>
      </c>
      <c r="EF230" s="53" t="str">
        <f t="shared" si="434"/>
        <v/>
      </c>
      <c r="EG230" s="53" t="str">
        <f t="shared" si="435"/>
        <v/>
      </c>
      <c r="EH230" s="53" t="str">
        <f t="shared" si="436"/>
        <v/>
      </c>
      <c r="EI230" s="53" t="str">
        <f t="shared" si="437"/>
        <v/>
      </c>
      <c r="EJ230" s="53" t="str">
        <f t="shared" si="438"/>
        <v/>
      </c>
      <c r="EK230" s="53" t="str">
        <f t="shared" si="439"/>
        <v/>
      </c>
      <c r="EL230" s="53" t="str">
        <f t="shared" si="440"/>
        <v/>
      </c>
      <c r="EM230" s="53" t="str">
        <f t="shared" si="441"/>
        <v/>
      </c>
      <c r="EN230" s="53" t="str">
        <f t="shared" si="442"/>
        <v/>
      </c>
    </row>
    <row r="231" spans="1:144" s="53" customFormat="1">
      <c r="A231" s="53" t="s">
        <v>405</v>
      </c>
      <c r="C231" s="55" t="s">
        <v>402</v>
      </c>
      <c r="L231" s="53">
        <v>35</v>
      </c>
      <c r="O231" s="32"/>
      <c r="T231" s="32"/>
      <c r="Z231" s="11"/>
      <c r="AA231" s="11"/>
      <c r="BW231" s="53" t="str">
        <f t="shared" si="373"/>
        <v>|n攻速+35%</v>
      </c>
      <c r="BX231" s="53" t="str">
        <f t="shared" si="374"/>
        <v/>
      </c>
      <c r="BY231" s="53" t="str">
        <f t="shared" si="375"/>
        <v/>
      </c>
      <c r="BZ231" s="53" t="str">
        <f t="shared" si="376"/>
        <v/>
      </c>
      <c r="CA231" s="53" t="str">
        <f t="shared" si="377"/>
        <v/>
      </c>
      <c r="CB231" s="53" t="str">
        <f t="shared" si="378"/>
        <v/>
      </c>
      <c r="CC231" s="53" t="str">
        <f t="shared" si="379"/>
        <v/>
      </c>
      <c r="CD231" s="53" t="str">
        <f t="shared" si="380"/>
        <v/>
      </c>
      <c r="CE231" s="53" t="str">
        <f t="shared" si="381"/>
        <v/>
      </c>
      <c r="CF231" s="53" t="str">
        <f t="shared" si="382"/>
        <v>|n攻速+35%</v>
      </c>
      <c r="CG231" s="53" t="str">
        <f t="shared" si="383"/>
        <v/>
      </c>
      <c r="CH231" s="53" t="str">
        <f t="shared" si="384"/>
        <v/>
      </c>
      <c r="CI231" s="53" t="str">
        <f t="shared" si="385"/>
        <v/>
      </c>
      <c r="CJ231" s="53" t="str">
        <f t="shared" si="386"/>
        <v/>
      </c>
      <c r="CK231" s="53" t="str">
        <f t="shared" si="387"/>
        <v/>
      </c>
      <c r="CL231" s="53" t="str">
        <f t="shared" si="388"/>
        <v/>
      </c>
      <c r="CM231" s="53" t="str">
        <f t="shared" si="389"/>
        <v/>
      </c>
      <c r="CN231" s="53" t="str">
        <f t="shared" si="390"/>
        <v/>
      </c>
      <c r="CO231" s="53" t="str">
        <f t="shared" si="391"/>
        <v/>
      </c>
      <c r="CP231" s="53" t="str">
        <f t="shared" si="392"/>
        <v/>
      </c>
      <c r="CQ231" s="53" t="str">
        <f t="shared" si="393"/>
        <v/>
      </c>
      <c r="CR231" s="53" t="str">
        <f t="shared" si="394"/>
        <v/>
      </c>
      <c r="CS231" s="53" t="str">
        <f t="shared" si="395"/>
        <v/>
      </c>
      <c r="CT231" s="53" t="str">
        <f t="shared" si="396"/>
        <v/>
      </c>
      <c r="CU231" s="53" t="str">
        <f t="shared" si="397"/>
        <v/>
      </c>
      <c r="CV231" s="53" t="str">
        <f t="shared" si="398"/>
        <v/>
      </c>
      <c r="CW231" s="53" t="str">
        <f t="shared" si="399"/>
        <v/>
      </c>
      <c r="CX231" s="53" t="str">
        <f t="shared" si="400"/>
        <v/>
      </c>
      <c r="CY231" s="53" t="str">
        <f t="shared" si="401"/>
        <v/>
      </c>
      <c r="CZ231" s="53" t="str">
        <f t="shared" si="402"/>
        <v/>
      </c>
      <c r="DA231" s="53" t="str">
        <f t="shared" si="403"/>
        <v/>
      </c>
      <c r="DB231" s="53" t="str">
        <f t="shared" si="404"/>
        <v/>
      </c>
      <c r="DC231" s="53" t="str">
        <f t="shared" si="405"/>
        <v/>
      </c>
      <c r="DD231" s="53" t="str">
        <f t="shared" si="406"/>
        <v/>
      </c>
      <c r="DE231" s="53" t="str">
        <f t="shared" si="407"/>
        <v/>
      </c>
      <c r="DF231" s="53" t="str">
        <f t="shared" si="408"/>
        <v/>
      </c>
      <c r="DG231" s="53" t="str">
        <f t="shared" si="409"/>
        <v/>
      </c>
      <c r="DH231" s="53" t="str">
        <f t="shared" si="410"/>
        <v/>
      </c>
      <c r="DI231" s="53" t="str">
        <f t="shared" si="411"/>
        <v/>
      </c>
      <c r="DJ231" s="53" t="str">
        <f t="shared" si="412"/>
        <v/>
      </c>
      <c r="DK231" s="53" t="str">
        <f t="shared" si="413"/>
        <v/>
      </c>
      <c r="DL231" s="53" t="str">
        <f t="shared" si="414"/>
        <v/>
      </c>
      <c r="DM231" s="53" t="str">
        <f t="shared" si="415"/>
        <v/>
      </c>
      <c r="DN231" s="53" t="str">
        <f t="shared" si="416"/>
        <v/>
      </c>
      <c r="DO231" s="53" t="str">
        <f t="shared" si="417"/>
        <v/>
      </c>
      <c r="DP231" s="53" t="str">
        <f t="shared" si="418"/>
        <v/>
      </c>
      <c r="DQ231" s="53" t="str">
        <f t="shared" si="419"/>
        <v/>
      </c>
      <c r="DR231" s="53" t="str">
        <f t="shared" si="420"/>
        <v/>
      </c>
      <c r="DS231" s="53" t="str">
        <f t="shared" si="421"/>
        <v/>
      </c>
      <c r="DT231" s="53" t="str">
        <f t="shared" si="422"/>
        <v/>
      </c>
      <c r="DU231" s="53" t="str">
        <f t="shared" si="423"/>
        <v/>
      </c>
      <c r="DV231" s="53" t="str">
        <f t="shared" si="424"/>
        <v/>
      </c>
      <c r="DW231" s="53" t="str">
        <f t="shared" si="425"/>
        <v/>
      </c>
      <c r="DX231" s="53" t="str">
        <f t="shared" si="426"/>
        <v/>
      </c>
      <c r="DY231" s="53" t="str">
        <f t="shared" si="427"/>
        <v/>
      </c>
      <c r="DZ231" s="53" t="str">
        <f t="shared" si="428"/>
        <v/>
      </c>
      <c r="EA231" s="53" t="str">
        <f t="shared" si="429"/>
        <v/>
      </c>
      <c r="EB231" s="53" t="str">
        <f t="shared" si="430"/>
        <v/>
      </c>
      <c r="EC231" s="53" t="str">
        <f t="shared" si="431"/>
        <v/>
      </c>
      <c r="ED231" s="53" t="str">
        <f t="shared" si="432"/>
        <v/>
      </c>
      <c r="EE231" s="53" t="str">
        <f t="shared" si="433"/>
        <v/>
      </c>
      <c r="EF231" s="53" t="str">
        <f t="shared" si="434"/>
        <v/>
      </c>
      <c r="EG231" s="53" t="str">
        <f t="shared" si="435"/>
        <v/>
      </c>
      <c r="EH231" s="53" t="str">
        <f t="shared" si="436"/>
        <v/>
      </c>
      <c r="EI231" s="53" t="str">
        <f t="shared" si="437"/>
        <v/>
      </c>
      <c r="EJ231" s="53" t="str">
        <f t="shared" si="438"/>
        <v/>
      </c>
      <c r="EK231" s="53" t="str">
        <f t="shared" si="439"/>
        <v/>
      </c>
      <c r="EL231" s="53" t="str">
        <f t="shared" si="440"/>
        <v/>
      </c>
      <c r="EM231" s="53" t="str">
        <f t="shared" si="441"/>
        <v/>
      </c>
      <c r="EN231" s="53" t="str">
        <f t="shared" si="442"/>
        <v/>
      </c>
    </row>
    <row r="232" spans="1:144" s="53" customFormat="1">
      <c r="A232" s="53" t="s">
        <v>406</v>
      </c>
      <c r="C232" s="55" t="s">
        <v>402</v>
      </c>
      <c r="F232" s="53">
        <v>300</v>
      </c>
      <c r="O232" s="32"/>
      <c r="T232" s="32"/>
      <c r="Z232" s="11"/>
      <c r="AA232" s="11"/>
      <c r="BW232" s="53" t="str">
        <f t="shared" si="373"/>
        <v>|n护甲+300</v>
      </c>
      <c r="BX232" s="53" t="str">
        <f t="shared" si="374"/>
        <v/>
      </c>
      <c r="BY232" s="53" t="str">
        <f t="shared" si="375"/>
        <v/>
      </c>
      <c r="BZ232" s="53" t="str">
        <f t="shared" si="376"/>
        <v>|n护甲+300</v>
      </c>
      <c r="CA232" s="53" t="str">
        <f t="shared" si="377"/>
        <v/>
      </c>
      <c r="CB232" s="53" t="str">
        <f t="shared" si="378"/>
        <v/>
      </c>
      <c r="CC232" s="53" t="str">
        <f t="shared" si="379"/>
        <v/>
      </c>
      <c r="CD232" s="53" t="str">
        <f t="shared" si="380"/>
        <v/>
      </c>
      <c r="CE232" s="53" t="str">
        <f t="shared" si="381"/>
        <v/>
      </c>
      <c r="CF232" s="53" t="str">
        <f t="shared" si="382"/>
        <v/>
      </c>
      <c r="CG232" s="53" t="str">
        <f t="shared" si="383"/>
        <v/>
      </c>
      <c r="CH232" s="53" t="str">
        <f t="shared" si="384"/>
        <v/>
      </c>
      <c r="CI232" s="53" t="str">
        <f t="shared" si="385"/>
        <v/>
      </c>
      <c r="CJ232" s="53" t="str">
        <f t="shared" si="386"/>
        <v/>
      </c>
      <c r="CK232" s="53" t="str">
        <f t="shared" si="387"/>
        <v/>
      </c>
      <c r="CL232" s="53" t="str">
        <f t="shared" si="388"/>
        <v/>
      </c>
      <c r="CM232" s="53" t="str">
        <f t="shared" si="389"/>
        <v/>
      </c>
      <c r="CN232" s="53" t="str">
        <f t="shared" si="390"/>
        <v/>
      </c>
      <c r="CO232" s="53" t="str">
        <f t="shared" si="391"/>
        <v/>
      </c>
      <c r="CP232" s="53" t="str">
        <f t="shared" si="392"/>
        <v/>
      </c>
      <c r="CQ232" s="53" t="str">
        <f t="shared" si="393"/>
        <v/>
      </c>
      <c r="CR232" s="53" t="str">
        <f t="shared" si="394"/>
        <v/>
      </c>
      <c r="CS232" s="53" t="str">
        <f t="shared" si="395"/>
        <v/>
      </c>
      <c r="CT232" s="53" t="str">
        <f t="shared" si="396"/>
        <v/>
      </c>
      <c r="CU232" s="53" t="str">
        <f t="shared" si="397"/>
        <v/>
      </c>
      <c r="CV232" s="53" t="str">
        <f t="shared" si="398"/>
        <v/>
      </c>
      <c r="CW232" s="53" t="str">
        <f t="shared" si="399"/>
        <v/>
      </c>
      <c r="CX232" s="53" t="str">
        <f t="shared" si="400"/>
        <v/>
      </c>
      <c r="CY232" s="53" t="str">
        <f t="shared" si="401"/>
        <v/>
      </c>
      <c r="CZ232" s="53" t="str">
        <f t="shared" si="402"/>
        <v/>
      </c>
      <c r="DA232" s="53" t="str">
        <f t="shared" si="403"/>
        <v/>
      </c>
      <c r="DB232" s="53" t="str">
        <f t="shared" si="404"/>
        <v/>
      </c>
      <c r="DC232" s="53" t="str">
        <f t="shared" si="405"/>
        <v/>
      </c>
      <c r="DD232" s="53" t="str">
        <f t="shared" si="406"/>
        <v/>
      </c>
      <c r="DE232" s="53" t="str">
        <f t="shared" si="407"/>
        <v/>
      </c>
      <c r="DF232" s="53" t="str">
        <f t="shared" si="408"/>
        <v/>
      </c>
      <c r="DG232" s="53" t="str">
        <f t="shared" si="409"/>
        <v/>
      </c>
      <c r="DH232" s="53" t="str">
        <f t="shared" si="410"/>
        <v/>
      </c>
      <c r="DI232" s="53" t="str">
        <f t="shared" si="411"/>
        <v/>
      </c>
      <c r="DJ232" s="53" t="str">
        <f t="shared" si="412"/>
        <v/>
      </c>
      <c r="DK232" s="53" t="str">
        <f t="shared" si="413"/>
        <v/>
      </c>
      <c r="DL232" s="53" t="str">
        <f t="shared" si="414"/>
        <v/>
      </c>
      <c r="DM232" s="53" t="str">
        <f t="shared" si="415"/>
        <v/>
      </c>
      <c r="DN232" s="53" t="str">
        <f t="shared" si="416"/>
        <v/>
      </c>
      <c r="DO232" s="53" t="str">
        <f t="shared" si="417"/>
        <v/>
      </c>
      <c r="DP232" s="53" t="str">
        <f t="shared" si="418"/>
        <v/>
      </c>
      <c r="DQ232" s="53" t="str">
        <f t="shared" si="419"/>
        <v/>
      </c>
      <c r="DR232" s="53" t="str">
        <f t="shared" si="420"/>
        <v/>
      </c>
      <c r="DS232" s="53" t="str">
        <f t="shared" si="421"/>
        <v/>
      </c>
      <c r="DT232" s="53" t="str">
        <f t="shared" si="422"/>
        <v/>
      </c>
      <c r="DU232" s="53" t="str">
        <f t="shared" si="423"/>
        <v/>
      </c>
      <c r="DV232" s="53" t="str">
        <f t="shared" si="424"/>
        <v/>
      </c>
      <c r="DW232" s="53" t="str">
        <f t="shared" si="425"/>
        <v/>
      </c>
      <c r="DX232" s="53" t="str">
        <f t="shared" si="426"/>
        <v/>
      </c>
      <c r="DY232" s="53" t="str">
        <f t="shared" si="427"/>
        <v/>
      </c>
      <c r="DZ232" s="53" t="str">
        <f t="shared" si="428"/>
        <v/>
      </c>
      <c r="EA232" s="53" t="str">
        <f t="shared" si="429"/>
        <v/>
      </c>
      <c r="EB232" s="53" t="str">
        <f t="shared" si="430"/>
        <v/>
      </c>
      <c r="EC232" s="53" t="str">
        <f t="shared" si="431"/>
        <v/>
      </c>
      <c r="ED232" s="53" t="str">
        <f t="shared" si="432"/>
        <v/>
      </c>
      <c r="EE232" s="53" t="str">
        <f t="shared" si="433"/>
        <v/>
      </c>
      <c r="EF232" s="53" t="str">
        <f t="shared" si="434"/>
        <v/>
      </c>
      <c r="EG232" s="53" t="str">
        <f t="shared" si="435"/>
        <v/>
      </c>
      <c r="EH232" s="53" t="str">
        <f t="shared" si="436"/>
        <v/>
      </c>
      <c r="EI232" s="53" t="str">
        <f t="shared" si="437"/>
        <v/>
      </c>
      <c r="EJ232" s="53" t="str">
        <f t="shared" si="438"/>
        <v/>
      </c>
      <c r="EK232" s="53" t="str">
        <f t="shared" si="439"/>
        <v/>
      </c>
      <c r="EL232" s="53" t="str">
        <f t="shared" si="440"/>
        <v/>
      </c>
      <c r="EM232" s="53" t="str">
        <f t="shared" si="441"/>
        <v/>
      </c>
      <c r="EN232" s="53" t="str">
        <f t="shared" si="442"/>
        <v/>
      </c>
    </row>
    <row r="233" spans="1:144" s="53" customFormat="1">
      <c r="A233" s="53" t="s">
        <v>407</v>
      </c>
      <c r="C233" s="55" t="s">
        <v>402</v>
      </c>
      <c r="F233" s="53">
        <v>400</v>
      </c>
      <c r="O233" s="32"/>
      <c r="T233" s="32"/>
      <c r="Z233" s="11"/>
      <c r="AA233" s="11"/>
      <c r="BW233" s="53" t="str">
        <f t="shared" si="373"/>
        <v>|n护甲+400</v>
      </c>
      <c r="BX233" s="53" t="str">
        <f t="shared" si="374"/>
        <v/>
      </c>
      <c r="BY233" s="53" t="str">
        <f t="shared" si="375"/>
        <v/>
      </c>
      <c r="BZ233" s="53" t="str">
        <f t="shared" si="376"/>
        <v>|n护甲+400</v>
      </c>
      <c r="CA233" s="53" t="str">
        <f t="shared" si="377"/>
        <v/>
      </c>
      <c r="CB233" s="53" t="str">
        <f t="shared" si="378"/>
        <v/>
      </c>
      <c r="CC233" s="53" t="str">
        <f t="shared" si="379"/>
        <v/>
      </c>
      <c r="CD233" s="53" t="str">
        <f t="shared" si="380"/>
        <v/>
      </c>
      <c r="CE233" s="53" t="str">
        <f t="shared" si="381"/>
        <v/>
      </c>
      <c r="CF233" s="53" t="str">
        <f t="shared" si="382"/>
        <v/>
      </c>
      <c r="CG233" s="53" t="str">
        <f t="shared" si="383"/>
        <v/>
      </c>
      <c r="CH233" s="53" t="str">
        <f t="shared" si="384"/>
        <v/>
      </c>
      <c r="CI233" s="53" t="str">
        <f t="shared" si="385"/>
        <v/>
      </c>
      <c r="CJ233" s="53" t="str">
        <f t="shared" si="386"/>
        <v/>
      </c>
      <c r="CK233" s="53" t="str">
        <f t="shared" si="387"/>
        <v/>
      </c>
      <c r="CL233" s="53" t="str">
        <f t="shared" si="388"/>
        <v/>
      </c>
      <c r="CM233" s="53" t="str">
        <f t="shared" si="389"/>
        <v/>
      </c>
      <c r="CN233" s="53" t="str">
        <f t="shared" si="390"/>
        <v/>
      </c>
      <c r="CO233" s="53" t="str">
        <f t="shared" si="391"/>
        <v/>
      </c>
      <c r="CP233" s="53" t="str">
        <f t="shared" si="392"/>
        <v/>
      </c>
      <c r="CQ233" s="53" t="str">
        <f t="shared" si="393"/>
        <v/>
      </c>
      <c r="CR233" s="53" t="str">
        <f t="shared" si="394"/>
        <v/>
      </c>
      <c r="CS233" s="53" t="str">
        <f t="shared" si="395"/>
        <v/>
      </c>
      <c r="CT233" s="53" t="str">
        <f t="shared" si="396"/>
        <v/>
      </c>
      <c r="CU233" s="53" t="str">
        <f t="shared" si="397"/>
        <v/>
      </c>
      <c r="CV233" s="53" t="str">
        <f t="shared" si="398"/>
        <v/>
      </c>
      <c r="CW233" s="53" t="str">
        <f t="shared" si="399"/>
        <v/>
      </c>
      <c r="CX233" s="53" t="str">
        <f t="shared" si="400"/>
        <v/>
      </c>
      <c r="CY233" s="53" t="str">
        <f t="shared" si="401"/>
        <v/>
      </c>
      <c r="CZ233" s="53" t="str">
        <f t="shared" si="402"/>
        <v/>
      </c>
      <c r="DA233" s="53" t="str">
        <f t="shared" si="403"/>
        <v/>
      </c>
      <c r="DB233" s="53" t="str">
        <f t="shared" si="404"/>
        <v/>
      </c>
      <c r="DC233" s="53" t="str">
        <f t="shared" si="405"/>
        <v/>
      </c>
      <c r="DD233" s="53" t="str">
        <f t="shared" si="406"/>
        <v/>
      </c>
      <c r="DE233" s="53" t="str">
        <f t="shared" si="407"/>
        <v/>
      </c>
      <c r="DF233" s="53" t="str">
        <f t="shared" si="408"/>
        <v/>
      </c>
      <c r="DG233" s="53" t="str">
        <f t="shared" si="409"/>
        <v/>
      </c>
      <c r="DH233" s="53" t="str">
        <f t="shared" si="410"/>
        <v/>
      </c>
      <c r="DI233" s="53" t="str">
        <f t="shared" si="411"/>
        <v/>
      </c>
      <c r="DJ233" s="53" t="str">
        <f t="shared" si="412"/>
        <v/>
      </c>
      <c r="DK233" s="53" t="str">
        <f t="shared" si="413"/>
        <v/>
      </c>
      <c r="DL233" s="53" t="str">
        <f t="shared" si="414"/>
        <v/>
      </c>
      <c r="DM233" s="53" t="str">
        <f t="shared" si="415"/>
        <v/>
      </c>
      <c r="DN233" s="53" t="str">
        <f t="shared" si="416"/>
        <v/>
      </c>
      <c r="DO233" s="53" t="str">
        <f t="shared" si="417"/>
        <v/>
      </c>
      <c r="DP233" s="53" t="str">
        <f t="shared" si="418"/>
        <v/>
      </c>
      <c r="DQ233" s="53" t="str">
        <f t="shared" si="419"/>
        <v/>
      </c>
      <c r="DR233" s="53" t="str">
        <f t="shared" si="420"/>
        <v/>
      </c>
      <c r="DS233" s="53" t="str">
        <f t="shared" si="421"/>
        <v/>
      </c>
      <c r="DT233" s="53" t="str">
        <f t="shared" si="422"/>
        <v/>
      </c>
      <c r="DU233" s="53" t="str">
        <f t="shared" si="423"/>
        <v/>
      </c>
      <c r="DV233" s="53" t="str">
        <f t="shared" si="424"/>
        <v/>
      </c>
      <c r="DW233" s="53" t="str">
        <f t="shared" si="425"/>
        <v/>
      </c>
      <c r="DX233" s="53" t="str">
        <f t="shared" si="426"/>
        <v/>
      </c>
      <c r="DY233" s="53" t="str">
        <f t="shared" si="427"/>
        <v/>
      </c>
      <c r="DZ233" s="53" t="str">
        <f t="shared" si="428"/>
        <v/>
      </c>
      <c r="EA233" s="53" t="str">
        <f t="shared" si="429"/>
        <v/>
      </c>
      <c r="EB233" s="53" t="str">
        <f t="shared" si="430"/>
        <v/>
      </c>
      <c r="EC233" s="53" t="str">
        <f t="shared" si="431"/>
        <v/>
      </c>
      <c r="ED233" s="53" t="str">
        <f t="shared" si="432"/>
        <v/>
      </c>
      <c r="EE233" s="53" t="str">
        <f t="shared" si="433"/>
        <v/>
      </c>
      <c r="EF233" s="53" t="str">
        <f t="shared" si="434"/>
        <v/>
      </c>
      <c r="EG233" s="53" t="str">
        <f t="shared" si="435"/>
        <v/>
      </c>
      <c r="EH233" s="53" t="str">
        <f t="shared" si="436"/>
        <v/>
      </c>
      <c r="EI233" s="53" t="str">
        <f t="shared" si="437"/>
        <v/>
      </c>
      <c r="EJ233" s="53" t="str">
        <f t="shared" si="438"/>
        <v/>
      </c>
      <c r="EK233" s="53" t="str">
        <f t="shared" si="439"/>
        <v/>
      </c>
      <c r="EL233" s="53" t="str">
        <f t="shared" si="440"/>
        <v/>
      </c>
      <c r="EM233" s="53" t="str">
        <f t="shared" si="441"/>
        <v/>
      </c>
      <c r="EN233" s="53" t="str">
        <f t="shared" si="442"/>
        <v/>
      </c>
    </row>
    <row r="234" spans="1:144" s="53" customFormat="1">
      <c r="A234" s="53" t="s">
        <v>408</v>
      </c>
      <c r="C234" s="55" t="s">
        <v>402</v>
      </c>
      <c r="O234" s="32"/>
      <c r="T234" s="32"/>
      <c r="V234" s="53">
        <v>4</v>
      </c>
      <c r="Z234" s="11"/>
      <c r="AA234" s="11"/>
      <c r="BW234" s="53" t="str">
        <f t="shared" si="373"/>
        <v>|n暴击+4%</v>
      </c>
      <c r="BX234" s="53" t="str">
        <f t="shared" si="374"/>
        <v/>
      </c>
      <c r="BY234" s="53" t="str">
        <f t="shared" si="375"/>
        <v/>
      </c>
      <c r="BZ234" s="53" t="str">
        <f t="shared" si="376"/>
        <v/>
      </c>
      <c r="CA234" s="53" t="str">
        <f t="shared" si="377"/>
        <v/>
      </c>
      <c r="CB234" s="53" t="str">
        <f t="shared" si="378"/>
        <v/>
      </c>
      <c r="CC234" s="53" t="str">
        <f t="shared" si="379"/>
        <v/>
      </c>
      <c r="CD234" s="53" t="str">
        <f t="shared" si="380"/>
        <v/>
      </c>
      <c r="CE234" s="53" t="str">
        <f t="shared" si="381"/>
        <v/>
      </c>
      <c r="CF234" s="53" t="str">
        <f t="shared" si="382"/>
        <v/>
      </c>
      <c r="CG234" s="53" t="str">
        <f t="shared" si="383"/>
        <v/>
      </c>
      <c r="CH234" s="53" t="str">
        <f t="shared" si="384"/>
        <v/>
      </c>
      <c r="CI234" s="53" t="str">
        <f t="shared" si="385"/>
        <v/>
      </c>
      <c r="CJ234" s="53" t="str">
        <f t="shared" si="386"/>
        <v/>
      </c>
      <c r="CK234" s="53" t="str">
        <f t="shared" si="387"/>
        <v/>
      </c>
      <c r="CL234" s="53" t="str">
        <f t="shared" si="388"/>
        <v/>
      </c>
      <c r="CM234" s="53" t="str">
        <f t="shared" si="389"/>
        <v/>
      </c>
      <c r="CN234" s="53" t="str">
        <f t="shared" si="390"/>
        <v/>
      </c>
      <c r="CO234" s="53" t="str">
        <f t="shared" si="391"/>
        <v/>
      </c>
      <c r="CP234" s="53" t="str">
        <f t="shared" si="392"/>
        <v>|n暴击+4%</v>
      </c>
      <c r="CQ234" s="53" t="str">
        <f t="shared" si="393"/>
        <v/>
      </c>
      <c r="CR234" s="53" t="str">
        <f t="shared" si="394"/>
        <v/>
      </c>
      <c r="CS234" s="53" t="str">
        <f t="shared" si="395"/>
        <v/>
      </c>
      <c r="CT234" s="53" t="str">
        <f t="shared" si="396"/>
        <v/>
      </c>
      <c r="CU234" s="53" t="str">
        <f t="shared" si="397"/>
        <v/>
      </c>
      <c r="CV234" s="53" t="str">
        <f t="shared" si="398"/>
        <v/>
      </c>
      <c r="CW234" s="53" t="str">
        <f t="shared" si="399"/>
        <v/>
      </c>
      <c r="CX234" s="53" t="str">
        <f t="shared" si="400"/>
        <v/>
      </c>
      <c r="CY234" s="53" t="str">
        <f t="shared" si="401"/>
        <v/>
      </c>
      <c r="CZ234" s="53" t="str">
        <f t="shared" si="402"/>
        <v/>
      </c>
      <c r="DA234" s="53" t="str">
        <f t="shared" si="403"/>
        <v/>
      </c>
      <c r="DB234" s="53" t="str">
        <f t="shared" si="404"/>
        <v/>
      </c>
      <c r="DC234" s="53" t="str">
        <f t="shared" si="405"/>
        <v/>
      </c>
      <c r="DD234" s="53" t="str">
        <f t="shared" si="406"/>
        <v/>
      </c>
      <c r="DE234" s="53" t="str">
        <f t="shared" si="407"/>
        <v/>
      </c>
      <c r="DF234" s="53" t="str">
        <f t="shared" si="408"/>
        <v/>
      </c>
      <c r="DG234" s="53" t="str">
        <f t="shared" si="409"/>
        <v/>
      </c>
      <c r="DH234" s="53" t="str">
        <f t="shared" si="410"/>
        <v/>
      </c>
      <c r="DI234" s="53" t="str">
        <f t="shared" si="411"/>
        <v/>
      </c>
      <c r="DJ234" s="53" t="str">
        <f t="shared" si="412"/>
        <v/>
      </c>
      <c r="DK234" s="53" t="str">
        <f t="shared" si="413"/>
        <v/>
      </c>
      <c r="DL234" s="53" t="str">
        <f t="shared" si="414"/>
        <v/>
      </c>
      <c r="DM234" s="53" t="str">
        <f t="shared" si="415"/>
        <v/>
      </c>
      <c r="DN234" s="53" t="str">
        <f t="shared" si="416"/>
        <v/>
      </c>
      <c r="DO234" s="53" t="str">
        <f t="shared" si="417"/>
        <v/>
      </c>
      <c r="DP234" s="53" t="str">
        <f t="shared" si="418"/>
        <v/>
      </c>
      <c r="DQ234" s="53" t="str">
        <f t="shared" si="419"/>
        <v/>
      </c>
      <c r="DR234" s="53" t="str">
        <f t="shared" si="420"/>
        <v/>
      </c>
      <c r="DS234" s="53" t="str">
        <f t="shared" si="421"/>
        <v/>
      </c>
      <c r="DT234" s="53" t="str">
        <f t="shared" si="422"/>
        <v/>
      </c>
      <c r="DU234" s="53" t="str">
        <f t="shared" si="423"/>
        <v/>
      </c>
      <c r="DV234" s="53" t="str">
        <f t="shared" si="424"/>
        <v/>
      </c>
      <c r="DW234" s="53" t="str">
        <f t="shared" si="425"/>
        <v/>
      </c>
      <c r="DX234" s="53" t="str">
        <f t="shared" si="426"/>
        <v/>
      </c>
      <c r="DY234" s="53" t="str">
        <f t="shared" si="427"/>
        <v/>
      </c>
      <c r="DZ234" s="53" t="str">
        <f t="shared" si="428"/>
        <v/>
      </c>
      <c r="EA234" s="53" t="str">
        <f t="shared" si="429"/>
        <v/>
      </c>
      <c r="EB234" s="53" t="str">
        <f t="shared" si="430"/>
        <v/>
      </c>
      <c r="EC234" s="53" t="str">
        <f t="shared" si="431"/>
        <v/>
      </c>
      <c r="ED234" s="53" t="str">
        <f t="shared" si="432"/>
        <v/>
      </c>
      <c r="EE234" s="53" t="str">
        <f t="shared" si="433"/>
        <v/>
      </c>
      <c r="EF234" s="53" t="str">
        <f t="shared" si="434"/>
        <v/>
      </c>
      <c r="EG234" s="53" t="str">
        <f t="shared" si="435"/>
        <v/>
      </c>
      <c r="EH234" s="53" t="str">
        <f t="shared" si="436"/>
        <v/>
      </c>
      <c r="EI234" s="53" t="str">
        <f t="shared" si="437"/>
        <v/>
      </c>
      <c r="EJ234" s="53" t="str">
        <f t="shared" si="438"/>
        <v/>
      </c>
      <c r="EK234" s="53" t="str">
        <f t="shared" si="439"/>
        <v/>
      </c>
      <c r="EL234" s="53" t="str">
        <f t="shared" si="440"/>
        <v/>
      </c>
      <c r="EM234" s="53" t="str">
        <f t="shared" si="441"/>
        <v/>
      </c>
      <c r="EN234" s="53" t="str">
        <f t="shared" si="442"/>
        <v/>
      </c>
    </row>
    <row r="235" spans="1:144" s="53" customFormat="1">
      <c r="A235" s="53" t="s">
        <v>409</v>
      </c>
      <c r="C235" s="55" t="s">
        <v>402</v>
      </c>
      <c r="O235" s="32"/>
      <c r="T235" s="32"/>
      <c r="V235" s="53">
        <v>5</v>
      </c>
      <c r="Z235" s="11"/>
      <c r="AA235" s="11"/>
      <c r="BW235" s="53" t="str">
        <f t="shared" si="373"/>
        <v>|n暴击+5%</v>
      </c>
      <c r="BX235" s="53" t="str">
        <f t="shared" si="374"/>
        <v/>
      </c>
      <c r="BY235" s="53" t="str">
        <f t="shared" si="375"/>
        <v/>
      </c>
      <c r="BZ235" s="53" t="str">
        <f t="shared" si="376"/>
        <v/>
      </c>
      <c r="CA235" s="53" t="str">
        <f t="shared" si="377"/>
        <v/>
      </c>
      <c r="CB235" s="53" t="str">
        <f t="shared" si="378"/>
        <v/>
      </c>
      <c r="CC235" s="53" t="str">
        <f t="shared" si="379"/>
        <v/>
      </c>
      <c r="CD235" s="53" t="str">
        <f t="shared" si="380"/>
        <v/>
      </c>
      <c r="CE235" s="53" t="str">
        <f t="shared" si="381"/>
        <v/>
      </c>
      <c r="CF235" s="53" t="str">
        <f t="shared" si="382"/>
        <v/>
      </c>
      <c r="CG235" s="53" t="str">
        <f t="shared" si="383"/>
        <v/>
      </c>
      <c r="CH235" s="53" t="str">
        <f t="shared" si="384"/>
        <v/>
      </c>
      <c r="CI235" s="53" t="str">
        <f t="shared" si="385"/>
        <v/>
      </c>
      <c r="CJ235" s="53" t="str">
        <f t="shared" si="386"/>
        <v/>
      </c>
      <c r="CK235" s="53" t="str">
        <f t="shared" si="387"/>
        <v/>
      </c>
      <c r="CL235" s="53" t="str">
        <f t="shared" si="388"/>
        <v/>
      </c>
      <c r="CM235" s="53" t="str">
        <f t="shared" si="389"/>
        <v/>
      </c>
      <c r="CN235" s="53" t="str">
        <f t="shared" si="390"/>
        <v/>
      </c>
      <c r="CO235" s="53" t="str">
        <f t="shared" si="391"/>
        <v/>
      </c>
      <c r="CP235" s="53" t="str">
        <f t="shared" si="392"/>
        <v>|n暴击+5%</v>
      </c>
      <c r="CQ235" s="53" t="str">
        <f t="shared" si="393"/>
        <v/>
      </c>
      <c r="CR235" s="53" t="str">
        <f t="shared" si="394"/>
        <v/>
      </c>
      <c r="CS235" s="53" t="str">
        <f t="shared" si="395"/>
        <v/>
      </c>
      <c r="CT235" s="53" t="str">
        <f t="shared" si="396"/>
        <v/>
      </c>
      <c r="CU235" s="53" t="str">
        <f t="shared" si="397"/>
        <v/>
      </c>
      <c r="CV235" s="53" t="str">
        <f t="shared" si="398"/>
        <v/>
      </c>
      <c r="CW235" s="53" t="str">
        <f t="shared" si="399"/>
        <v/>
      </c>
      <c r="CX235" s="53" t="str">
        <f t="shared" si="400"/>
        <v/>
      </c>
      <c r="CY235" s="53" t="str">
        <f t="shared" si="401"/>
        <v/>
      </c>
      <c r="CZ235" s="53" t="str">
        <f t="shared" si="402"/>
        <v/>
      </c>
      <c r="DA235" s="53" t="str">
        <f t="shared" si="403"/>
        <v/>
      </c>
      <c r="DB235" s="53" t="str">
        <f t="shared" si="404"/>
        <v/>
      </c>
      <c r="DC235" s="53" t="str">
        <f t="shared" si="405"/>
        <v/>
      </c>
      <c r="DD235" s="53" t="str">
        <f t="shared" si="406"/>
        <v/>
      </c>
      <c r="DE235" s="53" t="str">
        <f t="shared" si="407"/>
        <v/>
      </c>
      <c r="DF235" s="53" t="str">
        <f t="shared" si="408"/>
        <v/>
      </c>
      <c r="DG235" s="53" t="str">
        <f t="shared" si="409"/>
        <v/>
      </c>
      <c r="DH235" s="53" t="str">
        <f t="shared" si="410"/>
        <v/>
      </c>
      <c r="DI235" s="53" t="str">
        <f t="shared" si="411"/>
        <v/>
      </c>
      <c r="DJ235" s="53" t="str">
        <f t="shared" si="412"/>
        <v/>
      </c>
      <c r="DK235" s="53" t="str">
        <f t="shared" si="413"/>
        <v/>
      </c>
      <c r="DL235" s="53" t="str">
        <f t="shared" si="414"/>
        <v/>
      </c>
      <c r="DM235" s="53" t="str">
        <f t="shared" si="415"/>
        <v/>
      </c>
      <c r="DN235" s="53" t="str">
        <f t="shared" si="416"/>
        <v/>
      </c>
      <c r="DO235" s="53" t="str">
        <f t="shared" si="417"/>
        <v/>
      </c>
      <c r="DP235" s="53" t="str">
        <f t="shared" si="418"/>
        <v/>
      </c>
      <c r="DQ235" s="53" t="str">
        <f t="shared" si="419"/>
        <v/>
      </c>
      <c r="DR235" s="53" t="str">
        <f t="shared" si="420"/>
        <v/>
      </c>
      <c r="DS235" s="53" t="str">
        <f t="shared" si="421"/>
        <v/>
      </c>
      <c r="DT235" s="53" t="str">
        <f t="shared" si="422"/>
        <v/>
      </c>
      <c r="DU235" s="53" t="str">
        <f t="shared" si="423"/>
        <v/>
      </c>
      <c r="DV235" s="53" t="str">
        <f t="shared" si="424"/>
        <v/>
      </c>
      <c r="DW235" s="53" t="str">
        <f t="shared" si="425"/>
        <v/>
      </c>
      <c r="DX235" s="53" t="str">
        <f t="shared" si="426"/>
        <v/>
      </c>
      <c r="DY235" s="53" t="str">
        <f t="shared" si="427"/>
        <v/>
      </c>
      <c r="DZ235" s="53" t="str">
        <f t="shared" si="428"/>
        <v/>
      </c>
      <c r="EA235" s="53" t="str">
        <f t="shared" si="429"/>
        <v/>
      </c>
      <c r="EB235" s="53" t="str">
        <f t="shared" si="430"/>
        <v/>
      </c>
      <c r="EC235" s="53" t="str">
        <f t="shared" si="431"/>
        <v/>
      </c>
      <c r="ED235" s="53" t="str">
        <f t="shared" si="432"/>
        <v/>
      </c>
      <c r="EE235" s="53" t="str">
        <f t="shared" si="433"/>
        <v/>
      </c>
      <c r="EF235" s="53" t="str">
        <f t="shared" si="434"/>
        <v/>
      </c>
      <c r="EG235" s="53" t="str">
        <f t="shared" si="435"/>
        <v/>
      </c>
      <c r="EH235" s="53" t="str">
        <f t="shared" si="436"/>
        <v/>
      </c>
      <c r="EI235" s="53" t="str">
        <f t="shared" si="437"/>
        <v/>
      </c>
      <c r="EJ235" s="53" t="str">
        <f t="shared" si="438"/>
        <v/>
      </c>
      <c r="EK235" s="53" t="str">
        <f t="shared" si="439"/>
        <v/>
      </c>
      <c r="EL235" s="53" t="str">
        <f t="shared" si="440"/>
        <v/>
      </c>
      <c r="EM235" s="53" t="str">
        <f t="shared" si="441"/>
        <v/>
      </c>
      <c r="EN235" s="53" t="str">
        <f t="shared" si="442"/>
        <v/>
      </c>
    </row>
    <row r="236" spans="1:144" s="53" customFormat="1">
      <c r="A236" s="53" t="s">
        <v>410</v>
      </c>
      <c r="C236" s="55" t="s">
        <v>402</v>
      </c>
      <c r="O236" s="32"/>
      <c r="T236" s="32"/>
      <c r="W236" s="53">
        <v>40</v>
      </c>
      <c r="Z236" s="11"/>
      <c r="AA236" s="11"/>
      <c r="BW236" s="53" t="str">
        <f t="shared" si="373"/>
        <v>|n暴伤+40%</v>
      </c>
      <c r="BX236" s="53" t="str">
        <f t="shared" si="374"/>
        <v/>
      </c>
      <c r="BY236" s="53" t="str">
        <f t="shared" si="375"/>
        <v/>
      </c>
      <c r="BZ236" s="53" t="str">
        <f t="shared" si="376"/>
        <v/>
      </c>
      <c r="CA236" s="53" t="str">
        <f t="shared" si="377"/>
        <v/>
      </c>
      <c r="CB236" s="53" t="str">
        <f t="shared" si="378"/>
        <v/>
      </c>
      <c r="CC236" s="53" t="str">
        <f t="shared" si="379"/>
        <v/>
      </c>
      <c r="CD236" s="53" t="str">
        <f t="shared" si="380"/>
        <v/>
      </c>
      <c r="CE236" s="53" t="str">
        <f t="shared" si="381"/>
        <v/>
      </c>
      <c r="CF236" s="53" t="str">
        <f t="shared" si="382"/>
        <v/>
      </c>
      <c r="CG236" s="53" t="str">
        <f t="shared" si="383"/>
        <v/>
      </c>
      <c r="CH236" s="53" t="str">
        <f t="shared" si="384"/>
        <v/>
      </c>
      <c r="CI236" s="53" t="str">
        <f t="shared" si="385"/>
        <v/>
      </c>
      <c r="CJ236" s="53" t="str">
        <f t="shared" si="386"/>
        <v/>
      </c>
      <c r="CK236" s="53" t="str">
        <f t="shared" si="387"/>
        <v/>
      </c>
      <c r="CL236" s="53" t="str">
        <f t="shared" si="388"/>
        <v/>
      </c>
      <c r="CM236" s="53" t="str">
        <f t="shared" si="389"/>
        <v/>
      </c>
      <c r="CN236" s="53" t="str">
        <f t="shared" si="390"/>
        <v/>
      </c>
      <c r="CO236" s="53" t="str">
        <f t="shared" si="391"/>
        <v/>
      </c>
      <c r="CP236" s="53" t="str">
        <f t="shared" si="392"/>
        <v/>
      </c>
      <c r="CQ236" s="53" t="str">
        <f t="shared" si="393"/>
        <v>|n暴伤+40%</v>
      </c>
      <c r="CR236" s="53" t="str">
        <f t="shared" si="394"/>
        <v/>
      </c>
      <c r="CS236" s="53" t="str">
        <f t="shared" si="395"/>
        <v/>
      </c>
      <c r="CT236" s="53" t="str">
        <f t="shared" si="396"/>
        <v/>
      </c>
      <c r="CU236" s="53" t="str">
        <f t="shared" si="397"/>
        <v/>
      </c>
      <c r="CV236" s="53" t="str">
        <f t="shared" si="398"/>
        <v/>
      </c>
      <c r="CW236" s="53" t="str">
        <f t="shared" si="399"/>
        <v/>
      </c>
      <c r="CX236" s="53" t="str">
        <f t="shared" si="400"/>
        <v/>
      </c>
      <c r="CY236" s="53" t="str">
        <f t="shared" si="401"/>
        <v/>
      </c>
      <c r="CZ236" s="53" t="str">
        <f t="shared" si="402"/>
        <v/>
      </c>
      <c r="DA236" s="53" t="str">
        <f t="shared" si="403"/>
        <v/>
      </c>
      <c r="DB236" s="53" t="str">
        <f t="shared" si="404"/>
        <v/>
      </c>
      <c r="DC236" s="53" t="str">
        <f t="shared" si="405"/>
        <v/>
      </c>
      <c r="DD236" s="53" t="str">
        <f t="shared" si="406"/>
        <v/>
      </c>
      <c r="DE236" s="53" t="str">
        <f t="shared" si="407"/>
        <v/>
      </c>
      <c r="DF236" s="53" t="str">
        <f t="shared" si="408"/>
        <v/>
      </c>
      <c r="DG236" s="53" t="str">
        <f t="shared" si="409"/>
        <v/>
      </c>
      <c r="DH236" s="53" t="str">
        <f t="shared" si="410"/>
        <v/>
      </c>
      <c r="DI236" s="53" t="str">
        <f t="shared" si="411"/>
        <v/>
      </c>
      <c r="DJ236" s="53" t="str">
        <f t="shared" si="412"/>
        <v/>
      </c>
      <c r="DK236" s="53" t="str">
        <f t="shared" si="413"/>
        <v/>
      </c>
      <c r="DL236" s="53" t="str">
        <f t="shared" si="414"/>
        <v/>
      </c>
      <c r="DM236" s="53" t="str">
        <f t="shared" si="415"/>
        <v/>
      </c>
      <c r="DN236" s="53" t="str">
        <f t="shared" si="416"/>
        <v/>
      </c>
      <c r="DO236" s="53" t="str">
        <f t="shared" si="417"/>
        <v/>
      </c>
      <c r="DP236" s="53" t="str">
        <f t="shared" si="418"/>
        <v/>
      </c>
      <c r="DQ236" s="53" t="str">
        <f t="shared" si="419"/>
        <v/>
      </c>
      <c r="DR236" s="53" t="str">
        <f t="shared" si="420"/>
        <v/>
      </c>
      <c r="DS236" s="53" t="str">
        <f t="shared" si="421"/>
        <v/>
      </c>
      <c r="DT236" s="53" t="str">
        <f t="shared" si="422"/>
        <v/>
      </c>
      <c r="DU236" s="53" t="str">
        <f t="shared" si="423"/>
        <v/>
      </c>
      <c r="DV236" s="53" t="str">
        <f t="shared" si="424"/>
        <v/>
      </c>
      <c r="DW236" s="53" t="str">
        <f t="shared" si="425"/>
        <v/>
      </c>
      <c r="DX236" s="53" t="str">
        <f t="shared" si="426"/>
        <v/>
      </c>
      <c r="DY236" s="53" t="str">
        <f t="shared" si="427"/>
        <v/>
      </c>
      <c r="DZ236" s="53" t="str">
        <f t="shared" si="428"/>
        <v/>
      </c>
      <c r="EA236" s="53" t="str">
        <f t="shared" si="429"/>
        <v/>
      </c>
      <c r="EB236" s="53" t="str">
        <f t="shared" si="430"/>
        <v/>
      </c>
      <c r="EC236" s="53" t="str">
        <f t="shared" si="431"/>
        <v/>
      </c>
      <c r="ED236" s="53" t="str">
        <f t="shared" si="432"/>
        <v/>
      </c>
      <c r="EE236" s="53" t="str">
        <f t="shared" si="433"/>
        <v/>
      </c>
      <c r="EF236" s="53" t="str">
        <f t="shared" si="434"/>
        <v/>
      </c>
      <c r="EG236" s="53" t="str">
        <f t="shared" si="435"/>
        <v/>
      </c>
      <c r="EH236" s="53" t="str">
        <f t="shared" si="436"/>
        <v/>
      </c>
      <c r="EI236" s="53" t="str">
        <f t="shared" si="437"/>
        <v/>
      </c>
      <c r="EJ236" s="53" t="str">
        <f t="shared" si="438"/>
        <v/>
      </c>
      <c r="EK236" s="53" t="str">
        <f t="shared" si="439"/>
        <v/>
      </c>
      <c r="EL236" s="53" t="str">
        <f t="shared" si="440"/>
        <v/>
      </c>
      <c r="EM236" s="53" t="str">
        <f t="shared" si="441"/>
        <v/>
      </c>
      <c r="EN236" s="53" t="str">
        <f t="shared" si="442"/>
        <v/>
      </c>
    </row>
    <row r="237" spans="1:144" s="53" customFormat="1">
      <c r="A237" s="53" t="s">
        <v>411</v>
      </c>
      <c r="C237" s="55" t="s">
        <v>402</v>
      </c>
      <c r="O237" s="32"/>
      <c r="T237" s="32"/>
      <c r="W237" s="53">
        <v>50</v>
      </c>
      <c r="Z237" s="11"/>
      <c r="AA237" s="11"/>
      <c r="BW237" s="53" t="str">
        <f t="shared" si="373"/>
        <v>|n暴伤+50%</v>
      </c>
      <c r="BX237" s="53" t="str">
        <f t="shared" si="374"/>
        <v/>
      </c>
      <c r="BY237" s="53" t="str">
        <f t="shared" si="375"/>
        <v/>
      </c>
      <c r="BZ237" s="53" t="str">
        <f t="shared" si="376"/>
        <v/>
      </c>
      <c r="CA237" s="53" t="str">
        <f t="shared" si="377"/>
        <v/>
      </c>
      <c r="CB237" s="53" t="str">
        <f t="shared" si="378"/>
        <v/>
      </c>
      <c r="CC237" s="53" t="str">
        <f t="shared" si="379"/>
        <v/>
      </c>
      <c r="CD237" s="53" t="str">
        <f t="shared" si="380"/>
        <v/>
      </c>
      <c r="CE237" s="53" t="str">
        <f t="shared" si="381"/>
        <v/>
      </c>
      <c r="CF237" s="53" t="str">
        <f t="shared" si="382"/>
        <v/>
      </c>
      <c r="CG237" s="53" t="str">
        <f t="shared" si="383"/>
        <v/>
      </c>
      <c r="CH237" s="53" t="str">
        <f t="shared" si="384"/>
        <v/>
      </c>
      <c r="CI237" s="53" t="str">
        <f t="shared" si="385"/>
        <v/>
      </c>
      <c r="CJ237" s="53" t="str">
        <f t="shared" si="386"/>
        <v/>
      </c>
      <c r="CK237" s="53" t="str">
        <f t="shared" si="387"/>
        <v/>
      </c>
      <c r="CL237" s="53" t="str">
        <f t="shared" si="388"/>
        <v/>
      </c>
      <c r="CM237" s="53" t="str">
        <f t="shared" si="389"/>
        <v/>
      </c>
      <c r="CN237" s="53" t="str">
        <f t="shared" si="390"/>
        <v/>
      </c>
      <c r="CO237" s="53" t="str">
        <f t="shared" si="391"/>
        <v/>
      </c>
      <c r="CP237" s="53" t="str">
        <f t="shared" si="392"/>
        <v/>
      </c>
      <c r="CQ237" s="53" t="str">
        <f t="shared" si="393"/>
        <v>|n暴伤+50%</v>
      </c>
      <c r="CR237" s="53" t="str">
        <f t="shared" si="394"/>
        <v/>
      </c>
      <c r="CS237" s="53" t="str">
        <f t="shared" si="395"/>
        <v/>
      </c>
      <c r="CT237" s="53" t="str">
        <f t="shared" si="396"/>
        <v/>
      </c>
      <c r="CU237" s="53" t="str">
        <f t="shared" si="397"/>
        <v/>
      </c>
      <c r="CV237" s="53" t="str">
        <f t="shared" si="398"/>
        <v/>
      </c>
      <c r="CW237" s="53" t="str">
        <f t="shared" si="399"/>
        <v/>
      </c>
      <c r="CX237" s="53" t="str">
        <f t="shared" si="400"/>
        <v/>
      </c>
      <c r="CY237" s="53" t="str">
        <f t="shared" si="401"/>
        <v/>
      </c>
      <c r="CZ237" s="53" t="str">
        <f t="shared" si="402"/>
        <v/>
      </c>
      <c r="DA237" s="53" t="str">
        <f t="shared" si="403"/>
        <v/>
      </c>
      <c r="DB237" s="53" t="str">
        <f t="shared" si="404"/>
        <v/>
      </c>
      <c r="DC237" s="53" t="str">
        <f t="shared" si="405"/>
        <v/>
      </c>
      <c r="DD237" s="53" t="str">
        <f t="shared" si="406"/>
        <v/>
      </c>
      <c r="DE237" s="53" t="str">
        <f t="shared" si="407"/>
        <v/>
      </c>
      <c r="DF237" s="53" t="str">
        <f t="shared" si="408"/>
        <v/>
      </c>
      <c r="DG237" s="53" t="str">
        <f t="shared" si="409"/>
        <v/>
      </c>
      <c r="DH237" s="53" t="str">
        <f t="shared" si="410"/>
        <v/>
      </c>
      <c r="DI237" s="53" t="str">
        <f t="shared" si="411"/>
        <v/>
      </c>
      <c r="DJ237" s="53" t="str">
        <f t="shared" si="412"/>
        <v/>
      </c>
      <c r="DK237" s="53" t="str">
        <f t="shared" si="413"/>
        <v/>
      </c>
      <c r="DL237" s="53" t="str">
        <f t="shared" si="414"/>
        <v/>
      </c>
      <c r="DM237" s="53" t="str">
        <f t="shared" si="415"/>
        <v/>
      </c>
      <c r="DN237" s="53" t="str">
        <f t="shared" si="416"/>
        <v/>
      </c>
      <c r="DO237" s="53" t="str">
        <f t="shared" si="417"/>
        <v/>
      </c>
      <c r="DP237" s="53" t="str">
        <f t="shared" si="418"/>
        <v/>
      </c>
      <c r="DQ237" s="53" t="str">
        <f t="shared" si="419"/>
        <v/>
      </c>
      <c r="DR237" s="53" t="str">
        <f t="shared" si="420"/>
        <v/>
      </c>
      <c r="DS237" s="53" t="str">
        <f t="shared" si="421"/>
        <v/>
      </c>
      <c r="DT237" s="53" t="str">
        <f t="shared" si="422"/>
        <v/>
      </c>
      <c r="DU237" s="53" t="str">
        <f t="shared" si="423"/>
        <v/>
      </c>
      <c r="DV237" s="53" t="str">
        <f t="shared" si="424"/>
        <v/>
      </c>
      <c r="DW237" s="53" t="str">
        <f t="shared" si="425"/>
        <v/>
      </c>
      <c r="DX237" s="53" t="str">
        <f t="shared" si="426"/>
        <v/>
      </c>
      <c r="DY237" s="53" t="str">
        <f t="shared" si="427"/>
        <v/>
      </c>
      <c r="DZ237" s="53" t="str">
        <f t="shared" si="428"/>
        <v/>
      </c>
      <c r="EA237" s="53" t="str">
        <f t="shared" si="429"/>
        <v/>
      </c>
      <c r="EB237" s="53" t="str">
        <f t="shared" si="430"/>
        <v/>
      </c>
      <c r="EC237" s="53" t="str">
        <f t="shared" si="431"/>
        <v/>
      </c>
      <c r="ED237" s="53" t="str">
        <f t="shared" si="432"/>
        <v/>
      </c>
      <c r="EE237" s="53" t="str">
        <f t="shared" si="433"/>
        <v/>
      </c>
      <c r="EF237" s="53" t="str">
        <f t="shared" si="434"/>
        <v/>
      </c>
      <c r="EG237" s="53" t="str">
        <f t="shared" si="435"/>
        <v/>
      </c>
      <c r="EH237" s="53" t="str">
        <f t="shared" si="436"/>
        <v/>
      </c>
      <c r="EI237" s="53" t="str">
        <f t="shared" si="437"/>
        <v/>
      </c>
      <c r="EJ237" s="53" t="str">
        <f t="shared" si="438"/>
        <v/>
      </c>
      <c r="EK237" s="53" t="str">
        <f t="shared" si="439"/>
        <v/>
      </c>
      <c r="EL237" s="53" t="str">
        <f t="shared" si="440"/>
        <v/>
      </c>
      <c r="EM237" s="53" t="str">
        <f t="shared" si="441"/>
        <v/>
      </c>
      <c r="EN237" s="53" t="str">
        <f t="shared" si="442"/>
        <v/>
      </c>
    </row>
    <row r="238" spans="1:144" s="53" customFormat="1">
      <c r="A238" s="53" t="s">
        <v>412</v>
      </c>
      <c r="C238" s="55" t="s">
        <v>402</v>
      </c>
      <c r="O238" s="32"/>
      <c r="T238" s="32"/>
      <c r="Y238" s="53">
        <v>7</v>
      </c>
      <c r="Z238" s="11"/>
      <c r="AA238" s="11"/>
      <c r="BW238" s="53" t="str">
        <f t="shared" si="373"/>
        <v>|n分裂+7%</v>
      </c>
      <c r="BX238" s="53" t="str">
        <f t="shared" si="374"/>
        <v/>
      </c>
      <c r="BY238" s="53" t="str">
        <f t="shared" si="375"/>
        <v/>
      </c>
      <c r="BZ238" s="53" t="str">
        <f t="shared" si="376"/>
        <v/>
      </c>
      <c r="CA238" s="53" t="str">
        <f t="shared" si="377"/>
        <v/>
      </c>
      <c r="CB238" s="53" t="str">
        <f t="shared" si="378"/>
        <v/>
      </c>
      <c r="CC238" s="53" t="str">
        <f t="shared" si="379"/>
        <v/>
      </c>
      <c r="CD238" s="53" t="str">
        <f t="shared" si="380"/>
        <v/>
      </c>
      <c r="CE238" s="53" t="str">
        <f t="shared" si="381"/>
        <v/>
      </c>
      <c r="CF238" s="53" t="str">
        <f t="shared" si="382"/>
        <v/>
      </c>
      <c r="CG238" s="53" t="str">
        <f t="shared" si="383"/>
        <v/>
      </c>
      <c r="CH238" s="53" t="str">
        <f t="shared" si="384"/>
        <v/>
      </c>
      <c r="CI238" s="53" t="str">
        <f t="shared" si="385"/>
        <v/>
      </c>
      <c r="CJ238" s="53" t="str">
        <f t="shared" si="386"/>
        <v/>
      </c>
      <c r="CK238" s="53" t="str">
        <f t="shared" si="387"/>
        <v/>
      </c>
      <c r="CL238" s="53" t="str">
        <f t="shared" si="388"/>
        <v/>
      </c>
      <c r="CM238" s="53" t="str">
        <f t="shared" si="389"/>
        <v/>
      </c>
      <c r="CN238" s="53" t="str">
        <f t="shared" si="390"/>
        <v/>
      </c>
      <c r="CO238" s="53" t="str">
        <f t="shared" si="391"/>
        <v/>
      </c>
      <c r="CP238" s="53" t="str">
        <f t="shared" si="392"/>
        <v/>
      </c>
      <c r="CQ238" s="53" t="str">
        <f t="shared" si="393"/>
        <v/>
      </c>
      <c r="CR238" s="53" t="str">
        <f t="shared" si="394"/>
        <v/>
      </c>
      <c r="CS238" s="53" t="str">
        <f t="shared" si="395"/>
        <v>|n分裂+7%</v>
      </c>
      <c r="CT238" s="53" t="str">
        <f t="shared" si="396"/>
        <v/>
      </c>
      <c r="CU238" s="53" t="str">
        <f t="shared" si="397"/>
        <v/>
      </c>
      <c r="CV238" s="53" t="str">
        <f t="shared" si="398"/>
        <v/>
      </c>
      <c r="CW238" s="53" t="str">
        <f t="shared" si="399"/>
        <v/>
      </c>
      <c r="CX238" s="53" t="str">
        <f t="shared" si="400"/>
        <v/>
      </c>
      <c r="CY238" s="53" t="str">
        <f t="shared" si="401"/>
        <v/>
      </c>
      <c r="CZ238" s="53" t="str">
        <f t="shared" si="402"/>
        <v/>
      </c>
      <c r="DA238" s="53" t="str">
        <f t="shared" si="403"/>
        <v/>
      </c>
      <c r="DB238" s="53" t="str">
        <f t="shared" si="404"/>
        <v/>
      </c>
      <c r="DC238" s="53" t="str">
        <f t="shared" si="405"/>
        <v/>
      </c>
      <c r="DD238" s="53" t="str">
        <f t="shared" si="406"/>
        <v/>
      </c>
      <c r="DE238" s="53" t="str">
        <f t="shared" si="407"/>
        <v/>
      </c>
      <c r="DF238" s="53" t="str">
        <f t="shared" si="408"/>
        <v/>
      </c>
      <c r="DG238" s="53" t="str">
        <f t="shared" si="409"/>
        <v/>
      </c>
      <c r="DH238" s="53" t="str">
        <f t="shared" si="410"/>
        <v/>
      </c>
      <c r="DI238" s="53" t="str">
        <f t="shared" si="411"/>
        <v/>
      </c>
      <c r="DJ238" s="53" t="str">
        <f t="shared" si="412"/>
        <v/>
      </c>
      <c r="DK238" s="53" t="str">
        <f t="shared" si="413"/>
        <v/>
      </c>
      <c r="DL238" s="53" t="str">
        <f t="shared" si="414"/>
        <v/>
      </c>
      <c r="DM238" s="53" t="str">
        <f t="shared" si="415"/>
        <v/>
      </c>
      <c r="DN238" s="53" t="str">
        <f t="shared" si="416"/>
        <v/>
      </c>
      <c r="DO238" s="53" t="str">
        <f t="shared" si="417"/>
        <v/>
      </c>
      <c r="DP238" s="53" t="str">
        <f t="shared" si="418"/>
        <v/>
      </c>
      <c r="DQ238" s="53" t="str">
        <f t="shared" si="419"/>
        <v/>
      </c>
      <c r="DR238" s="53" t="str">
        <f t="shared" si="420"/>
        <v/>
      </c>
      <c r="DS238" s="53" t="str">
        <f t="shared" si="421"/>
        <v/>
      </c>
      <c r="DT238" s="53" t="str">
        <f t="shared" si="422"/>
        <v/>
      </c>
      <c r="DU238" s="53" t="str">
        <f t="shared" si="423"/>
        <v/>
      </c>
      <c r="DV238" s="53" t="str">
        <f t="shared" si="424"/>
        <v/>
      </c>
      <c r="DW238" s="53" t="str">
        <f t="shared" si="425"/>
        <v/>
      </c>
      <c r="DX238" s="53" t="str">
        <f t="shared" si="426"/>
        <v/>
      </c>
      <c r="DY238" s="53" t="str">
        <f t="shared" si="427"/>
        <v/>
      </c>
      <c r="DZ238" s="53" t="str">
        <f t="shared" si="428"/>
        <v/>
      </c>
      <c r="EA238" s="53" t="str">
        <f t="shared" si="429"/>
        <v/>
      </c>
      <c r="EB238" s="53" t="str">
        <f t="shared" si="430"/>
        <v/>
      </c>
      <c r="EC238" s="53" t="str">
        <f t="shared" si="431"/>
        <v/>
      </c>
      <c r="ED238" s="53" t="str">
        <f t="shared" si="432"/>
        <v/>
      </c>
      <c r="EE238" s="53" t="str">
        <f t="shared" si="433"/>
        <v/>
      </c>
      <c r="EF238" s="53" t="str">
        <f t="shared" si="434"/>
        <v/>
      </c>
      <c r="EG238" s="53" t="str">
        <f t="shared" si="435"/>
        <v/>
      </c>
      <c r="EH238" s="53" t="str">
        <f t="shared" si="436"/>
        <v/>
      </c>
      <c r="EI238" s="53" t="str">
        <f t="shared" si="437"/>
        <v/>
      </c>
      <c r="EJ238" s="53" t="str">
        <f t="shared" si="438"/>
        <v/>
      </c>
      <c r="EK238" s="53" t="str">
        <f t="shared" si="439"/>
        <v/>
      </c>
      <c r="EL238" s="53" t="str">
        <f t="shared" si="440"/>
        <v/>
      </c>
      <c r="EM238" s="53" t="str">
        <f t="shared" si="441"/>
        <v/>
      </c>
      <c r="EN238" s="53" t="str">
        <f t="shared" si="442"/>
        <v/>
      </c>
    </row>
    <row r="239" spans="1:144" s="53" customFormat="1">
      <c r="A239" s="53" t="s">
        <v>413</v>
      </c>
      <c r="C239" s="55" t="s">
        <v>402</v>
      </c>
      <c r="O239" s="32"/>
      <c r="T239" s="32"/>
      <c r="Y239" s="53">
        <v>8</v>
      </c>
      <c r="Z239" s="11"/>
      <c r="AA239" s="11"/>
      <c r="BW239" s="53" t="str">
        <f t="shared" si="373"/>
        <v>|n分裂+8%</v>
      </c>
      <c r="BX239" s="53" t="str">
        <f t="shared" si="374"/>
        <v/>
      </c>
      <c r="BY239" s="53" t="str">
        <f t="shared" si="375"/>
        <v/>
      </c>
      <c r="BZ239" s="53" t="str">
        <f t="shared" si="376"/>
        <v/>
      </c>
      <c r="CA239" s="53" t="str">
        <f t="shared" si="377"/>
        <v/>
      </c>
      <c r="CB239" s="53" t="str">
        <f t="shared" si="378"/>
        <v/>
      </c>
      <c r="CC239" s="53" t="str">
        <f t="shared" si="379"/>
        <v/>
      </c>
      <c r="CD239" s="53" t="str">
        <f t="shared" si="380"/>
        <v/>
      </c>
      <c r="CE239" s="53" t="str">
        <f t="shared" si="381"/>
        <v/>
      </c>
      <c r="CF239" s="53" t="str">
        <f t="shared" si="382"/>
        <v/>
      </c>
      <c r="CG239" s="53" t="str">
        <f t="shared" si="383"/>
        <v/>
      </c>
      <c r="CH239" s="53" t="str">
        <f t="shared" si="384"/>
        <v/>
      </c>
      <c r="CI239" s="53" t="str">
        <f t="shared" si="385"/>
        <v/>
      </c>
      <c r="CJ239" s="53" t="str">
        <f t="shared" si="386"/>
        <v/>
      </c>
      <c r="CK239" s="53" t="str">
        <f t="shared" si="387"/>
        <v/>
      </c>
      <c r="CL239" s="53" t="str">
        <f t="shared" si="388"/>
        <v/>
      </c>
      <c r="CM239" s="53" t="str">
        <f t="shared" si="389"/>
        <v/>
      </c>
      <c r="CN239" s="53" t="str">
        <f t="shared" si="390"/>
        <v/>
      </c>
      <c r="CO239" s="53" t="str">
        <f t="shared" si="391"/>
        <v/>
      </c>
      <c r="CP239" s="53" t="str">
        <f t="shared" si="392"/>
        <v/>
      </c>
      <c r="CQ239" s="53" t="str">
        <f t="shared" si="393"/>
        <v/>
      </c>
      <c r="CR239" s="53" t="str">
        <f t="shared" si="394"/>
        <v/>
      </c>
      <c r="CS239" s="53" t="str">
        <f t="shared" si="395"/>
        <v>|n分裂+8%</v>
      </c>
      <c r="CT239" s="53" t="str">
        <f t="shared" si="396"/>
        <v/>
      </c>
      <c r="CU239" s="53" t="str">
        <f t="shared" si="397"/>
        <v/>
      </c>
      <c r="CV239" s="53" t="str">
        <f t="shared" si="398"/>
        <v/>
      </c>
      <c r="CW239" s="53" t="str">
        <f t="shared" si="399"/>
        <v/>
      </c>
      <c r="CX239" s="53" t="str">
        <f t="shared" si="400"/>
        <v/>
      </c>
      <c r="CY239" s="53" t="str">
        <f t="shared" si="401"/>
        <v/>
      </c>
      <c r="CZ239" s="53" t="str">
        <f t="shared" si="402"/>
        <v/>
      </c>
      <c r="DA239" s="53" t="str">
        <f t="shared" si="403"/>
        <v/>
      </c>
      <c r="DB239" s="53" t="str">
        <f t="shared" si="404"/>
        <v/>
      </c>
      <c r="DC239" s="53" t="str">
        <f t="shared" si="405"/>
        <v/>
      </c>
      <c r="DD239" s="53" t="str">
        <f t="shared" si="406"/>
        <v/>
      </c>
      <c r="DE239" s="53" t="str">
        <f t="shared" si="407"/>
        <v/>
      </c>
      <c r="DF239" s="53" t="str">
        <f t="shared" si="408"/>
        <v/>
      </c>
      <c r="DG239" s="53" t="str">
        <f t="shared" si="409"/>
        <v/>
      </c>
      <c r="DH239" s="53" t="str">
        <f t="shared" si="410"/>
        <v/>
      </c>
      <c r="DI239" s="53" t="str">
        <f t="shared" si="411"/>
        <v/>
      </c>
      <c r="DJ239" s="53" t="str">
        <f t="shared" si="412"/>
        <v/>
      </c>
      <c r="DK239" s="53" t="str">
        <f t="shared" si="413"/>
        <v/>
      </c>
      <c r="DL239" s="53" t="str">
        <f t="shared" si="414"/>
        <v/>
      </c>
      <c r="DM239" s="53" t="str">
        <f t="shared" si="415"/>
        <v/>
      </c>
      <c r="DN239" s="53" t="str">
        <f t="shared" si="416"/>
        <v/>
      </c>
      <c r="DO239" s="53" t="str">
        <f t="shared" si="417"/>
        <v/>
      </c>
      <c r="DP239" s="53" t="str">
        <f t="shared" si="418"/>
        <v/>
      </c>
      <c r="DQ239" s="53" t="str">
        <f t="shared" si="419"/>
        <v/>
      </c>
      <c r="DR239" s="53" t="str">
        <f t="shared" si="420"/>
        <v/>
      </c>
      <c r="DS239" s="53" t="str">
        <f t="shared" si="421"/>
        <v/>
      </c>
      <c r="DT239" s="53" t="str">
        <f t="shared" si="422"/>
        <v/>
      </c>
      <c r="DU239" s="53" t="str">
        <f t="shared" si="423"/>
        <v/>
      </c>
      <c r="DV239" s="53" t="str">
        <f t="shared" si="424"/>
        <v/>
      </c>
      <c r="DW239" s="53" t="str">
        <f t="shared" si="425"/>
        <v/>
      </c>
      <c r="DX239" s="53" t="str">
        <f t="shared" si="426"/>
        <v/>
      </c>
      <c r="DY239" s="53" t="str">
        <f t="shared" si="427"/>
        <v/>
      </c>
      <c r="DZ239" s="53" t="str">
        <f t="shared" si="428"/>
        <v/>
      </c>
      <c r="EA239" s="53" t="str">
        <f t="shared" si="429"/>
        <v/>
      </c>
      <c r="EB239" s="53" t="str">
        <f t="shared" si="430"/>
        <v/>
      </c>
      <c r="EC239" s="53" t="str">
        <f t="shared" si="431"/>
        <v/>
      </c>
      <c r="ED239" s="53" t="str">
        <f t="shared" si="432"/>
        <v/>
      </c>
      <c r="EE239" s="53" t="str">
        <f t="shared" si="433"/>
        <v/>
      </c>
      <c r="EF239" s="53" t="str">
        <f t="shared" si="434"/>
        <v/>
      </c>
      <c r="EG239" s="53" t="str">
        <f t="shared" si="435"/>
        <v/>
      </c>
      <c r="EH239" s="53" t="str">
        <f t="shared" si="436"/>
        <v/>
      </c>
      <c r="EI239" s="53" t="str">
        <f t="shared" si="437"/>
        <v/>
      </c>
      <c r="EJ239" s="53" t="str">
        <f t="shared" si="438"/>
        <v/>
      </c>
      <c r="EK239" s="53" t="str">
        <f t="shared" si="439"/>
        <v/>
      </c>
      <c r="EL239" s="53" t="str">
        <f t="shared" si="440"/>
        <v/>
      </c>
      <c r="EM239" s="53" t="str">
        <f t="shared" si="441"/>
        <v/>
      </c>
      <c r="EN239" s="53" t="str">
        <f t="shared" si="442"/>
        <v/>
      </c>
    </row>
    <row r="240" spans="1:144" s="53" customFormat="1">
      <c r="A240" s="53" t="s">
        <v>414</v>
      </c>
      <c r="C240" s="55" t="s">
        <v>402</v>
      </c>
      <c r="O240" s="32"/>
      <c r="T240" s="32"/>
      <c r="Z240" s="11"/>
      <c r="AA240" s="11"/>
      <c r="AW240" s="53">
        <v>25</v>
      </c>
      <c r="BW240" s="53" t="str">
        <f t="shared" si="373"/>
        <v>|n杀敌金币+25</v>
      </c>
      <c r="BX240" s="53" t="str">
        <f t="shared" si="374"/>
        <v/>
      </c>
      <c r="BY240" s="53" t="str">
        <f t="shared" si="375"/>
        <v/>
      </c>
      <c r="BZ240" s="53" t="str">
        <f t="shared" si="376"/>
        <v/>
      </c>
      <c r="CA240" s="53" t="str">
        <f t="shared" si="377"/>
        <v/>
      </c>
      <c r="CB240" s="53" t="str">
        <f t="shared" si="378"/>
        <v/>
      </c>
      <c r="CC240" s="53" t="str">
        <f t="shared" si="379"/>
        <v/>
      </c>
      <c r="CD240" s="53" t="str">
        <f t="shared" si="380"/>
        <v/>
      </c>
      <c r="CE240" s="53" t="str">
        <f t="shared" si="381"/>
        <v/>
      </c>
      <c r="CF240" s="53" t="str">
        <f t="shared" si="382"/>
        <v/>
      </c>
      <c r="CG240" s="53" t="str">
        <f t="shared" si="383"/>
        <v/>
      </c>
      <c r="CH240" s="53" t="str">
        <f t="shared" si="384"/>
        <v/>
      </c>
      <c r="CI240" s="53" t="str">
        <f t="shared" si="385"/>
        <v/>
      </c>
      <c r="CJ240" s="53" t="str">
        <f t="shared" si="386"/>
        <v/>
      </c>
      <c r="CK240" s="53" t="str">
        <f t="shared" si="387"/>
        <v/>
      </c>
      <c r="CL240" s="53" t="str">
        <f t="shared" si="388"/>
        <v/>
      </c>
      <c r="CM240" s="53" t="str">
        <f t="shared" si="389"/>
        <v/>
      </c>
      <c r="CN240" s="53" t="str">
        <f t="shared" si="390"/>
        <v/>
      </c>
      <c r="CO240" s="53" t="str">
        <f t="shared" si="391"/>
        <v/>
      </c>
      <c r="CP240" s="53" t="str">
        <f t="shared" si="392"/>
        <v/>
      </c>
      <c r="CQ240" s="53" t="str">
        <f t="shared" si="393"/>
        <v/>
      </c>
      <c r="CR240" s="53" t="str">
        <f t="shared" si="394"/>
        <v/>
      </c>
      <c r="CS240" s="53" t="str">
        <f t="shared" si="395"/>
        <v/>
      </c>
      <c r="CT240" s="53" t="str">
        <f t="shared" si="396"/>
        <v/>
      </c>
      <c r="CU240" s="53" t="str">
        <f t="shared" si="397"/>
        <v/>
      </c>
      <c r="CV240" s="53" t="str">
        <f t="shared" si="398"/>
        <v/>
      </c>
      <c r="CW240" s="53" t="str">
        <f t="shared" si="399"/>
        <v/>
      </c>
      <c r="CX240" s="53" t="str">
        <f t="shared" si="400"/>
        <v/>
      </c>
      <c r="CY240" s="53" t="str">
        <f t="shared" si="401"/>
        <v/>
      </c>
      <c r="CZ240" s="53" t="str">
        <f t="shared" si="402"/>
        <v/>
      </c>
      <c r="DA240" s="53" t="str">
        <f t="shared" si="403"/>
        <v/>
      </c>
      <c r="DB240" s="53" t="str">
        <f t="shared" si="404"/>
        <v/>
      </c>
      <c r="DC240" s="53" t="str">
        <f t="shared" si="405"/>
        <v/>
      </c>
      <c r="DD240" s="53" t="str">
        <f t="shared" si="406"/>
        <v/>
      </c>
      <c r="DE240" s="53" t="str">
        <f t="shared" si="407"/>
        <v/>
      </c>
      <c r="DF240" s="53" t="str">
        <f t="shared" si="408"/>
        <v/>
      </c>
      <c r="DG240" s="53" t="str">
        <f t="shared" si="409"/>
        <v/>
      </c>
      <c r="DH240" s="53" t="str">
        <f t="shared" si="410"/>
        <v/>
      </c>
      <c r="DI240" s="53" t="str">
        <f t="shared" si="411"/>
        <v/>
      </c>
      <c r="DJ240" s="53" t="str">
        <f t="shared" si="412"/>
        <v/>
      </c>
      <c r="DK240" s="53" t="str">
        <f t="shared" si="413"/>
        <v/>
      </c>
      <c r="DL240" s="53" t="str">
        <f t="shared" si="414"/>
        <v/>
      </c>
      <c r="DM240" s="53" t="str">
        <f t="shared" si="415"/>
        <v/>
      </c>
      <c r="DN240" s="53" t="str">
        <f t="shared" si="416"/>
        <v/>
      </c>
      <c r="DO240" s="53" t="str">
        <f t="shared" si="417"/>
        <v/>
      </c>
      <c r="DP240" s="53" t="str">
        <f t="shared" si="418"/>
        <v/>
      </c>
      <c r="DQ240" s="53" t="str">
        <f t="shared" si="419"/>
        <v>|n杀敌金币+25</v>
      </c>
      <c r="DR240" s="53" t="str">
        <f t="shared" si="420"/>
        <v/>
      </c>
      <c r="DS240" s="53" t="str">
        <f t="shared" si="421"/>
        <v/>
      </c>
      <c r="DT240" s="53" t="str">
        <f t="shared" si="422"/>
        <v/>
      </c>
      <c r="DU240" s="53" t="str">
        <f t="shared" si="423"/>
        <v/>
      </c>
      <c r="DV240" s="53" t="str">
        <f t="shared" si="424"/>
        <v/>
      </c>
      <c r="DW240" s="53" t="str">
        <f t="shared" si="425"/>
        <v/>
      </c>
      <c r="DX240" s="53" t="str">
        <f t="shared" si="426"/>
        <v/>
      </c>
      <c r="DY240" s="53" t="str">
        <f t="shared" si="427"/>
        <v/>
      </c>
      <c r="DZ240" s="53" t="str">
        <f t="shared" si="428"/>
        <v/>
      </c>
      <c r="EA240" s="53" t="str">
        <f t="shared" si="429"/>
        <v/>
      </c>
      <c r="EB240" s="53" t="str">
        <f t="shared" si="430"/>
        <v/>
      </c>
      <c r="EC240" s="53" t="str">
        <f t="shared" si="431"/>
        <v/>
      </c>
      <c r="ED240" s="53" t="str">
        <f t="shared" si="432"/>
        <v/>
      </c>
      <c r="EE240" s="53" t="str">
        <f t="shared" si="433"/>
        <v/>
      </c>
      <c r="EF240" s="53" t="str">
        <f t="shared" si="434"/>
        <v/>
      </c>
      <c r="EG240" s="53" t="str">
        <f t="shared" si="435"/>
        <v/>
      </c>
      <c r="EH240" s="53" t="str">
        <f t="shared" si="436"/>
        <v/>
      </c>
      <c r="EI240" s="53" t="str">
        <f t="shared" si="437"/>
        <v/>
      </c>
      <c r="EJ240" s="53" t="str">
        <f t="shared" si="438"/>
        <v/>
      </c>
      <c r="EK240" s="53" t="str">
        <f t="shared" si="439"/>
        <v/>
      </c>
      <c r="EL240" s="53" t="str">
        <f t="shared" si="440"/>
        <v/>
      </c>
      <c r="EM240" s="53" t="str">
        <f t="shared" si="441"/>
        <v/>
      </c>
      <c r="EN240" s="53" t="str">
        <f t="shared" si="442"/>
        <v/>
      </c>
    </row>
    <row r="241" spans="1:144" s="53" customFormat="1">
      <c r="A241" s="53" t="s">
        <v>415</v>
      </c>
      <c r="C241" s="55" t="s">
        <v>402</v>
      </c>
      <c r="O241" s="32"/>
      <c r="T241" s="32"/>
      <c r="Z241" s="11"/>
      <c r="AA241" s="11"/>
      <c r="AW241" s="53">
        <v>30</v>
      </c>
      <c r="DQ241" s="53" t="str">
        <f t="shared" si="419"/>
        <v>|n杀敌金币+30</v>
      </c>
    </row>
    <row r="242" spans="1:144" s="53" customFormat="1">
      <c r="A242" s="53" t="s">
        <v>416</v>
      </c>
      <c r="C242" s="55" t="s">
        <v>402</v>
      </c>
      <c r="O242" s="32"/>
      <c r="T242" s="32"/>
      <c r="Z242" s="11"/>
      <c r="AA242" s="11"/>
      <c r="BB242" s="53">
        <v>50</v>
      </c>
    </row>
    <row r="243" spans="1:144" s="53" customFormat="1">
      <c r="A243" s="53" t="s">
        <v>417</v>
      </c>
      <c r="C243" s="55" t="s">
        <v>402</v>
      </c>
      <c r="O243" s="32"/>
      <c r="T243" s="32"/>
      <c r="Z243" s="11"/>
      <c r="AA243" s="11"/>
      <c r="BB243" s="53">
        <v>60</v>
      </c>
    </row>
    <row r="244" spans="1:144">
      <c r="A244" s="40" t="s">
        <v>418</v>
      </c>
      <c r="B244" s="40" t="s">
        <v>419</v>
      </c>
      <c r="C244" s="40" t="s">
        <v>420</v>
      </c>
      <c r="BW244" s="40" t="str">
        <f t="shared" ref="BW244:BW251" si="446">CONCATENATE(BX244,BY244,BZ244,CA244,CB244,CC244,CD244,CE244,CF244,CG244,CH244,CI244,CJ244,CK244,CL244,CM244,CN244,CO244,CP244,CQ244,CR244,CS244,CT244,CU244,CV244,CW244,CX244,CY244,CZ244,DA244,DB244,DC244,DD244,DE244,DF244,DG244,DH244,DI244,DJ244,DK244,DL244,DM244,DN244,DO244,DP244,DQ244,DR244,DS244,DT244,DU244,DV244,DW244,DX244,DY244,DZ244,EA244,EB244,EC244,ED244,EE244,EF244,EG244,EH244,EI244,EJ244,EK244,EL244,EM244,EN244,EO244)</f>
        <v/>
      </c>
      <c r="BX244" s="40" t="str">
        <f t="shared" ref="BX244:BX251" si="447">IF(D244="","","|n"&amp;BX$2&amp;"+"&amp;INT(D244)&amp;BX$1)</f>
        <v/>
      </c>
      <c r="BY244" s="40" t="str">
        <f t="shared" ref="BY244:BY251" si="448">IF(E244="","","|n"&amp;BY$2&amp;"+"&amp;INT(E244)&amp;BY$1)</f>
        <v/>
      </c>
      <c r="BZ244" s="40" t="str">
        <f t="shared" ref="BZ244:BZ251" si="449">IF(F244="","","|n"&amp;BZ$2&amp;"+"&amp;INT(F244)&amp;BZ$1)</f>
        <v/>
      </c>
      <c r="CA244" s="40" t="str">
        <f t="shared" ref="CA244:CA251" si="450">IF(G244="","","|n"&amp;CA$2&amp;"+"&amp;INT(G244)&amp;CA$1)</f>
        <v/>
      </c>
      <c r="CB244" s="40" t="str">
        <f t="shared" ref="CB244:CB251" si="451">IF(H244="","","|n"&amp;CB$2&amp;"+"&amp;INT(H244)&amp;CB$1)</f>
        <v/>
      </c>
      <c r="CC244" s="40" t="str">
        <f t="shared" ref="CC244:CC251" si="452">IF(I244="","","|n"&amp;CC$2&amp;"+"&amp;INT(I244)&amp;CC$1)</f>
        <v/>
      </c>
      <c r="CD244" s="40" t="str">
        <f t="shared" ref="CD244:CD251" si="453">IF(J244="","","|n"&amp;CD$2&amp;"+"&amp;INT(J244)&amp;CD$1)</f>
        <v/>
      </c>
      <c r="CE244" s="40" t="str">
        <f t="shared" ref="CE244:CE251" si="454">IF(K244="","","|n"&amp;CE$2&amp;"+"&amp;INT(K244)&amp;CE$1)</f>
        <v/>
      </c>
      <c r="CF244" s="40" t="str">
        <f t="shared" ref="CF244:CF251" si="455">IF(L244="","","|n"&amp;CF$2&amp;"+"&amp;INT(L244)&amp;CF$1)</f>
        <v/>
      </c>
      <c r="CG244" s="40" t="str">
        <f t="shared" ref="CG244:CG251" si="456">IF(M244="","","|n"&amp;CG$2&amp;"+"&amp;INT(M244)&amp;CG$1)</f>
        <v/>
      </c>
      <c r="CH244" s="40" t="str">
        <f t="shared" ref="CH244:CH251" si="457">IF(N244="","","|n"&amp;CH$2&amp;"+"&amp;INT(N244)&amp;CH$1)</f>
        <v/>
      </c>
      <c r="CI244" s="40" t="str">
        <f t="shared" ref="CI244:CI251" si="458">IF(O244="","","|n"&amp;CI$2&amp;"+"&amp;INT(O244)&amp;CI$1)</f>
        <v/>
      </c>
      <c r="CJ244" s="40" t="str">
        <f t="shared" ref="CJ244:CJ251" si="459">IF(P244="","","|n"&amp;CJ$2&amp;"+"&amp;INT(P244)&amp;CJ$1)</f>
        <v/>
      </c>
      <c r="CK244" s="40" t="str">
        <f t="shared" ref="CK244:CK251" si="460">IF(Q244="","","|n"&amp;CK$2&amp;"+"&amp;INT(Q244)&amp;CK$1)</f>
        <v/>
      </c>
      <c r="CL244" s="40" t="str">
        <f t="shared" ref="CL244:CL251" si="461">IF(R244="","","|n"&amp;CL$2&amp;"+"&amp;INT(R244)&amp;CL$1)</f>
        <v/>
      </c>
      <c r="CM244" s="40" t="str">
        <f t="shared" ref="CM244:CM251" si="462">IF(S244="","","|n"&amp;CM$2&amp;"+"&amp;INT(S244)&amp;CM$1)</f>
        <v/>
      </c>
      <c r="CN244" s="40" t="str">
        <f t="shared" ref="CN244:CN251" si="463">IF(T244="","","|n"&amp;CN$2&amp;"+"&amp;INT(T244)&amp;CN$1)</f>
        <v/>
      </c>
      <c r="CO244" s="40" t="str">
        <f t="shared" ref="CO244:CO251" si="464">IF(U244="","","|n"&amp;CO$2&amp;"+"&amp;INT(U244)&amp;CO$1)</f>
        <v/>
      </c>
      <c r="CP244" s="40" t="str">
        <f t="shared" ref="CP244:CP251" si="465">IF(V244="","","|n"&amp;CP$2&amp;"+"&amp;INT(V244)&amp;CP$1)</f>
        <v/>
      </c>
      <c r="CQ244" s="40" t="str">
        <f t="shared" ref="CQ244:CQ251" si="466">IF(W244="","","|n"&amp;CQ$2&amp;"+"&amp;INT(W244)&amp;CQ$1)</f>
        <v/>
      </c>
      <c r="CR244" s="40" t="str">
        <f t="shared" ref="CR244:CR251" si="467">IF(X244="","","|n"&amp;CR$2&amp;"+"&amp;INT(X244)&amp;CR$1)</f>
        <v/>
      </c>
      <c r="CS244" s="40" t="str">
        <f t="shared" ref="CS244:CS251" si="468">IF(Y244="","","|n"&amp;CS$2&amp;"+"&amp;INT(Y244)&amp;CS$1)</f>
        <v/>
      </c>
      <c r="CT244" s="40" t="str">
        <f t="shared" ref="CT244:CT251" si="469">IF(Z244="","","|n"&amp;CT$2&amp;"+"&amp;INT(Z244)&amp;CT$1)</f>
        <v/>
      </c>
      <c r="CU244" s="40" t="str">
        <f t="shared" ref="CU244:CU251" si="470">IF(AA244="","","|n"&amp;CU$2&amp;"+"&amp;INT(AA244)&amp;CU$1)</f>
        <v/>
      </c>
      <c r="CV244" s="40" t="str">
        <f t="shared" ref="CV244:CV251" si="471">IF(AB244="","","|n"&amp;CV$2&amp;"+"&amp;INT(AB244)&amp;CV$1)</f>
        <v/>
      </c>
      <c r="CW244" s="40" t="str">
        <f t="shared" ref="CW244:CW251" si="472">IF(AC244="","","|n"&amp;CW$2&amp;"+"&amp;INT(AC244)&amp;CW$1)</f>
        <v/>
      </c>
      <c r="CX244" s="40" t="str">
        <f t="shared" ref="CX244:CX251" si="473">IF(AD244="","","|n"&amp;CX$2&amp;"+"&amp;INT(AD244)&amp;CX$1)</f>
        <v/>
      </c>
      <c r="CY244" s="40" t="str">
        <f t="shared" ref="CY244:CY251" si="474">IF(AE244="","","|n"&amp;CY$2&amp;"+"&amp;INT(AE244)&amp;CY$1)</f>
        <v/>
      </c>
      <c r="CZ244" s="40" t="str">
        <f t="shared" ref="CZ244:CZ251" si="475">IF(AF244="","","|n"&amp;CZ$2&amp;"+"&amp;INT(AF244)&amp;CZ$1)</f>
        <v/>
      </c>
      <c r="DA244" s="40" t="str">
        <f t="shared" ref="DA244:DA251" si="476">IF(AG244="","","|n"&amp;DA$2&amp;"+"&amp;INT(AG244)&amp;DA$1)</f>
        <v/>
      </c>
      <c r="DB244" s="40" t="str">
        <f t="shared" ref="DB244:DB251" si="477">IF(AH244="","","|n"&amp;DB$2&amp;"+"&amp;INT(AH244)&amp;DB$1)</f>
        <v/>
      </c>
      <c r="DC244" s="40" t="str">
        <f t="shared" ref="DC244:DC251" si="478">IF(AI244="","","|n"&amp;DC$2&amp;"+"&amp;INT(AI244)&amp;DC$1)</f>
        <v/>
      </c>
      <c r="DD244" s="40" t="str">
        <f t="shared" ref="DD244:DD251" si="479">IF(AJ244="","","|n"&amp;DD$2&amp;"+"&amp;INT(AJ244)&amp;DD$1)</f>
        <v/>
      </c>
      <c r="DE244" s="40" t="str">
        <f t="shared" ref="DE244:DE251" si="480">IF(AK244="","","|n"&amp;DE$2&amp;"+"&amp;INT(AK244)&amp;DE$1)</f>
        <v/>
      </c>
      <c r="DF244" s="40" t="str">
        <f t="shared" ref="DF244:DF251" si="481">IF(AL244="","","|n"&amp;DF$2&amp;"+"&amp;INT(AL244)&amp;DF$1)</f>
        <v/>
      </c>
      <c r="DG244" s="40" t="str">
        <f t="shared" ref="DG244:DG251" si="482">IF(AM244="","","|n"&amp;DG$2&amp;"+"&amp;INT(AM244)&amp;DG$1)</f>
        <v/>
      </c>
      <c r="DH244" s="40" t="str">
        <f t="shared" ref="DH244:DH251" si="483">IF(AN244="","","|n"&amp;DH$2&amp;"+"&amp;INT(AN244)&amp;DH$1)</f>
        <v/>
      </c>
      <c r="DI244" s="40" t="str">
        <f t="shared" ref="DI244:DI251" si="484">IF(AO244="","","|n"&amp;DI$2&amp;"+"&amp;INT(AO244)&amp;DI$1)</f>
        <v/>
      </c>
      <c r="DJ244" s="40" t="str">
        <f t="shared" ref="DJ244:DJ251" si="485">IF(AP244="","","|n"&amp;DJ$2&amp;"+"&amp;INT(AP244)&amp;DJ$1)</f>
        <v/>
      </c>
      <c r="DK244" s="40" t="str">
        <f t="shared" ref="DK244:DK251" si="486">IF(AQ244="","","|n"&amp;DK$2&amp;"+"&amp;INT(AQ244)&amp;DK$1)</f>
        <v/>
      </c>
      <c r="DL244" s="40" t="str">
        <f t="shared" ref="DL244:DL251" si="487">IF(AR244="","","|n"&amp;DL$2&amp;"+"&amp;INT(AR244)&amp;DL$1)</f>
        <v/>
      </c>
      <c r="DM244" s="40" t="str">
        <f t="shared" ref="DM244:DM251" si="488">IF(AS244="","","|n"&amp;DM$2&amp;"+"&amp;INT(AS244)&amp;DM$1)</f>
        <v/>
      </c>
      <c r="DN244" s="40" t="str">
        <f t="shared" ref="DN244:DN251" si="489">IF(AT244="","","|n"&amp;DN$2&amp;"+"&amp;INT(AT244)&amp;DN$1)</f>
        <v/>
      </c>
      <c r="DO244" s="40" t="str">
        <f t="shared" ref="DO244:DO251" si="490">IF(AU244="","","|n"&amp;DO$2&amp;"+"&amp;INT(AU244)&amp;DO$1)</f>
        <v/>
      </c>
      <c r="DP244" s="40" t="str">
        <f t="shared" ref="DP244:DP251" si="491">IF(AV244="","","|n"&amp;DP$2&amp;"+"&amp;INT(AV244)&amp;DP$1)</f>
        <v/>
      </c>
      <c r="DQ244" s="40" t="str">
        <f t="shared" ref="DQ244:DQ251" si="492">IF(AW244="","","|n"&amp;DQ$2&amp;"+"&amp;INT(AW244)&amp;DQ$1)</f>
        <v/>
      </c>
      <c r="DR244" s="40" t="str">
        <f t="shared" ref="DR244:DR251" si="493">IF(AX244="","","|n"&amp;DR$2&amp;"+"&amp;INT(AX244)&amp;DR$1)</f>
        <v/>
      </c>
      <c r="DS244" s="40" t="str">
        <f t="shared" ref="DS244:DS251" si="494">IF(AY244="","","|n"&amp;DS$2&amp;"+"&amp;INT(AY244)&amp;DS$1)</f>
        <v/>
      </c>
      <c r="DT244" s="40" t="str">
        <f t="shared" ref="DT244:DT251" si="495">IF(AZ244="","","|n"&amp;DT$2&amp;"+"&amp;INT(AZ244)&amp;DT$1)</f>
        <v/>
      </c>
      <c r="DU244" s="40" t="str">
        <f t="shared" ref="DU244:DU251" si="496">IF(BA244="","","|n"&amp;DU$2&amp;"+"&amp;INT(BA244)&amp;DU$1)</f>
        <v/>
      </c>
      <c r="DV244" s="40" t="str">
        <f t="shared" ref="DV244:DV251" si="497">IF(BB244="","","|n"&amp;DV$2&amp;"+"&amp;INT(BB244)&amp;DV$1)</f>
        <v/>
      </c>
      <c r="DW244" s="40" t="str">
        <f t="shared" ref="DW244:DW251" si="498">IF(BC244="","","|n"&amp;DW$2&amp;"+"&amp;INT(BC244)&amp;DW$1)</f>
        <v/>
      </c>
      <c r="DX244" s="40" t="str">
        <f t="shared" ref="DX244:DX251" si="499">IF(BD244="","","|n|cffffcc00"&amp;DX$2&amp;"：|r"&amp;BD244&amp;DX$1)</f>
        <v/>
      </c>
      <c r="DY244" s="40" t="str">
        <f t="shared" ref="DY244:DY251" si="500">IF(BE244="","","|n|cffffcc00"&amp;DY$2&amp;"：|r"&amp;BE244&amp;DY$1)</f>
        <v/>
      </c>
      <c r="DZ244" s="40" t="str">
        <f t="shared" ref="DZ244:DZ251" si="501">IF(BF244="","","|n|cffffcc00"&amp;DZ$2&amp;"：|r"&amp;BF244&amp;DZ$1)</f>
        <v/>
      </c>
      <c r="EA244" s="40" t="str">
        <f t="shared" ref="EA244:EA251" si="502">IF(BG244="","","|n|cffffcc00"&amp;EA$2&amp;"：|r"&amp;BG244&amp;EA$1)</f>
        <v/>
      </c>
      <c r="EB244" s="40" t="str">
        <f t="shared" ref="EB244:EB251" si="503">IF(BH244="","","|n|cffffcc00"&amp;EB$2&amp;"：|r"&amp;BH244&amp;EB$1)</f>
        <v/>
      </c>
      <c r="EC244" s="40" t="str">
        <f t="shared" ref="EC244:EC251" si="504">IF(BI244="","","|n|cffffcc00"&amp;EC$2&amp;"：|r"&amp;BI244&amp;EC$1)</f>
        <v/>
      </c>
      <c r="ED244" s="40" t="str">
        <f t="shared" ref="ED244:ED251" si="505">IF(BJ244="","","|n|cffffcc00"&amp;ED$2&amp;"：|r"&amp;BJ244&amp;ED$1)</f>
        <v/>
      </c>
      <c r="EE244" s="40" t="str">
        <f t="shared" ref="EE244:EE251" si="506">IF(BK244="","","|n|cffffcc00"&amp;EE$2&amp;"：|r"&amp;BK244&amp;EE$1)</f>
        <v/>
      </c>
      <c r="EF244" s="40" t="str">
        <f t="shared" ref="EF244:EF251" si="507">IF(BL244="","","|n|cffffcc00"&amp;EF$2&amp;"：|r"&amp;BL244&amp;EF$1)</f>
        <v/>
      </c>
      <c r="EG244" s="40" t="str">
        <f t="shared" ref="EG244:EG251" si="508">IF(BM244="","","|n|cffffcc00"&amp;EG$2&amp;"：|r"&amp;BM244&amp;EG$1)</f>
        <v/>
      </c>
      <c r="EH244" s="40" t="str">
        <f t="shared" ref="EH244:EH251" si="509">IF(BN244="","","|n|cffffcc00"&amp;EH$2&amp;"：|r"&amp;BN244&amp;EH$1)</f>
        <v/>
      </c>
      <c r="EI244" s="40" t="str">
        <f t="shared" ref="EI244:EI251" si="510">IF(BO244="","","|n|cffffcc00"&amp;EI$2&amp;"：|r"&amp;BO244&amp;EI$1)</f>
        <v/>
      </c>
      <c r="EJ244" s="40" t="str">
        <f t="shared" ref="EJ244:EJ251" si="511">IF(BP244="","","|n|cffffcc00"&amp;EJ$2&amp;"：|r"&amp;BP244&amp;EJ$1)</f>
        <v/>
      </c>
      <c r="EK244" s="40" t="str">
        <f t="shared" ref="EK244:EK251" si="512">IF(BQ244="","","|n|cffffcc00"&amp;EK$2&amp;"：|r"&amp;BQ244&amp;EK$1)</f>
        <v/>
      </c>
      <c r="EL244" s="40" t="str">
        <f t="shared" ref="EL244:EL251" si="513">IF(BR244="","","|n|cffffcc00"&amp;EL$2&amp;"：|r"&amp;BR244&amp;EL$1)</f>
        <v/>
      </c>
      <c r="EM244" s="40" t="str">
        <f t="shared" ref="EM244:EM251" si="514">IF(BS244="","","|n|cffffcc00"&amp;EM$2&amp;"：|r"&amp;BS244&amp;EM$1)</f>
        <v/>
      </c>
      <c r="EN244" s="40" t="str">
        <f t="shared" ref="EN244:EN251" si="515">IF(BT244="","","|n|cffffcc00"&amp;EN$2&amp;"：|r"&amp;BT244&amp;EN$1)</f>
        <v/>
      </c>
    </row>
    <row r="245" spans="1:144">
      <c r="A245" s="40" t="s">
        <v>421</v>
      </c>
      <c r="B245" s="40" t="s">
        <v>422</v>
      </c>
      <c r="C245" s="40" t="s">
        <v>420</v>
      </c>
      <c r="BW245" s="40" t="str">
        <f t="shared" si="446"/>
        <v/>
      </c>
      <c r="BX245" s="40" t="str">
        <f t="shared" si="447"/>
        <v/>
      </c>
      <c r="BY245" s="40" t="str">
        <f t="shared" si="448"/>
        <v/>
      </c>
      <c r="BZ245" s="40" t="str">
        <f t="shared" si="449"/>
        <v/>
      </c>
      <c r="CA245" s="40" t="str">
        <f t="shared" si="450"/>
        <v/>
      </c>
      <c r="CB245" s="40" t="str">
        <f t="shared" si="451"/>
        <v/>
      </c>
      <c r="CC245" s="40" t="str">
        <f t="shared" si="452"/>
        <v/>
      </c>
      <c r="CD245" s="40" t="str">
        <f t="shared" si="453"/>
        <v/>
      </c>
      <c r="CE245" s="40" t="str">
        <f t="shared" si="454"/>
        <v/>
      </c>
      <c r="CF245" s="40" t="str">
        <f t="shared" si="455"/>
        <v/>
      </c>
      <c r="CG245" s="40" t="str">
        <f t="shared" si="456"/>
        <v/>
      </c>
      <c r="CH245" s="40" t="str">
        <f t="shared" si="457"/>
        <v/>
      </c>
      <c r="CI245" s="40" t="str">
        <f t="shared" si="458"/>
        <v/>
      </c>
      <c r="CJ245" s="40" t="str">
        <f t="shared" si="459"/>
        <v/>
      </c>
      <c r="CK245" s="40" t="str">
        <f t="shared" si="460"/>
        <v/>
      </c>
      <c r="CL245" s="40" t="str">
        <f t="shared" si="461"/>
        <v/>
      </c>
      <c r="CM245" s="40" t="str">
        <f t="shared" si="462"/>
        <v/>
      </c>
      <c r="CN245" s="40" t="str">
        <f t="shared" si="463"/>
        <v/>
      </c>
      <c r="CO245" s="40" t="str">
        <f t="shared" si="464"/>
        <v/>
      </c>
      <c r="CP245" s="40" t="str">
        <f t="shared" si="465"/>
        <v/>
      </c>
      <c r="CQ245" s="40" t="str">
        <f t="shared" si="466"/>
        <v/>
      </c>
      <c r="CR245" s="40" t="str">
        <f t="shared" si="467"/>
        <v/>
      </c>
      <c r="CS245" s="40" t="str">
        <f t="shared" si="468"/>
        <v/>
      </c>
      <c r="CT245" s="40" t="str">
        <f t="shared" si="469"/>
        <v/>
      </c>
      <c r="CU245" s="40" t="str">
        <f t="shared" si="470"/>
        <v/>
      </c>
      <c r="CV245" s="40" t="str">
        <f t="shared" si="471"/>
        <v/>
      </c>
      <c r="CW245" s="40" t="str">
        <f t="shared" si="472"/>
        <v/>
      </c>
      <c r="CX245" s="40" t="str">
        <f t="shared" si="473"/>
        <v/>
      </c>
      <c r="CY245" s="40" t="str">
        <f t="shared" si="474"/>
        <v/>
      </c>
      <c r="CZ245" s="40" t="str">
        <f t="shared" si="475"/>
        <v/>
      </c>
      <c r="DA245" s="40" t="str">
        <f t="shared" si="476"/>
        <v/>
      </c>
      <c r="DB245" s="40" t="str">
        <f t="shared" si="477"/>
        <v/>
      </c>
      <c r="DC245" s="40" t="str">
        <f t="shared" si="478"/>
        <v/>
      </c>
      <c r="DD245" s="40" t="str">
        <f t="shared" si="479"/>
        <v/>
      </c>
      <c r="DE245" s="40" t="str">
        <f t="shared" si="480"/>
        <v/>
      </c>
      <c r="DF245" s="40" t="str">
        <f t="shared" si="481"/>
        <v/>
      </c>
      <c r="DG245" s="40" t="str">
        <f t="shared" si="482"/>
        <v/>
      </c>
      <c r="DH245" s="40" t="str">
        <f t="shared" si="483"/>
        <v/>
      </c>
      <c r="DI245" s="40" t="str">
        <f t="shared" si="484"/>
        <v/>
      </c>
      <c r="DJ245" s="40" t="str">
        <f t="shared" si="485"/>
        <v/>
      </c>
      <c r="DK245" s="40" t="str">
        <f t="shared" si="486"/>
        <v/>
      </c>
      <c r="DL245" s="40" t="str">
        <f t="shared" si="487"/>
        <v/>
      </c>
      <c r="DM245" s="40" t="str">
        <f t="shared" si="488"/>
        <v/>
      </c>
      <c r="DN245" s="40" t="str">
        <f t="shared" si="489"/>
        <v/>
      </c>
      <c r="DO245" s="40" t="str">
        <f t="shared" si="490"/>
        <v/>
      </c>
      <c r="DP245" s="40" t="str">
        <f t="shared" si="491"/>
        <v/>
      </c>
      <c r="DQ245" s="40" t="str">
        <f t="shared" si="492"/>
        <v/>
      </c>
      <c r="DR245" s="40" t="str">
        <f t="shared" si="493"/>
        <v/>
      </c>
      <c r="DS245" s="40" t="str">
        <f t="shared" si="494"/>
        <v/>
      </c>
      <c r="DT245" s="40" t="str">
        <f t="shared" si="495"/>
        <v/>
      </c>
      <c r="DU245" s="40" t="str">
        <f t="shared" si="496"/>
        <v/>
      </c>
      <c r="DV245" s="40" t="str">
        <f t="shared" si="497"/>
        <v/>
      </c>
      <c r="DW245" s="40" t="str">
        <f t="shared" si="498"/>
        <v/>
      </c>
      <c r="DX245" s="40" t="str">
        <f t="shared" si="499"/>
        <v/>
      </c>
      <c r="DY245" s="40" t="str">
        <f t="shared" si="500"/>
        <v/>
      </c>
      <c r="DZ245" s="40" t="str">
        <f t="shared" si="501"/>
        <v/>
      </c>
      <c r="EA245" s="40" t="str">
        <f t="shared" si="502"/>
        <v/>
      </c>
      <c r="EB245" s="40" t="str">
        <f t="shared" si="503"/>
        <v/>
      </c>
      <c r="EC245" s="40" t="str">
        <f t="shared" si="504"/>
        <v/>
      </c>
      <c r="ED245" s="40" t="str">
        <f t="shared" si="505"/>
        <v/>
      </c>
      <c r="EE245" s="40" t="str">
        <f t="shared" si="506"/>
        <v/>
      </c>
      <c r="EF245" s="40" t="str">
        <f t="shared" si="507"/>
        <v/>
      </c>
      <c r="EG245" s="40" t="str">
        <f t="shared" si="508"/>
        <v/>
      </c>
      <c r="EH245" s="40" t="str">
        <f t="shared" si="509"/>
        <v/>
      </c>
      <c r="EI245" s="40" t="str">
        <f t="shared" si="510"/>
        <v/>
      </c>
      <c r="EJ245" s="40" t="str">
        <f t="shared" si="511"/>
        <v/>
      </c>
      <c r="EK245" s="40" t="str">
        <f t="shared" si="512"/>
        <v/>
      </c>
      <c r="EL245" s="40" t="str">
        <f t="shared" si="513"/>
        <v/>
      </c>
      <c r="EM245" s="40" t="str">
        <f t="shared" si="514"/>
        <v/>
      </c>
      <c r="EN245" s="40" t="str">
        <f t="shared" si="515"/>
        <v/>
      </c>
    </row>
    <row r="246" spans="1:144">
      <c r="A246" s="40" t="s">
        <v>423</v>
      </c>
      <c r="B246" s="40" t="s">
        <v>424</v>
      </c>
      <c r="C246" s="40" t="s">
        <v>420</v>
      </c>
      <c r="BW246" s="40" t="str">
        <f t="shared" si="446"/>
        <v/>
      </c>
      <c r="BX246" s="40" t="str">
        <f t="shared" si="447"/>
        <v/>
      </c>
      <c r="BY246" s="40" t="str">
        <f t="shared" si="448"/>
        <v/>
      </c>
      <c r="BZ246" s="40" t="str">
        <f t="shared" si="449"/>
        <v/>
      </c>
      <c r="CA246" s="40" t="str">
        <f t="shared" si="450"/>
        <v/>
      </c>
      <c r="CB246" s="40" t="str">
        <f t="shared" si="451"/>
        <v/>
      </c>
      <c r="CC246" s="40" t="str">
        <f t="shared" si="452"/>
        <v/>
      </c>
      <c r="CD246" s="40" t="str">
        <f t="shared" si="453"/>
        <v/>
      </c>
      <c r="CE246" s="40" t="str">
        <f t="shared" si="454"/>
        <v/>
      </c>
      <c r="CF246" s="40" t="str">
        <f t="shared" si="455"/>
        <v/>
      </c>
      <c r="CG246" s="40" t="str">
        <f t="shared" si="456"/>
        <v/>
      </c>
      <c r="CH246" s="40" t="str">
        <f t="shared" si="457"/>
        <v/>
      </c>
      <c r="CI246" s="40" t="str">
        <f t="shared" si="458"/>
        <v/>
      </c>
      <c r="CJ246" s="40" t="str">
        <f t="shared" si="459"/>
        <v/>
      </c>
      <c r="CK246" s="40" t="str">
        <f t="shared" si="460"/>
        <v/>
      </c>
      <c r="CL246" s="40" t="str">
        <f t="shared" si="461"/>
        <v/>
      </c>
      <c r="CM246" s="40" t="str">
        <f t="shared" si="462"/>
        <v/>
      </c>
      <c r="CN246" s="40" t="str">
        <f t="shared" si="463"/>
        <v/>
      </c>
      <c r="CO246" s="40" t="str">
        <f t="shared" si="464"/>
        <v/>
      </c>
      <c r="CP246" s="40" t="str">
        <f t="shared" si="465"/>
        <v/>
      </c>
      <c r="CQ246" s="40" t="str">
        <f t="shared" si="466"/>
        <v/>
      </c>
      <c r="CR246" s="40" t="str">
        <f t="shared" si="467"/>
        <v/>
      </c>
      <c r="CS246" s="40" t="str">
        <f t="shared" si="468"/>
        <v/>
      </c>
      <c r="CT246" s="40" t="str">
        <f t="shared" si="469"/>
        <v/>
      </c>
      <c r="CU246" s="40" t="str">
        <f t="shared" si="470"/>
        <v/>
      </c>
      <c r="CV246" s="40" t="str">
        <f t="shared" si="471"/>
        <v/>
      </c>
      <c r="CW246" s="40" t="str">
        <f t="shared" si="472"/>
        <v/>
      </c>
      <c r="CX246" s="40" t="str">
        <f t="shared" si="473"/>
        <v/>
      </c>
      <c r="CY246" s="40" t="str">
        <f t="shared" si="474"/>
        <v/>
      </c>
      <c r="CZ246" s="40" t="str">
        <f t="shared" si="475"/>
        <v/>
      </c>
      <c r="DA246" s="40" t="str">
        <f t="shared" si="476"/>
        <v/>
      </c>
      <c r="DB246" s="40" t="str">
        <f t="shared" si="477"/>
        <v/>
      </c>
      <c r="DC246" s="40" t="str">
        <f t="shared" si="478"/>
        <v/>
      </c>
      <c r="DD246" s="40" t="str">
        <f t="shared" si="479"/>
        <v/>
      </c>
      <c r="DE246" s="40" t="str">
        <f t="shared" si="480"/>
        <v/>
      </c>
      <c r="DF246" s="40" t="str">
        <f t="shared" si="481"/>
        <v/>
      </c>
      <c r="DG246" s="40" t="str">
        <f t="shared" si="482"/>
        <v/>
      </c>
      <c r="DH246" s="40" t="str">
        <f t="shared" si="483"/>
        <v/>
      </c>
      <c r="DI246" s="40" t="str">
        <f t="shared" si="484"/>
        <v/>
      </c>
      <c r="DJ246" s="40" t="str">
        <f t="shared" si="485"/>
        <v/>
      </c>
      <c r="DK246" s="40" t="str">
        <f t="shared" si="486"/>
        <v/>
      </c>
      <c r="DL246" s="40" t="str">
        <f t="shared" si="487"/>
        <v/>
      </c>
      <c r="DM246" s="40" t="str">
        <f t="shared" si="488"/>
        <v/>
      </c>
      <c r="DN246" s="40" t="str">
        <f t="shared" si="489"/>
        <v/>
      </c>
      <c r="DO246" s="40" t="str">
        <f t="shared" si="490"/>
        <v/>
      </c>
      <c r="DP246" s="40" t="str">
        <f t="shared" si="491"/>
        <v/>
      </c>
      <c r="DQ246" s="40" t="str">
        <f t="shared" si="492"/>
        <v/>
      </c>
      <c r="DR246" s="40" t="str">
        <f t="shared" si="493"/>
        <v/>
      </c>
      <c r="DS246" s="40" t="str">
        <f t="shared" si="494"/>
        <v/>
      </c>
      <c r="DT246" s="40" t="str">
        <f t="shared" si="495"/>
        <v/>
      </c>
      <c r="DU246" s="40" t="str">
        <f t="shared" si="496"/>
        <v/>
      </c>
      <c r="DV246" s="40" t="str">
        <f t="shared" si="497"/>
        <v/>
      </c>
      <c r="DW246" s="40" t="str">
        <f t="shared" si="498"/>
        <v/>
      </c>
      <c r="DX246" s="40" t="str">
        <f t="shared" si="499"/>
        <v/>
      </c>
      <c r="DY246" s="40" t="str">
        <f t="shared" si="500"/>
        <v/>
      </c>
      <c r="DZ246" s="40" t="str">
        <f t="shared" si="501"/>
        <v/>
      </c>
      <c r="EA246" s="40" t="str">
        <f t="shared" si="502"/>
        <v/>
      </c>
      <c r="EB246" s="40" t="str">
        <f t="shared" si="503"/>
        <v/>
      </c>
      <c r="EC246" s="40" t="str">
        <f t="shared" si="504"/>
        <v/>
      </c>
      <c r="ED246" s="40" t="str">
        <f t="shared" si="505"/>
        <v/>
      </c>
      <c r="EE246" s="40" t="str">
        <f t="shared" si="506"/>
        <v/>
      </c>
      <c r="EF246" s="40" t="str">
        <f t="shared" si="507"/>
        <v/>
      </c>
      <c r="EG246" s="40" t="str">
        <f t="shared" si="508"/>
        <v/>
      </c>
      <c r="EH246" s="40" t="str">
        <f t="shared" si="509"/>
        <v/>
      </c>
      <c r="EI246" s="40" t="str">
        <f t="shared" si="510"/>
        <v/>
      </c>
      <c r="EJ246" s="40" t="str">
        <f t="shared" si="511"/>
        <v/>
      </c>
      <c r="EK246" s="40" t="str">
        <f t="shared" si="512"/>
        <v/>
      </c>
      <c r="EL246" s="40" t="str">
        <f t="shared" si="513"/>
        <v/>
      </c>
      <c r="EM246" s="40" t="str">
        <f t="shared" si="514"/>
        <v/>
      </c>
      <c r="EN246" s="40" t="str">
        <f t="shared" si="515"/>
        <v/>
      </c>
    </row>
    <row r="247" spans="1:144">
      <c r="A247" s="40" t="s">
        <v>425</v>
      </c>
      <c r="B247" s="40" t="s">
        <v>426</v>
      </c>
      <c r="C247" s="40" t="s">
        <v>420</v>
      </c>
      <c r="P247" s="40">
        <v>10</v>
      </c>
      <c r="BW247" s="40" t="str">
        <f t="shared" si="446"/>
        <v>|n物理穿透+10%</v>
      </c>
      <c r="BX247" s="40" t="str">
        <f t="shared" si="447"/>
        <v/>
      </c>
      <c r="BY247" s="40" t="str">
        <f t="shared" si="448"/>
        <v/>
      </c>
      <c r="BZ247" s="40" t="str">
        <f t="shared" si="449"/>
        <v/>
      </c>
      <c r="CA247" s="40" t="str">
        <f t="shared" si="450"/>
        <v/>
      </c>
      <c r="CB247" s="40" t="str">
        <f t="shared" si="451"/>
        <v/>
      </c>
      <c r="CC247" s="40" t="str">
        <f t="shared" si="452"/>
        <v/>
      </c>
      <c r="CD247" s="40" t="str">
        <f t="shared" si="453"/>
        <v/>
      </c>
      <c r="CE247" s="40" t="str">
        <f t="shared" si="454"/>
        <v/>
      </c>
      <c r="CF247" s="40" t="str">
        <f t="shared" si="455"/>
        <v/>
      </c>
      <c r="CG247" s="40" t="str">
        <f t="shared" si="456"/>
        <v/>
      </c>
      <c r="CH247" s="40" t="str">
        <f t="shared" si="457"/>
        <v/>
      </c>
      <c r="CI247" s="40" t="str">
        <f t="shared" si="458"/>
        <v/>
      </c>
      <c r="CJ247" s="40" t="str">
        <f t="shared" si="459"/>
        <v>|n物理穿透+10%</v>
      </c>
      <c r="CK247" s="40" t="str">
        <f t="shared" si="460"/>
        <v/>
      </c>
      <c r="CL247" s="40" t="str">
        <f t="shared" si="461"/>
        <v/>
      </c>
      <c r="CM247" s="40" t="str">
        <f t="shared" si="462"/>
        <v/>
      </c>
      <c r="CN247" s="40" t="str">
        <f t="shared" si="463"/>
        <v/>
      </c>
      <c r="CO247" s="40" t="str">
        <f t="shared" si="464"/>
        <v/>
      </c>
      <c r="CP247" s="40" t="str">
        <f t="shared" si="465"/>
        <v/>
      </c>
      <c r="CQ247" s="40" t="str">
        <f t="shared" si="466"/>
        <v/>
      </c>
      <c r="CR247" s="40" t="str">
        <f t="shared" si="467"/>
        <v/>
      </c>
      <c r="CS247" s="40" t="str">
        <f t="shared" si="468"/>
        <v/>
      </c>
      <c r="CT247" s="40" t="str">
        <f t="shared" si="469"/>
        <v/>
      </c>
      <c r="CU247" s="40" t="str">
        <f t="shared" si="470"/>
        <v/>
      </c>
      <c r="CV247" s="40" t="str">
        <f t="shared" si="471"/>
        <v/>
      </c>
      <c r="CW247" s="40" t="str">
        <f t="shared" si="472"/>
        <v/>
      </c>
      <c r="CX247" s="40" t="str">
        <f t="shared" si="473"/>
        <v/>
      </c>
      <c r="CY247" s="40" t="str">
        <f t="shared" si="474"/>
        <v/>
      </c>
      <c r="CZ247" s="40" t="str">
        <f t="shared" si="475"/>
        <v/>
      </c>
      <c r="DA247" s="40" t="str">
        <f t="shared" si="476"/>
        <v/>
      </c>
      <c r="DB247" s="40" t="str">
        <f t="shared" si="477"/>
        <v/>
      </c>
      <c r="DC247" s="40" t="str">
        <f t="shared" si="478"/>
        <v/>
      </c>
      <c r="DD247" s="40" t="str">
        <f t="shared" si="479"/>
        <v/>
      </c>
      <c r="DE247" s="40" t="str">
        <f t="shared" si="480"/>
        <v/>
      </c>
      <c r="DF247" s="40" t="str">
        <f t="shared" si="481"/>
        <v/>
      </c>
      <c r="DG247" s="40" t="str">
        <f t="shared" si="482"/>
        <v/>
      </c>
      <c r="DH247" s="40" t="str">
        <f t="shared" si="483"/>
        <v/>
      </c>
      <c r="DI247" s="40" t="str">
        <f t="shared" si="484"/>
        <v/>
      </c>
      <c r="DJ247" s="40" t="str">
        <f t="shared" si="485"/>
        <v/>
      </c>
      <c r="DK247" s="40" t="str">
        <f t="shared" si="486"/>
        <v/>
      </c>
      <c r="DL247" s="40" t="str">
        <f t="shared" si="487"/>
        <v/>
      </c>
      <c r="DM247" s="40" t="str">
        <f t="shared" si="488"/>
        <v/>
      </c>
      <c r="DN247" s="40" t="str">
        <f t="shared" si="489"/>
        <v/>
      </c>
      <c r="DO247" s="40" t="str">
        <f t="shared" si="490"/>
        <v/>
      </c>
      <c r="DP247" s="40" t="str">
        <f t="shared" si="491"/>
        <v/>
      </c>
      <c r="DQ247" s="40" t="str">
        <f t="shared" si="492"/>
        <v/>
      </c>
      <c r="DR247" s="40" t="str">
        <f t="shared" si="493"/>
        <v/>
      </c>
      <c r="DS247" s="40" t="str">
        <f t="shared" si="494"/>
        <v/>
      </c>
      <c r="DT247" s="40" t="str">
        <f t="shared" si="495"/>
        <v/>
      </c>
      <c r="DU247" s="40" t="str">
        <f t="shared" si="496"/>
        <v/>
      </c>
      <c r="DV247" s="40" t="str">
        <f t="shared" si="497"/>
        <v/>
      </c>
      <c r="DW247" s="40" t="str">
        <f t="shared" si="498"/>
        <v/>
      </c>
      <c r="DX247" s="40" t="str">
        <f t="shared" si="499"/>
        <v/>
      </c>
      <c r="DY247" s="40" t="str">
        <f t="shared" si="500"/>
        <v/>
      </c>
      <c r="DZ247" s="40" t="str">
        <f t="shared" si="501"/>
        <v/>
      </c>
      <c r="EA247" s="40" t="str">
        <f t="shared" si="502"/>
        <v/>
      </c>
      <c r="EB247" s="40" t="str">
        <f t="shared" si="503"/>
        <v/>
      </c>
      <c r="EC247" s="40" t="str">
        <f t="shared" si="504"/>
        <v/>
      </c>
      <c r="ED247" s="40" t="str">
        <f t="shared" si="505"/>
        <v/>
      </c>
      <c r="EE247" s="40" t="str">
        <f t="shared" si="506"/>
        <v/>
      </c>
      <c r="EF247" s="40" t="str">
        <f t="shared" si="507"/>
        <v/>
      </c>
      <c r="EG247" s="40" t="str">
        <f t="shared" si="508"/>
        <v/>
      </c>
      <c r="EH247" s="40" t="str">
        <f t="shared" si="509"/>
        <v/>
      </c>
      <c r="EI247" s="40" t="str">
        <f t="shared" si="510"/>
        <v/>
      </c>
      <c r="EJ247" s="40" t="str">
        <f t="shared" si="511"/>
        <v/>
      </c>
      <c r="EK247" s="40" t="str">
        <f t="shared" si="512"/>
        <v/>
      </c>
      <c r="EL247" s="40" t="str">
        <f t="shared" si="513"/>
        <v/>
      </c>
      <c r="EM247" s="40" t="str">
        <f t="shared" si="514"/>
        <v/>
      </c>
      <c r="EN247" s="40" t="str">
        <f t="shared" si="515"/>
        <v/>
      </c>
    </row>
    <row r="248" spans="1:144">
      <c r="A248" s="40" t="s">
        <v>427</v>
      </c>
      <c r="B248" s="40" t="s">
        <v>428</v>
      </c>
      <c r="C248" s="40" t="s">
        <v>420</v>
      </c>
      <c r="Q248" s="40">
        <v>10</v>
      </c>
      <c r="BW248" s="40" t="str">
        <f t="shared" si="446"/>
        <v>|n法术穿透+10%</v>
      </c>
      <c r="BX248" s="40" t="str">
        <f t="shared" si="447"/>
        <v/>
      </c>
      <c r="BY248" s="40" t="str">
        <f t="shared" si="448"/>
        <v/>
      </c>
      <c r="BZ248" s="40" t="str">
        <f t="shared" si="449"/>
        <v/>
      </c>
      <c r="CA248" s="40" t="str">
        <f t="shared" si="450"/>
        <v/>
      </c>
      <c r="CB248" s="40" t="str">
        <f t="shared" si="451"/>
        <v/>
      </c>
      <c r="CC248" s="40" t="str">
        <f t="shared" si="452"/>
        <v/>
      </c>
      <c r="CD248" s="40" t="str">
        <f t="shared" si="453"/>
        <v/>
      </c>
      <c r="CE248" s="40" t="str">
        <f t="shared" si="454"/>
        <v/>
      </c>
      <c r="CF248" s="40" t="str">
        <f t="shared" si="455"/>
        <v/>
      </c>
      <c r="CG248" s="40" t="str">
        <f t="shared" si="456"/>
        <v/>
      </c>
      <c r="CH248" s="40" t="str">
        <f t="shared" si="457"/>
        <v/>
      </c>
      <c r="CI248" s="40" t="str">
        <f t="shared" si="458"/>
        <v/>
      </c>
      <c r="CJ248" s="40" t="str">
        <f t="shared" si="459"/>
        <v/>
      </c>
      <c r="CK248" s="40" t="str">
        <f t="shared" si="460"/>
        <v>|n法术穿透+10%</v>
      </c>
      <c r="CL248" s="40" t="str">
        <f t="shared" si="461"/>
        <v/>
      </c>
      <c r="CM248" s="40" t="str">
        <f t="shared" si="462"/>
        <v/>
      </c>
      <c r="CN248" s="40" t="str">
        <f t="shared" si="463"/>
        <v/>
      </c>
      <c r="CO248" s="40" t="str">
        <f t="shared" si="464"/>
        <v/>
      </c>
      <c r="CP248" s="40" t="str">
        <f t="shared" si="465"/>
        <v/>
      </c>
      <c r="CQ248" s="40" t="str">
        <f t="shared" si="466"/>
        <v/>
      </c>
      <c r="CR248" s="40" t="str">
        <f t="shared" si="467"/>
        <v/>
      </c>
      <c r="CS248" s="40" t="str">
        <f t="shared" si="468"/>
        <v/>
      </c>
      <c r="CT248" s="40" t="str">
        <f t="shared" si="469"/>
        <v/>
      </c>
      <c r="CU248" s="40" t="str">
        <f t="shared" si="470"/>
        <v/>
      </c>
      <c r="CV248" s="40" t="str">
        <f t="shared" si="471"/>
        <v/>
      </c>
      <c r="CW248" s="40" t="str">
        <f t="shared" si="472"/>
        <v/>
      </c>
      <c r="CX248" s="40" t="str">
        <f t="shared" si="473"/>
        <v/>
      </c>
      <c r="CY248" s="40" t="str">
        <f t="shared" si="474"/>
        <v/>
      </c>
      <c r="CZ248" s="40" t="str">
        <f t="shared" si="475"/>
        <v/>
      </c>
      <c r="DA248" s="40" t="str">
        <f t="shared" si="476"/>
        <v/>
      </c>
      <c r="DB248" s="40" t="str">
        <f t="shared" si="477"/>
        <v/>
      </c>
      <c r="DC248" s="40" t="str">
        <f t="shared" si="478"/>
        <v/>
      </c>
      <c r="DD248" s="40" t="str">
        <f t="shared" si="479"/>
        <v/>
      </c>
      <c r="DE248" s="40" t="str">
        <f t="shared" si="480"/>
        <v/>
      </c>
      <c r="DF248" s="40" t="str">
        <f t="shared" si="481"/>
        <v/>
      </c>
      <c r="DG248" s="40" t="str">
        <f t="shared" si="482"/>
        <v/>
      </c>
      <c r="DH248" s="40" t="str">
        <f t="shared" si="483"/>
        <v/>
      </c>
      <c r="DI248" s="40" t="str">
        <f t="shared" si="484"/>
        <v/>
      </c>
      <c r="DJ248" s="40" t="str">
        <f t="shared" si="485"/>
        <v/>
      </c>
      <c r="DK248" s="40" t="str">
        <f t="shared" si="486"/>
        <v/>
      </c>
      <c r="DL248" s="40" t="str">
        <f t="shared" si="487"/>
        <v/>
      </c>
      <c r="DM248" s="40" t="str">
        <f t="shared" si="488"/>
        <v/>
      </c>
      <c r="DN248" s="40" t="str">
        <f t="shared" si="489"/>
        <v/>
      </c>
      <c r="DO248" s="40" t="str">
        <f t="shared" si="490"/>
        <v/>
      </c>
      <c r="DP248" s="40" t="str">
        <f t="shared" si="491"/>
        <v/>
      </c>
      <c r="DQ248" s="40" t="str">
        <f t="shared" si="492"/>
        <v/>
      </c>
      <c r="DR248" s="40" t="str">
        <f t="shared" si="493"/>
        <v/>
      </c>
      <c r="DS248" s="40" t="str">
        <f t="shared" si="494"/>
        <v/>
      </c>
      <c r="DT248" s="40" t="str">
        <f t="shared" si="495"/>
        <v/>
      </c>
      <c r="DU248" s="40" t="str">
        <f t="shared" si="496"/>
        <v/>
      </c>
      <c r="DV248" s="40" t="str">
        <f t="shared" si="497"/>
        <v/>
      </c>
      <c r="DW248" s="40" t="str">
        <f t="shared" si="498"/>
        <v/>
      </c>
      <c r="DX248" s="40" t="str">
        <f t="shared" si="499"/>
        <v/>
      </c>
      <c r="DY248" s="40" t="str">
        <f t="shared" si="500"/>
        <v/>
      </c>
      <c r="DZ248" s="40" t="str">
        <f t="shared" si="501"/>
        <v/>
      </c>
      <c r="EA248" s="40" t="str">
        <f t="shared" si="502"/>
        <v/>
      </c>
      <c r="EB248" s="40" t="str">
        <f t="shared" si="503"/>
        <v/>
      </c>
      <c r="EC248" s="40" t="str">
        <f t="shared" si="504"/>
        <v/>
      </c>
      <c r="ED248" s="40" t="str">
        <f t="shared" si="505"/>
        <v/>
      </c>
      <c r="EE248" s="40" t="str">
        <f t="shared" si="506"/>
        <v/>
      </c>
      <c r="EF248" s="40" t="str">
        <f t="shared" si="507"/>
        <v/>
      </c>
      <c r="EG248" s="40" t="str">
        <f t="shared" si="508"/>
        <v/>
      </c>
      <c r="EH248" s="40" t="str">
        <f t="shared" si="509"/>
        <v/>
      </c>
      <c r="EI248" s="40" t="str">
        <f t="shared" si="510"/>
        <v/>
      </c>
      <c r="EJ248" s="40" t="str">
        <f t="shared" si="511"/>
        <v/>
      </c>
      <c r="EK248" s="40" t="str">
        <f t="shared" si="512"/>
        <v/>
      </c>
      <c r="EL248" s="40" t="str">
        <f t="shared" si="513"/>
        <v/>
      </c>
      <c r="EM248" s="40" t="str">
        <f t="shared" si="514"/>
        <v/>
      </c>
      <c r="EN248" s="40" t="str">
        <f t="shared" si="515"/>
        <v/>
      </c>
    </row>
    <row r="249" spans="1:144">
      <c r="A249" s="40" t="s">
        <v>429</v>
      </c>
      <c r="B249" s="40" t="s">
        <v>430</v>
      </c>
      <c r="C249" s="40" t="s">
        <v>420</v>
      </c>
      <c r="V249" s="40">
        <v>5</v>
      </c>
      <c r="W249" s="40">
        <v>150</v>
      </c>
      <c r="BW249" s="40" t="str">
        <f t="shared" si="446"/>
        <v>|n暴击+5%|n暴伤+150%</v>
      </c>
      <c r="BX249" s="40" t="str">
        <f t="shared" si="447"/>
        <v/>
      </c>
      <c r="BY249" s="40" t="str">
        <f t="shared" si="448"/>
        <v/>
      </c>
      <c r="BZ249" s="40" t="str">
        <f t="shared" si="449"/>
        <v/>
      </c>
      <c r="CA249" s="40" t="str">
        <f t="shared" si="450"/>
        <v/>
      </c>
      <c r="CB249" s="40" t="str">
        <f t="shared" si="451"/>
        <v/>
      </c>
      <c r="CC249" s="40" t="str">
        <f t="shared" si="452"/>
        <v/>
      </c>
      <c r="CD249" s="40" t="str">
        <f t="shared" si="453"/>
        <v/>
      </c>
      <c r="CE249" s="40" t="str">
        <f t="shared" si="454"/>
        <v/>
      </c>
      <c r="CF249" s="40" t="str">
        <f t="shared" si="455"/>
        <v/>
      </c>
      <c r="CG249" s="40" t="str">
        <f t="shared" si="456"/>
        <v/>
      </c>
      <c r="CH249" s="40" t="str">
        <f t="shared" si="457"/>
        <v/>
      </c>
      <c r="CI249" s="40" t="str">
        <f t="shared" si="458"/>
        <v/>
      </c>
      <c r="CJ249" s="40" t="str">
        <f t="shared" si="459"/>
        <v/>
      </c>
      <c r="CK249" s="40" t="str">
        <f t="shared" si="460"/>
        <v/>
      </c>
      <c r="CL249" s="40" t="str">
        <f t="shared" si="461"/>
        <v/>
      </c>
      <c r="CM249" s="40" t="str">
        <f t="shared" si="462"/>
        <v/>
      </c>
      <c r="CN249" s="40" t="str">
        <f t="shared" si="463"/>
        <v/>
      </c>
      <c r="CO249" s="40" t="str">
        <f t="shared" si="464"/>
        <v/>
      </c>
      <c r="CP249" s="40" t="str">
        <f t="shared" si="465"/>
        <v>|n暴击+5%</v>
      </c>
      <c r="CQ249" s="40" t="str">
        <f t="shared" si="466"/>
        <v>|n暴伤+150%</v>
      </c>
      <c r="CR249" s="40" t="str">
        <f t="shared" si="467"/>
        <v/>
      </c>
      <c r="CS249" s="40" t="str">
        <f t="shared" si="468"/>
        <v/>
      </c>
      <c r="CT249" s="40" t="str">
        <f t="shared" si="469"/>
        <v/>
      </c>
      <c r="CU249" s="40" t="str">
        <f t="shared" si="470"/>
        <v/>
      </c>
      <c r="CV249" s="40" t="str">
        <f t="shared" si="471"/>
        <v/>
      </c>
      <c r="CW249" s="40" t="str">
        <f t="shared" si="472"/>
        <v/>
      </c>
      <c r="CX249" s="40" t="str">
        <f t="shared" si="473"/>
        <v/>
      </c>
      <c r="CY249" s="40" t="str">
        <f t="shared" si="474"/>
        <v/>
      </c>
      <c r="CZ249" s="40" t="str">
        <f t="shared" si="475"/>
        <v/>
      </c>
      <c r="DA249" s="40" t="str">
        <f t="shared" si="476"/>
        <v/>
      </c>
      <c r="DB249" s="40" t="str">
        <f t="shared" si="477"/>
        <v/>
      </c>
      <c r="DC249" s="40" t="str">
        <f t="shared" si="478"/>
        <v/>
      </c>
      <c r="DD249" s="40" t="str">
        <f t="shared" si="479"/>
        <v/>
      </c>
      <c r="DE249" s="40" t="str">
        <f t="shared" si="480"/>
        <v/>
      </c>
      <c r="DF249" s="40" t="str">
        <f t="shared" si="481"/>
        <v/>
      </c>
      <c r="DG249" s="40" t="str">
        <f t="shared" si="482"/>
        <v/>
      </c>
      <c r="DH249" s="40" t="str">
        <f t="shared" si="483"/>
        <v/>
      </c>
      <c r="DI249" s="40" t="str">
        <f t="shared" si="484"/>
        <v/>
      </c>
      <c r="DJ249" s="40" t="str">
        <f t="shared" si="485"/>
        <v/>
      </c>
      <c r="DK249" s="40" t="str">
        <f t="shared" si="486"/>
        <v/>
      </c>
      <c r="DL249" s="40" t="str">
        <f t="shared" si="487"/>
        <v/>
      </c>
      <c r="DM249" s="40" t="str">
        <f t="shared" si="488"/>
        <v/>
      </c>
      <c r="DN249" s="40" t="str">
        <f t="shared" si="489"/>
        <v/>
      </c>
      <c r="DO249" s="40" t="str">
        <f t="shared" si="490"/>
        <v/>
      </c>
      <c r="DP249" s="40" t="str">
        <f t="shared" si="491"/>
        <v/>
      </c>
      <c r="DQ249" s="40" t="str">
        <f t="shared" si="492"/>
        <v/>
      </c>
      <c r="DR249" s="40" t="str">
        <f t="shared" si="493"/>
        <v/>
      </c>
      <c r="DS249" s="40" t="str">
        <f t="shared" si="494"/>
        <v/>
      </c>
      <c r="DT249" s="40" t="str">
        <f t="shared" si="495"/>
        <v/>
      </c>
      <c r="DU249" s="40" t="str">
        <f t="shared" si="496"/>
        <v/>
      </c>
      <c r="DV249" s="40" t="str">
        <f t="shared" si="497"/>
        <v/>
      </c>
      <c r="DW249" s="40" t="str">
        <f t="shared" si="498"/>
        <v/>
      </c>
      <c r="DX249" s="40" t="str">
        <f t="shared" si="499"/>
        <v/>
      </c>
      <c r="DY249" s="40" t="str">
        <f t="shared" si="500"/>
        <v/>
      </c>
      <c r="DZ249" s="40" t="str">
        <f t="shared" si="501"/>
        <v/>
      </c>
      <c r="EA249" s="40" t="str">
        <f t="shared" si="502"/>
        <v/>
      </c>
      <c r="EB249" s="40" t="str">
        <f t="shared" si="503"/>
        <v/>
      </c>
      <c r="EC249" s="40" t="str">
        <f t="shared" si="504"/>
        <v/>
      </c>
      <c r="ED249" s="40" t="str">
        <f t="shared" si="505"/>
        <v/>
      </c>
      <c r="EE249" s="40" t="str">
        <f t="shared" si="506"/>
        <v/>
      </c>
      <c r="EF249" s="40" t="str">
        <f t="shared" si="507"/>
        <v/>
      </c>
      <c r="EG249" s="40" t="str">
        <f t="shared" si="508"/>
        <v/>
      </c>
      <c r="EH249" s="40" t="str">
        <f t="shared" si="509"/>
        <v/>
      </c>
      <c r="EI249" s="40" t="str">
        <f t="shared" si="510"/>
        <v/>
      </c>
      <c r="EJ249" s="40" t="str">
        <f t="shared" si="511"/>
        <v/>
      </c>
      <c r="EK249" s="40" t="str">
        <f t="shared" si="512"/>
        <v/>
      </c>
      <c r="EL249" s="40" t="str">
        <f t="shared" si="513"/>
        <v/>
      </c>
      <c r="EM249" s="40" t="str">
        <f t="shared" si="514"/>
        <v/>
      </c>
      <c r="EN249" s="40" t="str">
        <f t="shared" si="515"/>
        <v/>
      </c>
    </row>
    <row r="250" spans="1:144">
      <c r="A250" s="40" t="s">
        <v>431</v>
      </c>
      <c r="B250" s="40" t="s">
        <v>432</v>
      </c>
      <c r="C250" s="40" t="s">
        <v>420</v>
      </c>
      <c r="L250" s="40">
        <v>50</v>
      </c>
      <c r="BW250" s="40" t="str">
        <f t="shared" si="446"/>
        <v>|n攻速+50%</v>
      </c>
      <c r="BX250" s="40" t="str">
        <f t="shared" si="447"/>
        <v/>
      </c>
      <c r="BY250" s="40" t="str">
        <f t="shared" si="448"/>
        <v/>
      </c>
      <c r="BZ250" s="40" t="str">
        <f t="shared" si="449"/>
        <v/>
      </c>
      <c r="CA250" s="40" t="str">
        <f t="shared" si="450"/>
        <v/>
      </c>
      <c r="CB250" s="40" t="str">
        <f t="shared" si="451"/>
        <v/>
      </c>
      <c r="CC250" s="40" t="str">
        <f t="shared" si="452"/>
        <v/>
      </c>
      <c r="CD250" s="40" t="str">
        <f t="shared" si="453"/>
        <v/>
      </c>
      <c r="CE250" s="40" t="str">
        <f t="shared" si="454"/>
        <v/>
      </c>
      <c r="CF250" s="40" t="str">
        <f t="shared" si="455"/>
        <v>|n攻速+50%</v>
      </c>
      <c r="CG250" s="40" t="str">
        <f t="shared" si="456"/>
        <v/>
      </c>
      <c r="CH250" s="40" t="str">
        <f t="shared" si="457"/>
        <v/>
      </c>
      <c r="CI250" s="40" t="str">
        <f t="shared" si="458"/>
        <v/>
      </c>
      <c r="CJ250" s="40" t="str">
        <f t="shared" si="459"/>
        <v/>
      </c>
      <c r="CK250" s="40" t="str">
        <f t="shared" si="460"/>
        <v/>
      </c>
      <c r="CL250" s="40" t="str">
        <f t="shared" si="461"/>
        <v/>
      </c>
      <c r="CM250" s="40" t="str">
        <f t="shared" si="462"/>
        <v/>
      </c>
      <c r="CN250" s="40" t="str">
        <f t="shared" si="463"/>
        <v/>
      </c>
      <c r="CO250" s="40" t="str">
        <f t="shared" si="464"/>
        <v/>
      </c>
      <c r="CP250" s="40" t="str">
        <f t="shared" si="465"/>
        <v/>
      </c>
      <c r="CQ250" s="40" t="str">
        <f t="shared" si="466"/>
        <v/>
      </c>
      <c r="CR250" s="40" t="str">
        <f t="shared" si="467"/>
        <v/>
      </c>
      <c r="CS250" s="40" t="str">
        <f t="shared" si="468"/>
        <v/>
      </c>
      <c r="CT250" s="40" t="str">
        <f t="shared" si="469"/>
        <v/>
      </c>
      <c r="CU250" s="40" t="str">
        <f t="shared" si="470"/>
        <v/>
      </c>
      <c r="CV250" s="40" t="str">
        <f t="shared" si="471"/>
        <v/>
      </c>
      <c r="CW250" s="40" t="str">
        <f t="shared" si="472"/>
        <v/>
      </c>
      <c r="CX250" s="40" t="str">
        <f t="shared" si="473"/>
        <v/>
      </c>
      <c r="CY250" s="40" t="str">
        <f t="shared" si="474"/>
        <v/>
      </c>
      <c r="CZ250" s="40" t="str">
        <f t="shared" si="475"/>
        <v/>
      </c>
      <c r="DA250" s="40" t="str">
        <f t="shared" si="476"/>
        <v/>
      </c>
      <c r="DB250" s="40" t="str">
        <f t="shared" si="477"/>
        <v/>
      </c>
      <c r="DC250" s="40" t="str">
        <f t="shared" si="478"/>
        <v/>
      </c>
      <c r="DD250" s="40" t="str">
        <f t="shared" si="479"/>
        <v/>
      </c>
      <c r="DE250" s="40" t="str">
        <f t="shared" si="480"/>
        <v/>
      </c>
      <c r="DF250" s="40" t="str">
        <f t="shared" si="481"/>
        <v/>
      </c>
      <c r="DG250" s="40" t="str">
        <f t="shared" si="482"/>
        <v/>
      </c>
      <c r="DH250" s="40" t="str">
        <f t="shared" si="483"/>
        <v/>
      </c>
      <c r="DI250" s="40" t="str">
        <f t="shared" si="484"/>
        <v/>
      </c>
      <c r="DJ250" s="40" t="str">
        <f t="shared" si="485"/>
        <v/>
      </c>
      <c r="DK250" s="40" t="str">
        <f t="shared" si="486"/>
        <v/>
      </c>
      <c r="DL250" s="40" t="str">
        <f t="shared" si="487"/>
        <v/>
      </c>
      <c r="DM250" s="40" t="str">
        <f t="shared" si="488"/>
        <v/>
      </c>
      <c r="DN250" s="40" t="str">
        <f t="shared" si="489"/>
        <v/>
      </c>
      <c r="DO250" s="40" t="str">
        <f t="shared" si="490"/>
        <v/>
      </c>
      <c r="DP250" s="40" t="str">
        <f t="shared" si="491"/>
        <v/>
      </c>
      <c r="DQ250" s="40" t="str">
        <f t="shared" si="492"/>
        <v/>
      </c>
      <c r="DR250" s="40" t="str">
        <f t="shared" si="493"/>
        <v/>
      </c>
      <c r="DS250" s="40" t="str">
        <f t="shared" si="494"/>
        <v/>
      </c>
      <c r="DT250" s="40" t="str">
        <f t="shared" si="495"/>
        <v/>
      </c>
      <c r="DU250" s="40" t="str">
        <f t="shared" si="496"/>
        <v/>
      </c>
      <c r="DV250" s="40" t="str">
        <f t="shared" si="497"/>
        <v/>
      </c>
      <c r="DW250" s="40" t="str">
        <f t="shared" si="498"/>
        <v/>
      </c>
      <c r="DX250" s="40" t="str">
        <f t="shared" si="499"/>
        <v/>
      </c>
      <c r="DY250" s="40" t="str">
        <f t="shared" si="500"/>
        <v/>
      </c>
      <c r="DZ250" s="40" t="str">
        <f t="shared" si="501"/>
        <v/>
      </c>
      <c r="EA250" s="40" t="str">
        <f t="shared" si="502"/>
        <v/>
      </c>
      <c r="EB250" s="40" t="str">
        <f t="shared" si="503"/>
        <v/>
      </c>
      <c r="EC250" s="40" t="str">
        <f t="shared" si="504"/>
        <v/>
      </c>
      <c r="ED250" s="40" t="str">
        <f t="shared" si="505"/>
        <v/>
      </c>
      <c r="EE250" s="40" t="str">
        <f t="shared" si="506"/>
        <v/>
      </c>
      <c r="EF250" s="40" t="str">
        <f t="shared" si="507"/>
        <v/>
      </c>
      <c r="EG250" s="40" t="str">
        <f t="shared" si="508"/>
        <v/>
      </c>
      <c r="EH250" s="40" t="str">
        <f t="shared" si="509"/>
        <v/>
      </c>
      <c r="EI250" s="40" t="str">
        <f t="shared" si="510"/>
        <v/>
      </c>
      <c r="EJ250" s="40" t="str">
        <f t="shared" si="511"/>
        <v/>
      </c>
      <c r="EK250" s="40" t="str">
        <f t="shared" si="512"/>
        <v/>
      </c>
      <c r="EL250" s="40" t="str">
        <f t="shared" si="513"/>
        <v/>
      </c>
      <c r="EM250" s="40" t="str">
        <f t="shared" si="514"/>
        <v/>
      </c>
      <c r="EN250" s="40" t="str">
        <f t="shared" si="515"/>
        <v/>
      </c>
    </row>
    <row r="251" spans="1:144">
      <c r="A251" s="40" t="s">
        <v>433</v>
      </c>
      <c r="B251" s="40" t="s">
        <v>434</v>
      </c>
      <c r="C251" s="40" t="s">
        <v>420</v>
      </c>
      <c r="AB251" s="40">
        <v>10</v>
      </c>
      <c r="BW251" s="40" t="str">
        <f t="shared" si="446"/>
        <v>|n冷却缩减+10%</v>
      </c>
      <c r="BX251" s="40" t="str">
        <f t="shared" si="447"/>
        <v/>
      </c>
      <c r="BY251" s="40" t="str">
        <f t="shared" si="448"/>
        <v/>
      </c>
      <c r="BZ251" s="40" t="str">
        <f t="shared" si="449"/>
        <v/>
      </c>
      <c r="CA251" s="40" t="str">
        <f t="shared" si="450"/>
        <v/>
      </c>
      <c r="CB251" s="40" t="str">
        <f t="shared" si="451"/>
        <v/>
      </c>
      <c r="CC251" s="40" t="str">
        <f t="shared" si="452"/>
        <v/>
      </c>
      <c r="CD251" s="40" t="str">
        <f t="shared" si="453"/>
        <v/>
      </c>
      <c r="CE251" s="40" t="str">
        <f t="shared" si="454"/>
        <v/>
      </c>
      <c r="CF251" s="40" t="str">
        <f t="shared" si="455"/>
        <v/>
      </c>
      <c r="CG251" s="40" t="str">
        <f t="shared" si="456"/>
        <v/>
      </c>
      <c r="CH251" s="40" t="str">
        <f t="shared" si="457"/>
        <v/>
      </c>
      <c r="CI251" s="40" t="str">
        <f t="shared" si="458"/>
        <v/>
      </c>
      <c r="CJ251" s="40" t="str">
        <f t="shared" si="459"/>
        <v/>
      </c>
      <c r="CK251" s="40" t="str">
        <f t="shared" si="460"/>
        <v/>
      </c>
      <c r="CL251" s="40" t="str">
        <f t="shared" si="461"/>
        <v/>
      </c>
      <c r="CM251" s="40" t="str">
        <f t="shared" si="462"/>
        <v/>
      </c>
      <c r="CN251" s="40" t="str">
        <f t="shared" si="463"/>
        <v/>
      </c>
      <c r="CO251" s="40" t="str">
        <f t="shared" si="464"/>
        <v/>
      </c>
      <c r="CP251" s="40" t="str">
        <f t="shared" si="465"/>
        <v/>
      </c>
      <c r="CQ251" s="40" t="str">
        <f t="shared" si="466"/>
        <v/>
      </c>
      <c r="CR251" s="40" t="str">
        <f t="shared" si="467"/>
        <v/>
      </c>
      <c r="CS251" s="40" t="str">
        <f t="shared" si="468"/>
        <v/>
      </c>
      <c r="CT251" s="40" t="str">
        <f t="shared" si="469"/>
        <v/>
      </c>
      <c r="CU251" s="40" t="str">
        <f t="shared" si="470"/>
        <v/>
      </c>
      <c r="CV251" s="40" t="str">
        <f t="shared" si="471"/>
        <v>|n冷却缩减+10%</v>
      </c>
      <c r="CW251" s="40" t="str">
        <f t="shared" si="472"/>
        <v/>
      </c>
      <c r="CX251" s="40" t="str">
        <f t="shared" si="473"/>
        <v/>
      </c>
      <c r="CY251" s="40" t="str">
        <f t="shared" si="474"/>
        <v/>
      </c>
      <c r="CZ251" s="40" t="str">
        <f t="shared" si="475"/>
        <v/>
      </c>
      <c r="DA251" s="40" t="str">
        <f t="shared" si="476"/>
        <v/>
      </c>
      <c r="DB251" s="40" t="str">
        <f t="shared" si="477"/>
        <v/>
      </c>
      <c r="DC251" s="40" t="str">
        <f t="shared" si="478"/>
        <v/>
      </c>
      <c r="DD251" s="40" t="str">
        <f t="shared" si="479"/>
        <v/>
      </c>
      <c r="DE251" s="40" t="str">
        <f t="shared" si="480"/>
        <v/>
      </c>
      <c r="DF251" s="40" t="str">
        <f t="shared" si="481"/>
        <v/>
      </c>
      <c r="DG251" s="40" t="str">
        <f t="shared" si="482"/>
        <v/>
      </c>
      <c r="DH251" s="40" t="str">
        <f t="shared" si="483"/>
        <v/>
      </c>
      <c r="DI251" s="40" t="str">
        <f t="shared" si="484"/>
        <v/>
      </c>
      <c r="DJ251" s="40" t="str">
        <f t="shared" si="485"/>
        <v/>
      </c>
      <c r="DK251" s="40" t="str">
        <f t="shared" si="486"/>
        <v/>
      </c>
      <c r="DL251" s="40" t="str">
        <f t="shared" si="487"/>
        <v/>
      </c>
      <c r="DM251" s="40" t="str">
        <f t="shared" si="488"/>
        <v/>
      </c>
      <c r="DN251" s="40" t="str">
        <f t="shared" si="489"/>
        <v/>
      </c>
      <c r="DO251" s="40" t="str">
        <f t="shared" si="490"/>
        <v/>
      </c>
      <c r="DP251" s="40" t="str">
        <f t="shared" si="491"/>
        <v/>
      </c>
      <c r="DQ251" s="40" t="str">
        <f t="shared" si="492"/>
        <v/>
      </c>
      <c r="DR251" s="40" t="str">
        <f t="shared" si="493"/>
        <v/>
      </c>
      <c r="DS251" s="40" t="str">
        <f t="shared" si="494"/>
        <v/>
      </c>
      <c r="DT251" s="40" t="str">
        <f t="shared" si="495"/>
        <v/>
      </c>
      <c r="DU251" s="40" t="str">
        <f t="shared" si="496"/>
        <v/>
      </c>
      <c r="DV251" s="40" t="str">
        <f t="shared" si="497"/>
        <v/>
      </c>
      <c r="DW251" s="40" t="str">
        <f t="shared" si="498"/>
        <v/>
      </c>
      <c r="DX251" s="40" t="str">
        <f t="shared" si="499"/>
        <v/>
      </c>
      <c r="DY251" s="40" t="str">
        <f t="shared" si="500"/>
        <v/>
      </c>
      <c r="DZ251" s="40" t="str">
        <f t="shared" si="501"/>
        <v/>
      </c>
      <c r="EA251" s="40" t="str">
        <f t="shared" si="502"/>
        <v/>
      </c>
      <c r="EB251" s="40" t="str">
        <f t="shared" si="503"/>
        <v/>
      </c>
      <c r="EC251" s="40" t="str">
        <f t="shared" si="504"/>
        <v/>
      </c>
      <c r="ED251" s="40" t="str">
        <f t="shared" si="505"/>
        <v/>
      </c>
      <c r="EE251" s="40" t="str">
        <f t="shared" si="506"/>
        <v/>
      </c>
      <c r="EF251" s="40" t="str">
        <f t="shared" si="507"/>
        <v/>
      </c>
      <c r="EG251" s="40" t="str">
        <f t="shared" si="508"/>
        <v/>
      </c>
      <c r="EH251" s="40" t="str">
        <f t="shared" si="509"/>
        <v/>
      </c>
      <c r="EI251" s="40" t="str">
        <f t="shared" si="510"/>
        <v/>
      </c>
      <c r="EJ251" s="40" t="str">
        <f t="shared" si="511"/>
        <v/>
      </c>
      <c r="EK251" s="40" t="str">
        <f t="shared" si="512"/>
        <v/>
      </c>
      <c r="EL251" s="40" t="str">
        <f t="shared" si="513"/>
        <v/>
      </c>
      <c r="EM251" s="40" t="str">
        <f t="shared" si="514"/>
        <v/>
      </c>
      <c r="EN251" s="40" t="str">
        <f t="shared" si="515"/>
        <v/>
      </c>
    </row>
    <row r="252" spans="1:144">
      <c r="BX252" s="40" t="str">
        <f t="shared" ref="BX252:BX309" si="516">IF(D252="","","|n"&amp;BX$2&amp;"+"&amp;INT(D252)&amp;BX$1)</f>
        <v/>
      </c>
      <c r="BY252" s="40" t="str">
        <f t="shared" ref="BY252:BY309" si="517">IF(E252="","","|n"&amp;BY$2&amp;"+"&amp;INT(E252)&amp;BY$1)</f>
        <v/>
      </c>
      <c r="BZ252" s="40" t="str">
        <f t="shared" ref="BZ252:BZ309" si="518">IF(F252="","","|n"&amp;BZ$2&amp;"+"&amp;INT(F252)&amp;BZ$1)</f>
        <v/>
      </c>
      <c r="CA252" s="40" t="str">
        <f t="shared" ref="CA252:CA309" si="519">IF(G252="","","|n"&amp;CA$2&amp;"+"&amp;INT(G252)&amp;CA$1)</f>
        <v/>
      </c>
      <c r="CB252" s="40" t="str">
        <f t="shared" ref="CB252:CB309" si="520">IF(H252="","","|n"&amp;CB$2&amp;"+"&amp;INT(H252)&amp;CB$1)</f>
        <v/>
      </c>
      <c r="CC252" s="40" t="str">
        <f t="shared" ref="CC252:CC309" si="521">IF(I252="","","|n"&amp;CC$2&amp;"+"&amp;INT(I252)&amp;CC$1)</f>
        <v/>
      </c>
      <c r="CD252" s="40" t="str">
        <f t="shared" ref="CD252:CD309" si="522">IF(J252="","","|n"&amp;CD$2&amp;"+"&amp;INT(J252)&amp;CD$1)</f>
        <v/>
      </c>
      <c r="CE252" s="40" t="str">
        <f t="shared" ref="CE252:CE309" si="523">IF(K252="","","|n"&amp;CE$2&amp;"+"&amp;INT(K252)&amp;CE$1)</f>
        <v/>
      </c>
      <c r="CF252" s="40" t="str">
        <f t="shared" ref="CF252:CF309" si="524">IF(L252="","","|n"&amp;CF$2&amp;"+"&amp;INT(L252)&amp;CF$1)</f>
        <v/>
      </c>
      <c r="CG252" s="40" t="str">
        <f t="shared" ref="CG252:CG309" si="525">IF(M252="","","|n"&amp;CG$2&amp;"+"&amp;INT(M252)&amp;CG$1)</f>
        <v/>
      </c>
      <c r="CH252" s="40" t="str">
        <f t="shared" ref="CH252:CH309" si="526">IF(N252="","","|n"&amp;CH$2&amp;"+"&amp;INT(N252)&amp;CH$1)</f>
        <v/>
      </c>
      <c r="CI252" s="40" t="str">
        <f t="shared" ref="CI252:CI309" si="527">IF(O252="","","|n"&amp;CI$2&amp;"+"&amp;INT(O252)&amp;CI$1)</f>
        <v/>
      </c>
      <c r="CJ252" s="40" t="str">
        <f t="shared" ref="CJ252:CJ309" si="528">IF(P252="","","|n"&amp;CJ$2&amp;"+"&amp;INT(P252)&amp;CJ$1)</f>
        <v/>
      </c>
      <c r="CK252" s="40" t="str">
        <f t="shared" ref="CK252:CK309" si="529">IF(Q252="","","|n"&amp;CK$2&amp;"+"&amp;INT(Q252)&amp;CK$1)</f>
        <v/>
      </c>
      <c r="CL252" s="40" t="str">
        <f t="shared" ref="CL252:CL309" si="530">IF(R252="","","|n"&amp;CL$2&amp;"+"&amp;INT(R252)&amp;CL$1)</f>
        <v/>
      </c>
      <c r="CM252" s="40" t="str">
        <f t="shared" ref="CM252:CM309" si="531">IF(S252="","","|n"&amp;CM$2&amp;"+"&amp;INT(S252)&amp;CM$1)</f>
        <v/>
      </c>
      <c r="CN252" s="40" t="str">
        <f t="shared" ref="CN252:CN309" si="532">IF(T252="","","|n"&amp;CN$2&amp;"+"&amp;INT(T252)&amp;CN$1)</f>
        <v/>
      </c>
      <c r="CO252" s="40" t="str">
        <f t="shared" ref="CO252:CO309" si="533">IF(U252="","","|n"&amp;CO$2&amp;"+"&amp;INT(U252)&amp;CO$1)</f>
        <v/>
      </c>
      <c r="CP252" s="40" t="str">
        <f t="shared" ref="CP252:CP309" si="534">IF(V252="","","|n"&amp;CP$2&amp;"+"&amp;INT(V252)&amp;CP$1)</f>
        <v/>
      </c>
      <c r="CQ252" s="40" t="str">
        <f t="shared" ref="CQ252:CQ309" si="535">IF(W252="","","|n"&amp;CQ$2&amp;"+"&amp;INT(W252)&amp;CQ$1)</f>
        <v/>
      </c>
      <c r="CR252" s="40" t="str">
        <f t="shared" ref="CR252:CR309" si="536">IF(X252="","","|n"&amp;CR$2&amp;"+"&amp;INT(X252)&amp;CR$1)</f>
        <v/>
      </c>
      <c r="CS252" s="40" t="str">
        <f t="shared" ref="CS252:CS309" si="537">IF(Y252="","","|n"&amp;CS$2&amp;"+"&amp;INT(Y252)&amp;CS$1)</f>
        <v/>
      </c>
      <c r="CT252" s="40" t="str">
        <f t="shared" ref="CT252:CT309" si="538">IF(Z252="","","|n"&amp;CT$2&amp;"+"&amp;INT(Z252)&amp;CT$1)</f>
        <v/>
      </c>
      <c r="CU252" s="40" t="str">
        <f t="shared" ref="CU252:CU309" si="539">IF(AA252="","","|n"&amp;CU$2&amp;"+"&amp;INT(AA252)&amp;CU$1)</f>
        <v/>
      </c>
      <c r="CV252" s="40" t="str">
        <f t="shared" ref="CV252:CV309" si="540">IF(AB252="","","|n"&amp;CV$2&amp;"+"&amp;INT(AB252)&amp;CV$1)</f>
        <v/>
      </c>
      <c r="CW252" s="40" t="str">
        <f t="shared" ref="CW252:CW309" si="541">IF(AC252="","","|n"&amp;CW$2&amp;"+"&amp;INT(AC252)&amp;CW$1)</f>
        <v/>
      </c>
      <c r="CX252" s="40" t="str">
        <f t="shared" ref="CX252:CX309" si="542">IF(AD252="","","|n"&amp;CX$2&amp;"+"&amp;INT(AD252)&amp;CX$1)</f>
        <v/>
      </c>
      <c r="CY252" s="40" t="str">
        <f t="shared" ref="CY252:CY309" si="543">IF(AE252="","","|n"&amp;CY$2&amp;"+"&amp;INT(AE252)&amp;CY$1)</f>
        <v/>
      </c>
      <c r="CZ252" s="40" t="str">
        <f t="shared" ref="CZ252:CZ309" si="544">IF(AF252="","","|n"&amp;CZ$2&amp;"+"&amp;INT(AF252)&amp;CZ$1)</f>
        <v/>
      </c>
      <c r="DA252" s="40" t="str">
        <f t="shared" ref="DA252:DA309" si="545">IF(AG252="","","|n"&amp;DA$2&amp;"+"&amp;INT(AG252)&amp;DA$1)</f>
        <v/>
      </c>
      <c r="DB252" s="40" t="str">
        <f t="shared" ref="DB252:DB309" si="546">IF(AH252="","","|n"&amp;DB$2&amp;"+"&amp;INT(AH252)&amp;DB$1)</f>
        <v/>
      </c>
      <c r="DC252" s="40" t="str">
        <f t="shared" ref="DC252:DC309" si="547">IF(AI252="","","|n"&amp;DC$2&amp;"+"&amp;INT(AI252)&amp;DC$1)</f>
        <v/>
      </c>
      <c r="DD252" s="40" t="str">
        <f t="shared" ref="DD252:DD309" si="548">IF(AJ252="","","|n"&amp;DD$2&amp;"+"&amp;INT(AJ252)&amp;DD$1)</f>
        <v/>
      </c>
      <c r="DE252" s="40" t="str">
        <f t="shared" ref="DE252:DE309" si="549">IF(AK252="","","|n"&amp;DE$2&amp;"+"&amp;INT(AK252)&amp;DE$1)</f>
        <v/>
      </c>
      <c r="DF252" s="40" t="str">
        <f t="shared" ref="DF252:DF309" si="550">IF(AL252="","","|n"&amp;DF$2&amp;"+"&amp;INT(AL252)&amp;DF$1)</f>
        <v/>
      </c>
      <c r="DG252" s="40" t="str">
        <f t="shared" ref="DG252:DG309" si="551">IF(AM252="","","|n"&amp;DG$2&amp;"+"&amp;INT(AM252)&amp;DG$1)</f>
        <v/>
      </c>
      <c r="DH252" s="40" t="str">
        <f t="shared" ref="DH252:DH309" si="552">IF(AN252="","","|n"&amp;DH$2&amp;"+"&amp;INT(AN252)&amp;DH$1)</f>
        <v/>
      </c>
      <c r="DI252" s="40" t="str">
        <f t="shared" ref="DI252:DI309" si="553">IF(AO252="","","|n"&amp;DI$2&amp;"+"&amp;INT(AO252)&amp;DI$1)</f>
        <v/>
      </c>
      <c r="DJ252" s="40" t="str">
        <f t="shared" ref="DJ252:DJ309" si="554">IF(AP252="","","|n"&amp;DJ$2&amp;"+"&amp;INT(AP252)&amp;DJ$1)</f>
        <v/>
      </c>
      <c r="DK252" s="40" t="str">
        <f t="shared" ref="DK252:DK309" si="555">IF(AQ252="","","|n"&amp;DK$2&amp;"+"&amp;INT(AQ252)&amp;DK$1)</f>
        <v/>
      </c>
      <c r="DL252" s="40" t="str">
        <f t="shared" ref="DL252:DL309" si="556">IF(AR252="","","|n"&amp;DL$2&amp;"+"&amp;INT(AR252)&amp;DL$1)</f>
        <v/>
      </c>
      <c r="DM252" s="40" t="str">
        <f t="shared" ref="DM252:DM309" si="557">IF(AS252="","","|n"&amp;DM$2&amp;"+"&amp;INT(AS252)&amp;DM$1)</f>
        <v/>
      </c>
      <c r="DN252" s="40" t="str">
        <f t="shared" ref="DN252:DN309" si="558">IF(AT252="","","|n"&amp;DN$2&amp;"+"&amp;INT(AT252)&amp;DN$1)</f>
        <v/>
      </c>
      <c r="DO252" s="40" t="str">
        <f t="shared" ref="DO252:DO309" si="559">IF(AU252="","","|n"&amp;DO$2&amp;"+"&amp;INT(AU252)&amp;DO$1)</f>
        <v/>
      </c>
      <c r="DP252" s="40" t="str">
        <f t="shared" ref="DP252:DP309" si="560">IF(AV252="","","|n"&amp;DP$2&amp;"+"&amp;INT(AV252)&amp;DP$1)</f>
        <v/>
      </c>
      <c r="DQ252" s="40" t="str">
        <f t="shared" ref="DQ252:DQ309" si="561">IF(AW252="","","|n"&amp;DQ$2&amp;"+"&amp;INT(AW252)&amp;DQ$1)</f>
        <v/>
      </c>
      <c r="DR252" s="40" t="str">
        <f t="shared" ref="DR252:DR309" si="562">IF(AX252="","","|n"&amp;DR$2&amp;"+"&amp;INT(AX252)&amp;DR$1)</f>
        <v/>
      </c>
      <c r="DS252" s="40" t="str">
        <f t="shared" ref="DS252:DS309" si="563">IF(AY252="","","|n"&amp;DS$2&amp;"+"&amp;INT(AY252)&amp;DS$1)</f>
        <v/>
      </c>
      <c r="DT252" s="40" t="str">
        <f t="shared" ref="DT252:DT309" si="564">IF(AZ252="","","|n"&amp;DT$2&amp;"+"&amp;INT(AZ252)&amp;DT$1)</f>
        <v/>
      </c>
      <c r="DU252" s="40" t="str">
        <f t="shared" ref="DU252:DU309" si="565">IF(BA252="","","|n"&amp;DU$2&amp;"+"&amp;INT(BA252)&amp;DU$1)</f>
        <v/>
      </c>
      <c r="DV252" s="40" t="str">
        <f t="shared" ref="DV252:DV309" si="566">IF(BB252="","","|n"&amp;DV$2&amp;"+"&amp;INT(BB252)&amp;DV$1)</f>
        <v/>
      </c>
      <c r="DW252" s="40" t="str">
        <f t="shared" ref="DW252:DW309" si="567">IF(BC252="","","|n"&amp;DW$2&amp;"+"&amp;INT(BC252)&amp;DW$1)</f>
        <v/>
      </c>
    </row>
    <row r="253" spans="1:144">
      <c r="A253" s="40" t="s">
        <v>435</v>
      </c>
      <c r="B253" s="40" t="s">
        <v>436</v>
      </c>
      <c r="C253" s="40" t="s">
        <v>437</v>
      </c>
      <c r="D253" s="40">
        <v>330</v>
      </c>
      <c r="F253" s="40">
        <v>0</v>
      </c>
      <c r="H253" s="40">
        <v>5000</v>
      </c>
      <c r="BX253" s="40" t="str">
        <f t="shared" si="516"/>
        <v>|n攻击+330</v>
      </c>
      <c r="BY253" s="40" t="str">
        <f t="shared" si="517"/>
        <v/>
      </c>
      <c r="BZ253" s="40" t="str">
        <f t="shared" si="518"/>
        <v>|n护甲+0</v>
      </c>
      <c r="CA253" s="40" t="str">
        <f t="shared" si="519"/>
        <v/>
      </c>
      <c r="CB253" s="40" t="str">
        <f t="shared" si="520"/>
        <v>|n生命值+5000</v>
      </c>
      <c r="CC253" s="40" t="str">
        <f t="shared" si="521"/>
        <v/>
      </c>
      <c r="CD253" s="40" t="str">
        <f t="shared" si="522"/>
        <v/>
      </c>
      <c r="CE253" s="40" t="str">
        <f t="shared" si="523"/>
        <v/>
      </c>
      <c r="CF253" s="40" t="str">
        <f t="shared" si="524"/>
        <v/>
      </c>
      <c r="CG253" s="40" t="str">
        <f t="shared" si="525"/>
        <v/>
      </c>
      <c r="CH253" s="40" t="str">
        <f t="shared" si="526"/>
        <v/>
      </c>
      <c r="CI253" s="40" t="str">
        <f t="shared" si="527"/>
        <v/>
      </c>
      <c r="CJ253" s="40" t="str">
        <f t="shared" si="528"/>
        <v/>
      </c>
      <c r="CK253" s="40" t="str">
        <f t="shared" si="529"/>
        <v/>
      </c>
      <c r="CL253" s="40" t="str">
        <f t="shared" si="530"/>
        <v/>
      </c>
      <c r="CM253" s="40" t="str">
        <f t="shared" si="531"/>
        <v/>
      </c>
      <c r="CN253" s="40" t="str">
        <f t="shared" si="532"/>
        <v/>
      </c>
      <c r="CO253" s="40" t="str">
        <f t="shared" si="533"/>
        <v/>
      </c>
      <c r="CP253" s="40" t="str">
        <f t="shared" si="534"/>
        <v/>
      </c>
      <c r="CQ253" s="40" t="str">
        <f t="shared" si="535"/>
        <v/>
      </c>
      <c r="CR253" s="40" t="str">
        <f t="shared" si="536"/>
        <v/>
      </c>
      <c r="CS253" s="40" t="str">
        <f t="shared" si="537"/>
        <v/>
      </c>
      <c r="CT253" s="40" t="str">
        <f t="shared" si="538"/>
        <v/>
      </c>
      <c r="CU253" s="40" t="str">
        <f t="shared" si="539"/>
        <v/>
      </c>
      <c r="CV253" s="40" t="str">
        <f t="shared" si="540"/>
        <v/>
      </c>
      <c r="CW253" s="40" t="str">
        <f t="shared" si="541"/>
        <v/>
      </c>
      <c r="CX253" s="40" t="str">
        <f t="shared" si="542"/>
        <v/>
      </c>
      <c r="CY253" s="40" t="str">
        <f t="shared" si="543"/>
        <v/>
      </c>
      <c r="CZ253" s="40" t="str">
        <f t="shared" si="544"/>
        <v/>
      </c>
      <c r="DA253" s="40" t="str">
        <f t="shared" si="545"/>
        <v/>
      </c>
      <c r="DB253" s="40" t="str">
        <f t="shared" si="546"/>
        <v/>
      </c>
      <c r="DC253" s="40" t="str">
        <f t="shared" si="547"/>
        <v/>
      </c>
      <c r="DD253" s="40" t="str">
        <f t="shared" si="548"/>
        <v/>
      </c>
      <c r="DE253" s="40" t="str">
        <f t="shared" si="549"/>
        <v/>
      </c>
      <c r="DF253" s="40" t="str">
        <f t="shared" si="550"/>
        <v/>
      </c>
      <c r="DG253" s="40" t="str">
        <f t="shared" si="551"/>
        <v/>
      </c>
      <c r="DH253" s="40" t="str">
        <f t="shared" si="552"/>
        <v/>
      </c>
      <c r="DI253" s="40" t="str">
        <f t="shared" si="553"/>
        <v/>
      </c>
      <c r="DJ253" s="40" t="str">
        <f t="shared" si="554"/>
        <v/>
      </c>
      <c r="DK253" s="40" t="str">
        <f t="shared" si="555"/>
        <v/>
      </c>
      <c r="DL253" s="40" t="str">
        <f t="shared" si="556"/>
        <v/>
      </c>
      <c r="DM253" s="40" t="str">
        <f t="shared" si="557"/>
        <v/>
      </c>
      <c r="DN253" s="40" t="str">
        <f t="shared" si="558"/>
        <v/>
      </c>
      <c r="DO253" s="40" t="str">
        <f t="shared" si="559"/>
        <v/>
      </c>
      <c r="DP253" s="40" t="str">
        <f t="shared" si="560"/>
        <v/>
      </c>
      <c r="DQ253" s="40" t="str">
        <f t="shared" si="561"/>
        <v/>
      </c>
      <c r="DR253" s="40" t="str">
        <f t="shared" si="562"/>
        <v/>
      </c>
      <c r="DS253" s="40" t="str">
        <f t="shared" si="563"/>
        <v/>
      </c>
      <c r="DT253" s="40" t="str">
        <f t="shared" si="564"/>
        <v/>
      </c>
      <c r="DU253" s="40" t="str">
        <f t="shared" si="565"/>
        <v/>
      </c>
      <c r="DV253" s="40" t="str">
        <f t="shared" si="566"/>
        <v/>
      </c>
      <c r="DW253" s="40" t="str">
        <f t="shared" si="567"/>
        <v/>
      </c>
    </row>
    <row r="254" spans="1:144">
      <c r="A254" s="40" t="s">
        <v>438</v>
      </c>
      <c r="B254" s="40" t="s">
        <v>439</v>
      </c>
      <c r="C254" s="40" t="s">
        <v>440</v>
      </c>
      <c r="D254" s="40">
        <v>1040</v>
      </c>
      <c r="F254" s="40">
        <v>8</v>
      </c>
      <c r="H254" s="40">
        <v>35000</v>
      </c>
      <c r="BX254" s="40" t="str">
        <f t="shared" si="516"/>
        <v>|n攻击+1040</v>
      </c>
      <c r="BY254" s="40" t="str">
        <f t="shared" si="517"/>
        <v/>
      </c>
      <c r="BZ254" s="40" t="str">
        <f t="shared" si="518"/>
        <v>|n护甲+8</v>
      </c>
      <c r="CA254" s="40" t="str">
        <f t="shared" si="519"/>
        <v/>
      </c>
      <c r="CB254" s="40" t="str">
        <f t="shared" si="520"/>
        <v>|n生命值+35000</v>
      </c>
      <c r="CC254" s="40" t="str">
        <f t="shared" si="521"/>
        <v/>
      </c>
      <c r="CD254" s="40" t="str">
        <f t="shared" si="522"/>
        <v/>
      </c>
      <c r="CE254" s="40" t="str">
        <f t="shared" si="523"/>
        <v/>
      </c>
      <c r="CF254" s="40" t="str">
        <f t="shared" si="524"/>
        <v/>
      </c>
      <c r="CG254" s="40" t="str">
        <f t="shared" si="525"/>
        <v/>
      </c>
      <c r="CH254" s="40" t="str">
        <f t="shared" si="526"/>
        <v/>
      </c>
      <c r="CI254" s="40" t="str">
        <f t="shared" si="527"/>
        <v/>
      </c>
      <c r="CJ254" s="40" t="str">
        <f t="shared" si="528"/>
        <v/>
      </c>
      <c r="CK254" s="40" t="str">
        <f t="shared" si="529"/>
        <v/>
      </c>
      <c r="CL254" s="40" t="str">
        <f t="shared" si="530"/>
        <v/>
      </c>
      <c r="CM254" s="40" t="str">
        <f t="shared" si="531"/>
        <v/>
      </c>
      <c r="CN254" s="40" t="str">
        <f t="shared" si="532"/>
        <v/>
      </c>
      <c r="CO254" s="40" t="str">
        <f t="shared" si="533"/>
        <v/>
      </c>
      <c r="CP254" s="40" t="str">
        <f t="shared" si="534"/>
        <v/>
      </c>
      <c r="CQ254" s="40" t="str">
        <f t="shared" si="535"/>
        <v/>
      </c>
      <c r="CR254" s="40" t="str">
        <f t="shared" si="536"/>
        <v/>
      </c>
      <c r="CS254" s="40" t="str">
        <f t="shared" si="537"/>
        <v/>
      </c>
      <c r="CT254" s="40" t="str">
        <f t="shared" si="538"/>
        <v/>
      </c>
      <c r="CU254" s="40" t="str">
        <f t="shared" si="539"/>
        <v/>
      </c>
      <c r="CV254" s="40" t="str">
        <f t="shared" si="540"/>
        <v/>
      </c>
      <c r="CW254" s="40" t="str">
        <f t="shared" si="541"/>
        <v/>
      </c>
      <c r="CX254" s="40" t="str">
        <f t="shared" si="542"/>
        <v/>
      </c>
      <c r="CY254" s="40" t="str">
        <f t="shared" si="543"/>
        <v/>
      </c>
      <c r="CZ254" s="40" t="str">
        <f t="shared" si="544"/>
        <v/>
      </c>
      <c r="DA254" s="40" t="str">
        <f t="shared" si="545"/>
        <v/>
      </c>
      <c r="DB254" s="40" t="str">
        <f t="shared" si="546"/>
        <v/>
      </c>
      <c r="DC254" s="40" t="str">
        <f t="shared" si="547"/>
        <v/>
      </c>
      <c r="DD254" s="40" t="str">
        <f t="shared" si="548"/>
        <v/>
      </c>
      <c r="DE254" s="40" t="str">
        <f t="shared" si="549"/>
        <v/>
      </c>
      <c r="DF254" s="40" t="str">
        <f t="shared" si="550"/>
        <v/>
      </c>
      <c r="DG254" s="40" t="str">
        <f t="shared" si="551"/>
        <v/>
      </c>
      <c r="DH254" s="40" t="str">
        <f t="shared" si="552"/>
        <v/>
      </c>
      <c r="DI254" s="40" t="str">
        <f t="shared" si="553"/>
        <v/>
      </c>
      <c r="DJ254" s="40" t="str">
        <f t="shared" si="554"/>
        <v/>
      </c>
      <c r="DK254" s="40" t="str">
        <f t="shared" si="555"/>
        <v/>
      </c>
      <c r="DL254" s="40" t="str">
        <f t="shared" si="556"/>
        <v/>
      </c>
      <c r="DM254" s="40" t="str">
        <f t="shared" si="557"/>
        <v/>
      </c>
      <c r="DN254" s="40" t="str">
        <f t="shared" si="558"/>
        <v/>
      </c>
      <c r="DO254" s="40" t="str">
        <f t="shared" si="559"/>
        <v/>
      </c>
      <c r="DP254" s="40" t="str">
        <f t="shared" si="560"/>
        <v/>
      </c>
      <c r="DQ254" s="40" t="str">
        <f t="shared" si="561"/>
        <v/>
      </c>
      <c r="DR254" s="40" t="str">
        <f t="shared" si="562"/>
        <v/>
      </c>
      <c r="DS254" s="40" t="str">
        <f t="shared" si="563"/>
        <v/>
      </c>
      <c r="DT254" s="40" t="str">
        <f t="shared" si="564"/>
        <v/>
      </c>
      <c r="DU254" s="40" t="str">
        <f t="shared" si="565"/>
        <v/>
      </c>
      <c r="DV254" s="40" t="str">
        <f t="shared" si="566"/>
        <v/>
      </c>
      <c r="DW254" s="40" t="str">
        <f t="shared" si="567"/>
        <v/>
      </c>
    </row>
    <row r="255" spans="1:144">
      <c r="A255" s="40" t="s">
        <v>441</v>
      </c>
      <c r="B255" s="40" t="s">
        <v>436</v>
      </c>
      <c r="C255" s="40" t="s">
        <v>442</v>
      </c>
      <c r="D255" s="40">
        <v>2010</v>
      </c>
      <c r="F255" s="40">
        <v>20</v>
      </c>
      <c r="H255" s="40">
        <v>60000</v>
      </c>
      <c r="BX255" s="40" t="str">
        <f t="shared" si="516"/>
        <v>|n攻击+2010</v>
      </c>
      <c r="BY255" s="40" t="str">
        <f t="shared" si="517"/>
        <v/>
      </c>
      <c r="BZ255" s="40" t="str">
        <f t="shared" si="518"/>
        <v>|n护甲+20</v>
      </c>
      <c r="CA255" s="40" t="str">
        <f t="shared" si="519"/>
        <v/>
      </c>
      <c r="CB255" s="40" t="str">
        <f t="shared" si="520"/>
        <v>|n生命值+60000</v>
      </c>
      <c r="CC255" s="40" t="str">
        <f t="shared" si="521"/>
        <v/>
      </c>
      <c r="CD255" s="40" t="str">
        <f t="shared" si="522"/>
        <v/>
      </c>
      <c r="CE255" s="40" t="str">
        <f t="shared" si="523"/>
        <v/>
      </c>
      <c r="CF255" s="40" t="str">
        <f t="shared" si="524"/>
        <v/>
      </c>
      <c r="CG255" s="40" t="str">
        <f t="shared" si="525"/>
        <v/>
      </c>
      <c r="CH255" s="40" t="str">
        <f t="shared" si="526"/>
        <v/>
      </c>
      <c r="CI255" s="40" t="str">
        <f t="shared" si="527"/>
        <v/>
      </c>
      <c r="CJ255" s="40" t="str">
        <f t="shared" si="528"/>
        <v/>
      </c>
      <c r="CK255" s="40" t="str">
        <f t="shared" si="529"/>
        <v/>
      </c>
      <c r="CL255" s="40" t="str">
        <f t="shared" si="530"/>
        <v/>
      </c>
      <c r="CM255" s="40" t="str">
        <f t="shared" si="531"/>
        <v/>
      </c>
      <c r="CN255" s="40" t="str">
        <f t="shared" si="532"/>
        <v/>
      </c>
      <c r="CO255" s="40" t="str">
        <f t="shared" si="533"/>
        <v/>
      </c>
      <c r="CP255" s="40" t="str">
        <f t="shared" si="534"/>
        <v/>
      </c>
      <c r="CQ255" s="40" t="str">
        <f t="shared" si="535"/>
        <v/>
      </c>
      <c r="CR255" s="40" t="str">
        <f t="shared" si="536"/>
        <v/>
      </c>
      <c r="CS255" s="40" t="str">
        <f t="shared" si="537"/>
        <v/>
      </c>
      <c r="CT255" s="40" t="str">
        <f t="shared" si="538"/>
        <v/>
      </c>
      <c r="CU255" s="40" t="str">
        <f t="shared" si="539"/>
        <v/>
      </c>
      <c r="CV255" s="40" t="str">
        <f t="shared" si="540"/>
        <v/>
      </c>
      <c r="CW255" s="40" t="str">
        <f t="shared" si="541"/>
        <v/>
      </c>
      <c r="CX255" s="40" t="str">
        <f t="shared" si="542"/>
        <v/>
      </c>
      <c r="CY255" s="40" t="str">
        <f t="shared" si="543"/>
        <v/>
      </c>
      <c r="CZ255" s="40" t="str">
        <f t="shared" si="544"/>
        <v/>
      </c>
      <c r="DA255" s="40" t="str">
        <f t="shared" si="545"/>
        <v/>
      </c>
      <c r="DB255" s="40" t="str">
        <f t="shared" si="546"/>
        <v/>
      </c>
      <c r="DC255" s="40" t="str">
        <f t="shared" si="547"/>
        <v/>
      </c>
      <c r="DD255" s="40" t="str">
        <f t="shared" si="548"/>
        <v/>
      </c>
      <c r="DE255" s="40" t="str">
        <f t="shared" si="549"/>
        <v/>
      </c>
      <c r="DF255" s="40" t="str">
        <f t="shared" si="550"/>
        <v/>
      </c>
      <c r="DG255" s="40" t="str">
        <f t="shared" si="551"/>
        <v/>
      </c>
      <c r="DH255" s="40" t="str">
        <f t="shared" si="552"/>
        <v/>
      </c>
      <c r="DI255" s="40" t="str">
        <f t="shared" si="553"/>
        <v/>
      </c>
      <c r="DJ255" s="40" t="str">
        <f t="shared" si="554"/>
        <v/>
      </c>
      <c r="DK255" s="40" t="str">
        <f t="shared" si="555"/>
        <v/>
      </c>
      <c r="DL255" s="40" t="str">
        <f t="shared" si="556"/>
        <v/>
      </c>
      <c r="DM255" s="40" t="str">
        <f t="shared" si="557"/>
        <v/>
      </c>
      <c r="DN255" s="40" t="str">
        <f t="shared" si="558"/>
        <v/>
      </c>
      <c r="DO255" s="40" t="str">
        <f t="shared" si="559"/>
        <v/>
      </c>
      <c r="DP255" s="40" t="str">
        <f t="shared" si="560"/>
        <v/>
      </c>
      <c r="DQ255" s="40" t="str">
        <f t="shared" si="561"/>
        <v/>
      </c>
      <c r="DR255" s="40" t="str">
        <f t="shared" si="562"/>
        <v/>
      </c>
      <c r="DS255" s="40" t="str">
        <f t="shared" si="563"/>
        <v/>
      </c>
      <c r="DT255" s="40" t="str">
        <f t="shared" si="564"/>
        <v/>
      </c>
      <c r="DU255" s="40" t="str">
        <f t="shared" si="565"/>
        <v/>
      </c>
      <c r="DV255" s="40" t="str">
        <f t="shared" si="566"/>
        <v/>
      </c>
      <c r="DW255" s="40" t="str">
        <f t="shared" si="567"/>
        <v/>
      </c>
    </row>
    <row r="256" spans="1:144">
      <c r="A256" s="40" t="s">
        <v>443</v>
      </c>
      <c r="B256" s="40" t="s">
        <v>439</v>
      </c>
      <c r="C256" s="40" t="s">
        <v>444</v>
      </c>
      <c r="D256" s="40">
        <v>4480</v>
      </c>
      <c r="F256" s="40">
        <v>30</v>
      </c>
      <c r="H256" s="40">
        <v>105700</v>
      </c>
      <c r="BX256" s="40" t="str">
        <f t="shared" si="516"/>
        <v>|n攻击+4480</v>
      </c>
      <c r="BY256" s="40" t="str">
        <f t="shared" si="517"/>
        <v/>
      </c>
      <c r="BZ256" s="40" t="str">
        <f t="shared" si="518"/>
        <v>|n护甲+30</v>
      </c>
      <c r="CA256" s="40" t="str">
        <f t="shared" si="519"/>
        <v/>
      </c>
      <c r="CB256" s="40" t="str">
        <f t="shared" si="520"/>
        <v>|n生命值+105700</v>
      </c>
      <c r="CC256" s="40" t="str">
        <f t="shared" si="521"/>
        <v/>
      </c>
      <c r="CD256" s="40" t="str">
        <f t="shared" si="522"/>
        <v/>
      </c>
      <c r="CE256" s="40" t="str">
        <f t="shared" si="523"/>
        <v/>
      </c>
      <c r="CF256" s="40" t="str">
        <f t="shared" si="524"/>
        <v/>
      </c>
      <c r="CG256" s="40" t="str">
        <f t="shared" si="525"/>
        <v/>
      </c>
      <c r="CH256" s="40" t="str">
        <f t="shared" si="526"/>
        <v/>
      </c>
      <c r="CI256" s="40" t="str">
        <f t="shared" si="527"/>
        <v/>
      </c>
      <c r="CJ256" s="40" t="str">
        <f t="shared" si="528"/>
        <v/>
      </c>
      <c r="CK256" s="40" t="str">
        <f t="shared" si="529"/>
        <v/>
      </c>
      <c r="CL256" s="40" t="str">
        <f t="shared" si="530"/>
        <v/>
      </c>
      <c r="CM256" s="40" t="str">
        <f t="shared" si="531"/>
        <v/>
      </c>
      <c r="CN256" s="40" t="str">
        <f t="shared" si="532"/>
        <v/>
      </c>
      <c r="CO256" s="40" t="str">
        <f t="shared" si="533"/>
        <v/>
      </c>
      <c r="CP256" s="40" t="str">
        <f t="shared" si="534"/>
        <v/>
      </c>
      <c r="CQ256" s="40" t="str">
        <f t="shared" si="535"/>
        <v/>
      </c>
      <c r="CR256" s="40" t="str">
        <f t="shared" si="536"/>
        <v/>
      </c>
      <c r="CS256" s="40" t="str">
        <f t="shared" si="537"/>
        <v/>
      </c>
      <c r="CT256" s="40" t="str">
        <f t="shared" si="538"/>
        <v/>
      </c>
      <c r="CU256" s="40" t="str">
        <f t="shared" si="539"/>
        <v/>
      </c>
      <c r="CV256" s="40" t="str">
        <f t="shared" si="540"/>
        <v/>
      </c>
      <c r="CW256" s="40" t="str">
        <f t="shared" si="541"/>
        <v/>
      </c>
      <c r="CX256" s="40" t="str">
        <f t="shared" si="542"/>
        <v/>
      </c>
      <c r="CY256" s="40" t="str">
        <f t="shared" si="543"/>
        <v/>
      </c>
      <c r="CZ256" s="40" t="str">
        <f t="shared" si="544"/>
        <v/>
      </c>
      <c r="DA256" s="40" t="str">
        <f t="shared" si="545"/>
        <v/>
      </c>
      <c r="DB256" s="40" t="str">
        <f t="shared" si="546"/>
        <v/>
      </c>
      <c r="DC256" s="40" t="str">
        <f t="shared" si="547"/>
        <v/>
      </c>
      <c r="DD256" s="40" t="str">
        <f t="shared" si="548"/>
        <v/>
      </c>
      <c r="DE256" s="40" t="str">
        <f t="shared" si="549"/>
        <v/>
      </c>
      <c r="DF256" s="40" t="str">
        <f t="shared" si="550"/>
        <v/>
      </c>
      <c r="DG256" s="40" t="str">
        <f t="shared" si="551"/>
        <v/>
      </c>
      <c r="DH256" s="40" t="str">
        <f t="shared" si="552"/>
        <v/>
      </c>
      <c r="DI256" s="40" t="str">
        <f t="shared" si="553"/>
        <v/>
      </c>
      <c r="DJ256" s="40" t="str">
        <f t="shared" si="554"/>
        <v/>
      </c>
      <c r="DK256" s="40" t="str">
        <f t="shared" si="555"/>
        <v/>
      </c>
      <c r="DL256" s="40" t="str">
        <f t="shared" si="556"/>
        <v/>
      </c>
      <c r="DM256" s="40" t="str">
        <f t="shared" si="557"/>
        <v/>
      </c>
      <c r="DN256" s="40" t="str">
        <f t="shared" si="558"/>
        <v/>
      </c>
      <c r="DO256" s="40" t="str">
        <f t="shared" si="559"/>
        <v/>
      </c>
      <c r="DP256" s="40" t="str">
        <f t="shared" si="560"/>
        <v/>
      </c>
      <c r="DQ256" s="40" t="str">
        <f t="shared" si="561"/>
        <v/>
      </c>
      <c r="DR256" s="40" t="str">
        <f t="shared" si="562"/>
        <v/>
      </c>
      <c r="DS256" s="40" t="str">
        <f t="shared" si="563"/>
        <v/>
      </c>
      <c r="DT256" s="40" t="str">
        <f t="shared" si="564"/>
        <v/>
      </c>
      <c r="DU256" s="40" t="str">
        <f t="shared" si="565"/>
        <v/>
      </c>
      <c r="DV256" s="40" t="str">
        <f t="shared" si="566"/>
        <v/>
      </c>
      <c r="DW256" s="40" t="str">
        <f t="shared" si="567"/>
        <v/>
      </c>
    </row>
    <row r="257" spans="1:145">
      <c r="A257" s="40" t="s">
        <v>445</v>
      </c>
      <c r="B257" s="40" t="s">
        <v>446</v>
      </c>
      <c r="C257" s="40" t="s">
        <v>447</v>
      </c>
      <c r="D257" s="40">
        <v>14670</v>
      </c>
      <c r="F257" s="40">
        <v>70</v>
      </c>
      <c r="H257" s="40">
        <v>312400</v>
      </c>
      <c r="V257" s="40">
        <v>5</v>
      </c>
      <c r="W257" s="40">
        <v>50</v>
      </c>
      <c r="BX257" s="40" t="str">
        <f t="shared" si="516"/>
        <v>|n攻击+14670</v>
      </c>
      <c r="BY257" s="40" t="str">
        <f t="shared" si="517"/>
        <v/>
      </c>
      <c r="BZ257" s="40" t="str">
        <f t="shared" si="518"/>
        <v>|n护甲+70</v>
      </c>
      <c r="CA257" s="40" t="str">
        <f t="shared" si="519"/>
        <v/>
      </c>
      <c r="CB257" s="40" t="str">
        <f t="shared" si="520"/>
        <v>|n生命值+312400</v>
      </c>
      <c r="CC257" s="40" t="str">
        <f t="shared" si="521"/>
        <v/>
      </c>
      <c r="CD257" s="40" t="str">
        <f t="shared" si="522"/>
        <v/>
      </c>
      <c r="CE257" s="40" t="str">
        <f t="shared" si="523"/>
        <v/>
      </c>
      <c r="CF257" s="40" t="str">
        <f t="shared" si="524"/>
        <v/>
      </c>
      <c r="CG257" s="40" t="str">
        <f t="shared" si="525"/>
        <v/>
      </c>
      <c r="CH257" s="40" t="str">
        <f t="shared" si="526"/>
        <v/>
      </c>
      <c r="CI257" s="40" t="str">
        <f t="shared" si="527"/>
        <v/>
      </c>
      <c r="CJ257" s="40" t="str">
        <f t="shared" si="528"/>
        <v/>
      </c>
      <c r="CK257" s="40" t="str">
        <f t="shared" si="529"/>
        <v/>
      </c>
      <c r="CL257" s="40" t="str">
        <f t="shared" si="530"/>
        <v/>
      </c>
      <c r="CM257" s="40" t="str">
        <f t="shared" si="531"/>
        <v/>
      </c>
      <c r="CN257" s="40" t="str">
        <f t="shared" si="532"/>
        <v/>
      </c>
      <c r="CO257" s="40" t="str">
        <f t="shared" si="533"/>
        <v/>
      </c>
      <c r="CP257" s="40" t="str">
        <f t="shared" si="534"/>
        <v>|n暴击+5%</v>
      </c>
      <c r="CQ257" s="40" t="str">
        <f t="shared" si="535"/>
        <v>|n暴伤+50%</v>
      </c>
      <c r="CR257" s="40" t="str">
        <f t="shared" si="536"/>
        <v/>
      </c>
      <c r="CS257" s="40" t="str">
        <f t="shared" si="537"/>
        <v/>
      </c>
      <c r="CT257" s="40" t="str">
        <f t="shared" si="538"/>
        <v/>
      </c>
      <c r="CU257" s="40" t="str">
        <f t="shared" si="539"/>
        <v/>
      </c>
      <c r="CV257" s="40" t="str">
        <f t="shared" si="540"/>
        <v/>
      </c>
      <c r="CW257" s="40" t="str">
        <f t="shared" si="541"/>
        <v/>
      </c>
      <c r="CX257" s="40" t="str">
        <f t="shared" si="542"/>
        <v/>
      </c>
      <c r="CY257" s="40" t="str">
        <f t="shared" si="543"/>
        <v/>
      </c>
      <c r="CZ257" s="40" t="str">
        <f t="shared" si="544"/>
        <v/>
      </c>
      <c r="DA257" s="40" t="str">
        <f t="shared" si="545"/>
        <v/>
      </c>
      <c r="DB257" s="40" t="str">
        <f t="shared" si="546"/>
        <v/>
      </c>
      <c r="DC257" s="40" t="str">
        <f t="shared" si="547"/>
        <v/>
      </c>
      <c r="DD257" s="40" t="str">
        <f t="shared" si="548"/>
        <v/>
      </c>
      <c r="DE257" s="40" t="str">
        <f t="shared" si="549"/>
        <v/>
      </c>
      <c r="DF257" s="40" t="str">
        <f t="shared" si="550"/>
        <v/>
      </c>
      <c r="DG257" s="40" t="str">
        <f t="shared" si="551"/>
        <v/>
      </c>
      <c r="DH257" s="40" t="str">
        <f t="shared" si="552"/>
        <v/>
      </c>
      <c r="DI257" s="40" t="str">
        <f t="shared" si="553"/>
        <v/>
      </c>
      <c r="DJ257" s="40" t="str">
        <f t="shared" si="554"/>
        <v/>
      </c>
      <c r="DK257" s="40" t="str">
        <f t="shared" si="555"/>
        <v/>
      </c>
      <c r="DL257" s="40" t="str">
        <f t="shared" si="556"/>
        <v/>
      </c>
      <c r="DM257" s="40" t="str">
        <f t="shared" si="557"/>
        <v/>
      </c>
      <c r="DN257" s="40" t="str">
        <f t="shared" si="558"/>
        <v/>
      </c>
      <c r="DO257" s="40" t="str">
        <f t="shared" si="559"/>
        <v/>
      </c>
      <c r="DP257" s="40" t="str">
        <f t="shared" si="560"/>
        <v/>
      </c>
      <c r="DQ257" s="40" t="str">
        <f t="shared" si="561"/>
        <v/>
      </c>
      <c r="DR257" s="40" t="str">
        <f t="shared" si="562"/>
        <v/>
      </c>
      <c r="DS257" s="40" t="str">
        <f t="shared" si="563"/>
        <v/>
      </c>
      <c r="DT257" s="40" t="str">
        <f t="shared" si="564"/>
        <v/>
      </c>
      <c r="DU257" s="40" t="str">
        <f t="shared" si="565"/>
        <v/>
      </c>
      <c r="DV257" s="40" t="str">
        <f t="shared" si="566"/>
        <v/>
      </c>
      <c r="DW257" s="40" t="str">
        <f t="shared" si="567"/>
        <v/>
      </c>
    </row>
    <row r="258" spans="1:145">
      <c r="A258" s="40" t="s">
        <v>448</v>
      </c>
      <c r="B258" s="40" t="s">
        <v>449</v>
      </c>
      <c r="C258" s="40" t="s">
        <v>450</v>
      </c>
      <c r="D258" s="40">
        <v>18480</v>
      </c>
      <c r="F258" s="40">
        <v>80</v>
      </c>
      <c r="H258" s="40">
        <v>360000</v>
      </c>
      <c r="M258" s="40">
        <v>3</v>
      </c>
      <c r="V258" s="40">
        <v>5</v>
      </c>
      <c r="W258" s="40">
        <v>50</v>
      </c>
      <c r="BX258" s="40" t="str">
        <f t="shared" si="516"/>
        <v>|n攻击+18480</v>
      </c>
      <c r="BY258" s="40" t="str">
        <f t="shared" si="517"/>
        <v/>
      </c>
      <c r="BZ258" s="40" t="str">
        <f t="shared" si="518"/>
        <v>|n护甲+80</v>
      </c>
      <c r="CA258" s="40" t="str">
        <f t="shared" si="519"/>
        <v/>
      </c>
      <c r="CB258" s="40" t="str">
        <f t="shared" si="520"/>
        <v>|n生命值+360000</v>
      </c>
      <c r="CC258" s="40" t="str">
        <f t="shared" si="521"/>
        <v/>
      </c>
      <c r="CD258" s="40" t="str">
        <f t="shared" si="522"/>
        <v/>
      </c>
      <c r="CE258" s="40" t="str">
        <f t="shared" si="523"/>
        <v/>
      </c>
      <c r="CF258" s="40" t="str">
        <f t="shared" si="524"/>
        <v/>
      </c>
      <c r="CG258" s="40" t="str">
        <f t="shared" si="525"/>
        <v>|n闪避+3%</v>
      </c>
      <c r="CH258" s="40" t="str">
        <f t="shared" si="526"/>
        <v/>
      </c>
      <c r="CI258" s="40" t="str">
        <f t="shared" si="527"/>
        <v/>
      </c>
      <c r="CJ258" s="40" t="str">
        <f t="shared" si="528"/>
        <v/>
      </c>
      <c r="CK258" s="40" t="str">
        <f t="shared" si="529"/>
        <v/>
      </c>
      <c r="CL258" s="40" t="str">
        <f t="shared" si="530"/>
        <v/>
      </c>
      <c r="CM258" s="40" t="str">
        <f t="shared" si="531"/>
        <v/>
      </c>
      <c r="CN258" s="40" t="str">
        <f t="shared" si="532"/>
        <v/>
      </c>
      <c r="CO258" s="40" t="str">
        <f t="shared" si="533"/>
        <v/>
      </c>
      <c r="CP258" s="40" t="str">
        <f t="shared" si="534"/>
        <v>|n暴击+5%</v>
      </c>
      <c r="CQ258" s="40" t="str">
        <f t="shared" si="535"/>
        <v>|n暴伤+50%</v>
      </c>
      <c r="CR258" s="40" t="str">
        <f t="shared" si="536"/>
        <v/>
      </c>
      <c r="CS258" s="40" t="str">
        <f t="shared" si="537"/>
        <v/>
      </c>
      <c r="CT258" s="40" t="str">
        <f t="shared" si="538"/>
        <v/>
      </c>
      <c r="CU258" s="40" t="str">
        <f t="shared" si="539"/>
        <v/>
      </c>
      <c r="CV258" s="40" t="str">
        <f t="shared" si="540"/>
        <v/>
      </c>
      <c r="CW258" s="40" t="str">
        <f t="shared" si="541"/>
        <v/>
      </c>
      <c r="CX258" s="40" t="str">
        <f t="shared" si="542"/>
        <v/>
      </c>
      <c r="CY258" s="40" t="str">
        <f t="shared" si="543"/>
        <v/>
      </c>
      <c r="CZ258" s="40" t="str">
        <f t="shared" si="544"/>
        <v/>
      </c>
      <c r="DA258" s="40" t="str">
        <f t="shared" si="545"/>
        <v/>
      </c>
      <c r="DB258" s="40" t="str">
        <f t="shared" si="546"/>
        <v/>
      </c>
      <c r="DC258" s="40" t="str">
        <f t="shared" si="547"/>
        <v/>
      </c>
      <c r="DD258" s="40" t="str">
        <f t="shared" si="548"/>
        <v/>
      </c>
      <c r="DE258" s="40" t="str">
        <f t="shared" si="549"/>
        <v/>
      </c>
      <c r="DF258" s="40" t="str">
        <f t="shared" si="550"/>
        <v/>
      </c>
      <c r="DG258" s="40" t="str">
        <f t="shared" si="551"/>
        <v/>
      </c>
      <c r="DH258" s="40" t="str">
        <f t="shared" si="552"/>
        <v/>
      </c>
      <c r="DI258" s="40" t="str">
        <f t="shared" si="553"/>
        <v/>
      </c>
      <c r="DJ258" s="40" t="str">
        <f t="shared" si="554"/>
        <v/>
      </c>
      <c r="DK258" s="40" t="str">
        <f t="shared" si="555"/>
        <v/>
      </c>
      <c r="DL258" s="40" t="str">
        <f t="shared" si="556"/>
        <v/>
      </c>
      <c r="DM258" s="40" t="str">
        <f t="shared" si="557"/>
        <v/>
      </c>
      <c r="DN258" s="40" t="str">
        <f t="shared" si="558"/>
        <v/>
      </c>
      <c r="DO258" s="40" t="str">
        <f t="shared" si="559"/>
        <v/>
      </c>
      <c r="DP258" s="40" t="str">
        <f t="shared" si="560"/>
        <v/>
      </c>
      <c r="DQ258" s="40" t="str">
        <f t="shared" si="561"/>
        <v/>
      </c>
      <c r="DR258" s="40" t="str">
        <f t="shared" si="562"/>
        <v/>
      </c>
      <c r="DS258" s="40" t="str">
        <f t="shared" si="563"/>
        <v/>
      </c>
      <c r="DT258" s="40" t="str">
        <f t="shared" si="564"/>
        <v/>
      </c>
      <c r="DU258" s="40" t="str">
        <f t="shared" si="565"/>
        <v/>
      </c>
      <c r="DV258" s="40" t="str">
        <f t="shared" si="566"/>
        <v/>
      </c>
      <c r="DW258" s="40" t="str">
        <f t="shared" si="567"/>
        <v/>
      </c>
    </row>
    <row r="259" spans="1:145">
      <c r="A259" s="40" t="s">
        <v>451</v>
      </c>
      <c r="B259" s="40" t="s">
        <v>446</v>
      </c>
      <c r="C259" s="40" t="s">
        <v>452</v>
      </c>
      <c r="D259" s="40">
        <v>24020</v>
      </c>
      <c r="F259" s="40">
        <v>90</v>
      </c>
      <c r="H259" s="40">
        <v>416800</v>
      </c>
      <c r="M259" s="40">
        <v>3</v>
      </c>
      <c r="V259" s="40">
        <v>5</v>
      </c>
      <c r="W259" s="40">
        <v>50</v>
      </c>
      <c r="BX259" s="40" t="str">
        <f t="shared" si="516"/>
        <v>|n攻击+24020</v>
      </c>
      <c r="BY259" s="40" t="str">
        <f t="shared" si="517"/>
        <v/>
      </c>
      <c r="BZ259" s="40" t="str">
        <f t="shared" si="518"/>
        <v>|n护甲+90</v>
      </c>
      <c r="CA259" s="40" t="str">
        <f t="shared" si="519"/>
        <v/>
      </c>
      <c r="CB259" s="40" t="str">
        <f t="shared" si="520"/>
        <v>|n生命值+416800</v>
      </c>
      <c r="CC259" s="40" t="str">
        <f t="shared" si="521"/>
        <v/>
      </c>
      <c r="CD259" s="40" t="str">
        <f t="shared" si="522"/>
        <v/>
      </c>
      <c r="CE259" s="40" t="str">
        <f t="shared" si="523"/>
        <v/>
      </c>
      <c r="CF259" s="40" t="str">
        <f t="shared" si="524"/>
        <v/>
      </c>
      <c r="CG259" s="40" t="str">
        <f t="shared" si="525"/>
        <v>|n闪避+3%</v>
      </c>
      <c r="CH259" s="40" t="str">
        <f t="shared" si="526"/>
        <v/>
      </c>
      <c r="CI259" s="40" t="str">
        <f t="shared" si="527"/>
        <v/>
      </c>
      <c r="CJ259" s="40" t="str">
        <f t="shared" si="528"/>
        <v/>
      </c>
      <c r="CK259" s="40" t="str">
        <f t="shared" si="529"/>
        <v/>
      </c>
      <c r="CL259" s="40" t="str">
        <f t="shared" si="530"/>
        <v/>
      </c>
      <c r="CM259" s="40" t="str">
        <f t="shared" si="531"/>
        <v/>
      </c>
      <c r="CN259" s="40" t="str">
        <f t="shared" si="532"/>
        <v/>
      </c>
      <c r="CO259" s="40" t="str">
        <f t="shared" si="533"/>
        <v/>
      </c>
      <c r="CP259" s="40" t="str">
        <f t="shared" si="534"/>
        <v>|n暴击+5%</v>
      </c>
      <c r="CQ259" s="40" t="str">
        <f t="shared" si="535"/>
        <v>|n暴伤+50%</v>
      </c>
      <c r="CR259" s="40" t="str">
        <f t="shared" si="536"/>
        <v/>
      </c>
      <c r="CS259" s="40" t="str">
        <f t="shared" si="537"/>
        <v/>
      </c>
      <c r="CT259" s="40" t="str">
        <f t="shared" si="538"/>
        <v/>
      </c>
      <c r="CU259" s="40" t="str">
        <f t="shared" si="539"/>
        <v/>
      </c>
      <c r="CV259" s="40" t="str">
        <f t="shared" si="540"/>
        <v/>
      </c>
      <c r="CW259" s="40" t="str">
        <f t="shared" si="541"/>
        <v/>
      </c>
      <c r="CX259" s="40" t="str">
        <f t="shared" si="542"/>
        <v/>
      </c>
      <c r="CY259" s="40" t="str">
        <f t="shared" si="543"/>
        <v/>
      </c>
      <c r="CZ259" s="40" t="str">
        <f t="shared" si="544"/>
        <v/>
      </c>
      <c r="DA259" s="40" t="str">
        <f t="shared" si="545"/>
        <v/>
      </c>
      <c r="DB259" s="40" t="str">
        <f t="shared" si="546"/>
        <v/>
      </c>
      <c r="DC259" s="40" t="str">
        <f t="shared" si="547"/>
        <v/>
      </c>
      <c r="DD259" s="40" t="str">
        <f t="shared" si="548"/>
        <v/>
      </c>
      <c r="DE259" s="40" t="str">
        <f t="shared" si="549"/>
        <v/>
      </c>
      <c r="DF259" s="40" t="str">
        <f t="shared" si="550"/>
        <v/>
      </c>
      <c r="DG259" s="40" t="str">
        <f t="shared" si="551"/>
        <v/>
      </c>
      <c r="DH259" s="40" t="str">
        <f t="shared" si="552"/>
        <v/>
      </c>
      <c r="DI259" s="40" t="str">
        <f t="shared" si="553"/>
        <v/>
      </c>
      <c r="DJ259" s="40" t="str">
        <f t="shared" si="554"/>
        <v/>
      </c>
      <c r="DK259" s="40" t="str">
        <f t="shared" si="555"/>
        <v/>
      </c>
      <c r="DL259" s="40" t="str">
        <f t="shared" si="556"/>
        <v/>
      </c>
      <c r="DM259" s="40" t="str">
        <f t="shared" si="557"/>
        <v/>
      </c>
      <c r="DN259" s="40" t="str">
        <f t="shared" si="558"/>
        <v/>
      </c>
      <c r="DO259" s="40" t="str">
        <f t="shared" si="559"/>
        <v/>
      </c>
      <c r="DP259" s="40" t="str">
        <f t="shared" si="560"/>
        <v/>
      </c>
      <c r="DQ259" s="40" t="str">
        <f t="shared" si="561"/>
        <v/>
      </c>
      <c r="DR259" s="40" t="str">
        <f t="shared" si="562"/>
        <v/>
      </c>
      <c r="DS259" s="40" t="str">
        <f t="shared" si="563"/>
        <v/>
      </c>
      <c r="DT259" s="40" t="str">
        <f t="shared" si="564"/>
        <v/>
      </c>
      <c r="DU259" s="40" t="str">
        <f t="shared" si="565"/>
        <v/>
      </c>
      <c r="DV259" s="40" t="str">
        <f t="shared" si="566"/>
        <v/>
      </c>
      <c r="DW259" s="40" t="str">
        <f t="shared" si="567"/>
        <v/>
      </c>
    </row>
    <row r="260" spans="1:145">
      <c r="A260" s="40" t="s">
        <v>453</v>
      </c>
      <c r="B260" s="40" t="s">
        <v>449</v>
      </c>
      <c r="C260" s="40" t="s">
        <v>454</v>
      </c>
      <c r="D260" s="40">
        <v>43620</v>
      </c>
      <c r="F260" s="40">
        <v>130</v>
      </c>
      <c r="H260" s="40">
        <v>690000</v>
      </c>
      <c r="M260" s="40">
        <v>3</v>
      </c>
      <c r="V260" s="40">
        <v>5</v>
      </c>
      <c r="W260" s="40">
        <v>50</v>
      </c>
      <c r="BX260" s="40" t="str">
        <f t="shared" si="516"/>
        <v>|n攻击+43620</v>
      </c>
      <c r="BY260" s="40" t="str">
        <f t="shared" si="517"/>
        <v/>
      </c>
      <c r="BZ260" s="40" t="str">
        <f t="shared" si="518"/>
        <v>|n护甲+130</v>
      </c>
      <c r="CA260" s="40" t="str">
        <f t="shared" si="519"/>
        <v/>
      </c>
      <c r="CB260" s="40" t="str">
        <f t="shared" si="520"/>
        <v>|n生命值+690000</v>
      </c>
      <c r="CC260" s="40" t="str">
        <f t="shared" si="521"/>
        <v/>
      </c>
      <c r="CD260" s="40" t="str">
        <f t="shared" si="522"/>
        <v/>
      </c>
      <c r="CE260" s="40" t="str">
        <f t="shared" si="523"/>
        <v/>
      </c>
      <c r="CF260" s="40" t="str">
        <f t="shared" si="524"/>
        <v/>
      </c>
      <c r="CG260" s="40" t="str">
        <f t="shared" si="525"/>
        <v>|n闪避+3%</v>
      </c>
      <c r="CH260" s="40" t="str">
        <f t="shared" si="526"/>
        <v/>
      </c>
      <c r="CI260" s="40" t="str">
        <f t="shared" si="527"/>
        <v/>
      </c>
      <c r="CJ260" s="40" t="str">
        <f t="shared" si="528"/>
        <v/>
      </c>
      <c r="CK260" s="40" t="str">
        <f t="shared" si="529"/>
        <v/>
      </c>
      <c r="CL260" s="40" t="str">
        <f t="shared" si="530"/>
        <v/>
      </c>
      <c r="CM260" s="40" t="str">
        <f t="shared" si="531"/>
        <v/>
      </c>
      <c r="CN260" s="40" t="str">
        <f t="shared" si="532"/>
        <v/>
      </c>
      <c r="CO260" s="40" t="str">
        <f t="shared" si="533"/>
        <v/>
      </c>
      <c r="CP260" s="40" t="str">
        <f t="shared" si="534"/>
        <v>|n暴击+5%</v>
      </c>
      <c r="CQ260" s="40" t="str">
        <f t="shared" si="535"/>
        <v>|n暴伤+50%</v>
      </c>
      <c r="CR260" s="40" t="str">
        <f t="shared" si="536"/>
        <v/>
      </c>
      <c r="CS260" s="40" t="str">
        <f t="shared" si="537"/>
        <v/>
      </c>
      <c r="CT260" s="40" t="str">
        <f t="shared" si="538"/>
        <v/>
      </c>
      <c r="CU260" s="40" t="str">
        <f t="shared" si="539"/>
        <v/>
      </c>
      <c r="CV260" s="40" t="str">
        <f t="shared" si="540"/>
        <v/>
      </c>
      <c r="CW260" s="40" t="str">
        <f t="shared" si="541"/>
        <v/>
      </c>
      <c r="CX260" s="40" t="str">
        <f t="shared" si="542"/>
        <v/>
      </c>
      <c r="CY260" s="40" t="str">
        <f t="shared" si="543"/>
        <v/>
      </c>
      <c r="CZ260" s="40" t="str">
        <f t="shared" si="544"/>
        <v/>
      </c>
      <c r="DA260" s="40" t="str">
        <f t="shared" si="545"/>
        <v/>
      </c>
      <c r="DB260" s="40" t="str">
        <f t="shared" si="546"/>
        <v/>
      </c>
      <c r="DC260" s="40" t="str">
        <f t="shared" si="547"/>
        <v/>
      </c>
      <c r="DD260" s="40" t="str">
        <f t="shared" si="548"/>
        <v/>
      </c>
      <c r="DE260" s="40" t="str">
        <f t="shared" si="549"/>
        <v/>
      </c>
      <c r="DF260" s="40" t="str">
        <f t="shared" si="550"/>
        <v/>
      </c>
      <c r="DG260" s="40" t="str">
        <f t="shared" si="551"/>
        <v/>
      </c>
      <c r="DH260" s="40" t="str">
        <f t="shared" si="552"/>
        <v/>
      </c>
      <c r="DI260" s="40" t="str">
        <f t="shared" si="553"/>
        <v/>
      </c>
      <c r="DJ260" s="40" t="str">
        <f t="shared" si="554"/>
        <v/>
      </c>
      <c r="DK260" s="40" t="str">
        <f t="shared" si="555"/>
        <v/>
      </c>
      <c r="DL260" s="40" t="str">
        <f t="shared" si="556"/>
        <v/>
      </c>
      <c r="DM260" s="40" t="str">
        <f t="shared" si="557"/>
        <v/>
      </c>
      <c r="DN260" s="40" t="str">
        <f t="shared" si="558"/>
        <v/>
      </c>
      <c r="DO260" s="40" t="str">
        <f t="shared" si="559"/>
        <v/>
      </c>
      <c r="DP260" s="40" t="str">
        <f t="shared" si="560"/>
        <v/>
      </c>
      <c r="DQ260" s="40" t="str">
        <f t="shared" si="561"/>
        <v/>
      </c>
      <c r="DR260" s="40" t="str">
        <f t="shared" si="562"/>
        <v/>
      </c>
      <c r="DS260" s="40" t="str">
        <f t="shared" si="563"/>
        <v/>
      </c>
      <c r="DT260" s="40" t="str">
        <f t="shared" si="564"/>
        <v/>
      </c>
      <c r="DU260" s="40" t="str">
        <f t="shared" si="565"/>
        <v/>
      </c>
      <c r="DV260" s="40" t="str">
        <f t="shared" si="566"/>
        <v/>
      </c>
      <c r="DW260" s="40" t="str">
        <f t="shared" si="567"/>
        <v/>
      </c>
    </row>
    <row r="261" spans="1:145">
      <c r="A261" s="40" t="s">
        <v>455</v>
      </c>
      <c r="B261" s="40" t="s">
        <v>456</v>
      </c>
      <c r="C261" s="40" t="s">
        <v>457</v>
      </c>
      <c r="D261" s="40">
        <v>59800</v>
      </c>
      <c r="F261" s="40">
        <v>160</v>
      </c>
      <c r="H261" s="40">
        <v>864300</v>
      </c>
      <c r="M261" s="40">
        <v>3</v>
      </c>
      <c r="V261" s="40">
        <v>5</v>
      </c>
      <c r="W261" s="40">
        <f>W257+50</f>
        <v>100</v>
      </c>
      <c r="BW261" s="40" t="str">
        <f t="shared" ref="BW261:BW314" si="568">CONCATENATE(BX261,BY261,BZ261,CA261,CB261,CC261,CD261,CE261,CF261,CG261,CH261,CI261,CJ261,CK261,CL261,CM261,CN261,CO261,CP261,CQ261,CR261,CS261,CT261,CU261,CV261,CW261,CX261,CY261,CZ261,DA261,DB261,DC261,DD261,DE261,DF261,DG261,DH261,DI261,DJ261,DK261,DL261,DM261,DN261,DO261,DP261,DQ261,DR261,DS261,DT261,DU261,DV261,DW261,DX261,DY261,DZ261,EA261,EB261,EC261,ED261,EE261,EF261,EG261,EH261,EI261,EJ261,EK261,EL261,EM261,EN261,EO261)</f>
        <v>|n攻击+59800|n护甲+160|n生命值+864300|n闪避+3%|n暴击+5%|n暴伤+100%</v>
      </c>
      <c r="BX261" s="40" t="str">
        <f t="shared" si="516"/>
        <v>|n攻击+59800</v>
      </c>
      <c r="BY261" s="40" t="str">
        <f t="shared" si="517"/>
        <v/>
      </c>
      <c r="BZ261" s="40" t="str">
        <f t="shared" si="518"/>
        <v>|n护甲+160</v>
      </c>
      <c r="CA261" s="40" t="str">
        <f t="shared" si="519"/>
        <v/>
      </c>
      <c r="CB261" s="40" t="str">
        <f t="shared" si="520"/>
        <v>|n生命值+864300</v>
      </c>
      <c r="CC261" s="40" t="str">
        <f t="shared" si="521"/>
        <v/>
      </c>
      <c r="CD261" s="40" t="str">
        <f t="shared" si="522"/>
        <v/>
      </c>
      <c r="CE261" s="40" t="str">
        <f t="shared" si="523"/>
        <v/>
      </c>
      <c r="CF261" s="40" t="str">
        <f t="shared" si="524"/>
        <v/>
      </c>
      <c r="CG261" s="40" t="str">
        <f t="shared" si="525"/>
        <v>|n闪避+3%</v>
      </c>
      <c r="CH261" s="40" t="str">
        <f t="shared" si="526"/>
        <v/>
      </c>
      <c r="CI261" s="40" t="str">
        <f t="shared" si="527"/>
        <v/>
      </c>
      <c r="CJ261" s="40" t="str">
        <f t="shared" si="528"/>
        <v/>
      </c>
      <c r="CK261" s="40" t="str">
        <f t="shared" si="529"/>
        <v/>
      </c>
      <c r="CL261" s="40" t="str">
        <f t="shared" si="530"/>
        <v/>
      </c>
      <c r="CM261" s="40" t="str">
        <f t="shared" si="531"/>
        <v/>
      </c>
      <c r="CN261" s="40" t="str">
        <f t="shared" si="532"/>
        <v/>
      </c>
      <c r="CO261" s="40" t="str">
        <f t="shared" si="533"/>
        <v/>
      </c>
      <c r="CP261" s="40" t="str">
        <f t="shared" si="534"/>
        <v>|n暴击+5%</v>
      </c>
      <c r="CQ261" s="40" t="str">
        <f t="shared" si="535"/>
        <v>|n暴伤+100%</v>
      </c>
      <c r="CR261" s="40" t="str">
        <f t="shared" si="536"/>
        <v/>
      </c>
      <c r="CS261" s="40" t="str">
        <f t="shared" si="537"/>
        <v/>
      </c>
      <c r="CT261" s="40" t="str">
        <f t="shared" si="538"/>
        <v/>
      </c>
      <c r="CU261" s="40" t="str">
        <f t="shared" si="539"/>
        <v/>
      </c>
      <c r="CV261" s="40" t="str">
        <f t="shared" si="540"/>
        <v/>
      </c>
      <c r="CW261" s="40" t="str">
        <f t="shared" si="541"/>
        <v/>
      </c>
      <c r="CX261" s="40" t="str">
        <f t="shared" si="542"/>
        <v/>
      </c>
      <c r="CY261" s="40" t="str">
        <f t="shared" si="543"/>
        <v/>
      </c>
      <c r="CZ261" s="40" t="str">
        <f t="shared" si="544"/>
        <v/>
      </c>
      <c r="DA261" s="40" t="str">
        <f t="shared" si="545"/>
        <v/>
      </c>
      <c r="DB261" s="40" t="str">
        <f t="shared" si="546"/>
        <v/>
      </c>
      <c r="DC261" s="40" t="str">
        <f t="shared" si="547"/>
        <v/>
      </c>
      <c r="DD261" s="40" t="str">
        <f t="shared" si="548"/>
        <v/>
      </c>
      <c r="DE261" s="40" t="str">
        <f t="shared" si="549"/>
        <v/>
      </c>
      <c r="DF261" s="40" t="str">
        <f t="shared" si="550"/>
        <v/>
      </c>
      <c r="DG261" s="40" t="str">
        <f t="shared" si="551"/>
        <v/>
      </c>
      <c r="DH261" s="40" t="str">
        <f t="shared" si="552"/>
        <v/>
      </c>
      <c r="DI261" s="40" t="str">
        <f t="shared" si="553"/>
        <v/>
      </c>
      <c r="DJ261" s="40" t="str">
        <f t="shared" si="554"/>
        <v/>
      </c>
      <c r="DK261" s="40" t="str">
        <f t="shared" si="555"/>
        <v/>
      </c>
      <c r="DL261" s="40" t="str">
        <f t="shared" si="556"/>
        <v/>
      </c>
      <c r="DM261" s="40" t="str">
        <f t="shared" si="557"/>
        <v/>
      </c>
      <c r="DN261" s="40" t="str">
        <f t="shared" si="558"/>
        <v/>
      </c>
      <c r="DO261" s="40" t="str">
        <f t="shared" si="559"/>
        <v/>
      </c>
      <c r="DP261" s="40" t="str">
        <f t="shared" si="560"/>
        <v/>
      </c>
      <c r="DQ261" s="40" t="str">
        <f t="shared" si="561"/>
        <v/>
      </c>
      <c r="DR261" s="40" t="str">
        <f t="shared" si="562"/>
        <v/>
      </c>
      <c r="DS261" s="40" t="str">
        <f t="shared" si="563"/>
        <v/>
      </c>
      <c r="DT261" s="40" t="str">
        <f t="shared" si="564"/>
        <v/>
      </c>
      <c r="DU261" s="40" t="str">
        <f t="shared" si="565"/>
        <v/>
      </c>
      <c r="DV261" s="40" t="str">
        <f t="shared" si="566"/>
        <v/>
      </c>
      <c r="DW261" s="40" t="str">
        <f t="shared" si="567"/>
        <v/>
      </c>
      <c r="DX261" s="40" t="str">
        <f t="shared" ref="DX261:DZ276" si="569">IF(BD261="","","|n|cffffcc00"&amp;DX$2&amp;"：|r"&amp;BD261&amp;DX$1)</f>
        <v/>
      </c>
      <c r="DY261" s="40" t="str">
        <f t="shared" si="569"/>
        <v/>
      </c>
      <c r="DZ261" s="40" t="str">
        <f t="shared" si="569"/>
        <v/>
      </c>
      <c r="EA261" s="40" t="str">
        <f t="shared" ref="EA261:EO276" si="570">IF(BG261="","","|n|cffffcc00"&amp;EA$2&amp;"：|r"&amp;BG261&amp;EA$1)</f>
        <v/>
      </c>
      <c r="EB261" s="40" t="str">
        <f t="shared" si="570"/>
        <v/>
      </c>
      <c r="EC261" s="40" t="str">
        <f t="shared" si="570"/>
        <v/>
      </c>
      <c r="ED261" s="40" t="str">
        <f t="shared" si="570"/>
        <v/>
      </c>
      <c r="EE261" s="40" t="str">
        <f t="shared" si="570"/>
        <v/>
      </c>
      <c r="EF261" s="40" t="str">
        <f t="shared" si="570"/>
        <v/>
      </c>
      <c r="EG261" s="40" t="str">
        <f t="shared" si="570"/>
        <v/>
      </c>
      <c r="EH261" s="40" t="str">
        <f t="shared" si="570"/>
        <v/>
      </c>
      <c r="EI261" s="40" t="str">
        <f t="shared" si="570"/>
        <v/>
      </c>
      <c r="EJ261" s="40" t="str">
        <f t="shared" si="570"/>
        <v/>
      </c>
      <c r="EK261" s="40" t="str">
        <f t="shared" si="570"/>
        <v/>
      </c>
      <c r="EL261" s="40" t="str">
        <f t="shared" si="570"/>
        <v/>
      </c>
      <c r="EM261" s="40" t="str">
        <f t="shared" si="570"/>
        <v/>
      </c>
      <c r="EN261" s="40" t="str">
        <f t="shared" si="570"/>
        <v/>
      </c>
      <c r="EO261" s="40" t="str">
        <f t="shared" si="570"/>
        <v/>
      </c>
    </row>
    <row r="262" spans="1:145">
      <c r="A262" s="40" t="s">
        <v>458</v>
      </c>
      <c r="B262" s="40" t="s">
        <v>459</v>
      </c>
      <c r="C262" s="40" t="s">
        <v>460</v>
      </c>
      <c r="D262" s="40">
        <v>80200</v>
      </c>
      <c r="F262" s="40">
        <v>180</v>
      </c>
      <c r="H262" s="40">
        <v>1064600</v>
      </c>
      <c r="M262" s="40">
        <v>5</v>
      </c>
      <c r="V262" s="40">
        <v>5</v>
      </c>
      <c r="W262" s="40">
        <f t="shared" ref="W262:W282" si="571">W258+50</f>
        <v>100</v>
      </c>
      <c r="BW262" s="40" t="str">
        <f t="shared" si="568"/>
        <v>|n攻击+80200|n护甲+180|n生命值+1064600|n闪避+5%|n暴击+5%|n暴伤+100%</v>
      </c>
      <c r="BX262" s="40" t="str">
        <f t="shared" si="516"/>
        <v>|n攻击+80200</v>
      </c>
      <c r="BY262" s="40" t="str">
        <f t="shared" si="517"/>
        <v/>
      </c>
      <c r="BZ262" s="40" t="str">
        <f t="shared" si="518"/>
        <v>|n护甲+180</v>
      </c>
      <c r="CA262" s="40" t="str">
        <f t="shared" si="519"/>
        <v/>
      </c>
      <c r="CB262" s="40" t="str">
        <f t="shared" si="520"/>
        <v>|n生命值+1064600</v>
      </c>
      <c r="CC262" s="40" t="str">
        <f t="shared" si="521"/>
        <v/>
      </c>
      <c r="CD262" s="40" t="str">
        <f t="shared" si="522"/>
        <v/>
      </c>
      <c r="CE262" s="40" t="str">
        <f t="shared" si="523"/>
        <v/>
      </c>
      <c r="CF262" s="40" t="str">
        <f t="shared" si="524"/>
        <v/>
      </c>
      <c r="CG262" s="40" t="str">
        <f t="shared" si="525"/>
        <v>|n闪避+5%</v>
      </c>
      <c r="CH262" s="40" t="str">
        <f t="shared" si="526"/>
        <v/>
      </c>
      <c r="CI262" s="40" t="str">
        <f t="shared" si="527"/>
        <v/>
      </c>
      <c r="CJ262" s="40" t="str">
        <f t="shared" si="528"/>
        <v/>
      </c>
      <c r="CK262" s="40" t="str">
        <f t="shared" si="529"/>
        <v/>
      </c>
      <c r="CL262" s="40" t="str">
        <f t="shared" si="530"/>
        <v/>
      </c>
      <c r="CM262" s="40" t="str">
        <f t="shared" si="531"/>
        <v/>
      </c>
      <c r="CN262" s="40" t="str">
        <f t="shared" si="532"/>
        <v/>
      </c>
      <c r="CO262" s="40" t="str">
        <f t="shared" si="533"/>
        <v/>
      </c>
      <c r="CP262" s="40" t="str">
        <f t="shared" si="534"/>
        <v>|n暴击+5%</v>
      </c>
      <c r="CQ262" s="40" t="str">
        <f t="shared" si="535"/>
        <v>|n暴伤+100%</v>
      </c>
      <c r="CR262" s="40" t="str">
        <f t="shared" si="536"/>
        <v/>
      </c>
      <c r="CS262" s="40" t="str">
        <f t="shared" si="537"/>
        <v/>
      </c>
      <c r="CT262" s="40" t="str">
        <f t="shared" si="538"/>
        <v/>
      </c>
      <c r="CU262" s="40" t="str">
        <f t="shared" si="539"/>
        <v/>
      </c>
      <c r="CV262" s="40" t="str">
        <f t="shared" si="540"/>
        <v/>
      </c>
      <c r="CW262" s="40" t="str">
        <f t="shared" si="541"/>
        <v/>
      </c>
      <c r="CX262" s="40" t="str">
        <f t="shared" si="542"/>
        <v/>
      </c>
      <c r="CY262" s="40" t="str">
        <f t="shared" si="543"/>
        <v/>
      </c>
      <c r="CZ262" s="40" t="str">
        <f t="shared" si="544"/>
        <v/>
      </c>
      <c r="DA262" s="40" t="str">
        <f t="shared" si="545"/>
        <v/>
      </c>
      <c r="DB262" s="40" t="str">
        <f t="shared" si="546"/>
        <v/>
      </c>
      <c r="DC262" s="40" t="str">
        <f t="shared" si="547"/>
        <v/>
      </c>
      <c r="DD262" s="40" t="str">
        <f t="shared" si="548"/>
        <v/>
      </c>
      <c r="DE262" s="40" t="str">
        <f t="shared" si="549"/>
        <v/>
      </c>
      <c r="DF262" s="40" t="str">
        <f t="shared" si="550"/>
        <v/>
      </c>
      <c r="DG262" s="40" t="str">
        <f t="shared" si="551"/>
        <v/>
      </c>
      <c r="DH262" s="40" t="str">
        <f t="shared" si="552"/>
        <v/>
      </c>
      <c r="DI262" s="40" t="str">
        <f t="shared" si="553"/>
        <v/>
      </c>
      <c r="DJ262" s="40" t="str">
        <f t="shared" si="554"/>
        <v/>
      </c>
      <c r="DK262" s="40" t="str">
        <f t="shared" si="555"/>
        <v/>
      </c>
      <c r="DL262" s="40" t="str">
        <f t="shared" si="556"/>
        <v/>
      </c>
      <c r="DM262" s="40" t="str">
        <f t="shared" si="557"/>
        <v/>
      </c>
      <c r="DN262" s="40" t="str">
        <f t="shared" si="558"/>
        <v/>
      </c>
      <c r="DO262" s="40" t="str">
        <f t="shared" si="559"/>
        <v/>
      </c>
      <c r="DP262" s="40" t="str">
        <f t="shared" si="560"/>
        <v/>
      </c>
      <c r="DQ262" s="40" t="str">
        <f t="shared" si="561"/>
        <v/>
      </c>
      <c r="DR262" s="40" t="str">
        <f t="shared" si="562"/>
        <v/>
      </c>
      <c r="DS262" s="40" t="str">
        <f t="shared" si="563"/>
        <v/>
      </c>
      <c r="DT262" s="40" t="str">
        <f t="shared" si="564"/>
        <v/>
      </c>
      <c r="DU262" s="40" t="str">
        <f t="shared" si="565"/>
        <v/>
      </c>
      <c r="DV262" s="40" t="str">
        <f t="shared" si="566"/>
        <v/>
      </c>
      <c r="DW262" s="40" t="str">
        <f t="shared" si="567"/>
        <v/>
      </c>
      <c r="DX262" s="40" t="str">
        <f t="shared" si="569"/>
        <v/>
      </c>
      <c r="DY262" s="40" t="str">
        <f t="shared" si="569"/>
        <v/>
      </c>
      <c r="DZ262" s="40" t="str">
        <f t="shared" si="569"/>
        <v/>
      </c>
      <c r="EA262" s="40" t="str">
        <f t="shared" si="570"/>
        <v/>
      </c>
      <c r="EB262" s="40" t="str">
        <f t="shared" si="570"/>
        <v/>
      </c>
      <c r="EC262" s="40" t="str">
        <f t="shared" si="570"/>
        <v/>
      </c>
      <c r="ED262" s="40" t="str">
        <f t="shared" si="570"/>
        <v/>
      </c>
      <c r="EE262" s="40" t="str">
        <f t="shared" si="570"/>
        <v/>
      </c>
      <c r="EF262" s="40" t="str">
        <f t="shared" si="570"/>
        <v/>
      </c>
      <c r="EG262" s="40" t="str">
        <f t="shared" si="570"/>
        <v/>
      </c>
      <c r="EH262" s="40" t="str">
        <f t="shared" si="570"/>
        <v/>
      </c>
      <c r="EI262" s="40" t="str">
        <f t="shared" si="570"/>
        <v/>
      </c>
      <c r="EJ262" s="40" t="str">
        <f t="shared" si="570"/>
        <v/>
      </c>
      <c r="EK262" s="40" t="str">
        <f t="shared" si="570"/>
        <v/>
      </c>
      <c r="EL262" s="40" t="str">
        <f t="shared" si="570"/>
        <v/>
      </c>
      <c r="EM262" s="40" t="str">
        <f t="shared" si="570"/>
        <v/>
      </c>
      <c r="EN262" s="40" t="str">
        <f t="shared" si="570"/>
        <v/>
      </c>
      <c r="EO262" s="40" t="str">
        <f t="shared" si="570"/>
        <v/>
      </c>
    </row>
    <row r="263" spans="1:145">
      <c r="A263" s="40" t="s">
        <v>461</v>
      </c>
      <c r="B263" s="40" t="s">
        <v>456</v>
      </c>
      <c r="C263" s="40" t="s">
        <v>462</v>
      </c>
      <c r="D263" s="40">
        <v>120700</v>
      </c>
      <c r="F263" s="40">
        <v>240</v>
      </c>
      <c r="H263" s="40">
        <v>1553200</v>
      </c>
      <c r="M263" s="40">
        <v>5</v>
      </c>
      <c r="V263" s="40">
        <v>5</v>
      </c>
      <c r="W263" s="40">
        <f t="shared" si="571"/>
        <v>100</v>
      </c>
      <c r="BW263" s="40" t="str">
        <f t="shared" si="568"/>
        <v>|n攻击+120700|n护甲+240|n生命值+1553200|n闪避+5%|n暴击+5%|n暴伤+100%</v>
      </c>
      <c r="BX263" s="40" t="str">
        <f t="shared" si="516"/>
        <v>|n攻击+120700</v>
      </c>
      <c r="BY263" s="40" t="str">
        <f t="shared" si="517"/>
        <v/>
      </c>
      <c r="BZ263" s="40" t="str">
        <f t="shared" si="518"/>
        <v>|n护甲+240</v>
      </c>
      <c r="CA263" s="40" t="str">
        <f t="shared" si="519"/>
        <v/>
      </c>
      <c r="CB263" s="40" t="str">
        <f t="shared" si="520"/>
        <v>|n生命值+1553200</v>
      </c>
      <c r="CC263" s="40" t="str">
        <f t="shared" si="521"/>
        <v/>
      </c>
      <c r="CD263" s="40" t="str">
        <f t="shared" si="522"/>
        <v/>
      </c>
      <c r="CE263" s="40" t="str">
        <f t="shared" si="523"/>
        <v/>
      </c>
      <c r="CF263" s="40" t="str">
        <f t="shared" si="524"/>
        <v/>
      </c>
      <c r="CG263" s="40" t="str">
        <f t="shared" si="525"/>
        <v>|n闪避+5%</v>
      </c>
      <c r="CH263" s="40" t="str">
        <f t="shared" si="526"/>
        <v/>
      </c>
      <c r="CI263" s="40" t="str">
        <f t="shared" si="527"/>
        <v/>
      </c>
      <c r="CJ263" s="40" t="str">
        <f t="shared" si="528"/>
        <v/>
      </c>
      <c r="CK263" s="40" t="str">
        <f t="shared" si="529"/>
        <v/>
      </c>
      <c r="CL263" s="40" t="str">
        <f t="shared" si="530"/>
        <v/>
      </c>
      <c r="CM263" s="40" t="str">
        <f t="shared" si="531"/>
        <v/>
      </c>
      <c r="CN263" s="40" t="str">
        <f t="shared" si="532"/>
        <v/>
      </c>
      <c r="CO263" s="40" t="str">
        <f t="shared" si="533"/>
        <v/>
      </c>
      <c r="CP263" s="40" t="str">
        <f t="shared" si="534"/>
        <v>|n暴击+5%</v>
      </c>
      <c r="CQ263" s="40" t="str">
        <f t="shared" si="535"/>
        <v>|n暴伤+100%</v>
      </c>
      <c r="CR263" s="40" t="str">
        <f t="shared" si="536"/>
        <v/>
      </c>
      <c r="CS263" s="40" t="str">
        <f t="shared" si="537"/>
        <v/>
      </c>
      <c r="CT263" s="40" t="str">
        <f t="shared" si="538"/>
        <v/>
      </c>
      <c r="CU263" s="40" t="str">
        <f t="shared" si="539"/>
        <v/>
      </c>
      <c r="CV263" s="40" t="str">
        <f t="shared" si="540"/>
        <v/>
      </c>
      <c r="CW263" s="40" t="str">
        <f t="shared" si="541"/>
        <v/>
      </c>
      <c r="CX263" s="40" t="str">
        <f t="shared" si="542"/>
        <v/>
      </c>
      <c r="CY263" s="40" t="str">
        <f t="shared" si="543"/>
        <v/>
      </c>
      <c r="CZ263" s="40" t="str">
        <f t="shared" si="544"/>
        <v/>
      </c>
      <c r="DA263" s="40" t="str">
        <f t="shared" si="545"/>
        <v/>
      </c>
      <c r="DB263" s="40" t="str">
        <f t="shared" si="546"/>
        <v/>
      </c>
      <c r="DC263" s="40" t="str">
        <f t="shared" si="547"/>
        <v/>
      </c>
      <c r="DD263" s="40" t="str">
        <f t="shared" si="548"/>
        <v/>
      </c>
      <c r="DE263" s="40" t="str">
        <f t="shared" si="549"/>
        <v/>
      </c>
      <c r="DF263" s="40" t="str">
        <f t="shared" si="550"/>
        <v/>
      </c>
      <c r="DG263" s="40" t="str">
        <f t="shared" si="551"/>
        <v/>
      </c>
      <c r="DH263" s="40" t="str">
        <f t="shared" si="552"/>
        <v/>
      </c>
      <c r="DI263" s="40" t="str">
        <f t="shared" si="553"/>
        <v/>
      </c>
      <c r="DJ263" s="40" t="str">
        <f t="shared" si="554"/>
        <v/>
      </c>
      <c r="DK263" s="40" t="str">
        <f t="shared" si="555"/>
        <v/>
      </c>
      <c r="DL263" s="40" t="str">
        <f t="shared" si="556"/>
        <v/>
      </c>
      <c r="DM263" s="40" t="str">
        <f t="shared" si="557"/>
        <v/>
      </c>
      <c r="DN263" s="40" t="str">
        <f t="shared" si="558"/>
        <v/>
      </c>
      <c r="DO263" s="40" t="str">
        <f t="shared" si="559"/>
        <v/>
      </c>
      <c r="DP263" s="40" t="str">
        <f t="shared" si="560"/>
        <v/>
      </c>
      <c r="DQ263" s="40" t="str">
        <f t="shared" si="561"/>
        <v/>
      </c>
      <c r="DR263" s="40" t="str">
        <f t="shared" si="562"/>
        <v/>
      </c>
      <c r="DS263" s="40" t="str">
        <f t="shared" si="563"/>
        <v/>
      </c>
      <c r="DT263" s="40" t="str">
        <f t="shared" si="564"/>
        <v/>
      </c>
      <c r="DU263" s="40" t="str">
        <f t="shared" si="565"/>
        <v/>
      </c>
      <c r="DV263" s="40" t="str">
        <f t="shared" si="566"/>
        <v/>
      </c>
      <c r="DW263" s="40" t="str">
        <f t="shared" si="567"/>
        <v/>
      </c>
      <c r="DX263" s="40" t="str">
        <f t="shared" si="569"/>
        <v/>
      </c>
      <c r="DY263" s="40" t="str">
        <f t="shared" si="569"/>
        <v/>
      </c>
      <c r="DZ263" s="40" t="str">
        <f t="shared" si="569"/>
        <v/>
      </c>
      <c r="EA263" s="40" t="str">
        <f t="shared" si="570"/>
        <v/>
      </c>
      <c r="EB263" s="40" t="str">
        <f t="shared" si="570"/>
        <v/>
      </c>
      <c r="EC263" s="40" t="str">
        <f t="shared" si="570"/>
        <v/>
      </c>
      <c r="ED263" s="40" t="str">
        <f t="shared" si="570"/>
        <v/>
      </c>
      <c r="EE263" s="40" t="str">
        <f t="shared" si="570"/>
        <v/>
      </c>
      <c r="EF263" s="40" t="str">
        <f t="shared" si="570"/>
        <v/>
      </c>
      <c r="EG263" s="40" t="str">
        <f t="shared" si="570"/>
        <v/>
      </c>
      <c r="EH263" s="40" t="str">
        <f t="shared" si="570"/>
        <v/>
      </c>
      <c r="EI263" s="40" t="str">
        <f t="shared" si="570"/>
        <v/>
      </c>
      <c r="EJ263" s="40" t="str">
        <f t="shared" si="570"/>
        <v/>
      </c>
      <c r="EK263" s="40" t="str">
        <f t="shared" si="570"/>
        <v/>
      </c>
      <c r="EL263" s="40" t="str">
        <f t="shared" si="570"/>
        <v/>
      </c>
      <c r="EM263" s="40" t="str">
        <f t="shared" si="570"/>
        <v/>
      </c>
      <c r="EN263" s="40" t="str">
        <f t="shared" si="570"/>
        <v/>
      </c>
      <c r="EO263" s="40" t="str">
        <f t="shared" si="570"/>
        <v/>
      </c>
    </row>
    <row r="264" spans="1:145">
      <c r="A264" s="40" t="s">
        <v>463</v>
      </c>
      <c r="B264" s="40" t="s">
        <v>459</v>
      </c>
      <c r="C264" s="40" t="s">
        <v>464</v>
      </c>
      <c r="D264" s="40">
        <v>148540</v>
      </c>
      <c r="F264" s="40">
        <v>270</v>
      </c>
      <c r="H264" s="40">
        <v>1845300</v>
      </c>
      <c r="M264" s="40">
        <v>5</v>
      </c>
      <c r="V264" s="40">
        <v>5</v>
      </c>
      <c r="W264" s="40">
        <f t="shared" si="571"/>
        <v>100</v>
      </c>
      <c r="BW264" s="40" t="str">
        <f t="shared" si="568"/>
        <v>|n攻击+148540|n护甲+270|n生命值+1845300|n闪避+5%|n暴击+5%|n暴伤+100%</v>
      </c>
      <c r="BX264" s="40" t="str">
        <f t="shared" si="516"/>
        <v>|n攻击+148540</v>
      </c>
      <c r="BY264" s="40" t="str">
        <f t="shared" si="517"/>
        <v/>
      </c>
      <c r="BZ264" s="40" t="str">
        <f t="shared" si="518"/>
        <v>|n护甲+270</v>
      </c>
      <c r="CA264" s="40" t="str">
        <f t="shared" si="519"/>
        <v/>
      </c>
      <c r="CB264" s="40" t="str">
        <f t="shared" si="520"/>
        <v>|n生命值+1845300</v>
      </c>
      <c r="CC264" s="40" t="str">
        <f t="shared" si="521"/>
        <v/>
      </c>
      <c r="CD264" s="40" t="str">
        <f t="shared" si="522"/>
        <v/>
      </c>
      <c r="CE264" s="40" t="str">
        <f t="shared" si="523"/>
        <v/>
      </c>
      <c r="CF264" s="40" t="str">
        <f t="shared" si="524"/>
        <v/>
      </c>
      <c r="CG264" s="40" t="str">
        <f t="shared" si="525"/>
        <v>|n闪避+5%</v>
      </c>
      <c r="CH264" s="40" t="str">
        <f t="shared" si="526"/>
        <v/>
      </c>
      <c r="CI264" s="40" t="str">
        <f t="shared" si="527"/>
        <v/>
      </c>
      <c r="CJ264" s="40" t="str">
        <f t="shared" si="528"/>
        <v/>
      </c>
      <c r="CK264" s="40" t="str">
        <f t="shared" si="529"/>
        <v/>
      </c>
      <c r="CL264" s="40" t="str">
        <f t="shared" si="530"/>
        <v/>
      </c>
      <c r="CM264" s="40" t="str">
        <f t="shared" si="531"/>
        <v/>
      </c>
      <c r="CN264" s="40" t="str">
        <f t="shared" si="532"/>
        <v/>
      </c>
      <c r="CO264" s="40" t="str">
        <f t="shared" si="533"/>
        <v/>
      </c>
      <c r="CP264" s="40" t="str">
        <f t="shared" si="534"/>
        <v>|n暴击+5%</v>
      </c>
      <c r="CQ264" s="40" t="str">
        <f t="shared" si="535"/>
        <v>|n暴伤+100%</v>
      </c>
      <c r="CR264" s="40" t="str">
        <f t="shared" si="536"/>
        <v/>
      </c>
      <c r="CS264" s="40" t="str">
        <f t="shared" si="537"/>
        <v/>
      </c>
      <c r="CT264" s="40" t="str">
        <f t="shared" si="538"/>
        <v/>
      </c>
      <c r="CU264" s="40" t="str">
        <f t="shared" si="539"/>
        <v/>
      </c>
      <c r="CV264" s="40" t="str">
        <f t="shared" si="540"/>
        <v/>
      </c>
      <c r="CW264" s="40" t="str">
        <f t="shared" si="541"/>
        <v/>
      </c>
      <c r="CX264" s="40" t="str">
        <f t="shared" si="542"/>
        <v/>
      </c>
      <c r="CY264" s="40" t="str">
        <f t="shared" si="543"/>
        <v/>
      </c>
      <c r="CZ264" s="40" t="str">
        <f t="shared" si="544"/>
        <v/>
      </c>
      <c r="DA264" s="40" t="str">
        <f t="shared" si="545"/>
        <v/>
      </c>
      <c r="DB264" s="40" t="str">
        <f t="shared" si="546"/>
        <v/>
      </c>
      <c r="DC264" s="40" t="str">
        <f t="shared" si="547"/>
        <v/>
      </c>
      <c r="DD264" s="40" t="str">
        <f t="shared" si="548"/>
        <v/>
      </c>
      <c r="DE264" s="40" t="str">
        <f t="shared" si="549"/>
        <v/>
      </c>
      <c r="DF264" s="40" t="str">
        <f t="shared" si="550"/>
        <v/>
      </c>
      <c r="DG264" s="40" t="str">
        <f t="shared" si="551"/>
        <v/>
      </c>
      <c r="DH264" s="40" t="str">
        <f t="shared" si="552"/>
        <v/>
      </c>
      <c r="DI264" s="40" t="str">
        <f t="shared" si="553"/>
        <v/>
      </c>
      <c r="DJ264" s="40" t="str">
        <f t="shared" si="554"/>
        <v/>
      </c>
      <c r="DK264" s="40" t="str">
        <f t="shared" si="555"/>
        <v/>
      </c>
      <c r="DL264" s="40" t="str">
        <f t="shared" si="556"/>
        <v/>
      </c>
      <c r="DM264" s="40" t="str">
        <f t="shared" si="557"/>
        <v/>
      </c>
      <c r="DN264" s="40" t="str">
        <f t="shared" si="558"/>
        <v/>
      </c>
      <c r="DO264" s="40" t="str">
        <f t="shared" si="559"/>
        <v/>
      </c>
      <c r="DP264" s="40" t="str">
        <f t="shared" si="560"/>
        <v/>
      </c>
      <c r="DQ264" s="40" t="str">
        <f t="shared" si="561"/>
        <v/>
      </c>
      <c r="DR264" s="40" t="str">
        <f t="shared" si="562"/>
        <v/>
      </c>
      <c r="DS264" s="40" t="str">
        <f t="shared" si="563"/>
        <v/>
      </c>
      <c r="DT264" s="40" t="str">
        <f t="shared" si="564"/>
        <v/>
      </c>
      <c r="DU264" s="40" t="str">
        <f t="shared" si="565"/>
        <v/>
      </c>
      <c r="DV264" s="40" t="str">
        <f t="shared" si="566"/>
        <v/>
      </c>
      <c r="DW264" s="40" t="str">
        <f t="shared" si="567"/>
        <v/>
      </c>
      <c r="DX264" s="40" t="str">
        <f t="shared" si="569"/>
        <v/>
      </c>
      <c r="DY264" s="40" t="str">
        <f t="shared" si="569"/>
        <v/>
      </c>
      <c r="DZ264" s="40" t="str">
        <f t="shared" si="569"/>
        <v/>
      </c>
      <c r="EA264" s="40" t="str">
        <f t="shared" si="570"/>
        <v/>
      </c>
      <c r="EB264" s="40" t="str">
        <f t="shared" si="570"/>
        <v/>
      </c>
      <c r="EC264" s="40" t="str">
        <f t="shared" si="570"/>
        <v/>
      </c>
      <c r="ED264" s="40" t="str">
        <f t="shared" si="570"/>
        <v/>
      </c>
      <c r="EE264" s="40" t="str">
        <f t="shared" si="570"/>
        <v/>
      </c>
      <c r="EF264" s="40" t="str">
        <f t="shared" si="570"/>
        <v/>
      </c>
      <c r="EG264" s="40" t="str">
        <f t="shared" si="570"/>
        <v/>
      </c>
      <c r="EH264" s="40" t="str">
        <f t="shared" si="570"/>
        <v/>
      </c>
      <c r="EI264" s="40" t="str">
        <f t="shared" si="570"/>
        <v/>
      </c>
      <c r="EJ264" s="40" t="str">
        <f t="shared" si="570"/>
        <v/>
      </c>
      <c r="EK264" s="40" t="str">
        <f t="shared" si="570"/>
        <v/>
      </c>
      <c r="EL264" s="40" t="str">
        <f t="shared" si="570"/>
        <v/>
      </c>
      <c r="EM264" s="40" t="str">
        <f t="shared" si="570"/>
        <v/>
      </c>
      <c r="EN264" s="40" t="str">
        <f t="shared" si="570"/>
        <v/>
      </c>
      <c r="EO264" s="40" t="str">
        <f t="shared" si="570"/>
        <v/>
      </c>
    </row>
    <row r="265" spans="1:145">
      <c r="A265" s="40" t="s">
        <v>465</v>
      </c>
      <c r="B265" s="40" t="s">
        <v>466</v>
      </c>
      <c r="C265" s="40" t="s">
        <v>467</v>
      </c>
      <c r="D265" s="40">
        <v>180640</v>
      </c>
      <c r="F265" s="40">
        <v>310</v>
      </c>
      <c r="H265" s="40">
        <v>2170000</v>
      </c>
      <c r="M265" s="40">
        <v>5</v>
      </c>
      <c r="V265" s="40">
        <v>5</v>
      </c>
      <c r="W265" s="40">
        <f t="shared" si="571"/>
        <v>150</v>
      </c>
      <c r="BW265" s="40" t="str">
        <f t="shared" si="568"/>
        <v>|n攻击+180640|n护甲+310|n生命值+2170000|n闪避+5%|n暴击+5%|n暴伤+150%</v>
      </c>
      <c r="BX265" s="40" t="str">
        <f t="shared" si="516"/>
        <v>|n攻击+180640</v>
      </c>
      <c r="BY265" s="40" t="str">
        <f t="shared" si="517"/>
        <v/>
      </c>
      <c r="BZ265" s="40" t="str">
        <f t="shared" si="518"/>
        <v>|n护甲+310</v>
      </c>
      <c r="CA265" s="40" t="str">
        <f t="shared" si="519"/>
        <v/>
      </c>
      <c r="CB265" s="40" t="str">
        <f t="shared" si="520"/>
        <v>|n生命值+2170000</v>
      </c>
      <c r="CC265" s="40" t="str">
        <f t="shared" si="521"/>
        <v/>
      </c>
      <c r="CD265" s="40" t="str">
        <f t="shared" si="522"/>
        <v/>
      </c>
      <c r="CE265" s="40" t="str">
        <f t="shared" si="523"/>
        <v/>
      </c>
      <c r="CF265" s="40" t="str">
        <f t="shared" si="524"/>
        <v/>
      </c>
      <c r="CG265" s="40" t="str">
        <f t="shared" si="525"/>
        <v>|n闪避+5%</v>
      </c>
      <c r="CH265" s="40" t="str">
        <f t="shared" si="526"/>
        <v/>
      </c>
      <c r="CI265" s="40" t="str">
        <f t="shared" si="527"/>
        <v/>
      </c>
      <c r="CJ265" s="40" t="str">
        <f t="shared" si="528"/>
        <v/>
      </c>
      <c r="CK265" s="40" t="str">
        <f t="shared" si="529"/>
        <v/>
      </c>
      <c r="CL265" s="40" t="str">
        <f t="shared" si="530"/>
        <v/>
      </c>
      <c r="CM265" s="40" t="str">
        <f t="shared" si="531"/>
        <v/>
      </c>
      <c r="CN265" s="40" t="str">
        <f t="shared" si="532"/>
        <v/>
      </c>
      <c r="CO265" s="40" t="str">
        <f t="shared" si="533"/>
        <v/>
      </c>
      <c r="CP265" s="40" t="str">
        <f t="shared" si="534"/>
        <v>|n暴击+5%</v>
      </c>
      <c r="CQ265" s="40" t="str">
        <f t="shared" si="535"/>
        <v>|n暴伤+150%</v>
      </c>
      <c r="CR265" s="40" t="str">
        <f t="shared" si="536"/>
        <v/>
      </c>
      <c r="CS265" s="40" t="str">
        <f t="shared" si="537"/>
        <v/>
      </c>
      <c r="CT265" s="40" t="str">
        <f t="shared" si="538"/>
        <v/>
      </c>
      <c r="CU265" s="40" t="str">
        <f t="shared" si="539"/>
        <v/>
      </c>
      <c r="CV265" s="40" t="str">
        <f t="shared" si="540"/>
        <v/>
      </c>
      <c r="CW265" s="40" t="str">
        <f t="shared" si="541"/>
        <v/>
      </c>
      <c r="CX265" s="40" t="str">
        <f t="shared" si="542"/>
        <v/>
      </c>
      <c r="CY265" s="40" t="str">
        <f t="shared" si="543"/>
        <v/>
      </c>
      <c r="CZ265" s="40" t="str">
        <f t="shared" si="544"/>
        <v/>
      </c>
      <c r="DA265" s="40" t="str">
        <f t="shared" si="545"/>
        <v/>
      </c>
      <c r="DB265" s="40" t="str">
        <f t="shared" si="546"/>
        <v/>
      </c>
      <c r="DC265" s="40" t="str">
        <f t="shared" si="547"/>
        <v/>
      </c>
      <c r="DD265" s="40" t="str">
        <f t="shared" si="548"/>
        <v/>
      </c>
      <c r="DE265" s="40" t="str">
        <f t="shared" si="549"/>
        <v/>
      </c>
      <c r="DF265" s="40" t="str">
        <f t="shared" si="550"/>
        <v/>
      </c>
      <c r="DG265" s="40" t="str">
        <f t="shared" si="551"/>
        <v/>
      </c>
      <c r="DH265" s="40" t="str">
        <f t="shared" si="552"/>
        <v/>
      </c>
      <c r="DI265" s="40" t="str">
        <f t="shared" si="553"/>
        <v/>
      </c>
      <c r="DJ265" s="40" t="str">
        <f t="shared" si="554"/>
        <v/>
      </c>
      <c r="DK265" s="40" t="str">
        <f t="shared" si="555"/>
        <v/>
      </c>
      <c r="DL265" s="40" t="str">
        <f t="shared" si="556"/>
        <v/>
      </c>
      <c r="DM265" s="40" t="str">
        <f t="shared" si="557"/>
        <v/>
      </c>
      <c r="DN265" s="40" t="str">
        <f t="shared" si="558"/>
        <v/>
      </c>
      <c r="DO265" s="40" t="str">
        <f t="shared" si="559"/>
        <v/>
      </c>
      <c r="DP265" s="40" t="str">
        <f t="shared" si="560"/>
        <v/>
      </c>
      <c r="DQ265" s="40" t="str">
        <f t="shared" si="561"/>
        <v/>
      </c>
      <c r="DR265" s="40" t="str">
        <f t="shared" si="562"/>
        <v/>
      </c>
      <c r="DS265" s="40" t="str">
        <f t="shared" si="563"/>
        <v/>
      </c>
      <c r="DT265" s="40" t="str">
        <f t="shared" si="564"/>
        <v/>
      </c>
      <c r="DU265" s="40" t="str">
        <f t="shared" si="565"/>
        <v/>
      </c>
      <c r="DV265" s="40" t="str">
        <f t="shared" si="566"/>
        <v/>
      </c>
      <c r="DW265" s="40" t="str">
        <f t="shared" si="567"/>
        <v/>
      </c>
      <c r="DX265" s="40" t="str">
        <f t="shared" si="569"/>
        <v/>
      </c>
      <c r="DY265" s="40" t="str">
        <f t="shared" si="569"/>
        <v/>
      </c>
      <c r="DZ265" s="40" t="str">
        <f t="shared" si="569"/>
        <v/>
      </c>
      <c r="EA265" s="40" t="str">
        <f t="shared" si="570"/>
        <v/>
      </c>
      <c r="EB265" s="40" t="str">
        <f t="shared" si="570"/>
        <v/>
      </c>
      <c r="EC265" s="40" t="str">
        <f t="shared" si="570"/>
        <v/>
      </c>
      <c r="ED265" s="40" t="str">
        <f t="shared" si="570"/>
        <v/>
      </c>
      <c r="EE265" s="40" t="str">
        <f t="shared" si="570"/>
        <v/>
      </c>
      <c r="EF265" s="40" t="str">
        <f t="shared" si="570"/>
        <v/>
      </c>
      <c r="EG265" s="40" t="str">
        <f t="shared" si="570"/>
        <v/>
      </c>
      <c r="EH265" s="40" t="str">
        <f t="shared" si="570"/>
        <v/>
      </c>
      <c r="EI265" s="40" t="str">
        <f t="shared" si="570"/>
        <v/>
      </c>
      <c r="EJ265" s="40" t="str">
        <f t="shared" si="570"/>
        <v/>
      </c>
      <c r="EK265" s="40" t="str">
        <f t="shared" si="570"/>
        <v/>
      </c>
      <c r="EL265" s="40" t="str">
        <f t="shared" si="570"/>
        <v/>
      </c>
      <c r="EM265" s="40" t="str">
        <f t="shared" si="570"/>
        <v/>
      </c>
      <c r="EN265" s="40" t="str">
        <f t="shared" si="570"/>
        <v/>
      </c>
      <c r="EO265" s="40" t="str">
        <f t="shared" si="570"/>
        <v/>
      </c>
    </row>
    <row r="266" spans="1:145">
      <c r="A266" s="40" t="s">
        <v>468</v>
      </c>
      <c r="B266" s="40" t="s">
        <v>469</v>
      </c>
      <c r="C266" s="40" t="s">
        <v>470</v>
      </c>
      <c r="D266" s="40">
        <v>251730</v>
      </c>
      <c r="F266" s="40">
        <v>380</v>
      </c>
      <c r="H266" s="40">
        <v>2935500</v>
      </c>
      <c r="M266" s="40">
        <v>5</v>
      </c>
      <c r="V266" s="40">
        <v>5</v>
      </c>
      <c r="W266" s="40">
        <f t="shared" si="571"/>
        <v>150</v>
      </c>
      <c r="BW266" s="40" t="str">
        <f t="shared" si="568"/>
        <v>|n攻击+251730|n护甲+380|n生命值+2935500|n闪避+5%|n暴击+5%|n暴伤+150%</v>
      </c>
      <c r="BX266" s="40" t="str">
        <f t="shared" si="516"/>
        <v>|n攻击+251730</v>
      </c>
      <c r="BY266" s="40" t="str">
        <f t="shared" si="517"/>
        <v/>
      </c>
      <c r="BZ266" s="40" t="str">
        <f t="shared" si="518"/>
        <v>|n护甲+380</v>
      </c>
      <c r="CA266" s="40" t="str">
        <f t="shared" si="519"/>
        <v/>
      </c>
      <c r="CB266" s="40" t="str">
        <f t="shared" si="520"/>
        <v>|n生命值+2935500</v>
      </c>
      <c r="CC266" s="40" t="str">
        <f t="shared" si="521"/>
        <v/>
      </c>
      <c r="CD266" s="40" t="str">
        <f t="shared" si="522"/>
        <v/>
      </c>
      <c r="CE266" s="40" t="str">
        <f t="shared" si="523"/>
        <v/>
      </c>
      <c r="CF266" s="40" t="str">
        <f t="shared" si="524"/>
        <v/>
      </c>
      <c r="CG266" s="40" t="str">
        <f t="shared" si="525"/>
        <v>|n闪避+5%</v>
      </c>
      <c r="CH266" s="40" t="str">
        <f t="shared" si="526"/>
        <v/>
      </c>
      <c r="CI266" s="40" t="str">
        <f t="shared" si="527"/>
        <v/>
      </c>
      <c r="CJ266" s="40" t="str">
        <f t="shared" si="528"/>
        <v/>
      </c>
      <c r="CK266" s="40" t="str">
        <f t="shared" si="529"/>
        <v/>
      </c>
      <c r="CL266" s="40" t="str">
        <f t="shared" si="530"/>
        <v/>
      </c>
      <c r="CM266" s="40" t="str">
        <f t="shared" si="531"/>
        <v/>
      </c>
      <c r="CN266" s="40" t="str">
        <f t="shared" si="532"/>
        <v/>
      </c>
      <c r="CO266" s="40" t="str">
        <f t="shared" si="533"/>
        <v/>
      </c>
      <c r="CP266" s="40" t="str">
        <f t="shared" si="534"/>
        <v>|n暴击+5%</v>
      </c>
      <c r="CQ266" s="40" t="str">
        <f t="shared" si="535"/>
        <v>|n暴伤+150%</v>
      </c>
      <c r="CR266" s="40" t="str">
        <f t="shared" si="536"/>
        <v/>
      </c>
      <c r="CS266" s="40" t="str">
        <f t="shared" si="537"/>
        <v/>
      </c>
      <c r="CT266" s="40" t="str">
        <f t="shared" si="538"/>
        <v/>
      </c>
      <c r="CU266" s="40" t="str">
        <f t="shared" si="539"/>
        <v/>
      </c>
      <c r="CV266" s="40" t="str">
        <f t="shared" si="540"/>
        <v/>
      </c>
      <c r="CW266" s="40" t="str">
        <f t="shared" si="541"/>
        <v/>
      </c>
      <c r="CX266" s="40" t="str">
        <f t="shared" si="542"/>
        <v/>
      </c>
      <c r="CY266" s="40" t="str">
        <f t="shared" si="543"/>
        <v/>
      </c>
      <c r="CZ266" s="40" t="str">
        <f t="shared" si="544"/>
        <v/>
      </c>
      <c r="DA266" s="40" t="str">
        <f t="shared" si="545"/>
        <v/>
      </c>
      <c r="DB266" s="40" t="str">
        <f t="shared" si="546"/>
        <v/>
      </c>
      <c r="DC266" s="40" t="str">
        <f t="shared" si="547"/>
        <v/>
      </c>
      <c r="DD266" s="40" t="str">
        <f t="shared" si="548"/>
        <v/>
      </c>
      <c r="DE266" s="40" t="str">
        <f t="shared" si="549"/>
        <v/>
      </c>
      <c r="DF266" s="40" t="str">
        <f t="shared" si="550"/>
        <v/>
      </c>
      <c r="DG266" s="40" t="str">
        <f t="shared" si="551"/>
        <v/>
      </c>
      <c r="DH266" s="40" t="str">
        <f t="shared" si="552"/>
        <v/>
      </c>
      <c r="DI266" s="40" t="str">
        <f t="shared" si="553"/>
        <v/>
      </c>
      <c r="DJ266" s="40" t="str">
        <f t="shared" si="554"/>
        <v/>
      </c>
      <c r="DK266" s="40" t="str">
        <f t="shared" si="555"/>
        <v/>
      </c>
      <c r="DL266" s="40" t="str">
        <f t="shared" si="556"/>
        <v/>
      </c>
      <c r="DM266" s="40" t="str">
        <f t="shared" si="557"/>
        <v/>
      </c>
      <c r="DN266" s="40" t="str">
        <f t="shared" si="558"/>
        <v/>
      </c>
      <c r="DO266" s="40" t="str">
        <f t="shared" si="559"/>
        <v/>
      </c>
      <c r="DP266" s="40" t="str">
        <f t="shared" si="560"/>
        <v/>
      </c>
      <c r="DQ266" s="40" t="str">
        <f t="shared" si="561"/>
        <v/>
      </c>
      <c r="DR266" s="40" t="str">
        <f t="shared" si="562"/>
        <v/>
      </c>
      <c r="DS266" s="40" t="str">
        <f t="shared" si="563"/>
        <v/>
      </c>
      <c r="DT266" s="40" t="str">
        <f t="shared" si="564"/>
        <v/>
      </c>
      <c r="DU266" s="40" t="str">
        <f t="shared" si="565"/>
        <v/>
      </c>
      <c r="DV266" s="40" t="str">
        <f t="shared" si="566"/>
        <v/>
      </c>
      <c r="DW266" s="40" t="str">
        <f t="shared" si="567"/>
        <v/>
      </c>
      <c r="DX266" s="40" t="str">
        <f t="shared" si="569"/>
        <v/>
      </c>
      <c r="DY266" s="40" t="str">
        <f t="shared" si="569"/>
        <v/>
      </c>
      <c r="DZ266" s="40" t="str">
        <f t="shared" si="569"/>
        <v/>
      </c>
      <c r="EA266" s="40" t="str">
        <f t="shared" si="570"/>
        <v/>
      </c>
      <c r="EB266" s="40" t="str">
        <f t="shared" si="570"/>
        <v/>
      </c>
      <c r="EC266" s="40" t="str">
        <f t="shared" si="570"/>
        <v/>
      </c>
      <c r="ED266" s="40" t="str">
        <f t="shared" si="570"/>
        <v/>
      </c>
      <c r="EE266" s="40" t="str">
        <f t="shared" si="570"/>
        <v/>
      </c>
      <c r="EF266" s="40" t="str">
        <f t="shared" si="570"/>
        <v/>
      </c>
      <c r="EG266" s="40" t="str">
        <f t="shared" si="570"/>
        <v/>
      </c>
      <c r="EH266" s="40" t="str">
        <f t="shared" si="570"/>
        <v/>
      </c>
      <c r="EI266" s="40" t="str">
        <f t="shared" si="570"/>
        <v/>
      </c>
      <c r="EJ266" s="40" t="str">
        <f t="shared" si="570"/>
        <v/>
      </c>
      <c r="EK266" s="40" t="str">
        <f t="shared" si="570"/>
        <v/>
      </c>
      <c r="EL266" s="40" t="str">
        <f t="shared" si="570"/>
        <v/>
      </c>
      <c r="EM266" s="40" t="str">
        <f t="shared" si="570"/>
        <v/>
      </c>
      <c r="EN266" s="40" t="str">
        <f t="shared" si="570"/>
        <v/>
      </c>
      <c r="EO266" s="40" t="str">
        <f t="shared" si="570"/>
        <v/>
      </c>
    </row>
    <row r="267" spans="1:145">
      <c r="A267" s="40" t="s">
        <v>471</v>
      </c>
      <c r="B267" s="40" t="s">
        <v>466</v>
      </c>
      <c r="C267" s="40" t="s">
        <v>472</v>
      </c>
      <c r="D267" s="40">
        <v>307750</v>
      </c>
      <c r="F267" s="40">
        <v>420</v>
      </c>
      <c r="H267" s="40">
        <v>3376400</v>
      </c>
      <c r="M267" s="40">
        <v>5</v>
      </c>
      <c r="V267" s="40">
        <v>5</v>
      </c>
      <c r="W267" s="40">
        <f t="shared" si="571"/>
        <v>150</v>
      </c>
      <c r="BW267" s="40" t="str">
        <f t="shared" si="568"/>
        <v>|n攻击+307750|n护甲+420|n生命值+3376400|n闪避+5%|n暴击+5%|n暴伤+150%</v>
      </c>
      <c r="BX267" s="40" t="str">
        <f t="shared" si="516"/>
        <v>|n攻击+307750</v>
      </c>
      <c r="BY267" s="40" t="str">
        <f t="shared" si="517"/>
        <v/>
      </c>
      <c r="BZ267" s="40" t="str">
        <f t="shared" si="518"/>
        <v>|n护甲+420</v>
      </c>
      <c r="CA267" s="40" t="str">
        <f t="shared" si="519"/>
        <v/>
      </c>
      <c r="CB267" s="40" t="str">
        <f t="shared" si="520"/>
        <v>|n生命值+3376400</v>
      </c>
      <c r="CC267" s="40" t="str">
        <f t="shared" si="521"/>
        <v/>
      </c>
      <c r="CD267" s="40" t="str">
        <f t="shared" si="522"/>
        <v/>
      </c>
      <c r="CE267" s="40" t="str">
        <f t="shared" si="523"/>
        <v/>
      </c>
      <c r="CF267" s="40" t="str">
        <f t="shared" si="524"/>
        <v/>
      </c>
      <c r="CG267" s="40" t="str">
        <f t="shared" si="525"/>
        <v>|n闪避+5%</v>
      </c>
      <c r="CH267" s="40" t="str">
        <f t="shared" si="526"/>
        <v/>
      </c>
      <c r="CI267" s="40" t="str">
        <f t="shared" si="527"/>
        <v/>
      </c>
      <c r="CJ267" s="40" t="str">
        <f t="shared" si="528"/>
        <v/>
      </c>
      <c r="CK267" s="40" t="str">
        <f t="shared" si="529"/>
        <v/>
      </c>
      <c r="CL267" s="40" t="str">
        <f t="shared" si="530"/>
        <v/>
      </c>
      <c r="CM267" s="40" t="str">
        <f t="shared" si="531"/>
        <v/>
      </c>
      <c r="CN267" s="40" t="str">
        <f t="shared" si="532"/>
        <v/>
      </c>
      <c r="CO267" s="40" t="str">
        <f t="shared" si="533"/>
        <v/>
      </c>
      <c r="CP267" s="40" t="str">
        <f t="shared" si="534"/>
        <v>|n暴击+5%</v>
      </c>
      <c r="CQ267" s="40" t="str">
        <f t="shared" si="535"/>
        <v>|n暴伤+150%</v>
      </c>
      <c r="CR267" s="40" t="str">
        <f t="shared" si="536"/>
        <v/>
      </c>
      <c r="CS267" s="40" t="str">
        <f t="shared" si="537"/>
        <v/>
      </c>
      <c r="CT267" s="40" t="str">
        <f t="shared" si="538"/>
        <v/>
      </c>
      <c r="CU267" s="40" t="str">
        <f t="shared" si="539"/>
        <v/>
      </c>
      <c r="CV267" s="40" t="str">
        <f t="shared" si="540"/>
        <v/>
      </c>
      <c r="CW267" s="40" t="str">
        <f t="shared" si="541"/>
        <v/>
      </c>
      <c r="CX267" s="40" t="str">
        <f t="shared" si="542"/>
        <v/>
      </c>
      <c r="CY267" s="40" t="str">
        <f t="shared" si="543"/>
        <v/>
      </c>
      <c r="CZ267" s="40" t="str">
        <f t="shared" si="544"/>
        <v/>
      </c>
      <c r="DA267" s="40" t="str">
        <f t="shared" si="545"/>
        <v/>
      </c>
      <c r="DB267" s="40" t="str">
        <f t="shared" si="546"/>
        <v/>
      </c>
      <c r="DC267" s="40" t="str">
        <f t="shared" si="547"/>
        <v/>
      </c>
      <c r="DD267" s="40" t="str">
        <f t="shared" si="548"/>
        <v/>
      </c>
      <c r="DE267" s="40" t="str">
        <f t="shared" si="549"/>
        <v/>
      </c>
      <c r="DF267" s="40" t="str">
        <f t="shared" si="550"/>
        <v/>
      </c>
      <c r="DG267" s="40" t="str">
        <f t="shared" si="551"/>
        <v/>
      </c>
      <c r="DH267" s="40" t="str">
        <f t="shared" si="552"/>
        <v/>
      </c>
      <c r="DI267" s="40" t="str">
        <f t="shared" si="553"/>
        <v/>
      </c>
      <c r="DJ267" s="40" t="str">
        <f t="shared" si="554"/>
        <v/>
      </c>
      <c r="DK267" s="40" t="str">
        <f t="shared" si="555"/>
        <v/>
      </c>
      <c r="DL267" s="40" t="str">
        <f t="shared" si="556"/>
        <v/>
      </c>
      <c r="DM267" s="40" t="str">
        <f t="shared" si="557"/>
        <v/>
      </c>
      <c r="DN267" s="40" t="str">
        <f t="shared" si="558"/>
        <v/>
      </c>
      <c r="DO267" s="40" t="str">
        <f t="shared" si="559"/>
        <v/>
      </c>
      <c r="DP267" s="40" t="str">
        <f t="shared" si="560"/>
        <v/>
      </c>
      <c r="DQ267" s="40" t="str">
        <f t="shared" si="561"/>
        <v/>
      </c>
      <c r="DR267" s="40" t="str">
        <f t="shared" si="562"/>
        <v/>
      </c>
      <c r="DS267" s="40" t="str">
        <f t="shared" si="563"/>
        <v/>
      </c>
      <c r="DT267" s="40" t="str">
        <f t="shared" si="564"/>
        <v/>
      </c>
      <c r="DU267" s="40" t="str">
        <f t="shared" si="565"/>
        <v/>
      </c>
      <c r="DV267" s="40" t="str">
        <f t="shared" si="566"/>
        <v/>
      </c>
      <c r="DW267" s="40" t="str">
        <f t="shared" si="567"/>
        <v/>
      </c>
      <c r="DX267" s="40" t="str">
        <f t="shared" si="569"/>
        <v/>
      </c>
      <c r="DY267" s="40" t="str">
        <f t="shared" si="569"/>
        <v/>
      </c>
      <c r="DZ267" s="40" t="str">
        <f t="shared" si="569"/>
        <v/>
      </c>
      <c r="EA267" s="40" t="str">
        <f t="shared" si="570"/>
        <v/>
      </c>
      <c r="EB267" s="40" t="str">
        <f t="shared" si="570"/>
        <v/>
      </c>
      <c r="EC267" s="40" t="str">
        <f t="shared" si="570"/>
        <v/>
      </c>
      <c r="ED267" s="40" t="str">
        <f t="shared" si="570"/>
        <v/>
      </c>
      <c r="EE267" s="40" t="str">
        <f t="shared" si="570"/>
        <v/>
      </c>
      <c r="EF267" s="40" t="str">
        <f t="shared" si="570"/>
        <v/>
      </c>
      <c r="EG267" s="40" t="str">
        <f t="shared" si="570"/>
        <v/>
      </c>
      <c r="EH267" s="40" t="str">
        <f t="shared" si="570"/>
        <v/>
      </c>
      <c r="EI267" s="40" t="str">
        <f t="shared" si="570"/>
        <v/>
      </c>
      <c r="EJ267" s="40" t="str">
        <f t="shared" si="570"/>
        <v/>
      </c>
      <c r="EK267" s="40" t="str">
        <f t="shared" si="570"/>
        <v/>
      </c>
      <c r="EL267" s="40" t="str">
        <f t="shared" si="570"/>
        <v/>
      </c>
      <c r="EM267" s="40" t="str">
        <f t="shared" si="570"/>
        <v/>
      </c>
      <c r="EN267" s="40" t="str">
        <f t="shared" si="570"/>
        <v/>
      </c>
      <c r="EO267" s="40" t="str">
        <f t="shared" si="570"/>
        <v/>
      </c>
    </row>
    <row r="268" spans="1:145">
      <c r="A268" s="40" t="s">
        <v>473</v>
      </c>
      <c r="B268" s="40" t="s">
        <v>469</v>
      </c>
      <c r="C268" s="40" t="s">
        <v>474</v>
      </c>
      <c r="D268" s="40">
        <v>351500</v>
      </c>
      <c r="F268" s="40">
        <v>460</v>
      </c>
      <c r="H268" s="40">
        <v>3858900</v>
      </c>
      <c r="M268" s="40">
        <v>5</v>
      </c>
      <c r="V268" s="40">
        <v>5</v>
      </c>
      <c r="W268" s="40">
        <f t="shared" si="571"/>
        <v>150</v>
      </c>
      <c r="BW268" s="40" t="str">
        <f t="shared" si="568"/>
        <v>|n攻击+351500|n护甲+460|n生命值+3858900|n闪避+5%|n暴击+5%|n暴伤+150%</v>
      </c>
      <c r="BX268" s="40" t="str">
        <f t="shared" si="516"/>
        <v>|n攻击+351500</v>
      </c>
      <c r="BY268" s="40" t="str">
        <f t="shared" si="517"/>
        <v/>
      </c>
      <c r="BZ268" s="40" t="str">
        <f t="shared" si="518"/>
        <v>|n护甲+460</v>
      </c>
      <c r="CA268" s="40" t="str">
        <f t="shared" si="519"/>
        <v/>
      </c>
      <c r="CB268" s="40" t="str">
        <f t="shared" si="520"/>
        <v>|n生命值+3858900</v>
      </c>
      <c r="CC268" s="40" t="str">
        <f t="shared" si="521"/>
        <v/>
      </c>
      <c r="CD268" s="40" t="str">
        <f t="shared" si="522"/>
        <v/>
      </c>
      <c r="CE268" s="40" t="str">
        <f t="shared" si="523"/>
        <v/>
      </c>
      <c r="CF268" s="40" t="str">
        <f t="shared" si="524"/>
        <v/>
      </c>
      <c r="CG268" s="40" t="str">
        <f t="shared" si="525"/>
        <v>|n闪避+5%</v>
      </c>
      <c r="CH268" s="40" t="str">
        <f t="shared" si="526"/>
        <v/>
      </c>
      <c r="CI268" s="40" t="str">
        <f t="shared" si="527"/>
        <v/>
      </c>
      <c r="CJ268" s="40" t="str">
        <f t="shared" si="528"/>
        <v/>
      </c>
      <c r="CK268" s="40" t="str">
        <f t="shared" si="529"/>
        <v/>
      </c>
      <c r="CL268" s="40" t="str">
        <f t="shared" si="530"/>
        <v/>
      </c>
      <c r="CM268" s="40" t="str">
        <f t="shared" si="531"/>
        <v/>
      </c>
      <c r="CN268" s="40" t="str">
        <f t="shared" si="532"/>
        <v/>
      </c>
      <c r="CO268" s="40" t="str">
        <f t="shared" si="533"/>
        <v/>
      </c>
      <c r="CP268" s="40" t="str">
        <f t="shared" si="534"/>
        <v>|n暴击+5%</v>
      </c>
      <c r="CQ268" s="40" t="str">
        <f t="shared" si="535"/>
        <v>|n暴伤+150%</v>
      </c>
      <c r="CR268" s="40" t="str">
        <f t="shared" si="536"/>
        <v/>
      </c>
      <c r="CS268" s="40" t="str">
        <f t="shared" si="537"/>
        <v/>
      </c>
      <c r="CT268" s="40" t="str">
        <f t="shared" si="538"/>
        <v/>
      </c>
      <c r="CU268" s="40" t="str">
        <f t="shared" si="539"/>
        <v/>
      </c>
      <c r="CV268" s="40" t="str">
        <f t="shared" si="540"/>
        <v/>
      </c>
      <c r="CW268" s="40" t="str">
        <f t="shared" si="541"/>
        <v/>
      </c>
      <c r="CX268" s="40" t="str">
        <f t="shared" si="542"/>
        <v/>
      </c>
      <c r="CY268" s="40" t="str">
        <f t="shared" si="543"/>
        <v/>
      </c>
      <c r="CZ268" s="40" t="str">
        <f t="shared" si="544"/>
        <v/>
      </c>
      <c r="DA268" s="40" t="str">
        <f t="shared" si="545"/>
        <v/>
      </c>
      <c r="DB268" s="40" t="str">
        <f t="shared" si="546"/>
        <v/>
      </c>
      <c r="DC268" s="40" t="str">
        <f t="shared" si="547"/>
        <v/>
      </c>
      <c r="DD268" s="40" t="str">
        <f t="shared" si="548"/>
        <v/>
      </c>
      <c r="DE268" s="40" t="str">
        <f t="shared" si="549"/>
        <v/>
      </c>
      <c r="DF268" s="40" t="str">
        <f t="shared" si="550"/>
        <v/>
      </c>
      <c r="DG268" s="40" t="str">
        <f t="shared" si="551"/>
        <v/>
      </c>
      <c r="DH268" s="40" t="str">
        <f t="shared" si="552"/>
        <v/>
      </c>
      <c r="DI268" s="40" t="str">
        <f t="shared" si="553"/>
        <v/>
      </c>
      <c r="DJ268" s="40" t="str">
        <f t="shared" si="554"/>
        <v/>
      </c>
      <c r="DK268" s="40" t="str">
        <f t="shared" si="555"/>
        <v/>
      </c>
      <c r="DL268" s="40" t="str">
        <f t="shared" si="556"/>
        <v/>
      </c>
      <c r="DM268" s="40" t="str">
        <f t="shared" si="557"/>
        <v/>
      </c>
      <c r="DN268" s="40" t="str">
        <f t="shared" si="558"/>
        <v/>
      </c>
      <c r="DO268" s="40" t="str">
        <f t="shared" si="559"/>
        <v/>
      </c>
      <c r="DP268" s="40" t="str">
        <f t="shared" si="560"/>
        <v/>
      </c>
      <c r="DQ268" s="40" t="str">
        <f t="shared" si="561"/>
        <v/>
      </c>
      <c r="DR268" s="40" t="str">
        <f t="shared" si="562"/>
        <v/>
      </c>
      <c r="DS268" s="40" t="str">
        <f t="shared" si="563"/>
        <v/>
      </c>
      <c r="DT268" s="40" t="str">
        <f t="shared" si="564"/>
        <v/>
      </c>
      <c r="DU268" s="40" t="str">
        <f t="shared" si="565"/>
        <v/>
      </c>
      <c r="DV268" s="40" t="str">
        <f t="shared" si="566"/>
        <v/>
      </c>
      <c r="DW268" s="40" t="str">
        <f t="shared" si="567"/>
        <v/>
      </c>
      <c r="DX268" s="40" t="str">
        <f t="shared" si="569"/>
        <v/>
      </c>
      <c r="DY268" s="40" t="str">
        <f t="shared" si="569"/>
        <v/>
      </c>
      <c r="DZ268" s="40" t="str">
        <f t="shared" si="569"/>
        <v/>
      </c>
      <c r="EA268" s="40" t="str">
        <f t="shared" si="570"/>
        <v/>
      </c>
      <c r="EB268" s="40" t="str">
        <f t="shared" si="570"/>
        <v/>
      </c>
      <c r="EC268" s="40" t="str">
        <f t="shared" si="570"/>
        <v/>
      </c>
      <c r="ED268" s="40" t="str">
        <f t="shared" si="570"/>
        <v/>
      </c>
      <c r="EE268" s="40" t="str">
        <f t="shared" si="570"/>
        <v/>
      </c>
      <c r="EF268" s="40" t="str">
        <f t="shared" si="570"/>
        <v/>
      </c>
      <c r="EG268" s="40" t="str">
        <f t="shared" si="570"/>
        <v/>
      </c>
      <c r="EH268" s="40" t="str">
        <f t="shared" si="570"/>
        <v/>
      </c>
      <c r="EI268" s="40" t="str">
        <f t="shared" si="570"/>
        <v/>
      </c>
      <c r="EJ268" s="40" t="str">
        <f t="shared" si="570"/>
        <v/>
      </c>
      <c r="EK268" s="40" t="str">
        <f t="shared" si="570"/>
        <v/>
      </c>
      <c r="EL268" s="40" t="str">
        <f t="shared" si="570"/>
        <v/>
      </c>
      <c r="EM268" s="40" t="str">
        <f t="shared" si="570"/>
        <v/>
      </c>
      <c r="EN268" s="40" t="str">
        <f t="shared" si="570"/>
        <v/>
      </c>
      <c r="EO268" s="40" t="str">
        <f t="shared" si="570"/>
        <v/>
      </c>
    </row>
    <row r="269" spans="1:145">
      <c r="A269" s="40" t="s">
        <v>475</v>
      </c>
      <c r="B269" s="40" t="s">
        <v>476</v>
      </c>
      <c r="C269" s="40" t="s">
        <v>477</v>
      </c>
      <c r="D269" s="40">
        <v>450880</v>
      </c>
      <c r="F269" s="40">
        <v>550</v>
      </c>
      <c r="H269" s="40">
        <v>4957000</v>
      </c>
      <c r="M269" s="40">
        <v>5</v>
      </c>
      <c r="V269" s="40">
        <v>5</v>
      </c>
      <c r="W269" s="40">
        <f t="shared" si="571"/>
        <v>200</v>
      </c>
      <c r="BW269" s="40" t="str">
        <f t="shared" si="568"/>
        <v>|n攻击+450880|n护甲+550|n生命值+4957000|n闪避+5%|n暴击+5%|n暴伤+200%</v>
      </c>
      <c r="BX269" s="40" t="str">
        <f t="shared" si="516"/>
        <v>|n攻击+450880</v>
      </c>
      <c r="BY269" s="40" t="str">
        <f t="shared" si="517"/>
        <v/>
      </c>
      <c r="BZ269" s="40" t="str">
        <f t="shared" si="518"/>
        <v>|n护甲+550</v>
      </c>
      <c r="CA269" s="40" t="str">
        <f t="shared" si="519"/>
        <v/>
      </c>
      <c r="CB269" s="40" t="str">
        <f t="shared" si="520"/>
        <v>|n生命值+4957000</v>
      </c>
      <c r="CC269" s="40" t="str">
        <f t="shared" si="521"/>
        <v/>
      </c>
      <c r="CD269" s="40" t="str">
        <f t="shared" si="522"/>
        <v/>
      </c>
      <c r="CE269" s="40" t="str">
        <f t="shared" si="523"/>
        <v/>
      </c>
      <c r="CF269" s="40" t="str">
        <f t="shared" si="524"/>
        <v/>
      </c>
      <c r="CG269" s="40" t="str">
        <f t="shared" si="525"/>
        <v>|n闪避+5%</v>
      </c>
      <c r="CH269" s="40" t="str">
        <f t="shared" si="526"/>
        <v/>
      </c>
      <c r="CI269" s="40" t="str">
        <f t="shared" si="527"/>
        <v/>
      </c>
      <c r="CJ269" s="40" t="str">
        <f t="shared" si="528"/>
        <v/>
      </c>
      <c r="CK269" s="40" t="str">
        <f t="shared" si="529"/>
        <v/>
      </c>
      <c r="CL269" s="40" t="str">
        <f t="shared" si="530"/>
        <v/>
      </c>
      <c r="CM269" s="40" t="str">
        <f t="shared" si="531"/>
        <v/>
      </c>
      <c r="CN269" s="40" t="str">
        <f t="shared" si="532"/>
        <v/>
      </c>
      <c r="CO269" s="40" t="str">
        <f t="shared" si="533"/>
        <v/>
      </c>
      <c r="CP269" s="40" t="str">
        <f t="shared" si="534"/>
        <v>|n暴击+5%</v>
      </c>
      <c r="CQ269" s="40" t="str">
        <f t="shared" si="535"/>
        <v>|n暴伤+200%</v>
      </c>
      <c r="CR269" s="40" t="str">
        <f t="shared" si="536"/>
        <v/>
      </c>
      <c r="CS269" s="40" t="str">
        <f t="shared" si="537"/>
        <v/>
      </c>
      <c r="CT269" s="40" t="str">
        <f t="shared" si="538"/>
        <v/>
      </c>
      <c r="CU269" s="40" t="str">
        <f t="shared" si="539"/>
        <v/>
      </c>
      <c r="CV269" s="40" t="str">
        <f t="shared" si="540"/>
        <v/>
      </c>
      <c r="CW269" s="40" t="str">
        <f t="shared" si="541"/>
        <v/>
      </c>
      <c r="CX269" s="40" t="str">
        <f t="shared" si="542"/>
        <v/>
      </c>
      <c r="CY269" s="40" t="str">
        <f t="shared" si="543"/>
        <v/>
      </c>
      <c r="CZ269" s="40" t="str">
        <f t="shared" si="544"/>
        <v/>
      </c>
      <c r="DA269" s="40" t="str">
        <f t="shared" si="545"/>
        <v/>
      </c>
      <c r="DB269" s="40" t="str">
        <f t="shared" si="546"/>
        <v/>
      </c>
      <c r="DC269" s="40" t="str">
        <f t="shared" si="547"/>
        <v/>
      </c>
      <c r="DD269" s="40" t="str">
        <f t="shared" si="548"/>
        <v/>
      </c>
      <c r="DE269" s="40" t="str">
        <f t="shared" si="549"/>
        <v/>
      </c>
      <c r="DF269" s="40" t="str">
        <f t="shared" si="550"/>
        <v/>
      </c>
      <c r="DG269" s="40" t="str">
        <f t="shared" si="551"/>
        <v/>
      </c>
      <c r="DH269" s="40" t="str">
        <f t="shared" si="552"/>
        <v/>
      </c>
      <c r="DI269" s="40" t="str">
        <f t="shared" si="553"/>
        <v/>
      </c>
      <c r="DJ269" s="40" t="str">
        <f t="shared" si="554"/>
        <v/>
      </c>
      <c r="DK269" s="40" t="str">
        <f t="shared" si="555"/>
        <v/>
      </c>
      <c r="DL269" s="40" t="str">
        <f t="shared" si="556"/>
        <v/>
      </c>
      <c r="DM269" s="40" t="str">
        <f t="shared" si="557"/>
        <v/>
      </c>
      <c r="DN269" s="40" t="str">
        <f t="shared" si="558"/>
        <v/>
      </c>
      <c r="DO269" s="40" t="str">
        <f t="shared" si="559"/>
        <v/>
      </c>
      <c r="DP269" s="40" t="str">
        <f t="shared" si="560"/>
        <v/>
      </c>
      <c r="DQ269" s="40" t="str">
        <f t="shared" si="561"/>
        <v/>
      </c>
      <c r="DR269" s="40" t="str">
        <f t="shared" si="562"/>
        <v/>
      </c>
      <c r="DS269" s="40" t="str">
        <f t="shared" si="563"/>
        <v/>
      </c>
      <c r="DT269" s="40" t="str">
        <f t="shared" si="564"/>
        <v/>
      </c>
      <c r="DU269" s="40" t="str">
        <f t="shared" si="565"/>
        <v/>
      </c>
      <c r="DV269" s="40" t="str">
        <f t="shared" si="566"/>
        <v/>
      </c>
      <c r="DW269" s="40" t="str">
        <f t="shared" si="567"/>
        <v/>
      </c>
      <c r="DX269" s="40" t="str">
        <f t="shared" si="569"/>
        <v/>
      </c>
      <c r="DY269" s="40" t="str">
        <f t="shared" si="569"/>
        <v/>
      </c>
      <c r="DZ269" s="40" t="str">
        <f t="shared" si="569"/>
        <v/>
      </c>
      <c r="EA269" s="40" t="str">
        <f t="shared" si="570"/>
        <v/>
      </c>
      <c r="EB269" s="40" t="str">
        <f t="shared" si="570"/>
        <v/>
      </c>
      <c r="EC269" s="40" t="str">
        <f t="shared" si="570"/>
        <v/>
      </c>
      <c r="ED269" s="40" t="str">
        <f t="shared" si="570"/>
        <v/>
      </c>
      <c r="EE269" s="40" t="str">
        <f t="shared" si="570"/>
        <v/>
      </c>
      <c r="EF269" s="40" t="str">
        <f t="shared" si="570"/>
        <v/>
      </c>
      <c r="EG269" s="40" t="str">
        <f t="shared" si="570"/>
        <v/>
      </c>
      <c r="EH269" s="40" t="str">
        <f t="shared" si="570"/>
        <v/>
      </c>
      <c r="EI269" s="40" t="str">
        <f t="shared" si="570"/>
        <v/>
      </c>
      <c r="EJ269" s="40" t="str">
        <f t="shared" si="570"/>
        <v/>
      </c>
      <c r="EK269" s="40" t="str">
        <f t="shared" si="570"/>
        <v/>
      </c>
      <c r="EL269" s="40" t="str">
        <f t="shared" si="570"/>
        <v/>
      </c>
      <c r="EM269" s="40" t="str">
        <f t="shared" si="570"/>
        <v/>
      </c>
      <c r="EN269" s="40" t="str">
        <f t="shared" si="570"/>
        <v/>
      </c>
      <c r="EO269" s="40" t="str">
        <f t="shared" si="570"/>
        <v/>
      </c>
    </row>
    <row r="270" spans="1:145">
      <c r="A270" s="40" t="s">
        <v>478</v>
      </c>
      <c r="B270" s="40" t="s">
        <v>479</v>
      </c>
      <c r="C270" s="40" t="s">
        <v>480</v>
      </c>
      <c r="D270" s="40">
        <v>506880</v>
      </c>
      <c r="F270" s="40">
        <v>600</v>
      </c>
      <c r="H270" s="40">
        <v>5576000</v>
      </c>
      <c r="M270" s="40">
        <v>5</v>
      </c>
      <c r="V270" s="40">
        <v>5</v>
      </c>
      <c r="W270" s="40">
        <f t="shared" si="571"/>
        <v>200</v>
      </c>
      <c r="BW270" s="40" t="str">
        <f t="shared" si="568"/>
        <v>|n攻击+506880|n护甲+600|n生命值+5576000|n闪避+5%|n暴击+5%|n暴伤+200%</v>
      </c>
      <c r="BX270" s="40" t="str">
        <f t="shared" si="516"/>
        <v>|n攻击+506880</v>
      </c>
      <c r="BY270" s="40" t="str">
        <f t="shared" si="517"/>
        <v/>
      </c>
      <c r="BZ270" s="40" t="str">
        <f t="shared" si="518"/>
        <v>|n护甲+600</v>
      </c>
      <c r="CA270" s="40" t="str">
        <f t="shared" si="519"/>
        <v/>
      </c>
      <c r="CB270" s="40" t="str">
        <f t="shared" si="520"/>
        <v>|n生命值+5576000</v>
      </c>
      <c r="CC270" s="40" t="str">
        <f t="shared" si="521"/>
        <v/>
      </c>
      <c r="CD270" s="40" t="str">
        <f t="shared" si="522"/>
        <v/>
      </c>
      <c r="CE270" s="40" t="str">
        <f t="shared" si="523"/>
        <v/>
      </c>
      <c r="CF270" s="40" t="str">
        <f t="shared" si="524"/>
        <v/>
      </c>
      <c r="CG270" s="40" t="str">
        <f t="shared" si="525"/>
        <v>|n闪避+5%</v>
      </c>
      <c r="CH270" s="40" t="str">
        <f t="shared" si="526"/>
        <v/>
      </c>
      <c r="CI270" s="40" t="str">
        <f t="shared" si="527"/>
        <v/>
      </c>
      <c r="CJ270" s="40" t="str">
        <f t="shared" si="528"/>
        <v/>
      </c>
      <c r="CK270" s="40" t="str">
        <f t="shared" si="529"/>
        <v/>
      </c>
      <c r="CL270" s="40" t="str">
        <f t="shared" si="530"/>
        <v/>
      </c>
      <c r="CM270" s="40" t="str">
        <f t="shared" si="531"/>
        <v/>
      </c>
      <c r="CN270" s="40" t="str">
        <f t="shared" si="532"/>
        <v/>
      </c>
      <c r="CO270" s="40" t="str">
        <f t="shared" si="533"/>
        <v/>
      </c>
      <c r="CP270" s="40" t="str">
        <f t="shared" si="534"/>
        <v>|n暴击+5%</v>
      </c>
      <c r="CQ270" s="40" t="str">
        <f t="shared" si="535"/>
        <v>|n暴伤+200%</v>
      </c>
      <c r="CR270" s="40" t="str">
        <f t="shared" si="536"/>
        <v/>
      </c>
      <c r="CS270" s="40" t="str">
        <f t="shared" si="537"/>
        <v/>
      </c>
      <c r="CT270" s="40" t="str">
        <f t="shared" si="538"/>
        <v/>
      </c>
      <c r="CU270" s="40" t="str">
        <f t="shared" si="539"/>
        <v/>
      </c>
      <c r="CV270" s="40" t="str">
        <f t="shared" si="540"/>
        <v/>
      </c>
      <c r="CW270" s="40" t="str">
        <f t="shared" si="541"/>
        <v/>
      </c>
      <c r="CX270" s="40" t="str">
        <f t="shared" si="542"/>
        <v/>
      </c>
      <c r="CY270" s="40" t="str">
        <f t="shared" si="543"/>
        <v/>
      </c>
      <c r="CZ270" s="40" t="str">
        <f t="shared" si="544"/>
        <v/>
      </c>
      <c r="DA270" s="40" t="str">
        <f t="shared" si="545"/>
        <v/>
      </c>
      <c r="DB270" s="40" t="str">
        <f t="shared" si="546"/>
        <v/>
      </c>
      <c r="DC270" s="40" t="str">
        <f t="shared" si="547"/>
        <v/>
      </c>
      <c r="DD270" s="40" t="str">
        <f t="shared" si="548"/>
        <v/>
      </c>
      <c r="DE270" s="40" t="str">
        <f t="shared" si="549"/>
        <v/>
      </c>
      <c r="DF270" s="40" t="str">
        <f t="shared" si="550"/>
        <v/>
      </c>
      <c r="DG270" s="40" t="str">
        <f t="shared" si="551"/>
        <v/>
      </c>
      <c r="DH270" s="40" t="str">
        <f t="shared" si="552"/>
        <v/>
      </c>
      <c r="DI270" s="40" t="str">
        <f t="shared" si="553"/>
        <v/>
      </c>
      <c r="DJ270" s="40" t="str">
        <f t="shared" si="554"/>
        <v/>
      </c>
      <c r="DK270" s="40" t="str">
        <f t="shared" si="555"/>
        <v/>
      </c>
      <c r="DL270" s="40" t="str">
        <f t="shared" si="556"/>
        <v/>
      </c>
      <c r="DM270" s="40" t="str">
        <f t="shared" si="557"/>
        <v/>
      </c>
      <c r="DN270" s="40" t="str">
        <f t="shared" si="558"/>
        <v/>
      </c>
      <c r="DO270" s="40" t="str">
        <f t="shared" si="559"/>
        <v/>
      </c>
      <c r="DP270" s="40" t="str">
        <f t="shared" si="560"/>
        <v/>
      </c>
      <c r="DQ270" s="40" t="str">
        <f t="shared" si="561"/>
        <v/>
      </c>
      <c r="DR270" s="40" t="str">
        <f t="shared" si="562"/>
        <v/>
      </c>
      <c r="DS270" s="40" t="str">
        <f t="shared" si="563"/>
        <v/>
      </c>
      <c r="DT270" s="40" t="str">
        <f t="shared" si="564"/>
        <v/>
      </c>
      <c r="DU270" s="40" t="str">
        <f t="shared" si="565"/>
        <v/>
      </c>
      <c r="DV270" s="40" t="str">
        <f t="shared" si="566"/>
        <v/>
      </c>
      <c r="DW270" s="40" t="str">
        <f t="shared" si="567"/>
        <v/>
      </c>
      <c r="DX270" s="40" t="str">
        <f t="shared" si="569"/>
        <v/>
      </c>
      <c r="DY270" s="40" t="str">
        <f t="shared" si="569"/>
        <v/>
      </c>
      <c r="DZ270" s="40" t="str">
        <f t="shared" si="569"/>
        <v/>
      </c>
      <c r="EA270" s="40" t="str">
        <f t="shared" si="570"/>
        <v/>
      </c>
      <c r="EB270" s="40" t="str">
        <f t="shared" si="570"/>
        <v/>
      </c>
      <c r="EC270" s="40" t="str">
        <f t="shared" si="570"/>
        <v/>
      </c>
      <c r="ED270" s="40" t="str">
        <f t="shared" si="570"/>
        <v/>
      </c>
      <c r="EE270" s="40" t="str">
        <f t="shared" si="570"/>
        <v/>
      </c>
      <c r="EF270" s="40" t="str">
        <f t="shared" si="570"/>
        <v/>
      </c>
      <c r="EG270" s="40" t="str">
        <f t="shared" si="570"/>
        <v/>
      </c>
      <c r="EH270" s="40" t="str">
        <f t="shared" si="570"/>
        <v/>
      </c>
      <c r="EI270" s="40" t="str">
        <f t="shared" si="570"/>
        <v/>
      </c>
      <c r="EJ270" s="40" t="str">
        <f t="shared" si="570"/>
        <v/>
      </c>
      <c r="EK270" s="40" t="str">
        <f t="shared" si="570"/>
        <v/>
      </c>
      <c r="EL270" s="40" t="str">
        <f t="shared" si="570"/>
        <v/>
      </c>
      <c r="EM270" s="40" t="str">
        <f t="shared" si="570"/>
        <v/>
      </c>
      <c r="EN270" s="40" t="str">
        <f t="shared" si="570"/>
        <v/>
      </c>
      <c r="EO270" s="40" t="str">
        <f t="shared" si="570"/>
        <v/>
      </c>
    </row>
    <row r="271" spans="1:145">
      <c r="A271" s="40" t="s">
        <v>481</v>
      </c>
      <c r="B271" s="40" t="s">
        <v>476</v>
      </c>
      <c r="C271" s="40" t="s">
        <v>482</v>
      </c>
      <c r="D271" s="40">
        <v>567320</v>
      </c>
      <c r="F271" s="40">
        <v>650</v>
      </c>
      <c r="H271" s="40">
        <v>6250000</v>
      </c>
      <c r="M271" s="40">
        <v>5</v>
      </c>
      <c r="V271" s="40">
        <v>5</v>
      </c>
      <c r="W271" s="40">
        <f t="shared" si="571"/>
        <v>200</v>
      </c>
      <c r="BW271" s="40" t="str">
        <f t="shared" si="568"/>
        <v>|n攻击+567320|n护甲+650|n生命值+6250000|n闪避+5%|n暴击+5%|n暴伤+200%</v>
      </c>
      <c r="BX271" s="40" t="str">
        <f t="shared" si="516"/>
        <v>|n攻击+567320</v>
      </c>
      <c r="BY271" s="40" t="str">
        <f t="shared" si="517"/>
        <v/>
      </c>
      <c r="BZ271" s="40" t="str">
        <f t="shared" si="518"/>
        <v>|n护甲+650</v>
      </c>
      <c r="CA271" s="40" t="str">
        <f t="shared" si="519"/>
        <v/>
      </c>
      <c r="CB271" s="40" t="str">
        <f t="shared" si="520"/>
        <v>|n生命值+6250000</v>
      </c>
      <c r="CC271" s="40" t="str">
        <f t="shared" si="521"/>
        <v/>
      </c>
      <c r="CD271" s="40" t="str">
        <f t="shared" si="522"/>
        <v/>
      </c>
      <c r="CE271" s="40" t="str">
        <f t="shared" si="523"/>
        <v/>
      </c>
      <c r="CF271" s="40" t="str">
        <f t="shared" si="524"/>
        <v/>
      </c>
      <c r="CG271" s="40" t="str">
        <f t="shared" si="525"/>
        <v>|n闪避+5%</v>
      </c>
      <c r="CH271" s="40" t="str">
        <f t="shared" si="526"/>
        <v/>
      </c>
      <c r="CI271" s="40" t="str">
        <f t="shared" si="527"/>
        <v/>
      </c>
      <c r="CJ271" s="40" t="str">
        <f t="shared" si="528"/>
        <v/>
      </c>
      <c r="CK271" s="40" t="str">
        <f t="shared" si="529"/>
        <v/>
      </c>
      <c r="CL271" s="40" t="str">
        <f t="shared" si="530"/>
        <v/>
      </c>
      <c r="CM271" s="40" t="str">
        <f t="shared" si="531"/>
        <v/>
      </c>
      <c r="CN271" s="40" t="str">
        <f t="shared" si="532"/>
        <v/>
      </c>
      <c r="CO271" s="40" t="str">
        <f t="shared" si="533"/>
        <v/>
      </c>
      <c r="CP271" s="40" t="str">
        <f t="shared" si="534"/>
        <v>|n暴击+5%</v>
      </c>
      <c r="CQ271" s="40" t="str">
        <f t="shared" si="535"/>
        <v>|n暴伤+200%</v>
      </c>
      <c r="CR271" s="40" t="str">
        <f t="shared" si="536"/>
        <v/>
      </c>
      <c r="CS271" s="40" t="str">
        <f t="shared" si="537"/>
        <v/>
      </c>
      <c r="CT271" s="40" t="str">
        <f t="shared" si="538"/>
        <v/>
      </c>
      <c r="CU271" s="40" t="str">
        <f t="shared" si="539"/>
        <v/>
      </c>
      <c r="CV271" s="40" t="str">
        <f t="shared" si="540"/>
        <v/>
      </c>
      <c r="CW271" s="40" t="str">
        <f t="shared" si="541"/>
        <v/>
      </c>
      <c r="CX271" s="40" t="str">
        <f t="shared" si="542"/>
        <v/>
      </c>
      <c r="CY271" s="40" t="str">
        <f t="shared" si="543"/>
        <v/>
      </c>
      <c r="CZ271" s="40" t="str">
        <f t="shared" si="544"/>
        <v/>
      </c>
      <c r="DA271" s="40" t="str">
        <f t="shared" si="545"/>
        <v/>
      </c>
      <c r="DB271" s="40" t="str">
        <f t="shared" si="546"/>
        <v/>
      </c>
      <c r="DC271" s="40" t="str">
        <f t="shared" si="547"/>
        <v/>
      </c>
      <c r="DD271" s="40" t="str">
        <f t="shared" si="548"/>
        <v/>
      </c>
      <c r="DE271" s="40" t="str">
        <f t="shared" si="549"/>
        <v/>
      </c>
      <c r="DF271" s="40" t="str">
        <f t="shared" si="550"/>
        <v/>
      </c>
      <c r="DG271" s="40" t="str">
        <f t="shared" si="551"/>
        <v/>
      </c>
      <c r="DH271" s="40" t="str">
        <f t="shared" si="552"/>
        <v/>
      </c>
      <c r="DI271" s="40" t="str">
        <f t="shared" si="553"/>
        <v/>
      </c>
      <c r="DJ271" s="40" t="str">
        <f t="shared" si="554"/>
        <v/>
      </c>
      <c r="DK271" s="40" t="str">
        <f t="shared" si="555"/>
        <v/>
      </c>
      <c r="DL271" s="40" t="str">
        <f t="shared" si="556"/>
        <v/>
      </c>
      <c r="DM271" s="40" t="str">
        <f t="shared" si="557"/>
        <v/>
      </c>
      <c r="DN271" s="40" t="str">
        <f t="shared" si="558"/>
        <v/>
      </c>
      <c r="DO271" s="40" t="str">
        <f t="shared" si="559"/>
        <v/>
      </c>
      <c r="DP271" s="40" t="str">
        <f t="shared" si="560"/>
        <v/>
      </c>
      <c r="DQ271" s="40" t="str">
        <f t="shared" si="561"/>
        <v/>
      </c>
      <c r="DR271" s="40" t="str">
        <f t="shared" si="562"/>
        <v/>
      </c>
      <c r="DS271" s="40" t="str">
        <f t="shared" si="563"/>
        <v/>
      </c>
      <c r="DT271" s="40" t="str">
        <f t="shared" si="564"/>
        <v/>
      </c>
      <c r="DU271" s="40" t="str">
        <f t="shared" si="565"/>
        <v/>
      </c>
      <c r="DV271" s="40" t="str">
        <f t="shared" si="566"/>
        <v/>
      </c>
      <c r="DW271" s="40" t="str">
        <f t="shared" si="567"/>
        <v/>
      </c>
      <c r="DX271" s="40" t="str">
        <f t="shared" si="569"/>
        <v/>
      </c>
      <c r="DY271" s="40" t="str">
        <f t="shared" si="569"/>
        <v/>
      </c>
      <c r="DZ271" s="40" t="str">
        <f t="shared" si="569"/>
        <v/>
      </c>
      <c r="EA271" s="40" t="str">
        <f t="shared" si="570"/>
        <v/>
      </c>
      <c r="EB271" s="40" t="str">
        <f t="shared" si="570"/>
        <v/>
      </c>
      <c r="EC271" s="40" t="str">
        <f t="shared" si="570"/>
        <v/>
      </c>
      <c r="ED271" s="40" t="str">
        <f t="shared" si="570"/>
        <v/>
      </c>
      <c r="EE271" s="40" t="str">
        <f t="shared" si="570"/>
        <v/>
      </c>
      <c r="EF271" s="40" t="str">
        <f t="shared" si="570"/>
        <v/>
      </c>
      <c r="EG271" s="40" t="str">
        <f t="shared" si="570"/>
        <v/>
      </c>
      <c r="EH271" s="40" t="str">
        <f t="shared" si="570"/>
        <v/>
      </c>
      <c r="EI271" s="40" t="str">
        <f t="shared" si="570"/>
        <v/>
      </c>
      <c r="EJ271" s="40" t="str">
        <f t="shared" si="570"/>
        <v/>
      </c>
      <c r="EK271" s="40" t="str">
        <f t="shared" si="570"/>
        <v/>
      </c>
      <c r="EL271" s="40" t="str">
        <f t="shared" si="570"/>
        <v/>
      </c>
      <c r="EM271" s="40" t="str">
        <f t="shared" si="570"/>
        <v/>
      </c>
      <c r="EN271" s="40" t="str">
        <f t="shared" si="570"/>
        <v/>
      </c>
      <c r="EO271" s="40" t="str">
        <f t="shared" si="570"/>
        <v/>
      </c>
    </row>
    <row r="272" spans="1:145">
      <c r="A272" s="40" t="s">
        <v>483</v>
      </c>
      <c r="B272" s="40" t="s">
        <v>479</v>
      </c>
      <c r="C272" s="40" t="s">
        <v>484</v>
      </c>
      <c r="D272" s="40">
        <v>702100</v>
      </c>
      <c r="F272" s="40">
        <v>760</v>
      </c>
      <c r="H272" s="40">
        <v>7735000</v>
      </c>
      <c r="M272" s="40">
        <v>5</v>
      </c>
      <c r="V272" s="40">
        <v>5</v>
      </c>
      <c r="W272" s="40">
        <f t="shared" si="571"/>
        <v>200</v>
      </c>
      <c r="BW272" s="40" t="str">
        <f t="shared" si="568"/>
        <v>|n攻击+702100|n护甲+760|n生命值+7735000|n闪避+5%|n暴击+5%|n暴伤+200%</v>
      </c>
      <c r="BX272" s="40" t="str">
        <f t="shared" si="516"/>
        <v>|n攻击+702100</v>
      </c>
      <c r="BY272" s="40" t="str">
        <f t="shared" si="517"/>
        <v/>
      </c>
      <c r="BZ272" s="40" t="str">
        <f t="shared" si="518"/>
        <v>|n护甲+760</v>
      </c>
      <c r="CA272" s="40" t="str">
        <f t="shared" si="519"/>
        <v/>
      </c>
      <c r="CB272" s="40" t="str">
        <f t="shared" si="520"/>
        <v>|n生命值+7735000</v>
      </c>
      <c r="CC272" s="40" t="str">
        <f t="shared" si="521"/>
        <v/>
      </c>
      <c r="CD272" s="40" t="str">
        <f t="shared" si="522"/>
        <v/>
      </c>
      <c r="CE272" s="40" t="str">
        <f t="shared" si="523"/>
        <v/>
      </c>
      <c r="CF272" s="40" t="str">
        <f t="shared" si="524"/>
        <v/>
      </c>
      <c r="CG272" s="40" t="str">
        <f t="shared" si="525"/>
        <v>|n闪避+5%</v>
      </c>
      <c r="CH272" s="40" t="str">
        <f t="shared" si="526"/>
        <v/>
      </c>
      <c r="CI272" s="40" t="str">
        <f t="shared" si="527"/>
        <v/>
      </c>
      <c r="CJ272" s="40" t="str">
        <f t="shared" si="528"/>
        <v/>
      </c>
      <c r="CK272" s="40" t="str">
        <f t="shared" si="529"/>
        <v/>
      </c>
      <c r="CL272" s="40" t="str">
        <f t="shared" si="530"/>
        <v/>
      </c>
      <c r="CM272" s="40" t="str">
        <f t="shared" si="531"/>
        <v/>
      </c>
      <c r="CN272" s="40" t="str">
        <f t="shared" si="532"/>
        <v/>
      </c>
      <c r="CO272" s="40" t="str">
        <f t="shared" si="533"/>
        <v/>
      </c>
      <c r="CP272" s="40" t="str">
        <f t="shared" si="534"/>
        <v>|n暴击+5%</v>
      </c>
      <c r="CQ272" s="40" t="str">
        <f t="shared" si="535"/>
        <v>|n暴伤+200%</v>
      </c>
      <c r="CR272" s="40" t="str">
        <f t="shared" si="536"/>
        <v/>
      </c>
      <c r="CS272" s="40" t="str">
        <f t="shared" si="537"/>
        <v/>
      </c>
      <c r="CT272" s="40" t="str">
        <f t="shared" si="538"/>
        <v/>
      </c>
      <c r="CU272" s="40" t="str">
        <f t="shared" si="539"/>
        <v/>
      </c>
      <c r="CV272" s="40" t="str">
        <f t="shared" si="540"/>
        <v/>
      </c>
      <c r="CW272" s="40" t="str">
        <f t="shared" si="541"/>
        <v/>
      </c>
      <c r="CX272" s="40" t="str">
        <f t="shared" si="542"/>
        <v/>
      </c>
      <c r="CY272" s="40" t="str">
        <f t="shared" si="543"/>
        <v/>
      </c>
      <c r="CZ272" s="40" t="str">
        <f t="shared" si="544"/>
        <v/>
      </c>
      <c r="DA272" s="40" t="str">
        <f t="shared" si="545"/>
        <v/>
      </c>
      <c r="DB272" s="40" t="str">
        <f t="shared" si="546"/>
        <v/>
      </c>
      <c r="DC272" s="40" t="str">
        <f t="shared" si="547"/>
        <v/>
      </c>
      <c r="DD272" s="40" t="str">
        <f t="shared" si="548"/>
        <v/>
      </c>
      <c r="DE272" s="40" t="str">
        <f t="shared" si="549"/>
        <v/>
      </c>
      <c r="DF272" s="40" t="str">
        <f t="shared" si="550"/>
        <v/>
      </c>
      <c r="DG272" s="40" t="str">
        <f t="shared" si="551"/>
        <v/>
      </c>
      <c r="DH272" s="40" t="str">
        <f t="shared" si="552"/>
        <v/>
      </c>
      <c r="DI272" s="40" t="str">
        <f t="shared" si="553"/>
        <v/>
      </c>
      <c r="DJ272" s="40" t="str">
        <f t="shared" si="554"/>
        <v/>
      </c>
      <c r="DK272" s="40" t="str">
        <f t="shared" si="555"/>
        <v/>
      </c>
      <c r="DL272" s="40" t="str">
        <f t="shared" si="556"/>
        <v/>
      </c>
      <c r="DM272" s="40" t="str">
        <f t="shared" si="557"/>
        <v/>
      </c>
      <c r="DN272" s="40" t="str">
        <f t="shared" si="558"/>
        <v/>
      </c>
      <c r="DO272" s="40" t="str">
        <f t="shared" si="559"/>
        <v/>
      </c>
      <c r="DP272" s="40" t="str">
        <f t="shared" si="560"/>
        <v/>
      </c>
      <c r="DQ272" s="40" t="str">
        <f t="shared" si="561"/>
        <v/>
      </c>
      <c r="DR272" s="40" t="str">
        <f t="shared" si="562"/>
        <v/>
      </c>
      <c r="DS272" s="40" t="str">
        <f t="shared" si="563"/>
        <v/>
      </c>
      <c r="DT272" s="40" t="str">
        <f t="shared" si="564"/>
        <v/>
      </c>
      <c r="DU272" s="40" t="str">
        <f t="shared" si="565"/>
        <v/>
      </c>
      <c r="DV272" s="40" t="str">
        <f t="shared" si="566"/>
        <v/>
      </c>
      <c r="DW272" s="40" t="str">
        <f t="shared" si="567"/>
        <v/>
      </c>
      <c r="DX272" s="40" t="str">
        <f t="shared" si="569"/>
        <v/>
      </c>
      <c r="DY272" s="40" t="str">
        <f t="shared" si="569"/>
        <v/>
      </c>
      <c r="DZ272" s="40" t="str">
        <f t="shared" si="569"/>
        <v/>
      </c>
      <c r="EA272" s="40" t="str">
        <f t="shared" si="570"/>
        <v/>
      </c>
      <c r="EB272" s="40" t="str">
        <f t="shared" si="570"/>
        <v/>
      </c>
      <c r="EC272" s="40" t="str">
        <f t="shared" si="570"/>
        <v/>
      </c>
      <c r="ED272" s="40" t="str">
        <f t="shared" si="570"/>
        <v/>
      </c>
      <c r="EE272" s="40" t="str">
        <f t="shared" si="570"/>
        <v/>
      </c>
      <c r="EF272" s="40" t="str">
        <f t="shared" si="570"/>
        <v/>
      </c>
      <c r="EG272" s="40" t="str">
        <f t="shared" si="570"/>
        <v/>
      </c>
      <c r="EH272" s="40" t="str">
        <f t="shared" si="570"/>
        <v/>
      </c>
      <c r="EI272" s="40" t="str">
        <f t="shared" si="570"/>
        <v/>
      </c>
      <c r="EJ272" s="40" t="str">
        <f t="shared" si="570"/>
        <v/>
      </c>
      <c r="EK272" s="40" t="str">
        <f t="shared" si="570"/>
        <v/>
      </c>
      <c r="EL272" s="40" t="str">
        <f t="shared" si="570"/>
        <v/>
      </c>
      <c r="EM272" s="40" t="str">
        <f t="shared" si="570"/>
        <v/>
      </c>
      <c r="EN272" s="40" t="str">
        <f t="shared" si="570"/>
        <v/>
      </c>
      <c r="EO272" s="40" t="str">
        <f t="shared" si="570"/>
        <v/>
      </c>
    </row>
    <row r="273" spans="1:145">
      <c r="A273" s="40" t="s">
        <v>485</v>
      </c>
      <c r="B273" s="40" t="s">
        <v>486</v>
      </c>
      <c r="C273" s="40" t="s">
        <v>487</v>
      </c>
      <c r="D273" s="40">
        <v>776800</v>
      </c>
      <c r="F273" s="40">
        <v>820</v>
      </c>
      <c r="H273" s="40">
        <v>8560000</v>
      </c>
      <c r="M273" s="40">
        <v>5</v>
      </c>
      <c r="V273" s="40">
        <v>5</v>
      </c>
      <c r="W273" s="40">
        <f t="shared" si="571"/>
        <v>250</v>
      </c>
      <c r="BW273" s="40" t="str">
        <f t="shared" si="568"/>
        <v>|n攻击+776800|n护甲+820|n生命值+8560000|n闪避+5%|n暴击+5%|n暴伤+250%</v>
      </c>
      <c r="BX273" s="40" t="str">
        <f t="shared" si="516"/>
        <v>|n攻击+776800</v>
      </c>
      <c r="BY273" s="40" t="str">
        <f t="shared" si="517"/>
        <v/>
      </c>
      <c r="BZ273" s="40" t="str">
        <f t="shared" si="518"/>
        <v>|n护甲+820</v>
      </c>
      <c r="CA273" s="40" t="str">
        <f t="shared" si="519"/>
        <v/>
      </c>
      <c r="CB273" s="40" t="str">
        <f t="shared" si="520"/>
        <v>|n生命值+8560000</v>
      </c>
      <c r="CC273" s="40" t="str">
        <f t="shared" si="521"/>
        <v/>
      </c>
      <c r="CD273" s="40" t="str">
        <f t="shared" si="522"/>
        <v/>
      </c>
      <c r="CE273" s="40" t="str">
        <f t="shared" si="523"/>
        <v/>
      </c>
      <c r="CF273" s="40" t="str">
        <f t="shared" si="524"/>
        <v/>
      </c>
      <c r="CG273" s="40" t="str">
        <f t="shared" si="525"/>
        <v>|n闪避+5%</v>
      </c>
      <c r="CH273" s="40" t="str">
        <f t="shared" si="526"/>
        <v/>
      </c>
      <c r="CI273" s="40" t="str">
        <f t="shared" si="527"/>
        <v/>
      </c>
      <c r="CJ273" s="40" t="str">
        <f t="shared" si="528"/>
        <v/>
      </c>
      <c r="CK273" s="40" t="str">
        <f t="shared" si="529"/>
        <v/>
      </c>
      <c r="CL273" s="40" t="str">
        <f t="shared" si="530"/>
        <v/>
      </c>
      <c r="CM273" s="40" t="str">
        <f t="shared" si="531"/>
        <v/>
      </c>
      <c r="CN273" s="40" t="str">
        <f t="shared" si="532"/>
        <v/>
      </c>
      <c r="CO273" s="40" t="str">
        <f t="shared" si="533"/>
        <v/>
      </c>
      <c r="CP273" s="40" t="str">
        <f t="shared" si="534"/>
        <v>|n暴击+5%</v>
      </c>
      <c r="CQ273" s="40" t="str">
        <f t="shared" si="535"/>
        <v>|n暴伤+250%</v>
      </c>
      <c r="CR273" s="40" t="str">
        <f t="shared" si="536"/>
        <v/>
      </c>
      <c r="CS273" s="40" t="str">
        <f t="shared" si="537"/>
        <v/>
      </c>
      <c r="CT273" s="40" t="str">
        <f t="shared" si="538"/>
        <v/>
      </c>
      <c r="CU273" s="40" t="str">
        <f t="shared" si="539"/>
        <v/>
      </c>
      <c r="CV273" s="40" t="str">
        <f t="shared" si="540"/>
        <v/>
      </c>
      <c r="CW273" s="40" t="str">
        <f t="shared" si="541"/>
        <v/>
      </c>
      <c r="CX273" s="40" t="str">
        <f t="shared" si="542"/>
        <v/>
      </c>
      <c r="CY273" s="40" t="str">
        <f t="shared" si="543"/>
        <v/>
      </c>
      <c r="CZ273" s="40" t="str">
        <f t="shared" si="544"/>
        <v/>
      </c>
      <c r="DA273" s="40" t="str">
        <f t="shared" si="545"/>
        <v/>
      </c>
      <c r="DB273" s="40" t="str">
        <f t="shared" si="546"/>
        <v/>
      </c>
      <c r="DC273" s="40" t="str">
        <f t="shared" si="547"/>
        <v/>
      </c>
      <c r="DD273" s="40" t="str">
        <f t="shared" si="548"/>
        <v/>
      </c>
      <c r="DE273" s="40" t="str">
        <f t="shared" si="549"/>
        <v/>
      </c>
      <c r="DF273" s="40" t="str">
        <f t="shared" si="550"/>
        <v/>
      </c>
      <c r="DG273" s="40" t="str">
        <f t="shared" si="551"/>
        <v/>
      </c>
      <c r="DH273" s="40" t="str">
        <f t="shared" si="552"/>
        <v/>
      </c>
      <c r="DI273" s="40" t="str">
        <f t="shared" si="553"/>
        <v/>
      </c>
      <c r="DJ273" s="40" t="str">
        <f t="shared" si="554"/>
        <v/>
      </c>
      <c r="DK273" s="40" t="str">
        <f t="shared" si="555"/>
        <v/>
      </c>
      <c r="DL273" s="40" t="str">
        <f t="shared" si="556"/>
        <v/>
      </c>
      <c r="DM273" s="40" t="str">
        <f t="shared" si="557"/>
        <v/>
      </c>
      <c r="DN273" s="40" t="str">
        <f t="shared" si="558"/>
        <v/>
      </c>
      <c r="DO273" s="40" t="str">
        <f t="shared" si="559"/>
        <v/>
      </c>
      <c r="DP273" s="40" t="str">
        <f t="shared" si="560"/>
        <v/>
      </c>
      <c r="DQ273" s="40" t="str">
        <f t="shared" si="561"/>
        <v/>
      </c>
      <c r="DR273" s="40" t="str">
        <f t="shared" si="562"/>
        <v/>
      </c>
      <c r="DS273" s="40" t="str">
        <f t="shared" si="563"/>
        <v/>
      </c>
      <c r="DT273" s="40" t="str">
        <f t="shared" si="564"/>
        <v/>
      </c>
      <c r="DU273" s="40" t="str">
        <f t="shared" si="565"/>
        <v/>
      </c>
      <c r="DV273" s="40" t="str">
        <f t="shared" si="566"/>
        <v/>
      </c>
      <c r="DW273" s="40" t="str">
        <f t="shared" si="567"/>
        <v/>
      </c>
      <c r="DX273" s="40" t="str">
        <f t="shared" si="569"/>
        <v/>
      </c>
      <c r="DY273" s="40" t="str">
        <f t="shared" si="569"/>
        <v/>
      </c>
      <c r="DZ273" s="40" t="str">
        <f t="shared" si="569"/>
        <v/>
      </c>
      <c r="EA273" s="40" t="str">
        <f t="shared" si="570"/>
        <v/>
      </c>
      <c r="EB273" s="40" t="str">
        <f t="shared" si="570"/>
        <v/>
      </c>
      <c r="EC273" s="40" t="str">
        <f t="shared" si="570"/>
        <v/>
      </c>
      <c r="ED273" s="40" t="str">
        <f t="shared" si="570"/>
        <v/>
      </c>
      <c r="EE273" s="40" t="str">
        <f t="shared" si="570"/>
        <v/>
      </c>
      <c r="EF273" s="40" t="str">
        <f t="shared" si="570"/>
        <v/>
      </c>
      <c r="EG273" s="40" t="str">
        <f t="shared" si="570"/>
        <v/>
      </c>
      <c r="EH273" s="40" t="str">
        <f t="shared" si="570"/>
        <v/>
      </c>
      <c r="EI273" s="40" t="str">
        <f t="shared" si="570"/>
        <v/>
      </c>
      <c r="EJ273" s="40" t="str">
        <f t="shared" si="570"/>
        <v/>
      </c>
      <c r="EK273" s="40" t="str">
        <f t="shared" si="570"/>
        <v/>
      </c>
      <c r="EL273" s="40" t="str">
        <f t="shared" si="570"/>
        <v/>
      </c>
      <c r="EM273" s="40" t="str">
        <f t="shared" si="570"/>
        <v/>
      </c>
      <c r="EN273" s="40" t="str">
        <f t="shared" si="570"/>
        <v/>
      </c>
      <c r="EO273" s="40" t="str">
        <f t="shared" si="570"/>
        <v/>
      </c>
    </row>
    <row r="274" spans="1:145">
      <c r="A274" s="40" t="s">
        <v>488</v>
      </c>
      <c r="B274" s="40" t="s">
        <v>489</v>
      </c>
      <c r="C274" s="40" t="s">
        <v>490</v>
      </c>
      <c r="D274" s="40">
        <v>856500</v>
      </c>
      <c r="F274" s="40">
        <v>870</v>
      </c>
      <c r="H274" s="40">
        <v>9450000</v>
      </c>
      <c r="M274" s="40">
        <v>5</v>
      </c>
      <c r="V274" s="40">
        <v>5</v>
      </c>
      <c r="W274" s="40">
        <f t="shared" si="571"/>
        <v>250</v>
      </c>
      <c r="BW274" s="40" t="str">
        <f t="shared" si="568"/>
        <v>|n攻击+856500|n护甲+870|n生命值+9450000|n闪避+5%|n暴击+5%|n暴伤+250%</v>
      </c>
      <c r="BX274" s="40" t="str">
        <f t="shared" si="516"/>
        <v>|n攻击+856500</v>
      </c>
      <c r="BY274" s="40" t="str">
        <f t="shared" si="517"/>
        <v/>
      </c>
      <c r="BZ274" s="40" t="str">
        <f t="shared" si="518"/>
        <v>|n护甲+870</v>
      </c>
      <c r="CA274" s="40" t="str">
        <f t="shared" si="519"/>
        <v/>
      </c>
      <c r="CB274" s="40" t="str">
        <f t="shared" si="520"/>
        <v>|n生命值+9450000</v>
      </c>
      <c r="CC274" s="40" t="str">
        <f t="shared" si="521"/>
        <v/>
      </c>
      <c r="CD274" s="40" t="str">
        <f t="shared" si="522"/>
        <v/>
      </c>
      <c r="CE274" s="40" t="str">
        <f t="shared" si="523"/>
        <v/>
      </c>
      <c r="CF274" s="40" t="str">
        <f t="shared" si="524"/>
        <v/>
      </c>
      <c r="CG274" s="40" t="str">
        <f t="shared" si="525"/>
        <v>|n闪避+5%</v>
      </c>
      <c r="CH274" s="40" t="str">
        <f t="shared" si="526"/>
        <v/>
      </c>
      <c r="CI274" s="40" t="str">
        <f t="shared" si="527"/>
        <v/>
      </c>
      <c r="CJ274" s="40" t="str">
        <f t="shared" si="528"/>
        <v/>
      </c>
      <c r="CK274" s="40" t="str">
        <f t="shared" si="529"/>
        <v/>
      </c>
      <c r="CL274" s="40" t="str">
        <f t="shared" si="530"/>
        <v/>
      </c>
      <c r="CM274" s="40" t="str">
        <f t="shared" si="531"/>
        <v/>
      </c>
      <c r="CN274" s="40" t="str">
        <f t="shared" si="532"/>
        <v/>
      </c>
      <c r="CO274" s="40" t="str">
        <f t="shared" si="533"/>
        <v/>
      </c>
      <c r="CP274" s="40" t="str">
        <f t="shared" si="534"/>
        <v>|n暴击+5%</v>
      </c>
      <c r="CQ274" s="40" t="str">
        <f t="shared" si="535"/>
        <v>|n暴伤+250%</v>
      </c>
      <c r="CR274" s="40" t="str">
        <f t="shared" si="536"/>
        <v/>
      </c>
      <c r="CS274" s="40" t="str">
        <f t="shared" si="537"/>
        <v/>
      </c>
      <c r="CT274" s="40" t="str">
        <f t="shared" si="538"/>
        <v/>
      </c>
      <c r="CU274" s="40" t="str">
        <f t="shared" si="539"/>
        <v/>
      </c>
      <c r="CV274" s="40" t="str">
        <f t="shared" si="540"/>
        <v/>
      </c>
      <c r="CW274" s="40" t="str">
        <f t="shared" si="541"/>
        <v/>
      </c>
      <c r="CX274" s="40" t="str">
        <f t="shared" si="542"/>
        <v/>
      </c>
      <c r="CY274" s="40" t="str">
        <f t="shared" si="543"/>
        <v/>
      </c>
      <c r="CZ274" s="40" t="str">
        <f t="shared" si="544"/>
        <v/>
      </c>
      <c r="DA274" s="40" t="str">
        <f t="shared" si="545"/>
        <v/>
      </c>
      <c r="DB274" s="40" t="str">
        <f t="shared" si="546"/>
        <v/>
      </c>
      <c r="DC274" s="40" t="str">
        <f t="shared" si="547"/>
        <v/>
      </c>
      <c r="DD274" s="40" t="str">
        <f t="shared" si="548"/>
        <v/>
      </c>
      <c r="DE274" s="40" t="str">
        <f t="shared" si="549"/>
        <v/>
      </c>
      <c r="DF274" s="40" t="str">
        <f t="shared" si="550"/>
        <v/>
      </c>
      <c r="DG274" s="40" t="str">
        <f t="shared" si="551"/>
        <v/>
      </c>
      <c r="DH274" s="40" t="str">
        <f t="shared" si="552"/>
        <v/>
      </c>
      <c r="DI274" s="40" t="str">
        <f t="shared" si="553"/>
        <v/>
      </c>
      <c r="DJ274" s="40" t="str">
        <f t="shared" si="554"/>
        <v/>
      </c>
      <c r="DK274" s="40" t="str">
        <f t="shared" si="555"/>
        <v/>
      </c>
      <c r="DL274" s="40" t="str">
        <f t="shared" si="556"/>
        <v/>
      </c>
      <c r="DM274" s="40" t="str">
        <f t="shared" si="557"/>
        <v/>
      </c>
      <c r="DN274" s="40" t="str">
        <f t="shared" si="558"/>
        <v/>
      </c>
      <c r="DO274" s="40" t="str">
        <f t="shared" si="559"/>
        <v/>
      </c>
      <c r="DP274" s="40" t="str">
        <f t="shared" si="560"/>
        <v/>
      </c>
      <c r="DQ274" s="40" t="str">
        <f t="shared" si="561"/>
        <v/>
      </c>
      <c r="DR274" s="40" t="str">
        <f t="shared" si="562"/>
        <v/>
      </c>
      <c r="DS274" s="40" t="str">
        <f t="shared" si="563"/>
        <v/>
      </c>
      <c r="DT274" s="40" t="str">
        <f t="shared" si="564"/>
        <v/>
      </c>
      <c r="DU274" s="40" t="str">
        <f t="shared" si="565"/>
        <v/>
      </c>
      <c r="DV274" s="40" t="str">
        <f t="shared" si="566"/>
        <v/>
      </c>
      <c r="DW274" s="40" t="str">
        <f t="shared" si="567"/>
        <v/>
      </c>
      <c r="DX274" s="40" t="str">
        <f t="shared" si="569"/>
        <v/>
      </c>
      <c r="DY274" s="40" t="str">
        <f t="shared" si="569"/>
        <v/>
      </c>
      <c r="DZ274" s="40" t="str">
        <f t="shared" si="569"/>
        <v/>
      </c>
      <c r="EA274" s="40" t="str">
        <f t="shared" si="570"/>
        <v/>
      </c>
      <c r="EB274" s="40" t="str">
        <f t="shared" si="570"/>
        <v/>
      </c>
      <c r="EC274" s="40" t="str">
        <f t="shared" si="570"/>
        <v/>
      </c>
      <c r="ED274" s="40" t="str">
        <f t="shared" si="570"/>
        <v/>
      </c>
      <c r="EE274" s="40" t="str">
        <f t="shared" si="570"/>
        <v/>
      </c>
      <c r="EF274" s="40" t="str">
        <f t="shared" si="570"/>
        <v/>
      </c>
      <c r="EG274" s="40" t="str">
        <f t="shared" si="570"/>
        <v/>
      </c>
      <c r="EH274" s="40" t="str">
        <f t="shared" si="570"/>
        <v/>
      </c>
      <c r="EI274" s="40" t="str">
        <f t="shared" si="570"/>
        <v/>
      </c>
      <c r="EJ274" s="40" t="str">
        <f t="shared" si="570"/>
        <v/>
      </c>
      <c r="EK274" s="40" t="str">
        <f t="shared" si="570"/>
        <v/>
      </c>
      <c r="EL274" s="40" t="str">
        <f t="shared" si="570"/>
        <v/>
      </c>
      <c r="EM274" s="40" t="str">
        <f t="shared" si="570"/>
        <v/>
      </c>
      <c r="EN274" s="40" t="str">
        <f t="shared" si="570"/>
        <v/>
      </c>
      <c r="EO274" s="40" t="str">
        <f t="shared" si="570"/>
        <v/>
      </c>
    </row>
    <row r="275" spans="1:145">
      <c r="A275" s="40" t="s">
        <v>491</v>
      </c>
      <c r="B275" s="40" t="s">
        <v>486</v>
      </c>
      <c r="C275" s="40" t="s">
        <v>492</v>
      </c>
      <c r="D275" s="40">
        <v>1032000</v>
      </c>
      <c r="F275" s="40">
        <v>990</v>
      </c>
      <c r="H275" s="40">
        <v>11382800</v>
      </c>
      <c r="M275" s="40">
        <v>5</v>
      </c>
      <c r="V275" s="40">
        <v>5</v>
      </c>
      <c r="W275" s="40">
        <f t="shared" si="571"/>
        <v>250</v>
      </c>
      <c r="BW275" s="40" t="str">
        <f t="shared" si="568"/>
        <v>|n攻击+1032000|n护甲+990|n生命值+11382800|n闪避+5%|n暴击+5%|n暴伤+250%</v>
      </c>
      <c r="BX275" s="40" t="str">
        <f t="shared" si="516"/>
        <v>|n攻击+1032000</v>
      </c>
      <c r="BY275" s="40" t="str">
        <f t="shared" si="517"/>
        <v/>
      </c>
      <c r="BZ275" s="40" t="str">
        <f t="shared" si="518"/>
        <v>|n护甲+990</v>
      </c>
      <c r="CA275" s="40" t="str">
        <f t="shared" si="519"/>
        <v/>
      </c>
      <c r="CB275" s="40" t="str">
        <f t="shared" si="520"/>
        <v>|n生命值+11382800</v>
      </c>
      <c r="CC275" s="40" t="str">
        <f t="shared" si="521"/>
        <v/>
      </c>
      <c r="CD275" s="40" t="str">
        <f t="shared" si="522"/>
        <v/>
      </c>
      <c r="CE275" s="40" t="str">
        <f t="shared" si="523"/>
        <v/>
      </c>
      <c r="CF275" s="40" t="str">
        <f t="shared" si="524"/>
        <v/>
      </c>
      <c r="CG275" s="40" t="str">
        <f t="shared" si="525"/>
        <v>|n闪避+5%</v>
      </c>
      <c r="CH275" s="40" t="str">
        <f t="shared" si="526"/>
        <v/>
      </c>
      <c r="CI275" s="40" t="str">
        <f t="shared" si="527"/>
        <v/>
      </c>
      <c r="CJ275" s="40" t="str">
        <f t="shared" si="528"/>
        <v/>
      </c>
      <c r="CK275" s="40" t="str">
        <f t="shared" si="529"/>
        <v/>
      </c>
      <c r="CL275" s="40" t="str">
        <f t="shared" si="530"/>
        <v/>
      </c>
      <c r="CM275" s="40" t="str">
        <f t="shared" si="531"/>
        <v/>
      </c>
      <c r="CN275" s="40" t="str">
        <f t="shared" si="532"/>
        <v/>
      </c>
      <c r="CO275" s="40" t="str">
        <f t="shared" si="533"/>
        <v/>
      </c>
      <c r="CP275" s="40" t="str">
        <f t="shared" si="534"/>
        <v>|n暴击+5%</v>
      </c>
      <c r="CQ275" s="40" t="str">
        <f t="shared" si="535"/>
        <v>|n暴伤+250%</v>
      </c>
      <c r="CR275" s="40" t="str">
        <f t="shared" si="536"/>
        <v/>
      </c>
      <c r="CS275" s="40" t="str">
        <f t="shared" si="537"/>
        <v/>
      </c>
      <c r="CT275" s="40" t="str">
        <f t="shared" si="538"/>
        <v/>
      </c>
      <c r="CU275" s="40" t="str">
        <f t="shared" si="539"/>
        <v/>
      </c>
      <c r="CV275" s="40" t="str">
        <f t="shared" si="540"/>
        <v/>
      </c>
      <c r="CW275" s="40" t="str">
        <f t="shared" si="541"/>
        <v/>
      </c>
      <c r="CX275" s="40" t="str">
        <f t="shared" si="542"/>
        <v/>
      </c>
      <c r="CY275" s="40" t="str">
        <f t="shared" si="543"/>
        <v/>
      </c>
      <c r="CZ275" s="40" t="str">
        <f t="shared" si="544"/>
        <v/>
      </c>
      <c r="DA275" s="40" t="str">
        <f t="shared" si="545"/>
        <v/>
      </c>
      <c r="DB275" s="40" t="str">
        <f t="shared" si="546"/>
        <v/>
      </c>
      <c r="DC275" s="40" t="str">
        <f t="shared" si="547"/>
        <v/>
      </c>
      <c r="DD275" s="40" t="str">
        <f t="shared" si="548"/>
        <v/>
      </c>
      <c r="DE275" s="40" t="str">
        <f t="shared" si="549"/>
        <v/>
      </c>
      <c r="DF275" s="40" t="str">
        <f t="shared" si="550"/>
        <v/>
      </c>
      <c r="DG275" s="40" t="str">
        <f t="shared" si="551"/>
        <v/>
      </c>
      <c r="DH275" s="40" t="str">
        <f t="shared" si="552"/>
        <v/>
      </c>
      <c r="DI275" s="40" t="str">
        <f t="shared" si="553"/>
        <v/>
      </c>
      <c r="DJ275" s="40" t="str">
        <f t="shared" si="554"/>
        <v/>
      </c>
      <c r="DK275" s="40" t="str">
        <f t="shared" si="555"/>
        <v/>
      </c>
      <c r="DL275" s="40" t="str">
        <f t="shared" si="556"/>
        <v/>
      </c>
      <c r="DM275" s="40" t="str">
        <f t="shared" si="557"/>
        <v/>
      </c>
      <c r="DN275" s="40" t="str">
        <f t="shared" si="558"/>
        <v/>
      </c>
      <c r="DO275" s="40" t="str">
        <f t="shared" si="559"/>
        <v/>
      </c>
      <c r="DP275" s="40" t="str">
        <f t="shared" si="560"/>
        <v/>
      </c>
      <c r="DQ275" s="40" t="str">
        <f t="shared" si="561"/>
        <v/>
      </c>
      <c r="DR275" s="40" t="str">
        <f t="shared" si="562"/>
        <v/>
      </c>
      <c r="DS275" s="40" t="str">
        <f t="shared" si="563"/>
        <v/>
      </c>
      <c r="DT275" s="40" t="str">
        <f t="shared" si="564"/>
        <v/>
      </c>
      <c r="DU275" s="40" t="str">
        <f t="shared" si="565"/>
        <v/>
      </c>
      <c r="DV275" s="40" t="str">
        <f t="shared" si="566"/>
        <v/>
      </c>
      <c r="DW275" s="40" t="str">
        <f t="shared" si="567"/>
        <v/>
      </c>
      <c r="DX275" s="40" t="str">
        <f t="shared" si="569"/>
        <v/>
      </c>
      <c r="DY275" s="40" t="str">
        <f t="shared" si="569"/>
        <v/>
      </c>
      <c r="DZ275" s="40" t="str">
        <f t="shared" si="569"/>
        <v/>
      </c>
      <c r="EA275" s="40" t="str">
        <f t="shared" si="570"/>
        <v/>
      </c>
      <c r="EB275" s="40" t="str">
        <f t="shared" si="570"/>
        <v/>
      </c>
      <c r="EC275" s="40" t="str">
        <f t="shared" si="570"/>
        <v/>
      </c>
      <c r="ED275" s="40" t="str">
        <f t="shared" si="570"/>
        <v/>
      </c>
      <c r="EE275" s="40" t="str">
        <f t="shared" si="570"/>
        <v/>
      </c>
      <c r="EF275" s="40" t="str">
        <f t="shared" si="570"/>
        <v/>
      </c>
      <c r="EG275" s="40" t="str">
        <f t="shared" si="570"/>
        <v/>
      </c>
      <c r="EH275" s="40" t="str">
        <f t="shared" si="570"/>
        <v/>
      </c>
      <c r="EI275" s="40" t="str">
        <f t="shared" si="570"/>
        <v/>
      </c>
      <c r="EJ275" s="40" t="str">
        <f t="shared" si="570"/>
        <v/>
      </c>
      <c r="EK275" s="40" t="str">
        <f t="shared" si="570"/>
        <v/>
      </c>
      <c r="EL275" s="40" t="str">
        <f t="shared" si="570"/>
        <v/>
      </c>
      <c r="EM275" s="40" t="str">
        <f t="shared" si="570"/>
        <v/>
      </c>
      <c r="EN275" s="40" t="str">
        <f t="shared" si="570"/>
        <v/>
      </c>
      <c r="EO275" s="40" t="str">
        <f t="shared" si="570"/>
        <v/>
      </c>
    </row>
    <row r="276" spans="1:145">
      <c r="A276" s="40" t="s">
        <v>493</v>
      </c>
      <c r="B276" s="40" t="s">
        <v>489</v>
      </c>
      <c r="C276" s="40" t="s">
        <v>494</v>
      </c>
      <c r="D276" s="40">
        <v>1128000</v>
      </c>
      <c r="F276" s="40">
        <v>1060</v>
      </c>
      <c r="H276" s="40">
        <v>12450000</v>
      </c>
      <c r="M276" s="40">
        <v>5</v>
      </c>
      <c r="V276" s="40">
        <v>10</v>
      </c>
      <c r="W276" s="40">
        <f t="shared" si="571"/>
        <v>250</v>
      </c>
      <c r="BW276" s="40" t="str">
        <f t="shared" si="568"/>
        <v>|n攻击+1128000|n护甲+1060|n生命值+12450000|n闪避+5%|n暴击+10%|n暴伤+250%</v>
      </c>
      <c r="BX276" s="40" t="str">
        <f t="shared" si="516"/>
        <v>|n攻击+1128000</v>
      </c>
      <c r="BY276" s="40" t="str">
        <f t="shared" si="517"/>
        <v/>
      </c>
      <c r="BZ276" s="40" t="str">
        <f t="shared" si="518"/>
        <v>|n护甲+1060</v>
      </c>
      <c r="CA276" s="40" t="str">
        <f t="shared" si="519"/>
        <v/>
      </c>
      <c r="CB276" s="40" t="str">
        <f t="shared" si="520"/>
        <v>|n生命值+12450000</v>
      </c>
      <c r="CC276" s="40" t="str">
        <f t="shared" si="521"/>
        <v/>
      </c>
      <c r="CD276" s="40" t="str">
        <f t="shared" si="522"/>
        <v/>
      </c>
      <c r="CE276" s="40" t="str">
        <f t="shared" si="523"/>
        <v/>
      </c>
      <c r="CF276" s="40" t="str">
        <f t="shared" si="524"/>
        <v/>
      </c>
      <c r="CG276" s="40" t="str">
        <f t="shared" si="525"/>
        <v>|n闪避+5%</v>
      </c>
      <c r="CH276" s="40" t="str">
        <f t="shared" si="526"/>
        <v/>
      </c>
      <c r="CI276" s="40" t="str">
        <f t="shared" si="527"/>
        <v/>
      </c>
      <c r="CJ276" s="40" t="str">
        <f t="shared" si="528"/>
        <v/>
      </c>
      <c r="CK276" s="40" t="str">
        <f t="shared" si="529"/>
        <v/>
      </c>
      <c r="CL276" s="40" t="str">
        <f t="shared" si="530"/>
        <v/>
      </c>
      <c r="CM276" s="40" t="str">
        <f t="shared" si="531"/>
        <v/>
      </c>
      <c r="CN276" s="40" t="str">
        <f t="shared" si="532"/>
        <v/>
      </c>
      <c r="CO276" s="40" t="str">
        <f t="shared" si="533"/>
        <v/>
      </c>
      <c r="CP276" s="40" t="str">
        <f t="shared" si="534"/>
        <v>|n暴击+10%</v>
      </c>
      <c r="CQ276" s="40" t="str">
        <f t="shared" si="535"/>
        <v>|n暴伤+250%</v>
      </c>
      <c r="CR276" s="40" t="str">
        <f t="shared" si="536"/>
        <v/>
      </c>
      <c r="CS276" s="40" t="str">
        <f t="shared" si="537"/>
        <v/>
      </c>
      <c r="CT276" s="40" t="str">
        <f t="shared" si="538"/>
        <v/>
      </c>
      <c r="CU276" s="40" t="str">
        <f t="shared" si="539"/>
        <v/>
      </c>
      <c r="CV276" s="40" t="str">
        <f t="shared" si="540"/>
        <v/>
      </c>
      <c r="CW276" s="40" t="str">
        <f t="shared" si="541"/>
        <v/>
      </c>
      <c r="CX276" s="40" t="str">
        <f t="shared" si="542"/>
        <v/>
      </c>
      <c r="CY276" s="40" t="str">
        <f t="shared" si="543"/>
        <v/>
      </c>
      <c r="CZ276" s="40" t="str">
        <f t="shared" si="544"/>
        <v/>
      </c>
      <c r="DA276" s="40" t="str">
        <f t="shared" si="545"/>
        <v/>
      </c>
      <c r="DB276" s="40" t="str">
        <f t="shared" si="546"/>
        <v/>
      </c>
      <c r="DC276" s="40" t="str">
        <f t="shared" si="547"/>
        <v/>
      </c>
      <c r="DD276" s="40" t="str">
        <f t="shared" si="548"/>
        <v/>
      </c>
      <c r="DE276" s="40" t="str">
        <f t="shared" si="549"/>
        <v/>
      </c>
      <c r="DF276" s="40" t="str">
        <f t="shared" si="550"/>
        <v/>
      </c>
      <c r="DG276" s="40" t="str">
        <f t="shared" si="551"/>
        <v/>
      </c>
      <c r="DH276" s="40" t="str">
        <f t="shared" si="552"/>
        <v/>
      </c>
      <c r="DI276" s="40" t="str">
        <f t="shared" si="553"/>
        <v/>
      </c>
      <c r="DJ276" s="40" t="str">
        <f t="shared" si="554"/>
        <v/>
      </c>
      <c r="DK276" s="40" t="str">
        <f t="shared" si="555"/>
        <v/>
      </c>
      <c r="DL276" s="40" t="str">
        <f t="shared" si="556"/>
        <v/>
      </c>
      <c r="DM276" s="40" t="str">
        <f t="shared" si="557"/>
        <v/>
      </c>
      <c r="DN276" s="40" t="str">
        <f t="shared" si="558"/>
        <v/>
      </c>
      <c r="DO276" s="40" t="str">
        <f t="shared" si="559"/>
        <v/>
      </c>
      <c r="DP276" s="40" t="str">
        <f t="shared" si="560"/>
        <v/>
      </c>
      <c r="DQ276" s="40" t="str">
        <f t="shared" si="561"/>
        <v/>
      </c>
      <c r="DR276" s="40" t="str">
        <f t="shared" si="562"/>
        <v/>
      </c>
      <c r="DS276" s="40" t="str">
        <f t="shared" si="563"/>
        <v/>
      </c>
      <c r="DT276" s="40" t="str">
        <f t="shared" si="564"/>
        <v/>
      </c>
      <c r="DU276" s="40" t="str">
        <f t="shared" si="565"/>
        <v/>
      </c>
      <c r="DV276" s="40" t="str">
        <f t="shared" si="566"/>
        <v/>
      </c>
      <c r="DW276" s="40" t="str">
        <f t="shared" si="567"/>
        <v/>
      </c>
      <c r="DX276" s="40" t="str">
        <f t="shared" si="569"/>
        <v/>
      </c>
      <c r="DY276" s="40" t="str">
        <f t="shared" si="569"/>
        <v/>
      </c>
      <c r="DZ276" s="40" t="str">
        <f t="shared" ref="DZ276:EO294" si="572">IF(BF276="","","|n|cffffcc00"&amp;DZ$2&amp;"：|r"&amp;BF276&amp;DZ$1)</f>
        <v/>
      </c>
      <c r="EA276" s="40" t="str">
        <f t="shared" si="570"/>
        <v/>
      </c>
      <c r="EB276" s="40" t="str">
        <f t="shared" si="570"/>
        <v/>
      </c>
      <c r="EC276" s="40" t="str">
        <f t="shared" si="570"/>
        <v/>
      </c>
      <c r="ED276" s="40" t="str">
        <f t="shared" si="570"/>
        <v/>
      </c>
      <c r="EE276" s="40" t="str">
        <f t="shared" si="570"/>
        <v/>
      </c>
      <c r="EF276" s="40" t="str">
        <f t="shared" si="570"/>
        <v/>
      </c>
      <c r="EG276" s="40" t="str">
        <f t="shared" si="570"/>
        <v/>
      </c>
      <c r="EH276" s="40" t="str">
        <f t="shared" si="570"/>
        <v/>
      </c>
      <c r="EI276" s="40" t="str">
        <f t="shared" si="570"/>
        <v/>
      </c>
      <c r="EJ276" s="40" t="str">
        <f t="shared" si="570"/>
        <v/>
      </c>
      <c r="EK276" s="40" t="str">
        <f t="shared" si="570"/>
        <v/>
      </c>
      <c r="EL276" s="40" t="str">
        <f t="shared" si="570"/>
        <v/>
      </c>
      <c r="EM276" s="40" t="str">
        <f t="shared" si="570"/>
        <v/>
      </c>
      <c r="EN276" s="40" t="str">
        <f t="shared" si="570"/>
        <v/>
      </c>
      <c r="EO276" s="40" t="str">
        <f t="shared" si="570"/>
        <v/>
      </c>
    </row>
    <row r="277" spans="1:145">
      <c r="A277" s="40" t="s">
        <v>495</v>
      </c>
      <c r="B277" s="40" t="s">
        <v>496</v>
      </c>
      <c r="C277" s="40" t="s">
        <v>497</v>
      </c>
      <c r="D277" s="40">
        <v>1230000</v>
      </c>
      <c r="F277" s="40">
        <v>1120</v>
      </c>
      <c r="H277" s="40">
        <v>13570000</v>
      </c>
      <c r="M277" s="40">
        <v>8</v>
      </c>
      <c r="V277" s="40">
        <v>10</v>
      </c>
      <c r="W277" s="40">
        <f t="shared" si="571"/>
        <v>300</v>
      </c>
      <c r="BW277" s="40" t="str">
        <f t="shared" si="568"/>
        <v>|n攻击+1230000|n护甲+1120|n生命值+13570000|n闪避+8%|n暴击+10%|n暴伤+300%</v>
      </c>
      <c r="BX277" s="40" t="str">
        <f t="shared" si="516"/>
        <v>|n攻击+1230000</v>
      </c>
      <c r="BY277" s="40" t="str">
        <f t="shared" si="517"/>
        <v/>
      </c>
      <c r="BZ277" s="40" t="str">
        <f t="shared" si="518"/>
        <v>|n护甲+1120</v>
      </c>
      <c r="CA277" s="40" t="str">
        <f t="shared" si="519"/>
        <v/>
      </c>
      <c r="CB277" s="40" t="str">
        <f t="shared" si="520"/>
        <v>|n生命值+13570000</v>
      </c>
      <c r="CC277" s="40" t="str">
        <f t="shared" si="521"/>
        <v/>
      </c>
      <c r="CD277" s="40" t="str">
        <f t="shared" si="522"/>
        <v/>
      </c>
      <c r="CE277" s="40" t="str">
        <f t="shared" si="523"/>
        <v/>
      </c>
      <c r="CF277" s="40" t="str">
        <f t="shared" si="524"/>
        <v/>
      </c>
      <c r="CG277" s="40" t="str">
        <f t="shared" si="525"/>
        <v>|n闪避+8%</v>
      </c>
      <c r="CH277" s="40" t="str">
        <f t="shared" si="526"/>
        <v/>
      </c>
      <c r="CI277" s="40" t="str">
        <f t="shared" si="527"/>
        <v/>
      </c>
      <c r="CJ277" s="40" t="str">
        <f t="shared" si="528"/>
        <v/>
      </c>
      <c r="CK277" s="40" t="str">
        <f t="shared" si="529"/>
        <v/>
      </c>
      <c r="CL277" s="40" t="str">
        <f t="shared" si="530"/>
        <v/>
      </c>
      <c r="CM277" s="40" t="str">
        <f t="shared" si="531"/>
        <v/>
      </c>
      <c r="CN277" s="40" t="str">
        <f t="shared" si="532"/>
        <v/>
      </c>
      <c r="CO277" s="40" t="str">
        <f t="shared" si="533"/>
        <v/>
      </c>
      <c r="CP277" s="40" t="str">
        <f t="shared" si="534"/>
        <v>|n暴击+10%</v>
      </c>
      <c r="CQ277" s="40" t="str">
        <f t="shared" si="535"/>
        <v>|n暴伤+300%</v>
      </c>
      <c r="CR277" s="40" t="str">
        <f t="shared" si="536"/>
        <v/>
      </c>
      <c r="CS277" s="40" t="str">
        <f t="shared" si="537"/>
        <v/>
      </c>
      <c r="CT277" s="40" t="str">
        <f t="shared" si="538"/>
        <v/>
      </c>
      <c r="CU277" s="40" t="str">
        <f t="shared" si="539"/>
        <v/>
      </c>
      <c r="CV277" s="40" t="str">
        <f t="shared" si="540"/>
        <v/>
      </c>
      <c r="CW277" s="40" t="str">
        <f t="shared" si="541"/>
        <v/>
      </c>
      <c r="CX277" s="40" t="str">
        <f t="shared" si="542"/>
        <v/>
      </c>
      <c r="CY277" s="40" t="str">
        <f t="shared" si="543"/>
        <v/>
      </c>
      <c r="CZ277" s="40" t="str">
        <f t="shared" si="544"/>
        <v/>
      </c>
      <c r="DA277" s="40" t="str">
        <f t="shared" si="545"/>
        <v/>
      </c>
      <c r="DB277" s="40" t="str">
        <f t="shared" si="546"/>
        <v/>
      </c>
      <c r="DC277" s="40" t="str">
        <f t="shared" si="547"/>
        <v/>
      </c>
      <c r="DD277" s="40" t="str">
        <f t="shared" si="548"/>
        <v/>
      </c>
      <c r="DE277" s="40" t="str">
        <f t="shared" si="549"/>
        <v/>
      </c>
      <c r="DF277" s="40" t="str">
        <f t="shared" si="550"/>
        <v/>
      </c>
      <c r="DG277" s="40" t="str">
        <f t="shared" si="551"/>
        <v/>
      </c>
      <c r="DH277" s="40" t="str">
        <f t="shared" si="552"/>
        <v/>
      </c>
      <c r="DI277" s="40" t="str">
        <f t="shared" si="553"/>
        <v/>
      </c>
      <c r="DJ277" s="40" t="str">
        <f t="shared" si="554"/>
        <v/>
      </c>
      <c r="DK277" s="40" t="str">
        <f t="shared" si="555"/>
        <v/>
      </c>
      <c r="DL277" s="40" t="str">
        <f t="shared" si="556"/>
        <v/>
      </c>
      <c r="DM277" s="40" t="str">
        <f t="shared" si="557"/>
        <v/>
      </c>
      <c r="DN277" s="40" t="str">
        <f t="shared" si="558"/>
        <v/>
      </c>
      <c r="DO277" s="40" t="str">
        <f t="shared" si="559"/>
        <v/>
      </c>
      <c r="DP277" s="40" t="str">
        <f t="shared" si="560"/>
        <v/>
      </c>
      <c r="DQ277" s="40" t="str">
        <f t="shared" si="561"/>
        <v/>
      </c>
      <c r="DR277" s="40" t="str">
        <f t="shared" si="562"/>
        <v/>
      </c>
      <c r="DS277" s="40" t="str">
        <f t="shared" si="563"/>
        <v/>
      </c>
      <c r="DT277" s="40" t="str">
        <f t="shared" si="564"/>
        <v/>
      </c>
      <c r="DU277" s="40" t="str">
        <f t="shared" si="565"/>
        <v/>
      </c>
      <c r="DV277" s="40" t="str">
        <f t="shared" si="566"/>
        <v/>
      </c>
      <c r="DW277" s="40" t="str">
        <f t="shared" si="567"/>
        <v/>
      </c>
      <c r="DX277" s="40" t="str">
        <f t="shared" ref="DX277:DY288" si="573">IF(BD277="","","|n|cffffcc00"&amp;DX$2&amp;"：|r"&amp;BD277&amp;DX$1)</f>
        <v/>
      </c>
      <c r="DY277" s="40" t="str">
        <f t="shared" si="573"/>
        <v/>
      </c>
      <c r="DZ277" s="40" t="str">
        <f t="shared" si="572"/>
        <v/>
      </c>
      <c r="EA277" s="40" t="str">
        <f t="shared" si="572"/>
        <v/>
      </c>
      <c r="EB277" s="40" t="str">
        <f t="shared" si="572"/>
        <v/>
      </c>
      <c r="EC277" s="40" t="str">
        <f t="shared" si="572"/>
        <v/>
      </c>
      <c r="ED277" s="40" t="str">
        <f t="shared" si="572"/>
        <v/>
      </c>
      <c r="EE277" s="40" t="str">
        <f t="shared" si="572"/>
        <v/>
      </c>
      <c r="EF277" s="40" t="str">
        <f t="shared" si="572"/>
        <v/>
      </c>
      <c r="EG277" s="40" t="str">
        <f t="shared" si="572"/>
        <v/>
      </c>
      <c r="EH277" s="40" t="str">
        <f t="shared" si="572"/>
        <v/>
      </c>
      <c r="EI277" s="40" t="str">
        <f t="shared" si="572"/>
        <v/>
      </c>
      <c r="EJ277" s="40" t="str">
        <f t="shared" si="572"/>
        <v/>
      </c>
      <c r="EK277" s="40" t="str">
        <f t="shared" si="572"/>
        <v/>
      </c>
      <c r="EL277" s="40" t="str">
        <f t="shared" si="572"/>
        <v/>
      </c>
      <c r="EM277" s="40" t="str">
        <f t="shared" si="572"/>
        <v/>
      </c>
      <c r="EN277" s="40" t="str">
        <f t="shared" si="572"/>
        <v/>
      </c>
      <c r="EO277" s="40" t="str">
        <f t="shared" si="572"/>
        <v/>
      </c>
    </row>
    <row r="278" spans="1:145">
      <c r="A278" s="40" t="s">
        <v>498</v>
      </c>
      <c r="B278" s="40" t="s">
        <v>499</v>
      </c>
      <c r="C278" s="40" t="s">
        <v>500</v>
      </c>
      <c r="D278" s="40">
        <v>1450280</v>
      </c>
      <c r="F278" s="40">
        <v>1260</v>
      </c>
      <c r="H278" s="40">
        <v>16008000</v>
      </c>
      <c r="M278" s="40">
        <v>8</v>
      </c>
      <c r="V278" s="40">
        <v>10</v>
      </c>
      <c r="W278" s="40">
        <f t="shared" si="571"/>
        <v>300</v>
      </c>
      <c r="BW278" s="40" t="str">
        <f t="shared" si="568"/>
        <v>|n攻击+1450280|n护甲+1260|n生命值+16008000|n闪避+8%|n暴击+10%|n暴伤+300%</v>
      </c>
      <c r="BX278" s="40" t="str">
        <f t="shared" si="516"/>
        <v>|n攻击+1450280</v>
      </c>
      <c r="BY278" s="40" t="str">
        <f t="shared" si="517"/>
        <v/>
      </c>
      <c r="BZ278" s="40" t="str">
        <f t="shared" si="518"/>
        <v>|n护甲+1260</v>
      </c>
      <c r="CA278" s="40" t="str">
        <f t="shared" si="519"/>
        <v/>
      </c>
      <c r="CB278" s="40" t="str">
        <f t="shared" si="520"/>
        <v>|n生命值+16008000</v>
      </c>
      <c r="CC278" s="40" t="str">
        <f t="shared" si="521"/>
        <v/>
      </c>
      <c r="CD278" s="40" t="str">
        <f t="shared" si="522"/>
        <v/>
      </c>
      <c r="CE278" s="40" t="str">
        <f t="shared" si="523"/>
        <v/>
      </c>
      <c r="CF278" s="40" t="str">
        <f t="shared" si="524"/>
        <v/>
      </c>
      <c r="CG278" s="40" t="str">
        <f t="shared" si="525"/>
        <v>|n闪避+8%</v>
      </c>
      <c r="CH278" s="40" t="str">
        <f t="shared" si="526"/>
        <v/>
      </c>
      <c r="CI278" s="40" t="str">
        <f t="shared" si="527"/>
        <v/>
      </c>
      <c r="CJ278" s="40" t="str">
        <f t="shared" si="528"/>
        <v/>
      </c>
      <c r="CK278" s="40" t="str">
        <f t="shared" si="529"/>
        <v/>
      </c>
      <c r="CL278" s="40" t="str">
        <f t="shared" si="530"/>
        <v/>
      </c>
      <c r="CM278" s="40" t="str">
        <f t="shared" si="531"/>
        <v/>
      </c>
      <c r="CN278" s="40" t="str">
        <f t="shared" si="532"/>
        <v/>
      </c>
      <c r="CO278" s="40" t="str">
        <f t="shared" si="533"/>
        <v/>
      </c>
      <c r="CP278" s="40" t="str">
        <f t="shared" si="534"/>
        <v>|n暴击+10%</v>
      </c>
      <c r="CQ278" s="40" t="str">
        <f t="shared" si="535"/>
        <v>|n暴伤+300%</v>
      </c>
      <c r="CR278" s="40" t="str">
        <f t="shared" si="536"/>
        <v/>
      </c>
      <c r="CS278" s="40" t="str">
        <f t="shared" si="537"/>
        <v/>
      </c>
      <c r="CT278" s="40" t="str">
        <f t="shared" si="538"/>
        <v/>
      </c>
      <c r="CU278" s="40" t="str">
        <f t="shared" si="539"/>
        <v/>
      </c>
      <c r="CV278" s="40" t="str">
        <f t="shared" si="540"/>
        <v/>
      </c>
      <c r="CW278" s="40" t="str">
        <f t="shared" si="541"/>
        <v/>
      </c>
      <c r="CX278" s="40" t="str">
        <f t="shared" si="542"/>
        <v/>
      </c>
      <c r="CY278" s="40" t="str">
        <f t="shared" si="543"/>
        <v/>
      </c>
      <c r="CZ278" s="40" t="str">
        <f t="shared" si="544"/>
        <v/>
      </c>
      <c r="DA278" s="40" t="str">
        <f t="shared" si="545"/>
        <v/>
      </c>
      <c r="DB278" s="40" t="str">
        <f t="shared" si="546"/>
        <v/>
      </c>
      <c r="DC278" s="40" t="str">
        <f t="shared" si="547"/>
        <v/>
      </c>
      <c r="DD278" s="40" t="str">
        <f t="shared" si="548"/>
        <v/>
      </c>
      <c r="DE278" s="40" t="str">
        <f t="shared" si="549"/>
        <v/>
      </c>
      <c r="DF278" s="40" t="str">
        <f t="shared" si="550"/>
        <v/>
      </c>
      <c r="DG278" s="40" t="str">
        <f t="shared" si="551"/>
        <v/>
      </c>
      <c r="DH278" s="40" t="str">
        <f t="shared" si="552"/>
        <v/>
      </c>
      <c r="DI278" s="40" t="str">
        <f t="shared" si="553"/>
        <v/>
      </c>
      <c r="DJ278" s="40" t="str">
        <f t="shared" si="554"/>
        <v/>
      </c>
      <c r="DK278" s="40" t="str">
        <f t="shared" si="555"/>
        <v/>
      </c>
      <c r="DL278" s="40" t="str">
        <f t="shared" si="556"/>
        <v/>
      </c>
      <c r="DM278" s="40" t="str">
        <f t="shared" si="557"/>
        <v/>
      </c>
      <c r="DN278" s="40" t="str">
        <f t="shared" si="558"/>
        <v/>
      </c>
      <c r="DO278" s="40" t="str">
        <f t="shared" si="559"/>
        <v/>
      </c>
      <c r="DP278" s="40" t="str">
        <f t="shared" si="560"/>
        <v/>
      </c>
      <c r="DQ278" s="40" t="str">
        <f t="shared" si="561"/>
        <v/>
      </c>
      <c r="DR278" s="40" t="str">
        <f t="shared" si="562"/>
        <v/>
      </c>
      <c r="DS278" s="40" t="str">
        <f t="shared" si="563"/>
        <v/>
      </c>
      <c r="DT278" s="40" t="str">
        <f t="shared" si="564"/>
        <v/>
      </c>
      <c r="DU278" s="40" t="str">
        <f t="shared" si="565"/>
        <v/>
      </c>
      <c r="DV278" s="40" t="str">
        <f t="shared" si="566"/>
        <v/>
      </c>
      <c r="DW278" s="40" t="str">
        <f t="shared" si="567"/>
        <v/>
      </c>
      <c r="DX278" s="40" t="str">
        <f t="shared" si="573"/>
        <v/>
      </c>
      <c r="DY278" s="40" t="str">
        <f t="shared" si="573"/>
        <v/>
      </c>
      <c r="DZ278" s="40" t="str">
        <f t="shared" si="572"/>
        <v/>
      </c>
      <c r="EA278" s="40" t="str">
        <f t="shared" si="572"/>
        <v/>
      </c>
      <c r="EB278" s="40" t="str">
        <f t="shared" si="572"/>
        <v/>
      </c>
      <c r="EC278" s="40" t="str">
        <f t="shared" si="572"/>
        <v/>
      </c>
      <c r="ED278" s="40" t="str">
        <f t="shared" si="572"/>
        <v/>
      </c>
      <c r="EE278" s="40" t="str">
        <f t="shared" si="572"/>
        <v/>
      </c>
      <c r="EF278" s="40" t="str">
        <f t="shared" si="572"/>
        <v/>
      </c>
      <c r="EG278" s="40" t="str">
        <f t="shared" si="572"/>
        <v/>
      </c>
      <c r="EH278" s="40" t="str">
        <f t="shared" si="572"/>
        <v/>
      </c>
      <c r="EI278" s="40" t="str">
        <f t="shared" si="572"/>
        <v/>
      </c>
      <c r="EJ278" s="40" t="str">
        <f t="shared" si="572"/>
        <v/>
      </c>
      <c r="EK278" s="40" t="str">
        <f t="shared" si="572"/>
        <v/>
      </c>
      <c r="EL278" s="40" t="str">
        <f t="shared" si="572"/>
        <v/>
      </c>
      <c r="EM278" s="40" t="str">
        <f t="shared" si="572"/>
        <v/>
      </c>
      <c r="EN278" s="40" t="str">
        <f t="shared" si="572"/>
        <v/>
      </c>
      <c r="EO278" s="40" t="str">
        <f t="shared" si="572"/>
        <v/>
      </c>
    </row>
    <row r="279" spans="1:145">
      <c r="A279" s="40" t="s">
        <v>501</v>
      </c>
      <c r="B279" s="40" t="s">
        <v>496</v>
      </c>
      <c r="C279" s="40" t="s">
        <v>502</v>
      </c>
      <c r="D279" s="40">
        <v>1569950</v>
      </c>
      <c r="F279" s="40">
        <v>1340</v>
      </c>
      <c r="H279" s="40">
        <v>17350000</v>
      </c>
      <c r="M279" s="40">
        <v>8</v>
      </c>
      <c r="V279" s="40">
        <v>10</v>
      </c>
      <c r="W279" s="40">
        <f t="shared" si="571"/>
        <v>300</v>
      </c>
      <c r="BW279" s="40" t="str">
        <f t="shared" si="568"/>
        <v>|n攻击+1569950|n护甲+1340|n生命值+17350000|n闪避+8%|n暴击+10%|n暴伤+300%</v>
      </c>
      <c r="BX279" s="40" t="str">
        <f t="shared" si="516"/>
        <v>|n攻击+1569950</v>
      </c>
      <c r="BY279" s="40" t="str">
        <f t="shared" si="517"/>
        <v/>
      </c>
      <c r="BZ279" s="40" t="str">
        <f t="shared" si="518"/>
        <v>|n护甲+1340</v>
      </c>
      <c r="CA279" s="40" t="str">
        <f t="shared" si="519"/>
        <v/>
      </c>
      <c r="CB279" s="40" t="str">
        <f t="shared" si="520"/>
        <v>|n生命值+17350000</v>
      </c>
      <c r="CC279" s="40" t="str">
        <f t="shared" si="521"/>
        <v/>
      </c>
      <c r="CD279" s="40" t="str">
        <f t="shared" si="522"/>
        <v/>
      </c>
      <c r="CE279" s="40" t="str">
        <f t="shared" si="523"/>
        <v/>
      </c>
      <c r="CF279" s="40" t="str">
        <f t="shared" si="524"/>
        <v/>
      </c>
      <c r="CG279" s="40" t="str">
        <f t="shared" si="525"/>
        <v>|n闪避+8%</v>
      </c>
      <c r="CH279" s="40" t="str">
        <f t="shared" si="526"/>
        <v/>
      </c>
      <c r="CI279" s="40" t="str">
        <f t="shared" si="527"/>
        <v/>
      </c>
      <c r="CJ279" s="40" t="str">
        <f t="shared" si="528"/>
        <v/>
      </c>
      <c r="CK279" s="40" t="str">
        <f t="shared" si="529"/>
        <v/>
      </c>
      <c r="CL279" s="40" t="str">
        <f t="shared" si="530"/>
        <v/>
      </c>
      <c r="CM279" s="40" t="str">
        <f t="shared" si="531"/>
        <v/>
      </c>
      <c r="CN279" s="40" t="str">
        <f t="shared" si="532"/>
        <v/>
      </c>
      <c r="CO279" s="40" t="str">
        <f t="shared" si="533"/>
        <v/>
      </c>
      <c r="CP279" s="40" t="str">
        <f t="shared" si="534"/>
        <v>|n暴击+10%</v>
      </c>
      <c r="CQ279" s="40" t="str">
        <f t="shared" si="535"/>
        <v>|n暴伤+300%</v>
      </c>
      <c r="CR279" s="40" t="str">
        <f t="shared" si="536"/>
        <v/>
      </c>
      <c r="CS279" s="40" t="str">
        <f t="shared" si="537"/>
        <v/>
      </c>
      <c r="CT279" s="40" t="str">
        <f t="shared" si="538"/>
        <v/>
      </c>
      <c r="CU279" s="40" t="str">
        <f t="shared" si="539"/>
        <v/>
      </c>
      <c r="CV279" s="40" t="str">
        <f t="shared" si="540"/>
        <v/>
      </c>
      <c r="CW279" s="40" t="str">
        <f t="shared" si="541"/>
        <v/>
      </c>
      <c r="CX279" s="40" t="str">
        <f t="shared" si="542"/>
        <v/>
      </c>
      <c r="CY279" s="40" t="str">
        <f t="shared" si="543"/>
        <v/>
      </c>
      <c r="CZ279" s="40" t="str">
        <f t="shared" si="544"/>
        <v/>
      </c>
      <c r="DA279" s="40" t="str">
        <f t="shared" si="545"/>
        <v/>
      </c>
      <c r="DB279" s="40" t="str">
        <f t="shared" si="546"/>
        <v/>
      </c>
      <c r="DC279" s="40" t="str">
        <f t="shared" si="547"/>
        <v/>
      </c>
      <c r="DD279" s="40" t="str">
        <f t="shared" si="548"/>
        <v/>
      </c>
      <c r="DE279" s="40" t="str">
        <f t="shared" si="549"/>
        <v/>
      </c>
      <c r="DF279" s="40" t="str">
        <f t="shared" si="550"/>
        <v/>
      </c>
      <c r="DG279" s="40" t="str">
        <f t="shared" si="551"/>
        <v/>
      </c>
      <c r="DH279" s="40" t="str">
        <f t="shared" si="552"/>
        <v/>
      </c>
      <c r="DI279" s="40" t="str">
        <f t="shared" si="553"/>
        <v/>
      </c>
      <c r="DJ279" s="40" t="str">
        <f t="shared" si="554"/>
        <v/>
      </c>
      <c r="DK279" s="40" t="str">
        <f t="shared" si="555"/>
        <v/>
      </c>
      <c r="DL279" s="40" t="str">
        <f t="shared" si="556"/>
        <v/>
      </c>
      <c r="DM279" s="40" t="str">
        <f t="shared" si="557"/>
        <v/>
      </c>
      <c r="DN279" s="40" t="str">
        <f t="shared" si="558"/>
        <v/>
      </c>
      <c r="DO279" s="40" t="str">
        <f t="shared" si="559"/>
        <v/>
      </c>
      <c r="DP279" s="40" t="str">
        <f t="shared" si="560"/>
        <v/>
      </c>
      <c r="DQ279" s="40" t="str">
        <f t="shared" si="561"/>
        <v/>
      </c>
      <c r="DR279" s="40" t="str">
        <f t="shared" si="562"/>
        <v/>
      </c>
      <c r="DS279" s="40" t="str">
        <f t="shared" si="563"/>
        <v/>
      </c>
      <c r="DT279" s="40" t="str">
        <f t="shared" si="564"/>
        <v/>
      </c>
      <c r="DU279" s="40" t="str">
        <f t="shared" si="565"/>
        <v/>
      </c>
      <c r="DV279" s="40" t="str">
        <f t="shared" si="566"/>
        <v/>
      </c>
      <c r="DW279" s="40" t="str">
        <f t="shared" si="567"/>
        <v/>
      </c>
      <c r="DX279" s="40" t="str">
        <f t="shared" si="573"/>
        <v/>
      </c>
      <c r="DY279" s="40" t="str">
        <f t="shared" si="573"/>
        <v/>
      </c>
      <c r="DZ279" s="40" t="str">
        <f t="shared" si="572"/>
        <v/>
      </c>
      <c r="EA279" s="40" t="str">
        <f t="shared" si="572"/>
        <v/>
      </c>
      <c r="EB279" s="40" t="str">
        <f t="shared" si="572"/>
        <v/>
      </c>
      <c r="EC279" s="40" t="str">
        <f t="shared" si="572"/>
        <v/>
      </c>
      <c r="ED279" s="40" t="str">
        <f t="shared" si="572"/>
        <v/>
      </c>
      <c r="EE279" s="40" t="str">
        <f t="shared" si="572"/>
        <v/>
      </c>
      <c r="EF279" s="40" t="str">
        <f t="shared" si="572"/>
        <v/>
      </c>
      <c r="EG279" s="40" t="str">
        <f t="shared" si="572"/>
        <v/>
      </c>
      <c r="EH279" s="40" t="str">
        <f t="shared" si="572"/>
        <v/>
      </c>
      <c r="EI279" s="40" t="str">
        <f t="shared" si="572"/>
        <v/>
      </c>
      <c r="EJ279" s="40" t="str">
        <f t="shared" si="572"/>
        <v/>
      </c>
      <c r="EK279" s="40" t="str">
        <f t="shared" si="572"/>
        <v/>
      </c>
      <c r="EL279" s="40" t="str">
        <f t="shared" si="572"/>
        <v/>
      </c>
      <c r="EM279" s="40" t="str">
        <f t="shared" si="572"/>
        <v/>
      </c>
      <c r="EN279" s="40" t="str">
        <f t="shared" si="572"/>
        <v/>
      </c>
      <c r="EO279" s="40" t="str">
        <f t="shared" si="572"/>
        <v/>
      </c>
    </row>
    <row r="280" spans="1:145">
      <c r="A280" s="40" t="s">
        <v>503</v>
      </c>
      <c r="C280" s="40" t="s">
        <v>504</v>
      </c>
      <c r="D280" s="40">
        <v>1696000</v>
      </c>
      <c r="F280" s="40">
        <v>1410</v>
      </c>
      <c r="H280" s="40">
        <v>18800000</v>
      </c>
      <c r="M280" s="40">
        <v>8</v>
      </c>
      <c r="V280" s="40">
        <v>10</v>
      </c>
      <c r="W280" s="40">
        <f t="shared" si="571"/>
        <v>300</v>
      </c>
    </row>
    <row r="281" spans="1:145">
      <c r="A281" s="40" t="s">
        <v>505</v>
      </c>
      <c r="C281" s="40" t="s">
        <v>506</v>
      </c>
      <c r="D281" s="40">
        <v>1980000</v>
      </c>
      <c r="F281" s="40">
        <v>2200</v>
      </c>
      <c r="H281" s="40">
        <v>25000000</v>
      </c>
      <c r="M281" s="40">
        <v>8</v>
      </c>
      <c r="V281" s="40">
        <v>10</v>
      </c>
      <c r="W281" s="40">
        <f t="shared" si="571"/>
        <v>350</v>
      </c>
    </row>
    <row r="282" spans="1:145">
      <c r="A282" s="40" t="s">
        <v>507</v>
      </c>
      <c r="C282" s="40" t="s">
        <v>508</v>
      </c>
      <c r="D282" s="40">
        <v>2200000</v>
      </c>
      <c r="F282" s="40">
        <v>3500</v>
      </c>
      <c r="H282" s="40">
        <v>30000000</v>
      </c>
      <c r="M282" s="40">
        <v>8</v>
      </c>
      <c r="V282" s="40">
        <v>10</v>
      </c>
      <c r="W282" s="40">
        <f t="shared" si="571"/>
        <v>350</v>
      </c>
    </row>
    <row r="283" spans="1:145">
      <c r="A283" s="40" t="s">
        <v>509</v>
      </c>
      <c r="B283" s="40" t="s">
        <v>510</v>
      </c>
      <c r="C283" s="40" t="s">
        <v>511</v>
      </c>
      <c r="D283" s="40">
        <f>D293/5</f>
        <v>4020</v>
      </c>
      <c r="F283" s="40">
        <f>F293/3.5</f>
        <v>20</v>
      </c>
      <c r="G283" s="40">
        <v>15</v>
      </c>
      <c r="H283" s="40">
        <f>ROUNDUP(H293/4,-2)</f>
        <v>90000</v>
      </c>
      <c r="U283" s="69">
        <v>15</v>
      </c>
      <c r="V283" s="40">
        <v>5</v>
      </c>
      <c r="W283" s="40">
        <v>50</v>
      </c>
      <c r="BW283" s="40" t="str">
        <f t="shared" si="568"/>
        <v>|n攻击+4020|n护甲+20|n法抗%+15|n生命值+90000|n物抗%+15%|n暴击+5%|n暴伤+50%</v>
      </c>
      <c r="BX283" s="40" t="str">
        <f t="shared" si="516"/>
        <v>|n攻击+4020</v>
      </c>
      <c r="BY283" s="40" t="str">
        <f t="shared" si="517"/>
        <v/>
      </c>
      <c r="BZ283" s="40" t="str">
        <f t="shared" si="518"/>
        <v>|n护甲+20</v>
      </c>
      <c r="CA283" s="40" t="str">
        <f t="shared" si="519"/>
        <v>|n法抗%+15</v>
      </c>
      <c r="CB283" s="40" t="str">
        <f t="shared" si="520"/>
        <v>|n生命值+90000</v>
      </c>
      <c r="CC283" s="40" t="str">
        <f t="shared" si="521"/>
        <v/>
      </c>
      <c r="CD283" s="40" t="str">
        <f t="shared" si="522"/>
        <v/>
      </c>
      <c r="CE283" s="40" t="str">
        <f t="shared" si="523"/>
        <v/>
      </c>
      <c r="CF283" s="40" t="str">
        <f t="shared" si="524"/>
        <v/>
      </c>
      <c r="CG283" s="40" t="str">
        <f t="shared" si="525"/>
        <v/>
      </c>
      <c r="CH283" s="40" t="str">
        <f t="shared" si="526"/>
        <v/>
      </c>
      <c r="CI283" s="40" t="str">
        <f t="shared" si="527"/>
        <v/>
      </c>
      <c r="CJ283" s="40" t="str">
        <f t="shared" si="528"/>
        <v/>
      </c>
      <c r="CK283" s="40" t="str">
        <f t="shared" si="529"/>
        <v/>
      </c>
      <c r="CL283" s="40" t="str">
        <f t="shared" si="530"/>
        <v/>
      </c>
      <c r="CM283" s="40" t="str">
        <f t="shared" si="531"/>
        <v/>
      </c>
      <c r="CN283" s="40" t="str">
        <f t="shared" si="532"/>
        <v/>
      </c>
      <c r="CO283" s="40" t="str">
        <f t="shared" si="533"/>
        <v>|n物抗%+15%</v>
      </c>
      <c r="CP283" s="40" t="str">
        <f t="shared" si="534"/>
        <v>|n暴击+5%</v>
      </c>
      <c r="CQ283" s="40" t="str">
        <f t="shared" si="535"/>
        <v>|n暴伤+50%</v>
      </c>
      <c r="CR283" s="40" t="str">
        <f t="shared" si="536"/>
        <v/>
      </c>
      <c r="CS283" s="40" t="str">
        <f t="shared" si="537"/>
        <v/>
      </c>
      <c r="CT283" s="40" t="str">
        <f t="shared" si="538"/>
        <v/>
      </c>
      <c r="CU283" s="40" t="str">
        <f t="shared" si="539"/>
        <v/>
      </c>
      <c r="CV283" s="40" t="str">
        <f t="shared" si="540"/>
        <v/>
      </c>
      <c r="CW283" s="40" t="str">
        <f t="shared" si="541"/>
        <v/>
      </c>
      <c r="CX283" s="40" t="str">
        <f t="shared" si="542"/>
        <v/>
      </c>
      <c r="CY283" s="40" t="str">
        <f t="shared" si="543"/>
        <v/>
      </c>
      <c r="CZ283" s="40" t="str">
        <f t="shared" si="544"/>
        <v/>
      </c>
      <c r="DA283" s="40" t="str">
        <f t="shared" si="545"/>
        <v/>
      </c>
      <c r="DB283" s="40" t="str">
        <f t="shared" si="546"/>
        <v/>
      </c>
      <c r="DC283" s="40" t="str">
        <f t="shared" si="547"/>
        <v/>
      </c>
      <c r="DD283" s="40" t="str">
        <f t="shared" si="548"/>
        <v/>
      </c>
      <c r="DE283" s="40" t="str">
        <f t="shared" si="549"/>
        <v/>
      </c>
      <c r="DF283" s="40" t="str">
        <f t="shared" si="550"/>
        <v/>
      </c>
      <c r="DG283" s="40" t="str">
        <f t="shared" si="551"/>
        <v/>
      </c>
      <c r="DH283" s="40" t="str">
        <f t="shared" si="552"/>
        <v/>
      </c>
      <c r="DI283" s="40" t="str">
        <f t="shared" si="553"/>
        <v/>
      </c>
      <c r="DJ283" s="40" t="str">
        <f t="shared" si="554"/>
        <v/>
      </c>
      <c r="DK283" s="40" t="str">
        <f t="shared" si="555"/>
        <v/>
      </c>
      <c r="DL283" s="40" t="str">
        <f t="shared" si="556"/>
        <v/>
      </c>
      <c r="DM283" s="40" t="str">
        <f t="shared" si="557"/>
        <v/>
      </c>
      <c r="DN283" s="40" t="str">
        <f t="shared" si="558"/>
        <v/>
      </c>
      <c r="DO283" s="40" t="str">
        <f t="shared" si="559"/>
        <v/>
      </c>
      <c r="DP283" s="40" t="str">
        <f t="shared" si="560"/>
        <v/>
      </c>
      <c r="DQ283" s="40" t="str">
        <f t="shared" si="561"/>
        <v/>
      </c>
      <c r="DR283" s="40" t="str">
        <f t="shared" si="562"/>
        <v/>
      </c>
      <c r="DS283" s="40" t="str">
        <f t="shared" si="563"/>
        <v/>
      </c>
      <c r="DT283" s="40" t="str">
        <f t="shared" si="564"/>
        <v/>
      </c>
      <c r="DU283" s="40" t="str">
        <f t="shared" si="565"/>
        <v/>
      </c>
      <c r="DV283" s="40" t="str">
        <f t="shared" si="566"/>
        <v/>
      </c>
      <c r="DW283" s="40" t="str">
        <f t="shared" si="567"/>
        <v/>
      </c>
      <c r="DX283" s="40" t="str">
        <f t="shared" si="573"/>
        <v/>
      </c>
      <c r="DY283" s="40" t="str">
        <f t="shared" si="573"/>
        <v/>
      </c>
      <c r="DZ283" s="40" t="str">
        <f t="shared" si="572"/>
        <v/>
      </c>
      <c r="EA283" s="40" t="str">
        <f t="shared" si="572"/>
        <v/>
      </c>
      <c r="EB283" s="40" t="str">
        <f t="shared" si="572"/>
        <v/>
      </c>
      <c r="EC283" s="40" t="str">
        <f t="shared" si="572"/>
        <v/>
      </c>
      <c r="ED283" s="40" t="str">
        <f t="shared" si="572"/>
        <v/>
      </c>
      <c r="EE283" s="40" t="str">
        <f t="shared" si="572"/>
        <v/>
      </c>
      <c r="EF283" s="40" t="str">
        <f t="shared" si="572"/>
        <v/>
      </c>
      <c r="EG283" s="40" t="str">
        <f t="shared" si="572"/>
        <v/>
      </c>
      <c r="EH283" s="40" t="str">
        <f t="shared" si="572"/>
        <v/>
      </c>
      <c r="EI283" s="40" t="str">
        <f t="shared" si="572"/>
        <v/>
      </c>
      <c r="EJ283" s="40" t="str">
        <f t="shared" si="572"/>
        <v/>
      </c>
      <c r="EK283" s="40" t="str">
        <f t="shared" si="572"/>
        <v/>
      </c>
      <c r="EL283" s="40" t="str">
        <f t="shared" si="572"/>
        <v/>
      </c>
      <c r="EM283" s="40" t="str">
        <f t="shared" si="572"/>
        <v/>
      </c>
      <c r="EN283" s="40" t="str">
        <f t="shared" si="572"/>
        <v/>
      </c>
      <c r="EO283" s="40" t="str">
        <f t="shared" si="572"/>
        <v/>
      </c>
    </row>
    <row r="284" spans="1:145">
      <c r="A284" s="40" t="s">
        <v>512</v>
      </c>
      <c r="B284" s="40" t="s">
        <v>513</v>
      </c>
      <c r="C284" s="40" t="s">
        <v>511</v>
      </c>
      <c r="D284" s="40">
        <f>D294/5</f>
        <v>36960</v>
      </c>
      <c r="F284" s="40">
        <f t="shared" ref="F284:F291" si="574">F294/3.5</f>
        <v>80</v>
      </c>
      <c r="G284" s="69">
        <v>15</v>
      </c>
      <c r="H284" s="40">
        <f t="shared" ref="H284:H292" si="575">ROUNDUP(H294/4,-2)</f>
        <v>585000</v>
      </c>
      <c r="M284" s="40">
        <v>3</v>
      </c>
      <c r="U284" s="69">
        <v>15</v>
      </c>
      <c r="V284" s="40">
        <v>5</v>
      </c>
      <c r="W284" s="40">
        <v>50</v>
      </c>
      <c r="BW284" s="40" t="str">
        <f t="shared" si="568"/>
        <v>|n攻击+36960|n护甲+80|n法抗%+15|n生命值+585000|n闪避+3%|n物抗%+15%|n暴击+5%|n暴伤+50%</v>
      </c>
      <c r="BX284" s="40" t="str">
        <f t="shared" si="516"/>
        <v>|n攻击+36960</v>
      </c>
      <c r="BY284" s="40" t="str">
        <f t="shared" si="517"/>
        <v/>
      </c>
      <c r="BZ284" s="40" t="str">
        <f t="shared" si="518"/>
        <v>|n护甲+80</v>
      </c>
      <c r="CA284" s="40" t="str">
        <f t="shared" si="519"/>
        <v>|n法抗%+15</v>
      </c>
      <c r="CB284" s="40" t="str">
        <f t="shared" si="520"/>
        <v>|n生命值+585000</v>
      </c>
      <c r="CC284" s="40" t="str">
        <f t="shared" si="521"/>
        <v/>
      </c>
      <c r="CD284" s="40" t="str">
        <f t="shared" si="522"/>
        <v/>
      </c>
      <c r="CE284" s="40" t="str">
        <f t="shared" si="523"/>
        <v/>
      </c>
      <c r="CF284" s="40" t="str">
        <f t="shared" si="524"/>
        <v/>
      </c>
      <c r="CG284" s="40" t="str">
        <f t="shared" si="525"/>
        <v>|n闪避+3%</v>
      </c>
      <c r="CH284" s="40" t="str">
        <f t="shared" si="526"/>
        <v/>
      </c>
      <c r="CI284" s="40" t="str">
        <f t="shared" si="527"/>
        <v/>
      </c>
      <c r="CJ284" s="40" t="str">
        <f t="shared" si="528"/>
        <v/>
      </c>
      <c r="CK284" s="40" t="str">
        <f t="shared" si="529"/>
        <v/>
      </c>
      <c r="CL284" s="40" t="str">
        <f t="shared" si="530"/>
        <v/>
      </c>
      <c r="CM284" s="40" t="str">
        <f t="shared" si="531"/>
        <v/>
      </c>
      <c r="CN284" s="40" t="str">
        <f t="shared" si="532"/>
        <v/>
      </c>
      <c r="CO284" s="40" t="str">
        <f t="shared" si="533"/>
        <v>|n物抗%+15%</v>
      </c>
      <c r="CP284" s="40" t="str">
        <f t="shared" si="534"/>
        <v>|n暴击+5%</v>
      </c>
      <c r="CQ284" s="40" t="str">
        <f t="shared" si="535"/>
        <v>|n暴伤+50%</v>
      </c>
      <c r="CR284" s="40" t="str">
        <f t="shared" si="536"/>
        <v/>
      </c>
      <c r="CS284" s="40" t="str">
        <f t="shared" si="537"/>
        <v/>
      </c>
      <c r="CT284" s="40" t="str">
        <f t="shared" si="538"/>
        <v/>
      </c>
      <c r="CU284" s="40" t="str">
        <f t="shared" si="539"/>
        <v/>
      </c>
      <c r="CV284" s="40" t="str">
        <f t="shared" si="540"/>
        <v/>
      </c>
      <c r="CW284" s="40" t="str">
        <f t="shared" si="541"/>
        <v/>
      </c>
      <c r="CX284" s="40" t="str">
        <f t="shared" si="542"/>
        <v/>
      </c>
      <c r="CY284" s="40" t="str">
        <f t="shared" si="543"/>
        <v/>
      </c>
      <c r="CZ284" s="40" t="str">
        <f t="shared" si="544"/>
        <v/>
      </c>
      <c r="DA284" s="40" t="str">
        <f t="shared" si="545"/>
        <v/>
      </c>
      <c r="DB284" s="40" t="str">
        <f t="shared" si="546"/>
        <v/>
      </c>
      <c r="DC284" s="40" t="str">
        <f t="shared" si="547"/>
        <v/>
      </c>
      <c r="DD284" s="40" t="str">
        <f t="shared" si="548"/>
        <v/>
      </c>
      <c r="DE284" s="40" t="str">
        <f t="shared" si="549"/>
        <v/>
      </c>
      <c r="DF284" s="40" t="str">
        <f t="shared" si="550"/>
        <v/>
      </c>
      <c r="DG284" s="40" t="str">
        <f t="shared" si="551"/>
        <v/>
      </c>
      <c r="DH284" s="40" t="str">
        <f t="shared" si="552"/>
        <v/>
      </c>
      <c r="DI284" s="40" t="str">
        <f t="shared" si="553"/>
        <v/>
      </c>
      <c r="DJ284" s="40" t="str">
        <f t="shared" si="554"/>
        <v/>
      </c>
      <c r="DK284" s="40" t="str">
        <f t="shared" si="555"/>
        <v/>
      </c>
      <c r="DL284" s="40" t="str">
        <f t="shared" si="556"/>
        <v/>
      </c>
      <c r="DM284" s="40" t="str">
        <f t="shared" si="557"/>
        <v/>
      </c>
      <c r="DN284" s="40" t="str">
        <f t="shared" si="558"/>
        <v/>
      </c>
      <c r="DO284" s="40" t="str">
        <f t="shared" si="559"/>
        <v/>
      </c>
      <c r="DP284" s="40" t="str">
        <f t="shared" si="560"/>
        <v/>
      </c>
      <c r="DQ284" s="40" t="str">
        <f t="shared" si="561"/>
        <v/>
      </c>
      <c r="DR284" s="40" t="str">
        <f t="shared" si="562"/>
        <v/>
      </c>
      <c r="DS284" s="40" t="str">
        <f t="shared" si="563"/>
        <v/>
      </c>
      <c r="DT284" s="40" t="str">
        <f t="shared" si="564"/>
        <v/>
      </c>
      <c r="DU284" s="40" t="str">
        <f t="shared" si="565"/>
        <v/>
      </c>
      <c r="DV284" s="40" t="str">
        <f t="shared" si="566"/>
        <v/>
      </c>
      <c r="DW284" s="40" t="str">
        <f t="shared" si="567"/>
        <v/>
      </c>
      <c r="DX284" s="40" t="str">
        <f t="shared" si="573"/>
        <v/>
      </c>
      <c r="DY284" s="40" t="str">
        <f t="shared" si="573"/>
        <v/>
      </c>
      <c r="DZ284" s="40" t="str">
        <f t="shared" si="572"/>
        <v/>
      </c>
      <c r="EA284" s="40" t="str">
        <f t="shared" si="572"/>
        <v/>
      </c>
      <c r="EB284" s="40" t="str">
        <f t="shared" si="572"/>
        <v/>
      </c>
      <c r="EC284" s="40" t="str">
        <f t="shared" si="572"/>
        <v/>
      </c>
      <c r="ED284" s="40" t="str">
        <f t="shared" si="572"/>
        <v/>
      </c>
      <c r="EE284" s="40" t="str">
        <f t="shared" si="572"/>
        <v/>
      </c>
      <c r="EF284" s="40" t="str">
        <f t="shared" si="572"/>
        <v/>
      </c>
      <c r="EG284" s="40" t="str">
        <f t="shared" si="572"/>
        <v/>
      </c>
      <c r="EH284" s="40" t="str">
        <f t="shared" si="572"/>
        <v/>
      </c>
      <c r="EI284" s="40" t="str">
        <f t="shared" si="572"/>
        <v/>
      </c>
      <c r="EJ284" s="40" t="str">
        <f t="shared" si="572"/>
        <v/>
      </c>
      <c r="EK284" s="40" t="str">
        <f t="shared" si="572"/>
        <v/>
      </c>
      <c r="EL284" s="40" t="str">
        <f t="shared" si="572"/>
        <v/>
      </c>
      <c r="EM284" s="40" t="str">
        <f t="shared" si="572"/>
        <v/>
      </c>
      <c r="EN284" s="40" t="str">
        <f t="shared" si="572"/>
        <v/>
      </c>
      <c r="EO284" s="40" t="str">
        <f t="shared" si="572"/>
        <v/>
      </c>
    </row>
    <row r="285" spans="1:145">
      <c r="A285" s="40" t="s">
        <v>514</v>
      </c>
      <c r="B285" s="40" t="s">
        <v>515</v>
      </c>
      <c r="C285" s="40" t="s">
        <v>511</v>
      </c>
      <c r="D285" s="40">
        <f t="shared" ref="D285:D292" si="576">D295/5</f>
        <v>119600</v>
      </c>
      <c r="F285" s="40">
        <f t="shared" si="574"/>
        <v>160</v>
      </c>
      <c r="G285" s="69">
        <v>15</v>
      </c>
      <c r="H285" s="40">
        <f t="shared" si="575"/>
        <v>1512600</v>
      </c>
      <c r="M285" s="40">
        <v>3</v>
      </c>
      <c r="U285" s="69">
        <v>15</v>
      </c>
      <c r="V285" s="40">
        <v>5</v>
      </c>
      <c r="W285" s="40">
        <v>100</v>
      </c>
      <c r="BW285" s="40" t="str">
        <f t="shared" si="568"/>
        <v>|n攻击+119600|n护甲+160|n法抗%+15|n生命值+1512600|n闪避+3%|n物抗%+15%|n暴击+5%|n暴伤+100%</v>
      </c>
      <c r="BX285" s="40" t="str">
        <f t="shared" si="516"/>
        <v>|n攻击+119600</v>
      </c>
      <c r="BY285" s="40" t="str">
        <f t="shared" si="517"/>
        <v/>
      </c>
      <c r="BZ285" s="40" t="str">
        <f t="shared" si="518"/>
        <v>|n护甲+160</v>
      </c>
      <c r="CA285" s="40" t="str">
        <f t="shared" si="519"/>
        <v>|n法抗%+15</v>
      </c>
      <c r="CB285" s="40" t="str">
        <f t="shared" si="520"/>
        <v>|n生命值+1512600</v>
      </c>
      <c r="CC285" s="40" t="str">
        <f t="shared" si="521"/>
        <v/>
      </c>
      <c r="CD285" s="40" t="str">
        <f t="shared" si="522"/>
        <v/>
      </c>
      <c r="CE285" s="40" t="str">
        <f t="shared" si="523"/>
        <v/>
      </c>
      <c r="CF285" s="40" t="str">
        <f t="shared" si="524"/>
        <v/>
      </c>
      <c r="CG285" s="40" t="str">
        <f t="shared" si="525"/>
        <v>|n闪避+3%</v>
      </c>
      <c r="CH285" s="40" t="str">
        <f t="shared" si="526"/>
        <v/>
      </c>
      <c r="CI285" s="40" t="str">
        <f t="shared" si="527"/>
        <v/>
      </c>
      <c r="CJ285" s="40" t="str">
        <f t="shared" si="528"/>
        <v/>
      </c>
      <c r="CK285" s="40" t="str">
        <f t="shared" si="529"/>
        <v/>
      </c>
      <c r="CL285" s="40" t="str">
        <f t="shared" si="530"/>
        <v/>
      </c>
      <c r="CM285" s="40" t="str">
        <f t="shared" si="531"/>
        <v/>
      </c>
      <c r="CN285" s="40" t="str">
        <f t="shared" si="532"/>
        <v/>
      </c>
      <c r="CO285" s="40" t="str">
        <f t="shared" si="533"/>
        <v>|n物抗%+15%</v>
      </c>
      <c r="CP285" s="40" t="str">
        <f t="shared" si="534"/>
        <v>|n暴击+5%</v>
      </c>
      <c r="CQ285" s="40" t="str">
        <f t="shared" si="535"/>
        <v>|n暴伤+100%</v>
      </c>
      <c r="CR285" s="40" t="str">
        <f t="shared" si="536"/>
        <v/>
      </c>
      <c r="CS285" s="40" t="str">
        <f t="shared" si="537"/>
        <v/>
      </c>
      <c r="CT285" s="40" t="str">
        <f t="shared" si="538"/>
        <v/>
      </c>
      <c r="CU285" s="40" t="str">
        <f t="shared" si="539"/>
        <v/>
      </c>
      <c r="CV285" s="40" t="str">
        <f t="shared" si="540"/>
        <v/>
      </c>
      <c r="CW285" s="40" t="str">
        <f t="shared" si="541"/>
        <v/>
      </c>
      <c r="CX285" s="40" t="str">
        <f t="shared" si="542"/>
        <v/>
      </c>
      <c r="CY285" s="40" t="str">
        <f t="shared" si="543"/>
        <v/>
      </c>
      <c r="CZ285" s="40" t="str">
        <f t="shared" si="544"/>
        <v/>
      </c>
      <c r="DA285" s="40" t="str">
        <f t="shared" si="545"/>
        <v/>
      </c>
      <c r="DB285" s="40" t="str">
        <f t="shared" si="546"/>
        <v/>
      </c>
      <c r="DC285" s="40" t="str">
        <f t="shared" si="547"/>
        <v/>
      </c>
      <c r="DD285" s="40" t="str">
        <f t="shared" si="548"/>
        <v/>
      </c>
      <c r="DE285" s="40" t="str">
        <f t="shared" si="549"/>
        <v/>
      </c>
      <c r="DF285" s="40" t="str">
        <f t="shared" si="550"/>
        <v/>
      </c>
      <c r="DG285" s="40" t="str">
        <f t="shared" si="551"/>
        <v/>
      </c>
      <c r="DH285" s="40" t="str">
        <f t="shared" si="552"/>
        <v/>
      </c>
      <c r="DI285" s="40" t="str">
        <f t="shared" si="553"/>
        <v/>
      </c>
      <c r="DJ285" s="40" t="str">
        <f t="shared" si="554"/>
        <v/>
      </c>
      <c r="DK285" s="40" t="str">
        <f t="shared" si="555"/>
        <v/>
      </c>
      <c r="DL285" s="40" t="str">
        <f t="shared" si="556"/>
        <v/>
      </c>
      <c r="DM285" s="40" t="str">
        <f t="shared" si="557"/>
        <v/>
      </c>
      <c r="DN285" s="40" t="str">
        <f t="shared" si="558"/>
        <v/>
      </c>
      <c r="DO285" s="40" t="str">
        <f t="shared" si="559"/>
        <v/>
      </c>
      <c r="DP285" s="40" t="str">
        <f t="shared" si="560"/>
        <v/>
      </c>
      <c r="DQ285" s="40" t="str">
        <f t="shared" si="561"/>
        <v/>
      </c>
      <c r="DR285" s="40" t="str">
        <f t="shared" si="562"/>
        <v/>
      </c>
      <c r="DS285" s="40" t="str">
        <f t="shared" si="563"/>
        <v/>
      </c>
      <c r="DT285" s="40" t="str">
        <f t="shared" si="564"/>
        <v/>
      </c>
      <c r="DU285" s="40" t="str">
        <f t="shared" si="565"/>
        <v/>
      </c>
      <c r="DV285" s="40" t="str">
        <f t="shared" si="566"/>
        <v/>
      </c>
      <c r="DW285" s="40" t="str">
        <f t="shared" si="567"/>
        <v/>
      </c>
      <c r="DX285" s="40" t="str">
        <f t="shared" si="573"/>
        <v/>
      </c>
      <c r="DY285" s="40" t="str">
        <f t="shared" si="573"/>
        <v/>
      </c>
      <c r="DZ285" s="40" t="str">
        <f t="shared" si="572"/>
        <v/>
      </c>
      <c r="EA285" s="40" t="str">
        <f t="shared" si="572"/>
        <v/>
      </c>
      <c r="EB285" s="40" t="str">
        <f t="shared" si="572"/>
        <v/>
      </c>
      <c r="EC285" s="40" t="str">
        <f t="shared" si="572"/>
        <v/>
      </c>
      <c r="ED285" s="40" t="str">
        <f t="shared" si="572"/>
        <v/>
      </c>
      <c r="EE285" s="40" t="str">
        <f t="shared" si="572"/>
        <v/>
      </c>
      <c r="EF285" s="40" t="str">
        <f t="shared" si="572"/>
        <v/>
      </c>
      <c r="EG285" s="40" t="str">
        <f t="shared" si="572"/>
        <v/>
      </c>
      <c r="EH285" s="40" t="str">
        <f t="shared" si="572"/>
        <v/>
      </c>
      <c r="EI285" s="40" t="str">
        <f t="shared" si="572"/>
        <v/>
      </c>
      <c r="EJ285" s="40" t="str">
        <f t="shared" si="572"/>
        <v/>
      </c>
      <c r="EK285" s="40" t="str">
        <f t="shared" si="572"/>
        <v/>
      </c>
      <c r="EL285" s="40" t="str">
        <f t="shared" si="572"/>
        <v/>
      </c>
      <c r="EM285" s="40" t="str">
        <f t="shared" si="572"/>
        <v/>
      </c>
      <c r="EN285" s="40" t="str">
        <f t="shared" si="572"/>
        <v/>
      </c>
      <c r="EO285" s="40" t="str">
        <f t="shared" si="572"/>
        <v/>
      </c>
    </row>
    <row r="286" spans="1:145">
      <c r="A286" s="40" t="s">
        <v>516</v>
      </c>
      <c r="B286" s="40" t="s">
        <v>517</v>
      </c>
      <c r="C286" s="40" t="s">
        <v>511</v>
      </c>
      <c r="D286" s="40">
        <f t="shared" si="576"/>
        <v>297080</v>
      </c>
      <c r="F286" s="40">
        <f t="shared" si="574"/>
        <v>270</v>
      </c>
      <c r="G286" s="69">
        <v>15</v>
      </c>
      <c r="H286" s="40">
        <f t="shared" si="575"/>
        <v>3460000</v>
      </c>
      <c r="M286" s="40">
        <v>3</v>
      </c>
      <c r="U286" s="69">
        <v>15</v>
      </c>
      <c r="V286" s="40">
        <v>5</v>
      </c>
      <c r="W286" s="40">
        <v>100</v>
      </c>
      <c r="BW286" s="40" t="str">
        <f t="shared" si="568"/>
        <v>|n攻击+297080|n护甲+270|n法抗%+15|n生命值+3460000|n闪避+3%|n物抗%+15%|n暴击+5%|n暴伤+100%</v>
      </c>
      <c r="BX286" s="40" t="str">
        <f t="shared" si="516"/>
        <v>|n攻击+297080</v>
      </c>
      <c r="BY286" s="40" t="str">
        <f t="shared" si="517"/>
        <v/>
      </c>
      <c r="BZ286" s="40" t="str">
        <f t="shared" si="518"/>
        <v>|n护甲+270</v>
      </c>
      <c r="CA286" s="40" t="str">
        <f t="shared" si="519"/>
        <v>|n法抗%+15</v>
      </c>
      <c r="CB286" s="40" t="str">
        <f t="shared" si="520"/>
        <v>|n生命值+3460000</v>
      </c>
      <c r="CC286" s="40" t="str">
        <f t="shared" si="521"/>
        <v/>
      </c>
      <c r="CD286" s="40" t="str">
        <f t="shared" si="522"/>
        <v/>
      </c>
      <c r="CE286" s="40" t="str">
        <f t="shared" si="523"/>
        <v/>
      </c>
      <c r="CF286" s="40" t="str">
        <f t="shared" si="524"/>
        <v/>
      </c>
      <c r="CG286" s="40" t="str">
        <f t="shared" si="525"/>
        <v>|n闪避+3%</v>
      </c>
      <c r="CH286" s="40" t="str">
        <f t="shared" si="526"/>
        <v/>
      </c>
      <c r="CI286" s="40" t="str">
        <f t="shared" si="527"/>
        <v/>
      </c>
      <c r="CJ286" s="40" t="str">
        <f t="shared" si="528"/>
        <v/>
      </c>
      <c r="CK286" s="40" t="str">
        <f t="shared" si="529"/>
        <v/>
      </c>
      <c r="CL286" s="40" t="str">
        <f t="shared" si="530"/>
        <v/>
      </c>
      <c r="CM286" s="40" t="str">
        <f t="shared" si="531"/>
        <v/>
      </c>
      <c r="CN286" s="40" t="str">
        <f t="shared" si="532"/>
        <v/>
      </c>
      <c r="CO286" s="40" t="str">
        <f t="shared" si="533"/>
        <v>|n物抗%+15%</v>
      </c>
      <c r="CP286" s="40" t="str">
        <f t="shared" si="534"/>
        <v>|n暴击+5%</v>
      </c>
      <c r="CQ286" s="40" t="str">
        <f t="shared" si="535"/>
        <v>|n暴伤+100%</v>
      </c>
      <c r="CR286" s="40" t="str">
        <f t="shared" si="536"/>
        <v/>
      </c>
      <c r="CS286" s="40" t="str">
        <f t="shared" si="537"/>
        <v/>
      </c>
      <c r="CT286" s="40" t="str">
        <f t="shared" si="538"/>
        <v/>
      </c>
      <c r="CU286" s="40" t="str">
        <f t="shared" si="539"/>
        <v/>
      </c>
      <c r="CV286" s="40" t="str">
        <f t="shared" si="540"/>
        <v/>
      </c>
      <c r="CW286" s="40" t="str">
        <f t="shared" si="541"/>
        <v/>
      </c>
      <c r="CX286" s="40" t="str">
        <f t="shared" si="542"/>
        <v/>
      </c>
      <c r="CY286" s="40" t="str">
        <f t="shared" si="543"/>
        <v/>
      </c>
      <c r="CZ286" s="40" t="str">
        <f t="shared" si="544"/>
        <v/>
      </c>
      <c r="DA286" s="40" t="str">
        <f t="shared" si="545"/>
        <v/>
      </c>
      <c r="DB286" s="40" t="str">
        <f t="shared" si="546"/>
        <v/>
      </c>
      <c r="DC286" s="40" t="str">
        <f t="shared" si="547"/>
        <v/>
      </c>
      <c r="DD286" s="40" t="str">
        <f t="shared" si="548"/>
        <v/>
      </c>
      <c r="DE286" s="40" t="str">
        <f t="shared" si="549"/>
        <v/>
      </c>
      <c r="DF286" s="40" t="str">
        <f t="shared" si="550"/>
        <v/>
      </c>
      <c r="DG286" s="40" t="str">
        <f t="shared" si="551"/>
        <v/>
      </c>
      <c r="DH286" s="40" t="str">
        <f t="shared" si="552"/>
        <v/>
      </c>
      <c r="DI286" s="40" t="str">
        <f t="shared" si="553"/>
        <v/>
      </c>
      <c r="DJ286" s="40" t="str">
        <f t="shared" si="554"/>
        <v/>
      </c>
      <c r="DK286" s="40" t="str">
        <f t="shared" si="555"/>
        <v/>
      </c>
      <c r="DL286" s="40" t="str">
        <f t="shared" si="556"/>
        <v/>
      </c>
      <c r="DM286" s="40" t="str">
        <f t="shared" si="557"/>
        <v/>
      </c>
      <c r="DN286" s="40" t="str">
        <f t="shared" si="558"/>
        <v/>
      </c>
      <c r="DO286" s="40" t="str">
        <f t="shared" si="559"/>
        <v/>
      </c>
      <c r="DP286" s="40" t="str">
        <f t="shared" si="560"/>
        <v/>
      </c>
      <c r="DQ286" s="40" t="str">
        <f t="shared" si="561"/>
        <v/>
      </c>
      <c r="DR286" s="40" t="str">
        <f t="shared" si="562"/>
        <v/>
      </c>
      <c r="DS286" s="40" t="str">
        <f t="shared" si="563"/>
        <v/>
      </c>
      <c r="DT286" s="40" t="str">
        <f t="shared" si="564"/>
        <v/>
      </c>
      <c r="DU286" s="40" t="str">
        <f t="shared" si="565"/>
        <v/>
      </c>
      <c r="DV286" s="40" t="str">
        <f t="shared" si="566"/>
        <v/>
      </c>
      <c r="DW286" s="40" t="str">
        <f t="shared" si="567"/>
        <v/>
      </c>
      <c r="DX286" s="40" t="str">
        <f t="shared" si="573"/>
        <v/>
      </c>
      <c r="DY286" s="40" t="str">
        <f t="shared" si="573"/>
        <v/>
      </c>
      <c r="DZ286" s="40" t="str">
        <f t="shared" si="572"/>
        <v/>
      </c>
      <c r="EA286" s="40" t="str">
        <f t="shared" si="572"/>
        <v/>
      </c>
      <c r="EB286" s="40" t="str">
        <f t="shared" si="572"/>
        <v/>
      </c>
      <c r="EC286" s="40" t="str">
        <f t="shared" si="572"/>
        <v/>
      </c>
      <c r="ED286" s="40" t="str">
        <f t="shared" si="572"/>
        <v/>
      </c>
      <c r="EE286" s="40" t="str">
        <f t="shared" si="572"/>
        <v/>
      </c>
      <c r="EF286" s="40" t="str">
        <f t="shared" si="572"/>
        <v/>
      </c>
      <c r="EG286" s="40" t="str">
        <f t="shared" si="572"/>
        <v/>
      </c>
      <c r="EH286" s="40" t="str">
        <f t="shared" si="572"/>
        <v/>
      </c>
      <c r="EI286" s="40" t="str">
        <f t="shared" si="572"/>
        <v/>
      </c>
      <c r="EJ286" s="40" t="str">
        <f t="shared" si="572"/>
        <v/>
      </c>
      <c r="EK286" s="40" t="str">
        <f t="shared" si="572"/>
        <v/>
      </c>
      <c r="EL286" s="40" t="str">
        <f t="shared" si="572"/>
        <v/>
      </c>
      <c r="EM286" s="40" t="str">
        <f t="shared" si="572"/>
        <v/>
      </c>
      <c r="EN286" s="40" t="str">
        <f t="shared" si="572"/>
        <v/>
      </c>
      <c r="EO286" s="40" t="str">
        <f t="shared" si="572"/>
        <v/>
      </c>
    </row>
    <row r="287" spans="1:145">
      <c r="A287" s="40" t="s">
        <v>518</v>
      </c>
      <c r="B287" s="40" t="s">
        <v>519</v>
      </c>
      <c r="C287" s="40" t="s">
        <v>511</v>
      </c>
      <c r="D287" s="40">
        <f t="shared" si="576"/>
        <v>615500</v>
      </c>
      <c r="F287" s="40">
        <f t="shared" si="574"/>
        <v>420</v>
      </c>
      <c r="G287" s="69">
        <v>15</v>
      </c>
      <c r="H287" s="40">
        <f t="shared" si="575"/>
        <v>6752800</v>
      </c>
      <c r="M287" s="40">
        <v>5</v>
      </c>
      <c r="U287" s="69">
        <v>15</v>
      </c>
      <c r="V287" s="40">
        <v>5</v>
      </c>
      <c r="W287" s="40">
        <v>150</v>
      </c>
      <c r="BW287" s="40" t="str">
        <f t="shared" si="568"/>
        <v>|n攻击+615500|n护甲+420|n法抗%+15|n生命值+6752800|n闪避+5%|n物抗%+15%|n暴击+5%|n暴伤+150%</v>
      </c>
      <c r="BX287" s="40" t="str">
        <f t="shared" si="516"/>
        <v>|n攻击+615500</v>
      </c>
      <c r="BY287" s="40" t="str">
        <f t="shared" si="517"/>
        <v/>
      </c>
      <c r="BZ287" s="40" t="str">
        <f t="shared" si="518"/>
        <v>|n护甲+420</v>
      </c>
      <c r="CA287" s="40" t="str">
        <f t="shared" si="519"/>
        <v>|n法抗%+15</v>
      </c>
      <c r="CB287" s="40" t="str">
        <f t="shared" si="520"/>
        <v>|n生命值+6752800</v>
      </c>
      <c r="CC287" s="40" t="str">
        <f t="shared" si="521"/>
        <v/>
      </c>
      <c r="CD287" s="40" t="str">
        <f t="shared" si="522"/>
        <v/>
      </c>
      <c r="CE287" s="40" t="str">
        <f t="shared" si="523"/>
        <v/>
      </c>
      <c r="CF287" s="40" t="str">
        <f t="shared" si="524"/>
        <v/>
      </c>
      <c r="CG287" s="40" t="str">
        <f t="shared" si="525"/>
        <v>|n闪避+5%</v>
      </c>
      <c r="CH287" s="40" t="str">
        <f t="shared" si="526"/>
        <v/>
      </c>
      <c r="CI287" s="40" t="str">
        <f t="shared" si="527"/>
        <v/>
      </c>
      <c r="CJ287" s="40" t="str">
        <f t="shared" si="528"/>
        <v/>
      </c>
      <c r="CK287" s="40" t="str">
        <f t="shared" si="529"/>
        <v/>
      </c>
      <c r="CL287" s="40" t="str">
        <f t="shared" si="530"/>
        <v/>
      </c>
      <c r="CM287" s="40" t="str">
        <f t="shared" si="531"/>
        <v/>
      </c>
      <c r="CN287" s="40" t="str">
        <f t="shared" si="532"/>
        <v/>
      </c>
      <c r="CO287" s="40" t="str">
        <f t="shared" si="533"/>
        <v>|n物抗%+15%</v>
      </c>
      <c r="CP287" s="40" t="str">
        <f t="shared" si="534"/>
        <v>|n暴击+5%</v>
      </c>
      <c r="CQ287" s="40" t="str">
        <f t="shared" si="535"/>
        <v>|n暴伤+150%</v>
      </c>
      <c r="CR287" s="40" t="str">
        <f t="shared" si="536"/>
        <v/>
      </c>
      <c r="CS287" s="40" t="str">
        <f t="shared" si="537"/>
        <v/>
      </c>
      <c r="CT287" s="40" t="str">
        <f t="shared" si="538"/>
        <v/>
      </c>
      <c r="CU287" s="40" t="str">
        <f t="shared" si="539"/>
        <v/>
      </c>
      <c r="CV287" s="40" t="str">
        <f t="shared" si="540"/>
        <v/>
      </c>
      <c r="CW287" s="40" t="str">
        <f t="shared" si="541"/>
        <v/>
      </c>
      <c r="CX287" s="40" t="str">
        <f t="shared" si="542"/>
        <v/>
      </c>
      <c r="CY287" s="40" t="str">
        <f t="shared" si="543"/>
        <v/>
      </c>
      <c r="CZ287" s="40" t="str">
        <f t="shared" si="544"/>
        <v/>
      </c>
      <c r="DA287" s="40" t="str">
        <f t="shared" si="545"/>
        <v/>
      </c>
      <c r="DB287" s="40" t="str">
        <f t="shared" si="546"/>
        <v/>
      </c>
      <c r="DC287" s="40" t="str">
        <f t="shared" si="547"/>
        <v/>
      </c>
      <c r="DD287" s="40" t="str">
        <f t="shared" si="548"/>
        <v/>
      </c>
      <c r="DE287" s="40" t="str">
        <f t="shared" si="549"/>
        <v/>
      </c>
      <c r="DF287" s="40" t="str">
        <f t="shared" si="550"/>
        <v/>
      </c>
      <c r="DG287" s="40" t="str">
        <f t="shared" si="551"/>
        <v/>
      </c>
      <c r="DH287" s="40" t="str">
        <f t="shared" si="552"/>
        <v/>
      </c>
      <c r="DI287" s="40" t="str">
        <f t="shared" si="553"/>
        <v/>
      </c>
      <c r="DJ287" s="40" t="str">
        <f t="shared" si="554"/>
        <v/>
      </c>
      <c r="DK287" s="40" t="str">
        <f t="shared" si="555"/>
        <v/>
      </c>
      <c r="DL287" s="40" t="str">
        <f t="shared" si="556"/>
        <v/>
      </c>
      <c r="DM287" s="40" t="str">
        <f t="shared" si="557"/>
        <v/>
      </c>
      <c r="DN287" s="40" t="str">
        <f t="shared" si="558"/>
        <v/>
      </c>
      <c r="DO287" s="40" t="str">
        <f t="shared" si="559"/>
        <v/>
      </c>
      <c r="DP287" s="40" t="str">
        <f t="shared" si="560"/>
        <v/>
      </c>
      <c r="DQ287" s="40" t="str">
        <f t="shared" si="561"/>
        <v/>
      </c>
      <c r="DR287" s="40" t="str">
        <f t="shared" si="562"/>
        <v/>
      </c>
      <c r="DS287" s="40" t="str">
        <f t="shared" si="563"/>
        <v/>
      </c>
      <c r="DT287" s="40" t="str">
        <f t="shared" si="564"/>
        <v/>
      </c>
      <c r="DU287" s="40" t="str">
        <f t="shared" si="565"/>
        <v/>
      </c>
      <c r="DV287" s="40" t="str">
        <f t="shared" si="566"/>
        <v/>
      </c>
      <c r="DW287" s="40" t="str">
        <f t="shared" si="567"/>
        <v/>
      </c>
      <c r="DX287" s="40" t="str">
        <f t="shared" si="573"/>
        <v/>
      </c>
      <c r="DY287" s="40" t="str">
        <f t="shared" si="573"/>
        <v/>
      </c>
      <c r="DZ287" s="40" t="str">
        <f t="shared" si="572"/>
        <v/>
      </c>
      <c r="EA287" s="40" t="str">
        <f t="shared" si="572"/>
        <v/>
      </c>
      <c r="EB287" s="40" t="str">
        <f t="shared" si="572"/>
        <v/>
      </c>
      <c r="EC287" s="40" t="str">
        <f t="shared" si="572"/>
        <v/>
      </c>
      <c r="ED287" s="40" t="str">
        <f t="shared" si="572"/>
        <v/>
      </c>
      <c r="EE287" s="40" t="str">
        <f t="shared" si="572"/>
        <v/>
      </c>
      <c r="EF287" s="40" t="str">
        <f t="shared" si="572"/>
        <v/>
      </c>
      <c r="EG287" s="40" t="str">
        <f t="shared" si="572"/>
        <v/>
      </c>
      <c r="EH287" s="40" t="str">
        <f t="shared" si="572"/>
        <v/>
      </c>
      <c r="EI287" s="40" t="str">
        <f t="shared" si="572"/>
        <v/>
      </c>
      <c r="EJ287" s="40" t="str">
        <f t="shared" si="572"/>
        <v/>
      </c>
      <c r="EK287" s="40" t="str">
        <f t="shared" si="572"/>
        <v/>
      </c>
      <c r="EL287" s="40" t="str">
        <f t="shared" si="572"/>
        <v/>
      </c>
      <c r="EM287" s="40" t="str">
        <f t="shared" si="572"/>
        <v/>
      </c>
      <c r="EN287" s="40" t="str">
        <f t="shared" si="572"/>
        <v/>
      </c>
      <c r="EO287" s="40" t="str">
        <f t="shared" si="572"/>
        <v/>
      </c>
    </row>
    <row r="288" spans="1:145">
      <c r="A288" s="40" t="s">
        <v>520</v>
      </c>
      <c r="B288" s="40" t="s">
        <v>521</v>
      </c>
      <c r="C288" s="40" t="s">
        <v>511</v>
      </c>
      <c r="D288" s="40">
        <f t="shared" si="576"/>
        <v>1013760</v>
      </c>
      <c r="F288" s="40">
        <f t="shared" si="574"/>
        <v>600</v>
      </c>
      <c r="G288" s="69">
        <v>15</v>
      </c>
      <c r="H288" s="40">
        <f t="shared" si="575"/>
        <v>11849000</v>
      </c>
      <c r="M288" s="40">
        <v>5</v>
      </c>
      <c r="U288" s="69">
        <v>15</v>
      </c>
      <c r="V288" s="40">
        <v>5</v>
      </c>
      <c r="W288" s="40">
        <v>200</v>
      </c>
      <c r="BW288" s="40" t="str">
        <f t="shared" si="568"/>
        <v>|n攻击+1013760|n护甲+600|n法抗%+15|n生命值+11849000|n闪避+5%|n物抗%+15%|n暴击+5%|n暴伤+200%</v>
      </c>
      <c r="BX288" s="40" t="str">
        <f t="shared" si="516"/>
        <v>|n攻击+1013760</v>
      </c>
      <c r="BY288" s="40" t="str">
        <f t="shared" si="517"/>
        <v/>
      </c>
      <c r="BZ288" s="40" t="str">
        <f t="shared" si="518"/>
        <v>|n护甲+600</v>
      </c>
      <c r="CA288" s="40" t="str">
        <f t="shared" si="519"/>
        <v>|n法抗%+15</v>
      </c>
      <c r="CB288" s="40" t="str">
        <f t="shared" si="520"/>
        <v>|n生命值+11849000</v>
      </c>
      <c r="CC288" s="40" t="str">
        <f t="shared" si="521"/>
        <v/>
      </c>
      <c r="CD288" s="40" t="str">
        <f t="shared" si="522"/>
        <v/>
      </c>
      <c r="CE288" s="40" t="str">
        <f t="shared" si="523"/>
        <v/>
      </c>
      <c r="CF288" s="40" t="str">
        <f t="shared" si="524"/>
        <v/>
      </c>
      <c r="CG288" s="40" t="str">
        <f t="shared" si="525"/>
        <v>|n闪避+5%</v>
      </c>
      <c r="CH288" s="40" t="str">
        <f t="shared" si="526"/>
        <v/>
      </c>
      <c r="CI288" s="40" t="str">
        <f t="shared" si="527"/>
        <v/>
      </c>
      <c r="CJ288" s="40" t="str">
        <f t="shared" si="528"/>
        <v/>
      </c>
      <c r="CK288" s="40" t="str">
        <f t="shared" si="529"/>
        <v/>
      </c>
      <c r="CL288" s="40" t="str">
        <f t="shared" si="530"/>
        <v/>
      </c>
      <c r="CM288" s="40" t="str">
        <f t="shared" si="531"/>
        <v/>
      </c>
      <c r="CN288" s="40" t="str">
        <f t="shared" si="532"/>
        <v/>
      </c>
      <c r="CO288" s="40" t="str">
        <f t="shared" si="533"/>
        <v>|n物抗%+15%</v>
      </c>
      <c r="CP288" s="40" t="str">
        <f t="shared" si="534"/>
        <v>|n暴击+5%</v>
      </c>
      <c r="CQ288" s="40" t="str">
        <f t="shared" si="535"/>
        <v>|n暴伤+200%</v>
      </c>
      <c r="CR288" s="40" t="str">
        <f t="shared" si="536"/>
        <v/>
      </c>
      <c r="CS288" s="40" t="str">
        <f t="shared" si="537"/>
        <v/>
      </c>
      <c r="CT288" s="40" t="str">
        <f t="shared" si="538"/>
        <v/>
      </c>
      <c r="CU288" s="40" t="str">
        <f t="shared" si="539"/>
        <v/>
      </c>
      <c r="CV288" s="40" t="str">
        <f t="shared" si="540"/>
        <v/>
      </c>
      <c r="CW288" s="40" t="str">
        <f t="shared" si="541"/>
        <v/>
      </c>
      <c r="CX288" s="40" t="str">
        <f t="shared" si="542"/>
        <v/>
      </c>
      <c r="CY288" s="40" t="str">
        <f t="shared" si="543"/>
        <v/>
      </c>
      <c r="CZ288" s="40" t="str">
        <f t="shared" si="544"/>
        <v/>
      </c>
      <c r="DA288" s="40" t="str">
        <f t="shared" si="545"/>
        <v/>
      </c>
      <c r="DB288" s="40" t="str">
        <f t="shared" si="546"/>
        <v/>
      </c>
      <c r="DC288" s="40" t="str">
        <f t="shared" si="547"/>
        <v/>
      </c>
      <c r="DD288" s="40" t="str">
        <f t="shared" si="548"/>
        <v/>
      </c>
      <c r="DE288" s="40" t="str">
        <f t="shared" si="549"/>
        <v/>
      </c>
      <c r="DF288" s="40" t="str">
        <f t="shared" si="550"/>
        <v/>
      </c>
      <c r="DG288" s="40" t="str">
        <f t="shared" si="551"/>
        <v/>
      </c>
      <c r="DH288" s="40" t="str">
        <f t="shared" si="552"/>
        <v/>
      </c>
      <c r="DI288" s="40" t="str">
        <f t="shared" si="553"/>
        <v/>
      </c>
      <c r="DJ288" s="40" t="str">
        <f t="shared" si="554"/>
        <v/>
      </c>
      <c r="DK288" s="40" t="str">
        <f t="shared" si="555"/>
        <v/>
      </c>
      <c r="DL288" s="40" t="str">
        <f t="shared" si="556"/>
        <v/>
      </c>
      <c r="DM288" s="40" t="str">
        <f t="shared" si="557"/>
        <v/>
      </c>
      <c r="DN288" s="40" t="str">
        <f t="shared" si="558"/>
        <v/>
      </c>
      <c r="DO288" s="40" t="str">
        <f t="shared" si="559"/>
        <v/>
      </c>
      <c r="DP288" s="40" t="str">
        <f t="shared" si="560"/>
        <v/>
      </c>
      <c r="DQ288" s="40" t="str">
        <f t="shared" si="561"/>
        <v/>
      </c>
      <c r="DR288" s="40" t="str">
        <f t="shared" si="562"/>
        <v/>
      </c>
      <c r="DS288" s="40" t="str">
        <f t="shared" si="563"/>
        <v/>
      </c>
      <c r="DT288" s="40" t="str">
        <f t="shared" si="564"/>
        <v/>
      </c>
      <c r="DU288" s="40" t="str">
        <f t="shared" si="565"/>
        <v/>
      </c>
      <c r="DV288" s="40" t="str">
        <f t="shared" si="566"/>
        <v/>
      </c>
      <c r="DW288" s="40" t="str">
        <f t="shared" si="567"/>
        <v/>
      </c>
      <c r="DX288" s="40" t="str">
        <f t="shared" si="573"/>
        <v/>
      </c>
      <c r="DY288" s="40" t="str">
        <f t="shared" si="573"/>
        <v/>
      </c>
      <c r="DZ288" s="40" t="str">
        <f t="shared" si="572"/>
        <v/>
      </c>
      <c r="EA288" s="40" t="str">
        <f t="shared" si="572"/>
        <v/>
      </c>
      <c r="EB288" s="40" t="str">
        <f t="shared" si="572"/>
        <v/>
      </c>
      <c r="EC288" s="40" t="str">
        <f t="shared" si="572"/>
        <v/>
      </c>
      <c r="ED288" s="40" t="str">
        <f t="shared" si="572"/>
        <v/>
      </c>
      <c r="EE288" s="40" t="str">
        <f t="shared" si="572"/>
        <v/>
      </c>
      <c r="EF288" s="40" t="str">
        <f t="shared" si="572"/>
        <v/>
      </c>
      <c r="EG288" s="40" t="str">
        <f t="shared" si="572"/>
        <v/>
      </c>
      <c r="EH288" s="40" t="str">
        <f t="shared" si="572"/>
        <v/>
      </c>
      <c r="EI288" s="40" t="str">
        <f t="shared" si="572"/>
        <v/>
      </c>
      <c r="EJ288" s="40" t="str">
        <f t="shared" si="572"/>
        <v/>
      </c>
      <c r="EK288" s="40" t="str">
        <f t="shared" si="572"/>
        <v/>
      </c>
      <c r="EL288" s="40" t="str">
        <f t="shared" si="572"/>
        <v/>
      </c>
      <c r="EM288" s="40" t="str">
        <f t="shared" si="572"/>
        <v/>
      </c>
      <c r="EN288" s="40" t="str">
        <f t="shared" si="572"/>
        <v/>
      </c>
      <c r="EO288" s="40" t="str">
        <f t="shared" si="572"/>
        <v/>
      </c>
    </row>
    <row r="289" spans="1:145">
      <c r="A289" s="40" t="s">
        <v>522</v>
      </c>
      <c r="B289" s="40" t="s">
        <v>523</v>
      </c>
      <c r="C289" s="40" t="s">
        <v>511</v>
      </c>
      <c r="D289" s="40">
        <f t="shared" si="576"/>
        <v>1708960</v>
      </c>
      <c r="F289" s="40">
        <f t="shared" si="574"/>
        <v>820</v>
      </c>
      <c r="G289" s="69">
        <v>15</v>
      </c>
      <c r="H289" s="40">
        <f t="shared" si="575"/>
        <v>19260000</v>
      </c>
      <c r="M289" s="40">
        <v>5</v>
      </c>
      <c r="U289" s="69">
        <v>15</v>
      </c>
      <c r="V289" s="40">
        <v>5</v>
      </c>
      <c r="W289" s="40">
        <v>225</v>
      </c>
      <c r="BW289" s="40" t="str">
        <f t="shared" si="568"/>
        <v>|n攻击+1708960|n护甲+820|n法抗%+15|n生命值+19260000|n闪避+5%|n物抗%+15%|n暴击+5%|n暴伤+225%</v>
      </c>
      <c r="BX289" s="40" t="str">
        <f t="shared" si="516"/>
        <v>|n攻击+1708960</v>
      </c>
      <c r="BY289" s="40" t="str">
        <f t="shared" si="517"/>
        <v/>
      </c>
      <c r="BZ289" s="40" t="str">
        <f t="shared" si="518"/>
        <v>|n护甲+820</v>
      </c>
      <c r="CA289" s="40" t="str">
        <f t="shared" si="519"/>
        <v>|n法抗%+15</v>
      </c>
      <c r="CB289" s="40" t="str">
        <f t="shared" si="520"/>
        <v>|n生命值+19260000</v>
      </c>
      <c r="CC289" s="40" t="str">
        <f t="shared" si="521"/>
        <v/>
      </c>
      <c r="CD289" s="40" t="str">
        <f t="shared" si="522"/>
        <v/>
      </c>
      <c r="CE289" s="40" t="str">
        <f t="shared" si="523"/>
        <v/>
      </c>
      <c r="CF289" s="40" t="str">
        <f t="shared" si="524"/>
        <v/>
      </c>
      <c r="CG289" s="40" t="str">
        <f t="shared" si="525"/>
        <v>|n闪避+5%</v>
      </c>
      <c r="CH289" s="40" t="str">
        <f t="shared" si="526"/>
        <v/>
      </c>
      <c r="CI289" s="40" t="str">
        <f t="shared" si="527"/>
        <v/>
      </c>
      <c r="CJ289" s="40" t="str">
        <f t="shared" si="528"/>
        <v/>
      </c>
      <c r="CK289" s="40" t="str">
        <f t="shared" si="529"/>
        <v/>
      </c>
      <c r="CL289" s="40" t="str">
        <f t="shared" si="530"/>
        <v/>
      </c>
      <c r="CM289" s="40" t="str">
        <f t="shared" si="531"/>
        <v/>
      </c>
      <c r="CN289" s="40" t="str">
        <f t="shared" si="532"/>
        <v/>
      </c>
      <c r="CO289" s="40" t="str">
        <f t="shared" si="533"/>
        <v>|n物抗%+15%</v>
      </c>
      <c r="CP289" s="40" t="str">
        <f t="shared" si="534"/>
        <v>|n暴击+5%</v>
      </c>
      <c r="CQ289" s="40" t="str">
        <f t="shared" si="535"/>
        <v>|n暴伤+225%</v>
      </c>
      <c r="CR289" s="40" t="str">
        <f t="shared" si="536"/>
        <v/>
      </c>
      <c r="CS289" s="40" t="str">
        <f t="shared" si="537"/>
        <v/>
      </c>
      <c r="CT289" s="40" t="str">
        <f t="shared" si="538"/>
        <v/>
      </c>
      <c r="CU289" s="40" t="str">
        <f t="shared" si="539"/>
        <v/>
      </c>
      <c r="CV289" s="40" t="str">
        <f t="shared" si="540"/>
        <v/>
      </c>
      <c r="CW289" s="40" t="str">
        <f t="shared" si="541"/>
        <v/>
      </c>
      <c r="CX289" s="40" t="str">
        <f t="shared" si="542"/>
        <v/>
      </c>
      <c r="CY289" s="40" t="str">
        <f t="shared" si="543"/>
        <v/>
      </c>
      <c r="CZ289" s="40" t="str">
        <f t="shared" si="544"/>
        <v/>
      </c>
      <c r="DA289" s="40" t="str">
        <f t="shared" si="545"/>
        <v/>
      </c>
      <c r="DB289" s="40" t="str">
        <f t="shared" si="546"/>
        <v/>
      </c>
      <c r="DC289" s="40" t="str">
        <f t="shared" si="547"/>
        <v/>
      </c>
      <c r="DD289" s="40" t="str">
        <f t="shared" si="548"/>
        <v/>
      </c>
      <c r="DE289" s="40" t="str">
        <f t="shared" si="549"/>
        <v/>
      </c>
      <c r="DF289" s="40" t="str">
        <f t="shared" si="550"/>
        <v/>
      </c>
      <c r="DG289" s="40" t="str">
        <f t="shared" si="551"/>
        <v/>
      </c>
      <c r="DH289" s="40" t="str">
        <f t="shared" si="552"/>
        <v/>
      </c>
      <c r="DI289" s="40" t="str">
        <f t="shared" si="553"/>
        <v/>
      </c>
      <c r="DJ289" s="40" t="str">
        <f t="shared" si="554"/>
        <v/>
      </c>
      <c r="DK289" s="40" t="str">
        <f t="shared" si="555"/>
        <v/>
      </c>
      <c r="DL289" s="40" t="str">
        <f t="shared" si="556"/>
        <v/>
      </c>
      <c r="DM289" s="40" t="str">
        <f t="shared" si="557"/>
        <v/>
      </c>
      <c r="DN289" s="40" t="str">
        <f t="shared" si="558"/>
        <v/>
      </c>
      <c r="DO289" s="40" t="str">
        <f t="shared" si="559"/>
        <v/>
      </c>
      <c r="DP289" s="40" t="str">
        <f t="shared" si="560"/>
        <v/>
      </c>
      <c r="DQ289" s="40" t="str">
        <f t="shared" si="561"/>
        <v/>
      </c>
      <c r="DR289" s="40" t="str">
        <f t="shared" si="562"/>
        <v/>
      </c>
      <c r="DS289" s="40" t="str">
        <f t="shared" si="563"/>
        <v/>
      </c>
      <c r="DT289" s="40" t="str">
        <f t="shared" si="564"/>
        <v/>
      </c>
      <c r="DU289" s="40" t="str">
        <f t="shared" si="565"/>
        <v/>
      </c>
      <c r="DV289" s="40" t="str">
        <f t="shared" si="566"/>
        <v/>
      </c>
      <c r="DW289" s="40" t="str">
        <f t="shared" si="567"/>
        <v/>
      </c>
      <c r="DX289" s="40" t="str">
        <f t="shared" ref="DX289:EI289" si="577">IF(BD289="","","|n|cffffcc00"&amp;DX$2&amp;"：|r"&amp;BD289&amp;DX$1)</f>
        <v/>
      </c>
      <c r="DY289" s="40" t="str">
        <f t="shared" si="577"/>
        <v/>
      </c>
      <c r="DZ289" s="40" t="str">
        <f t="shared" si="577"/>
        <v/>
      </c>
      <c r="EA289" s="40" t="str">
        <f t="shared" si="577"/>
        <v/>
      </c>
      <c r="EB289" s="40" t="str">
        <f t="shared" si="577"/>
        <v/>
      </c>
      <c r="EC289" s="40" t="str">
        <f t="shared" si="577"/>
        <v/>
      </c>
      <c r="ED289" s="40" t="str">
        <f t="shared" si="577"/>
        <v/>
      </c>
      <c r="EE289" s="40" t="str">
        <f t="shared" si="577"/>
        <v/>
      </c>
      <c r="EF289" s="40" t="str">
        <f t="shared" si="577"/>
        <v/>
      </c>
      <c r="EG289" s="40" t="str">
        <f t="shared" si="577"/>
        <v/>
      </c>
      <c r="EH289" s="40" t="str">
        <f t="shared" si="577"/>
        <v/>
      </c>
      <c r="EI289" s="40" t="str">
        <f t="shared" si="577"/>
        <v/>
      </c>
      <c r="EJ289" s="40" t="str">
        <f t="shared" si="572"/>
        <v/>
      </c>
      <c r="EK289" s="40" t="str">
        <f t="shared" si="572"/>
        <v/>
      </c>
      <c r="EL289" s="40" t="str">
        <f t="shared" si="572"/>
        <v/>
      </c>
      <c r="EM289" s="40" t="str">
        <f t="shared" si="572"/>
        <v/>
      </c>
      <c r="EN289" s="40" t="str">
        <f t="shared" si="572"/>
        <v/>
      </c>
      <c r="EO289" s="40" t="str">
        <f t="shared" si="572"/>
        <v/>
      </c>
    </row>
    <row r="290" spans="1:145">
      <c r="A290" s="40" t="s">
        <v>524</v>
      </c>
      <c r="B290" s="40" t="s">
        <v>525</v>
      </c>
      <c r="C290" s="40" t="s">
        <v>511</v>
      </c>
      <c r="D290" s="40">
        <f t="shared" si="576"/>
        <v>2481600</v>
      </c>
      <c r="F290" s="40">
        <f t="shared" si="574"/>
        <v>1060</v>
      </c>
      <c r="G290" s="69">
        <v>15</v>
      </c>
      <c r="H290" s="40">
        <f t="shared" si="575"/>
        <v>29568800</v>
      </c>
      <c r="M290" s="40">
        <v>8</v>
      </c>
      <c r="U290" s="69">
        <v>15</v>
      </c>
      <c r="V290" s="40">
        <v>5</v>
      </c>
      <c r="W290" s="40">
        <v>250</v>
      </c>
      <c r="BW290" s="40" t="str">
        <f t="shared" si="568"/>
        <v>|n攻击+2481600|n护甲+1060|n法抗%+15|n生命值+29568800|n闪避+8%|n物抗%+15%|n暴击+5%|n暴伤+250%</v>
      </c>
      <c r="BX290" s="40" t="str">
        <f t="shared" si="516"/>
        <v>|n攻击+2481600</v>
      </c>
      <c r="BY290" s="40" t="str">
        <f t="shared" si="517"/>
        <v/>
      </c>
      <c r="BZ290" s="40" t="str">
        <f t="shared" si="518"/>
        <v>|n护甲+1060</v>
      </c>
      <c r="CA290" s="40" t="str">
        <f t="shared" si="519"/>
        <v>|n法抗%+15</v>
      </c>
      <c r="CB290" s="40" t="str">
        <f t="shared" si="520"/>
        <v>|n生命值+29568800</v>
      </c>
      <c r="CC290" s="40" t="str">
        <f t="shared" si="521"/>
        <v/>
      </c>
      <c r="CD290" s="40" t="str">
        <f t="shared" si="522"/>
        <v/>
      </c>
      <c r="CE290" s="40" t="str">
        <f t="shared" si="523"/>
        <v/>
      </c>
      <c r="CF290" s="40" t="str">
        <f t="shared" si="524"/>
        <v/>
      </c>
      <c r="CG290" s="40" t="str">
        <f t="shared" si="525"/>
        <v>|n闪避+8%</v>
      </c>
      <c r="CH290" s="40" t="str">
        <f t="shared" si="526"/>
        <v/>
      </c>
      <c r="CI290" s="40" t="str">
        <f t="shared" si="527"/>
        <v/>
      </c>
      <c r="CJ290" s="40" t="str">
        <f t="shared" si="528"/>
        <v/>
      </c>
      <c r="CK290" s="40" t="str">
        <f t="shared" si="529"/>
        <v/>
      </c>
      <c r="CL290" s="40" t="str">
        <f t="shared" si="530"/>
        <v/>
      </c>
      <c r="CM290" s="40" t="str">
        <f t="shared" si="531"/>
        <v/>
      </c>
      <c r="CN290" s="40" t="str">
        <f t="shared" si="532"/>
        <v/>
      </c>
      <c r="CO290" s="40" t="str">
        <f t="shared" si="533"/>
        <v>|n物抗%+15%</v>
      </c>
      <c r="CP290" s="40" t="str">
        <f t="shared" si="534"/>
        <v>|n暴击+5%</v>
      </c>
      <c r="CQ290" s="40" t="str">
        <f t="shared" si="535"/>
        <v>|n暴伤+250%</v>
      </c>
      <c r="CR290" s="40" t="str">
        <f t="shared" si="536"/>
        <v/>
      </c>
      <c r="CS290" s="40" t="str">
        <f t="shared" si="537"/>
        <v/>
      </c>
      <c r="CT290" s="40" t="str">
        <f t="shared" si="538"/>
        <v/>
      </c>
      <c r="CU290" s="40" t="str">
        <f t="shared" si="539"/>
        <v/>
      </c>
      <c r="CV290" s="40" t="str">
        <f t="shared" si="540"/>
        <v/>
      </c>
      <c r="CW290" s="40" t="str">
        <f t="shared" si="541"/>
        <v/>
      </c>
      <c r="CX290" s="40" t="str">
        <f t="shared" si="542"/>
        <v/>
      </c>
      <c r="CY290" s="40" t="str">
        <f t="shared" si="543"/>
        <v/>
      </c>
      <c r="CZ290" s="40" t="str">
        <f t="shared" si="544"/>
        <v/>
      </c>
      <c r="DA290" s="40" t="str">
        <f t="shared" si="545"/>
        <v/>
      </c>
      <c r="DB290" s="40" t="str">
        <f t="shared" si="546"/>
        <v/>
      </c>
      <c r="DC290" s="40" t="str">
        <f t="shared" si="547"/>
        <v/>
      </c>
      <c r="DD290" s="40" t="str">
        <f t="shared" si="548"/>
        <v/>
      </c>
      <c r="DE290" s="40" t="str">
        <f t="shared" si="549"/>
        <v/>
      </c>
      <c r="DF290" s="40" t="str">
        <f t="shared" si="550"/>
        <v/>
      </c>
      <c r="DG290" s="40" t="str">
        <f t="shared" si="551"/>
        <v/>
      </c>
      <c r="DH290" s="40" t="str">
        <f t="shared" si="552"/>
        <v/>
      </c>
      <c r="DI290" s="40" t="str">
        <f t="shared" si="553"/>
        <v/>
      </c>
      <c r="DJ290" s="40" t="str">
        <f t="shared" si="554"/>
        <v/>
      </c>
      <c r="DK290" s="40" t="str">
        <f t="shared" si="555"/>
        <v/>
      </c>
      <c r="DL290" s="40" t="str">
        <f t="shared" si="556"/>
        <v/>
      </c>
      <c r="DM290" s="40" t="str">
        <f t="shared" si="557"/>
        <v/>
      </c>
      <c r="DN290" s="40" t="str">
        <f t="shared" si="558"/>
        <v/>
      </c>
      <c r="DO290" s="40" t="str">
        <f t="shared" si="559"/>
        <v/>
      </c>
      <c r="DP290" s="40" t="str">
        <f t="shared" si="560"/>
        <v/>
      </c>
      <c r="DQ290" s="40" t="str">
        <f t="shared" si="561"/>
        <v/>
      </c>
      <c r="DR290" s="40" t="str">
        <f t="shared" si="562"/>
        <v/>
      </c>
      <c r="DS290" s="40" t="str">
        <f t="shared" si="563"/>
        <v/>
      </c>
      <c r="DT290" s="40" t="str">
        <f t="shared" si="564"/>
        <v/>
      </c>
      <c r="DU290" s="40" t="str">
        <f t="shared" si="565"/>
        <v/>
      </c>
      <c r="DV290" s="40" t="str">
        <f t="shared" si="566"/>
        <v/>
      </c>
      <c r="DW290" s="40" t="str">
        <f t="shared" si="567"/>
        <v/>
      </c>
      <c r="DX290" s="40" t="str">
        <f t="shared" ref="DX290:EI294" si="578">IF(BD290="","","|n|cffffcc00"&amp;DX$2&amp;"：|r"&amp;BD290&amp;DX$1)</f>
        <v/>
      </c>
      <c r="DY290" s="40" t="str">
        <f t="shared" si="578"/>
        <v/>
      </c>
      <c r="DZ290" s="40" t="str">
        <f t="shared" si="578"/>
        <v/>
      </c>
      <c r="EA290" s="40" t="str">
        <f t="shared" si="578"/>
        <v/>
      </c>
      <c r="EB290" s="40" t="str">
        <f t="shared" si="578"/>
        <v/>
      </c>
      <c r="EC290" s="40" t="str">
        <f t="shared" si="578"/>
        <v/>
      </c>
      <c r="ED290" s="40" t="str">
        <f t="shared" si="578"/>
        <v/>
      </c>
      <c r="EE290" s="40" t="str">
        <f t="shared" si="578"/>
        <v/>
      </c>
      <c r="EF290" s="40" t="str">
        <f t="shared" si="578"/>
        <v/>
      </c>
      <c r="EG290" s="40" t="str">
        <f t="shared" si="578"/>
        <v/>
      </c>
      <c r="EH290" s="40" t="str">
        <f t="shared" si="578"/>
        <v/>
      </c>
      <c r="EI290" s="40" t="str">
        <f t="shared" si="578"/>
        <v/>
      </c>
      <c r="EJ290" s="40" t="str">
        <f t="shared" si="572"/>
        <v/>
      </c>
      <c r="EK290" s="40" t="str">
        <f t="shared" si="572"/>
        <v/>
      </c>
      <c r="EL290" s="40" t="str">
        <f t="shared" si="572"/>
        <v/>
      </c>
      <c r="EM290" s="40" t="str">
        <f t="shared" si="572"/>
        <v/>
      </c>
      <c r="EN290" s="40" t="str">
        <f t="shared" si="572"/>
        <v/>
      </c>
      <c r="EO290" s="40" t="str">
        <f t="shared" si="572"/>
        <v/>
      </c>
    </row>
    <row r="291" spans="1:145">
      <c r="A291" s="40" t="s">
        <v>526</v>
      </c>
      <c r="B291" s="40" t="s">
        <v>527</v>
      </c>
      <c r="C291" s="40" t="s">
        <v>511</v>
      </c>
      <c r="D291" s="40">
        <f t="shared" si="576"/>
        <v>3453890</v>
      </c>
      <c r="F291" s="40">
        <f t="shared" si="574"/>
        <v>1340</v>
      </c>
      <c r="G291" s="69">
        <v>15</v>
      </c>
      <c r="H291" s="40">
        <f t="shared" si="575"/>
        <v>43375000</v>
      </c>
      <c r="M291" s="40">
        <v>8</v>
      </c>
      <c r="U291" s="69">
        <v>15</v>
      </c>
      <c r="V291" s="40">
        <v>5</v>
      </c>
      <c r="W291" s="40">
        <v>300</v>
      </c>
      <c r="BW291" s="40" t="str">
        <f t="shared" si="568"/>
        <v>|n攻击+3453890|n护甲+1340|n法抗%+15|n生命值+43375000|n闪避+8%|n物抗%+15%|n暴击+5%|n暴伤+300%</v>
      </c>
      <c r="BX291" s="40" t="str">
        <f t="shared" si="516"/>
        <v>|n攻击+3453890</v>
      </c>
      <c r="BY291" s="40" t="str">
        <f t="shared" si="517"/>
        <v/>
      </c>
      <c r="BZ291" s="40" t="str">
        <f t="shared" si="518"/>
        <v>|n护甲+1340</v>
      </c>
      <c r="CA291" s="40" t="str">
        <f t="shared" si="519"/>
        <v>|n法抗%+15</v>
      </c>
      <c r="CB291" s="40" t="str">
        <f t="shared" si="520"/>
        <v>|n生命值+43375000</v>
      </c>
      <c r="CC291" s="40" t="str">
        <f t="shared" si="521"/>
        <v/>
      </c>
      <c r="CD291" s="40" t="str">
        <f t="shared" si="522"/>
        <v/>
      </c>
      <c r="CE291" s="40" t="str">
        <f t="shared" si="523"/>
        <v/>
      </c>
      <c r="CF291" s="40" t="str">
        <f t="shared" si="524"/>
        <v/>
      </c>
      <c r="CG291" s="40" t="str">
        <f t="shared" si="525"/>
        <v>|n闪避+8%</v>
      </c>
      <c r="CH291" s="40" t="str">
        <f t="shared" si="526"/>
        <v/>
      </c>
      <c r="CI291" s="40" t="str">
        <f t="shared" si="527"/>
        <v/>
      </c>
      <c r="CJ291" s="40" t="str">
        <f t="shared" si="528"/>
        <v/>
      </c>
      <c r="CK291" s="40" t="str">
        <f t="shared" si="529"/>
        <v/>
      </c>
      <c r="CL291" s="40" t="str">
        <f t="shared" si="530"/>
        <v/>
      </c>
      <c r="CM291" s="40" t="str">
        <f t="shared" si="531"/>
        <v/>
      </c>
      <c r="CN291" s="40" t="str">
        <f t="shared" si="532"/>
        <v/>
      </c>
      <c r="CO291" s="40" t="str">
        <f t="shared" si="533"/>
        <v>|n物抗%+15%</v>
      </c>
      <c r="CP291" s="40" t="str">
        <f t="shared" si="534"/>
        <v>|n暴击+5%</v>
      </c>
      <c r="CQ291" s="40" t="str">
        <f t="shared" si="535"/>
        <v>|n暴伤+300%</v>
      </c>
      <c r="CR291" s="40" t="str">
        <f t="shared" si="536"/>
        <v/>
      </c>
      <c r="CS291" s="40" t="str">
        <f t="shared" si="537"/>
        <v/>
      </c>
      <c r="CT291" s="40" t="str">
        <f t="shared" si="538"/>
        <v/>
      </c>
      <c r="CU291" s="40" t="str">
        <f t="shared" si="539"/>
        <v/>
      </c>
      <c r="CV291" s="40" t="str">
        <f t="shared" si="540"/>
        <v/>
      </c>
      <c r="CW291" s="40" t="str">
        <f t="shared" si="541"/>
        <v/>
      </c>
      <c r="CX291" s="40" t="str">
        <f t="shared" si="542"/>
        <v/>
      </c>
      <c r="CY291" s="40" t="str">
        <f t="shared" si="543"/>
        <v/>
      </c>
      <c r="CZ291" s="40" t="str">
        <f t="shared" si="544"/>
        <v/>
      </c>
      <c r="DA291" s="40" t="str">
        <f t="shared" si="545"/>
        <v/>
      </c>
      <c r="DB291" s="40" t="str">
        <f t="shared" si="546"/>
        <v/>
      </c>
      <c r="DC291" s="40" t="str">
        <f t="shared" si="547"/>
        <v/>
      </c>
      <c r="DD291" s="40" t="str">
        <f t="shared" si="548"/>
        <v/>
      </c>
      <c r="DE291" s="40" t="str">
        <f t="shared" si="549"/>
        <v/>
      </c>
      <c r="DF291" s="40" t="str">
        <f t="shared" si="550"/>
        <v/>
      </c>
      <c r="DG291" s="40" t="str">
        <f t="shared" si="551"/>
        <v/>
      </c>
      <c r="DH291" s="40" t="str">
        <f t="shared" si="552"/>
        <v/>
      </c>
      <c r="DI291" s="40" t="str">
        <f t="shared" si="553"/>
        <v/>
      </c>
      <c r="DJ291" s="40" t="str">
        <f t="shared" si="554"/>
        <v/>
      </c>
      <c r="DK291" s="40" t="str">
        <f t="shared" si="555"/>
        <v/>
      </c>
      <c r="DL291" s="40" t="str">
        <f t="shared" si="556"/>
        <v/>
      </c>
      <c r="DM291" s="40" t="str">
        <f t="shared" si="557"/>
        <v/>
      </c>
      <c r="DN291" s="40" t="str">
        <f t="shared" si="558"/>
        <v/>
      </c>
      <c r="DO291" s="40" t="str">
        <f t="shared" si="559"/>
        <v/>
      </c>
      <c r="DP291" s="40" t="str">
        <f t="shared" si="560"/>
        <v/>
      </c>
      <c r="DQ291" s="40" t="str">
        <f t="shared" si="561"/>
        <v/>
      </c>
      <c r="DR291" s="40" t="str">
        <f t="shared" si="562"/>
        <v/>
      </c>
      <c r="DS291" s="40" t="str">
        <f t="shared" si="563"/>
        <v/>
      </c>
      <c r="DT291" s="40" t="str">
        <f t="shared" si="564"/>
        <v/>
      </c>
      <c r="DU291" s="40" t="str">
        <f t="shared" si="565"/>
        <v/>
      </c>
      <c r="DV291" s="40" t="str">
        <f t="shared" si="566"/>
        <v/>
      </c>
      <c r="DW291" s="40" t="str">
        <f t="shared" si="567"/>
        <v/>
      </c>
      <c r="DX291" s="40" t="str">
        <f t="shared" si="578"/>
        <v/>
      </c>
      <c r="DY291" s="40" t="str">
        <f t="shared" si="578"/>
        <v/>
      </c>
      <c r="DZ291" s="40" t="str">
        <f t="shared" si="578"/>
        <v/>
      </c>
      <c r="EA291" s="40" t="str">
        <f t="shared" si="578"/>
        <v/>
      </c>
      <c r="EB291" s="40" t="str">
        <f t="shared" si="578"/>
        <v/>
      </c>
      <c r="EC291" s="40" t="str">
        <f t="shared" si="578"/>
        <v/>
      </c>
      <c r="ED291" s="40" t="str">
        <f t="shared" si="578"/>
        <v/>
      </c>
      <c r="EE291" s="40" t="str">
        <f t="shared" si="578"/>
        <v/>
      </c>
      <c r="EF291" s="40" t="str">
        <f t="shared" si="578"/>
        <v/>
      </c>
      <c r="EG291" s="40" t="str">
        <f t="shared" si="578"/>
        <v/>
      </c>
      <c r="EH291" s="40" t="str">
        <f t="shared" si="578"/>
        <v/>
      </c>
      <c r="EI291" s="40" t="str">
        <f t="shared" si="578"/>
        <v/>
      </c>
      <c r="EJ291" s="40" t="str">
        <f t="shared" si="572"/>
        <v/>
      </c>
      <c r="EK291" s="40" t="str">
        <f t="shared" si="572"/>
        <v/>
      </c>
      <c r="EL291" s="40" t="str">
        <f t="shared" si="572"/>
        <v/>
      </c>
      <c r="EM291" s="40" t="str">
        <f t="shared" si="572"/>
        <v/>
      </c>
      <c r="EN291" s="40" t="str">
        <f t="shared" si="572"/>
        <v/>
      </c>
      <c r="EO291" s="40" t="str">
        <f t="shared" si="572"/>
        <v/>
      </c>
    </row>
    <row r="292" spans="1:145">
      <c r="A292" s="40" t="s">
        <v>528</v>
      </c>
      <c r="B292" s="40" t="s">
        <v>529</v>
      </c>
      <c r="C292" s="40" t="s">
        <v>511</v>
      </c>
      <c r="D292" s="40">
        <f t="shared" si="576"/>
        <v>5280000</v>
      </c>
      <c r="F292" s="40">
        <v>2850</v>
      </c>
      <c r="G292" s="69">
        <v>15</v>
      </c>
      <c r="H292" s="40">
        <f t="shared" si="575"/>
        <v>78750000</v>
      </c>
      <c r="M292" s="40">
        <v>10</v>
      </c>
      <c r="U292" s="69">
        <v>15</v>
      </c>
      <c r="V292" s="40">
        <v>5</v>
      </c>
      <c r="W292" s="40">
        <v>350</v>
      </c>
    </row>
    <row r="293" spans="1:145">
      <c r="A293" s="40" t="s">
        <v>530</v>
      </c>
      <c r="B293" s="40" t="s">
        <v>531</v>
      </c>
      <c r="C293" s="40" t="s">
        <v>532</v>
      </c>
      <c r="D293" s="40">
        <f>D255*10</f>
        <v>20100</v>
      </c>
      <c r="F293" s="40">
        <f>F255*3.5</f>
        <v>70</v>
      </c>
      <c r="G293" s="40">
        <v>25</v>
      </c>
      <c r="H293" s="40">
        <f>H255*6</f>
        <v>360000</v>
      </c>
      <c r="M293" s="40">
        <v>5</v>
      </c>
      <c r="U293" s="69">
        <v>25</v>
      </c>
      <c r="V293" s="40">
        <v>10</v>
      </c>
      <c r="W293" s="40">
        <v>50</v>
      </c>
      <c r="BW293" s="40" t="str">
        <f t="shared" si="568"/>
        <v>|n攻击+20100|n护甲+70|n法抗%+25|n生命值+360000|n闪避+5%|n物抗%+25%|n暴击+10%|n暴伤+50%</v>
      </c>
      <c r="BX293" s="40" t="str">
        <f t="shared" si="516"/>
        <v>|n攻击+20100</v>
      </c>
      <c r="BY293" s="40" t="str">
        <f t="shared" si="517"/>
        <v/>
      </c>
      <c r="BZ293" s="40" t="str">
        <f t="shared" si="518"/>
        <v>|n护甲+70</v>
      </c>
      <c r="CA293" s="40" t="str">
        <f t="shared" si="519"/>
        <v>|n法抗%+25</v>
      </c>
      <c r="CB293" s="40" t="str">
        <f t="shared" si="520"/>
        <v>|n生命值+360000</v>
      </c>
      <c r="CC293" s="40" t="str">
        <f t="shared" si="521"/>
        <v/>
      </c>
      <c r="CD293" s="40" t="str">
        <f t="shared" si="522"/>
        <v/>
      </c>
      <c r="CE293" s="40" t="str">
        <f t="shared" si="523"/>
        <v/>
      </c>
      <c r="CF293" s="40" t="str">
        <f t="shared" si="524"/>
        <v/>
      </c>
      <c r="CG293" s="40" t="str">
        <f t="shared" si="525"/>
        <v>|n闪避+5%</v>
      </c>
      <c r="CH293" s="40" t="str">
        <f t="shared" si="526"/>
        <v/>
      </c>
      <c r="CI293" s="40" t="str">
        <f t="shared" si="527"/>
        <v/>
      </c>
      <c r="CJ293" s="40" t="str">
        <f t="shared" si="528"/>
        <v/>
      </c>
      <c r="CK293" s="40" t="str">
        <f t="shared" si="529"/>
        <v/>
      </c>
      <c r="CL293" s="40" t="str">
        <f t="shared" si="530"/>
        <v/>
      </c>
      <c r="CM293" s="40" t="str">
        <f t="shared" si="531"/>
        <v/>
      </c>
      <c r="CN293" s="40" t="str">
        <f t="shared" si="532"/>
        <v/>
      </c>
      <c r="CO293" s="40" t="str">
        <f t="shared" si="533"/>
        <v>|n物抗%+25%</v>
      </c>
      <c r="CP293" s="40" t="str">
        <f t="shared" si="534"/>
        <v>|n暴击+10%</v>
      </c>
      <c r="CQ293" s="40" t="str">
        <f t="shared" si="535"/>
        <v>|n暴伤+50%</v>
      </c>
      <c r="CR293" s="40" t="str">
        <f t="shared" si="536"/>
        <v/>
      </c>
      <c r="CS293" s="40" t="str">
        <f t="shared" si="537"/>
        <v/>
      </c>
      <c r="CT293" s="40" t="str">
        <f t="shared" si="538"/>
        <v/>
      </c>
      <c r="CU293" s="40" t="str">
        <f t="shared" si="539"/>
        <v/>
      </c>
      <c r="CV293" s="40" t="str">
        <f t="shared" si="540"/>
        <v/>
      </c>
      <c r="CW293" s="40" t="str">
        <f t="shared" si="541"/>
        <v/>
      </c>
      <c r="CX293" s="40" t="str">
        <f t="shared" si="542"/>
        <v/>
      </c>
      <c r="CY293" s="40" t="str">
        <f t="shared" si="543"/>
        <v/>
      </c>
      <c r="CZ293" s="40" t="str">
        <f t="shared" si="544"/>
        <v/>
      </c>
      <c r="DA293" s="40" t="str">
        <f t="shared" si="545"/>
        <v/>
      </c>
      <c r="DB293" s="40" t="str">
        <f t="shared" si="546"/>
        <v/>
      </c>
      <c r="DC293" s="40" t="str">
        <f t="shared" si="547"/>
        <v/>
      </c>
      <c r="DD293" s="40" t="str">
        <f t="shared" si="548"/>
        <v/>
      </c>
      <c r="DE293" s="40" t="str">
        <f t="shared" si="549"/>
        <v/>
      </c>
      <c r="DF293" s="40" t="str">
        <f t="shared" si="550"/>
        <v/>
      </c>
      <c r="DG293" s="40" t="str">
        <f t="shared" si="551"/>
        <v/>
      </c>
      <c r="DH293" s="40" t="str">
        <f t="shared" si="552"/>
        <v/>
      </c>
      <c r="DI293" s="40" t="str">
        <f t="shared" si="553"/>
        <v/>
      </c>
      <c r="DJ293" s="40" t="str">
        <f t="shared" si="554"/>
        <v/>
      </c>
      <c r="DK293" s="40" t="str">
        <f t="shared" si="555"/>
        <v/>
      </c>
      <c r="DL293" s="40" t="str">
        <f t="shared" si="556"/>
        <v/>
      </c>
      <c r="DM293" s="40" t="str">
        <f t="shared" si="557"/>
        <v/>
      </c>
      <c r="DN293" s="40" t="str">
        <f t="shared" si="558"/>
        <v/>
      </c>
      <c r="DO293" s="40" t="str">
        <f t="shared" si="559"/>
        <v/>
      </c>
      <c r="DP293" s="40" t="str">
        <f t="shared" si="560"/>
        <v/>
      </c>
      <c r="DQ293" s="40" t="str">
        <f t="shared" si="561"/>
        <v/>
      </c>
      <c r="DR293" s="40" t="str">
        <f t="shared" si="562"/>
        <v/>
      </c>
      <c r="DS293" s="40" t="str">
        <f t="shared" si="563"/>
        <v/>
      </c>
      <c r="DT293" s="40" t="str">
        <f t="shared" si="564"/>
        <v/>
      </c>
      <c r="DU293" s="40" t="str">
        <f t="shared" si="565"/>
        <v/>
      </c>
      <c r="DV293" s="40" t="str">
        <f t="shared" si="566"/>
        <v/>
      </c>
      <c r="DW293" s="40" t="str">
        <f t="shared" si="567"/>
        <v/>
      </c>
      <c r="DX293" s="40" t="str">
        <f t="shared" si="578"/>
        <v/>
      </c>
      <c r="DY293" s="40" t="str">
        <f t="shared" si="578"/>
        <v/>
      </c>
      <c r="DZ293" s="40" t="str">
        <f t="shared" si="578"/>
        <v/>
      </c>
      <c r="EA293" s="40" t="str">
        <f t="shared" si="578"/>
        <v/>
      </c>
      <c r="EB293" s="40" t="str">
        <f t="shared" si="578"/>
        <v/>
      </c>
      <c r="EC293" s="40" t="str">
        <f t="shared" si="578"/>
        <v/>
      </c>
      <c r="ED293" s="40" t="str">
        <f t="shared" si="578"/>
        <v/>
      </c>
      <c r="EE293" s="40" t="str">
        <f t="shared" si="578"/>
        <v/>
      </c>
      <c r="EF293" s="40" t="str">
        <f t="shared" si="578"/>
        <v/>
      </c>
      <c r="EG293" s="40" t="str">
        <f t="shared" si="578"/>
        <v/>
      </c>
      <c r="EH293" s="40" t="str">
        <f t="shared" si="578"/>
        <v/>
      </c>
      <c r="EI293" s="40" t="str">
        <f t="shared" si="578"/>
        <v/>
      </c>
      <c r="EJ293" s="40" t="str">
        <f t="shared" si="572"/>
        <v/>
      </c>
      <c r="EK293" s="40" t="str">
        <f t="shared" si="572"/>
        <v/>
      </c>
      <c r="EL293" s="40" t="str">
        <f t="shared" si="572"/>
        <v/>
      </c>
      <c r="EM293" s="40" t="str">
        <f t="shared" si="572"/>
        <v/>
      </c>
      <c r="EN293" s="40" t="str">
        <f t="shared" si="572"/>
        <v/>
      </c>
      <c r="EO293" s="40" t="str">
        <f t="shared" si="572"/>
        <v/>
      </c>
    </row>
    <row r="294" spans="1:145">
      <c r="A294" s="40" t="s">
        <v>533</v>
      </c>
      <c r="B294" s="40" t="s">
        <v>534</v>
      </c>
      <c r="C294" s="40" t="s">
        <v>535</v>
      </c>
      <c r="D294" s="40">
        <f>D258*10</f>
        <v>184800</v>
      </c>
      <c r="F294" s="40">
        <f>F258*3.5</f>
        <v>280</v>
      </c>
      <c r="G294" s="69">
        <v>25</v>
      </c>
      <c r="H294" s="40">
        <f>H258*6.5</f>
        <v>2340000</v>
      </c>
      <c r="M294" s="40">
        <v>5</v>
      </c>
      <c r="U294" s="69">
        <v>25</v>
      </c>
      <c r="V294" s="40">
        <v>10</v>
      </c>
      <c r="W294" s="40">
        <v>50</v>
      </c>
      <c r="BW294" s="40" t="str">
        <f t="shared" si="568"/>
        <v>|n攻击+184800|n护甲+280|n法抗%+25|n生命值+2340000|n闪避+5%|n物抗%+25%|n暴击+10%|n暴伤+50%</v>
      </c>
      <c r="BX294" s="40" t="str">
        <f t="shared" si="516"/>
        <v>|n攻击+184800</v>
      </c>
      <c r="BY294" s="40" t="str">
        <f t="shared" si="517"/>
        <v/>
      </c>
      <c r="BZ294" s="40" t="str">
        <f t="shared" si="518"/>
        <v>|n护甲+280</v>
      </c>
      <c r="CA294" s="40" t="str">
        <f t="shared" si="519"/>
        <v>|n法抗%+25</v>
      </c>
      <c r="CB294" s="40" t="str">
        <f t="shared" si="520"/>
        <v>|n生命值+2340000</v>
      </c>
      <c r="CC294" s="40" t="str">
        <f t="shared" si="521"/>
        <v/>
      </c>
      <c r="CD294" s="40" t="str">
        <f t="shared" si="522"/>
        <v/>
      </c>
      <c r="CE294" s="40" t="str">
        <f t="shared" si="523"/>
        <v/>
      </c>
      <c r="CF294" s="40" t="str">
        <f t="shared" si="524"/>
        <v/>
      </c>
      <c r="CG294" s="40" t="str">
        <f t="shared" si="525"/>
        <v>|n闪避+5%</v>
      </c>
      <c r="CH294" s="40" t="str">
        <f t="shared" si="526"/>
        <v/>
      </c>
      <c r="CI294" s="40" t="str">
        <f t="shared" si="527"/>
        <v/>
      </c>
      <c r="CJ294" s="40" t="str">
        <f t="shared" si="528"/>
        <v/>
      </c>
      <c r="CK294" s="40" t="str">
        <f t="shared" si="529"/>
        <v/>
      </c>
      <c r="CL294" s="40" t="str">
        <f t="shared" si="530"/>
        <v/>
      </c>
      <c r="CM294" s="40" t="str">
        <f t="shared" si="531"/>
        <v/>
      </c>
      <c r="CN294" s="40" t="str">
        <f t="shared" si="532"/>
        <v/>
      </c>
      <c r="CO294" s="40" t="str">
        <f t="shared" si="533"/>
        <v>|n物抗%+25%</v>
      </c>
      <c r="CP294" s="40" t="str">
        <f t="shared" si="534"/>
        <v>|n暴击+10%</v>
      </c>
      <c r="CQ294" s="40" t="str">
        <f t="shared" si="535"/>
        <v>|n暴伤+50%</v>
      </c>
      <c r="CR294" s="40" t="str">
        <f t="shared" si="536"/>
        <v/>
      </c>
      <c r="CS294" s="40" t="str">
        <f t="shared" si="537"/>
        <v/>
      </c>
      <c r="CT294" s="40" t="str">
        <f t="shared" si="538"/>
        <v/>
      </c>
      <c r="CU294" s="40" t="str">
        <f t="shared" si="539"/>
        <v/>
      </c>
      <c r="CV294" s="40" t="str">
        <f t="shared" si="540"/>
        <v/>
      </c>
      <c r="CW294" s="40" t="str">
        <f t="shared" si="541"/>
        <v/>
      </c>
      <c r="CX294" s="40" t="str">
        <f t="shared" si="542"/>
        <v/>
      </c>
      <c r="CY294" s="40" t="str">
        <f t="shared" si="543"/>
        <v/>
      </c>
      <c r="CZ294" s="40" t="str">
        <f t="shared" si="544"/>
        <v/>
      </c>
      <c r="DA294" s="40" t="str">
        <f t="shared" si="545"/>
        <v/>
      </c>
      <c r="DB294" s="40" t="str">
        <f t="shared" si="546"/>
        <v/>
      </c>
      <c r="DC294" s="40" t="str">
        <f t="shared" si="547"/>
        <v/>
      </c>
      <c r="DD294" s="40" t="str">
        <f t="shared" si="548"/>
        <v/>
      </c>
      <c r="DE294" s="40" t="str">
        <f t="shared" si="549"/>
        <v/>
      </c>
      <c r="DF294" s="40" t="str">
        <f t="shared" si="550"/>
        <v/>
      </c>
      <c r="DG294" s="40" t="str">
        <f t="shared" si="551"/>
        <v/>
      </c>
      <c r="DH294" s="40" t="str">
        <f t="shared" si="552"/>
        <v/>
      </c>
      <c r="DI294" s="40" t="str">
        <f t="shared" si="553"/>
        <v/>
      </c>
      <c r="DJ294" s="40" t="str">
        <f t="shared" si="554"/>
        <v/>
      </c>
      <c r="DK294" s="40" t="str">
        <f t="shared" si="555"/>
        <v/>
      </c>
      <c r="DL294" s="40" t="str">
        <f t="shared" si="556"/>
        <v/>
      </c>
      <c r="DM294" s="40" t="str">
        <f t="shared" si="557"/>
        <v/>
      </c>
      <c r="DN294" s="40" t="str">
        <f t="shared" si="558"/>
        <v/>
      </c>
      <c r="DO294" s="40" t="str">
        <f t="shared" si="559"/>
        <v/>
      </c>
      <c r="DP294" s="40" t="str">
        <f t="shared" si="560"/>
        <v/>
      </c>
      <c r="DQ294" s="40" t="str">
        <f t="shared" si="561"/>
        <v/>
      </c>
      <c r="DR294" s="40" t="str">
        <f t="shared" si="562"/>
        <v/>
      </c>
      <c r="DS294" s="40" t="str">
        <f t="shared" si="563"/>
        <v/>
      </c>
      <c r="DT294" s="40" t="str">
        <f t="shared" si="564"/>
        <v/>
      </c>
      <c r="DU294" s="40" t="str">
        <f t="shared" si="565"/>
        <v/>
      </c>
      <c r="DV294" s="40" t="str">
        <f t="shared" si="566"/>
        <v/>
      </c>
      <c r="DW294" s="40" t="str">
        <f t="shared" si="567"/>
        <v/>
      </c>
      <c r="DX294" s="40" t="str">
        <f t="shared" si="578"/>
        <v/>
      </c>
      <c r="DY294" s="40" t="str">
        <f t="shared" si="578"/>
        <v/>
      </c>
      <c r="DZ294" s="40" t="str">
        <f t="shared" si="578"/>
        <v/>
      </c>
      <c r="EA294" s="40" t="str">
        <f t="shared" si="578"/>
        <v/>
      </c>
      <c r="EB294" s="40" t="str">
        <f t="shared" si="578"/>
        <v/>
      </c>
      <c r="EC294" s="40" t="str">
        <f t="shared" si="578"/>
        <v/>
      </c>
      <c r="ED294" s="40" t="str">
        <f t="shared" si="578"/>
        <v/>
      </c>
      <c r="EE294" s="40" t="str">
        <f t="shared" si="578"/>
        <v/>
      </c>
      <c r="EF294" s="40" t="str">
        <f t="shared" si="578"/>
        <v/>
      </c>
      <c r="EG294" s="40" t="str">
        <f t="shared" si="578"/>
        <v/>
      </c>
      <c r="EH294" s="40" t="str">
        <f t="shared" si="578"/>
        <v/>
      </c>
      <c r="EI294" s="40" t="str">
        <f t="shared" si="578"/>
        <v/>
      </c>
      <c r="EJ294" s="40" t="str">
        <f t="shared" si="572"/>
        <v/>
      </c>
      <c r="EK294" s="40" t="str">
        <f t="shared" si="572"/>
        <v/>
      </c>
      <c r="EL294" s="40" t="str">
        <f t="shared" si="572"/>
        <v/>
      </c>
      <c r="EM294" s="40" t="str">
        <f t="shared" si="572"/>
        <v/>
      </c>
      <c r="EN294" s="40" t="str">
        <f t="shared" si="572"/>
        <v/>
      </c>
      <c r="EO294" s="40" t="str">
        <f t="shared" si="572"/>
        <v/>
      </c>
    </row>
    <row r="295" spans="1:145">
      <c r="A295" s="40" t="s">
        <v>536</v>
      </c>
      <c r="B295" s="40" t="s">
        <v>537</v>
      </c>
      <c r="C295" s="40" t="s">
        <v>538</v>
      </c>
      <c r="D295" s="40">
        <f>D261*10</f>
        <v>598000</v>
      </c>
      <c r="F295" s="40">
        <f>F261*3.5</f>
        <v>560</v>
      </c>
      <c r="G295" s="69">
        <v>25</v>
      </c>
      <c r="H295" s="40">
        <f>H261*7</f>
        <v>6050100</v>
      </c>
      <c r="M295" s="40">
        <v>8</v>
      </c>
      <c r="U295" s="69">
        <v>25</v>
      </c>
      <c r="V295" s="40">
        <v>10</v>
      </c>
      <c r="W295" s="40">
        <v>100</v>
      </c>
      <c r="BW295" s="40" t="str">
        <f t="shared" si="568"/>
        <v>|n攻击+598000|n护甲+560|n法抗%+25|n生命值+6050100|n闪避+8%|n物抗%+25%|n暴击+10%|n暴伤+100%</v>
      </c>
      <c r="BX295" s="40" t="str">
        <f t="shared" si="516"/>
        <v>|n攻击+598000</v>
      </c>
      <c r="BY295" s="40" t="str">
        <f t="shared" si="517"/>
        <v/>
      </c>
      <c r="BZ295" s="40" t="str">
        <f t="shared" si="518"/>
        <v>|n护甲+560</v>
      </c>
      <c r="CA295" s="40" t="str">
        <f t="shared" si="519"/>
        <v>|n法抗%+25</v>
      </c>
      <c r="CB295" s="40" t="str">
        <f t="shared" si="520"/>
        <v>|n生命值+6050100</v>
      </c>
      <c r="CC295" s="40" t="str">
        <f t="shared" si="521"/>
        <v/>
      </c>
      <c r="CD295" s="40" t="str">
        <f t="shared" si="522"/>
        <v/>
      </c>
      <c r="CE295" s="40" t="str">
        <f t="shared" si="523"/>
        <v/>
      </c>
      <c r="CF295" s="40" t="str">
        <f t="shared" si="524"/>
        <v/>
      </c>
      <c r="CG295" s="40" t="str">
        <f t="shared" si="525"/>
        <v>|n闪避+8%</v>
      </c>
      <c r="CH295" s="40" t="str">
        <f t="shared" si="526"/>
        <v/>
      </c>
      <c r="CI295" s="40" t="str">
        <f t="shared" si="527"/>
        <v/>
      </c>
      <c r="CJ295" s="40" t="str">
        <f t="shared" si="528"/>
        <v/>
      </c>
      <c r="CK295" s="40" t="str">
        <f t="shared" si="529"/>
        <v/>
      </c>
      <c r="CL295" s="40" t="str">
        <f t="shared" si="530"/>
        <v/>
      </c>
      <c r="CM295" s="40" t="str">
        <f t="shared" si="531"/>
        <v/>
      </c>
      <c r="CN295" s="40" t="str">
        <f t="shared" si="532"/>
        <v/>
      </c>
      <c r="CO295" s="40" t="str">
        <f t="shared" si="533"/>
        <v>|n物抗%+25%</v>
      </c>
      <c r="CP295" s="40" t="str">
        <f t="shared" si="534"/>
        <v>|n暴击+10%</v>
      </c>
      <c r="CQ295" s="40" t="str">
        <f t="shared" si="535"/>
        <v>|n暴伤+100%</v>
      </c>
      <c r="CR295" s="40" t="str">
        <f t="shared" si="536"/>
        <v/>
      </c>
      <c r="CS295" s="40" t="str">
        <f t="shared" si="537"/>
        <v/>
      </c>
      <c r="CT295" s="40" t="str">
        <f t="shared" si="538"/>
        <v/>
      </c>
      <c r="CU295" s="40" t="str">
        <f t="shared" si="539"/>
        <v/>
      </c>
      <c r="CV295" s="40" t="str">
        <f t="shared" si="540"/>
        <v/>
      </c>
      <c r="CW295" s="40" t="str">
        <f t="shared" si="541"/>
        <v/>
      </c>
      <c r="CX295" s="40" t="str">
        <f t="shared" si="542"/>
        <v/>
      </c>
      <c r="CY295" s="40" t="str">
        <f t="shared" si="543"/>
        <v/>
      </c>
      <c r="CZ295" s="40" t="str">
        <f t="shared" si="544"/>
        <v/>
      </c>
      <c r="DA295" s="40" t="str">
        <f t="shared" si="545"/>
        <v/>
      </c>
      <c r="DB295" s="40" t="str">
        <f t="shared" si="546"/>
        <v/>
      </c>
      <c r="DC295" s="40" t="str">
        <f t="shared" si="547"/>
        <v/>
      </c>
      <c r="DD295" s="40" t="str">
        <f t="shared" si="548"/>
        <v/>
      </c>
      <c r="DE295" s="40" t="str">
        <f t="shared" si="549"/>
        <v/>
      </c>
      <c r="DF295" s="40" t="str">
        <f t="shared" si="550"/>
        <v/>
      </c>
      <c r="DG295" s="40" t="str">
        <f t="shared" si="551"/>
        <v/>
      </c>
      <c r="DH295" s="40" t="str">
        <f t="shared" si="552"/>
        <v/>
      </c>
      <c r="DI295" s="40" t="str">
        <f t="shared" si="553"/>
        <v/>
      </c>
      <c r="DJ295" s="40" t="str">
        <f t="shared" si="554"/>
        <v/>
      </c>
      <c r="DK295" s="40" t="str">
        <f t="shared" si="555"/>
        <v/>
      </c>
      <c r="DL295" s="40" t="str">
        <f t="shared" si="556"/>
        <v/>
      </c>
      <c r="DM295" s="40" t="str">
        <f t="shared" si="557"/>
        <v/>
      </c>
      <c r="DN295" s="40" t="str">
        <f t="shared" si="558"/>
        <v/>
      </c>
      <c r="DO295" s="40" t="str">
        <f t="shared" si="559"/>
        <v/>
      </c>
      <c r="DP295" s="40" t="str">
        <f t="shared" si="560"/>
        <v/>
      </c>
      <c r="DQ295" s="40" t="str">
        <f t="shared" si="561"/>
        <v/>
      </c>
      <c r="DR295" s="40" t="str">
        <f t="shared" si="562"/>
        <v/>
      </c>
      <c r="DS295" s="40" t="str">
        <f t="shared" si="563"/>
        <v/>
      </c>
      <c r="DT295" s="40" t="str">
        <f t="shared" si="564"/>
        <v/>
      </c>
      <c r="DU295" s="40" t="str">
        <f t="shared" si="565"/>
        <v/>
      </c>
      <c r="DV295" s="40" t="str">
        <f t="shared" si="566"/>
        <v/>
      </c>
      <c r="DW295" s="40" t="str">
        <f t="shared" si="567"/>
        <v/>
      </c>
      <c r="DX295" s="40" t="str">
        <f t="shared" ref="DX295:EO299" si="579">IF(BD295="","","|n|cffffcc00"&amp;DX$2&amp;"：|r"&amp;BD295&amp;DX$1)</f>
        <v/>
      </c>
      <c r="DY295" s="40" t="str">
        <f t="shared" si="579"/>
        <v/>
      </c>
      <c r="DZ295" s="40" t="str">
        <f t="shared" si="579"/>
        <v/>
      </c>
      <c r="EA295" s="40" t="str">
        <f t="shared" si="579"/>
        <v/>
      </c>
      <c r="EB295" s="40" t="str">
        <f t="shared" si="579"/>
        <v/>
      </c>
      <c r="EC295" s="40" t="str">
        <f t="shared" si="579"/>
        <v/>
      </c>
      <c r="ED295" s="40" t="str">
        <f t="shared" si="579"/>
        <v/>
      </c>
      <c r="EE295" s="40" t="str">
        <f t="shared" si="579"/>
        <v/>
      </c>
      <c r="EF295" s="40" t="str">
        <f t="shared" si="579"/>
        <v/>
      </c>
      <c r="EG295" s="40" t="str">
        <f t="shared" si="579"/>
        <v/>
      </c>
      <c r="EH295" s="40" t="str">
        <f t="shared" si="579"/>
        <v/>
      </c>
      <c r="EI295" s="40" t="str">
        <f t="shared" si="579"/>
        <v/>
      </c>
      <c r="EJ295" s="40" t="str">
        <f t="shared" si="579"/>
        <v/>
      </c>
      <c r="EK295" s="40" t="str">
        <f t="shared" si="579"/>
        <v/>
      </c>
      <c r="EL295" s="40" t="str">
        <f t="shared" si="579"/>
        <v/>
      </c>
      <c r="EM295" s="40" t="str">
        <f t="shared" si="579"/>
        <v/>
      </c>
      <c r="EN295" s="40" t="str">
        <f t="shared" si="579"/>
        <v/>
      </c>
      <c r="EO295" s="40" t="str">
        <f t="shared" si="579"/>
        <v/>
      </c>
    </row>
    <row r="296" spans="1:145">
      <c r="A296" s="40" t="s">
        <v>539</v>
      </c>
      <c r="B296" s="40" t="s">
        <v>540</v>
      </c>
      <c r="C296" s="40" t="s">
        <v>541</v>
      </c>
      <c r="D296" s="40">
        <f>D264*10</f>
        <v>1485400</v>
      </c>
      <c r="F296" s="40">
        <f>F264*3.5</f>
        <v>945</v>
      </c>
      <c r="G296" s="69">
        <v>25</v>
      </c>
      <c r="H296" s="40">
        <f>H264*7.5</f>
        <v>13839750</v>
      </c>
      <c r="M296" s="40">
        <v>8</v>
      </c>
      <c r="U296" s="69">
        <v>25</v>
      </c>
      <c r="V296" s="40">
        <v>10</v>
      </c>
      <c r="W296" s="40">
        <v>100</v>
      </c>
      <c r="BW296" s="40" t="str">
        <f t="shared" si="568"/>
        <v>|n攻击+1485400|n护甲+945|n法抗%+25|n生命值+13839750|n闪避+8%|n物抗%+25%|n暴击+10%|n暴伤+100%</v>
      </c>
      <c r="BX296" s="40" t="str">
        <f t="shared" si="516"/>
        <v>|n攻击+1485400</v>
      </c>
      <c r="BY296" s="40" t="str">
        <f t="shared" si="517"/>
        <v/>
      </c>
      <c r="BZ296" s="40" t="str">
        <f t="shared" si="518"/>
        <v>|n护甲+945</v>
      </c>
      <c r="CA296" s="40" t="str">
        <f t="shared" si="519"/>
        <v>|n法抗%+25</v>
      </c>
      <c r="CB296" s="40" t="str">
        <f t="shared" si="520"/>
        <v>|n生命值+13839750</v>
      </c>
      <c r="CC296" s="40" t="str">
        <f t="shared" si="521"/>
        <v/>
      </c>
      <c r="CD296" s="40" t="str">
        <f t="shared" si="522"/>
        <v/>
      </c>
      <c r="CE296" s="40" t="str">
        <f t="shared" si="523"/>
        <v/>
      </c>
      <c r="CF296" s="40" t="str">
        <f t="shared" si="524"/>
        <v/>
      </c>
      <c r="CG296" s="40" t="str">
        <f t="shared" si="525"/>
        <v>|n闪避+8%</v>
      </c>
      <c r="CH296" s="40" t="str">
        <f t="shared" si="526"/>
        <v/>
      </c>
      <c r="CI296" s="40" t="str">
        <f t="shared" si="527"/>
        <v/>
      </c>
      <c r="CJ296" s="40" t="str">
        <f t="shared" si="528"/>
        <v/>
      </c>
      <c r="CK296" s="40" t="str">
        <f t="shared" si="529"/>
        <v/>
      </c>
      <c r="CL296" s="40" t="str">
        <f t="shared" si="530"/>
        <v/>
      </c>
      <c r="CM296" s="40" t="str">
        <f t="shared" si="531"/>
        <v/>
      </c>
      <c r="CN296" s="40" t="str">
        <f t="shared" si="532"/>
        <v/>
      </c>
      <c r="CO296" s="40" t="str">
        <f t="shared" si="533"/>
        <v>|n物抗%+25%</v>
      </c>
      <c r="CP296" s="40" t="str">
        <f t="shared" si="534"/>
        <v>|n暴击+10%</v>
      </c>
      <c r="CQ296" s="40" t="str">
        <f t="shared" si="535"/>
        <v>|n暴伤+100%</v>
      </c>
      <c r="CR296" s="40" t="str">
        <f t="shared" si="536"/>
        <v/>
      </c>
      <c r="CS296" s="40" t="str">
        <f t="shared" si="537"/>
        <v/>
      </c>
      <c r="CT296" s="40" t="str">
        <f t="shared" si="538"/>
        <v/>
      </c>
      <c r="CU296" s="40" t="str">
        <f t="shared" si="539"/>
        <v/>
      </c>
      <c r="CV296" s="40" t="str">
        <f t="shared" si="540"/>
        <v/>
      </c>
      <c r="CW296" s="40" t="str">
        <f t="shared" si="541"/>
        <v/>
      </c>
      <c r="CX296" s="40" t="str">
        <f t="shared" si="542"/>
        <v/>
      </c>
      <c r="CY296" s="40" t="str">
        <f t="shared" si="543"/>
        <v/>
      </c>
      <c r="CZ296" s="40" t="str">
        <f t="shared" si="544"/>
        <v/>
      </c>
      <c r="DA296" s="40" t="str">
        <f t="shared" si="545"/>
        <v/>
      </c>
      <c r="DB296" s="40" t="str">
        <f t="shared" si="546"/>
        <v/>
      </c>
      <c r="DC296" s="40" t="str">
        <f t="shared" si="547"/>
        <v/>
      </c>
      <c r="DD296" s="40" t="str">
        <f t="shared" si="548"/>
        <v/>
      </c>
      <c r="DE296" s="40" t="str">
        <f t="shared" si="549"/>
        <v/>
      </c>
      <c r="DF296" s="40" t="str">
        <f t="shared" si="550"/>
        <v/>
      </c>
      <c r="DG296" s="40" t="str">
        <f t="shared" si="551"/>
        <v/>
      </c>
      <c r="DH296" s="40" t="str">
        <f t="shared" si="552"/>
        <v/>
      </c>
      <c r="DI296" s="40" t="str">
        <f t="shared" si="553"/>
        <v/>
      </c>
      <c r="DJ296" s="40" t="str">
        <f t="shared" si="554"/>
        <v/>
      </c>
      <c r="DK296" s="40" t="str">
        <f t="shared" si="555"/>
        <v/>
      </c>
      <c r="DL296" s="40" t="str">
        <f t="shared" si="556"/>
        <v/>
      </c>
      <c r="DM296" s="40" t="str">
        <f t="shared" si="557"/>
        <v/>
      </c>
      <c r="DN296" s="40" t="str">
        <f t="shared" si="558"/>
        <v/>
      </c>
      <c r="DO296" s="40" t="str">
        <f t="shared" si="559"/>
        <v/>
      </c>
      <c r="DP296" s="40" t="str">
        <f t="shared" si="560"/>
        <v/>
      </c>
      <c r="DQ296" s="40" t="str">
        <f t="shared" si="561"/>
        <v/>
      </c>
      <c r="DR296" s="40" t="str">
        <f t="shared" si="562"/>
        <v/>
      </c>
      <c r="DS296" s="40" t="str">
        <f t="shared" si="563"/>
        <v/>
      </c>
      <c r="DT296" s="40" t="str">
        <f t="shared" si="564"/>
        <v/>
      </c>
      <c r="DU296" s="40" t="str">
        <f t="shared" si="565"/>
        <v/>
      </c>
      <c r="DV296" s="40" t="str">
        <f t="shared" si="566"/>
        <v/>
      </c>
      <c r="DW296" s="40" t="str">
        <f t="shared" si="567"/>
        <v/>
      </c>
      <c r="DX296" s="40" t="str">
        <f t="shared" si="579"/>
        <v/>
      </c>
      <c r="DY296" s="40" t="str">
        <f t="shared" si="579"/>
        <v/>
      </c>
      <c r="DZ296" s="40" t="str">
        <f t="shared" si="579"/>
        <v/>
      </c>
      <c r="EA296" s="40" t="str">
        <f t="shared" si="579"/>
        <v/>
      </c>
      <c r="EB296" s="40" t="str">
        <f t="shared" si="579"/>
        <v/>
      </c>
      <c r="EC296" s="40" t="str">
        <f t="shared" si="579"/>
        <v/>
      </c>
      <c r="ED296" s="40" t="str">
        <f t="shared" si="579"/>
        <v/>
      </c>
      <c r="EE296" s="40" t="str">
        <f t="shared" si="579"/>
        <v/>
      </c>
      <c r="EF296" s="40" t="str">
        <f t="shared" si="579"/>
        <v/>
      </c>
      <c r="EG296" s="40" t="str">
        <f t="shared" si="579"/>
        <v/>
      </c>
      <c r="EH296" s="40" t="str">
        <f t="shared" si="579"/>
        <v/>
      </c>
      <c r="EI296" s="40" t="str">
        <f t="shared" si="579"/>
        <v/>
      </c>
      <c r="EJ296" s="40" t="str">
        <f t="shared" si="579"/>
        <v/>
      </c>
      <c r="EK296" s="40" t="str">
        <f t="shared" si="579"/>
        <v/>
      </c>
      <c r="EL296" s="40" t="str">
        <f t="shared" si="579"/>
        <v/>
      </c>
      <c r="EM296" s="40" t="str">
        <f t="shared" si="579"/>
        <v/>
      </c>
      <c r="EN296" s="40" t="str">
        <f t="shared" si="579"/>
        <v/>
      </c>
      <c r="EO296" s="40" t="str">
        <f t="shared" si="579"/>
        <v/>
      </c>
    </row>
    <row r="297" spans="1:145">
      <c r="A297" s="40" t="s">
        <v>542</v>
      </c>
      <c r="B297" s="40" t="s">
        <v>543</v>
      </c>
      <c r="C297" s="40" t="s">
        <v>544</v>
      </c>
      <c r="D297" s="40">
        <f>D267*10</f>
        <v>3077500</v>
      </c>
      <c r="F297" s="40">
        <f>F267*3.5</f>
        <v>1470</v>
      </c>
      <c r="G297" s="69">
        <v>25</v>
      </c>
      <c r="H297" s="40">
        <f>H267*8</f>
        <v>27011200</v>
      </c>
      <c r="M297" s="40">
        <v>10</v>
      </c>
      <c r="U297" s="69">
        <v>25</v>
      </c>
      <c r="V297" s="40">
        <v>10</v>
      </c>
      <c r="W297" s="40">
        <v>150</v>
      </c>
      <c r="BW297" s="40" t="str">
        <f t="shared" si="568"/>
        <v>|n攻击+3077500|n护甲+1470|n法抗%+25|n生命值+27011200|n闪避+10%|n物抗%+25%|n暴击+10%|n暴伤+150%</v>
      </c>
      <c r="BX297" s="40" t="str">
        <f t="shared" si="516"/>
        <v>|n攻击+3077500</v>
      </c>
      <c r="BY297" s="40" t="str">
        <f t="shared" si="517"/>
        <v/>
      </c>
      <c r="BZ297" s="40" t="str">
        <f t="shared" si="518"/>
        <v>|n护甲+1470</v>
      </c>
      <c r="CA297" s="40" t="str">
        <f t="shared" si="519"/>
        <v>|n法抗%+25</v>
      </c>
      <c r="CB297" s="40" t="str">
        <f t="shared" si="520"/>
        <v>|n生命值+27011200</v>
      </c>
      <c r="CC297" s="40" t="str">
        <f t="shared" si="521"/>
        <v/>
      </c>
      <c r="CD297" s="40" t="str">
        <f t="shared" si="522"/>
        <v/>
      </c>
      <c r="CE297" s="40" t="str">
        <f t="shared" si="523"/>
        <v/>
      </c>
      <c r="CF297" s="40" t="str">
        <f t="shared" si="524"/>
        <v/>
      </c>
      <c r="CG297" s="40" t="str">
        <f t="shared" si="525"/>
        <v>|n闪避+10%</v>
      </c>
      <c r="CH297" s="40" t="str">
        <f t="shared" si="526"/>
        <v/>
      </c>
      <c r="CI297" s="40" t="str">
        <f t="shared" si="527"/>
        <v/>
      </c>
      <c r="CJ297" s="40" t="str">
        <f t="shared" si="528"/>
        <v/>
      </c>
      <c r="CK297" s="40" t="str">
        <f t="shared" si="529"/>
        <v/>
      </c>
      <c r="CL297" s="40" t="str">
        <f t="shared" si="530"/>
        <v/>
      </c>
      <c r="CM297" s="40" t="str">
        <f t="shared" si="531"/>
        <v/>
      </c>
      <c r="CN297" s="40" t="str">
        <f t="shared" si="532"/>
        <v/>
      </c>
      <c r="CO297" s="40" t="str">
        <f t="shared" si="533"/>
        <v>|n物抗%+25%</v>
      </c>
      <c r="CP297" s="40" t="str">
        <f t="shared" si="534"/>
        <v>|n暴击+10%</v>
      </c>
      <c r="CQ297" s="40" t="str">
        <f t="shared" si="535"/>
        <v>|n暴伤+150%</v>
      </c>
      <c r="CR297" s="40" t="str">
        <f t="shared" si="536"/>
        <v/>
      </c>
      <c r="CS297" s="40" t="str">
        <f t="shared" si="537"/>
        <v/>
      </c>
      <c r="CT297" s="40" t="str">
        <f t="shared" si="538"/>
        <v/>
      </c>
      <c r="CU297" s="40" t="str">
        <f t="shared" si="539"/>
        <v/>
      </c>
      <c r="CV297" s="40" t="str">
        <f t="shared" si="540"/>
        <v/>
      </c>
      <c r="CW297" s="40" t="str">
        <f t="shared" si="541"/>
        <v/>
      </c>
      <c r="CX297" s="40" t="str">
        <f t="shared" si="542"/>
        <v/>
      </c>
      <c r="CY297" s="40" t="str">
        <f t="shared" si="543"/>
        <v/>
      </c>
      <c r="CZ297" s="40" t="str">
        <f t="shared" si="544"/>
        <v/>
      </c>
      <c r="DA297" s="40" t="str">
        <f t="shared" si="545"/>
        <v/>
      </c>
      <c r="DB297" s="40" t="str">
        <f t="shared" si="546"/>
        <v/>
      </c>
      <c r="DC297" s="40" t="str">
        <f t="shared" si="547"/>
        <v/>
      </c>
      <c r="DD297" s="40" t="str">
        <f t="shared" si="548"/>
        <v/>
      </c>
      <c r="DE297" s="40" t="str">
        <f t="shared" si="549"/>
        <v/>
      </c>
      <c r="DF297" s="40" t="str">
        <f t="shared" si="550"/>
        <v/>
      </c>
      <c r="DG297" s="40" t="str">
        <f t="shared" si="551"/>
        <v/>
      </c>
      <c r="DH297" s="40" t="str">
        <f t="shared" si="552"/>
        <v/>
      </c>
      <c r="DI297" s="40" t="str">
        <f t="shared" si="553"/>
        <v/>
      </c>
      <c r="DJ297" s="40" t="str">
        <f t="shared" si="554"/>
        <v/>
      </c>
      <c r="DK297" s="40" t="str">
        <f t="shared" si="555"/>
        <v/>
      </c>
      <c r="DL297" s="40" t="str">
        <f t="shared" si="556"/>
        <v/>
      </c>
      <c r="DM297" s="40" t="str">
        <f t="shared" si="557"/>
        <v/>
      </c>
      <c r="DN297" s="40" t="str">
        <f t="shared" si="558"/>
        <v/>
      </c>
      <c r="DO297" s="40" t="str">
        <f t="shared" si="559"/>
        <v/>
      </c>
      <c r="DP297" s="40" t="str">
        <f t="shared" si="560"/>
        <v/>
      </c>
      <c r="DQ297" s="40" t="str">
        <f t="shared" si="561"/>
        <v/>
      </c>
      <c r="DR297" s="40" t="str">
        <f t="shared" si="562"/>
        <v/>
      </c>
      <c r="DS297" s="40" t="str">
        <f t="shared" si="563"/>
        <v/>
      </c>
      <c r="DT297" s="40" t="str">
        <f t="shared" si="564"/>
        <v/>
      </c>
      <c r="DU297" s="40" t="str">
        <f t="shared" si="565"/>
        <v/>
      </c>
      <c r="DV297" s="40" t="str">
        <f t="shared" si="566"/>
        <v/>
      </c>
      <c r="DW297" s="40" t="str">
        <f t="shared" si="567"/>
        <v/>
      </c>
      <c r="DX297" s="40" t="str">
        <f t="shared" si="579"/>
        <v/>
      </c>
      <c r="DY297" s="40" t="str">
        <f t="shared" si="579"/>
        <v/>
      </c>
      <c r="DZ297" s="40" t="str">
        <f t="shared" si="579"/>
        <v/>
      </c>
      <c r="EA297" s="40" t="str">
        <f t="shared" si="579"/>
        <v/>
      </c>
      <c r="EB297" s="40" t="str">
        <f t="shared" si="579"/>
        <v/>
      </c>
      <c r="EC297" s="40" t="str">
        <f t="shared" si="579"/>
        <v/>
      </c>
      <c r="ED297" s="40" t="str">
        <f t="shared" si="579"/>
        <v/>
      </c>
      <c r="EE297" s="40" t="str">
        <f t="shared" si="579"/>
        <v/>
      </c>
      <c r="EF297" s="40" t="str">
        <f t="shared" si="579"/>
        <v/>
      </c>
      <c r="EG297" s="40" t="str">
        <f t="shared" si="579"/>
        <v/>
      </c>
      <c r="EH297" s="40" t="str">
        <f t="shared" si="579"/>
        <v/>
      </c>
      <c r="EI297" s="40" t="str">
        <f t="shared" si="579"/>
        <v/>
      </c>
      <c r="EJ297" s="40" t="str">
        <f t="shared" si="579"/>
        <v/>
      </c>
      <c r="EK297" s="40" t="str">
        <f t="shared" si="579"/>
        <v/>
      </c>
      <c r="EL297" s="40" t="str">
        <f t="shared" si="579"/>
        <v/>
      </c>
      <c r="EM297" s="40" t="str">
        <f t="shared" si="579"/>
        <v/>
      </c>
      <c r="EN297" s="40" t="str">
        <f t="shared" si="579"/>
        <v/>
      </c>
      <c r="EO297" s="40" t="str">
        <f t="shared" si="579"/>
        <v/>
      </c>
    </row>
    <row r="298" spans="1:145">
      <c r="A298" s="40" t="s">
        <v>545</v>
      </c>
      <c r="B298" s="40" t="s">
        <v>546</v>
      </c>
      <c r="C298" s="40" t="s">
        <v>547</v>
      </c>
      <c r="D298" s="40">
        <f>D270*10</f>
        <v>5068800</v>
      </c>
      <c r="F298" s="40">
        <f>F270*3.5</f>
        <v>2100</v>
      </c>
      <c r="G298" s="69">
        <v>25</v>
      </c>
      <c r="H298" s="40">
        <f>H270*8.5</f>
        <v>47396000</v>
      </c>
      <c r="M298" s="40">
        <v>10</v>
      </c>
      <c r="U298" s="69">
        <v>25</v>
      </c>
      <c r="V298" s="40">
        <v>10</v>
      </c>
      <c r="W298" s="40">
        <v>200</v>
      </c>
      <c r="BW298" s="40" t="str">
        <f t="shared" si="568"/>
        <v>|n攻击+5068800|n护甲+2100|n法抗%+25|n生命值+47396000|n闪避+10%|n物抗%+25%|n暴击+10%|n暴伤+200%</v>
      </c>
      <c r="BX298" s="40" t="str">
        <f t="shared" si="516"/>
        <v>|n攻击+5068800</v>
      </c>
      <c r="BY298" s="40" t="str">
        <f t="shared" si="517"/>
        <v/>
      </c>
      <c r="BZ298" s="40" t="str">
        <f t="shared" si="518"/>
        <v>|n护甲+2100</v>
      </c>
      <c r="CA298" s="40" t="str">
        <f t="shared" si="519"/>
        <v>|n法抗%+25</v>
      </c>
      <c r="CB298" s="40" t="str">
        <f t="shared" si="520"/>
        <v>|n生命值+47396000</v>
      </c>
      <c r="CC298" s="40" t="str">
        <f t="shared" si="521"/>
        <v/>
      </c>
      <c r="CD298" s="40" t="str">
        <f t="shared" si="522"/>
        <v/>
      </c>
      <c r="CE298" s="40" t="str">
        <f t="shared" si="523"/>
        <v/>
      </c>
      <c r="CF298" s="40" t="str">
        <f t="shared" si="524"/>
        <v/>
      </c>
      <c r="CG298" s="40" t="str">
        <f t="shared" si="525"/>
        <v>|n闪避+10%</v>
      </c>
      <c r="CH298" s="40" t="str">
        <f t="shared" si="526"/>
        <v/>
      </c>
      <c r="CI298" s="40" t="str">
        <f t="shared" si="527"/>
        <v/>
      </c>
      <c r="CJ298" s="40" t="str">
        <f t="shared" si="528"/>
        <v/>
      </c>
      <c r="CK298" s="40" t="str">
        <f t="shared" si="529"/>
        <v/>
      </c>
      <c r="CL298" s="40" t="str">
        <f t="shared" si="530"/>
        <v/>
      </c>
      <c r="CM298" s="40" t="str">
        <f t="shared" si="531"/>
        <v/>
      </c>
      <c r="CN298" s="40" t="str">
        <f t="shared" si="532"/>
        <v/>
      </c>
      <c r="CO298" s="40" t="str">
        <f t="shared" si="533"/>
        <v>|n物抗%+25%</v>
      </c>
      <c r="CP298" s="40" t="str">
        <f t="shared" si="534"/>
        <v>|n暴击+10%</v>
      </c>
      <c r="CQ298" s="40" t="str">
        <f t="shared" si="535"/>
        <v>|n暴伤+200%</v>
      </c>
      <c r="CR298" s="40" t="str">
        <f t="shared" si="536"/>
        <v/>
      </c>
      <c r="CS298" s="40" t="str">
        <f t="shared" si="537"/>
        <v/>
      </c>
      <c r="CT298" s="40" t="str">
        <f t="shared" si="538"/>
        <v/>
      </c>
      <c r="CU298" s="40" t="str">
        <f t="shared" si="539"/>
        <v/>
      </c>
      <c r="CV298" s="40" t="str">
        <f t="shared" si="540"/>
        <v/>
      </c>
      <c r="CW298" s="40" t="str">
        <f t="shared" si="541"/>
        <v/>
      </c>
      <c r="CX298" s="40" t="str">
        <f t="shared" si="542"/>
        <v/>
      </c>
      <c r="CY298" s="40" t="str">
        <f t="shared" si="543"/>
        <v/>
      </c>
      <c r="CZ298" s="40" t="str">
        <f t="shared" si="544"/>
        <v/>
      </c>
      <c r="DA298" s="40" t="str">
        <f t="shared" si="545"/>
        <v/>
      </c>
      <c r="DB298" s="40" t="str">
        <f t="shared" si="546"/>
        <v/>
      </c>
      <c r="DC298" s="40" t="str">
        <f t="shared" si="547"/>
        <v/>
      </c>
      <c r="DD298" s="40" t="str">
        <f t="shared" si="548"/>
        <v/>
      </c>
      <c r="DE298" s="40" t="str">
        <f t="shared" si="549"/>
        <v/>
      </c>
      <c r="DF298" s="40" t="str">
        <f t="shared" si="550"/>
        <v/>
      </c>
      <c r="DG298" s="40" t="str">
        <f t="shared" si="551"/>
        <v/>
      </c>
      <c r="DH298" s="40" t="str">
        <f t="shared" si="552"/>
        <v/>
      </c>
      <c r="DI298" s="40" t="str">
        <f t="shared" si="553"/>
        <v/>
      </c>
      <c r="DJ298" s="40" t="str">
        <f t="shared" si="554"/>
        <v/>
      </c>
      <c r="DK298" s="40" t="str">
        <f t="shared" si="555"/>
        <v/>
      </c>
      <c r="DL298" s="40" t="str">
        <f t="shared" si="556"/>
        <v/>
      </c>
      <c r="DM298" s="40" t="str">
        <f t="shared" si="557"/>
        <v/>
      </c>
      <c r="DN298" s="40" t="str">
        <f t="shared" si="558"/>
        <v/>
      </c>
      <c r="DO298" s="40" t="str">
        <f t="shared" si="559"/>
        <v/>
      </c>
      <c r="DP298" s="40" t="str">
        <f t="shared" si="560"/>
        <v/>
      </c>
      <c r="DQ298" s="40" t="str">
        <f t="shared" si="561"/>
        <v/>
      </c>
      <c r="DR298" s="40" t="str">
        <f t="shared" si="562"/>
        <v/>
      </c>
      <c r="DS298" s="40" t="str">
        <f t="shared" si="563"/>
        <v/>
      </c>
      <c r="DT298" s="40" t="str">
        <f t="shared" si="564"/>
        <v/>
      </c>
      <c r="DU298" s="40" t="str">
        <f t="shared" si="565"/>
        <v/>
      </c>
      <c r="DV298" s="40" t="str">
        <f t="shared" si="566"/>
        <v/>
      </c>
      <c r="DW298" s="40" t="str">
        <f t="shared" si="567"/>
        <v/>
      </c>
      <c r="DX298" s="40" t="str">
        <f t="shared" si="579"/>
        <v/>
      </c>
      <c r="DY298" s="40" t="str">
        <f t="shared" si="579"/>
        <v/>
      </c>
      <c r="DZ298" s="40" t="str">
        <f t="shared" si="579"/>
        <v/>
      </c>
      <c r="EA298" s="40" t="str">
        <f t="shared" si="579"/>
        <v/>
      </c>
      <c r="EB298" s="40" t="str">
        <f t="shared" si="579"/>
        <v/>
      </c>
      <c r="EC298" s="40" t="str">
        <f t="shared" si="579"/>
        <v/>
      </c>
      <c r="ED298" s="40" t="str">
        <f t="shared" si="579"/>
        <v/>
      </c>
      <c r="EE298" s="40" t="str">
        <f t="shared" si="579"/>
        <v/>
      </c>
      <c r="EF298" s="40" t="str">
        <f t="shared" si="579"/>
        <v/>
      </c>
      <c r="EG298" s="40" t="str">
        <f t="shared" si="579"/>
        <v/>
      </c>
      <c r="EH298" s="40" t="str">
        <f t="shared" si="579"/>
        <v/>
      </c>
      <c r="EI298" s="40" t="str">
        <f t="shared" si="579"/>
        <v/>
      </c>
      <c r="EJ298" s="40" t="str">
        <f t="shared" si="579"/>
        <v/>
      </c>
      <c r="EK298" s="40" t="str">
        <f t="shared" si="579"/>
        <v/>
      </c>
      <c r="EL298" s="40" t="str">
        <f t="shared" si="579"/>
        <v/>
      </c>
      <c r="EM298" s="40" t="str">
        <f t="shared" si="579"/>
        <v/>
      </c>
      <c r="EN298" s="40" t="str">
        <f t="shared" si="579"/>
        <v/>
      </c>
      <c r="EO298" s="40" t="str">
        <f t="shared" si="579"/>
        <v/>
      </c>
    </row>
    <row r="299" spans="1:145">
      <c r="A299" s="40" t="s">
        <v>548</v>
      </c>
      <c r="B299" s="40" t="s">
        <v>549</v>
      </c>
      <c r="C299" s="40" t="s">
        <v>550</v>
      </c>
      <c r="D299" s="40">
        <f>D273*11</f>
        <v>8544800</v>
      </c>
      <c r="F299" s="40">
        <f>F273*3.5</f>
        <v>2870</v>
      </c>
      <c r="G299" s="69">
        <v>25</v>
      </c>
      <c r="H299" s="40">
        <f>H273*9</f>
        <v>77040000</v>
      </c>
      <c r="M299" s="40">
        <v>12</v>
      </c>
      <c r="U299" s="69">
        <v>25</v>
      </c>
      <c r="V299" s="40">
        <v>10</v>
      </c>
      <c r="W299" s="40">
        <v>225</v>
      </c>
      <c r="BW299" s="40" t="str">
        <f t="shared" si="568"/>
        <v>|n攻击+8544800|n护甲+2870|n法抗%+25|n生命值+77040000|n闪避+12%|n物抗%+25%|n暴击+10%|n暴伤+225%</v>
      </c>
      <c r="BX299" s="40" t="str">
        <f t="shared" si="516"/>
        <v>|n攻击+8544800</v>
      </c>
      <c r="BY299" s="40" t="str">
        <f t="shared" si="517"/>
        <v/>
      </c>
      <c r="BZ299" s="40" t="str">
        <f t="shared" si="518"/>
        <v>|n护甲+2870</v>
      </c>
      <c r="CA299" s="40" t="str">
        <f t="shared" si="519"/>
        <v>|n法抗%+25</v>
      </c>
      <c r="CB299" s="40" t="str">
        <f t="shared" si="520"/>
        <v>|n生命值+77040000</v>
      </c>
      <c r="CC299" s="40" t="str">
        <f t="shared" si="521"/>
        <v/>
      </c>
      <c r="CD299" s="40" t="str">
        <f t="shared" si="522"/>
        <v/>
      </c>
      <c r="CE299" s="40" t="str">
        <f t="shared" si="523"/>
        <v/>
      </c>
      <c r="CF299" s="40" t="str">
        <f t="shared" si="524"/>
        <v/>
      </c>
      <c r="CG299" s="40" t="str">
        <f t="shared" si="525"/>
        <v>|n闪避+12%</v>
      </c>
      <c r="CH299" s="40" t="str">
        <f t="shared" si="526"/>
        <v/>
      </c>
      <c r="CI299" s="40" t="str">
        <f t="shared" si="527"/>
        <v/>
      </c>
      <c r="CJ299" s="40" t="str">
        <f t="shared" si="528"/>
        <v/>
      </c>
      <c r="CK299" s="40" t="str">
        <f t="shared" si="529"/>
        <v/>
      </c>
      <c r="CL299" s="40" t="str">
        <f t="shared" si="530"/>
        <v/>
      </c>
      <c r="CM299" s="40" t="str">
        <f t="shared" si="531"/>
        <v/>
      </c>
      <c r="CN299" s="40" t="str">
        <f t="shared" si="532"/>
        <v/>
      </c>
      <c r="CO299" s="40" t="str">
        <f t="shared" si="533"/>
        <v>|n物抗%+25%</v>
      </c>
      <c r="CP299" s="40" t="str">
        <f t="shared" si="534"/>
        <v>|n暴击+10%</v>
      </c>
      <c r="CQ299" s="40" t="str">
        <f t="shared" si="535"/>
        <v>|n暴伤+225%</v>
      </c>
      <c r="CR299" s="40" t="str">
        <f t="shared" si="536"/>
        <v/>
      </c>
      <c r="CS299" s="40" t="str">
        <f t="shared" si="537"/>
        <v/>
      </c>
      <c r="CT299" s="40" t="str">
        <f t="shared" si="538"/>
        <v/>
      </c>
      <c r="CU299" s="40" t="str">
        <f t="shared" si="539"/>
        <v/>
      </c>
      <c r="CV299" s="40" t="str">
        <f t="shared" si="540"/>
        <v/>
      </c>
      <c r="CW299" s="40" t="str">
        <f t="shared" si="541"/>
        <v/>
      </c>
      <c r="CX299" s="40" t="str">
        <f t="shared" si="542"/>
        <v/>
      </c>
      <c r="CY299" s="40" t="str">
        <f t="shared" si="543"/>
        <v/>
      </c>
      <c r="CZ299" s="40" t="str">
        <f t="shared" si="544"/>
        <v/>
      </c>
      <c r="DA299" s="40" t="str">
        <f t="shared" si="545"/>
        <v/>
      </c>
      <c r="DB299" s="40" t="str">
        <f t="shared" si="546"/>
        <v/>
      </c>
      <c r="DC299" s="40" t="str">
        <f t="shared" si="547"/>
        <v/>
      </c>
      <c r="DD299" s="40" t="str">
        <f t="shared" si="548"/>
        <v/>
      </c>
      <c r="DE299" s="40" t="str">
        <f t="shared" si="549"/>
        <v/>
      </c>
      <c r="DF299" s="40" t="str">
        <f t="shared" si="550"/>
        <v/>
      </c>
      <c r="DG299" s="40" t="str">
        <f t="shared" si="551"/>
        <v/>
      </c>
      <c r="DH299" s="40" t="str">
        <f t="shared" si="552"/>
        <v/>
      </c>
      <c r="DI299" s="40" t="str">
        <f t="shared" si="553"/>
        <v/>
      </c>
      <c r="DJ299" s="40" t="str">
        <f t="shared" si="554"/>
        <v/>
      </c>
      <c r="DK299" s="40" t="str">
        <f t="shared" si="555"/>
        <v/>
      </c>
      <c r="DL299" s="40" t="str">
        <f t="shared" si="556"/>
        <v/>
      </c>
      <c r="DM299" s="40" t="str">
        <f t="shared" si="557"/>
        <v/>
      </c>
      <c r="DN299" s="40" t="str">
        <f t="shared" si="558"/>
        <v/>
      </c>
      <c r="DO299" s="40" t="str">
        <f t="shared" si="559"/>
        <v/>
      </c>
      <c r="DP299" s="40" t="str">
        <f t="shared" si="560"/>
        <v/>
      </c>
      <c r="DQ299" s="40" t="str">
        <f t="shared" si="561"/>
        <v/>
      </c>
      <c r="DR299" s="40" t="str">
        <f t="shared" si="562"/>
        <v/>
      </c>
      <c r="DS299" s="40" t="str">
        <f t="shared" si="563"/>
        <v/>
      </c>
      <c r="DT299" s="40" t="str">
        <f t="shared" si="564"/>
        <v/>
      </c>
      <c r="DU299" s="40" t="str">
        <f t="shared" si="565"/>
        <v/>
      </c>
      <c r="DV299" s="40" t="str">
        <f t="shared" si="566"/>
        <v/>
      </c>
      <c r="DW299" s="40" t="str">
        <f t="shared" si="567"/>
        <v/>
      </c>
      <c r="DX299" s="40" t="str">
        <f t="shared" si="579"/>
        <v/>
      </c>
      <c r="DY299" s="40" t="str">
        <f t="shared" si="579"/>
        <v/>
      </c>
      <c r="DZ299" s="40" t="str">
        <f t="shared" si="579"/>
        <v/>
      </c>
      <c r="EA299" s="40" t="str">
        <f t="shared" si="579"/>
        <v/>
      </c>
      <c r="EB299" s="40" t="str">
        <f t="shared" si="579"/>
        <v/>
      </c>
      <c r="EC299" s="40" t="str">
        <f t="shared" si="579"/>
        <v/>
      </c>
      <c r="ED299" s="40" t="str">
        <f t="shared" si="579"/>
        <v/>
      </c>
      <c r="EE299" s="40" t="str">
        <f t="shared" si="579"/>
        <v/>
      </c>
      <c r="EF299" s="40" t="str">
        <f t="shared" si="579"/>
        <v/>
      </c>
      <c r="EG299" s="40" t="str">
        <f t="shared" si="579"/>
        <v/>
      </c>
      <c r="EH299" s="40" t="str">
        <f t="shared" si="579"/>
        <v/>
      </c>
      <c r="EI299" s="40" t="str">
        <f t="shared" si="579"/>
        <v/>
      </c>
      <c r="EJ299" s="40" t="str">
        <f t="shared" si="579"/>
        <v/>
      </c>
      <c r="EK299" s="40" t="str">
        <f t="shared" si="579"/>
        <v/>
      </c>
      <c r="EL299" s="40" t="str">
        <f t="shared" si="579"/>
        <v/>
      </c>
      <c r="EM299" s="40" t="str">
        <f t="shared" si="579"/>
        <v/>
      </c>
      <c r="EN299" s="40" t="str">
        <f t="shared" si="579"/>
        <v/>
      </c>
      <c r="EO299" s="40" t="str">
        <f t="shared" si="579"/>
        <v/>
      </c>
    </row>
    <row r="300" spans="1:145">
      <c r="A300" s="40" t="s">
        <v>551</v>
      </c>
      <c r="B300" s="40" t="s">
        <v>552</v>
      </c>
      <c r="C300" s="40" t="s">
        <v>553</v>
      </c>
      <c r="D300" s="40">
        <f>D276*11</f>
        <v>12408000</v>
      </c>
      <c r="F300" s="40">
        <f>F276*3.5</f>
        <v>3710</v>
      </c>
      <c r="G300" s="69">
        <v>25</v>
      </c>
      <c r="H300" s="40">
        <f>H276*9.5</f>
        <v>118275000</v>
      </c>
      <c r="M300" s="40">
        <v>12</v>
      </c>
      <c r="U300" s="69">
        <v>25</v>
      </c>
      <c r="V300" s="40">
        <v>10</v>
      </c>
      <c r="W300" s="40">
        <v>250</v>
      </c>
      <c r="BW300" s="40" t="str">
        <f t="shared" si="568"/>
        <v>|n攻击+12408000|n护甲+3710|n法抗%+25|n生命值+118275000|n闪避+12%|n物抗%+25%|n暴击+10%|n暴伤+250%</v>
      </c>
      <c r="BX300" s="40" t="str">
        <f t="shared" si="516"/>
        <v>|n攻击+12408000</v>
      </c>
      <c r="BY300" s="40" t="str">
        <f t="shared" si="517"/>
        <v/>
      </c>
      <c r="BZ300" s="40" t="str">
        <f t="shared" si="518"/>
        <v>|n护甲+3710</v>
      </c>
      <c r="CA300" s="40" t="str">
        <f t="shared" si="519"/>
        <v>|n法抗%+25</v>
      </c>
      <c r="CB300" s="40" t="str">
        <f t="shared" si="520"/>
        <v>|n生命值+118275000</v>
      </c>
      <c r="CC300" s="40" t="str">
        <f t="shared" si="521"/>
        <v/>
      </c>
      <c r="CD300" s="40" t="str">
        <f t="shared" si="522"/>
        <v/>
      </c>
      <c r="CE300" s="40" t="str">
        <f t="shared" si="523"/>
        <v/>
      </c>
      <c r="CF300" s="40" t="str">
        <f t="shared" si="524"/>
        <v/>
      </c>
      <c r="CG300" s="40" t="str">
        <f t="shared" si="525"/>
        <v>|n闪避+12%</v>
      </c>
      <c r="CH300" s="40" t="str">
        <f t="shared" si="526"/>
        <v/>
      </c>
      <c r="CI300" s="40" t="str">
        <f t="shared" si="527"/>
        <v/>
      </c>
      <c r="CJ300" s="40" t="str">
        <f t="shared" si="528"/>
        <v/>
      </c>
      <c r="CK300" s="40" t="str">
        <f t="shared" si="529"/>
        <v/>
      </c>
      <c r="CL300" s="40" t="str">
        <f t="shared" si="530"/>
        <v/>
      </c>
      <c r="CM300" s="40" t="str">
        <f t="shared" si="531"/>
        <v/>
      </c>
      <c r="CN300" s="40" t="str">
        <f t="shared" si="532"/>
        <v/>
      </c>
      <c r="CO300" s="40" t="str">
        <f t="shared" si="533"/>
        <v>|n物抗%+25%</v>
      </c>
      <c r="CP300" s="40" t="str">
        <f t="shared" si="534"/>
        <v>|n暴击+10%</v>
      </c>
      <c r="CQ300" s="40" t="str">
        <f t="shared" si="535"/>
        <v>|n暴伤+250%</v>
      </c>
      <c r="CR300" s="40" t="str">
        <f t="shared" si="536"/>
        <v/>
      </c>
      <c r="CS300" s="40" t="str">
        <f t="shared" si="537"/>
        <v/>
      </c>
      <c r="CT300" s="40" t="str">
        <f t="shared" si="538"/>
        <v/>
      </c>
      <c r="CU300" s="40" t="str">
        <f t="shared" si="539"/>
        <v/>
      </c>
      <c r="CV300" s="40" t="str">
        <f t="shared" si="540"/>
        <v/>
      </c>
      <c r="CW300" s="40" t="str">
        <f t="shared" si="541"/>
        <v/>
      </c>
      <c r="CX300" s="40" t="str">
        <f t="shared" si="542"/>
        <v/>
      </c>
      <c r="CY300" s="40" t="str">
        <f t="shared" si="543"/>
        <v/>
      </c>
      <c r="CZ300" s="40" t="str">
        <f t="shared" si="544"/>
        <v/>
      </c>
      <c r="DA300" s="40" t="str">
        <f t="shared" si="545"/>
        <v/>
      </c>
      <c r="DB300" s="40" t="str">
        <f t="shared" si="546"/>
        <v/>
      </c>
      <c r="DC300" s="40" t="str">
        <f t="shared" si="547"/>
        <v/>
      </c>
      <c r="DD300" s="40" t="str">
        <f t="shared" si="548"/>
        <v/>
      </c>
      <c r="DE300" s="40" t="str">
        <f t="shared" si="549"/>
        <v/>
      </c>
      <c r="DF300" s="40" t="str">
        <f t="shared" si="550"/>
        <v/>
      </c>
      <c r="DG300" s="40" t="str">
        <f t="shared" si="551"/>
        <v/>
      </c>
      <c r="DH300" s="40" t="str">
        <f t="shared" si="552"/>
        <v/>
      </c>
      <c r="DI300" s="40" t="str">
        <f t="shared" si="553"/>
        <v/>
      </c>
      <c r="DJ300" s="40" t="str">
        <f t="shared" si="554"/>
        <v/>
      </c>
      <c r="DK300" s="40" t="str">
        <f t="shared" si="555"/>
        <v/>
      </c>
      <c r="DL300" s="40" t="str">
        <f t="shared" si="556"/>
        <v/>
      </c>
      <c r="DM300" s="40" t="str">
        <f t="shared" si="557"/>
        <v/>
      </c>
      <c r="DN300" s="40" t="str">
        <f t="shared" si="558"/>
        <v/>
      </c>
      <c r="DO300" s="40" t="str">
        <f t="shared" si="559"/>
        <v/>
      </c>
      <c r="DP300" s="40" t="str">
        <f t="shared" si="560"/>
        <v/>
      </c>
      <c r="DQ300" s="40" t="str">
        <f t="shared" si="561"/>
        <v/>
      </c>
      <c r="DR300" s="40" t="str">
        <f t="shared" si="562"/>
        <v/>
      </c>
      <c r="DS300" s="40" t="str">
        <f t="shared" si="563"/>
        <v/>
      </c>
      <c r="DT300" s="40" t="str">
        <f t="shared" si="564"/>
        <v/>
      </c>
      <c r="DU300" s="40" t="str">
        <f t="shared" si="565"/>
        <v/>
      </c>
      <c r="DV300" s="40" t="str">
        <f t="shared" si="566"/>
        <v/>
      </c>
      <c r="DW300" s="40" t="str">
        <f t="shared" si="567"/>
        <v/>
      </c>
      <c r="DX300" s="40" t="str">
        <f t="shared" ref="DX300:EO300" si="580">IF(BD300="","","|n|cffffcc00"&amp;DX$2&amp;"：|r"&amp;BD300&amp;DX$1)</f>
        <v/>
      </c>
      <c r="DY300" s="40" t="str">
        <f t="shared" si="580"/>
        <v/>
      </c>
      <c r="DZ300" s="40" t="str">
        <f t="shared" si="580"/>
        <v/>
      </c>
      <c r="EA300" s="40" t="str">
        <f t="shared" si="580"/>
        <v/>
      </c>
      <c r="EB300" s="40" t="str">
        <f t="shared" si="580"/>
        <v/>
      </c>
      <c r="EC300" s="40" t="str">
        <f t="shared" si="580"/>
        <v/>
      </c>
      <c r="ED300" s="40" t="str">
        <f t="shared" si="580"/>
        <v/>
      </c>
      <c r="EE300" s="40" t="str">
        <f t="shared" si="580"/>
        <v/>
      </c>
      <c r="EF300" s="40" t="str">
        <f t="shared" si="580"/>
        <v/>
      </c>
      <c r="EG300" s="40" t="str">
        <f t="shared" si="580"/>
        <v/>
      </c>
      <c r="EH300" s="40" t="str">
        <f t="shared" si="580"/>
        <v/>
      </c>
      <c r="EI300" s="40" t="str">
        <f t="shared" si="580"/>
        <v/>
      </c>
      <c r="EJ300" s="40" t="str">
        <f t="shared" si="580"/>
        <v/>
      </c>
      <c r="EK300" s="40" t="str">
        <f t="shared" si="580"/>
        <v/>
      </c>
      <c r="EL300" s="40" t="str">
        <f t="shared" si="580"/>
        <v/>
      </c>
      <c r="EM300" s="40" t="str">
        <f t="shared" si="580"/>
        <v/>
      </c>
      <c r="EN300" s="40" t="str">
        <f t="shared" si="580"/>
        <v/>
      </c>
      <c r="EO300" s="40" t="str">
        <f t="shared" si="580"/>
        <v/>
      </c>
    </row>
    <row r="301" spans="1:145">
      <c r="A301" s="40" t="s">
        <v>554</v>
      </c>
      <c r="B301" s="40" t="s">
        <v>555</v>
      </c>
      <c r="C301" s="40" t="s">
        <v>556</v>
      </c>
      <c r="D301" s="40">
        <f>D279*11</f>
        <v>17269450</v>
      </c>
      <c r="F301" s="40">
        <f>F279*3.5</f>
        <v>4690</v>
      </c>
      <c r="G301" s="69">
        <v>25</v>
      </c>
      <c r="H301" s="40">
        <f>H279*10</f>
        <v>173500000</v>
      </c>
      <c r="M301" s="40">
        <v>15</v>
      </c>
      <c r="U301" s="69">
        <v>25</v>
      </c>
      <c r="V301" s="40">
        <v>10</v>
      </c>
      <c r="W301" s="40">
        <v>300</v>
      </c>
      <c r="BW301" s="40" t="str">
        <f t="shared" si="568"/>
        <v>|n攻击+17269450|n护甲+4690|n法抗%+25|n生命值+173500000|n闪避+15%|n物抗%+25%|n暴击+10%|n暴伤+300%</v>
      </c>
      <c r="BX301" s="40" t="str">
        <f t="shared" si="516"/>
        <v>|n攻击+17269450</v>
      </c>
      <c r="BY301" s="40" t="str">
        <f t="shared" si="517"/>
        <v/>
      </c>
      <c r="BZ301" s="40" t="str">
        <f t="shared" si="518"/>
        <v>|n护甲+4690</v>
      </c>
      <c r="CA301" s="40" t="str">
        <f t="shared" si="519"/>
        <v>|n法抗%+25</v>
      </c>
      <c r="CB301" s="40" t="str">
        <f t="shared" si="520"/>
        <v>|n生命值+173500000</v>
      </c>
      <c r="CC301" s="40" t="str">
        <f t="shared" si="521"/>
        <v/>
      </c>
      <c r="CD301" s="40" t="str">
        <f t="shared" si="522"/>
        <v/>
      </c>
      <c r="CE301" s="40" t="str">
        <f t="shared" si="523"/>
        <v/>
      </c>
      <c r="CF301" s="40" t="str">
        <f t="shared" si="524"/>
        <v/>
      </c>
      <c r="CG301" s="40" t="str">
        <f t="shared" si="525"/>
        <v>|n闪避+15%</v>
      </c>
      <c r="CH301" s="40" t="str">
        <f t="shared" si="526"/>
        <v/>
      </c>
      <c r="CI301" s="40" t="str">
        <f t="shared" si="527"/>
        <v/>
      </c>
      <c r="CJ301" s="40" t="str">
        <f t="shared" si="528"/>
        <v/>
      </c>
      <c r="CK301" s="40" t="str">
        <f t="shared" si="529"/>
        <v/>
      </c>
      <c r="CL301" s="40" t="str">
        <f t="shared" si="530"/>
        <v/>
      </c>
      <c r="CM301" s="40" t="str">
        <f t="shared" si="531"/>
        <v/>
      </c>
      <c r="CN301" s="40" t="str">
        <f t="shared" si="532"/>
        <v/>
      </c>
      <c r="CO301" s="40" t="str">
        <f t="shared" si="533"/>
        <v>|n物抗%+25%</v>
      </c>
      <c r="CP301" s="40" t="str">
        <f t="shared" si="534"/>
        <v>|n暴击+10%</v>
      </c>
      <c r="CQ301" s="40" t="str">
        <f t="shared" si="535"/>
        <v>|n暴伤+300%</v>
      </c>
      <c r="CR301" s="40" t="str">
        <f t="shared" si="536"/>
        <v/>
      </c>
      <c r="CS301" s="40" t="str">
        <f t="shared" si="537"/>
        <v/>
      </c>
      <c r="CT301" s="40" t="str">
        <f t="shared" si="538"/>
        <v/>
      </c>
      <c r="CU301" s="40" t="str">
        <f t="shared" si="539"/>
        <v/>
      </c>
      <c r="CV301" s="40" t="str">
        <f t="shared" si="540"/>
        <v/>
      </c>
      <c r="CW301" s="40" t="str">
        <f t="shared" si="541"/>
        <v/>
      </c>
      <c r="CX301" s="40" t="str">
        <f t="shared" si="542"/>
        <v/>
      </c>
      <c r="CY301" s="40" t="str">
        <f t="shared" si="543"/>
        <v/>
      </c>
      <c r="CZ301" s="40" t="str">
        <f t="shared" si="544"/>
        <v/>
      </c>
      <c r="DA301" s="40" t="str">
        <f t="shared" si="545"/>
        <v/>
      </c>
      <c r="DB301" s="40" t="str">
        <f t="shared" si="546"/>
        <v/>
      </c>
      <c r="DC301" s="40" t="str">
        <f t="shared" si="547"/>
        <v/>
      </c>
      <c r="DD301" s="40" t="str">
        <f t="shared" si="548"/>
        <v/>
      </c>
      <c r="DE301" s="40" t="str">
        <f t="shared" si="549"/>
        <v/>
      </c>
      <c r="DF301" s="40" t="str">
        <f t="shared" si="550"/>
        <v/>
      </c>
      <c r="DG301" s="40" t="str">
        <f t="shared" si="551"/>
        <v/>
      </c>
      <c r="DH301" s="40" t="str">
        <f t="shared" si="552"/>
        <v/>
      </c>
      <c r="DI301" s="40" t="str">
        <f t="shared" si="553"/>
        <v/>
      </c>
      <c r="DJ301" s="40" t="str">
        <f t="shared" si="554"/>
        <v/>
      </c>
      <c r="DK301" s="40" t="str">
        <f t="shared" si="555"/>
        <v/>
      </c>
      <c r="DL301" s="40" t="str">
        <f t="shared" si="556"/>
        <v/>
      </c>
      <c r="DM301" s="40" t="str">
        <f t="shared" si="557"/>
        <v/>
      </c>
      <c r="DN301" s="40" t="str">
        <f t="shared" si="558"/>
        <v/>
      </c>
      <c r="DO301" s="40" t="str">
        <f t="shared" si="559"/>
        <v/>
      </c>
      <c r="DP301" s="40" t="str">
        <f t="shared" si="560"/>
        <v/>
      </c>
      <c r="DQ301" s="40" t="str">
        <f t="shared" si="561"/>
        <v/>
      </c>
      <c r="DR301" s="40" t="str">
        <f t="shared" si="562"/>
        <v/>
      </c>
      <c r="DS301" s="40" t="str">
        <f t="shared" si="563"/>
        <v/>
      </c>
      <c r="DT301" s="40" t="str">
        <f t="shared" si="564"/>
        <v/>
      </c>
      <c r="DU301" s="40" t="str">
        <f t="shared" si="565"/>
        <v/>
      </c>
      <c r="DV301" s="40" t="str">
        <f t="shared" si="566"/>
        <v/>
      </c>
      <c r="DW301" s="40" t="str">
        <f t="shared" si="567"/>
        <v/>
      </c>
      <c r="DX301" s="40" t="str">
        <f t="shared" ref="DX301:EO306" si="581">IF(BD301="","","|n|cffffcc00"&amp;DX$2&amp;"：|r"&amp;BD301&amp;DX$1)</f>
        <v/>
      </c>
      <c r="DY301" s="40" t="str">
        <f t="shared" si="581"/>
        <v/>
      </c>
      <c r="DZ301" s="40" t="str">
        <f t="shared" si="581"/>
        <v/>
      </c>
      <c r="EA301" s="40" t="str">
        <f t="shared" si="581"/>
        <v/>
      </c>
      <c r="EB301" s="40" t="str">
        <f t="shared" si="581"/>
        <v/>
      </c>
      <c r="EC301" s="40" t="str">
        <f t="shared" si="581"/>
        <v/>
      </c>
      <c r="ED301" s="40" t="str">
        <f t="shared" si="581"/>
        <v/>
      </c>
      <c r="EE301" s="40" t="str">
        <f t="shared" si="581"/>
        <v/>
      </c>
      <c r="EF301" s="40" t="str">
        <f t="shared" si="581"/>
        <v/>
      </c>
      <c r="EG301" s="40" t="str">
        <f t="shared" si="581"/>
        <v/>
      </c>
      <c r="EH301" s="40" t="str">
        <f t="shared" si="581"/>
        <v/>
      </c>
      <c r="EI301" s="40" t="str">
        <f t="shared" si="581"/>
        <v/>
      </c>
      <c r="EJ301" s="40" t="str">
        <f t="shared" si="581"/>
        <v/>
      </c>
      <c r="EK301" s="40" t="str">
        <f t="shared" si="581"/>
        <v/>
      </c>
      <c r="EL301" s="40" t="str">
        <f t="shared" si="581"/>
        <v/>
      </c>
      <c r="EM301" s="40" t="str">
        <f t="shared" si="581"/>
        <v/>
      </c>
      <c r="EN301" s="40" t="str">
        <f t="shared" si="581"/>
        <v/>
      </c>
      <c r="EO301" s="40" t="str">
        <f t="shared" si="581"/>
        <v/>
      </c>
    </row>
    <row r="302" spans="1:145">
      <c r="A302" s="40" t="s">
        <v>557</v>
      </c>
      <c r="C302" s="40" t="s">
        <v>558</v>
      </c>
      <c r="D302" s="40">
        <f>D282*12</f>
        <v>26400000</v>
      </c>
      <c r="F302" s="40">
        <v>10000</v>
      </c>
      <c r="G302" s="69">
        <v>25</v>
      </c>
      <c r="H302" s="40">
        <f>H282*10.5</f>
        <v>315000000</v>
      </c>
      <c r="M302" s="40">
        <v>15</v>
      </c>
      <c r="U302" s="69">
        <v>25</v>
      </c>
      <c r="V302" s="40">
        <v>10</v>
      </c>
      <c r="W302" s="40">
        <v>350</v>
      </c>
    </row>
    <row r="303" spans="1:145">
      <c r="A303" s="40" t="s">
        <v>559</v>
      </c>
      <c r="B303" s="27" t="s">
        <v>560</v>
      </c>
      <c r="C303" s="40" t="s">
        <v>561</v>
      </c>
      <c r="F303" s="40">
        <v>500</v>
      </c>
      <c r="H303" s="40">
        <v>10000000</v>
      </c>
      <c r="M303" s="40">
        <v>10</v>
      </c>
      <c r="BW303" s="40" t="str">
        <f t="shared" si="568"/>
        <v>|n护甲+500|n生命值+10000000|n闪避+10%</v>
      </c>
      <c r="BX303" s="40" t="str">
        <f t="shared" si="516"/>
        <v/>
      </c>
      <c r="BY303" s="40" t="str">
        <f t="shared" si="517"/>
        <v/>
      </c>
      <c r="BZ303" s="40" t="str">
        <f t="shared" si="518"/>
        <v>|n护甲+500</v>
      </c>
      <c r="CA303" s="40" t="str">
        <f t="shared" si="519"/>
        <v/>
      </c>
      <c r="CB303" s="40" t="str">
        <f t="shared" si="520"/>
        <v>|n生命值+10000000</v>
      </c>
      <c r="CC303" s="40" t="str">
        <f t="shared" si="521"/>
        <v/>
      </c>
      <c r="CD303" s="40" t="str">
        <f t="shared" si="522"/>
        <v/>
      </c>
      <c r="CE303" s="40" t="str">
        <f t="shared" si="523"/>
        <v/>
      </c>
      <c r="CF303" s="40" t="str">
        <f t="shared" si="524"/>
        <v/>
      </c>
      <c r="CG303" s="40" t="str">
        <f t="shared" si="525"/>
        <v>|n闪避+10%</v>
      </c>
      <c r="CH303" s="40" t="str">
        <f t="shared" si="526"/>
        <v/>
      </c>
      <c r="CI303" s="40" t="str">
        <f t="shared" si="527"/>
        <v/>
      </c>
      <c r="CJ303" s="40" t="str">
        <f t="shared" si="528"/>
        <v/>
      </c>
      <c r="CK303" s="40" t="str">
        <f t="shared" si="529"/>
        <v/>
      </c>
      <c r="CL303" s="40" t="str">
        <f t="shared" si="530"/>
        <v/>
      </c>
      <c r="CM303" s="40" t="str">
        <f t="shared" si="531"/>
        <v/>
      </c>
      <c r="CN303" s="40" t="str">
        <f t="shared" si="532"/>
        <v/>
      </c>
      <c r="CO303" s="40" t="str">
        <f t="shared" si="533"/>
        <v/>
      </c>
      <c r="CP303" s="40" t="str">
        <f t="shared" si="534"/>
        <v/>
      </c>
      <c r="CQ303" s="40" t="str">
        <f t="shared" si="535"/>
        <v/>
      </c>
      <c r="CR303" s="40" t="str">
        <f t="shared" si="536"/>
        <v/>
      </c>
      <c r="CS303" s="40" t="str">
        <f t="shared" si="537"/>
        <v/>
      </c>
      <c r="CT303" s="40" t="str">
        <f t="shared" si="538"/>
        <v/>
      </c>
      <c r="CU303" s="40" t="str">
        <f t="shared" si="539"/>
        <v/>
      </c>
      <c r="CV303" s="40" t="str">
        <f t="shared" si="540"/>
        <v/>
      </c>
      <c r="CW303" s="40" t="str">
        <f t="shared" si="541"/>
        <v/>
      </c>
      <c r="CX303" s="40" t="str">
        <f t="shared" si="542"/>
        <v/>
      </c>
      <c r="CY303" s="40" t="str">
        <f t="shared" si="543"/>
        <v/>
      </c>
      <c r="CZ303" s="40" t="str">
        <f t="shared" si="544"/>
        <v/>
      </c>
      <c r="DA303" s="40" t="str">
        <f t="shared" si="545"/>
        <v/>
      </c>
      <c r="DB303" s="40" t="str">
        <f t="shared" si="546"/>
        <v/>
      </c>
      <c r="DC303" s="40" t="str">
        <f t="shared" si="547"/>
        <v/>
      </c>
      <c r="DD303" s="40" t="str">
        <f t="shared" si="548"/>
        <v/>
      </c>
      <c r="DE303" s="40" t="str">
        <f t="shared" si="549"/>
        <v/>
      </c>
      <c r="DF303" s="40" t="str">
        <f t="shared" si="550"/>
        <v/>
      </c>
      <c r="DG303" s="40" t="str">
        <f t="shared" si="551"/>
        <v/>
      </c>
      <c r="DH303" s="40" t="str">
        <f t="shared" si="552"/>
        <v/>
      </c>
      <c r="DI303" s="40" t="str">
        <f t="shared" si="553"/>
        <v/>
      </c>
      <c r="DJ303" s="40" t="str">
        <f t="shared" si="554"/>
        <v/>
      </c>
      <c r="DK303" s="40" t="str">
        <f t="shared" si="555"/>
        <v/>
      </c>
      <c r="DL303" s="40" t="str">
        <f t="shared" si="556"/>
        <v/>
      </c>
      <c r="DM303" s="40" t="str">
        <f t="shared" si="557"/>
        <v/>
      </c>
      <c r="DN303" s="40" t="str">
        <f t="shared" si="558"/>
        <v/>
      </c>
      <c r="DO303" s="40" t="str">
        <f t="shared" si="559"/>
        <v/>
      </c>
      <c r="DP303" s="40" t="str">
        <f t="shared" si="560"/>
        <v/>
      </c>
      <c r="DQ303" s="40" t="str">
        <f t="shared" si="561"/>
        <v/>
      </c>
      <c r="DR303" s="40" t="str">
        <f t="shared" si="562"/>
        <v/>
      </c>
      <c r="DS303" s="40" t="str">
        <f t="shared" si="563"/>
        <v/>
      </c>
      <c r="DT303" s="40" t="str">
        <f t="shared" si="564"/>
        <v/>
      </c>
      <c r="DU303" s="40" t="str">
        <f t="shared" si="565"/>
        <v/>
      </c>
      <c r="DV303" s="40" t="str">
        <f t="shared" si="566"/>
        <v/>
      </c>
      <c r="DW303" s="40" t="str">
        <f t="shared" si="567"/>
        <v/>
      </c>
      <c r="DX303" s="40" t="str">
        <f t="shared" si="581"/>
        <v/>
      </c>
      <c r="DY303" s="40" t="str">
        <f t="shared" si="581"/>
        <v/>
      </c>
      <c r="DZ303" s="40" t="str">
        <f t="shared" si="581"/>
        <v/>
      </c>
      <c r="EA303" s="40" t="str">
        <f t="shared" si="581"/>
        <v/>
      </c>
      <c r="EB303" s="40" t="str">
        <f t="shared" si="581"/>
        <v/>
      </c>
      <c r="EC303" s="40" t="str">
        <f t="shared" si="581"/>
        <v/>
      </c>
      <c r="ED303" s="40" t="str">
        <f t="shared" si="581"/>
        <v/>
      </c>
      <c r="EE303" s="40" t="str">
        <f t="shared" si="581"/>
        <v/>
      </c>
      <c r="EF303" s="40" t="str">
        <f t="shared" si="581"/>
        <v/>
      </c>
      <c r="EG303" s="40" t="str">
        <f t="shared" si="581"/>
        <v/>
      </c>
      <c r="EH303" s="40" t="str">
        <f t="shared" si="581"/>
        <v/>
      </c>
      <c r="EI303" s="40" t="str">
        <f t="shared" si="581"/>
        <v/>
      </c>
      <c r="EJ303" s="40" t="str">
        <f t="shared" si="581"/>
        <v/>
      </c>
      <c r="EK303" s="40" t="str">
        <f t="shared" si="581"/>
        <v/>
      </c>
      <c r="EL303" s="40" t="str">
        <f t="shared" si="581"/>
        <v/>
      </c>
      <c r="EM303" s="40" t="str">
        <f t="shared" si="581"/>
        <v/>
      </c>
      <c r="EN303" s="40" t="str">
        <f t="shared" si="581"/>
        <v/>
      </c>
      <c r="EO303" s="40" t="str">
        <f t="shared" si="581"/>
        <v/>
      </c>
    </row>
    <row r="304" spans="1:145">
      <c r="A304" s="40" t="s">
        <v>562</v>
      </c>
      <c r="B304" s="27" t="s">
        <v>563</v>
      </c>
      <c r="C304" s="40" t="s">
        <v>564</v>
      </c>
      <c r="D304" s="40">
        <v>1012800</v>
      </c>
      <c r="F304" s="40">
        <f>F264*2</f>
        <v>540</v>
      </c>
      <c r="H304" s="40">
        <v>8303850</v>
      </c>
      <c r="M304" s="40">
        <v>10</v>
      </c>
      <c r="V304" s="40">
        <v>10</v>
      </c>
      <c r="W304" s="40">
        <v>150</v>
      </c>
      <c r="BW304" s="40" t="str">
        <f t="shared" si="568"/>
        <v>|n攻击+1012800|n护甲+540|n生命值+8303850|n闪避+10%|n暴击+10%|n暴伤+150%</v>
      </c>
      <c r="BX304" s="40" t="str">
        <f t="shared" si="516"/>
        <v>|n攻击+1012800</v>
      </c>
      <c r="BY304" s="40" t="str">
        <f t="shared" si="517"/>
        <v/>
      </c>
      <c r="BZ304" s="40" t="str">
        <f t="shared" si="518"/>
        <v>|n护甲+540</v>
      </c>
      <c r="CA304" s="40" t="str">
        <f t="shared" si="519"/>
        <v/>
      </c>
      <c r="CB304" s="40" t="str">
        <f t="shared" si="520"/>
        <v>|n生命值+8303850</v>
      </c>
      <c r="CC304" s="40" t="str">
        <f t="shared" si="521"/>
        <v/>
      </c>
      <c r="CD304" s="40" t="str">
        <f t="shared" si="522"/>
        <v/>
      </c>
      <c r="CE304" s="40" t="str">
        <f t="shared" si="523"/>
        <v/>
      </c>
      <c r="CF304" s="40" t="str">
        <f t="shared" si="524"/>
        <v/>
      </c>
      <c r="CG304" s="40" t="str">
        <f t="shared" si="525"/>
        <v>|n闪避+10%</v>
      </c>
      <c r="CH304" s="40" t="str">
        <f t="shared" si="526"/>
        <v/>
      </c>
      <c r="CI304" s="40" t="str">
        <f t="shared" si="527"/>
        <v/>
      </c>
      <c r="CJ304" s="40" t="str">
        <f t="shared" si="528"/>
        <v/>
      </c>
      <c r="CK304" s="40" t="str">
        <f t="shared" si="529"/>
        <v/>
      </c>
      <c r="CL304" s="40" t="str">
        <f t="shared" si="530"/>
        <v/>
      </c>
      <c r="CM304" s="40" t="str">
        <f t="shared" si="531"/>
        <v/>
      </c>
      <c r="CN304" s="40" t="str">
        <f t="shared" si="532"/>
        <v/>
      </c>
      <c r="CO304" s="40" t="str">
        <f t="shared" si="533"/>
        <v/>
      </c>
      <c r="CP304" s="40" t="str">
        <f t="shared" si="534"/>
        <v>|n暴击+10%</v>
      </c>
      <c r="CQ304" s="40" t="str">
        <f t="shared" si="535"/>
        <v>|n暴伤+150%</v>
      </c>
      <c r="CR304" s="40" t="str">
        <f t="shared" si="536"/>
        <v/>
      </c>
      <c r="CS304" s="40" t="str">
        <f t="shared" si="537"/>
        <v/>
      </c>
      <c r="CT304" s="40" t="str">
        <f t="shared" si="538"/>
        <v/>
      </c>
      <c r="CU304" s="40" t="str">
        <f t="shared" si="539"/>
        <v/>
      </c>
      <c r="CV304" s="40" t="str">
        <f t="shared" si="540"/>
        <v/>
      </c>
      <c r="CW304" s="40" t="str">
        <f t="shared" si="541"/>
        <v/>
      </c>
      <c r="CX304" s="40" t="str">
        <f t="shared" si="542"/>
        <v/>
      </c>
      <c r="CY304" s="40" t="str">
        <f t="shared" si="543"/>
        <v/>
      </c>
      <c r="CZ304" s="40" t="str">
        <f t="shared" si="544"/>
        <v/>
      </c>
      <c r="DA304" s="40" t="str">
        <f t="shared" si="545"/>
        <v/>
      </c>
      <c r="DB304" s="40" t="str">
        <f t="shared" si="546"/>
        <v/>
      </c>
      <c r="DC304" s="40" t="str">
        <f t="shared" si="547"/>
        <v/>
      </c>
      <c r="DD304" s="40" t="str">
        <f t="shared" si="548"/>
        <v/>
      </c>
      <c r="DE304" s="40" t="str">
        <f t="shared" si="549"/>
        <v/>
      </c>
      <c r="DF304" s="40" t="str">
        <f t="shared" si="550"/>
        <v/>
      </c>
      <c r="DG304" s="40" t="str">
        <f t="shared" si="551"/>
        <v/>
      </c>
      <c r="DH304" s="40" t="str">
        <f t="shared" si="552"/>
        <v/>
      </c>
      <c r="DI304" s="40" t="str">
        <f t="shared" si="553"/>
        <v/>
      </c>
      <c r="DJ304" s="40" t="str">
        <f t="shared" si="554"/>
        <v/>
      </c>
      <c r="DK304" s="40" t="str">
        <f t="shared" si="555"/>
        <v/>
      </c>
      <c r="DL304" s="40" t="str">
        <f t="shared" si="556"/>
        <v/>
      </c>
      <c r="DM304" s="40" t="str">
        <f t="shared" si="557"/>
        <v/>
      </c>
      <c r="DN304" s="40" t="str">
        <f t="shared" si="558"/>
        <v/>
      </c>
      <c r="DO304" s="40" t="str">
        <f t="shared" si="559"/>
        <v/>
      </c>
      <c r="DP304" s="40" t="str">
        <f t="shared" si="560"/>
        <v/>
      </c>
      <c r="DQ304" s="40" t="str">
        <f t="shared" si="561"/>
        <v/>
      </c>
      <c r="DR304" s="40" t="str">
        <f t="shared" si="562"/>
        <v/>
      </c>
      <c r="DS304" s="40" t="str">
        <f t="shared" si="563"/>
        <v/>
      </c>
      <c r="DT304" s="40" t="str">
        <f t="shared" si="564"/>
        <v/>
      </c>
      <c r="DU304" s="40" t="str">
        <f t="shared" si="565"/>
        <v/>
      </c>
      <c r="DV304" s="40" t="str">
        <f t="shared" si="566"/>
        <v/>
      </c>
      <c r="DW304" s="40" t="str">
        <f t="shared" si="567"/>
        <v/>
      </c>
      <c r="DX304" s="40" t="str">
        <f t="shared" si="581"/>
        <v/>
      </c>
      <c r="DY304" s="40" t="str">
        <f t="shared" si="581"/>
        <v/>
      </c>
      <c r="DZ304" s="40" t="str">
        <f t="shared" si="581"/>
        <v/>
      </c>
      <c r="EA304" s="40" t="str">
        <f t="shared" si="581"/>
        <v/>
      </c>
      <c r="EB304" s="40" t="str">
        <f t="shared" si="581"/>
        <v/>
      </c>
      <c r="EC304" s="40" t="str">
        <f t="shared" si="581"/>
        <v/>
      </c>
      <c r="ED304" s="40" t="str">
        <f t="shared" si="581"/>
        <v/>
      </c>
      <c r="EE304" s="40" t="str">
        <f t="shared" si="581"/>
        <v/>
      </c>
      <c r="EF304" s="40" t="str">
        <f t="shared" si="581"/>
        <v/>
      </c>
      <c r="EG304" s="40" t="str">
        <f t="shared" si="581"/>
        <v/>
      </c>
      <c r="EH304" s="40" t="str">
        <f t="shared" si="581"/>
        <v/>
      </c>
      <c r="EI304" s="40" t="str">
        <f t="shared" si="581"/>
        <v/>
      </c>
      <c r="EJ304" s="40" t="str">
        <f t="shared" si="581"/>
        <v/>
      </c>
      <c r="EK304" s="40" t="str">
        <f t="shared" si="581"/>
        <v/>
      </c>
      <c r="EL304" s="40" t="str">
        <f t="shared" si="581"/>
        <v/>
      </c>
      <c r="EM304" s="40" t="str">
        <f t="shared" si="581"/>
        <v/>
      </c>
      <c r="EN304" s="40" t="str">
        <f t="shared" si="581"/>
        <v/>
      </c>
      <c r="EO304" s="40" t="str">
        <f t="shared" si="581"/>
        <v/>
      </c>
    </row>
    <row r="305" spans="1:145">
      <c r="A305" s="40" t="s">
        <v>565</v>
      </c>
      <c r="B305" s="27" t="s">
        <v>566</v>
      </c>
      <c r="C305" s="40" t="s">
        <v>564</v>
      </c>
      <c r="D305" s="40">
        <v>1012800</v>
      </c>
      <c r="F305" s="40">
        <f>F264*2</f>
        <v>540</v>
      </c>
      <c r="H305" s="40">
        <v>8303850</v>
      </c>
      <c r="M305" s="40">
        <v>10</v>
      </c>
      <c r="V305" s="40">
        <v>10</v>
      </c>
      <c r="W305" s="40">
        <v>150</v>
      </c>
      <c r="BW305" s="40" t="str">
        <f t="shared" si="568"/>
        <v>|n攻击+1012800|n护甲+540|n生命值+8303850|n闪避+10%|n暴击+10%|n暴伤+150%</v>
      </c>
      <c r="BX305" s="40" t="str">
        <f t="shared" si="516"/>
        <v>|n攻击+1012800</v>
      </c>
      <c r="BY305" s="40" t="str">
        <f t="shared" si="517"/>
        <v/>
      </c>
      <c r="BZ305" s="40" t="str">
        <f t="shared" si="518"/>
        <v>|n护甲+540</v>
      </c>
      <c r="CA305" s="40" t="str">
        <f t="shared" si="519"/>
        <v/>
      </c>
      <c r="CB305" s="40" t="str">
        <f t="shared" si="520"/>
        <v>|n生命值+8303850</v>
      </c>
      <c r="CC305" s="40" t="str">
        <f t="shared" si="521"/>
        <v/>
      </c>
      <c r="CD305" s="40" t="str">
        <f t="shared" si="522"/>
        <v/>
      </c>
      <c r="CE305" s="40" t="str">
        <f t="shared" si="523"/>
        <v/>
      </c>
      <c r="CF305" s="40" t="str">
        <f t="shared" si="524"/>
        <v/>
      </c>
      <c r="CG305" s="40" t="str">
        <f t="shared" si="525"/>
        <v>|n闪避+10%</v>
      </c>
      <c r="CH305" s="40" t="str">
        <f t="shared" si="526"/>
        <v/>
      </c>
      <c r="CI305" s="40" t="str">
        <f t="shared" si="527"/>
        <v/>
      </c>
      <c r="CJ305" s="40" t="str">
        <f t="shared" si="528"/>
        <v/>
      </c>
      <c r="CK305" s="40" t="str">
        <f t="shared" si="529"/>
        <v/>
      </c>
      <c r="CL305" s="40" t="str">
        <f t="shared" si="530"/>
        <v/>
      </c>
      <c r="CM305" s="40" t="str">
        <f t="shared" si="531"/>
        <v/>
      </c>
      <c r="CN305" s="40" t="str">
        <f t="shared" si="532"/>
        <v/>
      </c>
      <c r="CO305" s="40" t="str">
        <f t="shared" si="533"/>
        <v/>
      </c>
      <c r="CP305" s="40" t="str">
        <f t="shared" si="534"/>
        <v>|n暴击+10%</v>
      </c>
      <c r="CQ305" s="40" t="str">
        <f t="shared" si="535"/>
        <v>|n暴伤+150%</v>
      </c>
      <c r="CR305" s="40" t="str">
        <f t="shared" si="536"/>
        <v/>
      </c>
      <c r="CS305" s="40" t="str">
        <f t="shared" si="537"/>
        <v/>
      </c>
      <c r="CT305" s="40" t="str">
        <f t="shared" si="538"/>
        <v/>
      </c>
      <c r="CU305" s="40" t="str">
        <f t="shared" si="539"/>
        <v/>
      </c>
      <c r="CV305" s="40" t="str">
        <f t="shared" si="540"/>
        <v/>
      </c>
      <c r="CW305" s="40" t="str">
        <f t="shared" si="541"/>
        <v/>
      </c>
      <c r="CX305" s="40" t="str">
        <f t="shared" si="542"/>
        <v/>
      </c>
      <c r="CY305" s="40" t="str">
        <f t="shared" si="543"/>
        <v/>
      </c>
      <c r="CZ305" s="40" t="str">
        <f t="shared" si="544"/>
        <v/>
      </c>
      <c r="DA305" s="40" t="str">
        <f t="shared" si="545"/>
        <v/>
      </c>
      <c r="DB305" s="40" t="str">
        <f t="shared" si="546"/>
        <v/>
      </c>
      <c r="DC305" s="40" t="str">
        <f t="shared" si="547"/>
        <v/>
      </c>
      <c r="DD305" s="40" t="str">
        <f t="shared" si="548"/>
        <v/>
      </c>
      <c r="DE305" s="40" t="str">
        <f t="shared" si="549"/>
        <v/>
      </c>
      <c r="DF305" s="40" t="str">
        <f t="shared" si="550"/>
        <v/>
      </c>
      <c r="DG305" s="40" t="str">
        <f t="shared" si="551"/>
        <v/>
      </c>
      <c r="DH305" s="40" t="str">
        <f t="shared" si="552"/>
        <v/>
      </c>
      <c r="DI305" s="40" t="str">
        <f t="shared" si="553"/>
        <v/>
      </c>
      <c r="DJ305" s="40" t="str">
        <f t="shared" si="554"/>
        <v/>
      </c>
      <c r="DK305" s="40" t="str">
        <f t="shared" si="555"/>
        <v/>
      </c>
      <c r="DL305" s="40" t="str">
        <f t="shared" si="556"/>
        <v/>
      </c>
      <c r="DM305" s="40" t="str">
        <f t="shared" si="557"/>
        <v/>
      </c>
      <c r="DN305" s="40" t="str">
        <f t="shared" si="558"/>
        <v/>
      </c>
      <c r="DO305" s="40" t="str">
        <f t="shared" si="559"/>
        <v/>
      </c>
      <c r="DP305" s="40" t="str">
        <f t="shared" si="560"/>
        <v/>
      </c>
      <c r="DQ305" s="40" t="str">
        <f t="shared" si="561"/>
        <v/>
      </c>
      <c r="DR305" s="40" t="str">
        <f t="shared" si="562"/>
        <v/>
      </c>
      <c r="DS305" s="40" t="str">
        <f t="shared" si="563"/>
        <v/>
      </c>
      <c r="DT305" s="40" t="str">
        <f t="shared" si="564"/>
        <v/>
      </c>
      <c r="DU305" s="40" t="str">
        <f t="shared" si="565"/>
        <v/>
      </c>
      <c r="DV305" s="40" t="str">
        <f t="shared" si="566"/>
        <v/>
      </c>
      <c r="DW305" s="40" t="str">
        <f t="shared" si="567"/>
        <v/>
      </c>
      <c r="DX305" s="40" t="str">
        <f t="shared" si="581"/>
        <v/>
      </c>
      <c r="DY305" s="40" t="str">
        <f t="shared" si="581"/>
        <v/>
      </c>
      <c r="DZ305" s="40" t="str">
        <f t="shared" si="581"/>
        <v/>
      </c>
      <c r="EA305" s="40" t="str">
        <f t="shared" si="581"/>
        <v/>
      </c>
      <c r="EB305" s="40" t="str">
        <f t="shared" si="581"/>
        <v/>
      </c>
      <c r="EC305" s="40" t="str">
        <f t="shared" si="581"/>
        <v/>
      </c>
      <c r="ED305" s="40" t="str">
        <f t="shared" si="581"/>
        <v/>
      </c>
      <c r="EE305" s="40" t="str">
        <f t="shared" si="581"/>
        <v/>
      </c>
      <c r="EF305" s="40" t="str">
        <f t="shared" si="581"/>
        <v/>
      </c>
      <c r="EG305" s="40" t="str">
        <f t="shared" si="581"/>
        <v/>
      </c>
      <c r="EH305" s="40" t="str">
        <f t="shared" si="581"/>
        <v/>
      </c>
      <c r="EI305" s="40" t="str">
        <f t="shared" si="581"/>
        <v/>
      </c>
      <c r="EJ305" s="40" t="str">
        <f t="shared" si="581"/>
        <v/>
      </c>
      <c r="EK305" s="40" t="str">
        <f t="shared" si="581"/>
        <v/>
      </c>
      <c r="EL305" s="40" t="str">
        <f t="shared" si="581"/>
        <v/>
      </c>
      <c r="EM305" s="40" t="str">
        <f t="shared" si="581"/>
        <v/>
      </c>
      <c r="EN305" s="40" t="str">
        <f t="shared" si="581"/>
        <v/>
      </c>
      <c r="EO305" s="40" t="str">
        <f t="shared" si="581"/>
        <v/>
      </c>
    </row>
    <row r="306" spans="1:145">
      <c r="A306" s="40" t="s">
        <v>567</v>
      </c>
      <c r="B306" s="27" t="s">
        <v>568</v>
      </c>
      <c r="C306" s="40" t="s">
        <v>564</v>
      </c>
      <c r="D306" s="40">
        <v>1012800</v>
      </c>
      <c r="F306" s="40">
        <f>F264*2</f>
        <v>540</v>
      </c>
      <c r="H306" s="40">
        <v>8303850</v>
      </c>
      <c r="M306" s="40">
        <v>10</v>
      </c>
      <c r="V306" s="40">
        <v>10</v>
      </c>
      <c r="W306" s="40">
        <v>150</v>
      </c>
      <c r="BW306" s="40" t="str">
        <f t="shared" si="568"/>
        <v>|n攻击+1012800|n护甲+540|n生命值+8303850|n闪避+10%|n暴击+10%|n暴伤+150%</v>
      </c>
      <c r="BX306" s="40" t="str">
        <f t="shared" si="516"/>
        <v>|n攻击+1012800</v>
      </c>
      <c r="BY306" s="40" t="str">
        <f t="shared" si="517"/>
        <v/>
      </c>
      <c r="BZ306" s="40" t="str">
        <f t="shared" si="518"/>
        <v>|n护甲+540</v>
      </c>
      <c r="CA306" s="40" t="str">
        <f t="shared" si="519"/>
        <v/>
      </c>
      <c r="CB306" s="40" t="str">
        <f t="shared" si="520"/>
        <v>|n生命值+8303850</v>
      </c>
      <c r="CC306" s="40" t="str">
        <f t="shared" si="521"/>
        <v/>
      </c>
      <c r="CD306" s="40" t="str">
        <f t="shared" si="522"/>
        <v/>
      </c>
      <c r="CE306" s="40" t="str">
        <f t="shared" si="523"/>
        <v/>
      </c>
      <c r="CF306" s="40" t="str">
        <f t="shared" si="524"/>
        <v/>
      </c>
      <c r="CG306" s="40" t="str">
        <f t="shared" si="525"/>
        <v>|n闪避+10%</v>
      </c>
      <c r="CH306" s="40" t="str">
        <f t="shared" si="526"/>
        <v/>
      </c>
      <c r="CI306" s="40" t="str">
        <f t="shared" si="527"/>
        <v/>
      </c>
      <c r="CJ306" s="40" t="str">
        <f t="shared" si="528"/>
        <v/>
      </c>
      <c r="CK306" s="40" t="str">
        <f t="shared" si="529"/>
        <v/>
      </c>
      <c r="CL306" s="40" t="str">
        <f t="shared" si="530"/>
        <v/>
      </c>
      <c r="CM306" s="40" t="str">
        <f t="shared" si="531"/>
        <v/>
      </c>
      <c r="CN306" s="40" t="str">
        <f t="shared" si="532"/>
        <v/>
      </c>
      <c r="CO306" s="40" t="str">
        <f t="shared" si="533"/>
        <v/>
      </c>
      <c r="CP306" s="40" t="str">
        <f t="shared" si="534"/>
        <v>|n暴击+10%</v>
      </c>
      <c r="CQ306" s="40" t="str">
        <f t="shared" si="535"/>
        <v>|n暴伤+150%</v>
      </c>
      <c r="CR306" s="40" t="str">
        <f t="shared" si="536"/>
        <v/>
      </c>
      <c r="CS306" s="40" t="str">
        <f t="shared" si="537"/>
        <v/>
      </c>
      <c r="CT306" s="40" t="str">
        <f t="shared" si="538"/>
        <v/>
      </c>
      <c r="CU306" s="40" t="str">
        <f t="shared" si="539"/>
        <v/>
      </c>
      <c r="CV306" s="40" t="str">
        <f t="shared" si="540"/>
        <v/>
      </c>
      <c r="CW306" s="40" t="str">
        <f t="shared" si="541"/>
        <v/>
      </c>
      <c r="CX306" s="40" t="str">
        <f t="shared" si="542"/>
        <v/>
      </c>
      <c r="CY306" s="40" t="str">
        <f t="shared" si="543"/>
        <v/>
      </c>
      <c r="CZ306" s="40" t="str">
        <f t="shared" si="544"/>
        <v/>
      </c>
      <c r="DA306" s="40" t="str">
        <f t="shared" si="545"/>
        <v/>
      </c>
      <c r="DB306" s="40" t="str">
        <f t="shared" si="546"/>
        <v/>
      </c>
      <c r="DC306" s="40" t="str">
        <f t="shared" si="547"/>
        <v/>
      </c>
      <c r="DD306" s="40" t="str">
        <f t="shared" si="548"/>
        <v/>
      </c>
      <c r="DE306" s="40" t="str">
        <f t="shared" si="549"/>
        <v/>
      </c>
      <c r="DF306" s="40" t="str">
        <f t="shared" si="550"/>
        <v/>
      </c>
      <c r="DG306" s="40" t="str">
        <f t="shared" si="551"/>
        <v/>
      </c>
      <c r="DH306" s="40" t="str">
        <f t="shared" si="552"/>
        <v/>
      </c>
      <c r="DI306" s="40" t="str">
        <f t="shared" si="553"/>
        <v/>
      </c>
      <c r="DJ306" s="40" t="str">
        <f t="shared" si="554"/>
        <v/>
      </c>
      <c r="DK306" s="40" t="str">
        <f t="shared" si="555"/>
        <v/>
      </c>
      <c r="DL306" s="40" t="str">
        <f t="shared" si="556"/>
        <v/>
      </c>
      <c r="DM306" s="40" t="str">
        <f t="shared" si="557"/>
        <v/>
      </c>
      <c r="DN306" s="40" t="str">
        <f t="shared" si="558"/>
        <v/>
      </c>
      <c r="DO306" s="40" t="str">
        <f t="shared" si="559"/>
        <v/>
      </c>
      <c r="DP306" s="40" t="str">
        <f t="shared" si="560"/>
        <v/>
      </c>
      <c r="DQ306" s="40" t="str">
        <f t="shared" si="561"/>
        <v/>
      </c>
      <c r="DR306" s="40" t="str">
        <f t="shared" si="562"/>
        <v/>
      </c>
      <c r="DS306" s="40" t="str">
        <f t="shared" si="563"/>
        <v/>
      </c>
      <c r="DT306" s="40" t="str">
        <f t="shared" si="564"/>
        <v/>
      </c>
      <c r="DU306" s="40" t="str">
        <f t="shared" si="565"/>
        <v/>
      </c>
      <c r="DV306" s="40" t="str">
        <f t="shared" si="566"/>
        <v/>
      </c>
      <c r="DW306" s="40" t="str">
        <f t="shared" si="567"/>
        <v/>
      </c>
      <c r="DX306" s="40" t="str">
        <f t="shared" si="581"/>
        <v/>
      </c>
      <c r="DY306" s="40" t="str">
        <f t="shared" si="581"/>
        <v/>
      </c>
      <c r="DZ306" s="40" t="str">
        <f t="shared" si="581"/>
        <v/>
      </c>
      <c r="EA306" s="40" t="str">
        <f t="shared" si="581"/>
        <v/>
      </c>
      <c r="EB306" s="40" t="str">
        <f t="shared" si="581"/>
        <v/>
      </c>
      <c r="EC306" s="40" t="str">
        <f t="shared" si="581"/>
        <v/>
      </c>
      <c r="ED306" s="40" t="str">
        <f t="shared" si="581"/>
        <v/>
      </c>
      <c r="EE306" s="40" t="str">
        <f t="shared" si="581"/>
        <v/>
      </c>
      <c r="EF306" s="40" t="str">
        <f t="shared" si="581"/>
        <v/>
      </c>
      <c r="EG306" s="40" t="str">
        <f t="shared" si="581"/>
        <v/>
      </c>
      <c r="EH306" s="40" t="str">
        <f t="shared" si="581"/>
        <v/>
      </c>
      <c r="EI306" s="40" t="str">
        <f t="shared" si="581"/>
        <v/>
      </c>
      <c r="EJ306" s="40" t="str">
        <f t="shared" si="581"/>
        <v/>
      </c>
      <c r="EK306" s="40" t="str">
        <f t="shared" si="581"/>
        <v/>
      </c>
      <c r="EL306" s="40" t="str">
        <f t="shared" si="581"/>
        <v/>
      </c>
      <c r="EM306" s="40" t="str">
        <f t="shared" si="581"/>
        <v/>
      </c>
      <c r="EN306" s="40" t="str">
        <f t="shared" si="581"/>
        <v/>
      </c>
      <c r="EO306" s="40" t="str">
        <f t="shared" si="581"/>
        <v/>
      </c>
    </row>
    <row r="307" spans="1:145">
      <c r="A307" s="40" t="s">
        <v>569</v>
      </c>
      <c r="B307" s="27" t="s">
        <v>570</v>
      </c>
      <c r="C307" s="40" t="s">
        <v>564</v>
      </c>
      <c r="D307" s="40">
        <f>D296*0.6</f>
        <v>891240</v>
      </c>
      <c r="F307" s="40">
        <f>F264*2</f>
        <v>540</v>
      </c>
      <c r="H307" s="40">
        <v>8303850</v>
      </c>
      <c r="M307" s="40">
        <v>10</v>
      </c>
      <c r="V307" s="40">
        <v>10</v>
      </c>
      <c r="W307" s="40">
        <v>150</v>
      </c>
      <c r="BW307" s="40" t="str">
        <f t="shared" si="568"/>
        <v>|n攻击+891240|n护甲+540|n生命值+8303850|n闪避+10%|n暴击+10%|n暴伤+150%</v>
      </c>
      <c r="BX307" s="40" t="str">
        <f t="shared" si="516"/>
        <v>|n攻击+891240</v>
      </c>
      <c r="BY307" s="40" t="str">
        <f t="shared" si="517"/>
        <v/>
      </c>
      <c r="BZ307" s="40" t="str">
        <f t="shared" si="518"/>
        <v>|n护甲+540</v>
      </c>
      <c r="CA307" s="40" t="str">
        <f t="shared" si="519"/>
        <v/>
      </c>
      <c r="CB307" s="40" t="str">
        <f t="shared" si="520"/>
        <v>|n生命值+8303850</v>
      </c>
      <c r="CC307" s="40" t="str">
        <f t="shared" si="521"/>
        <v/>
      </c>
      <c r="CD307" s="40" t="str">
        <f t="shared" si="522"/>
        <v/>
      </c>
      <c r="CE307" s="40" t="str">
        <f t="shared" si="523"/>
        <v/>
      </c>
      <c r="CF307" s="40" t="str">
        <f t="shared" si="524"/>
        <v/>
      </c>
      <c r="CG307" s="40" t="str">
        <f t="shared" si="525"/>
        <v>|n闪避+10%</v>
      </c>
      <c r="CH307" s="40" t="str">
        <f t="shared" si="526"/>
        <v/>
      </c>
      <c r="CI307" s="40" t="str">
        <f t="shared" si="527"/>
        <v/>
      </c>
      <c r="CJ307" s="40" t="str">
        <f t="shared" si="528"/>
        <v/>
      </c>
      <c r="CK307" s="40" t="str">
        <f t="shared" si="529"/>
        <v/>
      </c>
      <c r="CL307" s="40" t="str">
        <f t="shared" si="530"/>
        <v/>
      </c>
      <c r="CM307" s="40" t="str">
        <f t="shared" si="531"/>
        <v/>
      </c>
      <c r="CN307" s="40" t="str">
        <f t="shared" si="532"/>
        <v/>
      </c>
      <c r="CO307" s="40" t="str">
        <f t="shared" si="533"/>
        <v/>
      </c>
      <c r="CP307" s="40" t="str">
        <f t="shared" si="534"/>
        <v>|n暴击+10%</v>
      </c>
      <c r="CQ307" s="40" t="str">
        <f t="shared" si="535"/>
        <v>|n暴伤+150%</v>
      </c>
      <c r="CR307" s="40" t="str">
        <f t="shared" si="536"/>
        <v/>
      </c>
      <c r="CS307" s="40" t="str">
        <f t="shared" si="537"/>
        <v/>
      </c>
      <c r="CT307" s="40" t="str">
        <f t="shared" si="538"/>
        <v/>
      </c>
      <c r="CU307" s="40" t="str">
        <f t="shared" si="539"/>
        <v/>
      </c>
      <c r="CV307" s="40" t="str">
        <f t="shared" si="540"/>
        <v/>
      </c>
      <c r="CW307" s="40" t="str">
        <f t="shared" si="541"/>
        <v/>
      </c>
      <c r="CX307" s="40" t="str">
        <f t="shared" si="542"/>
        <v/>
      </c>
      <c r="CY307" s="40" t="str">
        <f t="shared" si="543"/>
        <v/>
      </c>
      <c r="CZ307" s="40" t="str">
        <f t="shared" si="544"/>
        <v/>
      </c>
      <c r="DA307" s="40" t="str">
        <f t="shared" si="545"/>
        <v/>
      </c>
      <c r="DB307" s="40" t="str">
        <f t="shared" si="546"/>
        <v/>
      </c>
      <c r="DC307" s="40" t="str">
        <f t="shared" si="547"/>
        <v/>
      </c>
      <c r="DD307" s="40" t="str">
        <f t="shared" si="548"/>
        <v/>
      </c>
      <c r="DE307" s="40" t="str">
        <f t="shared" si="549"/>
        <v/>
      </c>
      <c r="DF307" s="40" t="str">
        <f t="shared" si="550"/>
        <v/>
      </c>
      <c r="DG307" s="40" t="str">
        <f t="shared" si="551"/>
        <v/>
      </c>
      <c r="DH307" s="40" t="str">
        <f t="shared" si="552"/>
        <v/>
      </c>
      <c r="DI307" s="40" t="str">
        <f t="shared" si="553"/>
        <v/>
      </c>
      <c r="DJ307" s="40" t="str">
        <f t="shared" si="554"/>
        <v/>
      </c>
      <c r="DK307" s="40" t="str">
        <f t="shared" si="555"/>
        <v/>
      </c>
      <c r="DL307" s="40" t="str">
        <f t="shared" si="556"/>
        <v/>
      </c>
      <c r="DM307" s="40" t="str">
        <f t="shared" si="557"/>
        <v/>
      </c>
      <c r="DN307" s="40" t="str">
        <f t="shared" si="558"/>
        <v/>
      </c>
      <c r="DO307" s="40" t="str">
        <f t="shared" si="559"/>
        <v/>
      </c>
      <c r="DP307" s="40" t="str">
        <f t="shared" si="560"/>
        <v/>
      </c>
      <c r="DQ307" s="40" t="str">
        <f t="shared" si="561"/>
        <v/>
      </c>
      <c r="DR307" s="40" t="str">
        <f t="shared" si="562"/>
        <v/>
      </c>
      <c r="DS307" s="40" t="str">
        <f t="shared" si="563"/>
        <v/>
      </c>
      <c r="DT307" s="40" t="str">
        <f t="shared" si="564"/>
        <v/>
      </c>
      <c r="DU307" s="40" t="str">
        <f t="shared" si="565"/>
        <v/>
      </c>
      <c r="DV307" s="40" t="str">
        <f t="shared" si="566"/>
        <v/>
      </c>
      <c r="DW307" s="40" t="str">
        <f t="shared" si="567"/>
        <v/>
      </c>
      <c r="DX307" s="40" t="str">
        <f t="shared" ref="DX307:EO307" si="582">IF(BD307="","","|n|cffffcc00"&amp;DX$2&amp;"：|r"&amp;BD307&amp;DX$1)</f>
        <v/>
      </c>
      <c r="DY307" s="40" t="str">
        <f t="shared" si="582"/>
        <v/>
      </c>
      <c r="DZ307" s="40" t="str">
        <f t="shared" si="582"/>
        <v/>
      </c>
      <c r="EA307" s="40" t="str">
        <f t="shared" si="582"/>
        <v/>
      </c>
      <c r="EB307" s="40" t="str">
        <f t="shared" si="582"/>
        <v/>
      </c>
      <c r="EC307" s="40" t="str">
        <f t="shared" si="582"/>
        <v/>
      </c>
      <c r="ED307" s="40" t="str">
        <f t="shared" si="582"/>
        <v/>
      </c>
      <c r="EE307" s="40" t="str">
        <f t="shared" si="582"/>
        <v/>
      </c>
      <c r="EF307" s="40" t="str">
        <f t="shared" si="582"/>
        <v/>
      </c>
      <c r="EG307" s="40" t="str">
        <f t="shared" si="582"/>
        <v/>
      </c>
      <c r="EH307" s="40" t="str">
        <f t="shared" si="582"/>
        <v/>
      </c>
      <c r="EI307" s="40" t="str">
        <f t="shared" si="582"/>
        <v/>
      </c>
      <c r="EJ307" s="40" t="str">
        <f t="shared" si="582"/>
        <v/>
      </c>
      <c r="EK307" s="40" t="str">
        <f t="shared" si="582"/>
        <v/>
      </c>
      <c r="EL307" s="40" t="str">
        <f t="shared" si="582"/>
        <v/>
      </c>
      <c r="EM307" s="40" t="str">
        <f t="shared" si="582"/>
        <v/>
      </c>
      <c r="EN307" s="40" t="str">
        <f t="shared" si="582"/>
        <v/>
      </c>
      <c r="EO307" s="40" t="str">
        <f t="shared" si="582"/>
        <v/>
      </c>
    </row>
    <row r="308" spans="1:145">
      <c r="A308" s="40" t="s">
        <v>571</v>
      </c>
      <c r="B308" s="27" t="s">
        <v>572</v>
      </c>
      <c r="C308" s="40" t="s">
        <v>573</v>
      </c>
      <c r="D308" s="40">
        <f>D296*1.5</f>
        <v>2228100</v>
      </c>
      <c r="F308" s="40">
        <f>F264*3</f>
        <v>810</v>
      </c>
      <c r="H308" s="40">
        <f>H296*1.5</f>
        <v>20759625</v>
      </c>
      <c r="M308" s="40">
        <v>10</v>
      </c>
      <c r="V308" s="40">
        <v>10</v>
      </c>
      <c r="W308" s="40">
        <v>150</v>
      </c>
      <c r="BW308" s="40" t="str">
        <f t="shared" si="568"/>
        <v>|n攻击+2228100|n护甲+810|n生命值+20759625|n闪避+10%|n暴击+10%|n暴伤+150%</v>
      </c>
      <c r="BX308" s="40" t="str">
        <f t="shared" si="516"/>
        <v>|n攻击+2228100</v>
      </c>
      <c r="BY308" s="40" t="str">
        <f t="shared" si="517"/>
        <v/>
      </c>
      <c r="BZ308" s="40" t="str">
        <f t="shared" si="518"/>
        <v>|n护甲+810</v>
      </c>
      <c r="CA308" s="40" t="str">
        <f t="shared" si="519"/>
        <v/>
      </c>
      <c r="CB308" s="40" t="str">
        <f t="shared" si="520"/>
        <v>|n生命值+20759625</v>
      </c>
      <c r="CC308" s="40" t="str">
        <f t="shared" si="521"/>
        <v/>
      </c>
      <c r="CD308" s="40" t="str">
        <f t="shared" si="522"/>
        <v/>
      </c>
      <c r="CE308" s="40" t="str">
        <f t="shared" si="523"/>
        <v/>
      </c>
      <c r="CF308" s="40" t="str">
        <f t="shared" si="524"/>
        <v/>
      </c>
      <c r="CG308" s="40" t="str">
        <f t="shared" si="525"/>
        <v>|n闪避+10%</v>
      </c>
      <c r="CH308" s="40" t="str">
        <f t="shared" si="526"/>
        <v/>
      </c>
      <c r="CI308" s="40" t="str">
        <f t="shared" si="527"/>
        <v/>
      </c>
      <c r="CJ308" s="40" t="str">
        <f t="shared" si="528"/>
        <v/>
      </c>
      <c r="CK308" s="40" t="str">
        <f t="shared" si="529"/>
        <v/>
      </c>
      <c r="CL308" s="40" t="str">
        <f t="shared" si="530"/>
        <v/>
      </c>
      <c r="CM308" s="40" t="str">
        <f t="shared" si="531"/>
        <v/>
      </c>
      <c r="CN308" s="40" t="str">
        <f t="shared" si="532"/>
        <v/>
      </c>
      <c r="CO308" s="40" t="str">
        <f t="shared" si="533"/>
        <v/>
      </c>
      <c r="CP308" s="40" t="str">
        <f t="shared" si="534"/>
        <v>|n暴击+10%</v>
      </c>
      <c r="CQ308" s="40" t="str">
        <f t="shared" si="535"/>
        <v>|n暴伤+150%</v>
      </c>
      <c r="CR308" s="40" t="str">
        <f t="shared" si="536"/>
        <v/>
      </c>
      <c r="CS308" s="40" t="str">
        <f t="shared" si="537"/>
        <v/>
      </c>
      <c r="CT308" s="40" t="str">
        <f t="shared" si="538"/>
        <v/>
      </c>
      <c r="CU308" s="40" t="str">
        <f t="shared" si="539"/>
        <v/>
      </c>
      <c r="CV308" s="40" t="str">
        <f t="shared" si="540"/>
        <v/>
      </c>
      <c r="CW308" s="40" t="str">
        <f t="shared" si="541"/>
        <v/>
      </c>
      <c r="CX308" s="40" t="str">
        <f t="shared" si="542"/>
        <v/>
      </c>
      <c r="CY308" s="40" t="str">
        <f t="shared" si="543"/>
        <v/>
      </c>
      <c r="CZ308" s="40" t="str">
        <f t="shared" si="544"/>
        <v/>
      </c>
      <c r="DA308" s="40" t="str">
        <f t="shared" si="545"/>
        <v/>
      </c>
      <c r="DB308" s="40" t="str">
        <f t="shared" si="546"/>
        <v/>
      </c>
      <c r="DC308" s="40" t="str">
        <f t="shared" si="547"/>
        <v/>
      </c>
      <c r="DD308" s="40" t="str">
        <f t="shared" si="548"/>
        <v/>
      </c>
      <c r="DE308" s="40" t="str">
        <f t="shared" si="549"/>
        <v/>
      </c>
      <c r="DF308" s="40" t="str">
        <f t="shared" si="550"/>
        <v/>
      </c>
      <c r="DG308" s="40" t="str">
        <f t="shared" si="551"/>
        <v/>
      </c>
      <c r="DH308" s="40" t="str">
        <f t="shared" si="552"/>
        <v/>
      </c>
      <c r="DI308" s="40" t="str">
        <f t="shared" si="553"/>
        <v/>
      </c>
      <c r="DJ308" s="40" t="str">
        <f t="shared" si="554"/>
        <v/>
      </c>
      <c r="DK308" s="40" t="str">
        <f t="shared" si="555"/>
        <v/>
      </c>
      <c r="DL308" s="40" t="str">
        <f t="shared" si="556"/>
        <v/>
      </c>
      <c r="DM308" s="40" t="str">
        <f t="shared" si="557"/>
        <v/>
      </c>
      <c r="DN308" s="40" t="str">
        <f t="shared" si="558"/>
        <v/>
      </c>
      <c r="DO308" s="40" t="str">
        <f t="shared" si="559"/>
        <v/>
      </c>
      <c r="DP308" s="40" t="str">
        <f t="shared" si="560"/>
        <v/>
      </c>
      <c r="DQ308" s="40" t="str">
        <f t="shared" si="561"/>
        <v/>
      </c>
      <c r="DR308" s="40" t="str">
        <f t="shared" si="562"/>
        <v/>
      </c>
      <c r="DS308" s="40" t="str">
        <f t="shared" si="563"/>
        <v/>
      </c>
      <c r="DT308" s="40" t="str">
        <f t="shared" si="564"/>
        <v/>
      </c>
      <c r="DU308" s="40" t="str">
        <f t="shared" si="565"/>
        <v/>
      </c>
      <c r="DV308" s="40" t="str">
        <f t="shared" si="566"/>
        <v/>
      </c>
      <c r="DW308" s="40" t="str">
        <f t="shared" si="567"/>
        <v/>
      </c>
      <c r="DX308" s="40" t="str">
        <f t="shared" ref="DX308:EO310" si="583">IF(BD308="","","|n|cffffcc00"&amp;DX$2&amp;"：|r"&amp;BD308&amp;DX$1)</f>
        <v/>
      </c>
      <c r="DY308" s="40" t="str">
        <f t="shared" si="583"/>
        <v/>
      </c>
      <c r="DZ308" s="40" t="str">
        <f t="shared" si="583"/>
        <v/>
      </c>
      <c r="EA308" s="40" t="str">
        <f t="shared" si="583"/>
        <v/>
      </c>
      <c r="EB308" s="40" t="str">
        <f t="shared" si="583"/>
        <v/>
      </c>
      <c r="EC308" s="40" t="str">
        <f t="shared" si="583"/>
        <v/>
      </c>
      <c r="ED308" s="40" t="str">
        <f t="shared" si="583"/>
        <v/>
      </c>
      <c r="EE308" s="40" t="str">
        <f t="shared" si="583"/>
        <v/>
      </c>
      <c r="EF308" s="40" t="str">
        <f t="shared" si="583"/>
        <v/>
      </c>
      <c r="EG308" s="40" t="str">
        <f t="shared" si="583"/>
        <v/>
      </c>
      <c r="EH308" s="40" t="str">
        <f t="shared" si="583"/>
        <v/>
      </c>
      <c r="EI308" s="40" t="str">
        <f t="shared" si="583"/>
        <v/>
      </c>
      <c r="EJ308" s="40" t="str">
        <f t="shared" si="583"/>
        <v/>
      </c>
      <c r="EK308" s="40" t="str">
        <f t="shared" si="583"/>
        <v/>
      </c>
      <c r="EL308" s="40" t="str">
        <f t="shared" si="583"/>
        <v/>
      </c>
      <c r="EM308" s="40" t="str">
        <f t="shared" si="583"/>
        <v/>
      </c>
      <c r="EN308" s="40" t="str">
        <f t="shared" si="583"/>
        <v/>
      </c>
      <c r="EO308" s="40" t="str">
        <f t="shared" si="583"/>
        <v/>
      </c>
    </row>
    <row r="309" spans="1:145">
      <c r="A309" s="40" t="s">
        <v>574</v>
      </c>
      <c r="B309" s="27" t="s">
        <v>575</v>
      </c>
      <c r="C309" s="40" t="s">
        <v>576</v>
      </c>
      <c r="D309" s="40">
        <v>3077500</v>
      </c>
      <c r="F309" s="40">
        <v>1470</v>
      </c>
      <c r="H309" s="40">
        <v>27011200</v>
      </c>
      <c r="M309" s="40">
        <v>10</v>
      </c>
      <c r="V309" s="40">
        <v>10</v>
      </c>
      <c r="W309" s="40">
        <v>200</v>
      </c>
      <c r="BW309" s="40" t="str">
        <f t="shared" si="568"/>
        <v>|n攻击+3077500|n护甲+1470|n生命值+27011200|n闪避+10%|n暴击+10%|n暴伤+200%</v>
      </c>
      <c r="BX309" s="40" t="str">
        <f t="shared" si="516"/>
        <v>|n攻击+3077500</v>
      </c>
      <c r="BY309" s="40" t="str">
        <f t="shared" si="517"/>
        <v/>
      </c>
      <c r="BZ309" s="40" t="str">
        <f t="shared" si="518"/>
        <v>|n护甲+1470</v>
      </c>
      <c r="CA309" s="40" t="str">
        <f t="shared" si="519"/>
        <v/>
      </c>
      <c r="CB309" s="40" t="str">
        <f t="shared" si="520"/>
        <v>|n生命值+27011200</v>
      </c>
      <c r="CC309" s="40" t="str">
        <f t="shared" si="521"/>
        <v/>
      </c>
      <c r="CD309" s="40" t="str">
        <f t="shared" si="522"/>
        <v/>
      </c>
      <c r="CE309" s="40" t="str">
        <f t="shared" si="523"/>
        <v/>
      </c>
      <c r="CF309" s="40" t="str">
        <f t="shared" si="524"/>
        <v/>
      </c>
      <c r="CG309" s="40" t="str">
        <f t="shared" si="525"/>
        <v>|n闪避+10%</v>
      </c>
      <c r="CH309" s="40" t="str">
        <f t="shared" si="526"/>
        <v/>
      </c>
      <c r="CI309" s="40" t="str">
        <f t="shared" si="527"/>
        <v/>
      </c>
      <c r="CJ309" s="40" t="str">
        <f t="shared" si="528"/>
        <v/>
      </c>
      <c r="CK309" s="40" t="str">
        <f t="shared" si="529"/>
        <v/>
      </c>
      <c r="CL309" s="40" t="str">
        <f t="shared" si="530"/>
        <v/>
      </c>
      <c r="CM309" s="40" t="str">
        <f t="shared" si="531"/>
        <v/>
      </c>
      <c r="CN309" s="40" t="str">
        <f t="shared" si="532"/>
        <v/>
      </c>
      <c r="CO309" s="40" t="str">
        <f t="shared" si="533"/>
        <v/>
      </c>
      <c r="CP309" s="40" t="str">
        <f t="shared" si="534"/>
        <v>|n暴击+10%</v>
      </c>
      <c r="CQ309" s="40" t="str">
        <f t="shared" si="535"/>
        <v>|n暴伤+200%</v>
      </c>
      <c r="CR309" s="40" t="str">
        <f t="shared" si="536"/>
        <v/>
      </c>
      <c r="CS309" s="40" t="str">
        <f t="shared" si="537"/>
        <v/>
      </c>
      <c r="CT309" s="40" t="str">
        <f t="shared" si="538"/>
        <v/>
      </c>
      <c r="CU309" s="40" t="str">
        <f t="shared" si="539"/>
        <v/>
      </c>
      <c r="CV309" s="40" t="str">
        <f t="shared" si="540"/>
        <v/>
      </c>
      <c r="CW309" s="40" t="str">
        <f t="shared" si="541"/>
        <v/>
      </c>
      <c r="CX309" s="40" t="str">
        <f t="shared" si="542"/>
        <v/>
      </c>
      <c r="CY309" s="40" t="str">
        <f t="shared" si="543"/>
        <v/>
      </c>
      <c r="CZ309" s="40" t="str">
        <f t="shared" si="544"/>
        <v/>
      </c>
      <c r="DA309" s="40" t="str">
        <f t="shared" si="545"/>
        <v/>
      </c>
      <c r="DB309" s="40" t="str">
        <f t="shared" si="546"/>
        <v/>
      </c>
      <c r="DC309" s="40" t="str">
        <f t="shared" si="547"/>
        <v/>
      </c>
      <c r="DD309" s="40" t="str">
        <f t="shared" si="548"/>
        <v/>
      </c>
      <c r="DE309" s="40" t="str">
        <f t="shared" si="549"/>
        <v/>
      </c>
      <c r="DF309" s="40" t="str">
        <f t="shared" si="550"/>
        <v/>
      </c>
      <c r="DG309" s="40" t="str">
        <f t="shared" si="551"/>
        <v/>
      </c>
      <c r="DH309" s="40" t="str">
        <f t="shared" si="552"/>
        <v/>
      </c>
      <c r="DI309" s="40" t="str">
        <f t="shared" si="553"/>
        <v/>
      </c>
      <c r="DJ309" s="40" t="str">
        <f t="shared" si="554"/>
        <v/>
      </c>
      <c r="DK309" s="40" t="str">
        <f t="shared" si="555"/>
        <v/>
      </c>
      <c r="DL309" s="40" t="str">
        <f t="shared" si="556"/>
        <v/>
      </c>
      <c r="DM309" s="40" t="str">
        <f t="shared" si="557"/>
        <v/>
      </c>
      <c r="DN309" s="40" t="str">
        <f t="shared" si="558"/>
        <v/>
      </c>
      <c r="DO309" s="40" t="str">
        <f t="shared" si="559"/>
        <v/>
      </c>
      <c r="DP309" s="40" t="str">
        <f t="shared" si="560"/>
        <v/>
      </c>
      <c r="DQ309" s="40" t="str">
        <f t="shared" si="561"/>
        <v/>
      </c>
      <c r="DR309" s="40" t="str">
        <f t="shared" si="562"/>
        <v/>
      </c>
      <c r="DS309" s="40" t="str">
        <f t="shared" si="563"/>
        <v/>
      </c>
      <c r="DT309" s="40" t="str">
        <f t="shared" si="564"/>
        <v/>
      </c>
      <c r="DU309" s="40" t="str">
        <f t="shared" si="565"/>
        <v/>
      </c>
      <c r="DV309" s="40" t="str">
        <f t="shared" si="566"/>
        <v/>
      </c>
      <c r="DW309" s="40" t="str">
        <f t="shared" si="567"/>
        <v/>
      </c>
      <c r="DX309" s="40" t="str">
        <f t="shared" si="583"/>
        <v/>
      </c>
      <c r="DY309" s="40" t="str">
        <f t="shared" si="583"/>
        <v/>
      </c>
      <c r="DZ309" s="40" t="str">
        <f t="shared" si="583"/>
        <v/>
      </c>
      <c r="EA309" s="40" t="str">
        <f t="shared" si="583"/>
        <v/>
      </c>
      <c r="EB309" s="40" t="str">
        <f t="shared" si="583"/>
        <v/>
      </c>
      <c r="EC309" s="40" t="str">
        <f t="shared" si="583"/>
        <v/>
      </c>
      <c r="ED309" s="40" t="str">
        <f t="shared" si="583"/>
        <v/>
      </c>
      <c r="EE309" s="40" t="str">
        <f t="shared" si="583"/>
        <v/>
      </c>
      <c r="EF309" s="40" t="str">
        <f t="shared" si="583"/>
        <v/>
      </c>
      <c r="EG309" s="40" t="str">
        <f t="shared" si="583"/>
        <v/>
      </c>
      <c r="EH309" s="40" t="str">
        <f t="shared" si="583"/>
        <v/>
      </c>
      <c r="EI309" s="40" t="str">
        <f t="shared" si="583"/>
        <v/>
      </c>
      <c r="EJ309" s="40" t="str">
        <f t="shared" si="583"/>
        <v/>
      </c>
      <c r="EK309" s="40" t="str">
        <f t="shared" si="583"/>
        <v/>
      </c>
      <c r="EL309" s="40" t="str">
        <f t="shared" si="583"/>
        <v/>
      </c>
      <c r="EM309" s="40" t="str">
        <f t="shared" si="583"/>
        <v/>
      </c>
      <c r="EN309" s="40" t="str">
        <f t="shared" si="583"/>
        <v/>
      </c>
      <c r="EO309" s="40" t="str">
        <f t="shared" si="583"/>
        <v/>
      </c>
    </row>
    <row r="310" spans="1:145" s="22" customFormat="1">
      <c r="A310" s="22" t="s">
        <v>577</v>
      </c>
      <c r="B310" s="22" t="s">
        <v>578</v>
      </c>
      <c r="D310" s="22">
        <v>15</v>
      </c>
      <c r="F310" s="22">
        <v>10</v>
      </c>
      <c r="G310" s="22">
        <v>0</v>
      </c>
      <c r="H310" s="22">
        <v>2000</v>
      </c>
      <c r="M310" s="22">
        <v>0</v>
      </c>
      <c r="O310" s="32"/>
      <c r="T310" s="32"/>
      <c r="Z310" s="11"/>
      <c r="AA310" s="11"/>
      <c r="BW310" s="22" t="str">
        <f t="shared" si="568"/>
        <v>|n攻击+15|n护甲+10|n法抗%+0|n生命值+2000|n闪避+0%</v>
      </c>
      <c r="BX310" s="22" t="str">
        <f t="shared" ref="BX310:DC310" si="584">IF(D310="","","|n"&amp;BX$2&amp;"+"&amp;INT(D310)&amp;BX$1)</f>
        <v>|n攻击+15</v>
      </c>
      <c r="BY310" s="22" t="str">
        <f t="shared" si="584"/>
        <v/>
      </c>
      <c r="BZ310" s="22" t="str">
        <f t="shared" si="584"/>
        <v>|n护甲+10</v>
      </c>
      <c r="CA310" s="22" t="str">
        <f t="shared" si="584"/>
        <v>|n法抗%+0</v>
      </c>
      <c r="CB310" s="22" t="str">
        <f t="shared" si="584"/>
        <v>|n生命值+2000</v>
      </c>
      <c r="CC310" s="22" t="str">
        <f t="shared" si="584"/>
        <v/>
      </c>
      <c r="CD310" s="22" t="str">
        <f t="shared" si="584"/>
        <v/>
      </c>
      <c r="CE310" s="22" t="str">
        <f t="shared" si="584"/>
        <v/>
      </c>
      <c r="CF310" s="22" t="str">
        <f t="shared" si="584"/>
        <v/>
      </c>
      <c r="CG310" s="22" t="str">
        <f t="shared" si="584"/>
        <v>|n闪避+0%</v>
      </c>
      <c r="CH310" s="22" t="str">
        <f t="shared" si="584"/>
        <v/>
      </c>
      <c r="CI310" s="22" t="str">
        <f t="shared" si="584"/>
        <v/>
      </c>
      <c r="CJ310" s="22" t="str">
        <f t="shared" si="584"/>
        <v/>
      </c>
      <c r="CK310" s="22" t="str">
        <f t="shared" si="584"/>
        <v/>
      </c>
      <c r="CL310" s="22" t="str">
        <f t="shared" si="584"/>
        <v/>
      </c>
      <c r="CM310" s="22" t="str">
        <f t="shared" si="584"/>
        <v/>
      </c>
      <c r="CN310" s="22" t="str">
        <f t="shared" si="584"/>
        <v/>
      </c>
      <c r="CO310" s="22" t="str">
        <f t="shared" si="584"/>
        <v/>
      </c>
      <c r="CP310" s="22" t="str">
        <f t="shared" si="584"/>
        <v/>
      </c>
      <c r="CQ310" s="22" t="str">
        <f t="shared" si="584"/>
        <v/>
      </c>
      <c r="CR310" s="22" t="str">
        <f t="shared" si="584"/>
        <v/>
      </c>
      <c r="CS310" s="22" t="str">
        <f t="shared" si="584"/>
        <v/>
      </c>
      <c r="CT310" s="22" t="str">
        <f t="shared" si="584"/>
        <v/>
      </c>
      <c r="CU310" s="22" t="str">
        <f t="shared" si="584"/>
        <v/>
      </c>
      <c r="CV310" s="22" t="str">
        <f t="shared" si="584"/>
        <v/>
      </c>
      <c r="CW310" s="22" t="str">
        <f t="shared" si="584"/>
        <v/>
      </c>
      <c r="CX310" s="22" t="str">
        <f t="shared" si="584"/>
        <v/>
      </c>
      <c r="CY310" s="22" t="str">
        <f t="shared" si="584"/>
        <v/>
      </c>
      <c r="CZ310" s="22" t="str">
        <f t="shared" si="584"/>
        <v/>
      </c>
      <c r="DA310" s="22" t="str">
        <f t="shared" si="584"/>
        <v/>
      </c>
      <c r="DB310" s="22" t="str">
        <f t="shared" si="584"/>
        <v/>
      </c>
      <c r="DC310" s="22" t="str">
        <f t="shared" si="584"/>
        <v/>
      </c>
      <c r="DD310" s="22" t="str">
        <f t="shared" ref="DD310:DW310" si="585">IF(AJ310="","","|n"&amp;DD$2&amp;"+"&amp;INT(AJ310)&amp;DD$1)</f>
        <v/>
      </c>
      <c r="DE310" s="22" t="str">
        <f t="shared" si="585"/>
        <v/>
      </c>
      <c r="DF310" s="22" t="str">
        <f t="shared" si="585"/>
        <v/>
      </c>
      <c r="DG310" s="22" t="str">
        <f t="shared" si="585"/>
        <v/>
      </c>
      <c r="DH310" s="22" t="str">
        <f t="shared" si="585"/>
        <v/>
      </c>
      <c r="DI310" s="22" t="str">
        <f t="shared" si="585"/>
        <v/>
      </c>
      <c r="DJ310" s="22" t="str">
        <f t="shared" si="585"/>
        <v/>
      </c>
      <c r="DK310" s="22" t="str">
        <f t="shared" si="585"/>
        <v/>
      </c>
      <c r="DL310" s="22" t="str">
        <f t="shared" si="585"/>
        <v/>
      </c>
      <c r="DM310" s="22" t="str">
        <f t="shared" si="585"/>
        <v/>
      </c>
      <c r="DN310" s="22" t="str">
        <f t="shared" si="585"/>
        <v/>
      </c>
      <c r="DO310" s="22" t="str">
        <f t="shared" si="585"/>
        <v/>
      </c>
      <c r="DP310" s="22" t="str">
        <f t="shared" si="585"/>
        <v/>
      </c>
      <c r="DQ310" s="22" t="str">
        <f t="shared" si="585"/>
        <v/>
      </c>
      <c r="DR310" s="22" t="str">
        <f t="shared" si="585"/>
        <v/>
      </c>
      <c r="DS310" s="22" t="str">
        <f t="shared" si="585"/>
        <v/>
      </c>
      <c r="DT310" s="22" t="str">
        <f t="shared" si="585"/>
        <v/>
      </c>
      <c r="DU310" s="22" t="str">
        <f t="shared" si="585"/>
        <v/>
      </c>
      <c r="DV310" s="22" t="str">
        <f t="shared" si="585"/>
        <v/>
      </c>
      <c r="DW310" s="22" t="str">
        <f t="shared" si="585"/>
        <v/>
      </c>
      <c r="DX310" s="22" t="str">
        <f t="shared" si="583"/>
        <v/>
      </c>
      <c r="DY310" s="22" t="str">
        <f t="shared" si="583"/>
        <v/>
      </c>
      <c r="DZ310" s="22" t="str">
        <f t="shared" si="583"/>
        <v/>
      </c>
      <c r="EA310" s="22" t="str">
        <f t="shared" si="583"/>
        <v/>
      </c>
      <c r="EB310" s="22" t="str">
        <f t="shared" si="583"/>
        <v/>
      </c>
      <c r="EC310" s="22" t="str">
        <f t="shared" si="583"/>
        <v/>
      </c>
      <c r="ED310" s="22" t="str">
        <f t="shared" si="583"/>
        <v/>
      </c>
      <c r="EE310" s="22" t="str">
        <f t="shared" si="583"/>
        <v/>
      </c>
      <c r="EF310" s="22" t="str">
        <f t="shared" si="583"/>
        <v/>
      </c>
      <c r="EG310" s="22" t="str">
        <f t="shared" si="583"/>
        <v/>
      </c>
      <c r="EH310" s="22" t="str">
        <f t="shared" si="583"/>
        <v/>
      </c>
      <c r="EI310" s="22" t="str">
        <f t="shared" si="583"/>
        <v/>
      </c>
      <c r="EJ310" s="22" t="str">
        <f t="shared" si="583"/>
        <v/>
      </c>
      <c r="EK310" s="22" t="str">
        <f t="shared" si="583"/>
        <v/>
      </c>
      <c r="EL310" s="22" t="str">
        <f t="shared" si="583"/>
        <v/>
      </c>
      <c r="EM310" s="22" t="str">
        <f t="shared" si="583"/>
        <v/>
      </c>
      <c r="EN310" s="22" t="str">
        <f t="shared" si="583"/>
        <v/>
      </c>
      <c r="EO310" s="22" t="str">
        <f t="shared" si="583"/>
        <v/>
      </c>
    </row>
    <row r="311" spans="1:145" s="22" customFormat="1">
      <c r="A311" s="22" t="s">
        <v>579</v>
      </c>
      <c r="B311" s="22" t="s">
        <v>580</v>
      </c>
      <c r="D311" s="22">
        <v>200</v>
      </c>
      <c r="F311" s="22">
        <v>40</v>
      </c>
      <c r="G311" s="22">
        <v>0</v>
      </c>
      <c r="H311" s="22">
        <v>11000</v>
      </c>
      <c r="M311" s="22">
        <v>0</v>
      </c>
      <c r="O311" s="32"/>
      <c r="T311" s="32"/>
      <c r="Z311" s="11"/>
      <c r="AA311" s="11"/>
      <c r="BW311" s="22" t="str">
        <f t="shared" si="568"/>
        <v>|n攻击+200|n护甲+40|n法抗%+0|n生命值+11000|n闪避+0%</v>
      </c>
      <c r="BX311" s="22" t="str">
        <f t="shared" ref="BX311:DW311" si="586">IF(D311="","","|n"&amp;BX$2&amp;"+"&amp;INT(D311)&amp;BX$1)</f>
        <v>|n攻击+200</v>
      </c>
      <c r="BY311" s="22" t="str">
        <f t="shared" si="586"/>
        <v/>
      </c>
      <c r="BZ311" s="22" t="str">
        <f t="shared" si="586"/>
        <v>|n护甲+40</v>
      </c>
      <c r="CA311" s="22" t="str">
        <f t="shared" si="586"/>
        <v>|n法抗%+0</v>
      </c>
      <c r="CB311" s="22" t="str">
        <f t="shared" si="586"/>
        <v>|n生命值+11000</v>
      </c>
      <c r="CC311" s="22" t="str">
        <f t="shared" si="586"/>
        <v/>
      </c>
      <c r="CD311" s="22" t="str">
        <f t="shared" si="586"/>
        <v/>
      </c>
      <c r="CE311" s="22" t="str">
        <f t="shared" si="586"/>
        <v/>
      </c>
      <c r="CF311" s="22" t="str">
        <f t="shared" si="586"/>
        <v/>
      </c>
      <c r="CG311" s="22" t="str">
        <f t="shared" si="586"/>
        <v>|n闪避+0%</v>
      </c>
      <c r="CH311" s="22" t="str">
        <f t="shared" si="586"/>
        <v/>
      </c>
      <c r="CI311" s="22" t="str">
        <f t="shared" si="586"/>
        <v/>
      </c>
      <c r="CJ311" s="22" t="str">
        <f t="shared" si="586"/>
        <v/>
      </c>
      <c r="CK311" s="22" t="str">
        <f t="shared" si="586"/>
        <v/>
      </c>
      <c r="CL311" s="22" t="str">
        <f t="shared" si="586"/>
        <v/>
      </c>
      <c r="CM311" s="22" t="str">
        <f t="shared" si="586"/>
        <v/>
      </c>
      <c r="CN311" s="22" t="str">
        <f t="shared" si="586"/>
        <v/>
      </c>
      <c r="CO311" s="22" t="str">
        <f t="shared" si="586"/>
        <v/>
      </c>
      <c r="CP311" s="22" t="str">
        <f t="shared" si="586"/>
        <v/>
      </c>
      <c r="CQ311" s="22" t="str">
        <f t="shared" si="586"/>
        <v/>
      </c>
      <c r="CR311" s="22" t="str">
        <f t="shared" si="586"/>
        <v/>
      </c>
      <c r="CS311" s="22" t="str">
        <f t="shared" si="586"/>
        <v/>
      </c>
      <c r="CT311" s="22" t="str">
        <f t="shared" si="586"/>
        <v/>
      </c>
      <c r="CU311" s="22" t="str">
        <f t="shared" si="586"/>
        <v/>
      </c>
      <c r="CV311" s="22" t="str">
        <f t="shared" si="586"/>
        <v/>
      </c>
      <c r="CW311" s="22" t="str">
        <f t="shared" si="586"/>
        <v/>
      </c>
      <c r="CX311" s="22" t="str">
        <f t="shared" si="586"/>
        <v/>
      </c>
      <c r="CY311" s="22" t="str">
        <f t="shared" si="586"/>
        <v/>
      </c>
      <c r="CZ311" s="22" t="str">
        <f t="shared" si="586"/>
        <v/>
      </c>
      <c r="DA311" s="22" t="str">
        <f t="shared" si="586"/>
        <v/>
      </c>
      <c r="DB311" s="22" t="str">
        <f t="shared" si="586"/>
        <v/>
      </c>
      <c r="DC311" s="22" t="str">
        <f t="shared" si="586"/>
        <v/>
      </c>
      <c r="DD311" s="22" t="str">
        <f t="shared" si="586"/>
        <v/>
      </c>
      <c r="DE311" s="22" t="str">
        <f t="shared" si="586"/>
        <v/>
      </c>
      <c r="DF311" s="22" t="str">
        <f t="shared" si="586"/>
        <v/>
      </c>
      <c r="DG311" s="22" t="str">
        <f t="shared" si="586"/>
        <v/>
      </c>
      <c r="DH311" s="22" t="str">
        <f t="shared" si="586"/>
        <v/>
      </c>
      <c r="DI311" s="22" t="str">
        <f t="shared" si="586"/>
        <v/>
      </c>
      <c r="DJ311" s="22" t="str">
        <f t="shared" si="586"/>
        <v/>
      </c>
      <c r="DK311" s="22" t="str">
        <f t="shared" si="586"/>
        <v/>
      </c>
      <c r="DL311" s="22" t="str">
        <f t="shared" si="586"/>
        <v/>
      </c>
      <c r="DM311" s="22" t="str">
        <f t="shared" si="586"/>
        <v/>
      </c>
      <c r="DN311" s="22" t="str">
        <f t="shared" si="586"/>
        <v/>
      </c>
      <c r="DO311" s="22" t="str">
        <f t="shared" si="586"/>
        <v/>
      </c>
      <c r="DP311" s="22" t="str">
        <f t="shared" si="586"/>
        <v/>
      </c>
      <c r="DQ311" s="22" t="str">
        <f t="shared" si="586"/>
        <v/>
      </c>
      <c r="DR311" s="22" t="str">
        <f t="shared" si="586"/>
        <v/>
      </c>
      <c r="DS311" s="22" t="str">
        <f t="shared" si="586"/>
        <v/>
      </c>
      <c r="DT311" s="22" t="str">
        <f t="shared" si="586"/>
        <v/>
      </c>
      <c r="DU311" s="22" t="str">
        <f t="shared" si="586"/>
        <v/>
      </c>
      <c r="DV311" s="22" t="str">
        <f t="shared" si="586"/>
        <v/>
      </c>
      <c r="DW311" s="22" t="str">
        <f t="shared" si="586"/>
        <v/>
      </c>
      <c r="DX311" s="22" t="str">
        <f t="shared" ref="DX311:EO311" si="587">IF(BD311="","","|n|cffffcc00"&amp;DX$2&amp;"：|r"&amp;BD311&amp;DX$1)</f>
        <v/>
      </c>
      <c r="DY311" s="22" t="str">
        <f t="shared" si="587"/>
        <v/>
      </c>
      <c r="DZ311" s="22" t="str">
        <f t="shared" si="587"/>
        <v/>
      </c>
      <c r="EA311" s="22" t="str">
        <f t="shared" si="587"/>
        <v/>
      </c>
      <c r="EB311" s="22" t="str">
        <f t="shared" si="587"/>
        <v/>
      </c>
      <c r="EC311" s="22" t="str">
        <f t="shared" si="587"/>
        <v/>
      </c>
      <c r="ED311" s="22" t="str">
        <f t="shared" si="587"/>
        <v/>
      </c>
      <c r="EE311" s="22" t="str">
        <f t="shared" si="587"/>
        <v/>
      </c>
      <c r="EF311" s="22" t="str">
        <f t="shared" si="587"/>
        <v/>
      </c>
      <c r="EG311" s="22" t="str">
        <f t="shared" si="587"/>
        <v/>
      </c>
      <c r="EH311" s="22" t="str">
        <f t="shared" si="587"/>
        <v/>
      </c>
      <c r="EI311" s="22" t="str">
        <f t="shared" si="587"/>
        <v/>
      </c>
      <c r="EJ311" s="22" t="str">
        <f t="shared" si="587"/>
        <v/>
      </c>
      <c r="EK311" s="22" t="str">
        <f t="shared" si="587"/>
        <v/>
      </c>
      <c r="EL311" s="22" t="str">
        <f t="shared" si="587"/>
        <v/>
      </c>
      <c r="EM311" s="22" t="str">
        <f t="shared" si="587"/>
        <v/>
      </c>
      <c r="EN311" s="22" t="str">
        <f t="shared" si="587"/>
        <v/>
      </c>
      <c r="EO311" s="22" t="str">
        <f t="shared" si="587"/>
        <v/>
      </c>
    </row>
    <row r="312" spans="1:145" s="22" customFormat="1">
      <c r="A312" s="22" t="s">
        <v>581</v>
      </c>
      <c r="B312" s="22" t="s">
        <v>582</v>
      </c>
      <c r="D312" s="22">
        <v>10000</v>
      </c>
      <c r="F312" s="22">
        <v>450</v>
      </c>
      <c r="G312" s="22">
        <v>0</v>
      </c>
      <c r="H312" s="22">
        <v>100000</v>
      </c>
      <c r="M312" s="22">
        <v>0</v>
      </c>
      <c r="O312" s="32"/>
      <c r="T312" s="32"/>
      <c r="Z312" s="11"/>
      <c r="AA312" s="11"/>
      <c r="BW312" s="22" t="str">
        <f t="shared" si="568"/>
        <v>|n攻击+10000|n护甲+450|n法抗%+0|n生命值+100000|n闪避+0%</v>
      </c>
      <c r="BX312" s="22" t="str">
        <f t="shared" ref="BX312:DW312" si="588">IF(D312="","","|n"&amp;BX$2&amp;"+"&amp;INT(D312)&amp;BX$1)</f>
        <v>|n攻击+10000</v>
      </c>
      <c r="BY312" s="22" t="str">
        <f t="shared" si="588"/>
        <v/>
      </c>
      <c r="BZ312" s="22" t="str">
        <f t="shared" si="588"/>
        <v>|n护甲+450</v>
      </c>
      <c r="CA312" s="22" t="str">
        <f t="shared" si="588"/>
        <v>|n法抗%+0</v>
      </c>
      <c r="CB312" s="22" t="str">
        <f t="shared" si="588"/>
        <v>|n生命值+100000</v>
      </c>
      <c r="CC312" s="22" t="str">
        <f t="shared" si="588"/>
        <v/>
      </c>
      <c r="CD312" s="22" t="str">
        <f t="shared" si="588"/>
        <v/>
      </c>
      <c r="CE312" s="22" t="str">
        <f t="shared" si="588"/>
        <v/>
      </c>
      <c r="CF312" s="22" t="str">
        <f t="shared" si="588"/>
        <v/>
      </c>
      <c r="CG312" s="22" t="str">
        <f t="shared" si="588"/>
        <v>|n闪避+0%</v>
      </c>
      <c r="CH312" s="22" t="str">
        <f t="shared" si="588"/>
        <v/>
      </c>
      <c r="CI312" s="22" t="str">
        <f t="shared" si="588"/>
        <v/>
      </c>
      <c r="CJ312" s="22" t="str">
        <f t="shared" si="588"/>
        <v/>
      </c>
      <c r="CK312" s="22" t="str">
        <f t="shared" si="588"/>
        <v/>
      </c>
      <c r="CL312" s="22" t="str">
        <f t="shared" si="588"/>
        <v/>
      </c>
      <c r="CM312" s="22" t="str">
        <f t="shared" si="588"/>
        <v/>
      </c>
      <c r="CN312" s="22" t="str">
        <f t="shared" si="588"/>
        <v/>
      </c>
      <c r="CO312" s="22" t="str">
        <f t="shared" si="588"/>
        <v/>
      </c>
      <c r="CP312" s="22" t="str">
        <f t="shared" si="588"/>
        <v/>
      </c>
      <c r="CQ312" s="22" t="str">
        <f t="shared" si="588"/>
        <v/>
      </c>
      <c r="CR312" s="22" t="str">
        <f t="shared" si="588"/>
        <v/>
      </c>
      <c r="CS312" s="22" t="str">
        <f t="shared" si="588"/>
        <v/>
      </c>
      <c r="CT312" s="22" t="str">
        <f t="shared" si="588"/>
        <v/>
      </c>
      <c r="CU312" s="22" t="str">
        <f t="shared" si="588"/>
        <v/>
      </c>
      <c r="CV312" s="22" t="str">
        <f t="shared" si="588"/>
        <v/>
      </c>
      <c r="CW312" s="22" t="str">
        <f t="shared" si="588"/>
        <v/>
      </c>
      <c r="CX312" s="22" t="str">
        <f t="shared" si="588"/>
        <v/>
      </c>
      <c r="CY312" s="22" t="str">
        <f t="shared" si="588"/>
        <v/>
      </c>
      <c r="CZ312" s="22" t="str">
        <f t="shared" si="588"/>
        <v/>
      </c>
      <c r="DA312" s="22" t="str">
        <f t="shared" si="588"/>
        <v/>
      </c>
      <c r="DB312" s="22" t="str">
        <f t="shared" si="588"/>
        <v/>
      </c>
      <c r="DC312" s="22" t="str">
        <f t="shared" si="588"/>
        <v/>
      </c>
      <c r="DD312" s="22" t="str">
        <f t="shared" si="588"/>
        <v/>
      </c>
      <c r="DE312" s="22" t="str">
        <f t="shared" si="588"/>
        <v/>
      </c>
      <c r="DF312" s="22" t="str">
        <f t="shared" si="588"/>
        <v/>
      </c>
      <c r="DG312" s="22" t="str">
        <f t="shared" si="588"/>
        <v/>
      </c>
      <c r="DH312" s="22" t="str">
        <f t="shared" si="588"/>
        <v/>
      </c>
      <c r="DI312" s="22" t="str">
        <f t="shared" si="588"/>
        <v/>
      </c>
      <c r="DJ312" s="22" t="str">
        <f t="shared" si="588"/>
        <v/>
      </c>
      <c r="DK312" s="22" t="str">
        <f t="shared" si="588"/>
        <v/>
      </c>
      <c r="DL312" s="22" t="str">
        <f t="shared" si="588"/>
        <v/>
      </c>
      <c r="DM312" s="22" t="str">
        <f t="shared" si="588"/>
        <v/>
      </c>
      <c r="DN312" s="22" t="str">
        <f t="shared" si="588"/>
        <v/>
      </c>
      <c r="DO312" s="22" t="str">
        <f t="shared" si="588"/>
        <v/>
      </c>
      <c r="DP312" s="22" t="str">
        <f t="shared" si="588"/>
        <v/>
      </c>
      <c r="DQ312" s="22" t="str">
        <f t="shared" si="588"/>
        <v/>
      </c>
      <c r="DR312" s="22" t="str">
        <f t="shared" si="588"/>
        <v/>
      </c>
      <c r="DS312" s="22" t="str">
        <f t="shared" si="588"/>
        <v/>
      </c>
      <c r="DT312" s="22" t="str">
        <f t="shared" si="588"/>
        <v/>
      </c>
      <c r="DU312" s="22" t="str">
        <f t="shared" si="588"/>
        <v/>
      </c>
      <c r="DV312" s="22" t="str">
        <f t="shared" si="588"/>
        <v/>
      </c>
      <c r="DW312" s="22" t="str">
        <f t="shared" si="588"/>
        <v/>
      </c>
      <c r="DX312" s="22" t="str">
        <f t="shared" ref="DX312:EO312" si="589">IF(BD312="","","|n|cffffcc00"&amp;DX$2&amp;"：|r"&amp;BD312&amp;DX$1)</f>
        <v/>
      </c>
      <c r="DY312" s="22" t="str">
        <f t="shared" si="589"/>
        <v/>
      </c>
      <c r="DZ312" s="22" t="str">
        <f t="shared" si="589"/>
        <v/>
      </c>
      <c r="EA312" s="22" t="str">
        <f t="shared" si="589"/>
        <v/>
      </c>
      <c r="EB312" s="22" t="str">
        <f t="shared" si="589"/>
        <v/>
      </c>
      <c r="EC312" s="22" t="str">
        <f t="shared" si="589"/>
        <v/>
      </c>
      <c r="ED312" s="22" t="str">
        <f t="shared" si="589"/>
        <v/>
      </c>
      <c r="EE312" s="22" t="str">
        <f t="shared" si="589"/>
        <v/>
      </c>
      <c r="EF312" s="22" t="str">
        <f t="shared" si="589"/>
        <v/>
      </c>
      <c r="EG312" s="22" t="str">
        <f t="shared" si="589"/>
        <v/>
      </c>
      <c r="EH312" s="22" t="str">
        <f t="shared" si="589"/>
        <v/>
      </c>
      <c r="EI312" s="22" t="str">
        <f t="shared" si="589"/>
        <v/>
      </c>
      <c r="EJ312" s="22" t="str">
        <f t="shared" si="589"/>
        <v/>
      </c>
      <c r="EK312" s="22" t="str">
        <f t="shared" si="589"/>
        <v/>
      </c>
      <c r="EL312" s="22" t="str">
        <f t="shared" si="589"/>
        <v/>
      </c>
      <c r="EM312" s="22" t="str">
        <f t="shared" si="589"/>
        <v/>
      </c>
      <c r="EN312" s="22" t="str">
        <f t="shared" si="589"/>
        <v/>
      </c>
      <c r="EO312" s="22" t="str">
        <f t="shared" si="589"/>
        <v/>
      </c>
    </row>
    <row r="313" spans="1:145" s="22" customFormat="1">
      <c r="A313" s="22" t="s">
        <v>583</v>
      </c>
      <c r="B313" s="22" t="s">
        <v>584</v>
      </c>
      <c r="D313" s="22">
        <v>40000</v>
      </c>
      <c r="F313" s="22">
        <v>800</v>
      </c>
      <c r="G313" s="22">
        <v>0</v>
      </c>
      <c r="H313" s="22">
        <v>502500</v>
      </c>
      <c r="M313" s="22">
        <v>0</v>
      </c>
      <c r="O313" s="32"/>
      <c r="T313" s="32"/>
      <c r="Z313" s="11"/>
      <c r="AA313" s="11"/>
      <c r="BW313" s="22" t="str">
        <f t="shared" si="568"/>
        <v>|n攻击+40000|n护甲+800|n法抗%+0|n生命值+502500|n闪避+0%</v>
      </c>
      <c r="BX313" s="22" t="str">
        <f t="shared" ref="BX313:DW313" si="590">IF(D313="","","|n"&amp;BX$2&amp;"+"&amp;INT(D313)&amp;BX$1)</f>
        <v>|n攻击+40000</v>
      </c>
      <c r="BY313" s="22" t="str">
        <f t="shared" si="590"/>
        <v/>
      </c>
      <c r="BZ313" s="22" t="str">
        <f t="shared" si="590"/>
        <v>|n护甲+800</v>
      </c>
      <c r="CA313" s="22" t="str">
        <f t="shared" si="590"/>
        <v>|n法抗%+0</v>
      </c>
      <c r="CB313" s="22" t="str">
        <f t="shared" si="590"/>
        <v>|n生命值+502500</v>
      </c>
      <c r="CC313" s="22" t="str">
        <f t="shared" si="590"/>
        <v/>
      </c>
      <c r="CD313" s="22" t="str">
        <f t="shared" si="590"/>
        <v/>
      </c>
      <c r="CE313" s="22" t="str">
        <f t="shared" si="590"/>
        <v/>
      </c>
      <c r="CF313" s="22" t="str">
        <f t="shared" si="590"/>
        <v/>
      </c>
      <c r="CG313" s="22" t="str">
        <f t="shared" si="590"/>
        <v>|n闪避+0%</v>
      </c>
      <c r="CH313" s="22" t="str">
        <f t="shared" si="590"/>
        <v/>
      </c>
      <c r="CI313" s="22" t="str">
        <f t="shared" si="590"/>
        <v/>
      </c>
      <c r="CJ313" s="22" t="str">
        <f t="shared" si="590"/>
        <v/>
      </c>
      <c r="CK313" s="22" t="str">
        <f t="shared" si="590"/>
        <v/>
      </c>
      <c r="CL313" s="22" t="str">
        <f t="shared" si="590"/>
        <v/>
      </c>
      <c r="CM313" s="22" t="str">
        <f t="shared" si="590"/>
        <v/>
      </c>
      <c r="CN313" s="22" t="str">
        <f t="shared" si="590"/>
        <v/>
      </c>
      <c r="CO313" s="22" t="str">
        <f t="shared" si="590"/>
        <v/>
      </c>
      <c r="CP313" s="22" t="str">
        <f t="shared" si="590"/>
        <v/>
      </c>
      <c r="CQ313" s="22" t="str">
        <f t="shared" si="590"/>
        <v/>
      </c>
      <c r="CR313" s="22" t="str">
        <f t="shared" si="590"/>
        <v/>
      </c>
      <c r="CS313" s="22" t="str">
        <f t="shared" si="590"/>
        <v/>
      </c>
      <c r="CT313" s="22" t="str">
        <f t="shared" si="590"/>
        <v/>
      </c>
      <c r="CU313" s="22" t="str">
        <f t="shared" si="590"/>
        <v/>
      </c>
      <c r="CV313" s="22" t="str">
        <f t="shared" si="590"/>
        <v/>
      </c>
      <c r="CW313" s="22" t="str">
        <f t="shared" si="590"/>
        <v/>
      </c>
      <c r="CX313" s="22" t="str">
        <f t="shared" si="590"/>
        <v/>
      </c>
      <c r="CY313" s="22" t="str">
        <f t="shared" si="590"/>
        <v/>
      </c>
      <c r="CZ313" s="22" t="str">
        <f t="shared" si="590"/>
        <v/>
      </c>
      <c r="DA313" s="22" t="str">
        <f t="shared" si="590"/>
        <v/>
      </c>
      <c r="DB313" s="22" t="str">
        <f t="shared" si="590"/>
        <v/>
      </c>
      <c r="DC313" s="22" t="str">
        <f t="shared" si="590"/>
        <v/>
      </c>
      <c r="DD313" s="22" t="str">
        <f t="shared" si="590"/>
        <v/>
      </c>
      <c r="DE313" s="22" t="str">
        <f t="shared" si="590"/>
        <v/>
      </c>
      <c r="DF313" s="22" t="str">
        <f t="shared" si="590"/>
        <v/>
      </c>
      <c r="DG313" s="22" t="str">
        <f t="shared" si="590"/>
        <v/>
      </c>
      <c r="DH313" s="22" t="str">
        <f t="shared" si="590"/>
        <v/>
      </c>
      <c r="DI313" s="22" t="str">
        <f t="shared" si="590"/>
        <v/>
      </c>
      <c r="DJ313" s="22" t="str">
        <f t="shared" si="590"/>
        <v/>
      </c>
      <c r="DK313" s="22" t="str">
        <f t="shared" si="590"/>
        <v/>
      </c>
      <c r="DL313" s="22" t="str">
        <f t="shared" si="590"/>
        <v/>
      </c>
      <c r="DM313" s="22" t="str">
        <f t="shared" si="590"/>
        <v/>
      </c>
      <c r="DN313" s="22" t="str">
        <f t="shared" si="590"/>
        <v/>
      </c>
      <c r="DO313" s="22" t="str">
        <f t="shared" si="590"/>
        <v/>
      </c>
      <c r="DP313" s="22" t="str">
        <f t="shared" si="590"/>
        <v/>
      </c>
      <c r="DQ313" s="22" t="str">
        <f t="shared" si="590"/>
        <v/>
      </c>
      <c r="DR313" s="22" t="str">
        <f t="shared" si="590"/>
        <v/>
      </c>
      <c r="DS313" s="22" t="str">
        <f t="shared" si="590"/>
        <v/>
      </c>
      <c r="DT313" s="22" t="str">
        <f t="shared" si="590"/>
        <v/>
      </c>
      <c r="DU313" s="22" t="str">
        <f t="shared" si="590"/>
        <v/>
      </c>
      <c r="DV313" s="22" t="str">
        <f t="shared" si="590"/>
        <v/>
      </c>
      <c r="DW313" s="22" t="str">
        <f t="shared" si="590"/>
        <v/>
      </c>
      <c r="DX313" s="22" t="str">
        <f t="shared" ref="DX313:EO313" si="591">IF(BD313="","","|n|cffffcc00"&amp;DX$2&amp;"：|r"&amp;BD313&amp;DX$1)</f>
        <v/>
      </c>
      <c r="DY313" s="22" t="str">
        <f t="shared" si="591"/>
        <v/>
      </c>
      <c r="DZ313" s="22" t="str">
        <f t="shared" si="591"/>
        <v/>
      </c>
      <c r="EA313" s="22" t="str">
        <f t="shared" si="591"/>
        <v/>
      </c>
      <c r="EB313" s="22" t="str">
        <f t="shared" si="591"/>
        <v/>
      </c>
      <c r="EC313" s="22" t="str">
        <f t="shared" si="591"/>
        <v/>
      </c>
      <c r="ED313" s="22" t="str">
        <f t="shared" si="591"/>
        <v/>
      </c>
      <c r="EE313" s="22" t="str">
        <f t="shared" si="591"/>
        <v/>
      </c>
      <c r="EF313" s="22" t="str">
        <f t="shared" si="591"/>
        <v/>
      </c>
      <c r="EG313" s="22" t="str">
        <f t="shared" si="591"/>
        <v/>
      </c>
      <c r="EH313" s="22" t="str">
        <f t="shared" si="591"/>
        <v/>
      </c>
      <c r="EI313" s="22" t="str">
        <f t="shared" si="591"/>
        <v/>
      </c>
      <c r="EJ313" s="22" t="str">
        <f t="shared" si="591"/>
        <v/>
      </c>
      <c r="EK313" s="22" t="str">
        <f t="shared" si="591"/>
        <v/>
      </c>
      <c r="EL313" s="22" t="str">
        <f t="shared" si="591"/>
        <v/>
      </c>
      <c r="EM313" s="22" t="str">
        <f t="shared" si="591"/>
        <v/>
      </c>
      <c r="EN313" s="22" t="str">
        <f t="shared" si="591"/>
        <v/>
      </c>
      <c r="EO313" s="22" t="str">
        <f t="shared" si="591"/>
        <v/>
      </c>
    </row>
    <row r="314" spans="1:145" s="22" customFormat="1">
      <c r="A314" s="22" t="s">
        <v>585</v>
      </c>
      <c r="B314" s="22" t="s">
        <v>586</v>
      </c>
      <c r="D314" s="22">
        <v>300000</v>
      </c>
      <c r="F314" s="22">
        <v>1500</v>
      </c>
      <c r="G314" s="22">
        <v>0</v>
      </c>
      <c r="H314" s="22">
        <v>4020000</v>
      </c>
      <c r="M314" s="22">
        <v>0</v>
      </c>
      <c r="O314" s="32"/>
      <c r="T314" s="32"/>
      <c r="Z314" s="11"/>
      <c r="AA314" s="11"/>
      <c r="BW314" s="22" t="str">
        <f t="shared" si="568"/>
        <v>|n攻击+300000|n护甲+1500|n法抗%+0|n生命值+4020000|n闪避+0%</v>
      </c>
      <c r="BX314" s="22" t="str">
        <f t="shared" ref="BX314:DW314" si="592">IF(D314="","","|n"&amp;BX$2&amp;"+"&amp;INT(D314)&amp;BX$1)</f>
        <v>|n攻击+300000</v>
      </c>
      <c r="BY314" s="22" t="str">
        <f t="shared" si="592"/>
        <v/>
      </c>
      <c r="BZ314" s="22" t="str">
        <f t="shared" si="592"/>
        <v>|n护甲+1500</v>
      </c>
      <c r="CA314" s="22" t="str">
        <f t="shared" si="592"/>
        <v>|n法抗%+0</v>
      </c>
      <c r="CB314" s="22" t="str">
        <f t="shared" si="592"/>
        <v>|n生命值+4020000</v>
      </c>
      <c r="CC314" s="22" t="str">
        <f t="shared" si="592"/>
        <v/>
      </c>
      <c r="CD314" s="22" t="str">
        <f t="shared" si="592"/>
        <v/>
      </c>
      <c r="CE314" s="22" t="str">
        <f t="shared" si="592"/>
        <v/>
      </c>
      <c r="CF314" s="22" t="str">
        <f t="shared" si="592"/>
        <v/>
      </c>
      <c r="CG314" s="22" t="str">
        <f t="shared" si="592"/>
        <v>|n闪避+0%</v>
      </c>
      <c r="CH314" s="22" t="str">
        <f t="shared" si="592"/>
        <v/>
      </c>
      <c r="CI314" s="22" t="str">
        <f t="shared" si="592"/>
        <v/>
      </c>
      <c r="CJ314" s="22" t="str">
        <f t="shared" si="592"/>
        <v/>
      </c>
      <c r="CK314" s="22" t="str">
        <f t="shared" si="592"/>
        <v/>
      </c>
      <c r="CL314" s="22" t="str">
        <f t="shared" si="592"/>
        <v/>
      </c>
      <c r="CM314" s="22" t="str">
        <f t="shared" si="592"/>
        <v/>
      </c>
      <c r="CN314" s="22" t="str">
        <f t="shared" si="592"/>
        <v/>
      </c>
      <c r="CO314" s="22" t="str">
        <f t="shared" si="592"/>
        <v/>
      </c>
      <c r="CP314" s="22" t="str">
        <f t="shared" si="592"/>
        <v/>
      </c>
      <c r="CQ314" s="22" t="str">
        <f t="shared" si="592"/>
        <v/>
      </c>
      <c r="CR314" s="22" t="str">
        <f t="shared" si="592"/>
        <v/>
      </c>
      <c r="CS314" s="22" t="str">
        <f t="shared" si="592"/>
        <v/>
      </c>
      <c r="CT314" s="22" t="str">
        <f t="shared" si="592"/>
        <v/>
      </c>
      <c r="CU314" s="22" t="str">
        <f t="shared" si="592"/>
        <v/>
      </c>
      <c r="CV314" s="22" t="str">
        <f t="shared" si="592"/>
        <v/>
      </c>
      <c r="CW314" s="22" t="str">
        <f t="shared" si="592"/>
        <v/>
      </c>
      <c r="CX314" s="22" t="str">
        <f t="shared" si="592"/>
        <v/>
      </c>
      <c r="CY314" s="22" t="str">
        <f t="shared" si="592"/>
        <v/>
      </c>
      <c r="CZ314" s="22" t="str">
        <f t="shared" si="592"/>
        <v/>
      </c>
      <c r="DA314" s="22" t="str">
        <f t="shared" si="592"/>
        <v/>
      </c>
      <c r="DB314" s="22" t="str">
        <f t="shared" si="592"/>
        <v/>
      </c>
      <c r="DC314" s="22" t="str">
        <f t="shared" si="592"/>
        <v/>
      </c>
      <c r="DD314" s="22" t="str">
        <f t="shared" si="592"/>
        <v/>
      </c>
      <c r="DE314" s="22" t="str">
        <f t="shared" si="592"/>
        <v/>
      </c>
      <c r="DF314" s="22" t="str">
        <f t="shared" si="592"/>
        <v/>
      </c>
      <c r="DG314" s="22" t="str">
        <f t="shared" si="592"/>
        <v/>
      </c>
      <c r="DH314" s="22" t="str">
        <f t="shared" si="592"/>
        <v/>
      </c>
      <c r="DI314" s="22" t="str">
        <f t="shared" si="592"/>
        <v/>
      </c>
      <c r="DJ314" s="22" t="str">
        <f t="shared" si="592"/>
        <v/>
      </c>
      <c r="DK314" s="22" t="str">
        <f t="shared" si="592"/>
        <v/>
      </c>
      <c r="DL314" s="22" t="str">
        <f t="shared" si="592"/>
        <v/>
      </c>
      <c r="DM314" s="22" t="str">
        <f t="shared" si="592"/>
        <v/>
      </c>
      <c r="DN314" s="22" t="str">
        <f t="shared" si="592"/>
        <v/>
      </c>
      <c r="DO314" s="22" t="str">
        <f t="shared" si="592"/>
        <v/>
      </c>
      <c r="DP314" s="22" t="str">
        <f t="shared" si="592"/>
        <v/>
      </c>
      <c r="DQ314" s="22" t="str">
        <f t="shared" si="592"/>
        <v/>
      </c>
      <c r="DR314" s="22" t="str">
        <f t="shared" si="592"/>
        <v/>
      </c>
      <c r="DS314" s="22" t="str">
        <f t="shared" si="592"/>
        <v/>
      </c>
      <c r="DT314" s="22" t="str">
        <f t="shared" si="592"/>
        <v/>
      </c>
      <c r="DU314" s="22" t="str">
        <f t="shared" si="592"/>
        <v/>
      </c>
      <c r="DV314" s="22" t="str">
        <f t="shared" si="592"/>
        <v/>
      </c>
      <c r="DW314" s="22" t="str">
        <f t="shared" si="592"/>
        <v/>
      </c>
      <c r="DX314" s="22" t="str">
        <f t="shared" ref="DX314:EO314" si="593">IF(BD314="","","|n|cffffcc00"&amp;DX$2&amp;"：|r"&amp;BD314&amp;DX$1)</f>
        <v/>
      </c>
      <c r="DY314" s="22" t="str">
        <f t="shared" si="593"/>
        <v/>
      </c>
      <c r="DZ314" s="22" t="str">
        <f t="shared" si="593"/>
        <v/>
      </c>
      <c r="EA314" s="22" t="str">
        <f t="shared" si="593"/>
        <v/>
      </c>
      <c r="EB314" s="22" t="str">
        <f t="shared" si="593"/>
        <v/>
      </c>
      <c r="EC314" s="22" t="str">
        <f t="shared" si="593"/>
        <v/>
      </c>
      <c r="ED314" s="22" t="str">
        <f t="shared" si="593"/>
        <v/>
      </c>
      <c r="EE314" s="22" t="str">
        <f t="shared" si="593"/>
        <v/>
      </c>
      <c r="EF314" s="22" t="str">
        <f t="shared" si="593"/>
        <v/>
      </c>
      <c r="EG314" s="22" t="str">
        <f t="shared" si="593"/>
        <v/>
      </c>
      <c r="EH314" s="22" t="str">
        <f t="shared" si="593"/>
        <v/>
      </c>
      <c r="EI314" s="22" t="str">
        <f t="shared" si="593"/>
        <v/>
      </c>
      <c r="EJ314" s="22" t="str">
        <f t="shared" si="593"/>
        <v/>
      </c>
      <c r="EK314" s="22" t="str">
        <f t="shared" si="593"/>
        <v/>
      </c>
      <c r="EL314" s="22" t="str">
        <f t="shared" si="593"/>
        <v/>
      </c>
      <c r="EM314" s="22" t="str">
        <f t="shared" si="593"/>
        <v/>
      </c>
      <c r="EN314" s="22" t="str">
        <f t="shared" si="593"/>
        <v/>
      </c>
      <c r="EO314" s="22" t="str">
        <f t="shared" si="593"/>
        <v/>
      </c>
    </row>
    <row r="315" spans="1:145">
      <c r="A315" s="40" t="s">
        <v>587</v>
      </c>
      <c r="B315" s="40" t="s">
        <v>588</v>
      </c>
      <c r="C315" s="40" t="s">
        <v>589</v>
      </c>
      <c r="D315" s="40">
        <v>33000</v>
      </c>
      <c r="F315" s="40">
        <v>250</v>
      </c>
      <c r="H315" s="40">
        <v>950000</v>
      </c>
      <c r="M315" s="40">
        <v>20</v>
      </c>
      <c r="V315" s="40">
        <v>15</v>
      </c>
      <c r="W315" s="40">
        <v>50</v>
      </c>
      <c r="BW315" s="40" t="str">
        <f t="shared" ref="BW315:BW332" si="594">CONCATENATE(BX315,BY315,BZ315,CA315,CB315,CC315,CD315,CE315,CF315,CG315,CH315,CI315,CJ315,CK315,CL315,CM315,CN315,CO315,CP315,CQ315,CR315,CS315,CT315,CU315,CV315,CW315,CX315,CY315,CZ315,DA315,DB315,DC315,DD315,DE315,DF315,DG315,DH315,DI315,DJ315,DK315,DL315,DM315,DN315,DO315,DP315,DQ315,DR315,DS315,DT315,DU315,DV315,DW315,DX315,DY315,DZ315,EA315,EB315,EC315,ED315,EE315,EF315,EG315,EH315,EI315,EJ315,EK315,EL315,EM315,EN315,EO315)</f>
        <v>|n攻击+33000|n护甲+250|n生命值+950000|n闪避+20%|n暴击+15%|n暴伤+50%</v>
      </c>
      <c r="BX315" s="40" t="str">
        <f t="shared" ref="BX315:BX341" si="595">IF(D315="","","|n"&amp;BX$2&amp;"+"&amp;INT(D315)&amp;BX$1)</f>
        <v>|n攻击+33000</v>
      </c>
      <c r="BY315" s="40" t="str">
        <f t="shared" ref="BY315:BY336" si="596">IF(E315="","","|n"&amp;BY$2&amp;"+"&amp;INT(E315)&amp;BY$1)</f>
        <v/>
      </c>
      <c r="BZ315" s="40" t="str">
        <f t="shared" ref="BZ315:BZ341" si="597">IF(F315="","","|n"&amp;BZ$2&amp;"+"&amp;INT(F315)&amp;BZ$1)</f>
        <v>|n护甲+250</v>
      </c>
      <c r="CA315" s="40" t="str">
        <f t="shared" ref="CA315:CA341" si="598">IF(G315="","","|n"&amp;CA$2&amp;"+"&amp;INT(G315)&amp;CA$1)</f>
        <v/>
      </c>
      <c r="CB315" s="40" t="str">
        <f t="shared" ref="CB315:CB336" si="599">IF(H315="","","|n"&amp;CB$2&amp;"+"&amp;INT(H315)&amp;CB$1)</f>
        <v>|n生命值+950000</v>
      </c>
      <c r="CC315" s="40" t="str">
        <f t="shared" ref="CC315:CC341" si="600">IF(I315="","","|n"&amp;CC$2&amp;"+"&amp;INT(I315)&amp;CC$1)</f>
        <v/>
      </c>
      <c r="CD315" s="40" t="str">
        <f t="shared" ref="CD315:CD341" si="601">IF(J315="","","|n"&amp;CD$2&amp;"+"&amp;INT(J315)&amp;CD$1)</f>
        <v/>
      </c>
      <c r="CE315" s="40" t="str">
        <f t="shared" ref="CE315:CE341" si="602">IF(K315="","","|n"&amp;CE$2&amp;"+"&amp;INT(K315)&amp;CE$1)</f>
        <v/>
      </c>
      <c r="CF315" s="40" t="str">
        <f t="shared" ref="CF315:CF341" si="603">IF(L315="","","|n"&amp;CF$2&amp;"+"&amp;INT(L315)&amp;CF$1)</f>
        <v/>
      </c>
      <c r="CG315" s="40" t="str">
        <f t="shared" ref="CG315:CG341" si="604">IF(M315="","","|n"&amp;CG$2&amp;"+"&amp;INT(M315)&amp;CG$1)</f>
        <v>|n闪避+20%</v>
      </c>
      <c r="CH315" s="40" t="str">
        <f t="shared" ref="CH315:CH341" si="605">IF(N315="","","|n"&amp;CH$2&amp;"+"&amp;INT(N315)&amp;CH$1)</f>
        <v/>
      </c>
      <c r="CI315" s="40" t="str">
        <f t="shared" ref="CI315:CI341" si="606">IF(O315="","","|n"&amp;CI$2&amp;"+"&amp;INT(O315)&amp;CI$1)</f>
        <v/>
      </c>
      <c r="CJ315" s="40" t="str">
        <f t="shared" ref="CJ315:CJ341" si="607">IF(P315="","","|n"&amp;CJ$2&amp;"+"&amp;INT(P315)&amp;CJ$1)</f>
        <v/>
      </c>
      <c r="CK315" s="40" t="str">
        <f t="shared" ref="CK315:CK341" si="608">IF(Q315="","","|n"&amp;CK$2&amp;"+"&amp;INT(Q315)&amp;CK$1)</f>
        <v/>
      </c>
      <c r="CL315" s="40" t="str">
        <f t="shared" ref="CL315:CL341" si="609">IF(R315="","","|n"&amp;CL$2&amp;"+"&amp;INT(R315)&amp;CL$1)</f>
        <v/>
      </c>
      <c r="CM315" s="40" t="str">
        <f t="shared" ref="CM315:CM341" si="610">IF(S315="","","|n"&amp;CM$2&amp;"+"&amp;INT(S315)&amp;CM$1)</f>
        <v/>
      </c>
      <c r="CN315" s="40" t="str">
        <f t="shared" ref="CN315:CN341" si="611">IF(T315="","","|n"&amp;CN$2&amp;"+"&amp;INT(T315)&amp;CN$1)</f>
        <v/>
      </c>
      <c r="CO315" s="40" t="str">
        <f t="shared" ref="CO315:CO341" si="612">IF(U315="","","|n"&amp;CO$2&amp;"+"&amp;INT(U315)&amp;CO$1)</f>
        <v/>
      </c>
      <c r="CP315" s="40" t="str">
        <f t="shared" ref="CP315:CP341" si="613">IF(V315="","","|n"&amp;CP$2&amp;"+"&amp;INT(V315)&amp;CP$1)</f>
        <v>|n暴击+15%</v>
      </c>
      <c r="CQ315" s="40" t="str">
        <f t="shared" ref="CQ315:CQ341" si="614">IF(W315="","","|n"&amp;CQ$2&amp;"+"&amp;INT(W315)&amp;CQ$1)</f>
        <v>|n暴伤+50%</v>
      </c>
      <c r="CR315" s="40" t="str">
        <f t="shared" ref="CR315:CR341" si="615">IF(X315="","","|n"&amp;CR$2&amp;"+"&amp;INT(X315)&amp;CR$1)</f>
        <v/>
      </c>
      <c r="CS315" s="40" t="str">
        <f t="shared" ref="CS315:CS341" si="616">IF(Y315="","","|n"&amp;CS$2&amp;"+"&amp;INT(Y315)&amp;CS$1)</f>
        <v/>
      </c>
      <c r="CT315" s="40" t="str">
        <f t="shared" ref="CT315:CT341" si="617">IF(Z315="","","|n"&amp;CT$2&amp;"+"&amp;INT(Z315)&amp;CT$1)</f>
        <v/>
      </c>
      <c r="CU315" s="40" t="str">
        <f t="shared" ref="CU315:CU341" si="618">IF(AA315="","","|n"&amp;CU$2&amp;"+"&amp;INT(AA315)&amp;CU$1)</f>
        <v/>
      </c>
      <c r="CV315" s="40" t="str">
        <f t="shared" ref="CV315:CV341" si="619">IF(AB315="","","|n"&amp;CV$2&amp;"+"&amp;INT(AB315)&amp;CV$1)</f>
        <v/>
      </c>
      <c r="CW315" s="40" t="str">
        <f t="shared" ref="CW315:CW341" si="620">IF(AC315="","","|n"&amp;CW$2&amp;"+"&amp;INT(AC315)&amp;CW$1)</f>
        <v/>
      </c>
      <c r="CX315" s="40" t="str">
        <f t="shared" ref="CX315:CX341" si="621">IF(AD315="","","|n"&amp;CX$2&amp;"+"&amp;INT(AD315)&amp;CX$1)</f>
        <v/>
      </c>
      <c r="CY315" s="40" t="str">
        <f t="shared" ref="CY315:CY341" si="622">IF(AE315="","","|n"&amp;CY$2&amp;"+"&amp;INT(AE315)&amp;CY$1)</f>
        <v/>
      </c>
      <c r="CZ315" s="40" t="str">
        <f t="shared" ref="CZ315:CZ341" si="623">IF(AF315="","","|n"&amp;CZ$2&amp;"+"&amp;INT(AF315)&amp;CZ$1)</f>
        <v/>
      </c>
      <c r="DA315" s="40" t="str">
        <f t="shared" ref="DA315:DA341" si="624">IF(AG315="","","|n"&amp;DA$2&amp;"+"&amp;INT(AG315)&amp;DA$1)</f>
        <v/>
      </c>
      <c r="DB315" s="40" t="str">
        <f t="shared" ref="DB315:DB341" si="625">IF(AH315="","","|n"&amp;DB$2&amp;"+"&amp;INT(AH315)&amp;DB$1)</f>
        <v/>
      </c>
      <c r="DC315" s="40" t="str">
        <f t="shared" ref="DC315:DC341" si="626">IF(AI315="","","|n"&amp;DC$2&amp;"+"&amp;INT(AI315)&amp;DC$1)</f>
        <v/>
      </c>
      <c r="DD315" s="40" t="str">
        <f t="shared" ref="DD315:DD341" si="627">IF(AJ315="","","|n"&amp;DD$2&amp;"+"&amp;INT(AJ315)&amp;DD$1)</f>
        <v/>
      </c>
      <c r="DE315" s="40" t="str">
        <f t="shared" ref="DE315:DE341" si="628">IF(AK315="","","|n"&amp;DE$2&amp;"+"&amp;INT(AK315)&amp;DE$1)</f>
        <v/>
      </c>
      <c r="DF315" s="40" t="str">
        <f t="shared" ref="DF315:DF341" si="629">IF(AL315="","","|n"&amp;DF$2&amp;"+"&amp;INT(AL315)&amp;DF$1)</f>
        <v/>
      </c>
      <c r="DG315" s="40" t="str">
        <f t="shared" ref="DG315:DG341" si="630">IF(AM315="","","|n"&amp;DG$2&amp;"+"&amp;INT(AM315)&amp;DG$1)</f>
        <v/>
      </c>
      <c r="DH315" s="40" t="str">
        <f t="shared" ref="DH315:DH341" si="631">IF(AN315="","","|n"&amp;DH$2&amp;"+"&amp;INT(AN315)&amp;DH$1)</f>
        <v/>
      </c>
      <c r="DI315" s="40" t="str">
        <f t="shared" ref="DI315:DI341" si="632">IF(AO315="","","|n"&amp;DI$2&amp;"+"&amp;INT(AO315)&amp;DI$1)</f>
        <v/>
      </c>
      <c r="DJ315" s="40" t="str">
        <f t="shared" ref="DJ315:DJ341" si="633">IF(AP315="","","|n"&amp;DJ$2&amp;"+"&amp;INT(AP315)&amp;DJ$1)</f>
        <v/>
      </c>
      <c r="DK315" s="40" t="str">
        <f t="shared" ref="DK315:DK341" si="634">IF(AQ315="","","|n"&amp;DK$2&amp;"+"&amp;INT(AQ315)&amp;DK$1)</f>
        <v/>
      </c>
      <c r="DL315" s="40" t="str">
        <f t="shared" ref="DL315:DL341" si="635">IF(AR315="","","|n"&amp;DL$2&amp;"+"&amp;INT(AR315)&amp;DL$1)</f>
        <v/>
      </c>
      <c r="DM315" s="40" t="str">
        <f t="shared" ref="DM315:DM341" si="636">IF(AS315="","","|n"&amp;DM$2&amp;"+"&amp;INT(AS315)&amp;DM$1)</f>
        <v/>
      </c>
      <c r="DN315" s="40" t="str">
        <f t="shared" ref="DN315:DN341" si="637">IF(AT315="","","|n"&amp;DN$2&amp;"+"&amp;INT(AT315)&amp;DN$1)</f>
        <v/>
      </c>
      <c r="DO315" s="40" t="str">
        <f t="shared" ref="DO315:DO341" si="638">IF(AU315="","","|n"&amp;DO$2&amp;"+"&amp;INT(AU315)&amp;DO$1)</f>
        <v/>
      </c>
      <c r="DP315" s="40" t="str">
        <f t="shared" ref="DP315:DP341" si="639">IF(AV315="","","|n"&amp;DP$2&amp;"+"&amp;INT(AV315)&amp;DP$1)</f>
        <v/>
      </c>
      <c r="DQ315" s="40" t="str">
        <f t="shared" ref="DQ315:DQ341" si="640">IF(AW315="","","|n"&amp;DQ$2&amp;"+"&amp;INT(AW315)&amp;DQ$1)</f>
        <v/>
      </c>
      <c r="DR315" s="40" t="str">
        <f t="shared" ref="DR315:DR341" si="641">IF(AX315="","","|n"&amp;DR$2&amp;"+"&amp;INT(AX315)&amp;DR$1)</f>
        <v/>
      </c>
      <c r="DS315" s="40" t="str">
        <f t="shared" ref="DS315:DS341" si="642">IF(AY315="","","|n"&amp;DS$2&amp;"+"&amp;INT(AY315)&amp;DS$1)</f>
        <v/>
      </c>
      <c r="DT315" s="40" t="str">
        <f t="shared" ref="DT315:DT341" si="643">IF(AZ315="","","|n"&amp;DT$2&amp;"+"&amp;INT(AZ315)&amp;DT$1)</f>
        <v/>
      </c>
      <c r="DU315" s="40" t="str">
        <f t="shared" ref="DU315:DU341" si="644">IF(BA315="","","|n"&amp;DU$2&amp;"+"&amp;INT(BA315)&amp;DU$1)</f>
        <v/>
      </c>
      <c r="DV315" s="40" t="str">
        <f t="shared" ref="DV315:DV341" si="645">IF(BB315="","","|n"&amp;DV$2&amp;"+"&amp;INT(BB315)&amp;DV$1)</f>
        <v/>
      </c>
      <c r="DW315" s="40" t="str">
        <f t="shared" ref="DW315:DW341" si="646">IF(BC315="","","|n"&amp;DW$2&amp;"+"&amp;INT(BC315)&amp;DW$1)</f>
        <v/>
      </c>
      <c r="DX315" s="40" t="str">
        <f t="shared" ref="DX315:EG316" si="647">IF(BD315="","","|n|cffffcc00"&amp;DX$2&amp;"：|r"&amp;BD315&amp;DX$1)</f>
        <v/>
      </c>
      <c r="DY315" s="40" t="str">
        <f t="shared" si="647"/>
        <v/>
      </c>
      <c r="DZ315" s="40" t="str">
        <f t="shared" si="647"/>
        <v/>
      </c>
      <c r="EA315" s="40" t="str">
        <f t="shared" si="647"/>
        <v/>
      </c>
      <c r="EB315" s="40" t="str">
        <f t="shared" si="647"/>
        <v/>
      </c>
      <c r="EC315" s="40" t="str">
        <f t="shared" si="647"/>
        <v/>
      </c>
      <c r="ED315" s="40" t="str">
        <f t="shared" si="647"/>
        <v/>
      </c>
      <c r="EE315" s="40" t="str">
        <f t="shared" si="647"/>
        <v/>
      </c>
      <c r="EF315" s="40" t="str">
        <f t="shared" si="647"/>
        <v/>
      </c>
      <c r="EG315" s="40" t="str">
        <f t="shared" si="647"/>
        <v/>
      </c>
      <c r="EH315" s="40" t="str">
        <f t="shared" ref="EH315:EO316" si="648">IF(BN315="","","|n|cffffcc00"&amp;EH$2&amp;"：|r"&amp;BN315&amp;EH$1)</f>
        <v/>
      </c>
      <c r="EI315" s="40" t="str">
        <f t="shared" si="648"/>
        <v/>
      </c>
      <c r="EJ315" s="40" t="str">
        <f t="shared" si="648"/>
        <v/>
      </c>
      <c r="EK315" s="40" t="str">
        <f t="shared" si="648"/>
        <v/>
      </c>
      <c r="EL315" s="40" t="str">
        <f t="shared" si="648"/>
        <v/>
      </c>
      <c r="EM315" s="40" t="str">
        <f t="shared" si="648"/>
        <v/>
      </c>
      <c r="EN315" s="40" t="str">
        <f t="shared" si="648"/>
        <v/>
      </c>
      <c r="EO315" s="40" t="str">
        <f t="shared" si="648"/>
        <v/>
      </c>
    </row>
    <row r="316" spans="1:145">
      <c r="A316" s="40" t="s">
        <v>590</v>
      </c>
      <c r="B316" s="40" t="s">
        <v>591</v>
      </c>
      <c r="C316" s="40" t="s">
        <v>592</v>
      </c>
      <c r="D316" s="40">
        <v>110000</v>
      </c>
      <c r="F316" s="40">
        <v>600</v>
      </c>
      <c r="H316" s="40">
        <v>2300000</v>
      </c>
      <c r="M316" s="40">
        <v>20</v>
      </c>
      <c r="V316" s="40">
        <v>15</v>
      </c>
      <c r="W316" s="40">
        <v>75</v>
      </c>
      <c r="BW316" s="40" t="str">
        <f t="shared" si="594"/>
        <v>|n攻击+110000|n护甲+600|n生命值+2300000|n闪避+20%|n暴击+15%|n暴伤+75%</v>
      </c>
      <c r="BX316" s="40" t="str">
        <f t="shared" si="595"/>
        <v>|n攻击+110000</v>
      </c>
      <c r="BY316" s="40" t="str">
        <f t="shared" si="596"/>
        <v/>
      </c>
      <c r="BZ316" s="40" t="str">
        <f t="shared" si="597"/>
        <v>|n护甲+600</v>
      </c>
      <c r="CA316" s="40" t="str">
        <f t="shared" si="598"/>
        <v/>
      </c>
      <c r="CB316" s="40" t="str">
        <f t="shared" si="599"/>
        <v>|n生命值+2300000</v>
      </c>
      <c r="CC316" s="40" t="str">
        <f t="shared" si="600"/>
        <v/>
      </c>
      <c r="CD316" s="40" t="str">
        <f t="shared" si="601"/>
        <v/>
      </c>
      <c r="CE316" s="40" t="str">
        <f t="shared" si="602"/>
        <v/>
      </c>
      <c r="CF316" s="40" t="str">
        <f t="shared" si="603"/>
        <v/>
      </c>
      <c r="CG316" s="40" t="str">
        <f t="shared" si="604"/>
        <v>|n闪避+20%</v>
      </c>
      <c r="CH316" s="40" t="str">
        <f t="shared" si="605"/>
        <v/>
      </c>
      <c r="CI316" s="40" t="str">
        <f t="shared" si="606"/>
        <v/>
      </c>
      <c r="CJ316" s="40" t="str">
        <f t="shared" si="607"/>
        <v/>
      </c>
      <c r="CK316" s="40" t="str">
        <f t="shared" si="608"/>
        <v/>
      </c>
      <c r="CL316" s="40" t="str">
        <f t="shared" si="609"/>
        <v/>
      </c>
      <c r="CM316" s="40" t="str">
        <f t="shared" si="610"/>
        <v/>
      </c>
      <c r="CN316" s="40" t="str">
        <f t="shared" si="611"/>
        <v/>
      </c>
      <c r="CO316" s="40" t="str">
        <f t="shared" si="612"/>
        <v/>
      </c>
      <c r="CP316" s="40" t="str">
        <f t="shared" si="613"/>
        <v>|n暴击+15%</v>
      </c>
      <c r="CQ316" s="40" t="str">
        <f t="shared" si="614"/>
        <v>|n暴伤+75%</v>
      </c>
      <c r="CR316" s="40" t="str">
        <f t="shared" si="615"/>
        <v/>
      </c>
      <c r="CS316" s="40" t="str">
        <f t="shared" si="616"/>
        <v/>
      </c>
      <c r="CT316" s="40" t="str">
        <f t="shared" si="617"/>
        <v/>
      </c>
      <c r="CU316" s="40" t="str">
        <f t="shared" si="618"/>
        <v/>
      </c>
      <c r="CV316" s="40" t="str">
        <f t="shared" si="619"/>
        <v/>
      </c>
      <c r="CW316" s="40" t="str">
        <f t="shared" si="620"/>
        <v/>
      </c>
      <c r="CX316" s="40" t="str">
        <f t="shared" si="621"/>
        <v/>
      </c>
      <c r="CY316" s="40" t="str">
        <f t="shared" si="622"/>
        <v/>
      </c>
      <c r="CZ316" s="40" t="str">
        <f t="shared" si="623"/>
        <v/>
      </c>
      <c r="DA316" s="40" t="str">
        <f t="shared" si="624"/>
        <v/>
      </c>
      <c r="DB316" s="40" t="str">
        <f t="shared" si="625"/>
        <v/>
      </c>
      <c r="DC316" s="40" t="str">
        <f t="shared" si="626"/>
        <v/>
      </c>
      <c r="DD316" s="40" t="str">
        <f t="shared" si="627"/>
        <v/>
      </c>
      <c r="DE316" s="40" t="str">
        <f t="shared" si="628"/>
        <v/>
      </c>
      <c r="DF316" s="40" t="str">
        <f t="shared" si="629"/>
        <v/>
      </c>
      <c r="DG316" s="40" t="str">
        <f t="shared" si="630"/>
        <v/>
      </c>
      <c r="DH316" s="40" t="str">
        <f t="shared" si="631"/>
        <v/>
      </c>
      <c r="DI316" s="40" t="str">
        <f t="shared" si="632"/>
        <v/>
      </c>
      <c r="DJ316" s="40" t="str">
        <f t="shared" si="633"/>
        <v/>
      </c>
      <c r="DK316" s="40" t="str">
        <f t="shared" si="634"/>
        <v/>
      </c>
      <c r="DL316" s="40" t="str">
        <f t="shared" si="635"/>
        <v/>
      </c>
      <c r="DM316" s="40" t="str">
        <f t="shared" si="636"/>
        <v/>
      </c>
      <c r="DN316" s="40" t="str">
        <f t="shared" si="637"/>
        <v/>
      </c>
      <c r="DO316" s="40" t="str">
        <f t="shared" si="638"/>
        <v/>
      </c>
      <c r="DP316" s="40" t="str">
        <f t="shared" si="639"/>
        <v/>
      </c>
      <c r="DQ316" s="40" t="str">
        <f t="shared" si="640"/>
        <v/>
      </c>
      <c r="DR316" s="40" t="str">
        <f t="shared" si="641"/>
        <v/>
      </c>
      <c r="DS316" s="40" t="str">
        <f t="shared" si="642"/>
        <v/>
      </c>
      <c r="DT316" s="40" t="str">
        <f t="shared" si="643"/>
        <v/>
      </c>
      <c r="DU316" s="40" t="str">
        <f t="shared" si="644"/>
        <v/>
      </c>
      <c r="DV316" s="40" t="str">
        <f t="shared" si="645"/>
        <v/>
      </c>
      <c r="DW316" s="40" t="str">
        <f t="shared" si="646"/>
        <v/>
      </c>
      <c r="DX316" s="40" t="str">
        <f t="shared" si="647"/>
        <v/>
      </c>
      <c r="DY316" s="40" t="str">
        <f t="shared" si="647"/>
        <v/>
      </c>
      <c r="DZ316" s="40" t="str">
        <f t="shared" si="647"/>
        <v/>
      </c>
      <c r="EA316" s="40" t="str">
        <f t="shared" si="647"/>
        <v/>
      </c>
      <c r="EB316" s="40" t="str">
        <f t="shared" si="647"/>
        <v/>
      </c>
      <c r="EC316" s="40" t="str">
        <f t="shared" si="647"/>
        <v/>
      </c>
      <c r="ED316" s="40" t="str">
        <f t="shared" si="647"/>
        <v/>
      </c>
      <c r="EE316" s="40" t="str">
        <f t="shared" si="647"/>
        <v/>
      </c>
      <c r="EF316" s="40" t="str">
        <f t="shared" si="647"/>
        <v/>
      </c>
      <c r="EG316" s="40" t="str">
        <f t="shared" si="647"/>
        <v/>
      </c>
      <c r="EH316" s="40" t="str">
        <f t="shared" si="648"/>
        <v/>
      </c>
      <c r="EI316" s="40" t="str">
        <f t="shared" si="648"/>
        <v/>
      </c>
      <c r="EJ316" s="40" t="str">
        <f t="shared" si="648"/>
        <v/>
      </c>
      <c r="EK316" s="40" t="str">
        <f t="shared" si="648"/>
        <v/>
      </c>
      <c r="EL316" s="40" t="str">
        <f t="shared" si="648"/>
        <v/>
      </c>
      <c r="EM316" s="40" t="str">
        <f t="shared" si="648"/>
        <v/>
      </c>
      <c r="EN316" s="40" t="str">
        <f t="shared" si="648"/>
        <v/>
      </c>
      <c r="EO316" s="40" t="str">
        <f t="shared" si="648"/>
        <v/>
      </c>
    </row>
    <row r="317" spans="1:145">
      <c r="A317" s="40" t="s">
        <v>593</v>
      </c>
      <c r="B317" s="40" t="s">
        <v>594</v>
      </c>
      <c r="C317" s="40" t="s">
        <v>595</v>
      </c>
      <c r="D317" s="40">
        <v>300000</v>
      </c>
      <c r="F317" s="40">
        <v>1000</v>
      </c>
      <c r="H317" s="40">
        <v>3800000</v>
      </c>
      <c r="M317" s="40">
        <v>20</v>
      </c>
      <c r="V317" s="40">
        <v>15</v>
      </c>
      <c r="W317" s="40">
        <v>100</v>
      </c>
      <c r="BW317" s="40" t="str">
        <f t="shared" si="594"/>
        <v>|n攻击+300000|n护甲+1000|n生命值+3800000|n闪避+20%|n暴击+15%|n暴伤+100%</v>
      </c>
      <c r="BX317" s="40" t="str">
        <f t="shared" si="595"/>
        <v>|n攻击+300000</v>
      </c>
      <c r="BY317" s="40" t="str">
        <f t="shared" si="596"/>
        <v/>
      </c>
      <c r="BZ317" s="40" t="str">
        <f t="shared" si="597"/>
        <v>|n护甲+1000</v>
      </c>
      <c r="CA317" s="40" t="str">
        <f t="shared" si="598"/>
        <v/>
      </c>
      <c r="CB317" s="40" t="str">
        <f t="shared" si="599"/>
        <v>|n生命值+3800000</v>
      </c>
      <c r="CC317" s="40" t="str">
        <f t="shared" si="600"/>
        <v/>
      </c>
      <c r="CD317" s="40" t="str">
        <f t="shared" si="601"/>
        <v/>
      </c>
      <c r="CE317" s="40" t="str">
        <f t="shared" si="602"/>
        <v/>
      </c>
      <c r="CF317" s="40" t="str">
        <f t="shared" si="603"/>
        <v/>
      </c>
      <c r="CG317" s="40" t="str">
        <f t="shared" si="604"/>
        <v>|n闪避+20%</v>
      </c>
      <c r="CH317" s="40" t="str">
        <f t="shared" si="605"/>
        <v/>
      </c>
      <c r="CI317" s="40" t="str">
        <f t="shared" si="606"/>
        <v/>
      </c>
      <c r="CJ317" s="40" t="str">
        <f t="shared" si="607"/>
        <v/>
      </c>
      <c r="CK317" s="40" t="str">
        <f t="shared" si="608"/>
        <v/>
      </c>
      <c r="CL317" s="40" t="str">
        <f t="shared" si="609"/>
        <v/>
      </c>
      <c r="CM317" s="40" t="str">
        <f t="shared" si="610"/>
        <v/>
      </c>
      <c r="CN317" s="40" t="str">
        <f t="shared" si="611"/>
        <v/>
      </c>
      <c r="CO317" s="40" t="str">
        <f t="shared" si="612"/>
        <v/>
      </c>
      <c r="CP317" s="40" t="str">
        <f t="shared" si="613"/>
        <v>|n暴击+15%</v>
      </c>
      <c r="CQ317" s="40" t="str">
        <f t="shared" si="614"/>
        <v>|n暴伤+100%</v>
      </c>
      <c r="CR317" s="40" t="str">
        <f t="shared" si="615"/>
        <v/>
      </c>
      <c r="CS317" s="40" t="str">
        <f t="shared" si="616"/>
        <v/>
      </c>
      <c r="CT317" s="40" t="str">
        <f t="shared" si="617"/>
        <v/>
      </c>
      <c r="CU317" s="40" t="str">
        <f t="shared" si="618"/>
        <v/>
      </c>
      <c r="CV317" s="40" t="str">
        <f t="shared" si="619"/>
        <v/>
      </c>
      <c r="CW317" s="40" t="str">
        <f t="shared" si="620"/>
        <v/>
      </c>
      <c r="CX317" s="40" t="str">
        <f t="shared" si="621"/>
        <v/>
      </c>
      <c r="CY317" s="40" t="str">
        <f t="shared" si="622"/>
        <v/>
      </c>
      <c r="CZ317" s="40" t="str">
        <f t="shared" si="623"/>
        <v/>
      </c>
      <c r="DA317" s="40" t="str">
        <f t="shared" si="624"/>
        <v/>
      </c>
      <c r="DB317" s="40" t="str">
        <f t="shared" si="625"/>
        <v/>
      </c>
      <c r="DC317" s="40" t="str">
        <f t="shared" si="626"/>
        <v/>
      </c>
      <c r="DD317" s="40" t="str">
        <f t="shared" si="627"/>
        <v/>
      </c>
      <c r="DE317" s="40" t="str">
        <f t="shared" si="628"/>
        <v/>
      </c>
      <c r="DF317" s="40" t="str">
        <f t="shared" si="629"/>
        <v/>
      </c>
      <c r="DG317" s="40" t="str">
        <f t="shared" si="630"/>
        <v/>
      </c>
      <c r="DH317" s="40" t="str">
        <f t="shared" si="631"/>
        <v/>
      </c>
      <c r="DI317" s="40" t="str">
        <f t="shared" si="632"/>
        <v/>
      </c>
      <c r="DJ317" s="40" t="str">
        <f t="shared" si="633"/>
        <v/>
      </c>
      <c r="DK317" s="40" t="str">
        <f t="shared" si="634"/>
        <v/>
      </c>
      <c r="DL317" s="40" t="str">
        <f t="shared" si="635"/>
        <v/>
      </c>
      <c r="DM317" s="40" t="str">
        <f t="shared" si="636"/>
        <v/>
      </c>
      <c r="DN317" s="40" t="str">
        <f t="shared" si="637"/>
        <v/>
      </c>
      <c r="DO317" s="40" t="str">
        <f t="shared" si="638"/>
        <v/>
      </c>
      <c r="DP317" s="40" t="str">
        <f t="shared" si="639"/>
        <v/>
      </c>
      <c r="DQ317" s="40" t="str">
        <f t="shared" si="640"/>
        <v/>
      </c>
      <c r="DR317" s="40" t="str">
        <f t="shared" si="641"/>
        <v/>
      </c>
      <c r="DS317" s="40" t="str">
        <f t="shared" si="642"/>
        <v/>
      </c>
      <c r="DT317" s="40" t="str">
        <f t="shared" si="643"/>
        <v/>
      </c>
      <c r="DU317" s="40" t="str">
        <f t="shared" si="644"/>
        <v/>
      </c>
      <c r="DV317" s="40" t="str">
        <f t="shared" si="645"/>
        <v/>
      </c>
      <c r="DW317" s="40" t="str">
        <f t="shared" si="646"/>
        <v/>
      </c>
      <c r="DX317" s="40" t="str">
        <f t="shared" ref="DX317:EO317" si="649">IF(BD317="","","|n|cffffcc00"&amp;DX$2&amp;"：|r"&amp;BD317&amp;DX$1)</f>
        <v/>
      </c>
      <c r="DY317" s="40" t="str">
        <f t="shared" si="649"/>
        <v/>
      </c>
      <c r="DZ317" s="40" t="str">
        <f t="shared" si="649"/>
        <v/>
      </c>
      <c r="EA317" s="40" t="str">
        <f t="shared" si="649"/>
        <v/>
      </c>
      <c r="EB317" s="40" t="str">
        <f t="shared" si="649"/>
        <v/>
      </c>
      <c r="EC317" s="40" t="str">
        <f t="shared" si="649"/>
        <v/>
      </c>
      <c r="ED317" s="40" t="str">
        <f t="shared" si="649"/>
        <v/>
      </c>
      <c r="EE317" s="40" t="str">
        <f t="shared" si="649"/>
        <v/>
      </c>
      <c r="EF317" s="40" t="str">
        <f t="shared" si="649"/>
        <v/>
      </c>
      <c r="EG317" s="40" t="str">
        <f t="shared" si="649"/>
        <v/>
      </c>
      <c r="EH317" s="40" t="str">
        <f t="shared" si="649"/>
        <v/>
      </c>
      <c r="EI317" s="40" t="str">
        <f t="shared" si="649"/>
        <v/>
      </c>
      <c r="EJ317" s="40" t="str">
        <f t="shared" si="649"/>
        <v/>
      </c>
      <c r="EK317" s="40" t="str">
        <f t="shared" si="649"/>
        <v/>
      </c>
      <c r="EL317" s="40" t="str">
        <f t="shared" si="649"/>
        <v/>
      </c>
      <c r="EM317" s="40" t="str">
        <f t="shared" si="649"/>
        <v/>
      </c>
      <c r="EN317" s="40" t="str">
        <f t="shared" si="649"/>
        <v/>
      </c>
      <c r="EO317" s="40" t="str">
        <f t="shared" si="649"/>
        <v/>
      </c>
    </row>
    <row r="318" spans="1:145">
      <c r="A318" s="40" t="s">
        <v>596</v>
      </c>
      <c r="B318" s="40" t="s">
        <v>597</v>
      </c>
      <c r="C318" s="40" t="s">
        <v>598</v>
      </c>
      <c r="D318" s="40">
        <v>520000</v>
      </c>
      <c r="F318" s="40">
        <v>1500</v>
      </c>
      <c r="H318" s="40">
        <v>8600000</v>
      </c>
      <c r="M318" s="40">
        <v>20</v>
      </c>
      <c r="V318" s="40">
        <v>15</v>
      </c>
      <c r="W318" s="40">
        <v>125</v>
      </c>
      <c r="BW318" s="40" t="str">
        <f t="shared" si="594"/>
        <v>|n攻击+520000|n护甲+1500|n生命值+8600000|n闪避+20%|n暴击+15%|n暴伤+125%</v>
      </c>
      <c r="BX318" s="40" t="str">
        <f t="shared" si="595"/>
        <v>|n攻击+520000</v>
      </c>
      <c r="BY318" s="40" t="str">
        <f t="shared" si="596"/>
        <v/>
      </c>
      <c r="BZ318" s="40" t="str">
        <f t="shared" si="597"/>
        <v>|n护甲+1500</v>
      </c>
      <c r="CA318" s="40" t="str">
        <f t="shared" si="598"/>
        <v/>
      </c>
      <c r="CB318" s="40" t="str">
        <f t="shared" si="599"/>
        <v>|n生命值+8600000</v>
      </c>
      <c r="CC318" s="40" t="str">
        <f t="shared" si="600"/>
        <v/>
      </c>
      <c r="CD318" s="40" t="str">
        <f t="shared" si="601"/>
        <v/>
      </c>
      <c r="CE318" s="40" t="str">
        <f t="shared" si="602"/>
        <v/>
      </c>
      <c r="CF318" s="40" t="str">
        <f t="shared" si="603"/>
        <v/>
      </c>
      <c r="CG318" s="40" t="str">
        <f t="shared" si="604"/>
        <v>|n闪避+20%</v>
      </c>
      <c r="CH318" s="40" t="str">
        <f t="shared" si="605"/>
        <v/>
      </c>
      <c r="CI318" s="40" t="str">
        <f t="shared" si="606"/>
        <v/>
      </c>
      <c r="CJ318" s="40" t="str">
        <f t="shared" si="607"/>
        <v/>
      </c>
      <c r="CK318" s="40" t="str">
        <f t="shared" si="608"/>
        <v/>
      </c>
      <c r="CL318" s="40" t="str">
        <f t="shared" si="609"/>
        <v/>
      </c>
      <c r="CM318" s="40" t="str">
        <f t="shared" si="610"/>
        <v/>
      </c>
      <c r="CN318" s="40" t="str">
        <f t="shared" si="611"/>
        <v/>
      </c>
      <c r="CO318" s="40" t="str">
        <f t="shared" si="612"/>
        <v/>
      </c>
      <c r="CP318" s="40" t="str">
        <f t="shared" si="613"/>
        <v>|n暴击+15%</v>
      </c>
      <c r="CQ318" s="40" t="str">
        <f t="shared" si="614"/>
        <v>|n暴伤+125%</v>
      </c>
      <c r="CR318" s="40" t="str">
        <f t="shared" si="615"/>
        <v/>
      </c>
      <c r="CS318" s="40" t="str">
        <f t="shared" si="616"/>
        <v/>
      </c>
      <c r="CT318" s="40" t="str">
        <f t="shared" si="617"/>
        <v/>
      </c>
      <c r="CU318" s="40" t="str">
        <f t="shared" si="618"/>
        <v/>
      </c>
      <c r="CV318" s="40" t="str">
        <f t="shared" si="619"/>
        <v/>
      </c>
      <c r="CW318" s="40" t="str">
        <f t="shared" si="620"/>
        <v/>
      </c>
      <c r="CX318" s="40" t="str">
        <f t="shared" si="621"/>
        <v/>
      </c>
      <c r="CY318" s="40" t="str">
        <f t="shared" si="622"/>
        <v/>
      </c>
      <c r="CZ318" s="40" t="str">
        <f t="shared" si="623"/>
        <v/>
      </c>
      <c r="DA318" s="40" t="str">
        <f t="shared" si="624"/>
        <v/>
      </c>
      <c r="DB318" s="40" t="str">
        <f t="shared" si="625"/>
        <v/>
      </c>
      <c r="DC318" s="40" t="str">
        <f t="shared" si="626"/>
        <v/>
      </c>
      <c r="DD318" s="40" t="str">
        <f t="shared" si="627"/>
        <v/>
      </c>
      <c r="DE318" s="40" t="str">
        <f t="shared" si="628"/>
        <v/>
      </c>
      <c r="DF318" s="40" t="str">
        <f t="shared" si="629"/>
        <v/>
      </c>
      <c r="DG318" s="40" t="str">
        <f t="shared" si="630"/>
        <v/>
      </c>
      <c r="DH318" s="40" t="str">
        <f t="shared" si="631"/>
        <v/>
      </c>
      <c r="DI318" s="40" t="str">
        <f t="shared" si="632"/>
        <v/>
      </c>
      <c r="DJ318" s="40" t="str">
        <f t="shared" si="633"/>
        <v/>
      </c>
      <c r="DK318" s="40" t="str">
        <f t="shared" si="634"/>
        <v/>
      </c>
      <c r="DL318" s="40" t="str">
        <f t="shared" si="635"/>
        <v/>
      </c>
      <c r="DM318" s="40" t="str">
        <f t="shared" si="636"/>
        <v/>
      </c>
      <c r="DN318" s="40" t="str">
        <f t="shared" si="637"/>
        <v/>
      </c>
      <c r="DO318" s="40" t="str">
        <f t="shared" si="638"/>
        <v/>
      </c>
      <c r="DP318" s="40" t="str">
        <f t="shared" si="639"/>
        <v/>
      </c>
      <c r="DQ318" s="40" t="str">
        <f t="shared" si="640"/>
        <v/>
      </c>
      <c r="DR318" s="40" t="str">
        <f t="shared" si="641"/>
        <v/>
      </c>
      <c r="DS318" s="40" t="str">
        <f t="shared" si="642"/>
        <v/>
      </c>
      <c r="DT318" s="40" t="str">
        <f t="shared" si="643"/>
        <v/>
      </c>
      <c r="DU318" s="40" t="str">
        <f t="shared" si="644"/>
        <v/>
      </c>
      <c r="DV318" s="40" t="str">
        <f t="shared" si="645"/>
        <v/>
      </c>
      <c r="DW318" s="40" t="str">
        <f t="shared" si="646"/>
        <v/>
      </c>
      <c r="DX318" s="40" t="str">
        <f t="shared" ref="DX318:EO323" si="650">IF(BD318="","","|n|cffffcc00"&amp;DX$2&amp;"：|r"&amp;BD318&amp;DX$1)</f>
        <v/>
      </c>
      <c r="DY318" s="40" t="str">
        <f t="shared" si="650"/>
        <v/>
      </c>
      <c r="DZ318" s="40" t="str">
        <f t="shared" si="650"/>
        <v/>
      </c>
      <c r="EA318" s="40" t="str">
        <f t="shared" si="650"/>
        <v/>
      </c>
      <c r="EB318" s="40" t="str">
        <f t="shared" si="650"/>
        <v/>
      </c>
      <c r="EC318" s="40" t="str">
        <f t="shared" si="650"/>
        <v/>
      </c>
      <c r="ED318" s="40" t="str">
        <f t="shared" si="650"/>
        <v/>
      </c>
      <c r="EE318" s="40" t="str">
        <f t="shared" si="650"/>
        <v/>
      </c>
      <c r="EF318" s="40" t="str">
        <f t="shared" si="650"/>
        <v/>
      </c>
      <c r="EG318" s="40" t="str">
        <f t="shared" si="650"/>
        <v/>
      </c>
      <c r="EH318" s="40" t="str">
        <f t="shared" si="650"/>
        <v/>
      </c>
      <c r="EI318" s="40" t="str">
        <f t="shared" si="650"/>
        <v/>
      </c>
      <c r="EJ318" s="40" t="str">
        <f t="shared" si="650"/>
        <v/>
      </c>
      <c r="EK318" s="40" t="str">
        <f t="shared" si="650"/>
        <v/>
      </c>
      <c r="EL318" s="40" t="str">
        <f t="shared" si="650"/>
        <v/>
      </c>
      <c r="EM318" s="40" t="str">
        <f t="shared" si="650"/>
        <v/>
      </c>
      <c r="EN318" s="40" t="str">
        <f t="shared" si="650"/>
        <v/>
      </c>
      <c r="EO318" s="40" t="str">
        <f t="shared" si="650"/>
        <v/>
      </c>
    </row>
    <row r="319" spans="1:145">
      <c r="A319" s="40" t="s">
        <v>599</v>
      </c>
      <c r="B319" s="40" t="s">
        <v>600</v>
      </c>
      <c r="C319" s="40" t="s">
        <v>601</v>
      </c>
      <c r="D319" s="40">
        <v>880000</v>
      </c>
      <c r="F319" s="40">
        <v>2150</v>
      </c>
      <c r="H319" s="40">
        <v>15000000</v>
      </c>
      <c r="M319" s="40">
        <v>20</v>
      </c>
      <c r="V319" s="40">
        <v>15</v>
      </c>
      <c r="W319" s="40">
        <v>150</v>
      </c>
      <c r="BW319" s="40" t="str">
        <f t="shared" si="594"/>
        <v>|n攻击+880000|n护甲+2150|n生命值+15000000|n闪避+20%|n暴击+15%|n暴伤+150%</v>
      </c>
      <c r="BX319" s="40" t="str">
        <f t="shared" si="595"/>
        <v>|n攻击+880000</v>
      </c>
      <c r="BY319" s="40" t="str">
        <f t="shared" si="596"/>
        <v/>
      </c>
      <c r="BZ319" s="40" t="str">
        <f t="shared" si="597"/>
        <v>|n护甲+2150</v>
      </c>
      <c r="CA319" s="40" t="str">
        <f t="shared" si="598"/>
        <v/>
      </c>
      <c r="CB319" s="40" t="str">
        <f t="shared" si="599"/>
        <v>|n生命值+15000000</v>
      </c>
      <c r="CC319" s="40" t="str">
        <f t="shared" si="600"/>
        <v/>
      </c>
      <c r="CD319" s="40" t="str">
        <f t="shared" si="601"/>
        <v/>
      </c>
      <c r="CE319" s="40" t="str">
        <f t="shared" si="602"/>
        <v/>
      </c>
      <c r="CF319" s="40" t="str">
        <f t="shared" si="603"/>
        <v/>
      </c>
      <c r="CG319" s="40" t="str">
        <f t="shared" si="604"/>
        <v>|n闪避+20%</v>
      </c>
      <c r="CH319" s="40" t="str">
        <f t="shared" si="605"/>
        <v/>
      </c>
      <c r="CI319" s="40" t="str">
        <f t="shared" si="606"/>
        <v/>
      </c>
      <c r="CJ319" s="40" t="str">
        <f t="shared" si="607"/>
        <v/>
      </c>
      <c r="CK319" s="40" t="str">
        <f t="shared" si="608"/>
        <v/>
      </c>
      <c r="CL319" s="40" t="str">
        <f t="shared" si="609"/>
        <v/>
      </c>
      <c r="CM319" s="40" t="str">
        <f t="shared" si="610"/>
        <v/>
      </c>
      <c r="CN319" s="40" t="str">
        <f t="shared" si="611"/>
        <v/>
      </c>
      <c r="CO319" s="40" t="str">
        <f t="shared" si="612"/>
        <v/>
      </c>
      <c r="CP319" s="40" t="str">
        <f t="shared" si="613"/>
        <v>|n暴击+15%</v>
      </c>
      <c r="CQ319" s="40" t="str">
        <f t="shared" si="614"/>
        <v>|n暴伤+150%</v>
      </c>
      <c r="CR319" s="40" t="str">
        <f t="shared" si="615"/>
        <v/>
      </c>
      <c r="CS319" s="40" t="str">
        <f t="shared" si="616"/>
        <v/>
      </c>
      <c r="CT319" s="40" t="str">
        <f t="shared" si="617"/>
        <v/>
      </c>
      <c r="CU319" s="40" t="str">
        <f t="shared" si="618"/>
        <v/>
      </c>
      <c r="CV319" s="40" t="str">
        <f t="shared" si="619"/>
        <v/>
      </c>
      <c r="CW319" s="40" t="str">
        <f t="shared" si="620"/>
        <v/>
      </c>
      <c r="CX319" s="40" t="str">
        <f t="shared" si="621"/>
        <v/>
      </c>
      <c r="CY319" s="40" t="str">
        <f t="shared" si="622"/>
        <v/>
      </c>
      <c r="CZ319" s="40" t="str">
        <f t="shared" si="623"/>
        <v/>
      </c>
      <c r="DA319" s="40" t="str">
        <f t="shared" si="624"/>
        <v/>
      </c>
      <c r="DB319" s="40" t="str">
        <f t="shared" si="625"/>
        <v/>
      </c>
      <c r="DC319" s="40" t="str">
        <f t="shared" si="626"/>
        <v/>
      </c>
      <c r="DD319" s="40" t="str">
        <f t="shared" si="627"/>
        <v/>
      </c>
      <c r="DE319" s="40" t="str">
        <f t="shared" si="628"/>
        <v/>
      </c>
      <c r="DF319" s="40" t="str">
        <f t="shared" si="629"/>
        <v/>
      </c>
      <c r="DG319" s="40" t="str">
        <f t="shared" si="630"/>
        <v/>
      </c>
      <c r="DH319" s="40" t="str">
        <f t="shared" si="631"/>
        <v/>
      </c>
      <c r="DI319" s="40" t="str">
        <f t="shared" si="632"/>
        <v/>
      </c>
      <c r="DJ319" s="40" t="str">
        <f t="shared" si="633"/>
        <v/>
      </c>
      <c r="DK319" s="40" t="str">
        <f t="shared" si="634"/>
        <v/>
      </c>
      <c r="DL319" s="40" t="str">
        <f t="shared" si="635"/>
        <v/>
      </c>
      <c r="DM319" s="40" t="str">
        <f t="shared" si="636"/>
        <v/>
      </c>
      <c r="DN319" s="40" t="str">
        <f t="shared" si="637"/>
        <v/>
      </c>
      <c r="DO319" s="40" t="str">
        <f t="shared" si="638"/>
        <v/>
      </c>
      <c r="DP319" s="40" t="str">
        <f t="shared" si="639"/>
        <v/>
      </c>
      <c r="DQ319" s="40" t="str">
        <f t="shared" si="640"/>
        <v/>
      </c>
      <c r="DR319" s="40" t="str">
        <f t="shared" si="641"/>
        <v/>
      </c>
      <c r="DS319" s="40" t="str">
        <f t="shared" si="642"/>
        <v/>
      </c>
      <c r="DT319" s="40" t="str">
        <f t="shared" si="643"/>
        <v/>
      </c>
      <c r="DU319" s="40" t="str">
        <f t="shared" si="644"/>
        <v/>
      </c>
      <c r="DV319" s="40" t="str">
        <f t="shared" si="645"/>
        <v/>
      </c>
      <c r="DW319" s="40" t="str">
        <f t="shared" si="646"/>
        <v/>
      </c>
      <c r="DX319" s="40" t="str">
        <f t="shared" si="650"/>
        <v/>
      </c>
      <c r="DY319" s="40" t="str">
        <f t="shared" si="650"/>
        <v/>
      </c>
      <c r="DZ319" s="40" t="str">
        <f t="shared" si="650"/>
        <v/>
      </c>
      <c r="EA319" s="40" t="str">
        <f t="shared" si="650"/>
        <v/>
      </c>
      <c r="EB319" s="40" t="str">
        <f t="shared" si="650"/>
        <v/>
      </c>
      <c r="EC319" s="40" t="str">
        <f t="shared" si="650"/>
        <v/>
      </c>
      <c r="ED319" s="40" t="str">
        <f t="shared" si="650"/>
        <v/>
      </c>
      <c r="EE319" s="40" t="str">
        <f t="shared" si="650"/>
        <v/>
      </c>
      <c r="EF319" s="40" t="str">
        <f t="shared" si="650"/>
        <v/>
      </c>
      <c r="EG319" s="40" t="str">
        <f t="shared" si="650"/>
        <v/>
      </c>
      <c r="EH319" s="40" t="str">
        <f t="shared" si="650"/>
        <v/>
      </c>
      <c r="EI319" s="40" t="str">
        <f t="shared" si="650"/>
        <v/>
      </c>
      <c r="EJ319" s="40" t="str">
        <f t="shared" si="650"/>
        <v/>
      </c>
      <c r="EK319" s="40" t="str">
        <f t="shared" si="650"/>
        <v/>
      </c>
      <c r="EL319" s="40" t="str">
        <f t="shared" si="650"/>
        <v/>
      </c>
      <c r="EM319" s="40" t="str">
        <f t="shared" si="650"/>
        <v/>
      </c>
      <c r="EN319" s="40" t="str">
        <f t="shared" si="650"/>
        <v/>
      </c>
      <c r="EO319" s="40" t="str">
        <f t="shared" si="650"/>
        <v/>
      </c>
    </row>
    <row r="320" spans="1:145">
      <c r="A320" s="40" t="s">
        <v>602</v>
      </c>
      <c r="B320" s="40" t="s">
        <v>603</v>
      </c>
      <c r="C320" s="40" t="s">
        <v>604</v>
      </c>
      <c r="D320" s="40">
        <v>1400000</v>
      </c>
      <c r="F320" s="40">
        <v>3000</v>
      </c>
      <c r="H320" s="40">
        <v>25000000</v>
      </c>
      <c r="M320" s="40">
        <v>20</v>
      </c>
      <c r="V320" s="40">
        <v>15</v>
      </c>
      <c r="W320" s="40">
        <v>175</v>
      </c>
      <c r="BW320" s="40" t="str">
        <f t="shared" si="594"/>
        <v>|n攻击+1400000|n护甲+3000|n生命值+25000000|n闪避+20%|n暴击+15%|n暴伤+175%</v>
      </c>
      <c r="BX320" s="40" t="str">
        <f t="shared" si="595"/>
        <v>|n攻击+1400000</v>
      </c>
      <c r="BY320" s="40" t="str">
        <f t="shared" si="596"/>
        <v/>
      </c>
      <c r="BZ320" s="40" t="str">
        <f t="shared" si="597"/>
        <v>|n护甲+3000</v>
      </c>
      <c r="CA320" s="40" t="str">
        <f t="shared" si="598"/>
        <v/>
      </c>
      <c r="CB320" s="40" t="str">
        <f t="shared" si="599"/>
        <v>|n生命值+25000000</v>
      </c>
      <c r="CC320" s="40" t="str">
        <f t="shared" si="600"/>
        <v/>
      </c>
      <c r="CD320" s="40" t="str">
        <f t="shared" si="601"/>
        <v/>
      </c>
      <c r="CE320" s="40" t="str">
        <f t="shared" si="602"/>
        <v/>
      </c>
      <c r="CF320" s="40" t="str">
        <f t="shared" si="603"/>
        <v/>
      </c>
      <c r="CG320" s="40" t="str">
        <f t="shared" si="604"/>
        <v>|n闪避+20%</v>
      </c>
      <c r="CH320" s="40" t="str">
        <f t="shared" si="605"/>
        <v/>
      </c>
      <c r="CI320" s="40" t="str">
        <f t="shared" si="606"/>
        <v/>
      </c>
      <c r="CJ320" s="40" t="str">
        <f t="shared" si="607"/>
        <v/>
      </c>
      <c r="CK320" s="40" t="str">
        <f t="shared" si="608"/>
        <v/>
      </c>
      <c r="CL320" s="40" t="str">
        <f t="shared" si="609"/>
        <v/>
      </c>
      <c r="CM320" s="40" t="str">
        <f t="shared" si="610"/>
        <v/>
      </c>
      <c r="CN320" s="40" t="str">
        <f t="shared" si="611"/>
        <v/>
      </c>
      <c r="CO320" s="40" t="str">
        <f t="shared" si="612"/>
        <v/>
      </c>
      <c r="CP320" s="40" t="str">
        <f t="shared" si="613"/>
        <v>|n暴击+15%</v>
      </c>
      <c r="CQ320" s="40" t="str">
        <f t="shared" si="614"/>
        <v>|n暴伤+175%</v>
      </c>
      <c r="CR320" s="40" t="str">
        <f t="shared" si="615"/>
        <v/>
      </c>
      <c r="CS320" s="40" t="str">
        <f t="shared" si="616"/>
        <v/>
      </c>
      <c r="CT320" s="40" t="str">
        <f t="shared" si="617"/>
        <v/>
      </c>
      <c r="CU320" s="40" t="str">
        <f t="shared" si="618"/>
        <v/>
      </c>
      <c r="CV320" s="40" t="str">
        <f t="shared" si="619"/>
        <v/>
      </c>
      <c r="CW320" s="40" t="str">
        <f t="shared" si="620"/>
        <v/>
      </c>
      <c r="CX320" s="40" t="str">
        <f t="shared" si="621"/>
        <v/>
      </c>
      <c r="CY320" s="40" t="str">
        <f t="shared" si="622"/>
        <v/>
      </c>
      <c r="CZ320" s="40" t="str">
        <f t="shared" si="623"/>
        <v/>
      </c>
      <c r="DA320" s="40" t="str">
        <f t="shared" si="624"/>
        <v/>
      </c>
      <c r="DB320" s="40" t="str">
        <f t="shared" si="625"/>
        <v/>
      </c>
      <c r="DC320" s="40" t="str">
        <f t="shared" si="626"/>
        <v/>
      </c>
      <c r="DD320" s="40" t="str">
        <f t="shared" si="627"/>
        <v/>
      </c>
      <c r="DE320" s="40" t="str">
        <f t="shared" si="628"/>
        <v/>
      </c>
      <c r="DF320" s="40" t="str">
        <f t="shared" si="629"/>
        <v/>
      </c>
      <c r="DG320" s="40" t="str">
        <f t="shared" si="630"/>
        <v/>
      </c>
      <c r="DH320" s="40" t="str">
        <f t="shared" si="631"/>
        <v/>
      </c>
      <c r="DI320" s="40" t="str">
        <f t="shared" si="632"/>
        <v/>
      </c>
      <c r="DJ320" s="40" t="str">
        <f t="shared" si="633"/>
        <v/>
      </c>
      <c r="DK320" s="40" t="str">
        <f t="shared" si="634"/>
        <v/>
      </c>
      <c r="DL320" s="40" t="str">
        <f t="shared" si="635"/>
        <v/>
      </c>
      <c r="DM320" s="40" t="str">
        <f t="shared" si="636"/>
        <v/>
      </c>
      <c r="DN320" s="40" t="str">
        <f t="shared" si="637"/>
        <v/>
      </c>
      <c r="DO320" s="40" t="str">
        <f t="shared" si="638"/>
        <v/>
      </c>
      <c r="DP320" s="40" t="str">
        <f t="shared" si="639"/>
        <v/>
      </c>
      <c r="DQ320" s="40" t="str">
        <f t="shared" si="640"/>
        <v/>
      </c>
      <c r="DR320" s="40" t="str">
        <f t="shared" si="641"/>
        <v/>
      </c>
      <c r="DS320" s="40" t="str">
        <f t="shared" si="642"/>
        <v/>
      </c>
      <c r="DT320" s="40" t="str">
        <f t="shared" si="643"/>
        <v/>
      </c>
      <c r="DU320" s="40" t="str">
        <f t="shared" si="644"/>
        <v/>
      </c>
      <c r="DV320" s="40" t="str">
        <f t="shared" si="645"/>
        <v/>
      </c>
      <c r="DW320" s="40" t="str">
        <f t="shared" si="646"/>
        <v/>
      </c>
      <c r="DX320" s="40" t="str">
        <f t="shared" si="650"/>
        <v/>
      </c>
      <c r="DY320" s="40" t="str">
        <f t="shared" si="650"/>
        <v/>
      </c>
      <c r="DZ320" s="40" t="str">
        <f t="shared" si="650"/>
        <v/>
      </c>
      <c r="EA320" s="40" t="str">
        <f t="shared" si="650"/>
        <v/>
      </c>
      <c r="EB320" s="40" t="str">
        <f t="shared" si="650"/>
        <v/>
      </c>
      <c r="EC320" s="40" t="str">
        <f t="shared" si="650"/>
        <v/>
      </c>
      <c r="ED320" s="40" t="str">
        <f t="shared" si="650"/>
        <v/>
      </c>
      <c r="EE320" s="40" t="str">
        <f t="shared" si="650"/>
        <v/>
      </c>
      <c r="EF320" s="40" t="str">
        <f t="shared" si="650"/>
        <v/>
      </c>
      <c r="EG320" s="40" t="str">
        <f t="shared" si="650"/>
        <v/>
      </c>
      <c r="EH320" s="40" t="str">
        <f t="shared" si="650"/>
        <v/>
      </c>
      <c r="EI320" s="40" t="str">
        <f t="shared" si="650"/>
        <v/>
      </c>
      <c r="EJ320" s="40" t="str">
        <f t="shared" si="650"/>
        <v/>
      </c>
      <c r="EK320" s="40" t="str">
        <f t="shared" si="650"/>
        <v/>
      </c>
      <c r="EL320" s="40" t="str">
        <f t="shared" si="650"/>
        <v/>
      </c>
      <c r="EM320" s="40" t="str">
        <f t="shared" si="650"/>
        <v/>
      </c>
      <c r="EN320" s="40" t="str">
        <f t="shared" si="650"/>
        <v/>
      </c>
      <c r="EO320" s="40" t="str">
        <f t="shared" si="650"/>
        <v/>
      </c>
    </row>
    <row r="321" spans="1:145">
      <c r="A321" s="40" t="s">
        <v>605</v>
      </c>
      <c r="B321" s="40" t="s">
        <v>606</v>
      </c>
      <c r="C321" s="40" t="s">
        <v>607</v>
      </c>
      <c r="D321" s="40">
        <v>2086990</v>
      </c>
      <c r="F321" s="40">
        <v>3800</v>
      </c>
      <c r="H321" s="40">
        <v>36000000</v>
      </c>
      <c r="M321" s="40">
        <v>20</v>
      </c>
      <c r="V321" s="40">
        <v>20</v>
      </c>
      <c r="W321" s="40">
        <v>200</v>
      </c>
      <c r="BW321" s="40" t="str">
        <f t="shared" si="594"/>
        <v>|n攻击+2086990|n护甲+3800|n生命值+36000000|n闪避+20%|n暴击+20%|n暴伤+200%</v>
      </c>
      <c r="BX321" s="40" t="str">
        <f t="shared" si="595"/>
        <v>|n攻击+2086990</v>
      </c>
      <c r="BY321" s="40" t="str">
        <f t="shared" si="596"/>
        <v/>
      </c>
      <c r="BZ321" s="40" t="str">
        <f t="shared" si="597"/>
        <v>|n护甲+3800</v>
      </c>
      <c r="CA321" s="40" t="str">
        <f t="shared" si="598"/>
        <v/>
      </c>
      <c r="CB321" s="40" t="str">
        <f t="shared" si="599"/>
        <v>|n生命值+36000000</v>
      </c>
      <c r="CC321" s="40" t="str">
        <f t="shared" si="600"/>
        <v/>
      </c>
      <c r="CD321" s="40" t="str">
        <f t="shared" si="601"/>
        <v/>
      </c>
      <c r="CE321" s="40" t="str">
        <f t="shared" si="602"/>
        <v/>
      </c>
      <c r="CF321" s="40" t="str">
        <f t="shared" si="603"/>
        <v/>
      </c>
      <c r="CG321" s="40" t="str">
        <f t="shared" si="604"/>
        <v>|n闪避+20%</v>
      </c>
      <c r="CH321" s="40" t="str">
        <f t="shared" si="605"/>
        <v/>
      </c>
      <c r="CI321" s="40" t="str">
        <f t="shared" si="606"/>
        <v/>
      </c>
      <c r="CJ321" s="40" t="str">
        <f t="shared" si="607"/>
        <v/>
      </c>
      <c r="CK321" s="40" t="str">
        <f t="shared" si="608"/>
        <v/>
      </c>
      <c r="CL321" s="40" t="str">
        <f t="shared" si="609"/>
        <v/>
      </c>
      <c r="CM321" s="40" t="str">
        <f t="shared" si="610"/>
        <v/>
      </c>
      <c r="CN321" s="40" t="str">
        <f t="shared" si="611"/>
        <v/>
      </c>
      <c r="CO321" s="40" t="str">
        <f t="shared" si="612"/>
        <v/>
      </c>
      <c r="CP321" s="40" t="str">
        <f t="shared" si="613"/>
        <v>|n暴击+20%</v>
      </c>
      <c r="CQ321" s="40" t="str">
        <f t="shared" si="614"/>
        <v>|n暴伤+200%</v>
      </c>
      <c r="CR321" s="40" t="str">
        <f t="shared" si="615"/>
        <v/>
      </c>
      <c r="CS321" s="40" t="str">
        <f t="shared" si="616"/>
        <v/>
      </c>
      <c r="CT321" s="40" t="str">
        <f t="shared" si="617"/>
        <v/>
      </c>
      <c r="CU321" s="40" t="str">
        <f t="shared" si="618"/>
        <v/>
      </c>
      <c r="CV321" s="40" t="str">
        <f t="shared" si="619"/>
        <v/>
      </c>
      <c r="CW321" s="40" t="str">
        <f t="shared" si="620"/>
        <v/>
      </c>
      <c r="CX321" s="40" t="str">
        <f t="shared" si="621"/>
        <v/>
      </c>
      <c r="CY321" s="40" t="str">
        <f t="shared" si="622"/>
        <v/>
      </c>
      <c r="CZ321" s="40" t="str">
        <f t="shared" si="623"/>
        <v/>
      </c>
      <c r="DA321" s="40" t="str">
        <f t="shared" si="624"/>
        <v/>
      </c>
      <c r="DB321" s="40" t="str">
        <f t="shared" si="625"/>
        <v/>
      </c>
      <c r="DC321" s="40" t="str">
        <f t="shared" si="626"/>
        <v/>
      </c>
      <c r="DD321" s="40" t="str">
        <f t="shared" si="627"/>
        <v/>
      </c>
      <c r="DE321" s="40" t="str">
        <f t="shared" si="628"/>
        <v/>
      </c>
      <c r="DF321" s="40" t="str">
        <f t="shared" si="629"/>
        <v/>
      </c>
      <c r="DG321" s="40" t="str">
        <f t="shared" si="630"/>
        <v/>
      </c>
      <c r="DH321" s="40" t="str">
        <f t="shared" si="631"/>
        <v/>
      </c>
      <c r="DI321" s="40" t="str">
        <f t="shared" si="632"/>
        <v/>
      </c>
      <c r="DJ321" s="40" t="str">
        <f t="shared" si="633"/>
        <v/>
      </c>
      <c r="DK321" s="40" t="str">
        <f t="shared" si="634"/>
        <v/>
      </c>
      <c r="DL321" s="40" t="str">
        <f t="shared" si="635"/>
        <v/>
      </c>
      <c r="DM321" s="40" t="str">
        <f t="shared" si="636"/>
        <v/>
      </c>
      <c r="DN321" s="40" t="str">
        <f t="shared" si="637"/>
        <v/>
      </c>
      <c r="DO321" s="40" t="str">
        <f t="shared" si="638"/>
        <v/>
      </c>
      <c r="DP321" s="40" t="str">
        <f t="shared" si="639"/>
        <v/>
      </c>
      <c r="DQ321" s="40" t="str">
        <f t="shared" si="640"/>
        <v/>
      </c>
      <c r="DR321" s="40" t="str">
        <f t="shared" si="641"/>
        <v/>
      </c>
      <c r="DS321" s="40" t="str">
        <f t="shared" si="642"/>
        <v/>
      </c>
      <c r="DT321" s="40" t="str">
        <f t="shared" si="643"/>
        <v/>
      </c>
      <c r="DU321" s="40" t="str">
        <f t="shared" si="644"/>
        <v/>
      </c>
      <c r="DV321" s="40" t="str">
        <f t="shared" si="645"/>
        <v/>
      </c>
      <c r="DW321" s="40" t="str">
        <f t="shared" si="646"/>
        <v/>
      </c>
      <c r="DX321" s="40" t="str">
        <f t="shared" si="650"/>
        <v/>
      </c>
      <c r="DY321" s="40" t="str">
        <f t="shared" si="650"/>
        <v/>
      </c>
      <c r="DZ321" s="40" t="str">
        <f t="shared" si="650"/>
        <v/>
      </c>
      <c r="EA321" s="40" t="str">
        <f t="shared" si="650"/>
        <v/>
      </c>
      <c r="EB321" s="40" t="str">
        <f t="shared" si="650"/>
        <v/>
      </c>
      <c r="EC321" s="40" t="str">
        <f t="shared" si="650"/>
        <v/>
      </c>
      <c r="ED321" s="40" t="str">
        <f t="shared" si="650"/>
        <v/>
      </c>
      <c r="EE321" s="40" t="str">
        <f t="shared" si="650"/>
        <v/>
      </c>
      <c r="EF321" s="40" t="str">
        <f t="shared" si="650"/>
        <v/>
      </c>
      <c r="EG321" s="40" t="str">
        <f t="shared" si="650"/>
        <v/>
      </c>
      <c r="EH321" s="40" t="str">
        <f t="shared" si="650"/>
        <v/>
      </c>
      <c r="EI321" s="40" t="str">
        <f t="shared" si="650"/>
        <v/>
      </c>
      <c r="EJ321" s="40" t="str">
        <f t="shared" si="650"/>
        <v/>
      </c>
      <c r="EK321" s="40" t="str">
        <f t="shared" si="650"/>
        <v/>
      </c>
      <c r="EL321" s="40" t="str">
        <f t="shared" si="650"/>
        <v/>
      </c>
      <c r="EM321" s="40" t="str">
        <f t="shared" si="650"/>
        <v/>
      </c>
      <c r="EN321" s="40" t="str">
        <f t="shared" si="650"/>
        <v/>
      </c>
      <c r="EO321" s="40" t="str">
        <f t="shared" si="650"/>
        <v/>
      </c>
    </row>
    <row r="322" spans="1:145">
      <c r="A322" s="40" t="s">
        <v>608</v>
      </c>
      <c r="B322" s="40" t="s">
        <v>609</v>
      </c>
      <c r="C322" s="40" t="s">
        <v>610</v>
      </c>
      <c r="D322" s="40">
        <v>3216100</v>
      </c>
      <c r="F322" s="40">
        <v>5000</v>
      </c>
      <c r="H322" s="40">
        <v>53000000</v>
      </c>
      <c r="M322" s="40">
        <v>20</v>
      </c>
      <c r="V322" s="40">
        <v>20</v>
      </c>
      <c r="W322" s="40">
        <v>250</v>
      </c>
      <c r="BW322" s="40" t="str">
        <f t="shared" si="594"/>
        <v>|n攻击+3216100|n护甲+5000|n生命值+53000000|n闪避+20%|n暴击+20%|n暴伤+250%</v>
      </c>
      <c r="BX322" s="40" t="str">
        <f t="shared" si="595"/>
        <v>|n攻击+3216100</v>
      </c>
      <c r="BY322" s="40" t="str">
        <f t="shared" si="596"/>
        <v/>
      </c>
      <c r="BZ322" s="40" t="str">
        <f t="shared" si="597"/>
        <v>|n护甲+5000</v>
      </c>
      <c r="CA322" s="40" t="str">
        <f t="shared" si="598"/>
        <v/>
      </c>
      <c r="CB322" s="40" t="str">
        <f t="shared" si="599"/>
        <v>|n生命值+53000000</v>
      </c>
      <c r="CC322" s="40" t="str">
        <f t="shared" si="600"/>
        <v/>
      </c>
      <c r="CD322" s="40" t="str">
        <f t="shared" si="601"/>
        <v/>
      </c>
      <c r="CE322" s="40" t="str">
        <f t="shared" si="602"/>
        <v/>
      </c>
      <c r="CF322" s="40" t="str">
        <f t="shared" si="603"/>
        <v/>
      </c>
      <c r="CG322" s="40" t="str">
        <f t="shared" si="604"/>
        <v>|n闪避+20%</v>
      </c>
      <c r="CH322" s="40" t="str">
        <f t="shared" si="605"/>
        <v/>
      </c>
      <c r="CI322" s="40" t="str">
        <f t="shared" si="606"/>
        <v/>
      </c>
      <c r="CJ322" s="40" t="str">
        <f t="shared" si="607"/>
        <v/>
      </c>
      <c r="CK322" s="40" t="str">
        <f t="shared" si="608"/>
        <v/>
      </c>
      <c r="CL322" s="40" t="str">
        <f t="shared" si="609"/>
        <v/>
      </c>
      <c r="CM322" s="40" t="str">
        <f t="shared" si="610"/>
        <v/>
      </c>
      <c r="CN322" s="40" t="str">
        <f t="shared" si="611"/>
        <v/>
      </c>
      <c r="CO322" s="40" t="str">
        <f t="shared" si="612"/>
        <v/>
      </c>
      <c r="CP322" s="40" t="str">
        <f t="shared" si="613"/>
        <v>|n暴击+20%</v>
      </c>
      <c r="CQ322" s="40" t="str">
        <f t="shared" si="614"/>
        <v>|n暴伤+250%</v>
      </c>
      <c r="CR322" s="40" t="str">
        <f t="shared" si="615"/>
        <v/>
      </c>
      <c r="CS322" s="40" t="str">
        <f t="shared" si="616"/>
        <v/>
      </c>
      <c r="CT322" s="40" t="str">
        <f t="shared" si="617"/>
        <v/>
      </c>
      <c r="CU322" s="40" t="str">
        <f t="shared" si="618"/>
        <v/>
      </c>
      <c r="CV322" s="40" t="str">
        <f t="shared" si="619"/>
        <v/>
      </c>
      <c r="CW322" s="40" t="str">
        <f t="shared" si="620"/>
        <v/>
      </c>
      <c r="CX322" s="40" t="str">
        <f t="shared" si="621"/>
        <v/>
      </c>
      <c r="CY322" s="40" t="str">
        <f t="shared" si="622"/>
        <v/>
      </c>
      <c r="CZ322" s="40" t="str">
        <f t="shared" si="623"/>
        <v/>
      </c>
      <c r="DA322" s="40" t="str">
        <f t="shared" si="624"/>
        <v/>
      </c>
      <c r="DB322" s="40" t="str">
        <f t="shared" si="625"/>
        <v/>
      </c>
      <c r="DC322" s="40" t="str">
        <f t="shared" si="626"/>
        <v/>
      </c>
      <c r="DD322" s="40" t="str">
        <f t="shared" si="627"/>
        <v/>
      </c>
      <c r="DE322" s="40" t="str">
        <f t="shared" si="628"/>
        <v/>
      </c>
      <c r="DF322" s="40" t="str">
        <f t="shared" si="629"/>
        <v/>
      </c>
      <c r="DG322" s="40" t="str">
        <f t="shared" si="630"/>
        <v/>
      </c>
      <c r="DH322" s="40" t="str">
        <f t="shared" si="631"/>
        <v/>
      </c>
      <c r="DI322" s="40" t="str">
        <f t="shared" si="632"/>
        <v/>
      </c>
      <c r="DJ322" s="40" t="str">
        <f t="shared" si="633"/>
        <v/>
      </c>
      <c r="DK322" s="40" t="str">
        <f t="shared" si="634"/>
        <v/>
      </c>
      <c r="DL322" s="40" t="str">
        <f t="shared" si="635"/>
        <v/>
      </c>
      <c r="DM322" s="40" t="str">
        <f t="shared" si="636"/>
        <v/>
      </c>
      <c r="DN322" s="40" t="str">
        <f t="shared" si="637"/>
        <v/>
      </c>
      <c r="DO322" s="40" t="str">
        <f t="shared" si="638"/>
        <v/>
      </c>
      <c r="DP322" s="40" t="str">
        <f t="shared" si="639"/>
        <v/>
      </c>
      <c r="DQ322" s="40" t="str">
        <f t="shared" si="640"/>
        <v/>
      </c>
      <c r="DR322" s="40" t="str">
        <f t="shared" si="641"/>
        <v/>
      </c>
      <c r="DS322" s="40" t="str">
        <f t="shared" si="642"/>
        <v/>
      </c>
      <c r="DT322" s="40" t="str">
        <f t="shared" si="643"/>
        <v/>
      </c>
      <c r="DU322" s="40" t="str">
        <f t="shared" si="644"/>
        <v/>
      </c>
      <c r="DV322" s="40" t="str">
        <f t="shared" si="645"/>
        <v/>
      </c>
      <c r="DW322" s="40" t="str">
        <f t="shared" si="646"/>
        <v/>
      </c>
      <c r="DX322" s="40" t="str">
        <f t="shared" si="650"/>
        <v/>
      </c>
      <c r="DY322" s="40" t="str">
        <f t="shared" si="650"/>
        <v/>
      </c>
      <c r="DZ322" s="40" t="str">
        <f t="shared" si="650"/>
        <v/>
      </c>
      <c r="EA322" s="40" t="str">
        <f t="shared" si="650"/>
        <v/>
      </c>
      <c r="EB322" s="40" t="str">
        <f t="shared" si="650"/>
        <v/>
      </c>
      <c r="EC322" s="40" t="str">
        <f t="shared" si="650"/>
        <v/>
      </c>
      <c r="ED322" s="40" t="str">
        <f t="shared" si="650"/>
        <v/>
      </c>
      <c r="EE322" s="40" t="str">
        <f t="shared" si="650"/>
        <v/>
      </c>
      <c r="EF322" s="40" t="str">
        <f t="shared" si="650"/>
        <v/>
      </c>
      <c r="EG322" s="40" t="str">
        <f t="shared" si="650"/>
        <v/>
      </c>
      <c r="EH322" s="40" t="str">
        <f t="shared" si="650"/>
        <v/>
      </c>
      <c r="EI322" s="40" t="str">
        <f t="shared" si="650"/>
        <v/>
      </c>
      <c r="EJ322" s="40" t="str">
        <f t="shared" si="650"/>
        <v/>
      </c>
      <c r="EK322" s="40" t="str">
        <f t="shared" si="650"/>
        <v/>
      </c>
      <c r="EL322" s="40" t="str">
        <f t="shared" si="650"/>
        <v/>
      </c>
      <c r="EM322" s="40" t="str">
        <f t="shared" si="650"/>
        <v/>
      </c>
      <c r="EN322" s="40" t="str">
        <f t="shared" si="650"/>
        <v/>
      </c>
      <c r="EO322" s="40" t="str">
        <f t="shared" si="650"/>
        <v/>
      </c>
    </row>
    <row r="323" spans="1:145">
      <c r="A323" s="40" t="s">
        <v>611</v>
      </c>
      <c r="B323" s="40" t="s">
        <v>612</v>
      </c>
      <c r="C323" s="40" t="s">
        <v>613</v>
      </c>
      <c r="D323" s="40">
        <v>5652000</v>
      </c>
      <c r="F323" s="40">
        <v>7600</v>
      </c>
      <c r="H323" s="40">
        <v>92000000</v>
      </c>
      <c r="M323" s="40">
        <v>20</v>
      </c>
      <c r="V323" s="40">
        <v>20</v>
      </c>
      <c r="W323" s="40">
        <v>300</v>
      </c>
      <c r="BW323" s="40" t="str">
        <f t="shared" si="594"/>
        <v>|n攻击+5652000|n护甲+7600|n生命值+92000000|n闪避+20%|n暴击+20%|n暴伤+300%</v>
      </c>
      <c r="BX323" s="40" t="str">
        <f t="shared" si="595"/>
        <v>|n攻击+5652000</v>
      </c>
      <c r="BY323" s="40" t="str">
        <f t="shared" si="596"/>
        <v/>
      </c>
      <c r="BZ323" s="40" t="str">
        <f t="shared" si="597"/>
        <v>|n护甲+7600</v>
      </c>
      <c r="CA323" s="40" t="str">
        <f t="shared" si="598"/>
        <v/>
      </c>
      <c r="CB323" s="40" t="str">
        <f t="shared" si="599"/>
        <v>|n生命值+92000000</v>
      </c>
      <c r="CC323" s="40" t="str">
        <f t="shared" si="600"/>
        <v/>
      </c>
      <c r="CD323" s="40" t="str">
        <f t="shared" si="601"/>
        <v/>
      </c>
      <c r="CE323" s="40" t="str">
        <f t="shared" si="602"/>
        <v/>
      </c>
      <c r="CF323" s="40" t="str">
        <f t="shared" si="603"/>
        <v/>
      </c>
      <c r="CG323" s="40" t="str">
        <f t="shared" si="604"/>
        <v>|n闪避+20%</v>
      </c>
      <c r="CH323" s="40" t="str">
        <f t="shared" si="605"/>
        <v/>
      </c>
      <c r="CI323" s="40" t="str">
        <f t="shared" si="606"/>
        <v/>
      </c>
      <c r="CJ323" s="40" t="str">
        <f t="shared" si="607"/>
        <v/>
      </c>
      <c r="CK323" s="40" t="str">
        <f t="shared" si="608"/>
        <v/>
      </c>
      <c r="CL323" s="40" t="str">
        <f t="shared" si="609"/>
        <v/>
      </c>
      <c r="CM323" s="40" t="str">
        <f t="shared" si="610"/>
        <v/>
      </c>
      <c r="CN323" s="40" t="str">
        <f t="shared" si="611"/>
        <v/>
      </c>
      <c r="CO323" s="40" t="str">
        <f t="shared" si="612"/>
        <v/>
      </c>
      <c r="CP323" s="40" t="str">
        <f t="shared" si="613"/>
        <v>|n暴击+20%</v>
      </c>
      <c r="CQ323" s="40" t="str">
        <f t="shared" si="614"/>
        <v>|n暴伤+300%</v>
      </c>
      <c r="CR323" s="40" t="str">
        <f t="shared" si="615"/>
        <v/>
      </c>
      <c r="CS323" s="40" t="str">
        <f t="shared" si="616"/>
        <v/>
      </c>
      <c r="CT323" s="40" t="str">
        <f t="shared" si="617"/>
        <v/>
      </c>
      <c r="CU323" s="40" t="str">
        <f t="shared" si="618"/>
        <v/>
      </c>
      <c r="CV323" s="40" t="str">
        <f t="shared" si="619"/>
        <v/>
      </c>
      <c r="CW323" s="40" t="str">
        <f t="shared" si="620"/>
        <v/>
      </c>
      <c r="CX323" s="40" t="str">
        <f t="shared" si="621"/>
        <v/>
      </c>
      <c r="CY323" s="40" t="str">
        <f t="shared" si="622"/>
        <v/>
      </c>
      <c r="CZ323" s="40" t="str">
        <f t="shared" si="623"/>
        <v/>
      </c>
      <c r="DA323" s="40" t="str">
        <f t="shared" si="624"/>
        <v/>
      </c>
      <c r="DB323" s="40" t="str">
        <f t="shared" si="625"/>
        <v/>
      </c>
      <c r="DC323" s="40" t="str">
        <f t="shared" si="626"/>
        <v/>
      </c>
      <c r="DD323" s="40" t="str">
        <f t="shared" si="627"/>
        <v/>
      </c>
      <c r="DE323" s="40" t="str">
        <f t="shared" si="628"/>
        <v/>
      </c>
      <c r="DF323" s="40" t="str">
        <f t="shared" si="629"/>
        <v/>
      </c>
      <c r="DG323" s="40" t="str">
        <f t="shared" si="630"/>
        <v/>
      </c>
      <c r="DH323" s="40" t="str">
        <f t="shared" si="631"/>
        <v/>
      </c>
      <c r="DI323" s="40" t="str">
        <f t="shared" si="632"/>
        <v/>
      </c>
      <c r="DJ323" s="40" t="str">
        <f t="shared" si="633"/>
        <v/>
      </c>
      <c r="DK323" s="40" t="str">
        <f t="shared" si="634"/>
        <v/>
      </c>
      <c r="DL323" s="40" t="str">
        <f t="shared" si="635"/>
        <v/>
      </c>
      <c r="DM323" s="40" t="str">
        <f t="shared" si="636"/>
        <v/>
      </c>
      <c r="DN323" s="40" t="str">
        <f t="shared" si="637"/>
        <v/>
      </c>
      <c r="DO323" s="40" t="str">
        <f t="shared" si="638"/>
        <v/>
      </c>
      <c r="DP323" s="40" t="str">
        <f t="shared" si="639"/>
        <v/>
      </c>
      <c r="DQ323" s="40" t="str">
        <f t="shared" si="640"/>
        <v/>
      </c>
      <c r="DR323" s="40" t="str">
        <f t="shared" si="641"/>
        <v/>
      </c>
      <c r="DS323" s="40" t="str">
        <f t="shared" si="642"/>
        <v/>
      </c>
      <c r="DT323" s="40" t="str">
        <f t="shared" si="643"/>
        <v/>
      </c>
      <c r="DU323" s="40" t="str">
        <f t="shared" si="644"/>
        <v/>
      </c>
      <c r="DV323" s="40" t="str">
        <f t="shared" si="645"/>
        <v/>
      </c>
      <c r="DW323" s="40" t="str">
        <f t="shared" si="646"/>
        <v/>
      </c>
      <c r="DX323" s="40" t="str">
        <f t="shared" si="650"/>
        <v/>
      </c>
      <c r="DY323" s="40" t="str">
        <f t="shared" si="650"/>
        <v/>
      </c>
      <c r="DZ323" s="40" t="str">
        <f t="shared" si="650"/>
        <v/>
      </c>
      <c r="EA323" s="40" t="str">
        <f t="shared" si="650"/>
        <v/>
      </c>
      <c r="EB323" s="40" t="str">
        <f t="shared" si="650"/>
        <v/>
      </c>
      <c r="EC323" s="40" t="str">
        <f t="shared" si="650"/>
        <v/>
      </c>
      <c r="ED323" s="40" t="str">
        <f t="shared" si="650"/>
        <v/>
      </c>
      <c r="EE323" s="40" t="str">
        <f t="shared" si="650"/>
        <v/>
      </c>
      <c r="EF323" s="40" t="str">
        <f t="shared" si="650"/>
        <v/>
      </c>
      <c r="EG323" s="40" t="str">
        <f t="shared" si="650"/>
        <v/>
      </c>
      <c r="EH323" s="40" t="str">
        <f t="shared" si="650"/>
        <v/>
      </c>
      <c r="EI323" s="40" t="str">
        <f t="shared" si="650"/>
        <v/>
      </c>
      <c r="EJ323" s="40" t="str">
        <f t="shared" si="650"/>
        <v/>
      </c>
      <c r="EK323" s="40" t="str">
        <f t="shared" si="650"/>
        <v/>
      </c>
      <c r="EL323" s="40" t="str">
        <f t="shared" si="650"/>
        <v/>
      </c>
      <c r="EM323" s="40" t="str">
        <f t="shared" ref="EM323:EM336" si="651">IF(BS323="","","|n|cffffcc00"&amp;EM$2&amp;"：|r"&amp;BS323&amp;EM$1)</f>
        <v/>
      </c>
      <c r="EN323" s="40" t="str">
        <f t="shared" si="650"/>
        <v/>
      </c>
      <c r="EO323" s="40" t="str">
        <f t="shared" si="650"/>
        <v/>
      </c>
    </row>
    <row r="324" spans="1:145">
      <c r="A324" s="40" t="s">
        <v>614</v>
      </c>
      <c r="B324" s="40" t="s">
        <v>615</v>
      </c>
      <c r="C324" s="40" t="s">
        <v>616</v>
      </c>
      <c r="D324" s="40">
        <v>9309800</v>
      </c>
      <c r="F324" s="40">
        <v>11400</v>
      </c>
      <c r="H324" s="40">
        <v>152000000</v>
      </c>
      <c r="M324" s="40">
        <v>20</v>
      </c>
      <c r="V324" s="40">
        <v>25</v>
      </c>
      <c r="W324" s="40">
        <v>400</v>
      </c>
      <c r="BW324" s="40" t="str">
        <f t="shared" si="594"/>
        <v>|n攻击+9309800|n护甲+11400|n生命值+152000000|n闪避+20%|n暴击+25%|n暴伤+400%</v>
      </c>
      <c r="BX324" s="40" t="str">
        <f t="shared" si="595"/>
        <v>|n攻击+9309800</v>
      </c>
      <c r="BY324" s="40" t="str">
        <f t="shared" si="596"/>
        <v/>
      </c>
      <c r="BZ324" s="40" t="str">
        <f t="shared" si="597"/>
        <v>|n护甲+11400</v>
      </c>
      <c r="CA324" s="40" t="str">
        <f t="shared" si="598"/>
        <v/>
      </c>
      <c r="CB324" s="40" t="str">
        <f t="shared" si="599"/>
        <v>|n生命值+152000000</v>
      </c>
      <c r="CC324" s="40" t="str">
        <f t="shared" si="600"/>
        <v/>
      </c>
      <c r="CD324" s="40" t="str">
        <f t="shared" si="601"/>
        <v/>
      </c>
      <c r="CE324" s="40" t="str">
        <f t="shared" si="602"/>
        <v/>
      </c>
      <c r="CF324" s="40" t="str">
        <f t="shared" si="603"/>
        <v/>
      </c>
      <c r="CG324" s="40" t="str">
        <f t="shared" si="604"/>
        <v>|n闪避+20%</v>
      </c>
      <c r="CH324" s="40" t="str">
        <f t="shared" si="605"/>
        <v/>
      </c>
      <c r="CI324" s="40" t="str">
        <f t="shared" si="606"/>
        <v/>
      </c>
      <c r="CJ324" s="40" t="str">
        <f t="shared" si="607"/>
        <v/>
      </c>
      <c r="CK324" s="40" t="str">
        <f t="shared" si="608"/>
        <v/>
      </c>
      <c r="CL324" s="40" t="str">
        <f t="shared" si="609"/>
        <v/>
      </c>
      <c r="CM324" s="40" t="str">
        <f t="shared" si="610"/>
        <v/>
      </c>
      <c r="CN324" s="40" t="str">
        <f t="shared" si="611"/>
        <v/>
      </c>
      <c r="CO324" s="40" t="str">
        <f t="shared" si="612"/>
        <v/>
      </c>
      <c r="CP324" s="40" t="str">
        <f t="shared" si="613"/>
        <v>|n暴击+25%</v>
      </c>
      <c r="CQ324" s="40" t="str">
        <f t="shared" si="614"/>
        <v>|n暴伤+400%</v>
      </c>
      <c r="CR324" s="40" t="str">
        <f t="shared" si="615"/>
        <v/>
      </c>
      <c r="CS324" s="40" t="str">
        <f t="shared" si="616"/>
        <v/>
      </c>
      <c r="CT324" s="40" t="str">
        <f t="shared" si="617"/>
        <v/>
      </c>
      <c r="CU324" s="40" t="str">
        <f t="shared" si="618"/>
        <v/>
      </c>
      <c r="CV324" s="40" t="str">
        <f t="shared" si="619"/>
        <v/>
      </c>
      <c r="CW324" s="40" t="str">
        <f t="shared" si="620"/>
        <v/>
      </c>
      <c r="CX324" s="40" t="str">
        <f t="shared" si="621"/>
        <v/>
      </c>
      <c r="CY324" s="40" t="str">
        <f t="shared" si="622"/>
        <v/>
      </c>
      <c r="CZ324" s="40" t="str">
        <f t="shared" si="623"/>
        <v/>
      </c>
      <c r="DA324" s="40" t="str">
        <f t="shared" si="624"/>
        <v/>
      </c>
      <c r="DB324" s="40" t="str">
        <f t="shared" si="625"/>
        <v/>
      </c>
      <c r="DC324" s="40" t="str">
        <f t="shared" si="626"/>
        <v/>
      </c>
      <c r="DD324" s="40" t="str">
        <f t="shared" si="627"/>
        <v/>
      </c>
      <c r="DE324" s="40" t="str">
        <f t="shared" si="628"/>
        <v/>
      </c>
      <c r="DF324" s="40" t="str">
        <f t="shared" si="629"/>
        <v/>
      </c>
      <c r="DG324" s="40" t="str">
        <f t="shared" si="630"/>
        <v/>
      </c>
      <c r="DH324" s="40" t="str">
        <f t="shared" si="631"/>
        <v/>
      </c>
      <c r="DI324" s="40" t="str">
        <f t="shared" si="632"/>
        <v/>
      </c>
      <c r="DJ324" s="40" t="str">
        <f t="shared" si="633"/>
        <v/>
      </c>
      <c r="DK324" s="40" t="str">
        <f t="shared" si="634"/>
        <v/>
      </c>
      <c r="DL324" s="40" t="str">
        <f t="shared" si="635"/>
        <v/>
      </c>
      <c r="DM324" s="40" t="str">
        <f t="shared" si="636"/>
        <v/>
      </c>
      <c r="DN324" s="40" t="str">
        <f t="shared" si="637"/>
        <v/>
      </c>
      <c r="DO324" s="40" t="str">
        <f t="shared" si="638"/>
        <v/>
      </c>
      <c r="DP324" s="40" t="str">
        <f t="shared" si="639"/>
        <v/>
      </c>
      <c r="DQ324" s="40" t="str">
        <f t="shared" si="640"/>
        <v/>
      </c>
      <c r="DR324" s="40" t="str">
        <f t="shared" si="641"/>
        <v/>
      </c>
      <c r="DS324" s="40" t="str">
        <f t="shared" si="642"/>
        <v/>
      </c>
      <c r="DT324" s="40" t="str">
        <f t="shared" si="643"/>
        <v/>
      </c>
      <c r="DU324" s="40" t="str">
        <f t="shared" si="644"/>
        <v/>
      </c>
      <c r="DV324" s="40" t="str">
        <f t="shared" si="645"/>
        <v/>
      </c>
      <c r="DW324" s="40" t="str">
        <f t="shared" si="646"/>
        <v/>
      </c>
      <c r="DX324" s="40" t="str">
        <f t="shared" ref="DX324:ED335" si="652">IF(BD324="","","|n|cffffcc00"&amp;DX$2&amp;"：|r"&amp;BD324&amp;DX$1)</f>
        <v/>
      </c>
      <c r="DY324" s="40" t="str">
        <f t="shared" si="652"/>
        <v/>
      </c>
      <c r="DZ324" s="40" t="str">
        <f t="shared" si="652"/>
        <v/>
      </c>
      <c r="EA324" s="40" t="str">
        <f t="shared" si="652"/>
        <v/>
      </c>
      <c r="EB324" s="40" t="str">
        <f t="shared" si="652"/>
        <v/>
      </c>
      <c r="EC324" s="40" t="str">
        <f t="shared" si="652"/>
        <v/>
      </c>
      <c r="ED324" s="40" t="str">
        <f t="shared" si="652"/>
        <v/>
      </c>
      <c r="EE324" s="40" t="str">
        <f t="shared" ref="EE324:EL341" si="653">IF(BK324="","","|n|cffffcc00"&amp;EE$2&amp;"：|r"&amp;BK324&amp;EE$1)</f>
        <v/>
      </c>
      <c r="EF324" s="40" t="str">
        <f t="shared" si="653"/>
        <v/>
      </c>
      <c r="EG324" s="40" t="str">
        <f t="shared" si="653"/>
        <v/>
      </c>
      <c r="EH324" s="40" t="str">
        <f t="shared" si="653"/>
        <v/>
      </c>
      <c r="EI324" s="40" t="str">
        <f t="shared" si="653"/>
        <v/>
      </c>
      <c r="EJ324" s="40" t="str">
        <f t="shared" si="653"/>
        <v/>
      </c>
      <c r="EK324" s="40" t="str">
        <f t="shared" si="653"/>
        <v/>
      </c>
      <c r="EL324" s="40" t="str">
        <f t="shared" si="653"/>
        <v/>
      </c>
      <c r="EM324" s="40" t="str">
        <f t="shared" si="651"/>
        <v/>
      </c>
      <c r="EN324" s="40" t="str">
        <f t="shared" ref="EN324:EN336" si="654">IF(BT324="","","|n|cffffcc00"&amp;EN$2&amp;"：|r"&amp;BT324&amp;EN$1)</f>
        <v/>
      </c>
      <c r="EO324" s="40" t="str">
        <f t="shared" ref="EO324:EO336" si="655">IF(BU324="","","|n|cffffcc00"&amp;EO$2&amp;"：|r"&amp;BU324&amp;EO$1)</f>
        <v/>
      </c>
    </row>
    <row r="325" spans="1:145" s="22" customFormat="1">
      <c r="A325" s="22" t="s">
        <v>617</v>
      </c>
      <c r="B325" s="22" t="s">
        <v>618</v>
      </c>
      <c r="C325" s="22" t="s">
        <v>619</v>
      </c>
      <c r="M325" s="22">
        <v>0</v>
      </c>
      <c r="Z325" s="11"/>
      <c r="AA325" s="11"/>
      <c r="BW325" s="22" t="str">
        <f t="shared" si="594"/>
        <v>|n闪避+0%</v>
      </c>
      <c r="BX325" s="22" t="str">
        <f t="shared" si="595"/>
        <v/>
      </c>
      <c r="BY325" s="22" t="str">
        <f t="shared" si="596"/>
        <v/>
      </c>
      <c r="BZ325" s="22" t="str">
        <f t="shared" si="597"/>
        <v/>
      </c>
      <c r="CA325" s="22" t="str">
        <f t="shared" si="598"/>
        <v/>
      </c>
      <c r="CB325" s="22" t="str">
        <f t="shared" si="599"/>
        <v/>
      </c>
      <c r="CC325" s="22" t="str">
        <f t="shared" si="600"/>
        <v/>
      </c>
      <c r="CD325" s="22" t="str">
        <f t="shared" si="601"/>
        <v/>
      </c>
      <c r="CE325" s="22" t="str">
        <f t="shared" si="602"/>
        <v/>
      </c>
      <c r="CF325" s="22" t="str">
        <f t="shared" si="603"/>
        <v/>
      </c>
      <c r="CG325" s="22" t="str">
        <f t="shared" si="604"/>
        <v>|n闪避+0%</v>
      </c>
      <c r="CH325" s="22" t="str">
        <f t="shared" si="605"/>
        <v/>
      </c>
      <c r="CI325" s="22" t="str">
        <f t="shared" si="606"/>
        <v/>
      </c>
      <c r="CJ325" s="22" t="str">
        <f t="shared" si="607"/>
        <v/>
      </c>
      <c r="CK325" s="22" t="str">
        <f t="shared" si="608"/>
        <v/>
      </c>
      <c r="CL325" s="22" t="str">
        <f t="shared" si="609"/>
        <v/>
      </c>
      <c r="CM325" s="22" t="str">
        <f t="shared" si="610"/>
        <v/>
      </c>
      <c r="CN325" s="22" t="str">
        <f t="shared" si="611"/>
        <v/>
      </c>
      <c r="CO325" s="22" t="str">
        <f t="shared" si="612"/>
        <v/>
      </c>
      <c r="CP325" s="22" t="str">
        <f t="shared" si="613"/>
        <v/>
      </c>
      <c r="CQ325" s="22" t="str">
        <f t="shared" si="614"/>
        <v/>
      </c>
      <c r="CR325" s="22" t="str">
        <f t="shared" si="615"/>
        <v/>
      </c>
      <c r="CS325" s="22" t="str">
        <f t="shared" si="616"/>
        <v/>
      </c>
      <c r="CT325" s="22" t="str">
        <f t="shared" si="617"/>
        <v/>
      </c>
      <c r="CU325" s="22" t="str">
        <f t="shared" si="618"/>
        <v/>
      </c>
      <c r="CV325" s="22" t="str">
        <f t="shared" si="619"/>
        <v/>
      </c>
      <c r="CW325" s="22" t="str">
        <f t="shared" si="620"/>
        <v/>
      </c>
      <c r="CX325" s="22" t="str">
        <f t="shared" si="621"/>
        <v/>
      </c>
      <c r="CY325" s="22" t="str">
        <f t="shared" si="622"/>
        <v/>
      </c>
      <c r="CZ325" s="22" t="str">
        <f t="shared" si="623"/>
        <v/>
      </c>
      <c r="DA325" s="22" t="str">
        <f t="shared" si="624"/>
        <v/>
      </c>
      <c r="DB325" s="22" t="str">
        <f t="shared" si="625"/>
        <v/>
      </c>
      <c r="DC325" s="22" t="str">
        <f t="shared" si="626"/>
        <v/>
      </c>
      <c r="DD325" s="22" t="str">
        <f t="shared" si="627"/>
        <v/>
      </c>
      <c r="DE325" s="22" t="str">
        <f t="shared" si="628"/>
        <v/>
      </c>
      <c r="DF325" s="22" t="str">
        <f t="shared" si="629"/>
        <v/>
      </c>
      <c r="DG325" s="22" t="str">
        <f t="shared" si="630"/>
        <v/>
      </c>
      <c r="DH325" s="22" t="str">
        <f t="shared" si="631"/>
        <v/>
      </c>
      <c r="DI325" s="22" t="str">
        <f t="shared" si="632"/>
        <v/>
      </c>
      <c r="DJ325" s="22" t="str">
        <f t="shared" si="633"/>
        <v/>
      </c>
      <c r="DK325" s="22" t="str">
        <f t="shared" si="634"/>
        <v/>
      </c>
      <c r="DL325" s="22" t="str">
        <f t="shared" si="635"/>
        <v/>
      </c>
      <c r="DM325" s="22" t="str">
        <f t="shared" si="636"/>
        <v/>
      </c>
      <c r="DN325" s="22" t="str">
        <f t="shared" si="637"/>
        <v/>
      </c>
      <c r="DO325" s="22" t="str">
        <f t="shared" si="638"/>
        <v/>
      </c>
      <c r="DP325" s="22" t="str">
        <f t="shared" si="639"/>
        <v/>
      </c>
      <c r="DQ325" s="22" t="str">
        <f t="shared" si="640"/>
        <v/>
      </c>
      <c r="DR325" s="22" t="str">
        <f t="shared" si="641"/>
        <v/>
      </c>
      <c r="DS325" s="22" t="str">
        <f t="shared" si="642"/>
        <v/>
      </c>
      <c r="DT325" s="22" t="str">
        <f t="shared" si="643"/>
        <v/>
      </c>
      <c r="DU325" s="22" t="str">
        <f t="shared" si="644"/>
        <v/>
      </c>
      <c r="DV325" s="22" t="str">
        <f t="shared" si="645"/>
        <v/>
      </c>
      <c r="DW325" s="22" t="str">
        <f t="shared" si="646"/>
        <v/>
      </c>
      <c r="DX325" s="22" t="str">
        <f t="shared" si="652"/>
        <v/>
      </c>
      <c r="DY325" s="22" t="str">
        <f t="shared" si="652"/>
        <v/>
      </c>
      <c r="DZ325" s="22" t="str">
        <f t="shared" si="652"/>
        <v/>
      </c>
      <c r="EA325" s="22" t="str">
        <f t="shared" si="652"/>
        <v/>
      </c>
      <c r="EB325" s="22" t="str">
        <f t="shared" si="652"/>
        <v/>
      </c>
      <c r="EC325" s="22" t="str">
        <f t="shared" si="652"/>
        <v/>
      </c>
      <c r="ED325" s="22" t="str">
        <f t="shared" si="652"/>
        <v/>
      </c>
      <c r="EE325" s="22" t="str">
        <f t="shared" si="653"/>
        <v/>
      </c>
      <c r="EF325" s="22" t="str">
        <f t="shared" si="653"/>
        <v/>
      </c>
      <c r="EG325" s="22" t="str">
        <f t="shared" si="653"/>
        <v/>
      </c>
      <c r="EH325" s="22" t="str">
        <f t="shared" si="653"/>
        <v/>
      </c>
      <c r="EI325" s="22" t="str">
        <f t="shared" si="653"/>
        <v/>
      </c>
      <c r="EJ325" s="22" t="str">
        <f t="shared" si="653"/>
        <v/>
      </c>
      <c r="EK325" s="22" t="str">
        <f t="shared" si="653"/>
        <v/>
      </c>
      <c r="EL325" s="22" t="str">
        <f t="shared" si="653"/>
        <v/>
      </c>
      <c r="EM325" s="22" t="str">
        <f t="shared" si="651"/>
        <v/>
      </c>
      <c r="EN325" s="22" t="str">
        <f t="shared" si="654"/>
        <v/>
      </c>
      <c r="EO325" s="22" t="str">
        <f t="shared" si="655"/>
        <v/>
      </c>
    </row>
    <row r="326" spans="1:145" s="22" customFormat="1">
      <c r="A326" s="22" t="s">
        <v>620</v>
      </c>
      <c r="B326" s="22" t="s">
        <v>621</v>
      </c>
      <c r="C326" s="22" t="s">
        <v>622</v>
      </c>
      <c r="M326" s="22">
        <v>0</v>
      </c>
      <c r="Z326" s="11"/>
      <c r="AA326" s="11"/>
      <c r="BW326" s="22" t="str">
        <f t="shared" si="594"/>
        <v>|n闪避+0%</v>
      </c>
      <c r="BX326" s="22" t="str">
        <f t="shared" si="595"/>
        <v/>
      </c>
      <c r="BY326" s="22" t="str">
        <f t="shared" si="596"/>
        <v/>
      </c>
      <c r="BZ326" s="22" t="str">
        <f t="shared" si="597"/>
        <v/>
      </c>
      <c r="CA326" s="22" t="str">
        <f t="shared" si="598"/>
        <v/>
      </c>
      <c r="CB326" s="22" t="str">
        <f t="shared" si="599"/>
        <v/>
      </c>
      <c r="CC326" s="22" t="str">
        <f t="shared" si="600"/>
        <v/>
      </c>
      <c r="CD326" s="22" t="str">
        <f t="shared" si="601"/>
        <v/>
      </c>
      <c r="CE326" s="22" t="str">
        <f t="shared" si="602"/>
        <v/>
      </c>
      <c r="CF326" s="22" t="str">
        <f t="shared" si="603"/>
        <v/>
      </c>
      <c r="CG326" s="22" t="str">
        <f t="shared" si="604"/>
        <v>|n闪避+0%</v>
      </c>
      <c r="CH326" s="22" t="str">
        <f t="shared" si="605"/>
        <v/>
      </c>
      <c r="CI326" s="22" t="str">
        <f t="shared" si="606"/>
        <v/>
      </c>
      <c r="CJ326" s="22" t="str">
        <f t="shared" si="607"/>
        <v/>
      </c>
      <c r="CK326" s="22" t="str">
        <f t="shared" si="608"/>
        <v/>
      </c>
      <c r="CL326" s="22" t="str">
        <f t="shared" si="609"/>
        <v/>
      </c>
      <c r="CM326" s="22" t="str">
        <f t="shared" si="610"/>
        <v/>
      </c>
      <c r="CN326" s="22" t="str">
        <f t="shared" si="611"/>
        <v/>
      </c>
      <c r="CO326" s="22" t="str">
        <f t="shared" si="612"/>
        <v/>
      </c>
      <c r="CP326" s="22" t="str">
        <f t="shared" si="613"/>
        <v/>
      </c>
      <c r="CQ326" s="22" t="str">
        <f t="shared" si="614"/>
        <v/>
      </c>
      <c r="CR326" s="22" t="str">
        <f t="shared" si="615"/>
        <v/>
      </c>
      <c r="CS326" s="22" t="str">
        <f t="shared" si="616"/>
        <v/>
      </c>
      <c r="CT326" s="22" t="str">
        <f t="shared" si="617"/>
        <v/>
      </c>
      <c r="CU326" s="22" t="str">
        <f t="shared" si="618"/>
        <v/>
      </c>
      <c r="CV326" s="22" t="str">
        <f t="shared" si="619"/>
        <v/>
      </c>
      <c r="CW326" s="22" t="str">
        <f t="shared" si="620"/>
        <v/>
      </c>
      <c r="CX326" s="22" t="str">
        <f t="shared" si="621"/>
        <v/>
      </c>
      <c r="CY326" s="22" t="str">
        <f t="shared" si="622"/>
        <v/>
      </c>
      <c r="CZ326" s="22" t="str">
        <f t="shared" si="623"/>
        <v/>
      </c>
      <c r="DA326" s="22" t="str">
        <f t="shared" si="624"/>
        <v/>
      </c>
      <c r="DB326" s="22" t="str">
        <f t="shared" si="625"/>
        <v/>
      </c>
      <c r="DC326" s="22" t="str">
        <f t="shared" si="626"/>
        <v/>
      </c>
      <c r="DD326" s="22" t="str">
        <f t="shared" si="627"/>
        <v/>
      </c>
      <c r="DE326" s="22" t="str">
        <f t="shared" si="628"/>
        <v/>
      </c>
      <c r="DF326" s="22" t="str">
        <f t="shared" si="629"/>
        <v/>
      </c>
      <c r="DG326" s="22" t="str">
        <f t="shared" si="630"/>
        <v/>
      </c>
      <c r="DH326" s="22" t="str">
        <f t="shared" si="631"/>
        <v/>
      </c>
      <c r="DI326" s="22" t="str">
        <f t="shared" si="632"/>
        <v/>
      </c>
      <c r="DJ326" s="22" t="str">
        <f t="shared" si="633"/>
        <v/>
      </c>
      <c r="DK326" s="22" t="str">
        <f t="shared" si="634"/>
        <v/>
      </c>
      <c r="DL326" s="22" t="str">
        <f t="shared" si="635"/>
        <v/>
      </c>
      <c r="DM326" s="22" t="str">
        <f t="shared" si="636"/>
        <v/>
      </c>
      <c r="DN326" s="22" t="str">
        <f t="shared" si="637"/>
        <v/>
      </c>
      <c r="DO326" s="22" t="str">
        <f t="shared" si="638"/>
        <v/>
      </c>
      <c r="DP326" s="22" t="str">
        <f t="shared" si="639"/>
        <v/>
      </c>
      <c r="DQ326" s="22" t="str">
        <f t="shared" si="640"/>
        <v/>
      </c>
      <c r="DR326" s="22" t="str">
        <f t="shared" si="641"/>
        <v/>
      </c>
      <c r="DS326" s="22" t="str">
        <f t="shared" si="642"/>
        <v/>
      </c>
      <c r="DT326" s="22" t="str">
        <f t="shared" si="643"/>
        <v/>
      </c>
      <c r="DU326" s="22" t="str">
        <f t="shared" si="644"/>
        <v/>
      </c>
      <c r="DV326" s="22" t="str">
        <f t="shared" si="645"/>
        <v/>
      </c>
      <c r="DW326" s="22" t="str">
        <f t="shared" si="646"/>
        <v/>
      </c>
      <c r="DX326" s="22" t="str">
        <f t="shared" si="652"/>
        <v/>
      </c>
      <c r="DY326" s="22" t="str">
        <f t="shared" si="652"/>
        <v/>
      </c>
      <c r="DZ326" s="22" t="str">
        <f t="shared" si="652"/>
        <v/>
      </c>
      <c r="EA326" s="22" t="str">
        <f t="shared" si="652"/>
        <v/>
      </c>
      <c r="EB326" s="22" t="str">
        <f t="shared" si="652"/>
        <v/>
      </c>
      <c r="EC326" s="22" t="str">
        <f t="shared" si="652"/>
        <v/>
      </c>
      <c r="ED326" s="22" t="str">
        <f t="shared" si="652"/>
        <v/>
      </c>
      <c r="EE326" s="22" t="str">
        <f t="shared" si="653"/>
        <v/>
      </c>
      <c r="EF326" s="22" t="str">
        <f t="shared" si="653"/>
        <v/>
      </c>
      <c r="EG326" s="22" t="str">
        <f t="shared" si="653"/>
        <v/>
      </c>
      <c r="EH326" s="22" t="str">
        <f t="shared" si="653"/>
        <v/>
      </c>
      <c r="EI326" s="22" t="str">
        <f t="shared" si="653"/>
        <v/>
      </c>
      <c r="EJ326" s="22" t="str">
        <f t="shared" si="653"/>
        <v/>
      </c>
      <c r="EK326" s="22" t="str">
        <f t="shared" si="653"/>
        <v/>
      </c>
      <c r="EL326" s="22" t="str">
        <f t="shared" si="653"/>
        <v/>
      </c>
      <c r="EM326" s="22" t="str">
        <f t="shared" si="651"/>
        <v/>
      </c>
      <c r="EN326" s="22" t="str">
        <f t="shared" si="654"/>
        <v/>
      </c>
      <c r="EO326" s="22" t="str">
        <f t="shared" si="655"/>
        <v/>
      </c>
    </row>
    <row r="327" spans="1:145" s="22" customFormat="1">
      <c r="A327" s="22" t="s">
        <v>623</v>
      </c>
      <c r="B327" s="22" t="s">
        <v>624</v>
      </c>
      <c r="C327" s="22" t="s">
        <v>625</v>
      </c>
      <c r="M327" s="22">
        <v>0</v>
      </c>
      <c r="Z327" s="11"/>
      <c r="AA327" s="11"/>
      <c r="BW327" s="22" t="str">
        <f t="shared" si="594"/>
        <v>|n闪避+0%</v>
      </c>
      <c r="BX327" s="22" t="str">
        <f t="shared" si="595"/>
        <v/>
      </c>
      <c r="BY327" s="22" t="str">
        <f t="shared" si="596"/>
        <v/>
      </c>
      <c r="BZ327" s="22" t="str">
        <f t="shared" si="597"/>
        <v/>
      </c>
      <c r="CA327" s="22" t="str">
        <f t="shared" si="598"/>
        <v/>
      </c>
      <c r="CB327" s="22" t="str">
        <f t="shared" si="599"/>
        <v/>
      </c>
      <c r="CC327" s="22" t="str">
        <f t="shared" si="600"/>
        <v/>
      </c>
      <c r="CD327" s="22" t="str">
        <f t="shared" si="601"/>
        <v/>
      </c>
      <c r="CE327" s="22" t="str">
        <f t="shared" si="602"/>
        <v/>
      </c>
      <c r="CF327" s="22" t="str">
        <f t="shared" si="603"/>
        <v/>
      </c>
      <c r="CG327" s="22" t="str">
        <f t="shared" si="604"/>
        <v>|n闪避+0%</v>
      </c>
      <c r="CH327" s="22" t="str">
        <f t="shared" si="605"/>
        <v/>
      </c>
      <c r="CI327" s="22" t="str">
        <f t="shared" si="606"/>
        <v/>
      </c>
      <c r="CJ327" s="22" t="str">
        <f t="shared" si="607"/>
        <v/>
      </c>
      <c r="CK327" s="22" t="str">
        <f t="shared" si="608"/>
        <v/>
      </c>
      <c r="CL327" s="22" t="str">
        <f t="shared" si="609"/>
        <v/>
      </c>
      <c r="CM327" s="22" t="str">
        <f t="shared" si="610"/>
        <v/>
      </c>
      <c r="CN327" s="22" t="str">
        <f t="shared" si="611"/>
        <v/>
      </c>
      <c r="CO327" s="22" t="str">
        <f t="shared" si="612"/>
        <v/>
      </c>
      <c r="CP327" s="22" t="str">
        <f t="shared" si="613"/>
        <v/>
      </c>
      <c r="CQ327" s="22" t="str">
        <f t="shared" si="614"/>
        <v/>
      </c>
      <c r="CR327" s="22" t="str">
        <f t="shared" si="615"/>
        <v/>
      </c>
      <c r="CS327" s="22" t="str">
        <f t="shared" si="616"/>
        <v/>
      </c>
      <c r="CT327" s="22" t="str">
        <f t="shared" si="617"/>
        <v/>
      </c>
      <c r="CU327" s="22" t="str">
        <f t="shared" si="618"/>
        <v/>
      </c>
      <c r="CV327" s="22" t="str">
        <f t="shared" si="619"/>
        <v/>
      </c>
      <c r="CW327" s="22" t="str">
        <f t="shared" si="620"/>
        <v/>
      </c>
      <c r="CX327" s="22" t="str">
        <f t="shared" si="621"/>
        <v/>
      </c>
      <c r="CY327" s="22" t="str">
        <f t="shared" si="622"/>
        <v/>
      </c>
      <c r="CZ327" s="22" t="str">
        <f t="shared" si="623"/>
        <v/>
      </c>
      <c r="DA327" s="22" t="str">
        <f t="shared" si="624"/>
        <v/>
      </c>
      <c r="DB327" s="22" t="str">
        <f t="shared" si="625"/>
        <v/>
      </c>
      <c r="DC327" s="22" t="str">
        <f t="shared" si="626"/>
        <v/>
      </c>
      <c r="DD327" s="22" t="str">
        <f t="shared" si="627"/>
        <v/>
      </c>
      <c r="DE327" s="22" t="str">
        <f t="shared" si="628"/>
        <v/>
      </c>
      <c r="DF327" s="22" t="str">
        <f t="shared" si="629"/>
        <v/>
      </c>
      <c r="DG327" s="22" t="str">
        <f t="shared" si="630"/>
        <v/>
      </c>
      <c r="DH327" s="22" t="str">
        <f t="shared" si="631"/>
        <v/>
      </c>
      <c r="DI327" s="22" t="str">
        <f t="shared" si="632"/>
        <v/>
      </c>
      <c r="DJ327" s="22" t="str">
        <f t="shared" si="633"/>
        <v/>
      </c>
      <c r="DK327" s="22" t="str">
        <f t="shared" si="634"/>
        <v/>
      </c>
      <c r="DL327" s="22" t="str">
        <f t="shared" si="635"/>
        <v/>
      </c>
      <c r="DM327" s="22" t="str">
        <f t="shared" si="636"/>
        <v/>
      </c>
      <c r="DN327" s="22" t="str">
        <f t="shared" si="637"/>
        <v/>
      </c>
      <c r="DO327" s="22" t="str">
        <f t="shared" si="638"/>
        <v/>
      </c>
      <c r="DP327" s="22" t="str">
        <f t="shared" si="639"/>
        <v/>
      </c>
      <c r="DQ327" s="22" t="str">
        <f t="shared" si="640"/>
        <v/>
      </c>
      <c r="DR327" s="22" t="str">
        <f t="shared" si="641"/>
        <v/>
      </c>
      <c r="DS327" s="22" t="str">
        <f t="shared" si="642"/>
        <v/>
      </c>
      <c r="DT327" s="22" t="str">
        <f t="shared" si="643"/>
        <v/>
      </c>
      <c r="DU327" s="22" t="str">
        <f t="shared" si="644"/>
        <v/>
      </c>
      <c r="DV327" s="22" t="str">
        <f t="shared" si="645"/>
        <v/>
      </c>
      <c r="DW327" s="22" t="str">
        <f t="shared" si="646"/>
        <v/>
      </c>
      <c r="DX327" s="22" t="str">
        <f t="shared" si="652"/>
        <v/>
      </c>
      <c r="DY327" s="22" t="str">
        <f t="shared" si="652"/>
        <v/>
      </c>
      <c r="DZ327" s="22" t="str">
        <f t="shared" si="652"/>
        <v/>
      </c>
      <c r="EA327" s="22" t="str">
        <f t="shared" si="652"/>
        <v/>
      </c>
      <c r="EB327" s="22" t="str">
        <f t="shared" si="652"/>
        <v/>
      </c>
      <c r="EC327" s="22" t="str">
        <f t="shared" si="652"/>
        <v/>
      </c>
      <c r="ED327" s="22" t="str">
        <f t="shared" si="652"/>
        <v/>
      </c>
      <c r="EE327" s="22" t="str">
        <f t="shared" si="653"/>
        <v/>
      </c>
      <c r="EF327" s="22" t="str">
        <f t="shared" si="653"/>
        <v/>
      </c>
      <c r="EG327" s="22" t="str">
        <f t="shared" si="653"/>
        <v/>
      </c>
      <c r="EH327" s="22" t="str">
        <f t="shared" si="653"/>
        <v/>
      </c>
      <c r="EI327" s="22" t="str">
        <f t="shared" si="653"/>
        <v/>
      </c>
      <c r="EJ327" s="22" t="str">
        <f t="shared" si="653"/>
        <v/>
      </c>
      <c r="EK327" s="22" t="str">
        <f t="shared" si="653"/>
        <v/>
      </c>
      <c r="EL327" s="22" t="str">
        <f t="shared" si="653"/>
        <v/>
      </c>
      <c r="EM327" s="22" t="str">
        <f t="shared" si="651"/>
        <v/>
      </c>
      <c r="EN327" s="22" t="str">
        <f t="shared" si="654"/>
        <v/>
      </c>
      <c r="EO327" s="22" t="str">
        <f t="shared" si="655"/>
        <v/>
      </c>
    </row>
    <row r="328" spans="1:145" s="22" customFormat="1">
      <c r="A328" s="22" t="s">
        <v>626</v>
      </c>
      <c r="B328" s="22" t="s">
        <v>627</v>
      </c>
      <c r="C328" s="22" t="s">
        <v>625</v>
      </c>
      <c r="M328" s="22">
        <v>0</v>
      </c>
      <c r="Z328" s="11"/>
      <c r="AA328" s="11"/>
      <c r="BW328" s="22" t="str">
        <f t="shared" si="594"/>
        <v>|n闪避+0%</v>
      </c>
      <c r="BX328" s="22" t="str">
        <f t="shared" si="595"/>
        <v/>
      </c>
      <c r="BY328" s="22" t="str">
        <f t="shared" si="596"/>
        <v/>
      </c>
      <c r="BZ328" s="22" t="str">
        <f t="shared" si="597"/>
        <v/>
      </c>
      <c r="CA328" s="22" t="str">
        <f t="shared" si="598"/>
        <v/>
      </c>
      <c r="CB328" s="22" t="str">
        <f t="shared" si="599"/>
        <v/>
      </c>
      <c r="CC328" s="22" t="str">
        <f t="shared" si="600"/>
        <v/>
      </c>
      <c r="CD328" s="22" t="str">
        <f t="shared" si="601"/>
        <v/>
      </c>
      <c r="CE328" s="22" t="str">
        <f t="shared" si="602"/>
        <v/>
      </c>
      <c r="CF328" s="22" t="str">
        <f t="shared" si="603"/>
        <v/>
      </c>
      <c r="CG328" s="22" t="str">
        <f t="shared" si="604"/>
        <v>|n闪避+0%</v>
      </c>
      <c r="CH328" s="22" t="str">
        <f t="shared" si="605"/>
        <v/>
      </c>
      <c r="CI328" s="22" t="str">
        <f t="shared" si="606"/>
        <v/>
      </c>
      <c r="CJ328" s="22" t="str">
        <f t="shared" si="607"/>
        <v/>
      </c>
      <c r="CK328" s="22" t="str">
        <f t="shared" si="608"/>
        <v/>
      </c>
      <c r="CL328" s="22" t="str">
        <f t="shared" si="609"/>
        <v/>
      </c>
      <c r="CM328" s="22" t="str">
        <f t="shared" si="610"/>
        <v/>
      </c>
      <c r="CN328" s="22" t="str">
        <f t="shared" si="611"/>
        <v/>
      </c>
      <c r="CO328" s="22" t="str">
        <f t="shared" si="612"/>
        <v/>
      </c>
      <c r="CP328" s="22" t="str">
        <f t="shared" si="613"/>
        <v/>
      </c>
      <c r="CQ328" s="22" t="str">
        <f t="shared" si="614"/>
        <v/>
      </c>
      <c r="CR328" s="22" t="str">
        <f t="shared" si="615"/>
        <v/>
      </c>
      <c r="CS328" s="22" t="str">
        <f t="shared" si="616"/>
        <v/>
      </c>
      <c r="CT328" s="22" t="str">
        <f t="shared" si="617"/>
        <v/>
      </c>
      <c r="CU328" s="22" t="str">
        <f t="shared" si="618"/>
        <v/>
      </c>
      <c r="CV328" s="22" t="str">
        <f t="shared" si="619"/>
        <v/>
      </c>
      <c r="CW328" s="22" t="str">
        <f t="shared" si="620"/>
        <v/>
      </c>
      <c r="CX328" s="22" t="str">
        <f t="shared" si="621"/>
        <v/>
      </c>
      <c r="CY328" s="22" t="str">
        <f t="shared" si="622"/>
        <v/>
      </c>
      <c r="CZ328" s="22" t="str">
        <f t="shared" si="623"/>
        <v/>
      </c>
      <c r="DA328" s="22" t="str">
        <f t="shared" si="624"/>
        <v/>
      </c>
      <c r="DB328" s="22" t="str">
        <f t="shared" si="625"/>
        <v/>
      </c>
      <c r="DC328" s="22" t="str">
        <f t="shared" si="626"/>
        <v/>
      </c>
      <c r="DD328" s="22" t="str">
        <f t="shared" si="627"/>
        <v/>
      </c>
      <c r="DE328" s="22" t="str">
        <f t="shared" si="628"/>
        <v/>
      </c>
      <c r="DF328" s="22" t="str">
        <f t="shared" si="629"/>
        <v/>
      </c>
      <c r="DG328" s="22" t="str">
        <f t="shared" si="630"/>
        <v/>
      </c>
      <c r="DH328" s="22" t="str">
        <f t="shared" si="631"/>
        <v/>
      </c>
      <c r="DI328" s="22" t="str">
        <f t="shared" si="632"/>
        <v/>
      </c>
      <c r="DJ328" s="22" t="str">
        <f t="shared" si="633"/>
        <v/>
      </c>
      <c r="DK328" s="22" t="str">
        <f t="shared" si="634"/>
        <v/>
      </c>
      <c r="DL328" s="22" t="str">
        <f t="shared" si="635"/>
        <v/>
      </c>
      <c r="DM328" s="22" t="str">
        <f t="shared" si="636"/>
        <v/>
      </c>
      <c r="DN328" s="22" t="str">
        <f t="shared" si="637"/>
        <v/>
      </c>
      <c r="DO328" s="22" t="str">
        <f t="shared" si="638"/>
        <v/>
      </c>
      <c r="DP328" s="22" t="str">
        <f t="shared" si="639"/>
        <v/>
      </c>
      <c r="DQ328" s="22" t="str">
        <f t="shared" si="640"/>
        <v/>
      </c>
      <c r="DR328" s="22" t="str">
        <f t="shared" si="641"/>
        <v/>
      </c>
      <c r="DS328" s="22" t="str">
        <f t="shared" si="642"/>
        <v/>
      </c>
      <c r="DT328" s="22" t="str">
        <f t="shared" si="643"/>
        <v/>
      </c>
      <c r="DU328" s="22" t="str">
        <f t="shared" si="644"/>
        <v/>
      </c>
      <c r="DV328" s="22" t="str">
        <f t="shared" si="645"/>
        <v/>
      </c>
      <c r="DW328" s="22" t="str">
        <f t="shared" si="646"/>
        <v/>
      </c>
      <c r="DX328" s="22" t="str">
        <f t="shared" si="652"/>
        <v/>
      </c>
      <c r="DY328" s="22" t="str">
        <f t="shared" si="652"/>
        <v/>
      </c>
      <c r="DZ328" s="22" t="str">
        <f t="shared" si="652"/>
        <v/>
      </c>
      <c r="EA328" s="22" t="str">
        <f t="shared" si="652"/>
        <v/>
      </c>
      <c r="EB328" s="22" t="str">
        <f t="shared" si="652"/>
        <v/>
      </c>
      <c r="EC328" s="22" t="str">
        <f t="shared" si="652"/>
        <v/>
      </c>
      <c r="ED328" s="22" t="str">
        <f t="shared" si="652"/>
        <v/>
      </c>
      <c r="EE328" s="22" t="str">
        <f t="shared" si="653"/>
        <v/>
      </c>
      <c r="EF328" s="22" t="str">
        <f t="shared" si="653"/>
        <v/>
      </c>
      <c r="EG328" s="22" t="str">
        <f t="shared" si="653"/>
        <v/>
      </c>
      <c r="EH328" s="22" t="str">
        <f t="shared" si="653"/>
        <v/>
      </c>
      <c r="EI328" s="22" t="str">
        <f t="shared" si="653"/>
        <v/>
      </c>
      <c r="EJ328" s="22" t="str">
        <f t="shared" si="653"/>
        <v/>
      </c>
      <c r="EK328" s="22" t="str">
        <f t="shared" si="653"/>
        <v/>
      </c>
      <c r="EL328" s="22" t="str">
        <f t="shared" si="653"/>
        <v/>
      </c>
      <c r="EM328" s="22" t="str">
        <f t="shared" si="651"/>
        <v/>
      </c>
      <c r="EN328" s="22" t="str">
        <f t="shared" si="654"/>
        <v/>
      </c>
      <c r="EO328" s="22" t="str">
        <f t="shared" si="655"/>
        <v/>
      </c>
    </row>
    <row r="329" spans="1:145">
      <c r="A329" s="40" t="s">
        <v>628</v>
      </c>
      <c r="B329" s="40" t="s">
        <v>629</v>
      </c>
      <c r="D329" s="40">
        <v>2400</v>
      </c>
      <c r="F329" s="40">
        <v>150</v>
      </c>
      <c r="H329" s="40">
        <v>60000</v>
      </c>
      <c r="M329" s="40">
        <v>0</v>
      </c>
      <c r="V329" s="40">
        <v>5</v>
      </c>
      <c r="W329" s="40">
        <v>0</v>
      </c>
      <c r="BW329" s="40" t="str">
        <f t="shared" si="594"/>
        <v>|n攻击+2400|n护甲+150|n生命值+60000|n闪避+0%|n暴击+5%|n暴伤+0%</v>
      </c>
      <c r="BX329" s="40" t="str">
        <f t="shared" si="595"/>
        <v>|n攻击+2400</v>
      </c>
      <c r="BY329" s="40" t="str">
        <f t="shared" si="596"/>
        <v/>
      </c>
      <c r="BZ329" s="40" t="str">
        <f t="shared" si="597"/>
        <v>|n护甲+150</v>
      </c>
      <c r="CA329" s="40" t="str">
        <f t="shared" si="598"/>
        <v/>
      </c>
      <c r="CB329" s="40" t="str">
        <f t="shared" si="599"/>
        <v>|n生命值+60000</v>
      </c>
      <c r="CC329" s="40" t="str">
        <f t="shared" si="600"/>
        <v/>
      </c>
      <c r="CD329" s="40" t="str">
        <f t="shared" si="601"/>
        <v/>
      </c>
      <c r="CE329" s="40" t="str">
        <f t="shared" si="602"/>
        <v/>
      </c>
      <c r="CF329" s="40" t="str">
        <f t="shared" si="603"/>
        <v/>
      </c>
      <c r="CG329" s="40" t="str">
        <f t="shared" si="604"/>
        <v>|n闪避+0%</v>
      </c>
      <c r="CH329" s="40" t="str">
        <f t="shared" si="605"/>
        <v/>
      </c>
      <c r="CI329" s="40" t="str">
        <f t="shared" si="606"/>
        <v/>
      </c>
      <c r="CJ329" s="40" t="str">
        <f t="shared" si="607"/>
        <v/>
      </c>
      <c r="CK329" s="40" t="str">
        <f t="shared" si="608"/>
        <v/>
      </c>
      <c r="CL329" s="40" t="str">
        <f t="shared" si="609"/>
        <v/>
      </c>
      <c r="CM329" s="40" t="str">
        <f t="shared" si="610"/>
        <v/>
      </c>
      <c r="CN329" s="40" t="str">
        <f t="shared" si="611"/>
        <v/>
      </c>
      <c r="CO329" s="40" t="str">
        <f t="shared" si="612"/>
        <v/>
      </c>
      <c r="CP329" s="40" t="str">
        <f t="shared" si="613"/>
        <v>|n暴击+5%</v>
      </c>
      <c r="CQ329" s="40" t="str">
        <f t="shared" si="614"/>
        <v>|n暴伤+0%</v>
      </c>
      <c r="CR329" s="40" t="str">
        <f t="shared" si="615"/>
        <v/>
      </c>
      <c r="CS329" s="40" t="str">
        <f t="shared" si="616"/>
        <v/>
      </c>
      <c r="CT329" s="40" t="str">
        <f t="shared" si="617"/>
        <v/>
      </c>
      <c r="CU329" s="40" t="str">
        <f t="shared" si="618"/>
        <v/>
      </c>
      <c r="CV329" s="40" t="str">
        <f t="shared" si="619"/>
        <v/>
      </c>
      <c r="CW329" s="40" t="str">
        <f t="shared" si="620"/>
        <v/>
      </c>
      <c r="CX329" s="40" t="str">
        <f t="shared" si="621"/>
        <v/>
      </c>
      <c r="CY329" s="40" t="str">
        <f t="shared" si="622"/>
        <v/>
      </c>
      <c r="CZ329" s="40" t="str">
        <f t="shared" si="623"/>
        <v/>
      </c>
      <c r="DA329" s="40" t="str">
        <f t="shared" si="624"/>
        <v/>
      </c>
      <c r="DB329" s="40" t="str">
        <f t="shared" si="625"/>
        <v/>
      </c>
      <c r="DC329" s="40" t="str">
        <f t="shared" si="626"/>
        <v/>
      </c>
      <c r="DD329" s="40" t="str">
        <f t="shared" si="627"/>
        <v/>
      </c>
      <c r="DE329" s="40" t="str">
        <f t="shared" si="628"/>
        <v/>
      </c>
      <c r="DF329" s="40" t="str">
        <f t="shared" si="629"/>
        <v/>
      </c>
      <c r="DG329" s="40" t="str">
        <f t="shared" si="630"/>
        <v/>
      </c>
      <c r="DH329" s="40" t="str">
        <f t="shared" si="631"/>
        <v/>
      </c>
      <c r="DI329" s="40" t="str">
        <f t="shared" si="632"/>
        <v/>
      </c>
      <c r="DJ329" s="40" t="str">
        <f t="shared" si="633"/>
        <v/>
      </c>
      <c r="DK329" s="40" t="str">
        <f t="shared" si="634"/>
        <v/>
      </c>
      <c r="DL329" s="40" t="str">
        <f t="shared" si="635"/>
        <v/>
      </c>
      <c r="DM329" s="40" t="str">
        <f t="shared" si="636"/>
        <v/>
      </c>
      <c r="DN329" s="40" t="str">
        <f t="shared" si="637"/>
        <v/>
      </c>
      <c r="DO329" s="40" t="str">
        <f t="shared" si="638"/>
        <v/>
      </c>
      <c r="DP329" s="40" t="str">
        <f t="shared" si="639"/>
        <v/>
      </c>
      <c r="DQ329" s="40" t="str">
        <f t="shared" si="640"/>
        <v/>
      </c>
      <c r="DR329" s="40" t="str">
        <f t="shared" si="641"/>
        <v/>
      </c>
      <c r="DS329" s="40" t="str">
        <f t="shared" si="642"/>
        <v/>
      </c>
      <c r="DT329" s="40" t="str">
        <f t="shared" si="643"/>
        <v/>
      </c>
      <c r="DU329" s="40" t="str">
        <f t="shared" si="644"/>
        <v/>
      </c>
      <c r="DV329" s="40" t="str">
        <f t="shared" si="645"/>
        <v/>
      </c>
      <c r="DW329" s="40" t="str">
        <f t="shared" si="646"/>
        <v/>
      </c>
      <c r="DX329" s="40" t="str">
        <f t="shared" si="652"/>
        <v/>
      </c>
      <c r="DY329" s="40" t="str">
        <f t="shared" si="652"/>
        <v/>
      </c>
      <c r="DZ329" s="40" t="str">
        <f t="shared" si="652"/>
        <v/>
      </c>
      <c r="EA329" s="40" t="str">
        <f t="shared" si="652"/>
        <v/>
      </c>
      <c r="EB329" s="40" t="str">
        <f t="shared" si="652"/>
        <v/>
      </c>
      <c r="EC329" s="40" t="str">
        <f t="shared" si="652"/>
        <v/>
      </c>
      <c r="ED329" s="40" t="str">
        <f t="shared" si="652"/>
        <v/>
      </c>
      <c r="EE329" s="40" t="str">
        <f t="shared" si="653"/>
        <v/>
      </c>
      <c r="EF329" s="40" t="str">
        <f t="shared" si="653"/>
        <v/>
      </c>
      <c r="EG329" s="40" t="str">
        <f t="shared" si="653"/>
        <v/>
      </c>
      <c r="EH329" s="40" t="str">
        <f t="shared" si="653"/>
        <v/>
      </c>
      <c r="EI329" s="40" t="str">
        <f t="shared" si="653"/>
        <v/>
      </c>
      <c r="EJ329" s="40" t="str">
        <f t="shared" si="653"/>
        <v/>
      </c>
      <c r="EK329" s="40" t="str">
        <f t="shared" si="653"/>
        <v/>
      </c>
      <c r="EL329" s="40" t="str">
        <f t="shared" si="653"/>
        <v/>
      </c>
      <c r="EM329" s="40" t="str">
        <f t="shared" si="651"/>
        <v/>
      </c>
      <c r="EN329" s="40" t="str">
        <f t="shared" si="654"/>
        <v/>
      </c>
      <c r="EO329" s="40" t="str">
        <f t="shared" si="655"/>
        <v/>
      </c>
    </row>
    <row r="330" spans="1:145">
      <c r="A330" s="40" t="s">
        <v>630</v>
      </c>
      <c r="B330" s="40" t="s">
        <v>631</v>
      </c>
      <c r="D330" s="40">
        <v>80000</v>
      </c>
      <c r="F330" s="40">
        <v>700</v>
      </c>
      <c r="H330" s="40">
        <v>2500000</v>
      </c>
      <c r="M330" s="40">
        <v>5</v>
      </c>
      <c r="V330" s="40">
        <v>10</v>
      </c>
      <c r="W330" s="40">
        <v>80</v>
      </c>
      <c r="BW330" s="40" t="str">
        <f t="shared" si="594"/>
        <v>|n攻击+80000|n护甲+700|n生命值+2500000|n闪避+5%|n暴击+10%|n暴伤+80%</v>
      </c>
      <c r="BX330" s="40" t="str">
        <f t="shared" si="595"/>
        <v>|n攻击+80000</v>
      </c>
      <c r="BY330" s="40" t="str">
        <f t="shared" si="596"/>
        <v/>
      </c>
      <c r="BZ330" s="40" t="str">
        <f t="shared" si="597"/>
        <v>|n护甲+700</v>
      </c>
      <c r="CA330" s="40" t="str">
        <f t="shared" si="598"/>
        <v/>
      </c>
      <c r="CB330" s="40" t="str">
        <f t="shared" si="599"/>
        <v>|n生命值+2500000</v>
      </c>
      <c r="CC330" s="40" t="str">
        <f t="shared" si="600"/>
        <v/>
      </c>
      <c r="CD330" s="40" t="str">
        <f t="shared" si="601"/>
        <v/>
      </c>
      <c r="CE330" s="40" t="str">
        <f t="shared" si="602"/>
        <v/>
      </c>
      <c r="CF330" s="40" t="str">
        <f t="shared" si="603"/>
        <v/>
      </c>
      <c r="CG330" s="40" t="str">
        <f t="shared" si="604"/>
        <v>|n闪避+5%</v>
      </c>
      <c r="CH330" s="40" t="str">
        <f t="shared" si="605"/>
        <v/>
      </c>
      <c r="CI330" s="40" t="str">
        <f t="shared" si="606"/>
        <v/>
      </c>
      <c r="CJ330" s="40" t="str">
        <f t="shared" si="607"/>
        <v/>
      </c>
      <c r="CK330" s="40" t="str">
        <f t="shared" si="608"/>
        <v/>
      </c>
      <c r="CL330" s="40" t="str">
        <f t="shared" si="609"/>
        <v/>
      </c>
      <c r="CM330" s="40" t="str">
        <f t="shared" si="610"/>
        <v/>
      </c>
      <c r="CN330" s="40" t="str">
        <f t="shared" si="611"/>
        <v/>
      </c>
      <c r="CO330" s="40" t="str">
        <f t="shared" si="612"/>
        <v/>
      </c>
      <c r="CP330" s="40" t="str">
        <f t="shared" si="613"/>
        <v>|n暴击+10%</v>
      </c>
      <c r="CQ330" s="40" t="str">
        <f t="shared" si="614"/>
        <v>|n暴伤+80%</v>
      </c>
      <c r="CR330" s="40" t="str">
        <f t="shared" si="615"/>
        <v/>
      </c>
      <c r="CS330" s="40" t="str">
        <f t="shared" si="616"/>
        <v/>
      </c>
      <c r="CT330" s="40" t="str">
        <f t="shared" si="617"/>
        <v/>
      </c>
      <c r="CU330" s="40" t="str">
        <f t="shared" si="618"/>
        <v/>
      </c>
      <c r="CV330" s="40" t="str">
        <f t="shared" si="619"/>
        <v/>
      </c>
      <c r="CW330" s="40" t="str">
        <f t="shared" si="620"/>
        <v/>
      </c>
      <c r="CX330" s="40" t="str">
        <f t="shared" si="621"/>
        <v/>
      </c>
      <c r="CY330" s="40" t="str">
        <f t="shared" si="622"/>
        <v/>
      </c>
      <c r="CZ330" s="40" t="str">
        <f t="shared" si="623"/>
        <v/>
      </c>
      <c r="DA330" s="40" t="str">
        <f t="shared" si="624"/>
        <v/>
      </c>
      <c r="DB330" s="40" t="str">
        <f t="shared" si="625"/>
        <v/>
      </c>
      <c r="DC330" s="40" t="str">
        <f t="shared" si="626"/>
        <v/>
      </c>
      <c r="DD330" s="40" t="str">
        <f t="shared" si="627"/>
        <v/>
      </c>
      <c r="DE330" s="40" t="str">
        <f t="shared" si="628"/>
        <v/>
      </c>
      <c r="DF330" s="40" t="str">
        <f t="shared" si="629"/>
        <v/>
      </c>
      <c r="DG330" s="40" t="str">
        <f t="shared" si="630"/>
        <v/>
      </c>
      <c r="DH330" s="40" t="str">
        <f t="shared" si="631"/>
        <v/>
      </c>
      <c r="DI330" s="40" t="str">
        <f t="shared" si="632"/>
        <v/>
      </c>
      <c r="DJ330" s="40" t="str">
        <f t="shared" si="633"/>
        <v/>
      </c>
      <c r="DK330" s="40" t="str">
        <f t="shared" si="634"/>
        <v/>
      </c>
      <c r="DL330" s="40" t="str">
        <f t="shared" si="635"/>
        <v/>
      </c>
      <c r="DM330" s="40" t="str">
        <f t="shared" si="636"/>
        <v/>
      </c>
      <c r="DN330" s="40" t="str">
        <f t="shared" si="637"/>
        <v/>
      </c>
      <c r="DO330" s="40" t="str">
        <f t="shared" si="638"/>
        <v/>
      </c>
      <c r="DP330" s="40" t="str">
        <f t="shared" si="639"/>
        <v/>
      </c>
      <c r="DQ330" s="40" t="str">
        <f t="shared" si="640"/>
        <v/>
      </c>
      <c r="DR330" s="40" t="str">
        <f t="shared" si="641"/>
        <v/>
      </c>
      <c r="DS330" s="40" t="str">
        <f t="shared" si="642"/>
        <v/>
      </c>
      <c r="DT330" s="40" t="str">
        <f t="shared" si="643"/>
        <v/>
      </c>
      <c r="DU330" s="40" t="str">
        <f t="shared" si="644"/>
        <v/>
      </c>
      <c r="DV330" s="40" t="str">
        <f t="shared" si="645"/>
        <v/>
      </c>
      <c r="DW330" s="40" t="str">
        <f t="shared" si="646"/>
        <v/>
      </c>
      <c r="DX330" s="40" t="str">
        <f t="shared" si="652"/>
        <v/>
      </c>
      <c r="DY330" s="40" t="str">
        <f t="shared" si="652"/>
        <v/>
      </c>
      <c r="DZ330" s="40" t="str">
        <f t="shared" si="652"/>
        <v/>
      </c>
      <c r="EA330" s="40" t="str">
        <f t="shared" si="652"/>
        <v/>
      </c>
      <c r="EB330" s="40" t="str">
        <f t="shared" si="652"/>
        <v/>
      </c>
      <c r="EC330" s="40" t="str">
        <f t="shared" si="652"/>
        <v/>
      </c>
      <c r="ED330" s="40" t="str">
        <f t="shared" si="652"/>
        <v/>
      </c>
      <c r="EE330" s="40" t="str">
        <f t="shared" si="653"/>
        <v/>
      </c>
      <c r="EF330" s="40" t="str">
        <f t="shared" si="653"/>
        <v/>
      </c>
      <c r="EG330" s="40" t="str">
        <f t="shared" si="653"/>
        <v/>
      </c>
      <c r="EH330" s="40" t="str">
        <f t="shared" si="653"/>
        <v/>
      </c>
      <c r="EI330" s="40" t="str">
        <f t="shared" si="653"/>
        <v/>
      </c>
      <c r="EJ330" s="40" t="str">
        <f t="shared" si="653"/>
        <v/>
      </c>
      <c r="EK330" s="40" t="str">
        <f t="shared" si="653"/>
        <v/>
      </c>
      <c r="EL330" s="40" t="str">
        <f t="shared" si="653"/>
        <v/>
      </c>
      <c r="EM330" s="40" t="str">
        <f t="shared" si="651"/>
        <v/>
      </c>
      <c r="EN330" s="40" t="str">
        <f t="shared" si="654"/>
        <v/>
      </c>
      <c r="EO330" s="40" t="str">
        <f t="shared" si="655"/>
        <v/>
      </c>
    </row>
    <row r="331" spans="1:145">
      <c r="A331" s="40" t="s">
        <v>632</v>
      </c>
      <c r="B331" s="40" t="s">
        <v>633</v>
      </c>
      <c r="D331" s="40">
        <v>480000</v>
      </c>
      <c r="F331" s="40">
        <v>1850</v>
      </c>
      <c r="H331" s="40">
        <v>13500000</v>
      </c>
      <c r="M331" s="40">
        <v>8</v>
      </c>
      <c r="V331" s="40">
        <v>18</v>
      </c>
      <c r="W331" s="40">
        <v>175</v>
      </c>
      <c r="BW331" s="40" t="str">
        <f t="shared" si="594"/>
        <v>|n攻击+480000|n护甲+1850|n生命值+13500000|n闪避+8%|n暴击+18%|n暴伤+175%</v>
      </c>
      <c r="BX331" s="40" t="str">
        <f t="shared" si="595"/>
        <v>|n攻击+480000</v>
      </c>
      <c r="BY331" s="40" t="str">
        <f t="shared" si="596"/>
        <v/>
      </c>
      <c r="BZ331" s="40" t="str">
        <f t="shared" si="597"/>
        <v>|n护甲+1850</v>
      </c>
      <c r="CA331" s="40" t="str">
        <f t="shared" si="598"/>
        <v/>
      </c>
      <c r="CB331" s="40" t="str">
        <f t="shared" si="599"/>
        <v>|n生命值+13500000</v>
      </c>
      <c r="CC331" s="40" t="str">
        <f t="shared" si="600"/>
        <v/>
      </c>
      <c r="CD331" s="40" t="str">
        <f t="shared" si="601"/>
        <v/>
      </c>
      <c r="CE331" s="40" t="str">
        <f t="shared" si="602"/>
        <v/>
      </c>
      <c r="CF331" s="40" t="str">
        <f t="shared" si="603"/>
        <v/>
      </c>
      <c r="CG331" s="40" t="str">
        <f t="shared" si="604"/>
        <v>|n闪避+8%</v>
      </c>
      <c r="CH331" s="40" t="str">
        <f t="shared" si="605"/>
        <v/>
      </c>
      <c r="CI331" s="40" t="str">
        <f t="shared" si="606"/>
        <v/>
      </c>
      <c r="CJ331" s="40" t="str">
        <f t="shared" si="607"/>
        <v/>
      </c>
      <c r="CK331" s="40" t="str">
        <f t="shared" si="608"/>
        <v/>
      </c>
      <c r="CL331" s="40" t="str">
        <f t="shared" si="609"/>
        <v/>
      </c>
      <c r="CM331" s="40" t="str">
        <f t="shared" si="610"/>
        <v/>
      </c>
      <c r="CN331" s="40" t="str">
        <f t="shared" si="611"/>
        <v/>
      </c>
      <c r="CO331" s="40" t="str">
        <f t="shared" si="612"/>
        <v/>
      </c>
      <c r="CP331" s="40" t="str">
        <f t="shared" si="613"/>
        <v>|n暴击+18%</v>
      </c>
      <c r="CQ331" s="40" t="str">
        <f t="shared" si="614"/>
        <v>|n暴伤+175%</v>
      </c>
      <c r="CR331" s="40" t="str">
        <f t="shared" si="615"/>
        <v/>
      </c>
      <c r="CS331" s="40" t="str">
        <f t="shared" si="616"/>
        <v/>
      </c>
      <c r="CT331" s="40" t="str">
        <f t="shared" si="617"/>
        <v/>
      </c>
      <c r="CU331" s="40" t="str">
        <f t="shared" si="618"/>
        <v/>
      </c>
      <c r="CV331" s="40" t="str">
        <f t="shared" si="619"/>
        <v/>
      </c>
      <c r="CW331" s="40" t="str">
        <f t="shared" si="620"/>
        <v/>
      </c>
      <c r="CX331" s="40" t="str">
        <f t="shared" si="621"/>
        <v/>
      </c>
      <c r="CY331" s="40" t="str">
        <f t="shared" si="622"/>
        <v/>
      </c>
      <c r="CZ331" s="40" t="str">
        <f t="shared" si="623"/>
        <v/>
      </c>
      <c r="DA331" s="40" t="str">
        <f t="shared" si="624"/>
        <v/>
      </c>
      <c r="DB331" s="40" t="str">
        <f t="shared" si="625"/>
        <v/>
      </c>
      <c r="DC331" s="40" t="str">
        <f t="shared" si="626"/>
        <v/>
      </c>
      <c r="DD331" s="40" t="str">
        <f t="shared" si="627"/>
        <v/>
      </c>
      <c r="DE331" s="40" t="str">
        <f t="shared" si="628"/>
        <v/>
      </c>
      <c r="DF331" s="40" t="str">
        <f t="shared" si="629"/>
        <v/>
      </c>
      <c r="DG331" s="40" t="str">
        <f t="shared" si="630"/>
        <v/>
      </c>
      <c r="DH331" s="40" t="str">
        <f t="shared" si="631"/>
        <v/>
      </c>
      <c r="DI331" s="40" t="str">
        <f t="shared" si="632"/>
        <v/>
      </c>
      <c r="DJ331" s="40" t="str">
        <f t="shared" si="633"/>
        <v/>
      </c>
      <c r="DK331" s="40" t="str">
        <f t="shared" si="634"/>
        <v/>
      </c>
      <c r="DL331" s="40" t="str">
        <f t="shared" si="635"/>
        <v/>
      </c>
      <c r="DM331" s="40" t="str">
        <f t="shared" si="636"/>
        <v/>
      </c>
      <c r="DN331" s="40" t="str">
        <f t="shared" si="637"/>
        <v/>
      </c>
      <c r="DO331" s="40" t="str">
        <f t="shared" si="638"/>
        <v/>
      </c>
      <c r="DP331" s="40" t="str">
        <f t="shared" si="639"/>
        <v/>
      </c>
      <c r="DQ331" s="40" t="str">
        <f t="shared" si="640"/>
        <v/>
      </c>
      <c r="DR331" s="40" t="str">
        <f t="shared" si="641"/>
        <v/>
      </c>
      <c r="DS331" s="40" t="str">
        <f t="shared" si="642"/>
        <v/>
      </c>
      <c r="DT331" s="40" t="str">
        <f t="shared" si="643"/>
        <v/>
      </c>
      <c r="DU331" s="40" t="str">
        <f t="shared" si="644"/>
        <v/>
      </c>
      <c r="DV331" s="40" t="str">
        <f t="shared" si="645"/>
        <v/>
      </c>
      <c r="DW331" s="40" t="str">
        <f t="shared" si="646"/>
        <v/>
      </c>
      <c r="DX331" s="40" t="str">
        <f t="shared" si="652"/>
        <v/>
      </c>
      <c r="DY331" s="40" t="str">
        <f t="shared" si="652"/>
        <v/>
      </c>
      <c r="DZ331" s="40" t="str">
        <f t="shared" si="652"/>
        <v/>
      </c>
      <c r="EA331" s="40" t="str">
        <f t="shared" si="652"/>
        <v/>
      </c>
      <c r="EB331" s="40" t="str">
        <f t="shared" si="652"/>
        <v/>
      </c>
      <c r="EC331" s="40" t="str">
        <f t="shared" si="652"/>
        <v/>
      </c>
      <c r="ED331" s="40" t="str">
        <f t="shared" si="652"/>
        <v/>
      </c>
      <c r="EE331" s="40" t="str">
        <f t="shared" si="653"/>
        <v/>
      </c>
      <c r="EF331" s="40" t="str">
        <f t="shared" si="653"/>
        <v/>
      </c>
      <c r="EG331" s="40" t="str">
        <f t="shared" si="653"/>
        <v/>
      </c>
      <c r="EH331" s="40" t="str">
        <f t="shared" si="653"/>
        <v/>
      </c>
      <c r="EI331" s="40" t="str">
        <f t="shared" si="653"/>
        <v/>
      </c>
      <c r="EJ331" s="40" t="str">
        <f t="shared" si="653"/>
        <v/>
      </c>
      <c r="EK331" s="40" t="str">
        <f t="shared" si="653"/>
        <v/>
      </c>
      <c r="EL331" s="40" t="str">
        <f t="shared" si="653"/>
        <v/>
      </c>
      <c r="EM331" s="40" t="str">
        <f t="shared" si="651"/>
        <v/>
      </c>
      <c r="EN331" s="40" t="str">
        <f t="shared" si="654"/>
        <v/>
      </c>
      <c r="EO331" s="40" t="str">
        <f t="shared" si="655"/>
        <v/>
      </c>
    </row>
    <row r="332" spans="1:145">
      <c r="A332" s="40" t="s">
        <v>634</v>
      </c>
      <c r="B332" s="40" t="s">
        <v>635</v>
      </c>
      <c r="D332" s="40">
        <v>2800000</v>
      </c>
      <c r="F332" s="40">
        <v>6200</v>
      </c>
      <c r="H332" s="40">
        <v>50000000</v>
      </c>
      <c r="M332" s="40">
        <v>10</v>
      </c>
      <c r="V332" s="40">
        <v>20</v>
      </c>
      <c r="W332" s="40">
        <v>300</v>
      </c>
      <c r="BW332" s="40" t="str">
        <f t="shared" si="594"/>
        <v>|n攻击+2800000|n护甲+6200|n生命值+50000000|n闪避+10%|n暴击+20%|n暴伤+300%</v>
      </c>
      <c r="BX332" s="40" t="str">
        <f t="shared" si="595"/>
        <v>|n攻击+2800000</v>
      </c>
      <c r="BY332" s="40" t="str">
        <f t="shared" si="596"/>
        <v/>
      </c>
      <c r="BZ332" s="40" t="str">
        <f t="shared" si="597"/>
        <v>|n护甲+6200</v>
      </c>
      <c r="CA332" s="40" t="str">
        <f t="shared" si="598"/>
        <v/>
      </c>
      <c r="CB332" s="40" t="str">
        <f t="shared" si="599"/>
        <v>|n生命值+50000000</v>
      </c>
      <c r="CC332" s="40" t="str">
        <f t="shared" si="600"/>
        <v/>
      </c>
      <c r="CD332" s="40" t="str">
        <f t="shared" si="601"/>
        <v/>
      </c>
      <c r="CE332" s="40" t="str">
        <f t="shared" si="602"/>
        <v/>
      </c>
      <c r="CF332" s="40" t="str">
        <f t="shared" si="603"/>
        <v/>
      </c>
      <c r="CG332" s="40" t="str">
        <f t="shared" si="604"/>
        <v>|n闪避+10%</v>
      </c>
      <c r="CH332" s="40" t="str">
        <f t="shared" si="605"/>
        <v/>
      </c>
      <c r="CI332" s="40" t="str">
        <f t="shared" si="606"/>
        <v/>
      </c>
      <c r="CJ332" s="40" t="str">
        <f t="shared" si="607"/>
        <v/>
      </c>
      <c r="CK332" s="40" t="str">
        <f t="shared" si="608"/>
        <v/>
      </c>
      <c r="CL332" s="40" t="str">
        <f t="shared" si="609"/>
        <v/>
      </c>
      <c r="CM332" s="40" t="str">
        <f t="shared" si="610"/>
        <v/>
      </c>
      <c r="CN332" s="40" t="str">
        <f t="shared" si="611"/>
        <v/>
      </c>
      <c r="CO332" s="40" t="str">
        <f t="shared" si="612"/>
        <v/>
      </c>
      <c r="CP332" s="40" t="str">
        <f t="shared" si="613"/>
        <v>|n暴击+20%</v>
      </c>
      <c r="CQ332" s="40" t="str">
        <f t="shared" si="614"/>
        <v>|n暴伤+300%</v>
      </c>
      <c r="CR332" s="40" t="str">
        <f t="shared" si="615"/>
        <v/>
      </c>
      <c r="CS332" s="40" t="str">
        <f t="shared" si="616"/>
        <v/>
      </c>
      <c r="CT332" s="40" t="str">
        <f t="shared" si="617"/>
        <v/>
      </c>
      <c r="CU332" s="40" t="str">
        <f t="shared" si="618"/>
        <v/>
      </c>
      <c r="CV332" s="40" t="str">
        <f t="shared" si="619"/>
        <v/>
      </c>
      <c r="CW332" s="40" t="str">
        <f t="shared" si="620"/>
        <v/>
      </c>
      <c r="CX332" s="40" t="str">
        <f t="shared" si="621"/>
        <v/>
      </c>
      <c r="CY332" s="40" t="str">
        <f t="shared" si="622"/>
        <v/>
      </c>
      <c r="CZ332" s="40" t="str">
        <f t="shared" si="623"/>
        <v/>
      </c>
      <c r="DA332" s="40" t="str">
        <f t="shared" si="624"/>
        <v/>
      </c>
      <c r="DB332" s="40" t="str">
        <f t="shared" si="625"/>
        <v/>
      </c>
      <c r="DC332" s="40" t="str">
        <f t="shared" si="626"/>
        <v/>
      </c>
      <c r="DD332" s="40" t="str">
        <f t="shared" si="627"/>
        <v/>
      </c>
      <c r="DE332" s="40" t="str">
        <f t="shared" si="628"/>
        <v/>
      </c>
      <c r="DF332" s="40" t="str">
        <f t="shared" si="629"/>
        <v/>
      </c>
      <c r="DG332" s="40" t="str">
        <f t="shared" si="630"/>
        <v/>
      </c>
      <c r="DH332" s="40" t="str">
        <f t="shared" si="631"/>
        <v/>
      </c>
      <c r="DI332" s="40" t="str">
        <f t="shared" si="632"/>
        <v/>
      </c>
      <c r="DJ332" s="40" t="str">
        <f t="shared" si="633"/>
        <v/>
      </c>
      <c r="DK332" s="40" t="str">
        <f t="shared" si="634"/>
        <v/>
      </c>
      <c r="DL332" s="40" t="str">
        <f t="shared" si="635"/>
        <v/>
      </c>
      <c r="DM332" s="40" t="str">
        <f t="shared" si="636"/>
        <v/>
      </c>
      <c r="DN332" s="40" t="str">
        <f t="shared" si="637"/>
        <v/>
      </c>
      <c r="DO332" s="40" t="str">
        <f t="shared" si="638"/>
        <v/>
      </c>
      <c r="DP332" s="40" t="str">
        <f t="shared" si="639"/>
        <v/>
      </c>
      <c r="DQ332" s="40" t="str">
        <f t="shared" si="640"/>
        <v/>
      </c>
      <c r="DR332" s="40" t="str">
        <f t="shared" si="641"/>
        <v/>
      </c>
      <c r="DS332" s="40" t="str">
        <f t="shared" si="642"/>
        <v/>
      </c>
      <c r="DT332" s="40" t="str">
        <f t="shared" si="643"/>
        <v/>
      </c>
      <c r="DU332" s="40" t="str">
        <f t="shared" si="644"/>
        <v/>
      </c>
      <c r="DV332" s="40" t="str">
        <f t="shared" si="645"/>
        <v/>
      </c>
      <c r="DW332" s="40" t="str">
        <f t="shared" si="646"/>
        <v/>
      </c>
      <c r="DX332" s="40" t="str">
        <f t="shared" si="652"/>
        <v/>
      </c>
      <c r="DY332" s="40" t="str">
        <f t="shared" si="652"/>
        <v/>
      </c>
      <c r="DZ332" s="40" t="str">
        <f t="shared" si="652"/>
        <v/>
      </c>
      <c r="EA332" s="40" t="str">
        <f t="shared" si="652"/>
        <v/>
      </c>
      <c r="EB332" s="40" t="str">
        <f t="shared" si="652"/>
        <v/>
      </c>
      <c r="EC332" s="40" t="str">
        <f t="shared" si="652"/>
        <v/>
      </c>
      <c r="ED332" s="40" t="str">
        <f t="shared" si="652"/>
        <v/>
      </c>
      <c r="EE332" s="40" t="str">
        <f t="shared" si="653"/>
        <v/>
      </c>
      <c r="EF332" s="40" t="str">
        <f t="shared" si="653"/>
        <v/>
      </c>
      <c r="EG332" s="40" t="str">
        <f t="shared" si="653"/>
        <v/>
      </c>
      <c r="EH332" s="40" t="str">
        <f t="shared" si="653"/>
        <v/>
      </c>
      <c r="EI332" s="40" t="str">
        <f t="shared" si="653"/>
        <v/>
      </c>
      <c r="EJ332" s="40" t="str">
        <f t="shared" si="653"/>
        <v/>
      </c>
      <c r="EK332" s="40" t="str">
        <f t="shared" si="653"/>
        <v/>
      </c>
      <c r="EL332" s="40" t="str">
        <f t="shared" si="653"/>
        <v/>
      </c>
      <c r="EM332" s="40" t="str">
        <f t="shared" si="651"/>
        <v/>
      </c>
      <c r="EN332" s="40" t="str">
        <f t="shared" si="654"/>
        <v/>
      </c>
      <c r="EO332" s="40" t="str">
        <f t="shared" si="655"/>
        <v/>
      </c>
    </row>
    <row r="333" spans="1:145">
      <c r="A333" s="40" t="s">
        <v>636</v>
      </c>
      <c r="B333" s="40" t="s">
        <v>637</v>
      </c>
      <c r="D333" s="40">
        <v>2400</v>
      </c>
      <c r="F333" s="40">
        <v>150</v>
      </c>
      <c r="H333" s="40">
        <v>60000</v>
      </c>
      <c r="M333" s="40">
        <v>10</v>
      </c>
      <c r="V333" s="40">
        <v>10</v>
      </c>
      <c r="W333" s="40">
        <v>0</v>
      </c>
      <c r="BW333" s="40" t="str">
        <f t="shared" ref="BW333:BW336" si="656">CONCATENATE(BX333,BY333,BZ333,CA333,CB333,CC333,CD333,CE333,CF333,CG333,CH333,CI333,CJ333,CK333,CL333,CM333,CN333,CO333,CP333,CQ333,CR333,CS333,CT333,CU333,CV333,CW333,CX333,CY333,CZ333,DA333,DB333,DC333,DD333,DE333,DF333,DG333,DH333,DI333,DJ333,DK333,DL333,DM333,DN333,DO333,DP333,DQ333,DR333,DS333,DT333,DU333,DV333,DW333,DX333,DY333,DZ333,EA333,EB333,EC333,ED333,EE333,EF333,EG333,EH333,EI333,EJ333,EK333,EL333,EM333,EN333,EO333)</f>
        <v>|n攻击+2400|n护甲+150|n生命值+60000|n闪避+10%|n暴击+10%|n暴伤+0%</v>
      </c>
      <c r="BX333" s="40" t="str">
        <f t="shared" si="595"/>
        <v>|n攻击+2400</v>
      </c>
      <c r="BY333" s="40" t="str">
        <f t="shared" si="596"/>
        <v/>
      </c>
      <c r="BZ333" s="40" t="str">
        <f t="shared" si="597"/>
        <v>|n护甲+150</v>
      </c>
      <c r="CA333" s="40" t="str">
        <f t="shared" si="598"/>
        <v/>
      </c>
      <c r="CB333" s="40" t="str">
        <f t="shared" si="599"/>
        <v>|n生命值+60000</v>
      </c>
      <c r="CC333" s="40" t="str">
        <f t="shared" si="600"/>
        <v/>
      </c>
      <c r="CD333" s="40" t="str">
        <f t="shared" si="601"/>
        <v/>
      </c>
      <c r="CE333" s="40" t="str">
        <f t="shared" si="602"/>
        <v/>
      </c>
      <c r="CF333" s="40" t="str">
        <f t="shared" si="603"/>
        <v/>
      </c>
      <c r="CG333" s="40" t="str">
        <f t="shared" si="604"/>
        <v>|n闪避+10%</v>
      </c>
      <c r="CH333" s="40" t="str">
        <f t="shared" si="605"/>
        <v/>
      </c>
      <c r="CI333" s="40" t="str">
        <f t="shared" si="606"/>
        <v/>
      </c>
      <c r="CJ333" s="40" t="str">
        <f t="shared" si="607"/>
        <v/>
      </c>
      <c r="CK333" s="40" t="str">
        <f t="shared" si="608"/>
        <v/>
      </c>
      <c r="CL333" s="40" t="str">
        <f t="shared" si="609"/>
        <v/>
      </c>
      <c r="CM333" s="40" t="str">
        <f t="shared" si="610"/>
        <v/>
      </c>
      <c r="CN333" s="40" t="str">
        <f t="shared" si="611"/>
        <v/>
      </c>
      <c r="CO333" s="40" t="str">
        <f t="shared" si="612"/>
        <v/>
      </c>
      <c r="CP333" s="40" t="str">
        <f t="shared" si="613"/>
        <v>|n暴击+10%</v>
      </c>
      <c r="CQ333" s="40" t="str">
        <f t="shared" si="614"/>
        <v>|n暴伤+0%</v>
      </c>
      <c r="CR333" s="40" t="str">
        <f t="shared" si="615"/>
        <v/>
      </c>
      <c r="CS333" s="40" t="str">
        <f t="shared" si="616"/>
        <v/>
      </c>
      <c r="CT333" s="40" t="str">
        <f t="shared" si="617"/>
        <v/>
      </c>
      <c r="CU333" s="40" t="str">
        <f t="shared" si="618"/>
        <v/>
      </c>
      <c r="CV333" s="40" t="str">
        <f t="shared" si="619"/>
        <v/>
      </c>
      <c r="CW333" s="40" t="str">
        <f t="shared" si="620"/>
        <v/>
      </c>
      <c r="CX333" s="40" t="str">
        <f t="shared" si="621"/>
        <v/>
      </c>
      <c r="CY333" s="40" t="str">
        <f t="shared" si="622"/>
        <v/>
      </c>
      <c r="CZ333" s="40" t="str">
        <f t="shared" si="623"/>
        <v/>
      </c>
      <c r="DA333" s="40" t="str">
        <f t="shared" si="624"/>
        <v/>
      </c>
      <c r="DB333" s="40" t="str">
        <f t="shared" si="625"/>
        <v/>
      </c>
      <c r="DC333" s="40" t="str">
        <f t="shared" si="626"/>
        <v/>
      </c>
      <c r="DD333" s="40" t="str">
        <f t="shared" si="627"/>
        <v/>
      </c>
      <c r="DE333" s="40" t="str">
        <f t="shared" si="628"/>
        <v/>
      </c>
      <c r="DF333" s="40" t="str">
        <f t="shared" si="629"/>
        <v/>
      </c>
      <c r="DG333" s="40" t="str">
        <f t="shared" si="630"/>
        <v/>
      </c>
      <c r="DH333" s="40" t="str">
        <f t="shared" si="631"/>
        <v/>
      </c>
      <c r="DI333" s="40" t="str">
        <f t="shared" si="632"/>
        <v/>
      </c>
      <c r="DJ333" s="40" t="str">
        <f t="shared" si="633"/>
        <v/>
      </c>
      <c r="DK333" s="40" t="str">
        <f t="shared" si="634"/>
        <v/>
      </c>
      <c r="DL333" s="40" t="str">
        <f t="shared" si="635"/>
        <v/>
      </c>
      <c r="DM333" s="40" t="str">
        <f t="shared" si="636"/>
        <v/>
      </c>
      <c r="DN333" s="40" t="str">
        <f t="shared" si="637"/>
        <v/>
      </c>
      <c r="DO333" s="40" t="str">
        <f t="shared" si="638"/>
        <v/>
      </c>
      <c r="DP333" s="40" t="str">
        <f t="shared" si="639"/>
        <v/>
      </c>
      <c r="DQ333" s="40" t="str">
        <f t="shared" si="640"/>
        <v/>
      </c>
      <c r="DR333" s="40" t="str">
        <f t="shared" si="641"/>
        <v/>
      </c>
      <c r="DS333" s="40" t="str">
        <f t="shared" si="642"/>
        <v/>
      </c>
      <c r="DT333" s="40" t="str">
        <f t="shared" si="643"/>
        <v/>
      </c>
      <c r="DU333" s="40" t="str">
        <f t="shared" si="644"/>
        <v/>
      </c>
      <c r="DV333" s="40" t="str">
        <f t="shared" si="645"/>
        <v/>
      </c>
      <c r="DW333" s="40" t="str">
        <f t="shared" si="646"/>
        <v/>
      </c>
      <c r="DX333" s="40" t="str">
        <f t="shared" si="652"/>
        <v/>
      </c>
      <c r="DY333" s="40" t="str">
        <f t="shared" si="652"/>
        <v/>
      </c>
      <c r="DZ333" s="40" t="str">
        <f t="shared" si="652"/>
        <v/>
      </c>
      <c r="EA333" s="40" t="str">
        <f t="shared" si="652"/>
        <v/>
      </c>
      <c r="EB333" s="40" t="str">
        <f t="shared" si="652"/>
        <v/>
      </c>
      <c r="EC333" s="40" t="str">
        <f t="shared" si="652"/>
        <v/>
      </c>
      <c r="ED333" s="40" t="str">
        <f t="shared" si="652"/>
        <v/>
      </c>
      <c r="EE333" s="40" t="str">
        <f t="shared" si="653"/>
        <v/>
      </c>
      <c r="EF333" s="40" t="str">
        <f t="shared" si="653"/>
        <v/>
      </c>
      <c r="EG333" s="40" t="str">
        <f t="shared" si="653"/>
        <v/>
      </c>
      <c r="EH333" s="40" t="str">
        <f t="shared" si="653"/>
        <v/>
      </c>
      <c r="EI333" s="40" t="str">
        <f t="shared" si="653"/>
        <v/>
      </c>
      <c r="EJ333" s="40" t="str">
        <f t="shared" si="653"/>
        <v/>
      </c>
      <c r="EK333" s="40" t="str">
        <f t="shared" si="653"/>
        <v/>
      </c>
      <c r="EL333" s="40" t="str">
        <f t="shared" si="653"/>
        <v/>
      </c>
      <c r="EM333" s="40" t="str">
        <f t="shared" si="651"/>
        <v/>
      </c>
      <c r="EN333" s="40" t="str">
        <f t="shared" si="654"/>
        <v/>
      </c>
      <c r="EO333" s="40" t="str">
        <f t="shared" si="655"/>
        <v/>
      </c>
    </row>
    <row r="334" spans="1:145">
      <c r="A334" s="40" t="s">
        <v>638</v>
      </c>
      <c r="B334" s="40" t="s">
        <v>639</v>
      </c>
      <c r="D334" s="40">
        <v>80000</v>
      </c>
      <c r="F334" s="40">
        <v>700</v>
      </c>
      <c r="H334" s="40">
        <v>2500000</v>
      </c>
      <c r="M334" s="40">
        <v>10</v>
      </c>
      <c r="V334" s="40">
        <v>10</v>
      </c>
      <c r="W334" s="40">
        <v>80</v>
      </c>
      <c r="BW334" s="40" t="str">
        <f t="shared" si="656"/>
        <v>|n攻击+80000|n护甲+700|n生命值+2500000|n闪避+10%|n暴击+10%|n暴伤+80%</v>
      </c>
      <c r="BX334" s="40" t="str">
        <f t="shared" si="595"/>
        <v>|n攻击+80000</v>
      </c>
      <c r="BY334" s="40" t="str">
        <f t="shared" si="596"/>
        <v/>
      </c>
      <c r="BZ334" s="40" t="str">
        <f t="shared" si="597"/>
        <v>|n护甲+700</v>
      </c>
      <c r="CA334" s="40" t="str">
        <f t="shared" si="598"/>
        <v/>
      </c>
      <c r="CB334" s="40" t="str">
        <f t="shared" si="599"/>
        <v>|n生命值+2500000</v>
      </c>
      <c r="CC334" s="40" t="str">
        <f t="shared" si="600"/>
        <v/>
      </c>
      <c r="CD334" s="40" t="str">
        <f t="shared" si="601"/>
        <v/>
      </c>
      <c r="CE334" s="40" t="str">
        <f t="shared" si="602"/>
        <v/>
      </c>
      <c r="CF334" s="40" t="str">
        <f t="shared" si="603"/>
        <v/>
      </c>
      <c r="CG334" s="40" t="str">
        <f t="shared" si="604"/>
        <v>|n闪避+10%</v>
      </c>
      <c r="CH334" s="40" t="str">
        <f t="shared" si="605"/>
        <v/>
      </c>
      <c r="CI334" s="40" t="str">
        <f t="shared" si="606"/>
        <v/>
      </c>
      <c r="CJ334" s="40" t="str">
        <f t="shared" si="607"/>
        <v/>
      </c>
      <c r="CK334" s="40" t="str">
        <f t="shared" si="608"/>
        <v/>
      </c>
      <c r="CL334" s="40" t="str">
        <f t="shared" si="609"/>
        <v/>
      </c>
      <c r="CM334" s="40" t="str">
        <f t="shared" si="610"/>
        <v/>
      </c>
      <c r="CN334" s="40" t="str">
        <f t="shared" si="611"/>
        <v/>
      </c>
      <c r="CO334" s="40" t="str">
        <f t="shared" si="612"/>
        <v/>
      </c>
      <c r="CP334" s="40" t="str">
        <f t="shared" si="613"/>
        <v>|n暴击+10%</v>
      </c>
      <c r="CQ334" s="40" t="str">
        <f t="shared" si="614"/>
        <v>|n暴伤+80%</v>
      </c>
      <c r="CR334" s="40" t="str">
        <f t="shared" si="615"/>
        <v/>
      </c>
      <c r="CS334" s="40" t="str">
        <f t="shared" si="616"/>
        <v/>
      </c>
      <c r="CT334" s="40" t="str">
        <f t="shared" si="617"/>
        <v/>
      </c>
      <c r="CU334" s="40" t="str">
        <f t="shared" si="618"/>
        <v/>
      </c>
      <c r="CV334" s="40" t="str">
        <f t="shared" si="619"/>
        <v/>
      </c>
      <c r="CW334" s="40" t="str">
        <f t="shared" si="620"/>
        <v/>
      </c>
      <c r="CX334" s="40" t="str">
        <f t="shared" si="621"/>
        <v/>
      </c>
      <c r="CY334" s="40" t="str">
        <f t="shared" si="622"/>
        <v/>
      </c>
      <c r="CZ334" s="40" t="str">
        <f t="shared" si="623"/>
        <v/>
      </c>
      <c r="DA334" s="40" t="str">
        <f t="shared" si="624"/>
        <v/>
      </c>
      <c r="DB334" s="40" t="str">
        <f t="shared" si="625"/>
        <v/>
      </c>
      <c r="DC334" s="40" t="str">
        <f t="shared" si="626"/>
        <v/>
      </c>
      <c r="DD334" s="40" t="str">
        <f t="shared" si="627"/>
        <v/>
      </c>
      <c r="DE334" s="40" t="str">
        <f t="shared" si="628"/>
        <v/>
      </c>
      <c r="DF334" s="40" t="str">
        <f t="shared" si="629"/>
        <v/>
      </c>
      <c r="DG334" s="40" t="str">
        <f t="shared" si="630"/>
        <v/>
      </c>
      <c r="DH334" s="40" t="str">
        <f t="shared" si="631"/>
        <v/>
      </c>
      <c r="DI334" s="40" t="str">
        <f t="shared" si="632"/>
        <v/>
      </c>
      <c r="DJ334" s="40" t="str">
        <f t="shared" si="633"/>
        <v/>
      </c>
      <c r="DK334" s="40" t="str">
        <f t="shared" si="634"/>
        <v/>
      </c>
      <c r="DL334" s="40" t="str">
        <f t="shared" si="635"/>
        <v/>
      </c>
      <c r="DM334" s="40" t="str">
        <f t="shared" si="636"/>
        <v/>
      </c>
      <c r="DN334" s="40" t="str">
        <f t="shared" si="637"/>
        <v/>
      </c>
      <c r="DO334" s="40" t="str">
        <f t="shared" si="638"/>
        <v/>
      </c>
      <c r="DP334" s="40" t="str">
        <f t="shared" si="639"/>
        <v/>
      </c>
      <c r="DQ334" s="40" t="str">
        <f t="shared" si="640"/>
        <v/>
      </c>
      <c r="DR334" s="40" t="str">
        <f t="shared" si="641"/>
        <v/>
      </c>
      <c r="DS334" s="40" t="str">
        <f t="shared" si="642"/>
        <v/>
      </c>
      <c r="DT334" s="40" t="str">
        <f t="shared" si="643"/>
        <v/>
      </c>
      <c r="DU334" s="40" t="str">
        <f t="shared" si="644"/>
        <v/>
      </c>
      <c r="DV334" s="40" t="str">
        <f t="shared" si="645"/>
        <v/>
      </c>
      <c r="DW334" s="40" t="str">
        <f t="shared" si="646"/>
        <v/>
      </c>
      <c r="DX334" s="40" t="str">
        <f t="shared" si="652"/>
        <v/>
      </c>
      <c r="DY334" s="40" t="str">
        <f t="shared" si="652"/>
        <v/>
      </c>
      <c r="DZ334" s="40" t="str">
        <f t="shared" si="652"/>
        <v/>
      </c>
      <c r="EA334" s="40" t="str">
        <f t="shared" si="652"/>
        <v/>
      </c>
      <c r="EB334" s="40" t="str">
        <f t="shared" si="652"/>
        <v/>
      </c>
      <c r="EC334" s="40" t="str">
        <f t="shared" si="652"/>
        <v/>
      </c>
      <c r="ED334" s="40" t="str">
        <f t="shared" si="652"/>
        <v/>
      </c>
      <c r="EE334" s="40" t="str">
        <f t="shared" si="653"/>
        <v/>
      </c>
      <c r="EF334" s="40" t="str">
        <f t="shared" si="653"/>
        <v/>
      </c>
      <c r="EG334" s="40" t="str">
        <f t="shared" si="653"/>
        <v/>
      </c>
      <c r="EH334" s="40" t="str">
        <f t="shared" si="653"/>
        <v/>
      </c>
      <c r="EI334" s="40" t="str">
        <f t="shared" si="653"/>
        <v/>
      </c>
      <c r="EJ334" s="40" t="str">
        <f t="shared" si="653"/>
        <v/>
      </c>
      <c r="EK334" s="40" t="str">
        <f t="shared" si="653"/>
        <v/>
      </c>
      <c r="EL334" s="40" t="str">
        <f t="shared" si="653"/>
        <v/>
      </c>
      <c r="EM334" s="40" t="str">
        <f t="shared" si="651"/>
        <v/>
      </c>
      <c r="EN334" s="40" t="str">
        <f t="shared" si="654"/>
        <v/>
      </c>
      <c r="EO334" s="40" t="str">
        <f t="shared" si="655"/>
        <v/>
      </c>
    </row>
    <row r="335" spans="1:145">
      <c r="A335" s="40" t="s">
        <v>640</v>
      </c>
      <c r="B335" s="40" t="s">
        <v>641</v>
      </c>
      <c r="D335" s="40">
        <v>480000</v>
      </c>
      <c r="F335" s="40">
        <v>1850</v>
      </c>
      <c r="H335" s="40">
        <v>13500000</v>
      </c>
      <c r="M335" s="40">
        <v>10</v>
      </c>
      <c r="V335" s="40">
        <v>18</v>
      </c>
      <c r="W335" s="40">
        <v>175</v>
      </c>
      <c r="BW335" s="40" t="str">
        <f t="shared" si="656"/>
        <v>|n攻击+480000|n护甲+1850|n生命值+13500000|n闪避+10%|n暴击+18%|n暴伤+175%</v>
      </c>
      <c r="BX335" s="40" t="str">
        <f t="shared" si="595"/>
        <v>|n攻击+480000</v>
      </c>
      <c r="BY335" s="40" t="str">
        <f t="shared" si="596"/>
        <v/>
      </c>
      <c r="BZ335" s="40" t="str">
        <f t="shared" si="597"/>
        <v>|n护甲+1850</v>
      </c>
      <c r="CA335" s="40" t="str">
        <f t="shared" si="598"/>
        <v/>
      </c>
      <c r="CB335" s="40" t="str">
        <f t="shared" si="599"/>
        <v>|n生命值+13500000</v>
      </c>
      <c r="CC335" s="40" t="str">
        <f t="shared" si="600"/>
        <v/>
      </c>
      <c r="CD335" s="40" t="str">
        <f t="shared" si="601"/>
        <v/>
      </c>
      <c r="CE335" s="40" t="str">
        <f t="shared" si="602"/>
        <v/>
      </c>
      <c r="CF335" s="40" t="str">
        <f t="shared" si="603"/>
        <v/>
      </c>
      <c r="CG335" s="40" t="str">
        <f t="shared" si="604"/>
        <v>|n闪避+10%</v>
      </c>
      <c r="CH335" s="40" t="str">
        <f t="shared" si="605"/>
        <v/>
      </c>
      <c r="CI335" s="40" t="str">
        <f t="shared" si="606"/>
        <v/>
      </c>
      <c r="CJ335" s="40" t="str">
        <f t="shared" si="607"/>
        <v/>
      </c>
      <c r="CK335" s="40" t="str">
        <f t="shared" si="608"/>
        <v/>
      </c>
      <c r="CL335" s="40" t="str">
        <f t="shared" si="609"/>
        <v/>
      </c>
      <c r="CM335" s="40" t="str">
        <f t="shared" si="610"/>
        <v/>
      </c>
      <c r="CN335" s="40" t="str">
        <f t="shared" si="611"/>
        <v/>
      </c>
      <c r="CO335" s="40" t="str">
        <f t="shared" si="612"/>
        <v/>
      </c>
      <c r="CP335" s="40" t="str">
        <f t="shared" si="613"/>
        <v>|n暴击+18%</v>
      </c>
      <c r="CQ335" s="40" t="str">
        <f t="shared" si="614"/>
        <v>|n暴伤+175%</v>
      </c>
      <c r="CR335" s="40" t="str">
        <f t="shared" si="615"/>
        <v/>
      </c>
      <c r="CS335" s="40" t="str">
        <f t="shared" si="616"/>
        <v/>
      </c>
      <c r="CT335" s="40" t="str">
        <f t="shared" si="617"/>
        <v/>
      </c>
      <c r="CU335" s="40" t="str">
        <f t="shared" si="618"/>
        <v/>
      </c>
      <c r="CV335" s="40" t="str">
        <f t="shared" si="619"/>
        <v/>
      </c>
      <c r="CW335" s="40" t="str">
        <f t="shared" si="620"/>
        <v/>
      </c>
      <c r="CX335" s="40" t="str">
        <f t="shared" si="621"/>
        <v/>
      </c>
      <c r="CY335" s="40" t="str">
        <f t="shared" si="622"/>
        <v/>
      </c>
      <c r="CZ335" s="40" t="str">
        <f t="shared" si="623"/>
        <v/>
      </c>
      <c r="DA335" s="40" t="str">
        <f t="shared" si="624"/>
        <v/>
      </c>
      <c r="DB335" s="40" t="str">
        <f t="shared" si="625"/>
        <v/>
      </c>
      <c r="DC335" s="40" t="str">
        <f t="shared" si="626"/>
        <v/>
      </c>
      <c r="DD335" s="40" t="str">
        <f t="shared" si="627"/>
        <v/>
      </c>
      <c r="DE335" s="40" t="str">
        <f t="shared" si="628"/>
        <v/>
      </c>
      <c r="DF335" s="40" t="str">
        <f t="shared" si="629"/>
        <v/>
      </c>
      <c r="DG335" s="40" t="str">
        <f t="shared" si="630"/>
        <v/>
      </c>
      <c r="DH335" s="40" t="str">
        <f t="shared" si="631"/>
        <v/>
      </c>
      <c r="DI335" s="40" t="str">
        <f t="shared" si="632"/>
        <v/>
      </c>
      <c r="DJ335" s="40" t="str">
        <f t="shared" si="633"/>
        <v/>
      </c>
      <c r="DK335" s="40" t="str">
        <f t="shared" si="634"/>
        <v/>
      </c>
      <c r="DL335" s="40" t="str">
        <f t="shared" si="635"/>
        <v/>
      </c>
      <c r="DM335" s="40" t="str">
        <f t="shared" si="636"/>
        <v/>
      </c>
      <c r="DN335" s="40" t="str">
        <f t="shared" si="637"/>
        <v/>
      </c>
      <c r="DO335" s="40" t="str">
        <f t="shared" si="638"/>
        <v/>
      </c>
      <c r="DP335" s="40" t="str">
        <f t="shared" si="639"/>
        <v/>
      </c>
      <c r="DQ335" s="40" t="str">
        <f t="shared" si="640"/>
        <v/>
      </c>
      <c r="DR335" s="40" t="str">
        <f t="shared" si="641"/>
        <v/>
      </c>
      <c r="DS335" s="40" t="str">
        <f t="shared" si="642"/>
        <v/>
      </c>
      <c r="DT335" s="40" t="str">
        <f t="shared" si="643"/>
        <v/>
      </c>
      <c r="DU335" s="40" t="str">
        <f t="shared" si="644"/>
        <v/>
      </c>
      <c r="DV335" s="40" t="str">
        <f t="shared" si="645"/>
        <v/>
      </c>
      <c r="DW335" s="40" t="str">
        <f t="shared" si="646"/>
        <v/>
      </c>
      <c r="DX335" s="40" t="str">
        <f t="shared" si="652"/>
        <v/>
      </c>
      <c r="DY335" s="40" t="str">
        <f t="shared" si="652"/>
        <v/>
      </c>
      <c r="DZ335" s="40" t="str">
        <f t="shared" si="652"/>
        <v/>
      </c>
      <c r="EA335" s="40" t="str">
        <f t="shared" si="652"/>
        <v/>
      </c>
      <c r="EB335" s="40" t="str">
        <f t="shared" si="652"/>
        <v/>
      </c>
      <c r="EC335" s="40" t="str">
        <f t="shared" si="652"/>
        <v/>
      </c>
      <c r="ED335" s="40" t="str">
        <f>IF(BJ335="","","|n|cffffcc00"&amp;ED$2&amp;"：|r"&amp;BJ335&amp;ED$1)</f>
        <v/>
      </c>
      <c r="EE335" s="40" t="str">
        <f t="shared" si="653"/>
        <v/>
      </c>
      <c r="EF335" s="40" t="str">
        <f t="shared" si="653"/>
        <v/>
      </c>
      <c r="EG335" s="40" t="str">
        <f t="shared" si="653"/>
        <v/>
      </c>
      <c r="EH335" s="40" t="str">
        <f t="shared" si="653"/>
        <v/>
      </c>
      <c r="EI335" s="40" t="str">
        <f t="shared" si="653"/>
        <v/>
      </c>
      <c r="EJ335" s="40" t="str">
        <f t="shared" si="653"/>
        <v/>
      </c>
      <c r="EK335" s="40" t="str">
        <f t="shared" si="653"/>
        <v/>
      </c>
      <c r="EL335" s="40" t="str">
        <f t="shared" si="653"/>
        <v/>
      </c>
      <c r="EM335" s="40" t="str">
        <f t="shared" si="651"/>
        <v/>
      </c>
      <c r="EN335" s="40" t="str">
        <f t="shared" si="654"/>
        <v/>
      </c>
      <c r="EO335" s="40" t="str">
        <f t="shared" si="655"/>
        <v/>
      </c>
    </row>
    <row r="336" spans="1:145">
      <c r="A336" s="40" t="s">
        <v>642</v>
      </c>
      <c r="B336" s="40" t="s">
        <v>643</v>
      </c>
      <c r="D336" s="40">
        <v>2800000</v>
      </c>
      <c r="F336" s="40">
        <v>6200</v>
      </c>
      <c r="H336" s="40">
        <v>50000000</v>
      </c>
      <c r="M336" s="40">
        <v>10</v>
      </c>
      <c r="V336" s="40">
        <v>20</v>
      </c>
      <c r="W336" s="40">
        <v>300</v>
      </c>
      <c r="BW336" s="40" t="str">
        <f t="shared" si="656"/>
        <v>|n攻击+2800000|n护甲+6200|n生命值+50000000|n闪避+10%|n暴击+20%|n暴伤+300%</v>
      </c>
      <c r="BX336" s="40" t="str">
        <f t="shared" si="595"/>
        <v>|n攻击+2800000</v>
      </c>
      <c r="BY336" s="40" t="str">
        <f t="shared" si="596"/>
        <v/>
      </c>
      <c r="BZ336" s="40" t="str">
        <f t="shared" si="597"/>
        <v>|n护甲+6200</v>
      </c>
      <c r="CA336" s="40" t="str">
        <f t="shared" si="598"/>
        <v/>
      </c>
      <c r="CB336" s="40" t="str">
        <f t="shared" si="599"/>
        <v>|n生命值+50000000</v>
      </c>
      <c r="CC336" s="40" t="str">
        <f t="shared" si="600"/>
        <v/>
      </c>
      <c r="CD336" s="40" t="str">
        <f t="shared" si="601"/>
        <v/>
      </c>
      <c r="CE336" s="40" t="str">
        <f t="shared" si="602"/>
        <v/>
      </c>
      <c r="CF336" s="40" t="str">
        <f t="shared" si="603"/>
        <v/>
      </c>
      <c r="CG336" s="40" t="str">
        <f t="shared" si="604"/>
        <v>|n闪避+10%</v>
      </c>
      <c r="CH336" s="40" t="str">
        <f t="shared" si="605"/>
        <v/>
      </c>
      <c r="CI336" s="40" t="str">
        <f t="shared" si="606"/>
        <v/>
      </c>
      <c r="CJ336" s="40" t="str">
        <f t="shared" si="607"/>
        <v/>
      </c>
      <c r="CK336" s="40" t="str">
        <f t="shared" si="608"/>
        <v/>
      </c>
      <c r="CL336" s="40" t="str">
        <f t="shared" si="609"/>
        <v/>
      </c>
      <c r="CM336" s="40" t="str">
        <f t="shared" si="610"/>
        <v/>
      </c>
      <c r="CN336" s="40" t="str">
        <f t="shared" si="611"/>
        <v/>
      </c>
      <c r="CO336" s="40" t="str">
        <f t="shared" si="612"/>
        <v/>
      </c>
      <c r="CP336" s="40" t="str">
        <f t="shared" si="613"/>
        <v>|n暴击+20%</v>
      </c>
      <c r="CQ336" s="40" t="str">
        <f t="shared" si="614"/>
        <v>|n暴伤+300%</v>
      </c>
      <c r="CR336" s="40" t="str">
        <f t="shared" si="615"/>
        <v/>
      </c>
      <c r="CS336" s="40" t="str">
        <f t="shared" si="616"/>
        <v/>
      </c>
      <c r="CT336" s="40" t="str">
        <f t="shared" si="617"/>
        <v/>
      </c>
      <c r="CU336" s="40" t="str">
        <f t="shared" si="618"/>
        <v/>
      </c>
      <c r="CV336" s="40" t="str">
        <f t="shared" si="619"/>
        <v/>
      </c>
      <c r="CW336" s="40" t="str">
        <f t="shared" si="620"/>
        <v/>
      </c>
      <c r="CX336" s="40" t="str">
        <f t="shared" si="621"/>
        <v/>
      </c>
      <c r="CY336" s="40" t="str">
        <f t="shared" si="622"/>
        <v/>
      </c>
      <c r="CZ336" s="40" t="str">
        <f t="shared" si="623"/>
        <v/>
      </c>
      <c r="DA336" s="40" t="str">
        <f t="shared" si="624"/>
        <v/>
      </c>
      <c r="DB336" s="40" t="str">
        <f t="shared" si="625"/>
        <v/>
      </c>
      <c r="DC336" s="40" t="str">
        <f t="shared" si="626"/>
        <v/>
      </c>
      <c r="DD336" s="40" t="str">
        <f t="shared" si="627"/>
        <v/>
      </c>
      <c r="DE336" s="40" t="str">
        <f t="shared" si="628"/>
        <v/>
      </c>
      <c r="DF336" s="40" t="str">
        <f t="shared" si="629"/>
        <v/>
      </c>
      <c r="DG336" s="40" t="str">
        <f t="shared" si="630"/>
        <v/>
      </c>
      <c r="DH336" s="40" t="str">
        <f t="shared" si="631"/>
        <v/>
      </c>
      <c r="DI336" s="40" t="str">
        <f t="shared" si="632"/>
        <v/>
      </c>
      <c r="DJ336" s="40" t="str">
        <f t="shared" si="633"/>
        <v/>
      </c>
      <c r="DK336" s="40" t="str">
        <f t="shared" si="634"/>
        <v/>
      </c>
      <c r="DL336" s="40" t="str">
        <f t="shared" si="635"/>
        <v/>
      </c>
      <c r="DM336" s="40" t="str">
        <f t="shared" si="636"/>
        <v/>
      </c>
      <c r="DN336" s="40" t="str">
        <f t="shared" si="637"/>
        <v/>
      </c>
      <c r="DO336" s="40" t="str">
        <f t="shared" si="638"/>
        <v/>
      </c>
      <c r="DP336" s="40" t="str">
        <f t="shared" si="639"/>
        <v/>
      </c>
      <c r="DQ336" s="40" t="str">
        <f t="shared" si="640"/>
        <v/>
      </c>
      <c r="DR336" s="40" t="str">
        <f t="shared" si="641"/>
        <v/>
      </c>
      <c r="DS336" s="40" t="str">
        <f t="shared" si="642"/>
        <v/>
      </c>
      <c r="DT336" s="40" t="str">
        <f t="shared" si="643"/>
        <v/>
      </c>
      <c r="DU336" s="40" t="str">
        <f t="shared" si="644"/>
        <v/>
      </c>
      <c r="DV336" s="40" t="str">
        <f t="shared" si="645"/>
        <v/>
      </c>
      <c r="DW336" s="40" t="str">
        <f t="shared" si="646"/>
        <v/>
      </c>
      <c r="DX336" s="40" t="str">
        <f t="shared" ref="DX336:EC341" si="657">IF(BD336="","","|n|cffffcc00"&amp;DX$2&amp;"：|r"&amp;BD336&amp;DX$1)</f>
        <v/>
      </c>
      <c r="DY336" s="40" t="str">
        <f t="shared" si="657"/>
        <v/>
      </c>
      <c r="DZ336" s="40" t="str">
        <f t="shared" si="657"/>
        <v/>
      </c>
      <c r="EA336" s="40" t="str">
        <f t="shared" si="657"/>
        <v/>
      </c>
      <c r="EB336" s="40" t="str">
        <f t="shared" si="657"/>
        <v/>
      </c>
      <c r="EC336" s="40" t="str">
        <f t="shared" si="657"/>
        <v/>
      </c>
      <c r="ED336" s="40" t="str">
        <f>IF(BJ336="","","|n|cffffcc00"&amp;ED$2&amp;"：|r"&amp;BJ336&amp;ED$1)</f>
        <v/>
      </c>
      <c r="EE336" s="40" t="str">
        <f t="shared" si="653"/>
        <v/>
      </c>
      <c r="EF336" s="40" t="str">
        <f t="shared" si="653"/>
        <v/>
      </c>
      <c r="EG336" s="40" t="str">
        <f t="shared" si="653"/>
        <v/>
      </c>
      <c r="EH336" s="40" t="str">
        <f t="shared" si="653"/>
        <v/>
      </c>
      <c r="EI336" s="40" t="str">
        <f t="shared" si="653"/>
        <v/>
      </c>
      <c r="EJ336" s="40" t="str">
        <f t="shared" si="653"/>
        <v/>
      </c>
      <c r="EK336" s="40" t="str">
        <f t="shared" si="653"/>
        <v/>
      </c>
      <c r="EL336" s="40" t="str">
        <f t="shared" si="653"/>
        <v/>
      </c>
      <c r="EM336" s="40" t="str">
        <f t="shared" si="651"/>
        <v/>
      </c>
      <c r="EN336" s="40" t="str">
        <f t="shared" si="654"/>
        <v/>
      </c>
      <c r="EO336" s="40" t="str">
        <f t="shared" si="655"/>
        <v/>
      </c>
    </row>
    <row r="337" spans="1:145">
      <c r="A337" s="40" t="s">
        <v>644</v>
      </c>
      <c r="B337" s="40" t="s">
        <v>645</v>
      </c>
      <c r="C337" s="40" t="s">
        <v>646</v>
      </c>
      <c r="D337" s="40">
        <f>D$339*0.12</f>
        <v>2178</v>
      </c>
      <c r="F337" s="40">
        <f>F$339*0.5</f>
        <v>62.5</v>
      </c>
      <c r="H337" s="40">
        <f>H$339*0.1</f>
        <v>52250.000000000007</v>
      </c>
      <c r="M337" s="40">
        <v>10</v>
      </c>
      <c r="V337" s="40">
        <v>5</v>
      </c>
      <c r="W337" s="40">
        <v>50</v>
      </c>
      <c r="BW337" s="40" t="e">
        <f t="shared" ref="BW337:BW341" si="658">CONCATENATE(BX337,BY337,BZ337,CA337,CB337,CC337,CD337,CE337,CF337,CG337,CH337,CI337,CJ337,CK337,CL337,CM337,CN337,CO337,CP337,CQ337,CR337,CS337,CT337,CU337,CV337,CW337,CX337,CY337,CZ337,DA337,DB337,DC337,DD337,DE337,DF337,DG337,DH337,DI337,DJ337,DK337,DL337,DM337,DN337,DO337,DP337,DQ337,DR337,DS337,DT337,DU337,DV337,DW337,DX337,DY337,DZ337,EA337,EB337,EC337,ED337,EE337,EF337,EG337,EH337,EI337,EJ337,EK337,EL337,EM337,EN337,EO337)</f>
        <v>#REF!</v>
      </c>
      <c r="BX337" s="40" t="str">
        <f t="shared" si="595"/>
        <v>|n攻击+2178</v>
      </c>
      <c r="BY337" s="40" t="str">
        <f>IF(H337="","","|n"&amp;BY$2&amp;"+"&amp;INT(H337)&amp;BY$1)</f>
        <v>|n业力+52250</v>
      </c>
      <c r="BZ337" s="40" t="str">
        <f t="shared" si="597"/>
        <v>|n护甲+62</v>
      </c>
      <c r="CA337" s="40" t="str">
        <f t="shared" si="598"/>
        <v/>
      </c>
      <c r="CB337" s="40" t="e">
        <f>IF(#REF!="","","|n"&amp;CB$2&amp;"+"&amp;INT(#REF!)&amp;CB$1)</f>
        <v>#REF!</v>
      </c>
      <c r="CC337" s="40" t="str">
        <f t="shared" si="600"/>
        <v/>
      </c>
      <c r="CD337" s="40" t="str">
        <f t="shared" si="601"/>
        <v/>
      </c>
      <c r="CE337" s="40" t="str">
        <f t="shared" si="602"/>
        <v/>
      </c>
      <c r="CF337" s="40" t="str">
        <f t="shared" si="603"/>
        <v/>
      </c>
      <c r="CG337" s="40" t="str">
        <f t="shared" si="604"/>
        <v>|n闪避+10%</v>
      </c>
      <c r="CH337" s="40" t="str">
        <f t="shared" si="605"/>
        <v/>
      </c>
      <c r="CI337" s="40" t="str">
        <f t="shared" si="606"/>
        <v/>
      </c>
      <c r="CJ337" s="40" t="str">
        <f t="shared" si="607"/>
        <v/>
      </c>
      <c r="CK337" s="40" t="str">
        <f t="shared" si="608"/>
        <v/>
      </c>
      <c r="CL337" s="40" t="str">
        <f t="shared" si="609"/>
        <v/>
      </c>
      <c r="CM337" s="40" t="str">
        <f t="shared" si="610"/>
        <v/>
      </c>
      <c r="CN337" s="40" t="str">
        <f t="shared" si="611"/>
        <v/>
      </c>
      <c r="CO337" s="40" t="str">
        <f t="shared" si="612"/>
        <v/>
      </c>
      <c r="CP337" s="40" t="str">
        <f t="shared" si="613"/>
        <v>|n暴击+5%</v>
      </c>
      <c r="CQ337" s="40" t="str">
        <f t="shared" si="614"/>
        <v>|n暴伤+50%</v>
      </c>
      <c r="CR337" s="40" t="str">
        <f t="shared" si="615"/>
        <v/>
      </c>
      <c r="CS337" s="40" t="str">
        <f t="shared" si="616"/>
        <v/>
      </c>
      <c r="CT337" s="40" t="str">
        <f t="shared" si="617"/>
        <v/>
      </c>
      <c r="CU337" s="40" t="str">
        <f t="shared" si="618"/>
        <v/>
      </c>
      <c r="CV337" s="40" t="str">
        <f t="shared" si="619"/>
        <v/>
      </c>
      <c r="CW337" s="40" t="str">
        <f t="shared" si="620"/>
        <v/>
      </c>
      <c r="CX337" s="40" t="str">
        <f t="shared" si="621"/>
        <v/>
      </c>
      <c r="CY337" s="40" t="str">
        <f t="shared" si="622"/>
        <v/>
      </c>
      <c r="CZ337" s="40" t="str">
        <f t="shared" si="623"/>
        <v/>
      </c>
      <c r="DA337" s="40" t="str">
        <f t="shared" si="624"/>
        <v/>
      </c>
      <c r="DB337" s="40" t="str">
        <f t="shared" si="625"/>
        <v/>
      </c>
      <c r="DC337" s="40" t="str">
        <f t="shared" si="626"/>
        <v/>
      </c>
      <c r="DD337" s="40" t="str">
        <f t="shared" si="627"/>
        <v/>
      </c>
      <c r="DE337" s="40" t="str">
        <f t="shared" si="628"/>
        <v/>
      </c>
      <c r="DF337" s="40" t="str">
        <f t="shared" si="629"/>
        <v/>
      </c>
      <c r="DG337" s="40" t="str">
        <f t="shared" si="630"/>
        <v/>
      </c>
      <c r="DH337" s="40" t="str">
        <f t="shared" si="631"/>
        <v/>
      </c>
      <c r="DI337" s="40" t="str">
        <f t="shared" si="632"/>
        <v/>
      </c>
      <c r="DJ337" s="40" t="str">
        <f t="shared" si="633"/>
        <v/>
      </c>
      <c r="DK337" s="40" t="str">
        <f t="shared" si="634"/>
        <v/>
      </c>
      <c r="DL337" s="40" t="str">
        <f t="shared" si="635"/>
        <v/>
      </c>
      <c r="DM337" s="40" t="str">
        <f t="shared" si="636"/>
        <v/>
      </c>
      <c r="DN337" s="40" t="str">
        <f t="shared" si="637"/>
        <v/>
      </c>
      <c r="DO337" s="40" t="str">
        <f t="shared" si="638"/>
        <v/>
      </c>
      <c r="DP337" s="40" t="str">
        <f t="shared" si="639"/>
        <v/>
      </c>
      <c r="DQ337" s="40" t="str">
        <f t="shared" si="640"/>
        <v/>
      </c>
      <c r="DR337" s="40" t="str">
        <f t="shared" si="641"/>
        <v/>
      </c>
      <c r="DS337" s="40" t="str">
        <f t="shared" si="642"/>
        <v/>
      </c>
      <c r="DT337" s="40" t="str">
        <f t="shared" si="643"/>
        <v/>
      </c>
      <c r="DU337" s="40" t="str">
        <f t="shared" si="644"/>
        <v/>
      </c>
      <c r="DV337" s="40" t="str">
        <f t="shared" si="645"/>
        <v/>
      </c>
      <c r="DW337" s="40" t="str">
        <f t="shared" si="646"/>
        <v/>
      </c>
      <c r="DX337" s="40" t="str">
        <f t="shared" si="657"/>
        <v/>
      </c>
      <c r="DY337" s="40" t="str">
        <f t="shared" si="657"/>
        <v/>
      </c>
      <c r="DZ337" s="40" t="str">
        <f t="shared" si="657"/>
        <v/>
      </c>
      <c r="EA337" s="40" t="str">
        <f t="shared" si="657"/>
        <v/>
      </c>
      <c r="EB337" s="40" t="str">
        <f t="shared" si="657"/>
        <v/>
      </c>
      <c r="EC337" s="40" t="str">
        <f t="shared" si="657"/>
        <v/>
      </c>
      <c r="ED337" s="40" t="str">
        <f t="shared" ref="ED337:ED341" si="659">IF(BJ337="","","|n|cffffcc00"&amp;ED$2&amp;"：|r"&amp;BJ337&amp;ED$1)</f>
        <v/>
      </c>
      <c r="EE337" s="40" t="str">
        <f t="shared" si="653"/>
        <v/>
      </c>
      <c r="EF337" s="40" t="str">
        <f t="shared" si="653"/>
        <v/>
      </c>
      <c r="EG337" s="40" t="str">
        <f t="shared" si="653"/>
        <v/>
      </c>
      <c r="EH337" s="40" t="str">
        <f t="shared" si="653"/>
        <v/>
      </c>
      <c r="EI337" s="40" t="str">
        <f t="shared" si="653"/>
        <v/>
      </c>
      <c r="EJ337" s="40" t="str">
        <f t="shared" si="653"/>
        <v/>
      </c>
      <c r="EK337" s="40" t="str">
        <f t="shared" si="653"/>
        <v/>
      </c>
      <c r="EL337" s="40" t="str">
        <f t="shared" si="653"/>
        <v/>
      </c>
      <c r="EM337" s="40" t="str">
        <f t="shared" ref="EM337:EO341" si="660">IF(BS337="","","|n|cffffcc00"&amp;EM$2&amp;"：|r"&amp;BS337&amp;EM$1)</f>
        <v/>
      </c>
      <c r="EN337" s="40" t="str">
        <f t="shared" si="660"/>
        <v/>
      </c>
      <c r="EO337" s="40" t="str">
        <f t="shared" si="660"/>
        <v/>
      </c>
    </row>
    <row r="338" spans="1:145">
      <c r="A338" s="40" t="s">
        <v>647</v>
      </c>
      <c r="B338" s="40" t="s">
        <v>648</v>
      </c>
      <c r="C338" s="40" t="s">
        <v>649</v>
      </c>
      <c r="D338" s="40">
        <f t="shared" ref="D338:H338" si="661">ROUND(D$339*0.6,0)</f>
        <v>10890</v>
      </c>
      <c r="F338" s="40">
        <f t="shared" si="661"/>
        <v>75</v>
      </c>
      <c r="H338" s="40">
        <f t="shared" si="661"/>
        <v>313500</v>
      </c>
      <c r="M338" s="40">
        <v>10</v>
      </c>
      <c r="V338" s="40">
        <v>5</v>
      </c>
      <c r="W338" s="40">
        <v>50</v>
      </c>
      <c r="BW338" s="40" t="e">
        <f t="shared" si="658"/>
        <v>#REF!</v>
      </c>
      <c r="BX338" s="40" t="str">
        <f t="shared" si="595"/>
        <v>|n攻击+10890</v>
      </c>
      <c r="BY338" s="40" t="e">
        <f>IF(#REF!="","","|n"&amp;BY$2&amp;"+"&amp;INT(#REF!)&amp;BY$1)</f>
        <v>#REF!</v>
      </c>
      <c r="BZ338" s="40" t="str">
        <f t="shared" si="597"/>
        <v>|n护甲+75</v>
      </c>
      <c r="CA338" s="40" t="str">
        <f t="shared" si="598"/>
        <v/>
      </c>
      <c r="CB338" s="40" t="e">
        <f>IF(#REF!="","","|n"&amp;CB$2&amp;"+"&amp;INT(#REF!)&amp;CB$1)</f>
        <v>#REF!</v>
      </c>
      <c r="CC338" s="40" t="str">
        <f t="shared" si="600"/>
        <v/>
      </c>
      <c r="CD338" s="40" t="str">
        <f t="shared" si="601"/>
        <v/>
      </c>
      <c r="CE338" s="40" t="str">
        <f t="shared" si="602"/>
        <v/>
      </c>
      <c r="CF338" s="40" t="str">
        <f t="shared" si="603"/>
        <v/>
      </c>
      <c r="CG338" s="40" t="str">
        <f t="shared" si="604"/>
        <v>|n闪避+10%</v>
      </c>
      <c r="CH338" s="40" t="str">
        <f t="shared" si="605"/>
        <v/>
      </c>
      <c r="CI338" s="40" t="str">
        <f t="shared" si="606"/>
        <v/>
      </c>
      <c r="CJ338" s="40" t="str">
        <f t="shared" si="607"/>
        <v/>
      </c>
      <c r="CK338" s="40" t="str">
        <f t="shared" si="608"/>
        <v/>
      </c>
      <c r="CL338" s="40" t="str">
        <f t="shared" si="609"/>
        <v/>
      </c>
      <c r="CM338" s="40" t="str">
        <f t="shared" si="610"/>
        <v/>
      </c>
      <c r="CN338" s="40" t="str">
        <f t="shared" si="611"/>
        <v/>
      </c>
      <c r="CO338" s="40" t="str">
        <f t="shared" si="612"/>
        <v/>
      </c>
      <c r="CP338" s="40" t="str">
        <f t="shared" si="613"/>
        <v>|n暴击+5%</v>
      </c>
      <c r="CQ338" s="40" t="str">
        <f t="shared" si="614"/>
        <v>|n暴伤+50%</v>
      </c>
      <c r="CR338" s="40" t="str">
        <f t="shared" si="615"/>
        <v/>
      </c>
      <c r="CS338" s="40" t="str">
        <f t="shared" si="616"/>
        <v/>
      </c>
      <c r="CT338" s="40" t="str">
        <f t="shared" si="617"/>
        <v/>
      </c>
      <c r="CU338" s="40" t="str">
        <f t="shared" si="618"/>
        <v/>
      </c>
      <c r="CV338" s="40" t="str">
        <f t="shared" si="619"/>
        <v/>
      </c>
      <c r="CW338" s="40" t="str">
        <f t="shared" si="620"/>
        <v/>
      </c>
      <c r="CX338" s="40" t="str">
        <f t="shared" si="621"/>
        <v/>
      </c>
      <c r="CY338" s="40" t="str">
        <f t="shared" si="622"/>
        <v/>
      </c>
      <c r="CZ338" s="40" t="str">
        <f t="shared" si="623"/>
        <v/>
      </c>
      <c r="DA338" s="40" t="str">
        <f t="shared" si="624"/>
        <v/>
      </c>
      <c r="DB338" s="40" t="str">
        <f t="shared" si="625"/>
        <v/>
      </c>
      <c r="DC338" s="40" t="str">
        <f t="shared" si="626"/>
        <v/>
      </c>
      <c r="DD338" s="40" t="str">
        <f t="shared" si="627"/>
        <v/>
      </c>
      <c r="DE338" s="40" t="str">
        <f t="shared" si="628"/>
        <v/>
      </c>
      <c r="DF338" s="40" t="str">
        <f t="shared" si="629"/>
        <v/>
      </c>
      <c r="DG338" s="40" t="str">
        <f t="shared" si="630"/>
        <v/>
      </c>
      <c r="DH338" s="40" t="str">
        <f t="shared" si="631"/>
        <v/>
      </c>
      <c r="DI338" s="40" t="str">
        <f t="shared" si="632"/>
        <v/>
      </c>
      <c r="DJ338" s="40" t="str">
        <f t="shared" si="633"/>
        <v/>
      </c>
      <c r="DK338" s="40" t="str">
        <f t="shared" si="634"/>
        <v/>
      </c>
      <c r="DL338" s="40" t="str">
        <f t="shared" si="635"/>
        <v/>
      </c>
      <c r="DM338" s="40" t="str">
        <f t="shared" si="636"/>
        <v/>
      </c>
      <c r="DN338" s="40" t="str">
        <f t="shared" si="637"/>
        <v/>
      </c>
      <c r="DO338" s="40" t="str">
        <f t="shared" si="638"/>
        <v/>
      </c>
      <c r="DP338" s="40" t="str">
        <f t="shared" si="639"/>
        <v/>
      </c>
      <c r="DQ338" s="40" t="str">
        <f t="shared" si="640"/>
        <v/>
      </c>
      <c r="DR338" s="40" t="str">
        <f t="shared" si="641"/>
        <v/>
      </c>
      <c r="DS338" s="40" t="str">
        <f t="shared" si="642"/>
        <v/>
      </c>
      <c r="DT338" s="40" t="str">
        <f t="shared" si="643"/>
        <v/>
      </c>
      <c r="DU338" s="40" t="str">
        <f t="shared" si="644"/>
        <v/>
      </c>
      <c r="DV338" s="40" t="str">
        <f t="shared" si="645"/>
        <v/>
      </c>
      <c r="DW338" s="40" t="str">
        <f t="shared" si="646"/>
        <v/>
      </c>
      <c r="DX338" s="40" t="str">
        <f t="shared" si="657"/>
        <v/>
      </c>
      <c r="DY338" s="40" t="str">
        <f t="shared" si="657"/>
        <v/>
      </c>
      <c r="DZ338" s="40" t="str">
        <f t="shared" si="657"/>
        <v/>
      </c>
      <c r="EA338" s="40" t="str">
        <f t="shared" si="657"/>
        <v/>
      </c>
      <c r="EB338" s="40" t="str">
        <f t="shared" si="657"/>
        <v/>
      </c>
      <c r="EC338" s="40" t="str">
        <f t="shared" si="657"/>
        <v/>
      </c>
      <c r="ED338" s="40" t="str">
        <f t="shared" si="659"/>
        <v/>
      </c>
      <c r="EE338" s="40" t="str">
        <f t="shared" si="653"/>
        <v/>
      </c>
      <c r="EF338" s="40" t="str">
        <f t="shared" si="653"/>
        <v/>
      </c>
      <c r="EG338" s="40" t="str">
        <f t="shared" si="653"/>
        <v/>
      </c>
      <c r="EH338" s="40" t="str">
        <f t="shared" si="653"/>
        <v/>
      </c>
      <c r="EI338" s="40" t="str">
        <f t="shared" si="653"/>
        <v/>
      </c>
      <c r="EJ338" s="40" t="str">
        <f t="shared" si="653"/>
        <v/>
      </c>
      <c r="EK338" s="40" t="str">
        <f t="shared" si="653"/>
        <v/>
      </c>
      <c r="EL338" s="40" t="str">
        <f t="shared" si="653"/>
        <v/>
      </c>
      <c r="EM338" s="40" t="str">
        <f t="shared" si="660"/>
        <v/>
      </c>
      <c r="EN338" s="40" t="str">
        <f t="shared" si="660"/>
        <v/>
      </c>
      <c r="EO338" s="40" t="str">
        <f t="shared" si="660"/>
        <v/>
      </c>
    </row>
    <row r="339" spans="1:145">
      <c r="A339" s="40" t="s">
        <v>650</v>
      </c>
      <c r="B339" s="40" t="s">
        <v>651</v>
      </c>
      <c r="C339" s="40" t="s">
        <v>652</v>
      </c>
      <c r="D339" s="40">
        <f t="shared" ref="D339:H339" si="662">D315*0.55</f>
        <v>18150</v>
      </c>
      <c r="F339" s="40">
        <f>F315*0.5</f>
        <v>125</v>
      </c>
      <c r="H339" s="40">
        <f t="shared" si="662"/>
        <v>522500.00000000006</v>
      </c>
      <c r="M339" s="40">
        <v>10</v>
      </c>
      <c r="V339" s="40">
        <v>5</v>
      </c>
      <c r="W339" s="40">
        <v>50</v>
      </c>
      <c r="BW339" s="40" t="e">
        <f t="shared" si="658"/>
        <v>#REF!</v>
      </c>
      <c r="BX339" s="40" t="str">
        <f t="shared" si="595"/>
        <v>|n攻击+18150</v>
      </c>
      <c r="BY339" s="40" t="str">
        <f>IF(H339="","","|n"&amp;BY$2&amp;"+"&amp;INT(H339)&amp;BY$1)</f>
        <v>|n业力+522500</v>
      </c>
      <c r="BZ339" s="40" t="str">
        <f t="shared" si="597"/>
        <v>|n护甲+125</v>
      </c>
      <c r="CA339" s="40" t="str">
        <f t="shared" si="598"/>
        <v/>
      </c>
      <c r="CB339" s="40" t="e">
        <f>IF(#REF!="","","|n"&amp;CB$2&amp;"+"&amp;INT(#REF!)&amp;CB$1)</f>
        <v>#REF!</v>
      </c>
      <c r="CC339" s="40" t="str">
        <f t="shared" si="600"/>
        <v/>
      </c>
      <c r="CD339" s="40" t="str">
        <f t="shared" si="601"/>
        <v/>
      </c>
      <c r="CE339" s="40" t="str">
        <f t="shared" si="602"/>
        <v/>
      </c>
      <c r="CF339" s="40" t="str">
        <f t="shared" si="603"/>
        <v/>
      </c>
      <c r="CG339" s="40" t="str">
        <f t="shared" si="604"/>
        <v>|n闪避+10%</v>
      </c>
      <c r="CH339" s="40" t="str">
        <f t="shared" si="605"/>
        <v/>
      </c>
      <c r="CI339" s="40" t="str">
        <f t="shared" si="606"/>
        <v/>
      </c>
      <c r="CJ339" s="40" t="str">
        <f t="shared" si="607"/>
        <v/>
      </c>
      <c r="CK339" s="40" t="str">
        <f t="shared" si="608"/>
        <v/>
      </c>
      <c r="CL339" s="40" t="str">
        <f t="shared" si="609"/>
        <v/>
      </c>
      <c r="CM339" s="40" t="str">
        <f t="shared" si="610"/>
        <v/>
      </c>
      <c r="CN339" s="40" t="str">
        <f t="shared" si="611"/>
        <v/>
      </c>
      <c r="CO339" s="40" t="str">
        <f t="shared" si="612"/>
        <v/>
      </c>
      <c r="CP339" s="40" t="str">
        <f t="shared" si="613"/>
        <v>|n暴击+5%</v>
      </c>
      <c r="CQ339" s="40" t="str">
        <f t="shared" si="614"/>
        <v>|n暴伤+50%</v>
      </c>
      <c r="CR339" s="40" t="str">
        <f t="shared" si="615"/>
        <v/>
      </c>
      <c r="CS339" s="40" t="str">
        <f t="shared" si="616"/>
        <v/>
      </c>
      <c r="CT339" s="40" t="str">
        <f t="shared" si="617"/>
        <v/>
      </c>
      <c r="CU339" s="40" t="str">
        <f t="shared" si="618"/>
        <v/>
      </c>
      <c r="CV339" s="40" t="str">
        <f t="shared" si="619"/>
        <v/>
      </c>
      <c r="CW339" s="40" t="str">
        <f t="shared" si="620"/>
        <v/>
      </c>
      <c r="CX339" s="40" t="str">
        <f t="shared" si="621"/>
        <v/>
      </c>
      <c r="CY339" s="40" t="str">
        <f t="shared" si="622"/>
        <v/>
      </c>
      <c r="CZ339" s="40" t="str">
        <f t="shared" si="623"/>
        <v/>
      </c>
      <c r="DA339" s="40" t="str">
        <f t="shared" si="624"/>
        <v/>
      </c>
      <c r="DB339" s="40" t="str">
        <f t="shared" si="625"/>
        <v/>
      </c>
      <c r="DC339" s="40" t="str">
        <f t="shared" si="626"/>
        <v/>
      </c>
      <c r="DD339" s="40" t="str">
        <f t="shared" si="627"/>
        <v/>
      </c>
      <c r="DE339" s="40" t="str">
        <f t="shared" si="628"/>
        <v/>
      </c>
      <c r="DF339" s="40" t="str">
        <f t="shared" si="629"/>
        <v/>
      </c>
      <c r="DG339" s="40" t="str">
        <f t="shared" si="630"/>
        <v/>
      </c>
      <c r="DH339" s="40" t="str">
        <f t="shared" si="631"/>
        <v/>
      </c>
      <c r="DI339" s="40" t="str">
        <f t="shared" si="632"/>
        <v/>
      </c>
      <c r="DJ339" s="40" t="str">
        <f t="shared" si="633"/>
        <v/>
      </c>
      <c r="DK339" s="40" t="str">
        <f t="shared" si="634"/>
        <v/>
      </c>
      <c r="DL339" s="40" t="str">
        <f t="shared" si="635"/>
        <v/>
      </c>
      <c r="DM339" s="40" t="str">
        <f t="shared" si="636"/>
        <v/>
      </c>
      <c r="DN339" s="40" t="str">
        <f t="shared" si="637"/>
        <v/>
      </c>
      <c r="DO339" s="40" t="str">
        <f t="shared" si="638"/>
        <v/>
      </c>
      <c r="DP339" s="40" t="str">
        <f t="shared" si="639"/>
        <v/>
      </c>
      <c r="DQ339" s="40" t="str">
        <f t="shared" si="640"/>
        <v/>
      </c>
      <c r="DR339" s="40" t="str">
        <f t="shared" si="641"/>
        <v/>
      </c>
      <c r="DS339" s="40" t="str">
        <f t="shared" si="642"/>
        <v/>
      </c>
      <c r="DT339" s="40" t="str">
        <f t="shared" si="643"/>
        <v/>
      </c>
      <c r="DU339" s="40" t="str">
        <f t="shared" si="644"/>
        <v/>
      </c>
      <c r="DV339" s="40" t="str">
        <f t="shared" si="645"/>
        <v/>
      </c>
      <c r="DW339" s="40" t="str">
        <f t="shared" si="646"/>
        <v/>
      </c>
      <c r="DX339" s="40" t="str">
        <f t="shared" si="657"/>
        <v/>
      </c>
      <c r="DY339" s="40" t="str">
        <f t="shared" si="657"/>
        <v/>
      </c>
      <c r="DZ339" s="40" t="str">
        <f t="shared" si="657"/>
        <v/>
      </c>
      <c r="EA339" s="40" t="str">
        <f t="shared" si="657"/>
        <v/>
      </c>
      <c r="EB339" s="40" t="str">
        <f t="shared" si="657"/>
        <v/>
      </c>
      <c r="EC339" s="40" t="str">
        <f t="shared" si="657"/>
        <v/>
      </c>
      <c r="ED339" s="40" t="str">
        <f t="shared" si="659"/>
        <v/>
      </c>
      <c r="EE339" s="40" t="str">
        <f t="shared" si="653"/>
        <v/>
      </c>
      <c r="EF339" s="40" t="str">
        <f t="shared" si="653"/>
        <v/>
      </c>
      <c r="EG339" s="40" t="str">
        <f t="shared" si="653"/>
        <v/>
      </c>
      <c r="EH339" s="40" t="str">
        <f t="shared" si="653"/>
        <v/>
      </c>
      <c r="EI339" s="40" t="str">
        <f t="shared" si="653"/>
        <v/>
      </c>
      <c r="EJ339" s="40" t="str">
        <f t="shared" si="653"/>
        <v/>
      </c>
      <c r="EK339" s="40" t="str">
        <f t="shared" si="653"/>
        <v/>
      </c>
      <c r="EL339" s="40" t="str">
        <f t="shared" si="653"/>
        <v/>
      </c>
      <c r="EM339" s="40" t="str">
        <f t="shared" si="660"/>
        <v/>
      </c>
      <c r="EN339" s="40" t="str">
        <f t="shared" si="660"/>
        <v/>
      </c>
      <c r="EO339" s="40" t="str">
        <f t="shared" si="660"/>
        <v/>
      </c>
    </row>
    <row r="340" spans="1:145">
      <c r="A340" s="40" t="s">
        <v>653</v>
      </c>
      <c r="B340" s="40" t="s">
        <v>654</v>
      </c>
      <c r="C340" s="40" t="s">
        <v>655</v>
      </c>
      <c r="D340" s="40">
        <f>D$341*副本折算境界</f>
        <v>50050</v>
      </c>
      <c r="F340" s="40">
        <f>F$341*副本折算境界</f>
        <v>273</v>
      </c>
      <c r="H340" s="40">
        <f>H$341*副本折算境界</f>
        <v>1046499.9999999999</v>
      </c>
      <c r="M340" s="40">
        <v>10</v>
      </c>
      <c r="V340" s="40">
        <v>5</v>
      </c>
      <c r="W340" s="40">
        <v>75</v>
      </c>
      <c r="BW340" s="40" t="e">
        <f t="shared" si="658"/>
        <v>#REF!</v>
      </c>
      <c r="BX340" s="40" t="str">
        <f t="shared" si="595"/>
        <v>|n攻击+50050</v>
      </c>
      <c r="BY340" s="40" t="str">
        <f>IF(H340="","","|n"&amp;BY$2&amp;"+"&amp;INT(H340)&amp;BY$1)</f>
        <v>|n业力+1046500</v>
      </c>
      <c r="BZ340" s="40" t="str">
        <f t="shared" si="597"/>
        <v>|n护甲+273</v>
      </c>
      <c r="CA340" s="40" t="str">
        <f t="shared" si="598"/>
        <v/>
      </c>
      <c r="CB340" s="40" t="e">
        <f>IF(#REF!="","","|n"&amp;CB$2&amp;"+"&amp;INT(#REF!)&amp;CB$1)</f>
        <v>#REF!</v>
      </c>
      <c r="CC340" s="40" t="str">
        <f t="shared" si="600"/>
        <v/>
      </c>
      <c r="CD340" s="40" t="str">
        <f t="shared" si="601"/>
        <v/>
      </c>
      <c r="CE340" s="40" t="str">
        <f t="shared" si="602"/>
        <v/>
      </c>
      <c r="CF340" s="40" t="str">
        <f t="shared" si="603"/>
        <v/>
      </c>
      <c r="CG340" s="40" t="str">
        <f t="shared" si="604"/>
        <v>|n闪避+10%</v>
      </c>
      <c r="CH340" s="40" t="str">
        <f t="shared" si="605"/>
        <v/>
      </c>
      <c r="CI340" s="40" t="str">
        <f t="shared" si="606"/>
        <v/>
      </c>
      <c r="CJ340" s="40" t="str">
        <f t="shared" si="607"/>
        <v/>
      </c>
      <c r="CK340" s="40" t="str">
        <f t="shared" si="608"/>
        <v/>
      </c>
      <c r="CL340" s="40" t="str">
        <f t="shared" si="609"/>
        <v/>
      </c>
      <c r="CM340" s="40" t="str">
        <f t="shared" si="610"/>
        <v/>
      </c>
      <c r="CN340" s="40" t="str">
        <f t="shared" si="611"/>
        <v/>
      </c>
      <c r="CO340" s="40" t="str">
        <f t="shared" si="612"/>
        <v/>
      </c>
      <c r="CP340" s="40" t="str">
        <f t="shared" si="613"/>
        <v>|n暴击+5%</v>
      </c>
      <c r="CQ340" s="40" t="str">
        <f t="shared" si="614"/>
        <v>|n暴伤+75%</v>
      </c>
      <c r="CR340" s="40" t="str">
        <f t="shared" si="615"/>
        <v/>
      </c>
      <c r="CS340" s="40" t="str">
        <f t="shared" si="616"/>
        <v/>
      </c>
      <c r="CT340" s="40" t="str">
        <f t="shared" si="617"/>
        <v/>
      </c>
      <c r="CU340" s="40" t="str">
        <f t="shared" si="618"/>
        <v/>
      </c>
      <c r="CV340" s="40" t="str">
        <f t="shared" si="619"/>
        <v/>
      </c>
      <c r="CW340" s="40" t="str">
        <f t="shared" si="620"/>
        <v/>
      </c>
      <c r="CX340" s="40" t="str">
        <f t="shared" si="621"/>
        <v/>
      </c>
      <c r="CY340" s="40" t="str">
        <f t="shared" si="622"/>
        <v/>
      </c>
      <c r="CZ340" s="40" t="str">
        <f t="shared" si="623"/>
        <v/>
      </c>
      <c r="DA340" s="40" t="str">
        <f t="shared" si="624"/>
        <v/>
      </c>
      <c r="DB340" s="40" t="str">
        <f t="shared" si="625"/>
        <v/>
      </c>
      <c r="DC340" s="40" t="str">
        <f t="shared" si="626"/>
        <v/>
      </c>
      <c r="DD340" s="40" t="str">
        <f t="shared" si="627"/>
        <v/>
      </c>
      <c r="DE340" s="40" t="str">
        <f t="shared" si="628"/>
        <v/>
      </c>
      <c r="DF340" s="40" t="str">
        <f t="shared" si="629"/>
        <v/>
      </c>
      <c r="DG340" s="40" t="str">
        <f t="shared" si="630"/>
        <v/>
      </c>
      <c r="DH340" s="40" t="str">
        <f t="shared" si="631"/>
        <v/>
      </c>
      <c r="DI340" s="40" t="str">
        <f t="shared" si="632"/>
        <v/>
      </c>
      <c r="DJ340" s="40" t="str">
        <f t="shared" si="633"/>
        <v/>
      </c>
      <c r="DK340" s="40" t="str">
        <f t="shared" si="634"/>
        <v/>
      </c>
      <c r="DL340" s="40" t="str">
        <f t="shared" si="635"/>
        <v/>
      </c>
      <c r="DM340" s="40" t="str">
        <f t="shared" si="636"/>
        <v/>
      </c>
      <c r="DN340" s="40" t="str">
        <f t="shared" si="637"/>
        <v/>
      </c>
      <c r="DO340" s="40" t="str">
        <f t="shared" si="638"/>
        <v/>
      </c>
      <c r="DP340" s="40" t="str">
        <f t="shared" si="639"/>
        <v/>
      </c>
      <c r="DQ340" s="40" t="str">
        <f t="shared" si="640"/>
        <v/>
      </c>
      <c r="DR340" s="40" t="str">
        <f t="shared" si="641"/>
        <v/>
      </c>
      <c r="DS340" s="40" t="str">
        <f t="shared" si="642"/>
        <v/>
      </c>
      <c r="DT340" s="40" t="str">
        <f t="shared" si="643"/>
        <v/>
      </c>
      <c r="DU340" s="40" t="str">
        <f t="shared" si="644"/>
        <v/>
      </c>
      <c r="DV340" s="40" t="str">
        <f t="shared" si="645"/>
        <v/>
      </c>
      <c r="DW340" s="40" t="str">
        <f t="shared" si="646"/>
        <v/>
      </c>
      <c r="DX340" s="40" t="str">
        <f t="shared" si="657"/>
        <v/>
      </c>
      <c r="DY340" s="40" t="str">
        <f t="shared" si="657"/>
        <v/>
      </c>
      <c r="DZ340" s="40" t="str">
        <f t="shared" si="657"/>
        <v/>
      </c>
      <c r="EA340" s="40" t="str">
        <f t="shared" si="657"/>
        <v/>
      </c>
      <c r="EB340" s="40" t="str">
        <f t="shared" si="657"/>
        <v/>
      </c>
      <c r="EC340" s="40" t="str">
        <f t="shared" si="657"/>
        <v/>
      </c>
      <c r="ED340" s="40" t="str">
        <f t="shared" si="659"/>
        <v/>
      </c>
      <c r="EE340" s="40" t="str">
        <f t="shared" si="653"/>
        <v/>
      </c>
      <c r="EF340" s="40" t="str">
        <f t="shared" si="653"/>
        <v/>
      </c>
      <c r="EG340" s="40" t="str">
        <f t="shared" si="653"/>
        <v/>
      </c>
      <c r="EH340" s="40" t="str">
        <f t="shared" si="653"/>
        <v/>
      </c>
      <c r="EI340" s="40" t="str">
        <f t="shared" si="653"/>
        <v/>
      </c>
      <c r="EJ340" s="40" t="str">
        <f t="shared" si="653"/>
        <v/>
      </c>
      <c r="EK340" s="40" t="str">
        <f t="shared" si="653"/>
        <v/>
      </c>
      <c r="EL340" s="40" t="str">
        <f t="shared" si="653"/>
        <v/>
      </c>
      <c r="EM340" s="40" t="str">
        <f t="shared" si="660"/>
        <v/>
      </c>
      <c r="EN340" s="40" t="str">
        <f t="shared" si="660"/>
        <v/>
      </c>
      <c r="EO340" s="40" t="str">
        <f t="shared" si="660"/>
        <v/>
      </c>
    </row>
    <row r="341" spans="1:145">
      <c r="A341" s="40" t="s">
        <v>656</v>
      </c>
      <c r="B341" s="40" t="s">
        <v>657</v>
      </c>
      <c r="C341" s="40" t="s">
        <v>658</v>
      </c>
      <c r="D341" s="40">
        <f>D316*0.65</f>
        <v>71500</v>
      </c>
      <c r="F341" s="68">
        <f>F316*0.65</f>
        <v>390</v>
      </c>
      <c r="H341" s="68">
        <f>H316*0.65</f>
        <v>1495000</v>
      </c>
      <c r="M341" s="40">
        <v>10</v>
      </c>
      <c r="V341" s="40">
        <v>15</v>
      </c>
      <c r="W341" s="40">
        <v>75</v>
      </c>
      <c r="BW341" s="40" t="e">
        <f t="shared" si="658"/>
        <v>#REF!</v>
      </c>
      <c r="BX341" s="40" t="str">
        <f t="shared" si="595"/>
        <v>|n攻击+71500</v>
      </c>
      <c r="BY341" s="40" t="str">
        <f>IF(H341="","","|n"&amp;BY$2&amp;"+"&amp;INT(H341)&amp;BY$1)</f>
        <v>|n业力+1495000</v>
      </c>
      <c r="BZ341" s="40" t="str">
        <f t="shared" si="597"/>
        <v>|n护甲+390</v>
      </c>
      <c r="CA341" s="40" t="str">
        <f t="shared" si="598"/>
        <v/>
      </c>
      <c r="CB341" s="40" t="e">
        <f>IF(#REF!="","","|n"&amp;CB$2&amp;"+"&amp;INT(#REF!)&amp;CB$1)</f>
        <v>#REF!</v>
      </c>
      <c r="CC341" s="40" t="str">
        <f t="shared" si="600"/>
        <v/>
      </c>
      <c r="CD341" s="40" t="str">
        <f t="shared" si="601"/>
        <v/>
      </c>
      <c r="CE341" s="40" t="str">
        <f t="shared" si="602"/>
        <v/>
      </c>
      <c r="CF341" s="40" t="str">
        <f t="shared" si="603"/>
        <v/>
      </c>
      <c r="CG341" s="40" t="str">
        <f t="shared" si="604"/>
        <v>|n闪避+10%</v>
      </c>
      <c r="CH341" s="40" t="str">
        <f t="shared" si="605"/>
        <v/>
      </c>
      <c r="CI341" s="40" t="str">
        <f t="shared" si="606"/>
        <v/>
      </c>
      <c r="CJ341" s="40" t="str">
        <f t="shared" si="607"/>
        <v/>
      </c>
      <c r="CK341" s="40" t="str">
        <f t="shared" si="608"/>
        <v/>
      </c>
      <c r="CL341" s="40" t="str">
        <f t="shared" si="609"/>
        <v/>
      </c>
      <c r="CM341" s="40" t="str">
        <f t="shared" si="610"/>
        <v/>
      </c>
      <c r="CN341" s="40" t="str">
        <f t="shared" si="611"/>
        <v/>
      </c>
      <c r="CO341" s="40" t="str">
        <f t="shared" si="612"/>
        <v/>
      </c>
      <c r="CP341" s="40" t="str">
        <f t="shared" si="613"/>
        <v>|n暴击+15%</v>
      </c>
      <c r="CQ341" s="40" t="str">
        <f t="shared" si="614"/>
        <v>|n暴伤+75%</v>
      </c>
      <c r="CR341" s="40" t="str">
        <f t="shared" si="615"/>
        <v/>
      </c>
      <c r="CS341" s="40" t="str">
        <f t="shared" si="616"/>
        <v/>
      </c>
      <c r="CT341" s="40" t="str">
        <f t="shared" si="617"/>
        <v/>
      </c>
      <c r="CU341" s="40" t="str">
        <f t="shared" si="618"/>
        <v/>
      </c>
      <c r="CV341" s="40" t="str">
        <f t="shared" si="619"/>
        <v/>
      </c>
      <c r="CW341" s="40" t="str">
        <f t="shared" si="620"/>
        <v/>
      </c>
      <c r="CX341" s="40" t="str">
        <f t="shared" si="621"/>
        <v/>
      </c>
      <c r="CY341" s="40" t="str">
        <f t="shared" si="622"/>
        <v/>
      </c>
      <c r="CZ341" s="40" t="str">
        <f t="shared" si="623"/>
        <v/>
      </c>
      <c r="DA341" s="40" t="str">
        <f t="shared" si="624"/>
        <v/>
      </c>
      <c r="DB341" s="40" t="str">
        <f t="shared" si="625"/>
        <v/>
      </c>
      <c r="DC341" s="40" t="str">
        <f t="shared" si="626"/>
        <v/>
      </c>
      <c r="DD341" s="40" t="str">
        <f t="shared" si="627"/>
        <v/>
      </c>
      <c r="DE341" s="40" t="str">
        <f t="shared" si="628"/>
        <v/>
      </c>
      <c r="DF341" s="40" t="str">
        <f t="shared" si="629"/>
        <v/>
      </c>
      <c r="DG341" s="40" t="str">
        <f t="shared" si="630"/>
        <v/>
      </c>
      <c r="DH341" s="40" t="str">
        <f t="shared" si="631"/>
        <v/>
      </c>
      <c r="DI341" s="40" t="str">
        <f t="shared" si="632"/>
        <v/>
      </c>
      <c r="DJ341" s="40" t="str">
        <f t="shared" si="633"/>
        <v/>
      </c>
      <c r="DK341" s="40" t="str">
        <f t="shared" si="634"/>
        <v/>
      </c>
      <c r="DL341" s="40" t="str">
        <f t="shared" si="635"/>
        <v/>
      </c>
      <c r="DM341" s="40" t="str">
        <f t="shared" si="636"/>
        <v/>
      </c>
      <c r="DN341" s="40" t="str">
        <f t="shared" si="637"/>
        <v/>
      </c>
      <c r="DO341" s="40" t="str">
        <f t="shared" si="638"/>
        <v/>
      </c>
      <c r="DP341" s="40" t="str">
        <f t="shared" si="639"/>
        <v/>
      </c>
      <c r="DQ341" s="40" t="str">
        <f t="shared" si="640"/>
        <v/>
      </c>
      <c r="DR341" s="40" t="str">
        <f t="shared" si="641"/>
        <v/>
      </c>
      <c r="DS341" s="40" t="str">
        <f t="shared" si="642"/>
        <v/>
      </c>
      <c r="DT341" s="40" t="str">
        <f t="shared" si="643"/>
        <v/>
      </c>
      <c r="DU341" s="40" t="str">
        <f t="shared" si="644"/>
        <v/>
      </c>
      <c r="DV341" s="40" t="str">
        <f t="shared" si="645"/>
        <v/>
      </c>
      <c r="DW341" s="40" t="str">
        <f t="shared" si="646"/>
        <v/>
      </c>
      <c r="DX341" s="40" t="str">
        <f t="shared" si="657"/>
        <v/>
      </c>
      <c r="DY341" s="40" t="str">
        <f t="shared" si="657"/>
        <v/>
      </c>
      <c r="DZ341" s="40" t="str">
        <f t="shared" si="657"/>
        <v/>
      </c>
      <c r="EA341" s="40" t="str">
        <f t="shared" si="657"/>
        <v/>
      </c>
      <c r="EB341" s="40" t="str">
        <f t="shared" si="657"/>
        <v/>
      </c>
      <c r="EC341" s="40" t="str">
        <f t="shared" si="657"/>
        <v/>
      </c>
      <c r="ED341" s="40" t="str">
        <f t="shared" si="659"/>
        <v/>
      </c>
      <c r="EE341" s="40" t="str">
        <f t="shared" si="653"/>
        <v/>
      </c>
      <c r="EF341" s="40" t="str">
        <f t="shared" si="653"/>
        <v/>
      </c>
      <c r="EG341" s="40" t="str">
        <f t="shared" si="653"/>
        <v/>
      </c>
      <c r="EH341" s="40" t="str">
        <f t="shared" si="653"/>
        <v/>
      </c>
      <c r="EI341" s="40" t="str">
        <f t="shared" si="653"/>
        <v/>
      </c>
      <c r="EJ341" s="40" t="str">
        <f t="shared" si="653"/>
        <v/>
      </c>
      <c r="EK341" s="40" t="str">
        <f t="shared" si="653"/>
        <v/>
      </c>
      <c r="EL341" s="40" t="str">
        <f t="shared" si="653"/>
        <v/>
      </c>
      <c r="EM341" s="40" t="str">
        <f t="shared" si="660"/>
        <v/>
      </c>
      <c r="EN341" s="40" t="str">
        <f t="shared" si="660"/>
        <v/>
      </c>
      <c r="EO341" s="40" t="str">
        <f t="shared" si="660"/>
        <v/>
      </c>
    </row>
    <row r="342" spans="1:145">
      <c r="A342" s="40" t="s">
        <v>659</v>
      </c>
      <c r="B342" s="40" t="s">
        <v>660</v>
      </c>
      <c r="C342" s="40" t="s">
        <v>661</v>
      </c>
      <c r="D342" s="40">
        <f>D317*副本折算境界</f>
        <v>210000</v>
      </c>
      <c r="F342" s="40">
        <f>F317*副本折算境界</f>
        <v>700</v>
      </c>
      <c r="H342" s="40">
        <f>H317*副本折算境界</f>
        <v>2660000</v>
      </c>
      <c r="M342" s="40">
        <v>10</v>
      </c>
      <c r="V342" s="40">
        <v>15</v>
      </c>
      <c r="W342" s="40">
        <v>125</v>
      </c>
      <c r="BW342" s="40" t="e">
        <f t="shared" ref="BW342:BW394" si="663">CONCATENATE(BX342,BY342,BZ342,CA342,CB342,CC342,CD342,CE342,CF342,CG342,CH342,CI342,CJ342,CK342,CL342,CM342,CN342,CO342,CP342,CQ342,CR342,CS342,CT342,CU342,CV342,CW342,CX342,CY342,CZ342,DA342,DB342,DC342,DD342,DE342,DF342,DG342,DH342,DI342,DJ342,DK342,DL342,DM342,DN342,DO342,DP342,DQ342,DR342,DS342,DT342,DU342,DV342,DW342,DX342,DY342,DZ342,EA342,EB342,EC342,ED342,EE342,EF342,EG342,EH342,EI342,EJ342,EK342,EL342,EM342,EN342,EO342)</f>
        <v>#REF!</v>
      </c>
      <c r="BX342" s="40" t="str">
        <f t="shared" ref="BX342:BX351" si="664">IF(D342="","","|n"&amp;BX$2&amp;"+"&amp;INT(D342)&amp;BX$1)</f>
        <v>|n攻击+210000</v>
      </c>
      <c r="BY342" s="40" t="str">
        <f>IF(H342="","","|n"&amp;BY$2&amp;"+"&amp;INT(H342)&amp;BY$1)</f>
        <v>|n业力+2660000</v>
      </c>
      <c r="BZ342" s="40" t="str">
        <f t="shared" ref="BZ342:BZ351" si="665">IF(F342="","","|n"&amp;BZ$2&amp;"+"&amp;INT(F342)&amp;BZ$1)</f>
        <v>|n护甲+700</v>
      </c>
      <c r="CA342" s="40" t="str">
        <f t="shared" ref="CA342:CA351" si="666">IF(G342="","","|n"&amp;CA$2&amp;"+"&amp;INT(G342)&amp;CA$1)</f>
        <v/>
      </c>
      <c r="CB342" s="40" t="e">
        <f>IF(#REF!="","","|n"&amp;CB$2&amp;"+"&amp;INT(#REF!)&amp;CB$1)</f>
        <v>#REF!</v>
      </c>
      <c r="CC342" s="40" t="str">
        <f t="shared" ref="CC342:CC351" si="667">IF(I342="","","|n"&amp;CC$2&amp;"+"&amp;INT(I342)&amp;CC$1)</f>
        <v/>
      </c>
      <c r="CD342" s="40" t="str">
        <f t="shared" ref="CD342:CD351" si="668">IF(J342="","","|n"&amp;CD$2&amp;"+"&amp;INT(J342)&amp;CD$1)</f>
        <v/>
      </c>
      <c r="CE342" s="40" t="str">
        <f t="shared" ref="CE342:CE351" si="669">IF(K342="","","|n"&amp;CE$2&amp;"+"&amp;INT(K342)&amp;CE$1)</f>
        <v/>
      </c>
      <c r="CF342" s="40" t="str">
        <f t="shared" ref="CF342:CF351" si="670">IF(L342="","","|n"&amp;CF$2&amp;"+"&amp;INT(L342)&amp;CF$1)</f>
        <v/>
      </c>
      <c r="CG342" s="40" t="str">
        <f t="shared" ref="CG342:CG351" si="671">IF(M342="","","|n"&amp;CG$2&amp;"+"&amp;INT(M342)&amp;CG$1)</f>
        <v>|n闪避+10%</v>
      </c>
      <c r="CH342" s="40" t="str">
        <f t="shared" ref="CH342:CH351" si="672">IF(N342="","","|n"&amp;CH$2&amp;"+"&amp;INT(N342)&amp;CH$1)</f>
        <v/>
      </c>
      <c r="CI342" s="40" t="str">
        <f t="shared" ref="CI342:CI351" si="673">IF(O342="","","|n"&amp;CI$2&amp;"+"&amp;INT(O342)&amp;CI$1)</f>
        <v/>
      </c>
      <c r="CJ342" s="40" t="str">
        <f t="shared" ref="CJ342:CJ351" si="674">IF(P342="","","|n"&amp;CJ$2&amp;"+"&amp;INT(P342)&amp;CJ$1)</f>
        <v/>
      </c>
      <c r="CK342" s="40" t="str">
        <f t="shared" ref="CK342:CK351" si="675">IF(Q342="","","|n"&amp;CK$2&amp;"+"&amp;INT(Q342)&amp;CK$1)</f>
        <v/>
      </c>
      <c r="CL342" s="40" t="str">
        <f t="shared" ref="CL342:CL351" si="676">IF(R342="","","|n"&amp;CL$2&amp;"+"&amp;INT(R342)&amp;CL$1)</f>
        <v/>
      </c>
      <c r="CM342" s="40" t="str">
        <f t="shared" ref="CM342:CM351" si="677">IF(S342="","","|n"&amp;CM$2&amp;"+"&amp;INT(S342)&amp;CM$1)</f>
        <v/>
      </c>
      <c r="CN342" s="40" t="str">
        <f t="shared" ref="CN342:CN351" si="678">IF(T342="","","|n"&amp;CN$2&amp;"+"&amp;INT(T342)&amp;CN$1)</f>
        <v/>
      </c>
      <c r="CO342" s="40" t="str">
        <f t="shared" ref="CO342:CO351" si="679">IF(U342="","","|n"&amp;CO$2&amp;"+"&amp;INT(U342)&amp;CO$1)</f>
        <v/>
      </c>
      <c r="CP342" s="40" t="str">
        <f t="shared" ref="CP342:CP351" si="680">IF(V342="","","|n"&amp;CP$2&amp;"+"&amp;INT(V342)&amp;CP$1)</f>
        <v>|n暴击+15%</v>
      </c>
      <c r="CQ342" s="40" t="str">
        <f t="shared" ref="CQ342:CQ351" si="681">IF(W342="","","|n"&amp;CQ$2&amp;"+"&amp;INT(W342)&amp;CQ$1)</f>
        <v>|n暴伤+125%</v>
      </c>
      <c r="CR342" s="40" t="str">
        <f t="shared" ref="CR342:CR351" si="682">IF(X342="","","|n"&amp;CR$2&amp;"+"&amp;INT(X342)&amp;CR$1)</f>
        <v/>
      </c>
      <c r="CS342" s="40" t="str">
        <f t="shared" ref="CS342:CS351" si="683">IF(Y342="","","|n"&amp;CS$2&amp;"+"&amp;INT(Y342)&amp;CS$1)</f>
        <v/>
      </c>
      <c r="CT342" s="40" t="str">
        <f t="shared" ref="CT342:CT351" si="684">IF(Z342="","","|n"&amp;CT$2&amp;"+"&amp;INT(Z342)&amp;CT$1)</f>
        <v/>
      </c>
      <c r="CU342" s="40" t="str">
        <f t="shared" ref="CU342:CU351" si="685">IF(AA342="","","|n"&amp;CU$2&amp;"+"&amp;INT(AA342)&amp;CU$1)</f>
        <v/>
      </c>
      <c r="CV342" s="40" t="str">
        <f t="shared" ref="CV342:CV351" si="686">IF(AB342="","","|n"&amp;CV$2&amp;"+"&amp;INT(AB342)&amp;CV$1)</f>
        <v/>
      </c>
      <c r="CW342" s="40" t="str">
        <f t="shared" ref="CW342:CW351" si="687">IF(AC342="","","|n"&amp;CW$2&amp;"+"&amp;INT(AC342)&amp;CW$1)</f>
        <v/>
      </c>
      <c r="CX342" s="40" t="str">
        <f t="shared" ref="CX342:CX351" si="688">IF(AD342="","","|n"&amp;CX$2&amp;"+"&amp;INT(AD342)&amp;CX$1)</f>
        <v/>
      </c>
      <c r="CY342" s="40" t="str">
        <f t="shared" ref="CY342:CY351" si="689">IF(AE342="","","|n"&amp;CY$2&amp;"+"&amp;INT(AE342)&amp;CY$1)</f>
        <v/>
      </c>
      <c r="CZ342" s="40" t="str">
        <f t="shared" ref="CZ342:CZ351" si="690">IF(AF342="","","|n"&amp;CZ$2&amp;"+"&amp;INT(AF342)&amp;CZ$1)</f>
        <v/>
      </c>
      <c r="DA342" s="40" t="str">
        <f t="shared" ref="DA342:DA351" si="691">IF(AG342="","","|n"&amp;DA$2&amp;"+"&amp;INT(AG342)&amp;DA$1)</f>
        <v/>
      </c>
      <c r="DB342" s="40" t="str">
        <f t="shared" ref="DB342:DB351" si="692">IF(AH342="","","|n"&amp;DB$2&amp;"+"&amp;INT(AH342)&amp;DB$1)</f>
        <v/>
      </c>
      <c r="DC342" s="40" t="str">
        <f t="shared" ref="DC342:DC351" si="693">IF(AI342="","","|n"&amp;DC$2&amp;"+"&amp;INT(AI342)&amp;DC$1)</f>
        <v/>
      </c>
      <c r="DD342" s="40" t="str">
        <f t="shared" ref="DD342:DD351" si="694">IF(AJ342="","","|n"&amp;DD$2&amp;"+"&amp;INT(AJ342)&amp;DD$1)</f>
        <v/>
      </c>
      <c r="DE342" s="40" t="str">
        <f t="shared" ref="DE342:DE351" si="695">IF(AK342="","","|n"&amp;DE$2&amp;"+"&amp;INT(AK342)&amp;DE$1)</f>
        <v/>
      </c>
      <c r="DF342" s="40" t="str">
        <f t="shared" ref="DF342:DF351" si="696">IF(AL342="","","|n"&amp;DF$2&amp;"+"&amp;INT(AL342)&amp;DF$1)</f>
        <v/>
      </c>
      <c r="DG342" s="40" t="str">
        <f t="shared" ref="DG342:DG351" si="697">IF(AM342="","","|n"&amp;DG$2&amp;"+"&amp;INT(AM342)&amp;DG$1)</f>
        <v/>
      </c>
      <c r="DH342" s="40" t="str">
        <f t="shared" ref="DH342:DH351" si="698">IF(AN342="","","|n"&amp;DH$2&amp;"+"&amp;INT(AN342)&amp;DH$1)</f>
        <v/>
      </c>
      <c r="DI342" s="40" t="str">
        <f t="shared" ref="DI342:DI351" si="699">IF(AO342="","","|n"&amp;DI$2&amp;"+"&amp;INT(AO342)&amp;DI$1)</f>
        <v/>
      </c>
      <c r="DJ342" s="40" t="str">
        <f t="shared" ref="DJ342:DJ351" si="700">IF(AP342="","","|n"&amp;DJ$2&amp;"+"&amp;INT(AP342)&amp;DJ$1)</f>
        <v/>
      </c>
      <c r="DK342" s="40" t="str">
        <f t="shared" ref="DK342:DK351" si="701">IF(AQ342="","","|n"&amp;DK$2&amp;"+"&amp;INT(AQ342)&amp;DK$1)</f>
        <v/>
      </c>
      <c r="DL342" s="40" t="str">
        <f t="shared" ref="DL342:DL351" si="702">IF(AR342="","","|n"&amp;DL$2&amp;"+"&amp;INT(AR342)&amp;DL$1)</f>
        <v/>
      </c>
      <c r="DM342" s="40" t="str">
        <f t="shared" ref="DM342:DM351" si="703">IF(AS342="","","|n"&amp;DM$2&amp;"+"&amp;INT(AS342)&amp;DM$1)</f>
        <v/>
      </c>
      <c r="DN342" s="40" t="str">
        <f t="shared" ref="DN342:DN351" si="704">IF(AT342="","","|n"&amp;DN$2&amp;"+"&amp;INT(AT342)&amp;DN$1)</f>
        <v/>
      </c>
      <c r="DO342" s="40" t="str">
        <f t="shared" ref="DO342:DO351" si="705">IF(AU342="","","|n"&amp;DO$2&amp;"+"&amp;INT(AU342)&amp;DO$1)</f>
        <v/>
      </c>
      <c r="DP342" s="40" t="str">
        <f t="shared" ref="DP342:DP351" si="706">IF(AV342="","","|n"&amp;DP$2&amp;"+"&amp;INT(AV342)&amp;DP$1)</f>
        <v/>
      </c>
      <c r="DQ342" s="40" t="str">
        <f t="shared" ref="DQ342:DQ351" si="707">IF(AW342="","","|n"&amp;DQ$2&amp;"+"&amp;INT(AW342)&amp;DQ$1)</f>
        <v/>
      </c>
      <c r="DR342" s="40" t="str">
        <f t="shared" ref="DR342:DR351" si="708">IF(AX342="","","|n"&amp;DR$2&amp;"+"&amp;INT(AX342)&amp;DR$1)</f>
        <v/>
      </c>
      <c r="DS342" s="40" t="str">
        <f t="shared" ref="DS342:DS351" si="709">IF(AY342="","","|n"&amp;DS$2&amp;"+"&amp;INT(AY342)&amp;DS$1)</f>
        <v/>
      </c>
      <c r="DT342" s="40" t="str">
        <f t="shared" ref="DT342:DT351" si="710">IF(AZ342="","","|n"&amp;DT$2&amp;"+"&amp;INT(AZ342)&amp;DT$1)</f>
        <v/>
      </c>
      <c r="DU342" s="40" t="str">
        <f t="shared" ref="DU342:DU351" si="711">IF(BA342="","","|n"&amp;DU$2&amp;"+"&amp;INT(BA342)&amp;DU$1)</f>
        <v/>
      </c>
      <c r="DV342" s="40" t="str">
        <f t="shared" ref="DV342:DV351" si="712">IF(BB342="","","|n"&amp;DV$2&amp;"+"&amp;INT(BB342)&amp;DV$1)</f>
        <v/>
      </c>
      <c r="DW342" s="40" t="str">
        <f t="shared" ref="DW342:DW351" si="713">IF(BC342="","","|n"&amp;DW$2&amp;"+"&amp;INT(BC342)&amp;DW$1)</f>
        <v/>
      </c>
      <c r="DX342" s="40" t="str">
        <f t="shared" ref="DX342:EC343" si="714">IF(BD342="","","|n|cffffcc00"&amp;DX$2&amp;"：|r"&amp;BD342&amp;DX$1)</f>
        <v/>
      </c>
      <c r="DY342" s="40" t="str">
        <f t="shared" si="714"/>
        <v/>
      </c>
      <c r="DZ342" s="40" t="str">
        <f t="shared" si="714"/>
        <v/>
      </c>
      <c r="EA342" s="40" t="str">
        <f t="shared" si="714"/>
        <v/>
      </c>
      <c r="EB342" s="40" t="str">
        <f t="shared" si="714"/>
        <v/>
      </c>
      <c r="EC342" s="40" t="str">
        <f t="shared" si="714"/>
        <v/>
      </c>
      <c r="ED342" s="40" t="str">
        <f t="shared" ref="ED342:EK358" si="715">IF(BJ342="","","|n|cffffcc00"&amp;ED$2&amp;"：|r"&amp;BJ342&amp;ED$1)</f>
        <v/>
      </c>
      <c r="EE342" s="40" t="str">
        <f t="shared" ref="EE342:EL343" si="716">IF(BK342="","","|n|cffffcc00"&amp;EE$2&amp;"：|r"&amp;BK342&amp;EE$1)</f>
        <v/>
      </c>
      <c r="EF342" s="40" t="str">
        <f t="shared" si="716"/>
        <v/>
      </c>
      <c r="EG342" s="40" t="str">
        <f t="shared" si="716"/>
        <v/>
      </c>
      <c r="EH342" s="40" t="str">
        <f t="shared" si="716"/>
        <v/>
      </c>
      <c r="EI342" s="40" t="str">
        <f t="shared" si="716"/>
        <v/>
      </c>
      <c r="EJ342" s="40" t="str">
        <f t="shared" si="716"/>
        <v/>
      </c>
      <c r="EK342" s="40" t="str">
        <f t="shared" si="716"/>
        <v/>
      </c>
      <c r="EL342" s="40" t="str">
        <f t="shared" si="716"/>
        <v/>
      </c>
      <c r="EM342" s="40" t="str">
        <f t="shared" ref="EM342:EO392" si="717">IF(BS342="","","|n|cffffcc00"&amp;EM$2&amp;"：|r"&amp;BS342&amp;EM$1)</f>
        <v/>
      </c>
      <c r="EN342" s="40" t="str">
        <f t="shared" si="717"/>
        <v/>
      </c>
      <c r="EO342" s="40" t="str">
        <f t="shared" si="717"/>
        <v/>
      </c>
    </row>
    <row r="343" spans="1:145">
      <c r="A343" s="40" t="s">
        <v>662</v>
      </c>
      <c r="B343" s="40" t="s">
        <v>663</v>
      </c>
      <c r="C343" s="40" t="s">
        <v>664</v>
      </c>
      <c r="D343" s="40">
        <f t="shared" ref="D343:H343" si="718">D344</f>
        <v>327600</v>
      </c>
      <c r="F343" s="40">
        <f t="shared" si="718"/>
        <v>945</v>
      </c>
      <c r="H343" s="40">
        <f t="shared" si="718"/>
        <v>5418000</v>
      </c>
      <c r="M343" s="40">
        <v>10</v>
      </c>
      <c r="V343" s="40">
        <v>15</v>
      </c>
      <c r="W343" s="40">
        <v>150</v>
      </c>
      <c r="BW343" s="40" t="e">
        <f t="shared" si="663"/>
        <v>#REF!</v>
      </c>
      <c r="BX343" s="40" t="str">
        <f t="shared" si="664"/>
        <v>|n攻击+327600</v>
      </c>
      <c r="BY343" s="40" t="str">
        <f>IF(H343="","","|n"&amp;BY$2&amp;"+"&amp;INT(H343)&amp;BY$1)</f>
        <v>|n业力+5418000</v>
      </c>
      <c r="BZ343" s="40" t="str">
        <f t="shared" si="665"/>
        <v>|n护甲+945</v>
      </c>
      <c r="CA343" s="40" t="str">
        <f t="shared" si="666"/>
        <v/>
      </c>
      <c r="CB343" s="40" t="e">
        <f>IF(#REF!="","","|n"&amp;CB$2&amp;"+"&amp;INT(#REF!)&amp;CB$1)</f>
        <v>#REF!</v>
      </c>
      <c r="CC343" s="40" t="str">
        <f t="shared" si="667"/>
        <v/>
      </c>
      <c r="CD343" s="40" t="str">
        <f t="shared" si="668"/>
        <v/>
      </c>
      <c r="CE343" s="40" t="str">
        <f t="shared" si="669"/>
        <v/>
      </c>
      <c r="CF343" s="40" t="str">
        <f t="shared" si="670"/>
        <v/>
      </c>
      <c r="CG343" s="40" t="str">
        <f t="shared" si="671"/>
        <v>|n闪避+10%</v>
      </c>
      <c r="CH343" s="40" t="str">
        <f t="shared" si="672"/>
        <v/>
      </c>
      <c r="CI343" s="40" t="str">
        <f t="shared" si="673"/>
        <v/>
      </c>
      <c r="CJ343" s="40" t="str">
        <f t="shared" si="674"/>
        <v/>
      </c>
      <c r="CK343" s="40" t="str">
        <f t="shared" si="675"/>
        <v/>
      </c>
      <c r="CL343" s="40" t="str">
        <f t="shared" si="676"/>
        <v/>
      </c>
      <c r="CM343" s="40" t="str">
        <f t="shared" si="677"/>
        <v/>
      </c>
      <c r="CN343" s="40" t="str">
        <f t="shared" si="678"/>
        <v/>
      </c>
      <c r="CO343" s="40" t="str">
        <f t="shared" si="679"/>
        <v/>
      </c>
      <c r="CP343" s="40" t="str">
        <f t="shared" si="680"/>
        <v>|n暴击+15%</v>
      </c>
      <c r="CQ343" s="40" t="str">
        <f t="shared" si="681"/>
        <v>|n暴伤+150%</v>
      </c>
      <c r="CR343" s="40" t="str">
        <f t="shared" si="682"/>
        <v/>
      </c>
      <c r="CS343" s="40" t="str">
        <f t="shared" si="683"/>
        <v/>
      </c>
      <c r="CT343" s="40" t="str">
        <f t="shared" si="684"/>
        <v/>
      </c>
      <c r="CU343" s="40" t="str">
        <f t="shared" si="685"/>
        <v/>
      </c>
      <c r="CV343" s="40" t="str">
        <f t="shared" si="686"/>
        <v/>
      </c>
      <c r="CW343" s="40" t="str">
        <f t="shared" si="687"/>
        <v/>
      </c>
      <c r="CX343" s="40" t="str">
        <f t="shared" si="688"/>
        <v/>
      </c>
      <c r="CY343" s="40" t="str">
        <f t="shared" si="689"/>
        <v/>
      </c>
      <c r="CZ343" s="40" t="str">
        <f t="shared" si="690"/>
        <v/>
      </c>
      <c r="DA343" s="40" t="str">
        <f t="shared" si="691"/>
        <v/>
      </c>
      <c r="DB343" s="40" t="str">
        <f t="shared" si="692"/>
        <v/>
      </c>
      <c r="DC343" s="40" t="str">
        <f t="shared" si="693"/>
        <v/>
      </c>
      <c r="DD343" s="40" t="str">
        <f t="shared" si="694"/>
        <v/>
      </c>
      <c r="DE343" s="40" t="str">
        <f t="shared" si="695"/>
        <v/>
      </c>
      <c r="DF343" s="40" t="str">
        <f t="shared" si="696"/>
        <v/>
      </c>
      <c r="DG343" s="40" t="str">
        <f t="shared" si="697"/>
        <v/>
      </c>
      <c r="DH343" s="40" t="str">
        <f t="shared" si="698"/>
        <v/>
      </c>
      <c r="DI343" s="40" t="str">
        <f t="shared" si="699"/>
        <v/>
      </c>
      <c r="DJ343" s="40" t="str">
        <f t="shared" si="700"/>
        <v/>
      </c>
      <c r="DK343" s="40" t="str">
        <f t="shared" si="701"/>
        <v/>
      </c>
      <c r="DL343" s="40" t="str">
        <f t="shared" si="702"/>
        <v/>
      </c>
      <c r="DM343" s="40" t="str">
        <f t="shared" si="703"/>
        <v/>
      </c>
      <c r="DN343" s="40" t="str">
        <f t="shared" si="704"/>
        <v/>
      </c>
      <c r="DO343" s="40" t="str">
        <f t="shared" si="705"/>
        <v/>
      </c>
      <c r="DP343" s="40" t="str">
        <f t="shared" si="706"/>
        <v/>
      </c>
      <c r="DQ343" s="40" t="str">
        <f t="shared" si="707"/>
        <v/>
      </c>
      <c r="DR343" s="40" t="str">
        <f t="shared" si="708"/>
        <v/>
      </c>
      <c r="DS343" s="40" t="str">
        <f t="shared" si="709"/>
        <v/>
      </c>
      <c r="DT343" s="40" t="str">
        <f t="shared" si="710"/>
        <v/>
      </c>
      <c r="DU343" s="40" t="str">
        <f t="shared" si="711"/>
        <v/>
      </c>
      <c r="DV343" s="40" t="str">
        <f t="shared" si="712"/>
        <v/>
      </c>
      <c r="DW343" s="40" t="str">
        <f t="shared" si="713"/>
        <v/>
      </c>
      <c r="DX343" s="40" t="str">
        <f t="shared" si="714"/>
        <v/>
      </c>
      <c r="DY343" s="40" t="str">
        <f t="shared" si="714"/>
        <v/>
      </c>
      <c r="DZ343" s="40" t="str">
        <f t="shared" si="714"/>
        <v/>
      </c>
      <c r="EA343" s="40" t="str">
        <f t="shared" si="714"/>
        <v/>
      </c>
      <c r="EB343" s="40" t="str">
        <f t="shared" si="714"/>
        <v/>
      </c>
      <c r="EC343" s="40" t="str">
        <f t="shared" si="714"/>
        <v/>
      </c>
      <c r="ED343" s="40" t="str">
        <f t="shared" si="715"/>
        <v/>
      </c>
      <c r="EE343" s="40" t="str">
        <f t="shared" si="716"/>
        <v/>
      </c>
      <c r="EF343" s="40" t="str">
        <f t="shared" si="716"/>
        <v/>
      </c>
      <c r="EG343" s="40" t="str">
        <f t="shared" si="716"/>
        <v/>
      </c>
      <c r="EH343" s="40" t="str">
        <f t="shared" si="716"/>
        <v/>
      </c>
      <c r="EI343" s="40" t="str">
        <f t="shared" si="716"/>
        <v/>
      </c>
      <c r="EJ343" s="40" t="str">
        <f t="shared" si="716"/>
        <v/>
      </c>
      <c r="EK343" s="40" t="str">
        <f t="shared" si="716"/>
        <v/>
      </c>
      <c r="EL343" s="40" t="str">
        <f t="shared" si="716"/>
        <v/>
      </c>
      <c r="EM343" s="40" t="str">
        <f t="shared" si="717"/>
        <v/>
      </c>
      <c r="EN343" s="40" t="str">
        <f t="shared" si="717"/>
        <v/>
      </c>
      <c r="EO343" s="40" t="str">
        <f t="shared" si="717"/>
        <v/>
      </c>
    </row>
    <row r="344" spans="1:145">
      <c r="A344" s="40" t="s">
        <v>665</v>
      </c>
      <c r="B344" s="40" t="s">
        <v>666</v>
      </c>
      <c r="C344" s="40" t="s">
        <v>664</v>
      </c>
      <c r="D344" s="40">
        <f>D318*副本折算境界*0.9</f>
        <v>327600</v>
      </c>
      <c r="F344" s="70">
        <f>F318*副本折算境界*0.9</f>
        <v>945</v>
      </c>
      <c r="H344" s="70">
        <f>H318*副本折算境界*0.9</f>
        <v>5418000</v>
      </c>
      <c r="M344" s="40">
        <v>10</v>
      </c>
      <c r="V344" s="40">
        <v>15</v>
      </c>
      <c r="W344" s="40">
        <v>150</v>
      </c>
      <c r="BW344" s="40" t="str">
        <f t="shared" si="663"/>
        <v>|n攻击+327600|n护甲+945|n生命值+5418000|n闪避+10%|n暴击+15%|n暴伤+150%</v>
      </c>
      <c r="BX344" s="40" t="str">
        <f t="shared" si="664"/>
        <v>|n攻击+327600</v>
      </c>
      <c r="BY344" s="40" t="str">
        <f t="shared" ref="BY344:BY351" si="719">IF(E344="","","|n"&amp;BY$2&amp;"+"&amp;INT(E344)&amp;BY$1)</f>
        <v/>
      </c>
      <c r="BZ344" s="40" t="str">
        <f t="shared" si="665"/>
        <v>|n护甲+945</v>
      </c>
      <c r="CA344" s="40" t="str">
        <f t="shared" si="666"/>
        <v/>
      </c>
      <c r="CB344" s="40" t="str">
        <f t="shared" ref="CB344:CB351" si="720">IF(H344="","","|n"&amp;CB$2&amp;"+"&amp;INT(H344)&amp;CB$1)</f>
        <v>|n生命值+5418000</v>
      </c>
      <c r="CC344" s="40" t="str">
        <f t="shared" si="667"/>
        <v/>
      </c>
      <c r="CD344" s="40" t="str">
        <f t="shared" si="668"/>
        <v/>
      </c>
      <c r="CE344" s="40" t="str">
        <f t="shared" si="669"/>
        <v/>
      </c>
      <c r="CF344" s="40" t="str">
        <f t="shared" si="670"/>
        <v/>
      </c>
      <c r="CG344" s="40" t="str">
        <f t="shared" si="671"/>
        <v>|n闪避+10%</v>
      </c>
      <c r="CH344" s="40" t="str">
        <f t="shared" si="672"/>
        <v/>
      </c>
      <c r="CI344" s="40" t="str">
        <f t="shared" si="673"/>
        <v/>
      </c>
      <c r="CJ344" s="40" t="str">
        <f t="shared" si="674"/>
        <v/>
      </c>
      <c r="CK344" s="40" t="str">
        <f t="shared" si="675"/>
        <v/>
      </c>
      <c r="CL344" s="40" t="str">
        <f t="shared" si="676"/>
        <v/>
      </c>
      <c r="CM344" s="40" t="str">
        <f t="shared" si="677"/>
        <v/>
      </c>
      <c r="CN344" s="40" t="str">
        <f t="shared" si="678"/>
        <v/>
      </c>
      <c r="CO344" s="40" t="str">
        <f t="shared" si="679"/>
        <v/>
      </c>
      <c r="CP344" s="40" t="str">
        <f t="shared" si="680"/>
        <v>|n暴击+15%</v>
      </c>
      <c r="CQ344" s="40" t="str">
        <f t="shared" si="681"/>
        <v>|n暴伤+150%</v>
      </c>
      <c r="CR344" s="40" t="str">
        <f t="shared" si="682"/>
        <v/>
      </c>
      <c r="CS344" s="40" t="str">
        <f t="shared" si="683"/>
        <v/>
      </c>
      <c r="CT344" s="40" t="str">
        <f t="shared" si="684"/>
        <v/>
      </c>
      <c r="CU344" s="40" t="str">
        <f t="shared" si="685"/>
        <v/>
      </c>
      <c r="CV344" s="40" t="str">
        <f t="shared" si="686"/>
        <v/>
      </c>
      <c r="CW344" s="40" t="str">
        <f t="shared" si="687"/>
        <v/>
      </c>
      <c r="CX344" s="40" t="str">
        <f t="shared" si="688"/>
        <v/>
      </c>
      <c r="CY344" s="40" t="str">
        <f t="shared" si="689"/>
        <v/>
      </c>
      <c r="CZ344" s="40" t="str">
        <f t="shared" si="690"/>
        <v/>
      </c>
      <c r="DA344" s="40" t="str">
        <f t="shared" si="691"/>
        <v/>
      </c>
      <c r="DB344" s="40" t="str">
        <f t="shared" si="692"/>
        <v/>
      </c>
      <c r="DC344" s="40" t="str">
        <f t="shared" si="693"/>
        <v/>
      </c>
      <c r="DD344" s="40" t="str">
        <f t="shared" si="694"/>
        <v/>
      </c>
      <c r="DE344" s="40" t="str">
        <f t="shared" si="695"/>
        <v/>
      </c>
      <c r="DF344" s="40" t="str">
        <f t="shared" si="696"/>
        <v/>
      </c>
      <c r="DG344" s="40" t="str">
        <f t="shared" si="697"/>
        <v/>
      </c>
      <c r="DH344" s="40" t="str">
        <f t="shared" si="698"/>
        <v/>
      </c>
      <c r="DI344" s="40" t="str">
        <f t="shared" si="699"/>
        <v/>
      </c>
      <c r="DJ344" s="40" t="str">
        <f t="shared" si="700"/>
        <v/>
      </c>
      <c r="DK344" s="40" t="str">
        <f t="shared" si="701"/>
        <v/>
      </c>
      <c r="DL344" s="40" t="str">
        <f t="shared" si="702"/>
        <v/>
      </c>
      <c r="DM344" s="40" t="str">
        <f t="shared" si="703"/>
        <v/>
      </c>
      <c r="DN344" s="40" t="str">
        <f t="shared" si="704"/>
        <v/>
      </c>
      <c r="DO344" s="40" t="str">
        <f t="shared" si="705"/>
        <v/>
      </c>
      <c r="DP344" s="40" t="str">
        <f t="shared" si="706"/>
        <v/>
      </c>
      <c r="DQ344" s="40" t="str">
        <f t="shared" si="707"/>
        <v/>
      </c>
      <c r="DR344" s="40" t="str">
        <f t="shared" si="708"/>
        <v/>
      </c>
      <c r="DS344" s="40" t="str">
        <f t="shared" si="709"/>
        <v/>
      </c>
      <c r="DT344" s="40" t="str">
        <f t="shared" si="710"/>
        <v/>
      </c>
      <c r="DU344" s="40" t="str">
        <f t="shared" si="711"/>
        <v/>
      </c>
      <c r="DV344" s="40" t="str">
        <f t="shared" si="712"/>
        <v/>
      </c>
      <c r="DW344" s="40" t="str">
        <f t="shared" si="713"/>
        <v/>
      </c>
      <c r="DX344" s="40" t="str">
        <f t="shared" ref="DX344:EA344" si="721">IF(BD344="","","|n|cffffcc00"&amp;DX$2&amp;"：|r"&amp;BD344&amp;DX$1)</f>
        <v/>
      </c>
      <c r="DY344" s="40" t="str">
        <f t="shared" si="721"/>
        <v/>
      </c>
      <c r="DZ344" s="40" t="str">
        <f t="shared" si="721"/>
        <v/>
      </c>
      <c r="EA344" s="40" t="str">
        <f t="shared" si="721"/>
        <v/>
      </c>
      <c r="EB344" s="40" t="str">
        <f t="shared" ref="EB344:EI397" si="722">IF(BH344="","","|n|cffffcc00"&amp;EB$2&amp;"：|r"&amp;BH344&amp;EB$1)</f>
        <v/>
      </c>
      <c r="EC344" s="40" t="str">
        <f t="shared" si="722"/>
        <v/>
      </c>
      <c r="ED344" s="40" t="str">
        <f t="shared" si="715"/>
        <v/>
      </c>
      <c r="EE344" s="40" t="str">
        <f t="shared" ref="EE344:EK344" si="723">IF(BK344="","","|n|cffffcc00"&amp;EE$2&amp;"：|r"&amp;BK344&amp;EE$1)</f>
        <v/>
      </c>
      <c r="EF344" s="40" t="str">
        <f t="shared" si="723"/>
        <v/>
      </c>
      <c r="EG344" s="40" t="str">
        <f t="shared" si="723"/>
        <v/>
      </c>
      <c r="EH344" s="40" t="str">
        <f t="shared" si="723"/>
        <v/>
      </c>
      <c r="EI344" s="40" t="str">
        <f t="shared" si="723"/>
        <v/>
      </c>
      <c r="EJ344" s="40" t="str">
        <f t="shared" si="723"/>
        <v/>
      </c>
      <c r="EK344" s="40" t="str">
        <f t="shared" si="723"/>
        <v/>
      </c>
      <c r="EL344" s="40" t="str">
        <f t="shared" ref="EL344:EO398" si="724">IF(BR344="","","|n|cffffcc00"&amp;EL$2&amp;"：|r"&amp;BR344&amp;EL$1)</f>
        <v/>
      </c>
      <c r="EM344" s="40" t="str">
        <f t="shared" si="717"/>
        <v/>
      </c>
      <c r="EN344" s="40" t="str">
        <f t="shared" si="717"/>
        <v/>
      </c>
      <c r="EO344" s="40" t="str">
        <f t="shared" si="717"/>
        <v/>
      </c>
    </row>
    <row r="345" spans="1:145">
      <c r="A345" s="40" t="s">
        <v>667</v>
      </c>
      <c r="B345" s="40" t="s">
        <v>668</v>
      </c>
      <c r="C345" s="40" t="s">
        <v>669</v>
      </c>
      <c r="D345" s="40">
        <f t="shared" ref="D345:D347" si="725">D$348*0.25</f>
        <v>154000</v>
      </c>
      <c r="F345" s="40">
        <f>ROUND(F$348*0.35,0)</f>
        <v>527</v>
      </c>
      <c r="H345" s="40">
        <f t="shared" ref="H345" si="726">H$348*0.35</f>
        <v>3674999.9999999995</v>
      </c>
      <c r="M345" s="40">
        <v>10</v>
      </c>
      <c r="V345" s="40">
        <v>15</v>
      </c>
      <c r="W345" s="40">
        <v>150</v>
      </c>
      <c r="BW345" s="40" t="str">
        <f t="shared" si="663"/>
        <v>|n攻击+154000|n护甲+527|n生命值+3675000|n闪避+10%|n暴击+15%|n暴伤+150%</v>
      </c>
      <c r="BX345" s="40" t="str">
        <f t="shared" si="664"/>
        <v>|n攻击+154000</v>
      </c>
      <c r="BY345" s="40" t="str">
        <f t="shared" si="719"/>
        <v/>
      </c>
      <c r="BZ345" s="40" t="str">
        <f t="shared" si="665"/>
        <v>|n护甲+527</v>
      </c>
      <c r="CA345" s="40" t="str">
        <f t="shared" si="666"/>
        <v/>
      </c>
      <c r="CB345" s="40" t="str">
        <f t="shared" si="720"/>
        <v>|n生命值+3675000</v>
      </c>
      <c r="CC345" s="40" t="str">
        <f t="shared" si="667"/>
        <v/>
      </c>
      <c r="CD345" s="40" t="str">
        <f t="shared" si="668"/>
        <v/>
      </c>
      <c r="CE345" s="40" t="str">
        <f t="shared" si="669"/>
        <v/>
      </c>
      <c r="CF345" s="40" t="str">
        <f t="shared" si="670"/>
        <v/>
      </c>
      <c r="CG345" s="40" t="str">
        <f t="shared" si="671"/>
        <v>|n闪避+10%</v>
      </c>
      <c r="CH345" s="40" t="str">
        <f t="shared" si="672"/>
        <v/>
      </c>
      <c r="CI345" s="40" t="str">
        <f t="shared" si="673"/>
        <v/>
      </c>
      <c r="CJ345" s="40" t="str">
        <f t="shared" si="674"/>
        <v/>
      </c>
      <c r="CK345" s="40" t="str">
        <f t="shared" si="675"/>
        <v/>
      </c>
      <c r="CL345" s="40" t="str">
        <f t="shared" si="676"/>
        <v/>
      </c>
      <c r="CM345" s="40" t="str">
        <f t="shared" si="677"/>
        <v/>
      </c>
      <c r="CN345" s="40" t="str">
        <f t="shared" si="678"/>
        <v/>
      </c>
      <c r="CO345" s="40" t="str">
        <f t="shared" si="679"/>
        <v/>
      </c>
      <c r="CP345" s="40" t="str">
        <f t="shared" si="680"/>
        <v>|n暴击+15%</v>
      </c>
      <c r="CQ345" s="40" t="str">
        <f t="shared" si="681"/>
        <v>|n暴伤+150%</v>
      </c>
      <c r="CR345" s="40" t="str">
        <f t="shared" si="682"/>
        <v/>
      </c>
      <c r="CS345" s="40" t="str">
        <f t="shared" si="683"/>
        <v/>
      </c>
      <c r="CT345" s="40" t="str">
        <f t="shared" si="684"/>
        <v/>
      </c>
      <c r="CU345" s="40" t="str">
        <f t="shared" si="685"/>
        <v/>
      </c>
      <c r="CV345" s="40" t="str">
        <f t="shared" si="686"/>
        <v/>
      </c>
      <c r="CW345" s="40" t="str">
        <f t="shared" si="687"/>
        <v/>
      </c>
      <c r="CX345" s="40" t="str">
        <f t="shared" si="688"/>
        <v/>
      </c>
      <c r="CY345" s="40" t="str">
        <f t="shared" si="689"/>
        <v/>
      </c>
      <c r="CZ345" s="40" t="str">
        <f t="shared" si="690"/>
        <v/>
      </c>
      <c r="DA345" s="40" t="str">
        <f t="shared" si="691"/>
        <v/>
      </c>
      <c r="DB345" s="40" t="str">
        <f t="shared" si="692"/>
        <v/>
      </c>
      <c r="DC345" s="40" t="str">
        <f t="shared" si="693"/>
        <v/>
      </c>
      <c r="DD345" s="40" t="str">
        <f t="shared" si="694"/>
        <v/>
      </c>
      <c r="DE345" s="40" t="str">
        <f t="shared" si="695"/>
        <v/>
      </c>
      <c r="DF345" s="40" t="str">
        <f t="shared" si="696"/>
        <v/>
      </c>
      <c r="DG345" s="40" t="str">
        <f t="shared" si="697"/>
        <v/>
      </c>
      <c r="DH345" s="40" t="str">
        <f t="shared" si="698"/>
        <v/>
      </c>
      <c r="DI345" s="40" t="str">
        <f t="shared" si="699"/>
        <v/>
      </c>
      <c r="DJ345" s="40" t="str">
        <f t="shared" si="700"/>
        <v/>
      </c>
      <c r="DK345" s="40" t="str">
        <f t="shared" si="701"/>
        <v/>
      </c>
      <c r="DL345" s="40" t="str">
        <f t="shared" si="702"/>
        <v/>
      </c>
      <c r="DM345" s="40" t="str">
        <f t="shared" si="703"/>
        <v/>
      </c>
      <c r="DN345" s="40" t="str">
        <f t="shared" si="704"/>
        <v/>
      </c>
      <c r="DO345" s="40" t="str">
        <f t="shared" si="705"/>
        <v/>
      </c>
      <c r="DP345" s="40" t="str">
        <f t="shared" si="706"/>
        <v/>
      </c>
      <c r="DQ345" s="40" t="str">
        <f t="shared" si="707"/>
        <v/>
      </c>
      <c r="DR345" s="40" t="str">
        <f t="shared" si="708"/>
        <v/>
      </c>
      <c r="DS345" s="40" t="str">
        <f t="shared" si="709"/>
        <v/>
      </c>
      <c r="DT345" s="40" t="str">
        <f t="shared" si="710"/>
        <v/>
      </c>
      <c r="DU345" s="40" t="str">
        <f t="shared" si="711"/>
        <v/>
      </c>
      <c r="DV345" s="40" t="str">
        <f t="shared" si="712"/>
        <v/>
      </c>
      <c r="DW345" s="40" t="str">
        <f t="shared" si="713"/>
        <v/>
      </c>
      <c r="DX345" s="40" t="str">
        <f t="shared" ref="DX345:EA388" si="727">IF(BD345="","","|n|cffffcc00"&amp;DX$2&amp;"：|r"&amp;BD345&amp;DX$1)</f>
        <v/>
      </c>
      <c r="DY345" s="40" t="str">
        <f t="shared" si="727"/>
        <v/>
      </c>
      <c r="DZ345" s="40" t="str">
        <f t="shared" si="727"/>
        <v/>
      </c>
      <c r="EA345" s="40" t="str">
        <f t="shared" si="727"/>
        <v/>
      </c>
      <c r="EB345" s="40" t="str">
        <f t="shared" si="722"/>
        <v/>
      </c>
      <c r="EC345" s="40" t="str">
        <f t="shared" si="722"/>
        <v/>
      </c>
      <c r="ED345" s="40" t="str">
        <f t="shared" si="715"/>
        <v/>
      </c>
      <c r="EE345" s="40" t="str">
        <f t="shared" si="715"/>
        <v/>
      </c>
      <c r="EF345" s="40" t="str">
        <f t="shared" si="715"/>
        <v/>
      </c>
      <c r="EG345" s="40" t="str">
        <f t="shared" si="715"/>
        <v/>
      </c>
      <c r="EH345" s="40" t="str">
        <f t="shared" si="715"/>
        <v/>
      </c>
      <c r="EI345" s="40" t="str">
        <f t="shared" si="715"/>
        <v/>
      </c>
      <c r="EJ345" s="40" t="str">
        <f t="shared" si="715"/>
        <v/>
      </c>
      <c r="EK345" s="40" t="str">
        <f t="shared" si="715"/>
        <v/>
      </c>
      <c r="EL345" s="40" t="str">
        <f t="shared" si="724"/>
        <v/>
      </c>
      <c r="EM345" s="40" t="str">
        <f t="shared" si="717"/>
        <v/>
      </c>
      <c r="EN345" s="40" t="str">
        <f t="shared" si="717"/>
        <v/>
      </c>
      <c r="EO345" s="40" t="str">
        <f t="shared" si="717"/>
        <v/>
      </c>
    </row>
    <row r="346" spans="1:145">
      <c r="A346" s="40" t="s">
        <v>670</v>
      </c>
      <c r="B346" s="40" t="s">
        <v>671</v>
      </c>
      <c r="C346" s="40" t="s">
        <v>669</v>
      </c>
      <c r="D346" s="40">
        <f t="shared" si="725"/>
        <v>154000</v>
      </c>
      <c r="F346" s="40">
        <f>ROUNDUP(F$348*0.35,0)</f>
        <v>527</v>
      </c>
      <c r="H346" s="40">
        <f t="shared" ref="H346:H347" si="728">H$348*0.35</f>
        <v>3674999.9999999995</v>
      </c>
      <c r="M346" s="40">
        <v>10</v>
      </c>
      <c r="V346" s="40">
        <v>15</v>
      </c>
      <c r="W346" s="40">
        <v>150</v>
      </c>
      <c r="BW346" s="40" t="str">
        <f t="shared" si="663"/>
        <v>|n攻击+154000|n护甲+527|n生命值+3675000|n闪避+10%|n暴击+15%|n暴伤+150%</v>
      </c>
      <c r="BX346" s="40" t="str">
        <f t="shared" si="664"/>
        <v>|n攻击+154000</v>
      </c>
      <c r="BY346" s="40" t="str">
        <f t="shared" si="719"/>
        <v/>
      </c>
      <c r="BZ346" s="40" t="str">
        <f t="shared" si="665"/>
        <v>|n护甲+527</v>
      </c>
      <c r="CA346" s="40" t="str">
        <f t="shared" si="666"/>
        <v/>
      </c>
      <c r="CB346" s="40" t="str">
        <f t="shared" si="720"/>
        <v>|n生命值+3675000</v>
      </c>
      <c r="CC346" s="40" t="str">
        <f t="shared" si="667"/>
        <v/>
      </c>
      <c r="CD346" s="40" t="str">
        <f t="shared" si="668"/>
        <v/>
      </c>
      <c r="CE346" s="40" t="str">
        <f t="shared" si="669"/>
        <v/>
      </c>
      <c r="CF346" s="40" t="str">
        <f t="shared" si="670"/>
        <v/>
      </c>
      <c r="CG346" s="40" t="str">
        <f t="shared" si="671"/>
        <v>|n闪避+10%</v>
      </c>
      <c r="CH346" s="40" t="str">
        <f t="shared" si="672"/>
        <v/>
      </c>
      <c r="CI346" s="40" t="str">
        <f t="shared" si="673"/>
        <v/>
      </c>
      <c r="CJ346" s="40" t="str">
        <f t="shared" si="674"/>
        <v/>
      </c>
      <c r="CK346" s="40" t="str">
        <f t="shared" si="675"/>
        <v/>
      </c>
      <c r="CL346" s="40" t="str">
        <f t="shared" si="676"/>
        <v/>
      </c>
      <c r="CM346" s="40" t="str">
        <f t="shared" si="677"/>
        <v/>
      </c>
      <c r="CN346" s="40" t="str">
        <f t="shared" si="678"/>
        <v/>
      </c>
      <c r="CO346" s="40" t="str">
        <f t="shared" si="679"/>
        <v/>
      </c>
      <c r="CP346" s="40" t="str">
        <f t="shared" si="680"/>
        <v>|n暴击+15%</v>
      </c>
      <c r="CQ346" s="40" t="str">
        <f t="shared" si="681"/>
        <v>|n暴伤+150%</v>
      </c>
      <c r="CR346" s="40" t="str">
        <f t="shared" si="682"/>
        <v/>
      </c>
      <c r="CS346" s="40" t="str">
        <f t="shared" si="683"/>
        <v/>
      </c>
      <c r="CT346" s="40" t="str">
        <f t="shared" si="684"/>
        <v/>
      </c>
      <c r="CU346" s="40" t="str">
        <f t="shared" si="685"/>
        <v/>
      </c>
      <c r="CV346" s="40" t="str">
        <f t="shared" si="686"/>
        <v/>
      </c>
      <c r="CW346" s="40" t="str">
        <f t="shared" si="687"/>
        <v/>
      </c>
      <c r="CX346" s="40" t="str">
        <f t="shared" si="688"/>
        <v/>
      </c>
      <c r="CY346" s="40" t="str">
        <f t="shared" si="689"/>
        <v/>
      </c>
      <c r="CZ346" s="40" t="str">
        <f t="shared" si="690"/>
        <v/>
      </c>
      <c r="DA346" s="40" t="str">
        <f t="shared" si="691"/>
        <v/>
      </c>
      <c r="DB346" s="40" t="str">
        <f t="shared" si="692"/>
        <v/>
      </c>
      <c r="DC346" s="40" t="str">
        <f t="shared" si="693"/>
        <v/>
      </c>
      <c r="DD346" s="40" t="str">
        <f t="shared" si="694"/>
        <v/>
      </c>
      <c r="DE346" s="40" t="str">
        <f t="shared" si="695"/>
        <v/>
      </c>
      <c r="DF346" s="40" t="str">
        <f t="shared" si="696"/>
        <v/>
      </c>
      <c r="DG346" s="40" t="str">
        <f t="shared" si="697"/>
        <v/>
      </c>
      <c r="DH346" s="40" t="str">
        <f t="shared" si="698"/>
        <v/>
      </c>
      <c r="DI346" s="40" t="str">
        <f t="shared" si="699"/>
        <v/>
      </c>
      <c r="DJ346" s="40" t="str">
        <f t="shared" si="700"/>
        <v/>
      </c>
      <c r="DK346" s="40" t="str">
        <f t="shared" si="701"/>
        <v/>
      </c>
      <c r="DL346" s="40" t="str">
        <f t="shared" si="702"/>
        <v/>
      </c>
      <c r="DM346" s="40" t="str">
        <f t="shared" si="703"/>
        <v/>
      </c>
      <c r="DN346" s="40" t="str">
        <f t="shared" si="704"/>
        <v/>
      </c>
      <c r="DO346" s="40" t="str">
        <f t="shared" si="705"/>
        <v/>
      </c>
      <c r="DP346" s="40" t="str">
        <f t="shared" si="706"/>
        <v/>
      </c>
      <c r="DQ346" s="40" t="str">
        <f t="shared" si="707"/>
        <v/>
      </c>
      <c r="DR346" s="40" t="str">
        <f t="shared" si="708"/>
        <v/>
      </c>
      <c r="DS346" s="40" t="str">
        <f t="shared" si="709"/>
        <v/>
      </c>
      <c r="DT346" s="40" t="str">
        <f t="shared" si="710"/>
        <v/>
      </c>
      <c r="DU346" s="40" t="str">
        <f t="shared" si="711"/>
        <v/>
      </c>
      <c r="DV346" s="40" t="str">
        <f t="shared" si="712"/>
        <v/>
      </c>
      <c r="DW346" s="40" t="str">
        <f t="shared" si="713"/>
        <v/>
      </c>
      <c r="DX346" s="40" t="str">
        <f t="shared" si="727"/>
        <v/>
      </c>
      <c r="DY346" s="40" t="str">
        <f t="shared" si="727"/>
        <v/>
      </c>
      <c r="DZ346" s="40" t="str">
        <f t="shared" si="727"/>
        <v/>
      </c>
      <c r="EA346" s="40" t="str">
        <f t="shared" si="727"/>
        <v/>
      </c>
      <c r="EB346" s="40" t="str">
        <f t="shared" si="722"/>
        <v/>
      </c>
      <c r="EC346" s="40" t="str">
        <f t="shared" si="722"/>
        <v/>
      </c>
      <c r="ED346" s="40" t="str">
        <f t="shared" si="715"/>
        <v/>
      </c>
      <c r="EE346" s="40" t="str">
        <f t="shared" si="715"/>
        <v/>
      </c>
      <c r="EF346" s="40" t="str">
        <f t="shared" si="715"/>
        <v/>
      </c>
      <c r="EG346" s="40" t="str">
        <f t="shared" si="715"/>
        <v/>
      </c>
      <c r="EH346" s="40" t="str">
        <f t="shared" si="715"/>
        <v/>
      </c>
      <c r="EI346" s="40" t="str">
        <f t="shared" si="715"/>
        <v/>
      </c>
      <c r="EJ346" s="40" t="str">
        <f t="shared" si="715"/>
        <v/>
      </c>
      <c r="EK346" s="40" t="str">
        <f t="shared" si="715"/>
        <v/>
      </c>
      <c r="EL346" s="40" t="str">
        <f t="shared" si="724"/>
        <v/>
      </c>
      <c r="EM346" s="40" t="str">
        <f t="shared" si="717"/>
        <v/>
      </c>
      <c r="EN346" s="40" t="str">
        <f t="shared" si="717"/>
        <v/>
      </c>
      <c r="EO346" s="40" t="str">
        <f t="shared" si="717"/>
        <v/>
      </c>
    </row>
    <row r="347" spans="1:145">
      <c r="A347" s="40" t="s">
        <v>672</v>
      </c>
      <c r="B347" s="40" t="s">
        <v>673</v>
      </c>
      <c r="C347" s="40" t="s">
        <v>669</v>
      </c>
      <c r="D347" s="40">
        <f t="shared" si="725"/>
        <v>154000</v>
      </c>
      <c r="F347" s="40">
        <f>ROUND(F$348*0.35,0)</f>
        <v>527</v>
      </c>
      <c r="H347" s="40">
        <f t="shared" si="728"/>
        <v>3674999.9999999995</v>
      </c>
      <c r="M347" s="40">
        <v>10</v>
      </c>
      <c r="V347" s="40">
        <v>15</v>
      </c>
      <c r="W347" s="40">
        <v>150</v>
      </c>
      <c r="BW347" s="40" t="str">
        <f t="shared" si="663"/>
        <v>|n攻击+154000|n护甲+527|n生命值+3675000|n闪避+10%|n暴击+15%|n暴伤+150%</v>
      </c>
      <c r="BX347" s="40" t="str">
        <f t="shared" si="664"/>
        <v>|n攻击+154000</v>
      </c>
      <c r="BY347" s="40" t="str">
        <f t="shared" si="719"/>
        <v/>
      </c>
      <c r="BZ347" s="40" t="str">
        <f t="shared" si="665"/>
        <v>|n护甲+527</v>
      </c>
      <c r="CA347" s="40" t="str">
        <f t="shared" si="666"/>
        <v/>
      </c>
      <c r="CB347" s="40" t="str">
        <f t="shared" si="720"/>
        <v>|n生命值+3675000</v>
      </c>
      <c r="CC347" s="40" t="str">
        <f t="shared" si="667"/>
        <v/>
      </c>
      <c r="CD347" s="40" t="str">
        <f t="shared" si="668"/>
        <v/>
      </c>
      <c r="CE347" s="40" t="str">
        <f t="shared" si="669"/>
        <v/>
      </c>
      <c r="CF347" s="40" t="str">
        <f t="shared" si="670"/>
        <v/>
      </c>
      <c r="CG347" s="40" t="str">
        <f t="shared" si="671"/>
        <v>|n闪避+10%</v>
      </c>
      <c r="CH347" s="40" t="str">
        <f t="shared" si="672"/>
        <v/>
      </c>
      <c r="CI347" s="40" t="str">
        <f t="shared" si="673"/>
        <v/>
      </c>
      <c r="CJ347" s="40" t="str">
        <f t="shared" si="674"/>
        <v/>
      </c>
      <c r="CK347" s="40" t="str">
        <f t="shared" si="675"/>
        <v/>
      </c>
      <c r="CL347" s="40" t="str">
        <f t="shared" si="676"/>
        <v/>
      </c>
      <c r="CM347" s="40" t="str">
        <f t="shared" si="677"/>
        <v/>
      </c>
      <c r="CN347" s="40" t="str">
        <f t="shared" si="678"/>
        <v/>
      </c>
      <c r="CO347" s="40" t="str">
        <f t="shared" si="679"/>
        <v/>
      </c>
      <c r="CP347" s="40" t="str">
        <f t="shared" si="680"/>
        <v>|n暴击+15%</v>
      </c>
      <c r="CQ347" s="40" t="str">
        <f t="shared" si="681"/>
        <v>|n暴伤+150%</v>
      </c>
      <c r="CR347" s="40" t="str">
        <f t="shared" si="682"/>
        <v/>
      </c>
      <c r="CS347" s="40" t="str">
        <f t="shared" si="683"/>
        <v/>
      </c>
      <c r="CT347" s="40" t="str">
        <f t="shared" si="684"/>
        <v/>
      </c>
      <c r="CU347" s="40" t="str">
        <f t="shared" si="685"/>
        <v/>
      </c>
      <c r="CV347" s="40" t="str">
        <f t="shared" si="686"/>
        <v/>
      </c>
      <c r="CW347" s="40" t="str">
        <f t="shared" si="687"/>
        <v/>
      </c>
      <c r="CX347" s="40" t="str">
        <f t="shared" si="688"/>
        <v/>
      </c>
      <c r="CY347" s="40" t="str">
        <f t="shared" si="689"/>
        <v/>
      </c>
      <c r="CZ347" s="40" t="str">
        <f t="shared" si="690"/>
        <v/>
      </c>
      <c r="DA347" s="40" t="str">
        <f t="shared" si="691"/>
        <v/>
      </c>
      <c r="DB347" s="40" t="str">
        <f t="shared" si="692"/>
        <v/>
      </c>
      <c r="DC347" s="40" t="str">
        <f t="shared" si="693"/>
        <v/>
      </c>
      <c r="DD347" s="40" t="str">
        <f t="shared" si="694"/>
        <v/>
      </c>
      <c r="DE347" s="40" t="str">
        <f t="shared" si="695"/>
        <v/>
      </c>
      <c r="DF347" s="40" t="str">
        <f t="shared" si="696"/>
        <v/>
      </c>
      <c r="DG347" s="40" t="str">
        <f t="shared" si="697"/>
        <v/>
      </c>
      <c r="DH347" s="40" t="str">
        <f t="shared" si="698"/>
        <v/>
      </c>
      <c r="DI347" s="40" t="str">
        <f t="shared" si="699"/>
        <v/>
      </c>
      <c r="DJ347" s="40" t="str">
        <f t="shared" si="700"/>
        <v/>
      </c>
      <c r="DK347" s="40" t="str">
        <f t="shared" si="701"/>
        <v/>
      </c>
      <c r="DL347" s="40" t="str">
        <f t="shared" si="702"/>
        <v/>
      </c>
      <c r="DM347" s="40" t="str">
        <f t="shared" si="703"/>
        <v/>
      </c>
      <c r="DN347" s="40" t="str">
        <f t="shared" si="704"/>
        <v/>
      </c>
      <c r="DO347" s="40" t="str">
        <f t="shared" si="705"/>
        <v/>
      </c>
      <c r="DP347" s="40" t="str">
        <f t="shared" si="706"/>
        <v/>
      </c>
      <c r="DQ347" s="40" t="str">
        <f t="shared" si="707"/>
        <v/>
      </c>
      <c r="DR347" s="40" t="str">
        <f t="shared" si="708"/>
        <v/>
      </c>
      <c r="DS347" s="40" t="str">
        <f t="shared" si="709"/>
        <v/>
      </c>
      <c r="DT347" s="40" t="str">
        <f t="shared" si="710"/>
        <v/>
      </c>
      <c r="DU347" s="40" t="str">
        <f t="shared" si="711"/>
        <v/>
      </c>
      <c r="DV347" s="40" t="str">
        <f t="shared" si="712"/>
        <v/>
      </c>
      <c r="DW347" s="40" t="str">
        <f t="shared" si="713"/>
        <v/>
      </c>
      <c r="DX347" s="40" t="str">
        <f t="shared" si="727"/>
        <v/>
      </c>
      <c r="DY347" s="40" t="str">
        <f t="shared" si="727"/>
        <v/>
      </c>
      <c r="DZ347" s="40" t="str">
        <f t="shared" si="727"/>
        <v/>
      </c>
      <c r="EA347" s="40" t="str">
        <f t="shared" si="727"/>
        <v/>
      </c>
      <c r="EB347" s="40" t="str">
        <f t="shared" si="722"/>
        <v/>
      </c>
      <c r="EC347" s="40" t="str">
        <f t="shared" si="722"/>
        <v/>
      </c>
      <c r="ED347" s="40" t="str">
        <f t="shared" si="715"/>
        <v/>
      </c>
      <c r="EE347" s="40" t="str">
        <f t="shared" si="715"/>
        <v/>
      </c>
      <c r="EF347" s="40" t="str">
        <f t="shared" si="715"/>
        <v/>
      </c>
      <c r="EG347" s="40" t="str">
        <f t="shared" si="715"/>
        <v/>
      </c>
      <c r="EH347" s="40" t="str">
        <f t="shared" si="715"/>
        <v/>
      </c>
      <c r="EI347" s="40" t="str">
        <f t="shared" si="715"/>
        <v/>
      </c>
      <c r="EJ347" s="40" t="str">
        <f t="shared" si="715"/>
        <v/>
      </c>
      <c r="EK347" s="40" t="str">
        <f t="shared" si="715"/>
        <v/>
      </c>
      <c r="EL347" s="40" t="str">
        <f t="shared" si="724"/>
        <v/>
      </c>
      <c r="EM347" s="40" t="str">
        <f t="shared" si="717"/>
        <v/>
      </c>
      <c r="EN347" s="40" t="str">
        <f t="shared" si="717"/>
        <v/>
      </c>
      <c r="EO347" s="40" t="str">
        <f t="shared" si="717"/>
        <v/>
      </c>
    </row>
    <row r="348" spans="1:145">
      <c r="A348" s="40" t="s">
        <v>674</v>
      </c>
      <c r="B348" s="40" t="s">
        <v>675</v>
      </c>
      <c r="C348" s="40" t="s">
        <v>676</v>
      </c>
      <c r="D348" s="40">
        <f>D319*副本折算境界</f>
        <v>616000</v>
      </c>
      <c r="F348" s="40">
        <f>F319*副本折算境界</f>
        <v>1505</v>
      </c>
      <c r="H348" s="40">
        <f>H319*副本折算境界</f>
        <v>10500000</v>
      </c>
      <c r="M348" s="40">
        <v>10</v>
      </c>
      <c r="V348" s="40">
        <v>15</v>
      </c>
      <c r="W348" s="40">
        <v>200</v>
      </c>
      <c r="BW348" s="40" t="str">
        <f t="shared" si="663"/>
        <v>|n攻击+616000|n护甲+1505|n生命值+10500000|n闪避+10%|n暴击+15%|n暴伤+200%</v>
      </c>
      <c r="BX348" s="40" t="str">
        <f t="shared" si="664"/>
        <v>|n攻击+616000</v>
      </c>
      <c r="BY348" s="40" t="str">
        <f t="shared" si="719"/>
        <v/>
      </c>
      <c r="BZ348" s="40" t="str">
        <f t="shared" si="665"/>
        <v>|n护甲+1505</v>
      </c>
      <c r="CA348" s="40" t="str">
        <f t="shared" si="666"/>
        <v/>
      </c>
      <c r="CB348" s="40" t="str">
        <f t="shared" si="720"/>
        <v>|n生命值+10500000</v>
      </c>
      <c r="CC348" s="40" t="str">
        <f t="shared" si="667"/>
        <v/>
      </c>
      <c r="CD348" s="40" t="str">
        <f t="shared" si="668"/>
        <v/>
      </c>
      <c r="CE348" s="40" t="str">
        <f t="shared" si="669"/>
        <v/>
      </c>
      <c r="CF348" s="40" t="str">
        <f t="shared" si="670"/>
        <v/>
      </c>
      <c r="CG348" s="40" t="str">
        <f t="shared" si="671"/>
        <v>|n闪避+10%</v>
      </c>
      <c r="CH348" s="40" t="str">
        <f t="shared" si="672"/>
        <v/>
      </c>
      <c r="CI348" s="40" t="str">
        <f t="shared" si="673"/>
        <v/>
      </c>
      <c r="CJ348" s="40" t="str">
        <f t="shared" si="674"/>
        <v/>
      </c>
      <c r="CK348" s="40" t="str">
        <f t="shared" si="675"/>
        <v/>
      </c>
      <c r="CL348" s="40" t="str">
        <f t="shared" si="676"/>
        <v/>
      </c>
      <c r="CM348" s="40" t="str">
        <f t="shared" si="677"/>
        <v/>
      </c>
      <c r="CN348" s="40" t="str">
        <f t="shared" si="678"/>
        <v/>
      </c>
      <c r="CO348" s="40" t="str">
        <f t="shared" si="679"/>
        <v/>
      </c>
      <c r="CP348" s="40" t="str">
        <f t="shared" si="680"/>
        <v>|n暴击+15%</v>
      </c>
      <c r="CQ348" s="40" t="str">
        <f t="shared" si="681"/>
        <v>|n暴伤+200%</v>
      </c>
      <c r="CR348" s="40" t="str">
        <f t="shared" si="682"/>
        <v/>
      </c>
      <c r="CS348" s="40" t="str">
        <f t="shared" si="683"/>
        <v/>
      </c>
      <c r="CT348" s="40" t="str">
        <f t="shared" si="684"/>
        <v/>
      </c>
      <c r="CU348" s="40" t="str">
        <f t="shared" si="685"/>
        <v/>
      </c>
      <c r="CV348" s="40" t="str">
        <f t="shared" si="686"/>
        <v/>
      </c>
      <c r="CW348" s="40" t="str">
        <f t="shared" si="687"/>
        <v/>
      </c>
      <c r="CX348" s="40" t="str">
        <f t="shared" si="688"/>
        <v/>
      </c>
      <c r="CY348" s="40" t="str">
        <f t="shared" si="689"/>
        <v/>
      </c>
      <c r="CZ348" s="40" t="str">
        <f t="shared" si="690"/>
        <v/>
      </c>
      <c r="DA348" s="40" t="str">
        <f t="shared" si="691"/>
        <v/>
      </c>
      <c r="DB348" s="40" t="str">
        <f t="shared" si="692"/>
        <v/>
      </c>
      <c r="DC348" s="40" t="str">
        <f t="shared" si="693"/>
        <v/>
      </c>
      <c r="DD348" s="40" t="str">
        <f t="shared" si="694"/>
        <v/>
      </c>
      <c r="DE348" s="40" t="str">
        <f t="shared" si="695"/>
        <v/>
      </c>
      <c r="DF348" s="40" t="str">
        <f t="shared" si="696"/>
        <v/>
      </c>
      <c r="DG348" s="40" t="str">
        <f t="shared" si="697"/>
        <v/>
      </c>
      <c r="DH348" s="40" t="str">
        <f t="shared" si="698"/>
        <v/>
      </c>
      <c r="DI348" s="40" t="str">
        <f t="shared" si="699"/>
        <v/>
      </c>
      <c r="DJ348" s="40" t="str">
        <f t="shared" si="700"/>
        <v/>
      </c>
      <c r="DK348" s="40" t="str">
        <f t="shared" si="701"/>
        <v/>
      </c>
      <c r="DL348" s="40" t="str">
        <f t="shared" si="702"/>
        <v/>
      </c>
      <c r="DM348" s="40" t="str">
        <f t="shared" si="703"/>
        <v/>
      </c>
      <c r="DN348" s="40" t="str">
        <f t="shared" si="704"/>
        <v/>
      </c>
      <c r="DO348" s="40" t="str">
        <f t="shared" si="705"/>
        <v/>
      </c>
      <c r="DP348" s="40" t="str">
        <f t="shared" si="706"/>
        <v/>
      </c>
      <c r="DQ348" s="40" t="str">
        <f t="shared" si="707"/>
        <v/>
      </c>
      <c r="DR348" s="40" t="str">
        <f t="shared" si="708"/>
        <v/>
      </c>
      <c r="DS348" s="40" t="str">
        <f t="shared" si="709"/>
        <v/>
      </c>
      <c r="DT348" s="40" t="str">
        <f t="shared" si="710"/>
        <v/>
      </c>
      <c r="DU348" s="40" t="str">
        <f t="shared" si="711"/>
        <v/>
      </c>
      <c r="DV348" s="40" t="str">
        <f t="shared" si="712"/>
        <v/>
      </c>
      <c r="DW348" s="40" t="str">
        <f t="shared" si="713"/>
        <v/>
      </c>
      <c r="DX348" s="40" t="str">
        <f t="shared" si="727"/>
        <v/>
      </c>
      <c r="DY348" s="40" t="str">
        <f t="shared" si="727"/>
        <v/>
      </c>
      <c r="DZ348" s="40" t="str">
        <f t="shared" si="727"/>
        <v/>
      </c>
      <c r="EA348" s="40" t="str">
        <f t="shared" si="727"/>
        <v/>
      </c>
      <c r="EB348" s="40" t="str">
        <f t="shared" si="722"/>
        <v/>
      </c>
      <c r="EC348" s="40" t="str">
        <f t="shared" si="722"/>
        <v/>
      </c>
      <c r="ED348" s="40" t="str">
        <f t="shared" si="715"/>
        <v/>
      </c>
      <c r="EE348" s="40" t="str">
        <f t="shared" si="715"/>
        <v/>
      </c>
      <c r="EF348" s="40" t="str">
        <f t="shared" si="715"/>
        <v/>
      </c>
      <c r="EG348" s="40" t="str">
        <f t="shared" si="715"/>
        <v/>
      </c>
      <c r="EH348" s="40" t="str">
        <f t="shared" si="715"/>
        <v/>
      </c>
      <c r="EI348" s="40" t="str">
        <f t="shared" si="715"/>
        <v/>
      </c>
      <c r="EJ348" s="40" t="str">
        <f t="shared" si="715"/>
        <v/>
      </c>
      <c r="EK348" s="40" t="str">
        <f t="shared" si="715"/>
        <v/>
      </c>
      <c r="EL348" s="40" t="str">
        <f t="shared" si="724"/>
        <v/>
      </c>
      <c r="EM348" s="40" t="str">
        <f t="shared" si="717"/>
        <v/>
      </c>
      <c r="EN348" s="40" t="str">
        <f t="shared" si="717"/>
        <v/>
      </c>
      <c r="EO348" s="40" t="str">
        <f t="shared" si="717"/>
        <v/>
      </c>
    </row>
    <row r="349" spans="1:145">
      <c r="A349" s="40" t="s">
        <v>677</v>
      </c>
      <c r="B349" s="40" t="s">
        <v>678</v>
      </c>
      <c r="C349" s="40" t="s">
        <v>679</v>
      </c>
      <c r="D349" s="40">
        <f t="shared" ref="D349:H349" si="729">D350</f>
        <v>979999.99999999988</v>
      </c>
      <c r="F349" s="40">
        <f t="shared" si="729"/>
        <v>2100</v>
      </c>
      <c r="H349" s="40">
        <f t="shared" si="729"/>
        <v>17500000</v>
      </c>
      <c r="M349" s="40">
        <v>10</v>
      </c>
      <c r="V349" s="40">
        <v>16</v>
      </c>
      <c r="W349" s="40">
        <v>250</v>
      </c>
      <c r="BW349" s="40" t="str">
        <f t="shared" si="663"/>
        <v>|n攻击+980000|n护甲+2100|n生命值+17500000|n闪避+10%|n暴击+16%|n暴伤+250%</v>
      </c>
      <c r="BX349" s="40" t="str">
        <f t="shared" si="664"/>
        <v>|n攻击+980000</v>
      </c>
      <c r="BY349" s="40" t="str">
        <f t="shared" si="719"/>
        <v/>
      </c>
      <c r="BZ349" s="40" t="str">
        <f t="shared" si="665"/>
        <v>|n护甲+2100</v>
      </c>
      <c r="CA349" s="40" t="str">
        <f t="shared" si="666"/>
        <v/>
      </c>
      <c r="CB349" s="40" t="str">
        <f t="shared" si="720"/>
        <v>|n生命值+17500000</v>
      </c>
      <c r="CC349" s="40" t="str">
        <f t="shared" si="667"/>
        <v/>
      </c>
      <c r="CD349" s="40" t="str">
        <f t="shared" si="668"/>
        <v/>
      </c>
      <c r="CE349" s="40" t="str">
        <f t="shared" si="669"/>
        <v/>
      </c>
      <c r="CF349" s="40" t="str">
        <f t="shared" si="670"/>
        <v/>
      </c>
      <c r="CG349" s="40" t="str">
        <f t="shared" si="671"/>
        <v>|n闪避+10%</v>
      </c>
      <c r="CH349" s="40" t="str">
        <f t="shared" si="672"/>
        <v/>
      </c>
      <c r="CI349" s="40" t="str">
        <f t="shared" si="673"/>
        <v/>
      </c>
      <c r="CJ349" s="40" t="str">
        <f t="shared" si="674"/>
        <v/>
      </c>
      <c r="CK349" s="40" t="str">
        <f t="shared" si="675"/>
        <v/>
      </c>
      <c r="CL349" s="40" t="str">
        <f t="shared" si="676"/>
        <v/>
      </c>
      <c r="CM349" s="40" t="str">
        <f t="shared" si="677"/>
        <v/>
      </c>
      <c r="CN349" s="40" t="str">
        <f t="shared" si="678"/>
        <v/>
      </c>
      <c r="CO349" s="40" t="str">
        <f t="shared" si="679"/>
        <v/>
      </c>
      <c r="CP349" s="40" t="str">
        <f t="shared" si="680"/>
        <v>|n暴击+16%</v>
      </c>
      <c r="CQ349" s="40" t="str">
        <f t="shared" si="681"/>
        <v>|n暴伤+250%</v>
      </c>
      <c r="CR349" s="40" t="str">
        <f t="shared" si="682"/>
        <v/>
      </c>
      <c r="CS349" s="40" t="str">
        <f t="shared" si="683"/>
        <v/>
      </c>
      <c r="CT349" s="40" t="str">
        <f t="shared" si="684"/>
        <v/>
      </c>
      <c r="CU349" s="40" t="str">
        <f t="shared" si="685"/>
        <v/>
      </c>
      <c r="CV349" s="40" t="str">
        <f t="shared" si="686"/>
        <v/>
      </c>
      <c r="CW349" s="40" t="str">
        <f t="shared" si="687"/>
        <v/>
      </c>
      <c r="CX349" s="40" t="str">
        <f t="shared" si="688"/>
        <v/>
      </c>
      <c r="CY349" s="40" t="str">
        <f t="shared" si="689"/>
        <v/>
      </c>
      <c r="CZ349" s="40" t="str">
        <f t="shared" si="690"/>
        <v/>
      </c>
      <c r="DA349" s="40" t="str">
        <f t="shared" si="691"/>
        <v/>
      </c>
      <c r="DB349" s="40" t="str">
        <f t="shared" si="692"/>
        <v/>
      </c>
      <c r="DC349" s="40" t="str">
        <f t="shared" si="693"/>
        <v/>
      </c>
      <c r="DD349" s="40" t="str">
        <f t="shared" si="694"/>
        <v/>
      </c>
      <c r="DE349" s="40" t="str">
        <f t="shared" si="695"/>
        <v/>
      </c>
      <c r="DF349" s="40" t="str">
        <f t="shared" si="696"/>
        <v/>
      </c>
      <c r="DG349" s="40" t="str">
        <f t="shared" si="697"/>
        <v/>
      </c>
      <c r="DH349" s="40" t="str">
        <f t="shared" si="698"/>
        <v/>
      </c>
      <c r="DI349" s="40" t="str">
        <f t="shared" si="699"/>
        <v/>
      </c>
      <c r="DJ349" s="40" t="str">
        <f t="shared" si="700"/>
        <v/>
      </c>
      <c r="DK349" s="40" t="str">
        <f t="shared" si="701"/>
        <v/>
      </c>
      <c r="DL349" s="40" t="str">
        <f t="shared" si="702"/>
        <v/>
      </c>
      <c r="DM349" s="40" t="str">
        <f t="shared" si="703"/>
        <v/>
      </c>
      <c r="DN349" s="40" t="str">
        <f t="shared" si="704"/>
        <v/>
      </c>
      <c r="DO349" s="40" t="str">
        <f t="shared" si="705"/>
        <v/>
      </c>
      <c r="DP349" s="40" t="str">
        <f t="shared" si="706"/>
        <v/>
      </c>
      <c r="DQ349" s="40" t="str">
        <f t="shared" si="707"/>
        <v/>
      </c>
      <c r="DR349" s="40" t="str">
        <f t="shared" si="708"/>
        <v/>
      </c>
      <c r="DS349" s="40" t="str">
        <f t="shared" si="709"/>
        <v/>
      </c>
      <c r="DT349" s="40" t="str">
        <f t="shared" si="710"/>
        <v/>
      </c>
      <c r="DU349" s="40" t="str">
        <f t="shared" si="711"/>
        <v/>
      </c>
      <c r="DV349" s="40" t="str">
        <f t="shared" si="712"/>
        <v/>
      </c>
      <c r="DW349" s="40" t="str">
        <f t="shared" si="713"/>
        <v/>
      </c>
      <c r="DX349" s="40" t="str">
        <f t="shared" si="727"/>
        <v/>
      </c>
      <c r="DY349" s="40" t="str">
        <f t="shared" si="727"/>
        <v/>
      </c>
      <c r="DZ349" s="40" t="str">
        <f t="shared" si="727"/>
        <v/>
      </c>
      <c r="EA349" s="40" t="str">
        <f t="shared" si="727"/>
        <v/>
      </c>
      <c r="EB349" s="40" t="str">
        <f t="shared" si="722"/>
        <v/>
      </c>
      <c r="EC349" s="40" t="str">
        <f t="shared" si="722"/>
        <v/>
      </c>
      <c r="ED349" s="40" t="str">
        <f t="shared" si="715"/>
        <v/>
      </c>
      <c r="EE349" s="40" t="str">
        <f t="shared" si="715"/>
        <v/>
      </c>
      <c r="EF349" s="40" t="str">
        <f t="shared" si="715"/>
        <v/>
      </c>
      <c r="EG349" s="40" t="str">
        <f t="shared" si="715"/>
        <v/>
      </c>
      <c r="EH349" s="40" t="str">
        <f t="shared" si="715"/>
        <v/>
      </c>
      <c r="EI349" s="40" t="str">
        <f t="shared" si="715"/>
        <v/>
      </c>
      <c r="EJ349" s="40" t="str">
        <f t="shared" si="715"/>
        <v/>
      </c>
      <c r="EK349" s="40" t="str">
        <f t="shared" si="715"/>
        <v/>
      </c>
      <c r="EL349" s="40" t="str">
        <f t="shared" si="724"/>
        <v/>
      </c>
      <c r="EM349" s="40" t="str">
        <f t="shared" si="717"/>
        <v/>
      </c>
      <c r="EN349" s="40" t="str">
        <f t="shared" si="717"/>
        <v/>
      </c>
      <c r="EO349" s="40" t="str">
        <f t="shared" si="717"/>
        <v/>
      </c>
    </row>
    <row r="350" spans="1:145">
      <c r="A350" s="40" t="s">
        <v>680</v>
      </c>
      <c r="B350" s="40" t="s">
        <v>681</v>
      </c>
      <c r="C350" s="40" t="s">
        <v>679</v>
      </c>
      <c r="D350" s="40">
        <f>D320*副本折算境界</f>
        <v>979999.99999999988</v>
      </c>
      <c r="F350" s="40">
        <f>F320*副本折算境界</f>
        <v>2100</v>
      </c>
      <c r="H350" s="40">
        <f>H320*副本折算境界</f>
        <v>17500000</v>
      </c>
      <c r="M350" s="40">
        <v>10</v>
      </c>
      <c r="V350" s="40">
        <v>18</v>
      </c>
      <c r="W350" s="40">
        <v>200</v>
      </c>
      <c r="BW350" s="40" t="str">
        <f t="shared" si="663"/>
        <v>|n攻击+980000|n护甲+2100|n生命值+17500000|n闪避+10%|n暴击+18%|n暴伤+200%</v>
      </c>
      <c r="BX350" s="40" t="str">
        <f t="shared" si="664"/>
        <v>|n攻击+980000</v>
      </c>
      <c r="BY350" s="40" t="str">
        <f t="shared" si="719"/>
        <v/>
      </c>
      <c r="BZ350" s="40" t="str">
        <f t="shared" si="665"/>
        <v>|n护甲+2100</v>
      </c>
      <c r="CA350" s="40" t="str">
        <f t="shared" si="666"/>
        <v/>
      </c>
      <c r="CB350" s="40" t="str">
        <f t="shared" si="720"/>
        <v>|n生命值+17500000</v>
      </c>
      <c r="CC350" s="40" t="str">
        <f t="shared" si="667"/>
        <v/>
      </c>
      <c r="CD350" s="40" t="str">
        <f t="shared" si="668"/>
        <v/>
      </c>
      <c r="CE350" s="40" t="str">
        <f t="shared" si="669"/>
        <v/>
      </c>
      <c r="CF350" s="40" t="str">
        <f t="shared" si="670"/>
        <v/>
      </c>
      <c r="CG350" s="40" t="str">
        <f t="shared" si="671"/>
        <v>|n闪避+10%</v>
      </c>
      <c r="CH350" s="40" t="str">
        <f t="shared" si="672"/>
        <v/>
      </c>
      <c r="CI350" s="40" t="str">
        <f t="shared" si="673"/>
        <v/>
      </c>
      <c r="CJ350" s="40" t="str">
        <f t="shared" si="674"/>
        <v/>
      </c>
      <c r="CK350" s="40" t="str">
        <f t="shared" si="675"/>
        <v/>
      </c>
      <c r="CL350" s="40" t="str">
        <f t="shared" si="676"/>
        <v/>
      </c>
      <c r="CM350" s="40" t="str">
        <f t="shared" si="677"/>
        <v/>
      </c>
      <c r="CN350" s="40" t="str">
        <f t="shared" si="678"/>
        <v/>
      </c>
      <c r="CO350" s="40" t="str">
        <f t="shared" si="679"/>
        <v/>
      </c>
      <c r="CP350" s="40" t="str">
        <f t="shared" si="680"/>
        <v>|n暴击+18%</v>
      </c>
      <c r="CQ350" s="40" t="str">
        <f t="shared" si="681"/>
        <v>|n暴伤+200%</v>
      </c>
      <c r="CR350" s="40" t="str">
        <f t="shared" si="682"/>
        <v/>
      </c>
      <c r="CS350" s="40" t="str">
        <f t="shared" si="683"/>
        <v/>
      </c>
      <c r="CT350" s="40" t="str">
        <f t="shared" si="684"/>
        <v/>
      </c>
      <c r="CU350" s="40" t="str">
        <f t="shared" si="685"/>
        <v/>
      </c>
      <c r="CV350" s="40" t="str">
        <f t="shared" si="686"/>
        <v/>
      </c>
      <c r="CW350" s="40" t="str">
        <f t="shared" si="687"/>
        <v/>
      </c>
      <c r="CX350" s="40" t="str">
        <f t="shared" si="688"/>
        <v/>
      </c>
      <c r="CY350" s="40" t="str">
        <f t="shared" si="689"/>
        <v/>
      </c>
      <c r="CZ350" s="40" t="str">
        <f t="shared" si="690"/>
        <v/>
      </c>
      <c r="DA350" s="40" t="str">
        <f t="shared" si="691"/>
        <v/>
      </c>
      <c r="DB350" s="40" t="str">
        <f t="shared" si="692"/>
        <v/>
      </c>
      <c r="DC350" s="40" t="str">
        <f t="shared" si="693"/>
        <v/>
      </c>
      <c r="DD350" s="40" t="str">
        <f t="shared" si="694"/>
        <v/>
      </c>
      <c r="DE350" s="40" t="str">
        <f t="shared" si="695"/>
        <v/>
      </c>
      <c r="DF350" s="40" t="str">
        <f t="shared" si="696"/>
        <v/>
      </c>
      <c r="DG350" s="40" t="str">
        <f t="shared" si="697"/>
        <v/>
      </c>
      <c r="DH350" s="40" t="str">
        <f t="shared" si="698"/>
        <v/>
      </c>
      <c r="DI350" s="40" t="str">
        <f t="shared" si="699"/>
        <v/>
      </c>
      <c r="DJ350" s="40" t="str">
        <f t="shared" si="700"/>
        <v/>
      </c>
      <c r="DK350" s="40" t="str">
        <f t="shared" si="701"/>
        <v/>
      </c>
      <c r="DL350" s="40" t="str">
        <f t="shared" si="702"/>
        <v/>
      </c>
      <c r="DM350" s="40" t="str">
        <f t="shared" si="703"/>
        <v/>
      </c>
      <c r="DN350" s="40" t="str">
        <f t="shared" si="704"/>
        <v/>
      </c>
      <c r="DO350" s="40" t="str">
        <f t="shared" si="705"/>
        <v/>
      </c>
      <c r="DP350" s="40" t="str">
        <f t="shared" si="706"/>
        <v/>
      </c>
      <c r="DQ350" s="40" t="str">
        <f t="shared" si="707"/>
        <v/>
      </c>
      <c r="DR350" s="40" t="str">
        <f t="shared" si="708"/>
        <v/>
      </c>
      <c r="DS350" s="40" t="str">
        <f t="shared" si="709"/>
        <v/>
      </c>
      <c r="DT350" s="40" t="str">
        <f t="shared" si="710"/>
        <v/>
      </c>
      <c r="DU350" s="40" t="str">
        <f t="shared" si="711"/>
        <v/>
      </c>
      <c r="DV350" s="40" t="str">
        <f t="shared" si="712"/>
        <v/>
      </c>
      <c r="DW350" s="40" t="str">
        <f t="shared" si="713"/>
        <v/>
      </c>
      <c r="DX350" s="40" t="str">
        <f t="shared" si="727"/>
        <v/>
      </c>
      <c r="DY350" s="40" t="str">
        <f t="shared" si="727"/>
        <v/>
      </c>
      <c r="DZ350" s="40" t="str">
        <f t="shared" si="727"/>
        <v/>
      </c>
      <c r="EA350" s="40" t="str">
        <f t="shared" si="727"/>
        <v/>
      </c>
      <c r="EB350" s="40" t="str">
        <f t="shared" si="722"/>
        <v/>
      </c>
      <c r="EC350" s="40" t="str">
        <f t="shared" si="722"/>
        <v/>
      </c>
      <c r="ED350" s="40" t="str">
        <f t="shared" si="715"/>
        <v/>
      </c>
      <c r="EE350" s="40" t="str">
        <f t="shared" si="715"/>
        <v/>
      </c>
      <c r="EF350" s="40" t="str">
        <f t="shared" si="715"/>
        <v/>
      </c>
      <c r="EG350" s="40" t="str">
        <f t="shared" si="715"/>
        <v/>
      </c>
      <c r="EH350" s="40" t="str">
        <f t="shared" si="715"/>
        <v/>
      </c>
      <c r="EI350" s="40" t="str">
        <f t="shared" si="715"/>
        <v/>
      </c>
      <c r="EJ350" s="40" t="str">
        <f t="shared" si="715"/>
        <v/>
      </c>
      <c r="EK350" s="40" t="str">
        <f t="shared" si="715"/>
        <v/>
      </c>
      <c r="EL350" s="40" t="str">
        <f t="shared" si="724"/>
        <v/>
      </c>
      <c r="EM350" s="40" t="str">
        <f t="shared" si="717"/>
        <v/>
      </c>
      <c r="EN350" s="40" t="str">
        <f t="shared" si="717"/>
        <v/>
      </c>
      <c r="EO350" s="40" t="str">
        <f t="shared" si="717"/>
        <v/>
      </c>
    </row>
    <row r="351" spans="1:145">
      <c r="A351" s="40" t="s">
        <v>682</v>
      </c>
      <c r="B351" s="40" t="s">
        <v>683</v>
      </c>
      <c r="C351" s="40" t="s">
        <v>684</v>
      </c>
      <c r="D351" s="40">
        <f>D321*副本折算境界</f>
        <v>1460893</v>
      </c>
      <c r="F351" s="40">
        <f>F321*副本折算境界</f>
        <v>2660</v>
      </c>
      <c r="H351" s="40">
        <f>H321*副本折算境界</f>
        <v>25200000</v>
      </c>
      <c r="M351" s="40">
        <v>10</v>
      </c>
      <c r="V351" s="40">
        <v>18</v>
      </c>
      <c r="W351" s="40">
        <v>300</v>
      </c>
      <c r="BW351" s="40" t="str">
        <f t="shared" si="663"/>
        <v>|n攻击+1460893|n护甲+2660|n生命值+25200000|n闪避+10%|n暴击+18%|n暴伤+300%</v>
      </c>
      <c r="BX351" s="40" t="str">
        <f t="shared" si="664"/>
        <v>|n攻击+1460893</v>
      </c>
      <c r="BY351" s="40" t="str">
        <f t="shared" si="719"/>
        <v/>
      </c>
      <c r="BZ351" s="40" t="str">
        <f t="shared" si="665"/>
        <v>|n护甲+2660</v>
      </c>
      <c r="CA351" s="40" t="str">
        <f t="shared" si="666"/>
        <v/>
      </c>
      <c r="CB351" s="40" t="str">
        <f t="shared" si="720"/>
        <v>|n生命值+25200000</v>
      </c>
      <c r="CC351" s="40" t="str">
        <f t="shared" si="667"/>
        <v/>
      </c>
      <c r="CD351" s="40" t="str">
        <f t="shared" si="668"/>
        <v/>
      </c>
      <c r="CE351" s="40" t="str">
        <f t="shared" si="669"/>
        <v/>
      </c>
      <c r="CF351" s="40" t="str">
        <f t="shared" si="670"/>
        <v/>
      </c>
      <c r="CG351" s="40" t="str">
        <f t="shared" si="671"/>
        <v>|n闪避+10%</v>
      </c>
      <c r="CH351" s="40" t="str">
        <f t="shared" si="672"/>
        <v/>
      </c>
      <c r="CI351" s="40" t="str">
        <f t="shared" si="673"/>
        <v/>
      </c>
      <c r="CJ351" s="40" t="str">
        <f t="shared" si="674"/>
        <v/>
      </c>
      <c r="CK351" s="40" t="str">
        <f t="shared" si="675"/>
        <v/>
      </c>
      <c r="CL351" s="40" t="str">
        <f t="shared" si="676"/>
        <v/>
      </c>
      <c r="CM351" s="40" t="str">
        <f t="shared" si="677"/>
        <v/>
      </c>
      <c r="CN351" s="40" t="str">
        <f t="shared" si="678"/>
        <v/>
      </c>
      <c r="CO351" s="40" t="str">
        <f t="shared" si="679"/>
        <v/>
      </c>
      <c r="CP351" s="40" t="str">
        <f t="shared" si="680"/>
        <v>|n暴击+18%</v>
      </c>
      <c r="CQ351" s="40" t="str">
        <f t="shared" si="681"/>
        <v>|n暴伤+300%</v>
      </c>
      <c r="CR351" s="40" t="str">
        <f t="shared" si="682"/>
        <v/>
      </c>
      <c r="CS351" s="40" t="str">
        <f t="shared" si="683"/>
        <v/>
      </c>
      <c r="CT351" s="40" t="str">
        <f t="shared" si="684"/>
        <v/>
      </c>
      <c r="CU351" s="40" t="str">
        <f t="shared" si="685"/>
        <v/>
      </c>
      <c r="CV351" s="40" t="str">
        <f t="shared" si="686"/>
        <v/>
      </c>
      <c r="CW351" s="40" t="str">
        <f t="shared" si="687"/>
        <v/>
      </c>
      <c r="CX351" s="40" t="str">
        <f t="shared" si="688"/>
        <v/>
      </c>
      <c r="CY351" s="40" t="str">
        <f t="shared" si="689"/>
        <v/>
      </c>
      <c r="CZ351" s="40" t="str">
        <f t="shared" si="690"/>
        <v/>
      </c>
      <c r="DA351" s="40" t="str">
        <f t="shared" si="691"/>
        <v/>
      </c>
      <c r="DB351" s="40" t="str">
        <f t="shared" si="692"/>
        <v/>
      </c>
      <c r="DC351" s="40" t="str">
        <f t="shared" si="693"/>
        <v/>
      </c>
      <c r="DD351" s="40" t="str">
        <f t="shared" si="694"/>
        <v/>
      </c>
      <c r="DE351" s="40" t="str">
        <f t="shared" si="695"/>
        <v/>
      </c>
      <c r="DF351" s="40" t="str">
        <f t="shared" si="696"/>
        <v/>
      </c>
      <c r="DG351" s="40" t="str">
        <f t="shared" si="697"/>
        <v/>
      </c>
      <c r="DH351" s="40" t="str">
        <f t="shared" si="698"/>
        <v/>
      </c>
      <c r="DI351" s="40" t="str">
        <f t="shared" si="699"/>
        <v/>
      </c>
      <c r="DJ351" s="40" t="str">
        <f t="shared" si="700"/>
        <v/>
      </c>
      <c r="DK351" s="40" t="str">
        <f t="shared" si="701"/>
        <v/>
      </c>
      <c r="DL351" s="40" t="str">
        <f t="shared" si="702"/>
        <v/>
      </c>
      <c r="DM351" s="40" t="str">
        <f t="shared" si="703"/>
        <v/>
      </c>
      <c r="DN351" s="40" t="str">
        <f t="shared" si="704"/>
        <v/>
      </c>
      <c r="DO351" s="40" t="str">
        <f t="shared" si="705"/>
        <v/>
      </c>
      <c r="DP351" s="40" t="str">
        <f t="shared" si="706"/>
        <v/>
      </c>
      <c r="DQ351" s="40" t="str">
        <f t="shared" si="707"/>
        <v/>
      </c>
      <c r="DR351" s="40" t="str">
        <f t="shared" si="708"/>
        <v/>
      </c>
      <c r="DS351" s="40" t="str">
        <f t="shared" si="709"/>
        <v/>
      </c>
      <c r="DT351" s="40" t="str">
        <f t="shared" si="710"/>
        <v/>
      </c>
      <c r="DU351" s="40" t="str">
        <f t="shared" si="711"/>
        <v/>
      </c>
      <c r="DV351" s="40" t="str">
        <f t="shared" si="712"/>
        <v/>
      </c>
      <c r="DW351" s="40" t="str">
        <f t="shared" si="713"/>
        <v/>
      </c>
      <c r="DX351" s="40" t="str">
        <f t="shared" si="727"/>
        <v/>
      </c>
      <c r="DY351" s="40" t="str">
        <f t="shared" si="727"/>
        <v/>
      </c>
      <c r="DZ351" s="40" t="str">
        <f t="shared" si="727"/>
        <v/>
      </c>
      <c r="EA351" s="40" t="str">
        <f t="shared" si="727"/>
        <v/>
      </c>
      <c r="EB351" s="40" t="str">
        <f t="shared" si="722"/>
        <v/>
      </c>
      <c r="EC351" s="40" t="str">
        <f t="shared" si="722"/>
        <v/>
      </c>
      <c r="ED351" s="40" t="str">
        <f t="shared" si="715"/>
        <v/>
      </c>
      <c r="EE351" s="40" t="str">
        <f t="shared" si="715"/>
        <v/>
      </c>
      <c r="EF351" s="40" t="str">
        <f t="shared" si="715"/>
        <v/>
      </c>
      <c r="EG351" s="40" t="str">
        <f t="shared" si="715"/>
        <v/>
      </c>
      <c r="EH351" s="40" t="str">
        <f t="shared" si="715"/>
        <v/>
      </c>
      <c r="EI351" s="40" t="str">
        <f t="shared" si="715"/>
        <v/>
      </c>
      <c r="EJ351" s="40" t="str">
        <f t="shared" si="715"/>
        <v/>
      </c>
      <c r="EK351" s="40" t="str">
        <f t="shared" si="715"/>
        <v/>
      </c>
      <c r="EL351" s="40" t="str">
        <f t="shared" si="724"/>
        <v/>
      </c>
      <c r="EM351" s="40" t="str">
        <f t="shared" si="717"/>
        <v/>
      </c>
      <c r="EN351" s="40" t="str">
        <f t="shared" si="717"/>
        <v/>
      </c>
      <c r="EO351" s="40" t="str">
        <f t="shared" si="717"/>
        <v/>
      </c>
    </row>
    <row r="352" spans="1:145">
      <c r="A352" s="40" t="s">
        <v>685</v>
      </c>
      <c r="B352" s="40" t="s">
        <v>686</v>
      </c>
      <c r="C352" s="40" t="s">
        <v>687</v>
      </c>
      <c r="D352" s="40">
        <f t="shared" ref="D352:D357" si="730">D$358*0.6</f>
        <v>1350762</v>
      </c>
      <c r="F352" s="40">
        <f t="shared" ref="F352:H352" si="731">F$358*0.7</f>
        <v>2450</v>
      </c>
      <c r="H352" s="40">
        <f t="shared" si="731"/>
        <v>25970000</v>
      </c>
      <c r="M352" s="40">
        <v>10</v>
      </c>
      <c r="V352" s="40">
        <v>10</v>
      </c>
      <c r="W352" s="40">
        <v>150</v>
      </c>
      <c r="BW352" s="40" t="str">
        <f t="shared" si="663"/>
        <v>|n攻击+1350762|n护甲+2450|n生命值+25970000|n闪避+10%|n暴击+10%|n暴伤+150%</v>
      </c>
      <c r="BX352" s="40" t="str">
        <f t="shared" ref="BX352:BX411" si="732">IF(D352="","","|n"&amp;BX$2&amp;"+"&amp;INT(D352)&amp;BX$1)</f>
        <v>|n攻击+1350762</v>
      </c>
      <c r="BY352" s="40" t="str">
        <f t="shared" ref="BY352:BY411" si="733">IF(E352="","","|n"&amp;BY$2&amp;"+"&amp;INT(E352)&amp;BY$1)</f>
        <v/>
      </c>
      <c r="BZ352" s="40" t="str">
        <f>IF(F352="","","|n"&amp;BZ$2&amp;"+"&amp;INT(F352)&amp;BZ$1)</f>
        <v>|n护甲+2450</v>
      </c>
      <c r="CA352" s="40" t="str">
        <f t="shared" ref="CA352:CA411" si="734">IF(G352="","","|n"&amp;CA$2&amp;"+"&amp;INT(G352)&amp;CA$1)</f>
        <v/>
      </c>
      <c r="CB352" s="40" t="str">
        <f t="shared" ref="CB352:CB411" si="735">IF(H352="","","|n"&amp;CB$2&amp;"+"&amp;INT(H352)&amp;CB$1)</f>
        <v>|n生命值+25970000</v>
      </c>
      <c r="CC352" s="40" t="str">
        <f t="shared" ref="CC352:CC411" si="736">IF(I352="","","|n"&amp;CC$2&amp;"+"&amp;INT(I352)&amp;CC$1)</f>
        <v/>
      </c>
      <c r="CD352" s="40" t="str">
        <f t="shared" ref="CD352:CD411" si="737">IF(J352="","","|n"&amp;CD$2&amp;"+"&amp;INT(J352)&amp;CD$1)</f>
        <v/>
      </c>
      <c r="CE352" s="40" t="str">
        <f t="shared" ref="CE352:CE411" si="738">IF(K352="","","|n"&amp;CE$2&amp;"+"&amp;INT(K352)&amp;CE$1)</f>
        <v/>
      </c>
      <c r="CF352" s="40" t="str">
        <f t="shared" ref="CF352:CF411" si="739">IF(L352="","","|n"&amp;CF$2&amp;"+"&amp;INT(L352)&amp;CF$1)</f>
        <v/>
      </c>
      <c r="CG352" s="40" t="str">
        <f t="shared" ref="CG352:CG411" si="740">IF(M352="","","|n"&amp;CG$2&amp;"+"&amp;INT(M352)&amp;CG$1)</f>
        <v>|n闪避+10%</v>
      </c>
      <c r="CH352" s="40" t="str">
        <f t="shared" ref="CH352:CH411" si="741">IF(N352="","","|n"&amp;CH$2&amp;"+"&amp;INT(N352)&amp;CH$1)</f>
        <v/>
      </c>
      <c r="CI352" s="40" t="str">
        <f t="shared" ref="CI352:CI411" si="742">IF(O352="","","|n"&amp;CI$2&amp;"+"&amp;INT(O352)&amp;CI$1)</f>
        <v/>
      </c>
      <c r="CJ352" s="40" t="str">
        <f t="shared" ref="CJ352:CJ411" si="743">IF(P352="","","|n"&amp;CJ$2&amp;"+"&amp;INT(P352)&amp;CJ$1)</f>
        <v/>
      </c>
      <c r="CK352" s="40" t="str">
        <f t="shared" ref="CK352:CK411" si="744">IF(Q352="","","|n"&amp;CK$2&amp;"+"&amp;INT(Q352)&amp;CK$1)</f>
        <v/>
      </c>
      <c r="CL352" s="40" t="str">
        <f t="shared" ref="CL352:CL411" si="745">IF(R352="","","|n"&amp;CL$2&amp;"+"&amp;INT(R352)&amp;CL$1)</f>
        <v/>
      </c>
      <c r="CM352" s="40" t="str">
        <f t="shared" ref="CM352:CM411" si="746">IF(S352="","","|n"&amp;CM$2&amp;"+"&amp;INT(S352)&amp;CM$1)</f>
        <v/>
      </c>
      <c r="CN352" s="40" t="str">
        <f t="shared" ref="CN352:CN411" si="747">IF(T352="","","|n"&amp;CN$2&amp;"+"&amp;INT(T352)&amp;CN$1)</f>
        <v/>
      </c>
      <c r="CO352" s="40" t="str">
        <f t="shared" ref="CO352:CO411" si="748">IF(U352="","","|n"&amp;CO$2&amp;"+"&amp;INT(U352)&amp;CO$1)</f>
        <v/>
      </c>
      <c r="CP352" s="40" t="str">
        <f t="shared" ref="CP352:CP411" si="749">IF(V352="","","|n"&amp;CP$2&amp;"+"&amp;INT(V352)&amp;CP$1)</f>
        <v>|n暴击+10%</v>
      </c>
      <c r="CQ352" s="40" t="str">
        <f t="shared" ref="CQ352:CQ411" si="750">IF(W352="","","|n"&amp;CQ$2&amp;"+"&amp;INT(W352)&amp;CQ$1)</f>
        <v>|n暴伤+150%</v>
      </c>
      <c r="CR352" s="40" t="str">
        <f t="shared" ref="CR352:CR411" si="751">IF(X352="","","|n"&amp;CR$2&amp;"+"&amp;INT(X352)&amp;CR$1)</f>
        <v/>
      </c>
      <c r="CS352" s="40" t="str">
        <f t="shared" ref="CS352:CS411" si="752">IF(Y352="","","|n"&amp;CS$2&amp;"+"&amp;INT(Y352)&amp;CS$1)</f>
        <v/>
      </c>
      <c r="CT352" s="40" t="str">
        <f t="shared" ref="CT352:CT411" si="753">IF(Z352="","","|n"&amp;CT$2&amp;"+"&amp;INT(Z352)&amp;CT$1)</f>
        <v/>
      </c>
      <c r="CU352" s="40" t="str">
        <f t="shared" ref="CU352:CU411" si="754">IF(AA352="","","|n"&amp;CU$2&amp;"+"&amp;INT(AA352)&amp;CU$1)</f>
        <v/>
      </c>
      <c r="CV352" s="40" t="str">
        <f t="shared" ref="CV352:CV411" si="755">IF(AB352="","","|n"&amp;CV$2&amp;"+"&amp;INT(AB352)&amp;CV$1)</f>
        <v/>
      </c>
      <c r="CW352" s="40" t="str">
        <f t="shared" ref="CW352:CW411" si="756">IF(AC352="","","|n"&amp;CW$2&amp;"+"&amp;INT(AC352)&amp;CW$1)</f>
        <v/>
      </c>
      <c r="CX352" s="40" t="str">
        <f t="shared" ref="CX352:CX411" si="757">IF(AD352="","","|n"&amp;CX$2&amp;"+"&amp;INT(AD352)&amp;CX$1)</f>
        <v/>
      </c>
      <c r="CY352" s="40" t="str">
        <f t="shared" ref="CY352:CY411" si="758">IF(AE352="","","|n"&amp;CY$2&amp;"+"&amp;INT(AE352)&amp;CY$1)</f>
        <v/>
      </c>
      <c r="CZ352" s="40" t="str">
        <f t="shared" ref="CZ352:CZ411" si="759">IF(AF352="","","|n"&amp;CZ$2&amp;"+"&amp;INT(AF352)&amp;CZ$1)</f>
        <v/>
      </c>
      <c r="DA352" s="40" t="str">
        <f t="shared" ref="DA352:DA411" si="760">IF(AG352="","","|n"&amp;DA$2&amp;"+"&amp;INT(AG352)&amp;DA$1)</f>
        <v/>
      </c>
      <c r="DB352" s="40" t="str">
        <f t="shared" ref="DB352:DB411" si="761">IF(AH352="","","|n"&amp;DB$2&amp;"+"&amp;INT(AH352)&amp;DB$1)</f>
        <v/>
      </c>
      <c r="DC352" s="40" t="str">
        <f t="shared" ref="DC352:DC411" si="762">IF(AI352="","","|n"&amp;DC$2&amp;"+"&amp;INT(AI352)&amp;DC$1)</f>
        <v/>
      </c>
      <c r="DD352" s="40" t="str">
        <f t="shared" ref="DD352:DD411" si="763">IF(AJ352="","","|n"&amp;DD$2&amp;"+"&amp;INT(AJ352)&amp;DD$1)</f>
        <v/>
      </c>
      <c r="DE352" s="40" t="str">
        <f t="shared" ref="DE352:DE411" si="764">IF(AK352="","","|n"&amp;DE$2&amp;"+"&amp;INT(AK352)&amp;DE$1)</f>
        <v/>
      </c>
      <c r="DF352" s="40" t="str">
        <f t="shared" ref="DF352:DF411" si="765">IF(AL352="","","|n"&amp;DF$2&amp;"+"&amp;INT(AL352)&amp;DF$1)</f>
        <v/>
      </c>
      <c r="DG352" s="40" t="str">
        <f t="shared" ref="DG352:DG411" si="766">IF(AM352="","","|n"&amp;DG$2&amp;"+"&amp;INT(AM352)&amp;DG$1)</f>
        <v/>
      </c>
      <c r="DH352" s="40" t="str">
        <f t="shared" ref="DH352:DH411" si="767">IF(AN352="","","|n"&amp;DH$2&amp;"+"&amp;INT(AN352)&amp;DH$1)</f>
        <v/>
      </c>
      <c r="DI352" s="40" t="str">
        <f t="shared" ref="DI352:DI411" si="768">IF(AO352="","","|n"&amp;DI$2&amp;"+"&amp;INT(AO352)&amp;DI$1)</f>
        <v/>
      </c>
      <c r="DJ352" s="40" t="str">
        <f t="shared" ref="DJ352:DJ411" si="769">IF(AP352="","","|n"&amp;DJ$2&amp;"+"&amp;INT(AP352)&amp;DJ$1)</f>
        <v/>
      </c>
      <c r="DK352" s="40" t="str">
        <f t="shared" ref="DK352:DK411" si="770">IF(AQ352="","","|n"&amp;DK$2&amp;"+"&amp;INT(AQ352)&amp;DK$1)</f>
        <v/>
      </c>
      <c r="DL352" s="40" t="str">
        <f t="shared" ref="DL352:DL411" si="771">IF(AR352="","","|n"&amp;DL$2&amp;"+"&amp;INT(AR352)&amp;DL$1)</f>
        <v/>
      </c>
      <c r="DM352" s="40" t="str">
        <f t="shared" ref="DM352:DM411" si="772">IF(AS352="","","|n"&amp;DM$2&amp;"+"&amp;INT(AS352)&amp;DM$1)</f>
        <v/>
      </c>
      <c r="DN352" s="40" t="str">
        <f t="shared" ref="DN352:DN411" si="773">IF(AT352="","","|n"&amp;DN$2&amp;"+"&amp;INT(AT352)&amp;DN$1)</f>
        <v/>
      </c>
      <c r="DO352" s="40" t="str">
        <f t="shared" ref="DO352:DO411" si="774">IF(AU352="","","|n"&amp;DO$2&amp;"+"&amp;INT(AU352)&amp;DO$1)</f>
        <v/>
      </c>
      <c r="DP352" s="40" t="str">
        <f t="shared" ref="DP352:DP411" si="775">IF(AV352="","","|n"&amp;DP$2&amp;"+"&amp;INT(AV352)&amp;DP$1)</f>
        <v/>
      </c>
      <c r="DQ352" s="40" t="str">
        <f t="shared" ref="DQ352:DQ411" si="776">IF(AW352="","","|n"&amp;DQ$2&amp;"+"&amp;INT(AW352)&amp;DQ$1)</f>
        <v/>
      </c>
      <c r="DR352" s="40" t="str">
        <f t="shared" ref="DR352:DR411" si="777">IF(AX352="","","|n"&amp;DR$2&amp;"+"&amp;INT(AX352)&amp;DR$1)</f>
        <v/>
      </c>
      <c r="DS352" s="40" t="str">
        <f t="shared" ref="DS352:DS411" si="778">IF(AY352="","","|n"&amp;DS$2&amp;"+"&amp;INT(AY352)&amp;DS$1)</f>
        <v/>
      </c>
      <c r="DT352" s="40" t="str">
        <f t="shared" ref="DT352:DT411" si="779">IF(AZ352="","","|n"&amp;DT$2&amp;"+"&amp;INT(AZ352)&amp;DT$1)</f>
        <v/>
      </c>
      <c r="DU352" s="40" t="str">
        <f t="shared" ref="DU352:DU411" si="780">IF(BA352="","","|n"&amp;DU$2&amp;"+"&amp;INT(BA352)&amp;DU$1)</f>
        <v/>
      </c>
      <c r="DV352" s="40" t="str">
        <f t="shared" ref="DV352:DV411" si="781">IF(BB352="","","|n"&amp;DV$2&amp;"+"&amp;INT(BB352)&amp;DV$1)</f>
        <v/>
      </c>
      <c r="DW352" s="40" t="str">
        <f t="shared" ref="DW352:DW411" si="782">IF(BC352="","","|n"&amp;DW$2&amp;"+"&amp;INT(BC352)&amp;DW$1)</f>
        <v/>
      </c>
      <c r="DX352" s="40" t="str">
        <f t="shared" si="727"/>
        <v/>
      </c>
      <c r="DY352" s="40" t="str">
        <f t="shared" si="727"/>
        <v/>
      </c>
      <c r="DZ352" s="40" t="str">
        <f t="shared" si="727"/>
        <v/>
      </c>
      <c r="EA352" s="40" t="str">
        <f t="shared" si="727"/>
        <v/>
      </c>
      <c r="EB352" s="40" t="str">
        <f t="shared" si="722"/>
        <v/>
      </c>
      <c r="EC352" s="40" t="str">
        <f t="shared" si="722"/>
        <v/>
      </c>
      <c r="ED352" s="40" t="str">
        <f t="shared" si="715"/>
        <v/>
      </c>
      <c r="EE352" s="40" t="str">
        <f t="shared" si="715"/>
        <v/>
      </c>
      <c r="EF352" s="40" t="str">
        <f t="shared" si="715"/>
        <v/>
      </c>
      <c r="EG352" s="40" t="str">
        <f t="shared" si="715"/>
        <v/>
      </c>
      <c r="EH352" s="40" t="str">
        <f t="shared" si="715"/>
        <v/>
      </c>
      <c r="EI352" s="40" t="str">
        <f t="shared" si="715"/>
        <v/>
      </c>
      <c r="EJ352" s="40" t="str">
        <f t="shared" si="715"/>
        <v/>
      </c>
      <c r="EK352" s="40" t="str">
        <f t="shared" si="715"/>
        <v/>
      </c>
      <c r="EL352" s="40" t="str">
        <f t="shared" si="724"/>
        <v/>
      </c>
      <c r="EM352" s="40" t="str">
        <f t="shared" si="717"/>
        <v/>
      </c>
      <c r="EN352" s="40" t="str">
        <f t="shared" si="717"/>
        <v/>
      </c>
      <c r="EO352" s="40" t="str">
        <f t="shared" si="717"/>
        <v/>
      </c>
    </row>
    <row r="353" spans="1:145">
      <c r="A353" s="40" t="s">
        <v>688</v>
      </c>
      <c r="B353" s="40" t="s">
        <v>689</v>
      </c>
      <c r="C353" s="40" t="s">
        <v>687</v>
      </c>
      <c r="D353" s="40">
        <f t="shared" si="730"/>
        <v>1350762</v>
      </c>
      <c r="F353" s="40">
        <f t="shared" ref="F353:F357" si="783">F$358*0.7</f>
        <v>2450</v>
      </c>
      <c r="H353" s="40">
        <f t="shared" ref="H353:H357" si="784">H$358*0.7</f>
        <v>25970000</v>
      </c>
      <c r="M353" s="40">
        <v>10</v>
      </c>
      <c r="V353" s="40">
        <v>10</v>
      </c>
      <c r="W353" s="40">
        <v>150</v>
      </c>
      <c r="BW353" s="40" t="str">
        <f t="shared" si="663"/>
        <v>|n攻击+1350762|n护甲+2450|n生命值+25970000|n闪避+10%|n暴击+10%|n暴伤+150%</v>
      </c>
      <c r="BX353" s="40" t="str">
        <f t="shared" si="732"/>
        <v>|n攻击+1350762</v>
      </c>
      <c r="BY353" s="40" t="str">
        <f t="shared" si="733"/>
        <v/>
      </c>
      <c r="BZ353" s="40" t="str">
        <f>IF(F353="","","|n"&amp;BZ$2&amp;"+"&amp;INT(F353)&amp;BZ$1)</f>
        <v>|n护甲+2450</v>
      </c>
      <c r="CA353" s="40" t="str">
        <f t="shared" si="734"/>
        <v/>
      </c>
      <c r="CB353" s="40" t="str">
        <f t="shared" si="735"/>
        <v>|n生命值+25970000</v>
      </c>
      <c r="CC353" s="40" t="str">
        <f t="shared" si="736"/>
        <v/>
      </c>
      <c r="CD353" s="40" t="str">
        <f t="shared" si="737"/>
        <v/>
      </c>
      <c r="CE353" s="40" t="str">
        <f t="shared" si="738"/>
        <v/>
      </c>
      <c r="CF353" s="40" t="str">
        <f t="shared" si="739"/>
        <v/>
      </c>
      <c r="CG353" s="40" t="str">
        <f t="shared" si="740"/>
        <v>|n闪避+10%</v>
      </c>
      <c r="CH353" s="40" t="str">
        <f t="shared" si="741"/>
        <v/>
      </c>
      <c r="CI353" s="40" t="str">
        <f t="shared" si="742"/>
        <v/>
      </c>
      <c r="CJ353" s="40" t="str">
        <f t="shared" si="743"/>
        <v/>
      </c>
      <c r="CK353" s="40" t="str">
        <f t="shared" si="744"/>
        <v/>
      </c>
      <c r="CL353" s="40" t="str">
        <f t="shared" si="745"/>
        <v/>
      </c>
      <c r="CM353" s="40" t="str">
        <f t="shared" si="746"/>
        <v/>
      </c>
      <c r="CN353" s="40" t="str">
        <f t="shared" si="747"/>
        <v/>
      </c>
      <c r="CO353" s="40" t="str">
        <f t="shared" si="748"/>
        <v/>
      </c>
      <c r="CP353" s="40" t="str">
        <f t="shared" si="749"/>
        <v>|n暴击+10%</v>
      </c>
      <c r="CQ353" s="40" t="str">
        <f t="shared" si="750"/>
        <v>|n暴伤+150%</v>
      </c>
      <c r="CR353" s="40" t="str">
        <f t="shared" si="751"/>
        <v/>
      </c>
      <c r="CS353" s="40" t="str">
        <f t="shared" si="752"/>
        <v/>
      </c>
      <c r="CT353" s="40" t="str">
        <f t="shared" si="753"/>
        <v/>
      </c>
      <c r="CU353" s="40" t="str">
        <f t="shared" si="754"/>
        <v/>
      </c>
      <c r="CV353" s="40" t="str">
        <f t="shared" si="755"/>
        <v/>
      </c>
      <c r="CW353" s="40" t="str">
        <f t="shared" si="756"/>
        <v/>
      </c>
      <c r="CX353" s="40" t="str">
        <f t="shared" si="757"/>
        <v/>
      </c>
      <c r="CY353" s="40" t="str">
        <f t="shared" si="758"/>
        <v/>
      </c>
      <c r="CZ353" s="40" t="str">
        <f t="shared" si="759"/>
        <v/>
      </c>
      <c r="DA353" s="40" t="str">
        <f t="shared" si="760"/>
        <v/>
      </c>
      <c r="DB353" s="40" t="str">
        <f t="shared" si="761"/>
        <v/>
      </c>
      <c r="DC353" s="40" t="str">
        <f t="shared" si="762"/>
        <v/>
      </c>
      <c r="DD353" s="40" t="str">
        <f t="shared" si="763"/>
        <v/>
      </c>
      <c r="DE353" s="40" t="str">
        <f t="shared" si="764"/>
        <v/>
      </c>
      <c r="DF353" s="40" t="str">
        <f t="shared" si="765"/>
        <v/>
      </c>
      <c r="DG353" s="40" t="str">
        <f t="shared" si="766"/>
        <v/>
      </c>
      <c r="DH353" s="40" t="str">
        <f t="shared" si="767"/>
        <v/>
      </c>
      <c r="DI353" s="40" t="str">
        <f t="shared" si="768"/>
        <v/>
      </c>
      <c r="DJ353" s="40" t="str">
        <f t="shared" si="769"/>
        <v/>
      </c>
      <c r="DK353" s="40" t="str">
        <f t="shared" si="770"/>
        <v/>
      </c>
      <c r="DL353" s="40" t="str">
        <f t="shared" si="771"/>
        <v/>
      </c>
      <c r="DM353" s="40" t="str">
        <f t="shared" si="772"/>
        <v/>
      </c>
      <c r="DN353" s="40" t="str">
        <f t="shared" si="773"/>
        <v/>
      </c>
      <c r="DO353" s="40" t="str">
        <f t="shared" si="774"/>
        <v/>
      </c>
      <c r="DP353" s="40" t="str">
        <f t="shared" si="775"/>
        <v/>
      </c>
      <c r="DQ353" s="40" t="str">
        <f t="shared" si="776"/>
        <v/>
      </c>
      <c r="DR353" s="40" t="str">
        <f t="shared" si="777"/>
        <v/>
      </c>
      <c r="DS353" s="40" t="str">
        <f t="shared" si="778"/>
        <v/>
      </c>
      <c r="DT353" s="40" t="str">
        <f t="shared" si="779"/>
        <v/>
      </c>
      <c r="DU353" s="40" t="str">
        <f t="shared" si="780"/>
        <v/>
      </c>
      <c r="DV353" s="40" t="str">
        <f t="shared" si="781"/>
        <v/>
      </c>
      <c r="DW353" s="40" t="str">
        <f t="shared" si="782"/>
        <v/>
      </c>
      <c r="DX353" s="40" t="str">
        <f t="shared" si="727"/>
        <v/>
      </c>
      <c r="DY353" s="40" t="str">
        <f t="shared" si="727"/>
        <v/>
      </c>
      <c r="DZ353" s="40" t="str">
        <f t="shared" si="727"/>
        <v/>
      </c>
      <c r="EA353" s="40" t="str">
        <f t="shared" si="727"/>
        <v/>
      </c>
      <c r="EB353" s="40" t="str">
        <f t="shared" si="722"/>
        <v/>
      </c>
      <c r="EC353" s="40" t="str">
        <f t="shared" si="722"/>
        <v/>
      </c>
      <c r="ED353" s="40" t="str">
        <f t="shared" si="715"/>
        <v/>
      </c>
      <c r="EE353" s="40" t="str">
        <f t="shared" si="715"/>
        <v/>
      </c>
      <c r="EF353" s="40" t="str">
        <f t="shared" si="715"/>
        <v/>
      </c>
      <c r="EG353" s="40" t="str">
        <f t="shared" si="715"/>
        <v/>
      </c>
      <c r="EH353" s="40" t="str">
        <f t="shared" si="715"/>
        <v/>
      </c>
      <c r="EI353" s="40" t="str">
        <f t="shared" si="715"/>
        <v/>
      </c>
      <c r="EJ353" s="40" t="str">
        <f t="shared" si="715"/>
        <v/>
      </c>
      <c r="EK353" s="40" t="str">
        <f t="shared" si="715"/>
        <v/>
      </c>
      <c r="EL353" s="40" t="str">
        <f t="shared" si="724"/>
        <v/>
      </c>
      <c r="EM353" s="40" t="str">
        <f t="shared" si="717"/>
        <v/>
      </c>
      <c r="EN353" s="40" t="str">
        <f t="shared" si="717"/>
        <v/>
      </c>
      <c r="EO353" s="40" t="str">
        <f t="shared" si="717"/>
        <v/>
      </c>
    </row>
    <row r="354" spans="1:145">
      <c r="A354" s="40" t="s">
        <v>690</v>
      </c>
      <c r="B354" s="40" t="s">
        <v>691</v>
      </c>
      <c r="C354" s="40" t="s">
        <v>687</v>
      </c>
      <c r="D354" s="40">
        <f t="shared" si="730"/>
        <v>1350762</v>
      </c>
      <c r="F354" s="40">
        <f t="shared" si="783"/>
        <v>2450</v>
      </c>
      <c r="H354" s="40">
        <f t="shared" si="784"/>
        <v>25970000</v>
      </c>
      <c r="M354" s="40">
        <v>10</v>
      </c>
      <c r="V354" s="40">
        <v>10</v>
      </c>
      <c r="W354" s="40">
        <v>150</v>
      </c>
      <c r="BW354" s="40" t="str">
        <f t="shared" si="663"/>
        <v>|n攻击+1350762|n护甲+2450|n生命值+25970000|n闪避+10%|n暴击+10%|n暴伤+150%</v>
      </c>
      <c r="BX354" s="40" t="str">
        <f t="shared" si="732"/>
        <v>|n攻击+1350762</v>
      </c>
      <c r="BY354" s="40" t="str">
        <f t="shared" si="733"/>
        <v/>
      </c>
      <c r="BZ354" s="40" t="str">
        <f t="shared" ref="BZ354:BZ411" si="785">IF(F354="","","|n"&amp;BZ$2&amp;"+"&amp;INT(F354)&amp;BZ$1)</f>
        <v>|n护甲+2450</v>
      </c>
      <c r="CA354" s="40" t="str">
        <f t="shared" si="734"/>
        <v/>
      </c>
      <c r="CB354" s="40" t="str">
        <f t="shared" si="735"/>
        <v>|n生命值+25970000</v>
      </c>
      <c r="CC354" s="40" t="str">
        <f t="shared" si="736"/>
        <v/>
      </c>
      <c r="CD354" s="40" t="str">
        <f t="shared" si="737"/>
        <v/>
      </c>
      <c r="CE354" s="40" t="str">
        <f t="shared" si="738"/>
        <v/>
      </c>
      <c r="CF354" s="40" t="str">
        <f t="shared" si="739"/>
        <v/>
      </c>
      <c r="CG354" s="40" t="str">
        <f t="shared" si="740"/>
        <v>|n闪避+10%</v>
      </c>
      <c r="CH354" s="40" t="str">
        <f t="shared" si="741"/>
        <v/>
      </c>
      <c r="CI354" s="40" t="str">
        <f t="shared" si="742"/>
        <v/>
      </c>
      <c r="CJ354" s="40" t="str">
        <f t="shared" si="743"/>
        <v/>
      </c>
      <c r="CK354" s="40" t="str">
        <f t="shared" si="744"/>
        <v/>
      </c>
      <c r="CL354" s="40" t="str">
        <f t="shared" si="745"/>
        <v/>
      </c>
      <c r="CM354" s="40" t="str">
        <f t="shared" si="746"/>
        <v/>
      </c>
      <c r="CN354" s="40" t="str">
        <f t="shared" si="747"/>
        <v/>
      </c>
      <c r="CO354" s="40" t="str">
        <f t="shared" si="748"/>
        <v/>
      </c>
      <c r="CP354" s="40" t="str">
        <f t="shared" si="749"/>
        <v>|n暴击+10%</v>
      </c>
      <c r="CQ354" s="40" t="str">
        <f t="shared" si="750"/>
        <v>|n暴伤+150%</v>
      </c>
      <c r="CR354" s="40" t="str">
        <f t="shared" si="751"/>
        <v/>
      </c>
      <c r="CS354" s="40" t="str">
        <f t="shared" si="752"/>
        <v/>
      </c>
      <c r="CT354" s="40" t="str">
        <f t="shared" si="753"/>
        <v/>
      </c>
      <c r="CU354" s="40" t="str">
        <f t="shared" si="754"/>
        <v/>
      </c>
      <c r="CV354" s="40" t="str">
        <f t="shared" si="755"/>
        <v/>
      </c>
      <c r="CW354" s="40" t="str">
        <f t="shared" si="756"/>
        <v/>
      </c>
      <c r="CX354" s="40" t="str">
        <f t="shared" si="757"/>
        <v/>
      </c>
      <c r="CY354" s="40" t="str">
        <f t="shared" si="758"/>
        <v/>
      </c>
      <c r="CZ354" s="40" t="str">
        <f t="shared" si="759"/>
        <v/>
      </c>
      <c r="DA354" s="40" t="str">
        <f t="shared" si="760"/>
        <v/>
      </c>
      <c r="DB354" s="40" t="str">
        <f t="shared" si="761"/>
        <v/>
      </c>
      <c r="DC354" s="40" t="str">
        <f t="shared" si="762"/>
        <v/>
      </c>
      <c r="DD354" s="40" t="str">
        <f t="shared" si="763"/>
        <v/>
      </c>
      <c r="DE354" s="40" t="str">
        <f t="shared" si="764"/>
        <v/>
      </c>
      <c r="DF354" s="40" t="str">
        <f t="shared" si="765"/>
        <v/>
      </c>
      <c r="DG354" s="40" t="str">
        <f t="shared" si="766"/>
        <v/>
      </c>
      <c r="DH354" s="40" t="str">
        <f t="shared" si="767"/>
        <v/>
      </c>
      <c r="DI354" s="40" t="str">
        <f t="shared" si="768"/>
        <v/>
      </c>
      <c r="DJ354" s="40" t="str">
        <f t="shared" si="769"/>
        <v/>
      </c>
      <c r="DK354" s="40" t="str">
        <f t="shared" si="770"/>
        <v/>
      </c>
      <c r="DL354" s="40" t="str">
        <f t="shared" si="771"/>
        <v/>
      </c>
      <c r="DM354" s="40" t="str">
        <f t="shared" si="772"/>
        <v/>
      </c>
      <c r="DN354" s="40" t="str">
        <f t="shared" si="773"/>
        <v/>
      </c>
      <c r="DO354" s="40" t="str">
        <f t="shared" si="774"/>
        <v/>
      </c>
      <c r="DP354" s="40" t="str">
        <f t="shared" si="775"/>
        <v/>
      </c>
      <c r="DQ354" s="40" t="str">
        <f t="shared" si="776"/>
        <v/>
      </c>
      <c r="DR354" s="40" t="str">
        <f t="shared" si="777"/>
        <v/>
      </c>
      <c r="DS354" s="40" t="str">
        <f t="shared" si="778"/>
        <v/>
      </c>
      <c r="DT354" s="40" t="str">
        <f t="shared" si="779"/>
        <v/>
      </c>
      <c r="DU354" s="40" t="str">
        <f t="shared" si="780"/>
        <v/>
      </c>
      <c r="DV354" s="40" t="str">
        <f t="shared" si="781"/>
        <v/>
      </c>
      <c r="DW354" s="40" t="str">
        <f t="shared" si="782"/>
        <v/>
      </c>
      <c r="DX354" s="40" t="str">
        <f t="shared" si="727"/>
        <v/>
      </c>
      <c r="DY354" s="40" t="str">
        <f t="shared" si="727"/>
        <v/>
      </c>
      <c r="DZ354" s="40" t="str">
        <f t="shared" si="727"/>
        <v/>
      </c>
      <c r="EA354" s="40" t="str">
        <f t="shared" si="727"/>
        <v/>
      </c>
      <c r="EB354" s="40" t="str">
        <f t="shared" si="722"/>
        <v/>
      </c>
      <c r="EC354" s="40" t="str">
        <f t="shared" si="722"/>
        <v/>
      </c>
      <c r="ED354" s="40" t="str">
        <f t="shared" si="715"/>
        <v/>
      </c>
      <c r="EE354" s="40" t="str">
        <f t="shared" si="715"/>
        <v/>
      </c>
      <c r="EF354" s="40" t="str">
        <f t="shared" si="715"/>
        <v/>
      </c>
      <c r="EG354" s="40" t="str">
        <f t="shared" si="715"/>
        <v/>
      </c>
      <c r="EH354" s="40" t="str">
        <f t="shared" si="715"/>
        <v/>
      </c>
      <c r="EI354" s="40" t="str">
        <f t="shared" si="715"/>
        <v/>
      </c>
      <c r="EJ354" s="40" t="str">
        <f t="shared" si="715"/>
        <v/>
      </c>
      <c r="EK354" s="40" t="str">
        <f t="shared" si="715"/>
        <v/>
      </c>
      <c r="EL354" s="40" t="str">
        <f t="shared" si="724"/>
        <v/>
      </c>
      <c r="EM354" s="40" t="str">
        <f t="shared" si="717"/>
        <v/>
      </c>
      <c r="EN354" s="40" t="str">
        <f t="shared" si="717"/>
        <v/>
      </c>
      <c r="EO354" s="40" t="str">
        <f t="shared" si="717"/>
        <v/>
      </c>
    </row>
    <row r="355" spans="1:145">
      <c r="A355" s="40" t="s">
        <v>692</v>
      </c>
      <c r="B355" s="40" t="s">
        <v>693</v>
      </c>
      <c r="C355" s="40" t="s">
        <v>687</v>
      </c>
      <c r="D355" s="40">
        <f t="shared" si="730"/>
        <v>1350762</v>
      </c>
      <c r="F355" s="40">
        <f t="shared" si="783"/>
        <v>2450</v>
      </c>
      <c r="H355" s="40">
        <f t="shared" si="784"/>
        <v>25970000</v>
      </c>
      <c r="M355" s="40">
        <v>10</v>
      </c>
      <c r="V355" s="40">
        <v>10</v>
      </c>
      <c r="W355" s="40">
        <v>150</v>
      </c>
      <c r="BW355" s="40" t="str">
        <f t="shared" si="663"/>
        <v>|n攻击+1350762|n护甲+2450|n生命值+25970000|n闪避+10%|n暴击+10%|n暴伤+150%</v>
      </c>
      <c r="BX355" s="40" t="str">
        <f t="shared" si="732"/>
        <v>|n攻击+1350762</v>
      </c>
      <c r="BY355" s="40" t="str">
        <f t="shared" si="733"/>
        <v/>
      </c>
      <c r="BZ355" s="40" t="str">
        <f t="shared" si="785"/>
        <v>|n护甲+2450</v>
      </c>
      <c r="CA355" s="40" t="str">
        <f t="shared" si="734"/>
        <v/>
      </c>
      <c r="CB355" s="40" t="str">
        <f t="shared" si="735"/>
        <v>|n生命值+25970000</v>
      </c>
      <c r="CC355" s="40" t="str">
        <f t="shared" si="736"/>
        <v/>
      </c>
      <c r="CD355" s="40" t="str">
        <f t="shared" si="737"/>
        <v/>
      </c>
      <c r="CE355" s="40" t="str">
        <f t="shared" si="738"/>
        <v/>
      </c>
      <c r="CF355" s="40" t="str">
        <f t="shared" si="739"/>
        <v/>
      </c>
      <c r="CG355" s="40" t="str">
        <f t="shared" si="740"/>
        <v>|n闪避+10%</v>
      </c>
      <c r="CH355" s="40" t="str">
        <f t="shared" si="741"/>
        <v/>
      </c>
      <c r="CI355" s="40" t="str">
        <f t="shared" si="742"/>
        <v/>
      </c>
      <c r="CJ355" s="40" t="str">
        <f t="shared" si="743"/>
        <v/>
      </c>
      <c r="CK355" s="40" t="str">
        <f t="shared" si="744"/>
        <v/>
      </c>
      <c r="CL355" s="40" t="str">
        <f t="shared" si="745"/>
        <v/>
      </c>
      <c r="CM355" s="40" t="str">
        <f t="shared" si="746"/>
        <v/>
      </c>
      <c r="CN355" s="40" t="str">
        <f t="shared" si="747"/>
        <v/>
      </c>
      <c r="CO355" s="40" t="str">
        <f t="shared" si="748"/>
        <v/>
      </c>
      <c r="CP355" s="40" t="str">
        <f t="shared" si="749"/>
        <v>|n暴击+10%</v>
      </c>
      <c r="CQ355" s="40" t="str">
        <f t="shared" si="750"/>
        <v>|n暴伤+150%</v>
      </c>
      <c r="CR355" s="40" t="str">
        <f t="shared" si="751"/>
        <v/>
      </c>
      <c r="CS355" s="40" t="str">
        <f t="shared" si="752"/>
        <v/>
      </c>
      <c r="CT355" s="40" t="str">
        <f t="shared" si="753"/>
        <v/>
      </c>
      <c r="CU355" s="40" t="str">
        <f t="shared" si="754"/>
        <v/>
      </c>
      <c r="CV355" s="40" t="str">
        <f t="shared" si="755"/>
        <v/>
      </c>
      <c r="CW355" s="40" t="str">
        <f t="shared" si="756"/>
        <v/>
      </c>
      <c r="CX355" s="40" t="str">
        <f t="shared" si="757"/>
        <v/>
      </c>
      <c r="CY355" s="40" t="str">
        <f t="shared" si="758"/>
        <v/>
      </c>
      <c r="CZ355" s="40" t="str">
        <f t="shared" si="759"/>
        <v/>
      </c>
      <c r="DA355" s="40" t="str">
        <f t="shared" si="760"/>
        <v/>
      </c>
      <c r="DB355" s="40" t="str">
        <f t="shared" si="761"/>
        <v/>
      </c>
      <c r="DC355" s="40" t="str">
        <f t="shared" si="762"/>
        <v/>
      </c>
      <c r="DD355" s="40" t="str">
        <f t="shared" si="763"/>
        <v/>
      </c>
      <c r="DE355" s="40" t="str">
        <f t="shared" si="764"/>
        <v/>
      </c>
      <c r="DF355" s="40" t="str">
        <f t="shared" si="765"/>
        <v/>
      </c>
      <c r="DG355" s="40" t="str">
        <f t="shared" si="766"/>
        <v/>
      </c>
      <c r="DH355" s="40" t="str">
        <f t="shared" si="767"/>
        <v/>
      </c>
      <c r="DI355" s="40" t="str">
        <f t="shared" si="768"/>
        <v/>
      </c>
      <c r="DJ355" s="40" t="str">
        <f t="shared" si="769"/>
        <v/>
      </c>
      <c r="DK355" s="40" t="str">
        <f t="shared" si="770"/>
        <v/>
      </c>
      <c r="DL355" s="40" t="str">
        <f t="shared" si="771"/>
        <v/>
      </c>
      <c r="DM355" s="40" t="str">
        <f t="shared" si="772"/>
        <v/>
      </c>
      <c r="DN355" s="40" t="str">
        <f t="shared" si="773"/>
        <v/>
      </c>
      <c r="DO355" s="40" t="str">
        <f t="shared" si="774"/>
        <v/>
      </c>
      <c r="DP355" s="40" t="str">
        <f t="shared" si="775"/>
        <v/>
      </c>
      <c r="DQ355" s="40" t="str">
        <f t="shared" si="776"/>
        <v/>
      </c>
      <c r="DR355" s="40" t="str">
        <f t="shared" si="777"/>
        <v/>
      </c>
      <c r="DS355" s="40" t="str">
        <f t="shared" si="778"/>
        <v/>
      </c>
      <c r="DT355" s="40" t="str">
        <f t="shared" si="779"/>
        <v/>
      </c>
      <c r="DU355" s="40" t="str">
        <f t="shared" si="780"/>
        <v/>
      </c>
      <c r="DV355" s="40" t="str">
        <f t="shared" si="781"/>
        <v/>
      </c>
      <c r="DW355" s="40" t="str">
        <f t="shared" si="782"/>
        <v/>
      </c>
      <c r="DX355" s="40" t="str">
        <f t="shared" si="727"/>
        <v/>
      </c>
      <c r="DY355" s="40" t="str">
        <f t="shared" si="727"/>
        <v/>
      </c>
      <c r="DZ355" s="40" t="str">
        <f t="shared" si="727"/>
        <v/>
      </c>
      <c r="EA355" s="40" t="str">
        <f t="shared" si="727"/>
        <v/>
      </c>
      <c r="EB355" s="40" t="str">
        <f t="shared" si="722"/>
        <v/>
      </c>
      <c r="EC355" s="40" t="str">
        <f t="shared" si="722"/>
        <v/>
      </c>
      <c r="ED355" s="40" t="str">
        <f t="shared" si="715"/>
        <v/>
      </c>
      <c r="EE355" s="40" t="str">
        <f t="shared" si="715"/>
        <v/>
      </c>
      <c r="EF355" s="40" t="str">
        <f t="shared" si="715"/>
        <v/>
      </c>
      <c r="EG355" s="40" t="str">
        <f t="shared" si="715"/>
        <v/>
      </c>
      <c r="EH355" s="40" t="str">
        <f t="shared" si="715"/>
        <v/>
      </c>
      <c r="EI355" s="40" t="str">
        <f t="shared" si="715"/>
        <v/>
      </c>
      <c r="EJ355" s="40" t="str">
        <f t="shared" si="715"/>
        <v/>
      </c>
      <c r="EK355" s="40" t="str">
        <f t="shared" si="715"/>
        <v/>
      </c>
      <c r="EL355" s="40" t="str">
        <f t="shared" si="724"/>
        <v/>
      </c>
      <c r="EM355" s="40" t="str">
        <f t="shared" si="717"/>
        <v/>
      </c>
      <c r="EN355" s="40" t="str">
        <f t="shared" si="717"/>
        <v/>
      </c>
      <c r="EO355" s="40" t="str">
        <f t="shared" si="717"/>
        <v/>
      </c>
    </row>
    <row r="356" spans="1:145">
      <c r="A356" s="40" t="s">
        <v>694</v>
      </c>
      <c r="B356" s="40" t="s">
        <v>695</v>
      </c>
      <c r="C356" s="40" t="s">
        <v>687</v>
      </c>
      <c r="D356" s="40">
        <f t="shared" si="730"/>
        <v>1350762</v>
      </c>
      <c r="F356" s="40">
        <f t="shared" si="783"/>
        <v>2450</v>
      </c>
      <c r="H356" s="40">
        <f t="shared" si="784"/>
        <v>25970000</v>
      </c>
      <c r="M356" s="40">
        <v>10</v>
      </c>
      <c r="V356" s="40">
        <v>10</v>
      </c>
      <c r="W356" s="40">
        <v>150</v>
      </c>
      <c r="BW356" s="40" t="str">
        <f t="shared" si="663"/>
        <v>|n攻击+1350762|n护甲+2450|n生命值+25970000|n闪避+10%|n暴击+10%|n暴伤+150%</v>
      </c>
      <c r="BX356" s="40" t="str">
        <f t="shared" si="732"/>
        <v>|n攻击+1350762</v>
      </c>
      <c r="BY356" s="40" t="str">
        <f t="shared" si="733"/>
        <v/>
      </c>
      <c r="BZ356" s="40" t="str">
        <f t="shared" si="785"/>
        <v>|n护甲+2450</v>
      </c>
      <c r="CA356" s="40" t="str">
        <f t="shared" si="734"/>
        <v/>
      </c>
      <c r="CB356" s="40" t="str">
        <f t="shared" si="735"/>
        <v>|n生命值+25970000</v>
      </c>
      <c r="CC356" s="40" t="str">
        <f t="shared" si="736"/>
        <v/>
      </c>
      <c r="CD356" s="40" t="str">
        <f t="shared" si="737"/>
        <v/>
      </c>
      <c r="CE356" s="40" t="str">
        <f t="shared" si="738"/>
        <v/>
      </c>
      <c r="CF356" s="40" t="str">
        <f t="shared" si="739"/>
        <v/>
      </c>
      <c r="CG356" s="40" t="str">
        <f t="shared" si="740"/>
        <v>|n闪避+10%</v>
      </c>
      <c r="CH356" s="40" t="str">
        <f t="shared" si="741"/>
        <v/>
      </c>
      <c r="CI356" s="40" t="str">
        <f t="shared" si="742"/>
        <v/>
      </c>
      <c r="CJ356" s="40" t="str">
        <f t="shared" si="743"/>
        <v/>
      </c>
      <c r="CK356" s="40" t="str">
        <f t="shared" si="744"/>
        <v/>
      </c>
      <c r="CL356" s="40" t="str">
        <f t="shared" si="745"/>
        <v/>
      </c>
      <c r="CM356" s="40" t="str">
        <f t="shared" si="746"/>
        <v/>
      </c>
      <c r="CN356" s="40" t="str">
        <f t="shared" si="747"/>
        <v/>
      </c>
      <c r="CO356" s="40" t="str">
        <f t="shared" si="748"/>
        <v/>
      </c>
      <c r="CP356" s="40" t="str">
        <f t="shared" si="749"/>
        <v>|n暴击+10%</v>
      </c>
      <c r="CQ356" s="40" t="str">
        <f t="shared" si="750"/>
        <v>|n暴伤+150%</v>
      </c>
      <c r="CR356" s="40" t="str">
        <f t="shared" si="751"/>
        <v/>
      </c>
      <c r="CS356" s="40" t="str">
        <f t="shared" si="752"/>
        <v/>
      </c>
      <c r="CT356" s="40" t="str">
        <f t="shared" si="753"/>
        <v/>
      </c>
      <c r="CU356" s="40" t="str">
        <f t="shared" si="754"/>
        <v/>
      </c>
      <c r="CV356" s="40" t="str">
        <f t="shared" si="755"/>
        <v/>
      </c>
      <c r="CW356" s="40" t="str">
        <f t="shared" si="756"/>
        <v/>
      </c>
      <c r="CX356" s="40" t="str">
        <f t="shared" si="757"/>
        <v/>
      </c>
      <c r="CY356" s="40" t="str">
        <f t="shared" si="758"/>
        <v/>
      </c>
      <c r="CZ356" s="40" t="str">
        <f t="shared" si="759"/>
        <v/>
      </c>
      <c r="DA356" s="40" t="str">
        <f t="shared" si="760"/>
        <v/>
      </c>
      <c r="DB356" s="40" t="str">
        <f t="shared" si="761"/>
        <v/>
      </c>
      <c r="DC356" s="40" t="str">
        <f t="shared" si="762"/>
        <v/>
      </c>
      <c r="DD356" s="40" t="str">
        <f t="shared" si="763"/>
        <v/>
      </c>
      <c r="DE356" s="40" t="str">
        <f t="shared" si="764"/>
        <v/>
      </c>
      <c r="DF356" s="40" t="str">
        <f t="shared" si="765"/>
        <v/>
      </c>
      <c r="DG356" s="40" t="str">
        <f t="shared" si="766"/>
        <v/>
      </c>
      <c r="DH356" s="40" t="str">
        <f t="shared" si="767"/>
        <v/>
      </c>
      <c r="DI356" s="40" t="str">
        <f t="shared" si="768"/>
        <v/>
      </c>
      <c r="DJ356" s="40" t="str">
        <f t="shared" si="769"/>
        <v/>
      </c>
      <c r="DK356" s="40" t="str">
        <f t="shared" si="770"/>
        <v/>
      </c>
      <c r="DL356" s="40" t="str">
        <f t="shared" si="771"/>
        <v/>
      </c>
      <c r="DM356" s="40" t="str">
        <f t="shared" si="772"/>
        <v/>
      </c>
      <c r="DN356" s="40" t="str">
        <f t="shared" si="773"/>
        <v/>
      </c>
      <c r="DO356" s="40" t="str">
        <f t="shared" si="774"/>
        <v/>
      </c>
      <c r="DP356" s="40" t="str">
        <f t="shared" si="775"/>
        <v/>
      </c>
      <c r="DQ356" s="40" t="str">
        <f t="shared" si="776"/>
        <v/>
      </c>
      <c r="DR356" s="40" t="str">
        <f t="shared" si="777"/>
        <v/>
      </c>
      <c r="DS356" s="40" t="str">
        <f t="shared" si="778"/>
        <v/>
      </c>
      <c r="DT356" s="40" t="str">
        <f t="shared" si="779"/>
        <v/>
      </c>
      <c r="DU356" s="40" t="str">
        <f t="shared" si="780"/>
        <v/>
      </c>
      <c r="DV356" s="40" t="str">
        <f t="shared" si="781"/>
        <v/>
      </c>
      <c r="DW356" s="40" t="str">
        <f t="shared" si="782"/>
        <v/>
      </c>
      <c r="DX356" s="40" t="str">
        <f t="shared" si="727"/>
        <v/>
      </c>
      <c r="DY356" s="40" t="str">
        <f t="shared" si="727"/>
        <v/>
      </c>
      <c r="DZ356" s="40" t="str">
        <f t="shared" si="727"/>
        <v/>
      </c>
      <c r="EA356" s="40" t="str">
        <f t="shared" si="727"/>
        <v/>
      </c>
      <c r="EB356" s="40" t="str">
        <f t="shared" si="722"/>
        <v/>
      </c>
      <c r="EC356" s="40" t="str">
        <f t="shared" si="722"/>
        <v/>
      </c>
      <c r="ED356" s="40" t="str">
        <f t="shared" si="715"/>
        <v/>
      </c>
      <c r="EE356" s="40" t="str">
        <f t="shared" si="715"/>
        <v/>
      </c>
      <c r="EF356" s="40" t="str">
        <f t="shared" si="715"/>
        <v/>
      </c>
      <c r="EG356" s="40" t="str">
        <f t="shared" si="715"/>
        <v/>
      </c>
      <c r="EH356" s="40" t="str">
        <f t="shared" si="715"/>
        <v/>
      </c>
      <c r="EI356" s="40" t="str">
        <f t="shared" si="715"/>
        <v/>
      </c>
      <c r="EJ356" s="40" t="str">
        <f t="shared" si="715"/>
        <v/>
      </c>
      <c r="EK356" s="40" t="str">
        <f t="shared" si="715"/>
        <v/>
      </c>
      <c r="EL356" s="40" t="str">
        <f t="shared" si="724"/>
        <v/>
      </c>
      <c r="EM356" s="40" t="str">
        <f t="shared" si="717"/>
        <v/>
      </c>
      <c r="EN356" s="40" t="str">
        <f t="shared" si="717"/>
        <v/>
      </c>
      <c r="EO356" s="40" t="str">
        <f t="shared" si="717"/>
        <v/>
      </c>
    </row>
    <row r="357" spans="1:145">
      <c r="A357" s="40" t="s">
        <v>696</v>
      </c>
      <c r="B357" s="40" t="s">
        <v>697</v>
      </c>
      <c r="C357" s="40" t="s">
        <v>687</v>
      </c>
      <c r="D357" s="40">
        <f t="shared" si="730"/>
        <v>1350762</v>
      </c>
      <c r="F357" s="40">
        <f t="shared" si="783"/>
        <v>2450</v>
      </c>
      <c r="H357" s="40">
        <f t="shared" si="784"/>
        <v>25970000</v>
      </c>
      <c r="M357" s="40">
        <v>10</v>
      </c>
      <c r="V357" s="40">
        <v>10</v>
      </c>
      <c r="W357" s="40">
        <v>150</v>
      </c>
      <c r="BW357" s="40" t="str">
        <f t="shared" si="663"/>
        <v>|n攻击+1350762|n护甲+2450|n生命值+25970000|n闪避+10%|n暴击+10%|n暴伤+150%</v>
      </c>
      <c r="BX357" s="40" t="str">
        <f t="shared" si="732"/>
        <v>|n攻击+1350762</v>
      </c>
      <c r="BY357" s="40" t="str">
        <f t="shared" si="733"/>
        <v/>
      </c>
      <c r="BZ357" s="40" t="str">
        <f t="shared" si="785"/>
        <v>|n护甲+2450</v>
      </c>
      <c r="CA357" s="40" t="str">
        <f t="shared" si="734"/>
        <v/>
      </c>
      <c r="CB357" s="40" t="str">
        <f t="shared" si="735"/>
        <v>|n生命值+25970000</v>
      </c>
      <c r="CC357" s="40" t="str">
        <f t="shared" si="736"/>
        <v/>
      </c>
      <c r="CD357" s="40" t="str">
        <f t="shared" si="737"/>
        <v/>
      </c>
      <c r="CE357" s="40" t="str">
        <f t="shared" si="738"/>
        <v/>
      </c>
      <c r="CF357" s="40" t="str">
        <f t="shared" si="739"/>
        <v/>
      </c>
      <c r="CG357" s="40" t="str">
        <f t="shared" si="740"/>
        <v>|n闪避+10%</v>
      </c>
      <c r="CH357" s="40" t="str">
        <f t="shared" si="741"/>
        <v/>
      </c>
      <c r="CI357" s="40" t="str">
        <f t="shared" si="742"/>
        <v/>
      </c>
      <c r="CJ357" s="40" t="str">
        <f t="shared" si="743"/>
        <v/>
      </c>
      <c r="CK357" s="40" t="str">
        <f t="shared" si="744"/>
        <v/>
      </c>
      <c r="CL357" s="40" t="str">
        <f t="shared" si="745"/>
        <v/>
      </c>
      <c r="CM357" s="40" t="str">
        <f t="shared" si="746"/>
        <v/>
      </c>
      <c r="CN357" s="40" t="str">
        <f t="shared" si="747"/>
        <v/>
      </c>
      <c r="CO357" s="40" t="str">
        <f t="shared" si="748"/>
        <v/>
      </c>
      <c r="CP357" s="40" t="str">
        <f t="shared" si="749"/>
        <v>|n暴击+10%</v>
      </c>
      <c r="CQ357" s="40" t="str">
        <f t="shared" si="750"/>
        <v>|n暴伤+150%</v>
      </c>
      <c r="CR357" s="40" t="str">
        <f t="shared" si="751"/>
        <v/>
      </c>
      <c r="CS357" s="40" t="str">
        <f t="shared" si="752"/>
        <v/>
      </c>
      <c r="CT357" s="40" t="str">
        <f t="shared" si="753"/>
        <v/>
      </c>
      <c r="CU357" s="40" t="str">
        <f t="shared" si="754"/>
        <v/>
      </c>
      <c r="CV357" s="40" t="str">
        <f t="shared" si="755"/>
        <v/>
      </c>
      <c r="CW357" s="40" t="str">
        <f t="shared" si="756"/>
        <v/>
      </c>
      <c r="CX357" s="40" t="str">
        <f t="shared" si="757"/>
        <v/>
      </c>
      <c r="CY357" s="40" t="str">
        <f t="shared" si="758"/>
        <v/>
      </c>
      <c r="CZ357" s="40" t="str">
        <f t="shared" si="759"/>
        <v/>
      </c>
      <c r="DA357" s="40" t="str">
        <f t="shared" si="760"/>
        <v/>
      </c>
      <c r="DB357" s="40" t="str">
        <f t="shared" si="761"/>
        <v/>
      </c>
      <c r="DC357" s="40" t="str">
        <f t="shared" si="762"/>
        <v/>
      </c>
      <c r="DD357" s="40" t="str">
        <f t="shared" si="763"/>
        <v/>
      </c>
      <c r="DE357" s="40" t="str">
        <f t="shared" si="764"/>
        <v/>
      </c>
      <c r="DF357" s="40" t="str">
        <f t="shared" si="765"/>
        <v/>
      </c>
      <c r="DG357" s="40" t="str">
        <f t="shared" si="766"/>
        <v/>
      </c>
      <c r="DH357" s="40" t="str">
        <f t="shared" si="767"/>
        <v/>
      </c>
      <c r="DI357" s="40" t="str">
        <f t="shared" si="768"/>
        <v/>
      </c>
      <c r="DJ357" s="40" t="str">
        <f t="shared" si="769"/>
        <v/>
      </c>
      <c r="DK357" s="40" t="str">
        <f t="shared" si="770"/>
        <v/>
      </c>
      <c r="DL357" s="40" t="str">
        <f t="shared" si="771"/>
        <v/>
      </c>
      <c r="DM357" s="40" t="str">
        <f t="shared" si="772"/>
        <v/>
      </c>
      <c r="DN357" s="40" t="str">
        <f t="shared" si="773"/>
        <v/>
      </c>
      <c r="DO357" s="40" t="str">
        <f t="shared" si="774"/>
        <v/>
      </c>
      <c r="DP357" s="40" t="str">
        <f t="shared" si="775"/>
        <v/>
      </c>
      <c r="DQ357" s="40" t="str">
        <f t="shared" si="776"/>
        <v/>
      </c>
      <c r="DR357" s="40" t="str">
        <f t="shared" si="777"/>
        <v/>
      </c>
      <c r="DS357" s="40" t="str">
        <f t="shared" si="778"/>
        <v/>
      </c>
      <c r="DT357" s="40" t="str">
        <f t="shared" si="779"/>
        <v/>
      </c>
      <c r="DU357" s="40" t="str">
        <f t="shared" si="780"/>
        <v/>
      </c>
      <c r="DV357" s="40" t="str">
        <f t="shared" si="781"/>
        <v/>
      </c>
      <c r="DW357" s="40" t="str">
        <f t="shared" si="782"/>
        <v/>
      </c>
      <c r="DX357" s="40" t="str">
        <f t="shared" si="727"/>
        <v/>
      </c>
      <c r="DY357" s="40" t="str">
        <f t="shared" si="727"/>
        <v/>
      </c>
      <c r="DZ357" s="40" t="str">
        <f t="shared" si="727"/>
        <v/>
      </c>
      <c r="EA357" s="40" t="str">
        <f t="shared" si="727"/>
        <v/>
      </c>
      <c r="EB357" s="40" t="str">
        <f t="shared" si="722"/>
        <v/>
      </c>
      <c r="EC357" s="40" t="str">
        <f t="shared" si="722"/>
        <v/>
      </c>
      <c r="ED357" s="40" t="str">
        <f t="shared" si="715"/>
        <v/>
      </c>
      <c r="EE357" s="40" t="str">
        <f t="shared" si="715"/>
        <v/>
      </c>
      <c r="EF357" s="40" t="str">
        <f t="shared" si="715"/>
        <v/>
      </c>
      <c r="EG357" s="40" t="str">
        <f t="shared" si="715"/>
        <v/>
      </c>
      <c r="EH357" s="40" t="str">
        <f t="shared" si="715"/>
        <v/>
      </c>
      <c r="EI357" s="40" t="str">
        <f t="shared" si="715"/>
        <v/>
      </c>
      <c r="EJ357" s="40" t="str">
        <f t="shared" si="715"/>
        <v/>
      </c>
      <c r="EK357" s="40" t="str">
        <f t="shared" si="715"/>
        <v/>
      </c>
      <c r="EL357" s="40" t="str">
        <f t="shared" si="724"/>
        <v/>
      </c>
      <c r="EM357" s="40" t="str">
        <f t="shared" si="717"/>
        <v/>
      </c>
      <c r="EN357" s="40" t="str">
        <f t="shared" si="717"/>
        <v/>
      </c>
      <c r="EO357" s="40" t="str">
        <f t="shared" si="717"/>
        <v/>
      </c>
    </row>
    <row r="358" spans="1:145">
      <c r="A358" s="40" t="s">
        <v>698</v>
      </c>
      <c r="B358" s="40" t="s">
        <v>699</v>
      </c>
      <c r="C358" s="40" t="s">
        <v>700</v>
      </c>
      <c r="D358" s="40">
        <f>D322*副本折算境界</f>
        <v>2251270</v>
      </c>
      <c r="F358" s="40">
        <f>F322*副本折算境界</f>
        <v>3500</v>
      </c>
      <c r="H358" s="40">
        <f>H322*副本折算境界</f>
        <v>37100000</v>
      </c>
      <c r="M358" s="40">
        <v>10</v>
      </c>
      <c r="V358" s="40">
        <v>20</v>
      </c>
      <c r="W358" s="40">
        <v>350</v>
      </c>
      <c r="BW358" s="40" t="str">
        <f t="shared" si="663"/>
        <v>|n攻击+2251270|n护甲+3500|n生命值+37100000|n闪避+10%|n暴击+20%|n暴伤+350%</v>
      </c>
      <c r="BX358" s="40" t="str">
        <f t="shared" si="732"/>
        <v>|n攻击+2251270</v>
      </c>
      <c r="BY358" s="40" t="str">
        <f t="shared" si="733"/>
        <v/>
      </c>
      <c r="BZ358" s="40" t="str">
        <f t="shared" si="785"/>
        <v>|n护甲+3500</v>
      </c>
      <c r="CA358" s="40" t="str">
        <f t="shared" si="734"/>
        <v/>
      </c>
      <c r="CB358" s="40" t="str">
        <f t="shared" si="735"/>
        <v>|n生命值+37100000</v>
      </c>
      <c r="CC358" s="40" t="str">
        <f t="shared" si="736"/>
        <v/>
      </c>
      <c r="CD358" s="40" t="str">
        <f t="shared" si="737"/>
        <v/>
      </c>
      <c r="CE358" s="40" t="str">
        <f t="shared" si="738"/>
        <v/>
      </c>
      <c r="CF358" s="40" t="str">
        <f t="shared" si="739"/>
        <v/>
      </c>
      <c r="CG358" s="40" t="str">
        <f t="shared" si="740"/>
        <v>|n闪避+10%</v>
      </c>
      <c r="CH358" s="40" t="str">
        <f t="shared" si="741"/>
        <v/>
      </c>
      <c r="CI358" s="40" t="str">
        <f t="shared" si="742"/>
        <v/>
      </c>
      <c r="CJ358" s="40" t="str">
        <f t="shared" si="743"/>
        <v/>
      </c>
      <c r="CK358" s="40" t="str">
        <f t="shared" si="744"/>
        <v/>
      </c>
      <c r="CL358" s="40" t="str">
        <f t="shared" si="745"/>
        <v/>
      </c>
      <c r="CM358" s="40" t="str">
        <f t="shared" si="746"/>
        <v/>
      </c>
      <c r="CN358" s="40" t="str">
        <f t="shared" si="747"/>
        <v/>
      </c>
      <c r="CO358" s="40" t="str">
        <f t="shared" si="748"/>
        <v/>
      </c>
      <c r="CP358" s="40" t="str">
        <f t="shared" si="749"/>
        <v>|n暴击+20%</v>
      </c>
      <c r="CQ358" s="40" t="str">
        <f t="shared" si="750"/>
        <v>|n暴伤+350%</v>
      </c>
      <c r="CR358" s="40" t="str">
        <f t="shared" si="751"/>
        <v/>
      </c>
      <c r="CS358" s="40" t="str">
        <f t="shared" si="752"/>
        <v/>
      </c>
      <c r="CT358" s="40" t="str">
        <f t="shared" si="753"/>
        <v/>
      </c>
      <c r="CU358" s="40" t="str">
        <f t="shared" si="754"/>
        <v/>
      </c>
      <c r="CV358" s="40" t="str">
        <f t="shared" si="755"/>
        <v/>
      </c>
      <c r="CW358" s="40" t="str">
        <f t="shared" si="756"/>
        <v/>
      </c>
      <c r="CX358" s="40" t="str">
        <f t="shared" si="757"/>
        <v/>
      </c>
      <c r="CY358" s="40" t="str">
        <f t="shared" si="758"/>
        <v/>
      </c>
      <c r="CZ358" s="40" t="str">
        <f t="shared" si="759"/>
        <v/>
      </c>
      <c r="DA358" s="40" t="str">
        <f t="shared" si="760"/>
        <v/>
      </c>
      <c r="DB358" s="40" t="str">
        <f t="shared" si="761"/>
        <v/>
      </c>
      <c r="DC358" s="40" t="str">
        <f t="shared" si="762"/>
        <v/>
      </c>
      <c r="DD358" s="40" t="str">
        <f t="shared" si="763"/>
        <v/>
      </c>
      <c r="DE358" s="40" t="str">
        <f t="shared" si="764"/>
        <v/>
      </c>
      <c r="DF358" s="40" t="str">
        <f t="shared" si="765"/>
        <v/>
      </c>
      <c r="DG358" s="40" t="str">
        <f t="shared" si="766"/>
        <v/>
      </c>
      <c r="DH358" s="40" t="str">
        <f t="shared" si="767"/>
        <v/>
      </c>
      <c r="DI358" s="40" t="str">
        <f t="shared" si="768"/>
        <v/>
      </c>
      <c r="DJ358" s="40" t="str">
        <f t="shared" si="769"/>
        <v/>
      </c>
      <c r="DK358" s="40" t="str">
        <f t="shared" si="770"/>
        <v/>
      </c>
      <c r="DL358" s="40" t="str">
        <f t="shared" si="771"/>
        <v/>
      </c>
      <c r="DM358" s="40" t="str">
        <f t="shared" si="772"/>
        <v/>
      </c>
      <c r="DN358" s="40" t="str">
        <f t="shared" si="773"/>
        <v/>
      </c>
      <c r="DO358" s="40" t="str">
        <f t="shared" si="774"/>
        <v/>
      </c>
      <c r="DP358" s="40" t="str">
        <f t="shared" si="775"/>
        <v/>
      </c>
      <c r="DQ358" s="40" t="str">
        <f t="shared" si="776"/>
        <v/>
      </c>
      <c r="DR358" s="40" t="str">
        <f t="shared" si="777"/>
        <v/>
      </c>
      <c r="DS358" s="40" t="str">
        <f t="shared" si="778"/>
        <v/>
      </c>
      <c r="DT358" s="40" t="str">
        <f t="shared" si="779"/>
        <v/>
      </c>
      <c r="DU358" s="40" t="str">
        <f t="shared" si="780"/>
        <v/>
      </c>
      <c r="DV358" s="40" t="str">
        <f t="shared" si="781"/>
        <v/>
      </c>
      <c r="DW358" s="40" t="str">
        <f t="shared" si="782"/>
        <v/>
      </c>
      <c r="DX358" s="40" t="str">
        <f t="shared" si="727"/>
        <v/>
      </c>
      <c r="DY358" s="40" t="str">
        <f t="shared" si="727"/>
        <v/>
      </c>
      <c r="DZ358" s="40" t="str">
        <f t="shared" si="727"/>
        <v/>
      </c>
      <c r="EA358" s="40" t="str">
        <f t="shared" si="727"/>
        <v/>
      </c>
      <c r="EB358" s="40" t="str">
        <f t="shared" si="722"/>
        <v/>
      </c>
      <c r="EC358" s="40" t="str">
        <f t="shared" si="722"/>
        <v/>
      </c>
      <c r="ED358" s="40" t="str">
        <f t="shared" si="715"/>
        <v/>
      </c>
      <c r="EE358" s="40" t="str">
        <f t="shared" si="715"/>
        <v/>
      </c>
      <c r="EF358" s="40" t="str">
        <f t="shared" si="715"/>
        <v/>
      </c>
      <c r="EG358" s="40" t="str">
        <f t="shared" si="715"/>
        <v/>
      </c>
      <c r="EH358" s="40" t="str">
        <f t="shared" si="715"/>
        <v/>
      </c>
      <c r="EI358" s="40" t="str">
        <f t="shared" si="715"/>
        <v/>
      </c>
      <c r="EJ358" s="40" t="str">
        <f t="shared" si="715"/>
        <v/>
      </c>
      <c r="EK358" s="40" t="str">
        <f t="shared" si="715"/>
        <v/>
      </c>
      <c r="EL358" s="40" t="str">
        <f t="shared" si="724"/>
        <v/>
      </c>
      <c r="EM358" s="40" t="str">
        <f t="shared" si="717"/>
        <v/>
      </c>
      <c r="EN358" s="40" t="str">
        <f t="shared" si="717"/>
        <v/>
      </c>
      <c r="EO358" s="40" t="str">
        <f t="shared" si="717"/>
        <v/>
      </c>
    </row>
    <row r="359" spans="1:145">
      <c r="A359" s="40" t="s">
        <v>701</v>
      </c>
      <c r="B359" s="40" t="s">
        <v>702</v>
      </c>
      <c r="C359" s="40" t="s">
        <v>703</v>
      </c>
      <c r="M359" s="40">
        <v>10</v>
      </c>
      <c r="BW359" s="40" t="e">
        <f t="shared" ref="BW359" si="786">CONCATENATE(BX359,BY359,BZ359,CA359,CB359,CC359,CD359,CE359,CF359,CG359,CH359,CI359,CJ359,CK359,CL359,CM359,CN359,CO359,CP359,CQ359,CR359,CS359,CT359,CU359,CV359,CW359,CX359,CY359,CZ359,DA359,DB359,DC359,DD359,DE359,DF359,DG359,DH359,DI359,DJ359,DK359,DL359,DM359,DN359,DO359,DP359,DQ359,DR359,DS359,DT359,DU359,DV359,DW359,DX359,DY359,DZ359,EA359,EB359,EC359,ED359,EE359,EF359,EG359,EH359,EI359,EJ359,EK359,EL359,EM359,EN359,EO359)</f>
        <v>#REF!</v>
      </c>
      <c r="BX359" s="40" t="str">
        <f t="shared" ref="BX359:BX382" si="787">IF(D359="","","|n"&amp;BX$2&amp;"+"&amp;INT(D359)&amp;BX$1)</f>
        <v/>
      </c>
      <c r="BY359" s="40" t="str">
        <f>IF(F359="","","|n"&amp;BY$2&amp;"+"&amp;INT(F359)&amp;BY$1)</f>
        <v/>
      </c>
      <c r="BZ359" s="40" t="e">
        <f>IF(#REF!="","","|n"&amp;BZ$2&amp;"+"&amp;INT(#REF!)&amp;BZ$1)</f>
        <v>#REF!</v>
      </c>
      <c r="CA359" s="40" t="e">
        <f>IF(#REF!="","","|n"&amp;CA$2&amp;"+"&amp;INT(#REF!)&amp;CA$1)</f>
        <v>#REF!</v>
      </c>
      <c r="CB359" s="40" t="e">
        <f>IF(#REF!="","","|n"&amp;CB$2&amp;"+"&amp;INT(#REF!)&amp;CB$1)</f>
        <v>#REF!</v>
      </c>
      <c r="CC359" s="40" t="str">
        <f t="shared" ref="CC359:CC382" si="788">IF(I359="","","|n"&amp;CC$2&amp;"+"&amp;INT(I359)&amp;CC$1)</f>
        <v/>
      </c>
      <c r="CD359" s="40" t="str">
        <f t="shared" si="737"/>
        <v/>
      </c>
      <c r="CE359" s="40" t="str">
        <f t="shared" si="738"/>
        <v/>
      </c>
      <c r="CF359" s="40" t="str">
        <f t="shared" si="739"/>
        <v/>
      </c>
      <c r="CG359" s="40" t="str">
        <f t="shared" si="740"/>
        <v>|n闪避+10%</v>
      </c>
      <c r="CH359" s="40" t="str">
        <f t="shared" si="741"/>
        <v/>
      </c>
      <c r="CI359" s="40" t="str">
        <f t="shared" si="742"/>
        <v/>
      </c>
      <c r="CJ359" s="40" t="str">
        <f t="shared" si="743"/>
        <v/>
      </c>
      <c r="CK359" s="40" t="str">
        <f t="shared" si="744"/>
        <v/>
      </c>
      <c r="CL359" s="40" t="str">
        <f t="shared" si="745"/>
        <v/>
      </c>
      <c r="CM359" s="40" t="str">
        <f t="shared" si="746"/>
        <v/>
      </c>
      <c r="CN359" s="40" t="str">
        <f t="shared" si="747"/>
        <v/>
      </c>
      <c r="CO359" s="40" t="str">
        <f t="shared" si="748"/>
        <v/>
      </c>
      <c r="CP359" s="40" t="str">
        <f t="shared" si="749"/>
        <v/>
      </c>
      <c r="CQ359" s="40" t="str">
        <f t="shared" si="750"/>
        <v/>
      </c>
      <c r="CR359" s="40" t="str">
        <f t="shared" si="751"/>
        <v/>
      </c>
      <c r="CS359" s="40" t="str">
        <f t="shared" si="752"/>
        <v/>
      </c>
      <c r="CT359" s="40" t="str">
        <f t="shared" si="753"/>
        <v/>
      </c>
      <c r="CU359" s="40" t="str">
        <f t="shared" si="754"/>
        <v/>
      </c>
      <c r="CV359" s="40" t="str">
        <f t="shared" si="755"/>
        <v/>
      </c>
      <c r="CW359" s="40" t="str">
        <f t="shared" si="756"/>
        <v/>
      </c>
      <c r="CX359" s="40" t="str">
        <f t="shared" si="757"/>
        <v/>
      </c>
      <c r="CY359" s="40" t="str">
        <f t="shared" si="758"/>
        <v/>
      </c>
      <c r="CZ359" s="40" t="str">
        <f t="shared" si="759"/>
        <v/>
      </c>
      <c r="DA359" s="40" t="str">
        <f t="shared" si="760"/>
        <v/>
      </c>
      <c r="DB359" s="40" t="str">
        <f t="shared" si="761"/>
        <v/>
      </c>
      <c r="DC359" s="40" t="str">
        <f t="shared" si="762"/>
        <v/>
      </c>
      <c r="DD359" s="40" t="str">
        <f t="shared" si="763"/>
        <v/>
      </c>
      <c r="DE359" s="40" t="str">
        <f t="shared" si="764"/>
        <v/>
      </c>
      <c r="DF359" s="40" t="str">
        <f t="shared" si="765"/>
        <v/>
      </c>
      <c r="DG359" s="40" t="str">
        <f t="shared" si="766"/>
        <v/>
      </c>
      <c r="DH359" s="40" t="str">
        <f t="shared" si="767"/>
        <v/>
      </c>
      <c r="DI359" s="40" t="str">
        <f t="shared" si="768"/>
        <v/>
      </c>
      <c r="DJ359" s="40" t="str">
        <f t="shared" si="769"/>
        <v/>
      </c>
      <c r="DK359" s="40" t="str">
        <f t="shared" si="770"/>
        <v/>
      </c>
      <c r="DL359" s="40" t="str">
        <f t="shared" si="771"/>
        <v/>
      </c>
      <c r="DM359" s="40" t="str">
        <f t="shared" si="772"/>
        <v/>
      </c>
      <c r="DN359" s="40" t="str">
        <f t="shared" si="773"/>
        <v/>
      </c>
      <c r="DO359" s="40" t="str">
        <f t="shared" si="774"/>
        <v/>
      </c>
      <c r="DP359" s="40" t="str">
        <f t="shared" si="775"/>
        <v/>
      </c>
      <c r="DQ359" s="40" t="str">
        <f t="shared" si="776"/>
        <v/>
      </c>
      <c r="DR359" s="40" t="str">
        <f t="shared" si="777"/>
        <v/>
      </c>
      <c r="DS359" s="40" t="str">
        <f t="shared" si="778"/>
        <v/>
      </c>
      <c r="DT359" s="40" t="str">
        <f t="shared" si="779"/>
        <v/>
      </c>
      <c r="DU359" s="40" t="str">
        <f t="shared" si="780"/>
        <v/>
      </c>
      <c r="DV359" s="40" t="str">
        <f t="shared" si="781"/>
        <v/>
      </c>
      <c r="DW359" s="40" t="str">
        <f t="shared" si="782"/>
        <v/>
      </c>
      <c r="DX359" s="40" t="str">
        <f t="shared" ref="DX359:DX382" si="789">IF(BD359="","","|n|cffffcc00"&amp;DX$2&amp;"：|r"&amp;BD359&amp;DX$1)</f>
        <v/>
      </c>
      <c r="DY359" s="40" t="str">
        <f t="shared" si="727"/>
        <v/>
      </c>
      <c r="DZ359" s="40" t="str">
        <f t="shared" si="727"/>
        <v/>
      </c>
      <c r="EA359" s="40" t="str">
        <f t="shared" si="727"/>
        <v/>
      </c>
      <c r="EB359" s="40" t="str">
        <f t="shared" si="722"/>
        <v/>
      </c>
      <c r="EC359" s="40" t="str">
        <f t="shared" si="722"/>
        <v/>
      </c>
      <c r="ED359" s="40" t="str">
        <f t="shared" si="722"/>
        <v/>
      </c>
      <c r="EE359" s="40" t="str">
        <f t="shared" si="722"/>
        <v/>
      </c>
      <c r="EF359" s="40" t="str">
        <f t="shared" si="722"/>
        <v/>
      </c>
      <c r="EG359" s="40" t="str">
        <f t="shared" si="722"/>
        <v/>
      </c>
      <c r="EH359" s="40" t="str">
        <f t="shared" si="722"/>
        <v/>
      </c>
      <c r="EI359" s="40" t="str">
        <f t="shared" si="722"/>
        <v/>
      </c>
      <c r="EJ359" s="40" t="str">
        <f t="shared" ref="EJ359:EJ382" si="790">IF(BP359="","","|n|cffffcc00"&amp;EJ$2&amp;"：|r"&amp;BP359&amp;EJ$1)</f>
        <v/>
      </c>
      <c r="EK359" s="40" t="str">
        <f t="shared" ref="EK359:EK382" si="791">IF(BQ359="","","|n|cffffcc00"&amp;EK$2&amp;"：|r"&amp;BQ359&amp;EK$1)</f>
        <v/>
      </c>
      <c r="EL359" s="40" t="str">
        <f t="shared" si="724"/>
        <v/>
      </c>
      <c r="EM359" s="40" t="str">
        <f t="shared" si="724"/>
        <v/>
      </c>
      <c r="EN359" s="40" t="str">
        <f t="shared" si="724"/>
        <v/>
      </c>
      <c r="EO359" s="40" t="str">
        <f t="shared" si="724"/>
        <v/>
      </c>
    </row>
    <row r="360" spans="1:145">
      <c r="A360" s="40" t="s">
        <v>704</v>
      </c>
      <c r="B360" s="40" t="s">
        <v>705</v>
      </c>
      <c r="C360" s="40" t="s">
        <v>706</v>
      </c>
      <c r="M360" s="40">
        <v>10</v>
      </c>
      <c r="BW360" s="40" t="str">
        <f t="shared" ref="BW360:BW382" si="792">CONCATENATE(BX360,BY360,BZ360,CA360,CB360,CC360,CD360,CE360,CF360,CG360,CH360,CI360,CJ360,CK360,CL360,CM360,CN360,CO360,CP360,CQ360,CR360,CS360,CT360,CU360,CV360,CW360,CX360,CY360,CZ360,DA360,DB360,DC360,DD360,DE360,DF360,DG360,DH360,DI360,DJ360,DK360,DL360,DM360,DN360,DO360,DP360,DQ360,DR360,DS360,DT360,DU360,DV360,DW360,DX360,DY360,DZ360,EA360,EB360,EC360,ED360,EE360,EF360,EG360,EH360,EI360,EJ360,EK360,EL360,EM360,EN360,EO360)</f>
        <v>|n闪避+10%</v>
      </c>
      <c r="BX360" s="40" t="str">
        <f t="shared" si="787"/>
        <v/>
      </c>
      <c r="BY360" s="40" t="str">
        <f t="shared" ref="BY360:BY382" si="793">IF(E360="","","|n"&amp;BY$2&amp;"+"&amp;INT(E360)&amp;BY$1)</f>
        <v/>
      </c>
      <c r="BZ360" s="40" t="str">
        <f t="shared" ref="BZ360:BZ382" si="794">IF(F360="","","|n"&amp;BZ$2&amp;"+"&amp;INT(F360)&amp;BZ$1)</f>
        <v/>
      </c>
      <c r="CA360" s="40" t="str">
        <f t="shared" ref="CA360:CA382" si="795">IF(G360="","","|n"&amp;CA$2&amp;"+"&amp;INT(G360)&amp;CA$1)</f>
        <v/>
      </c>
      <c r="CB360" s="40" t="str">
        <f t="shared" ref="CB360:CB382" si="796">IF(H360="","","|n"&amp;CB$2&amp;"+"&amp;INT(H360)&amp;CB$1)</f>
        <v/>
      </c>
      <c r="CC360" s="40" t="str">
        <f t="shared" si="788"/>
        <v/>
      </c>
      <c r="CD360" s="40" t="str">
        <f t="shared" si="737"/>
        <v/>
      </c>
      <c r="CE360" s="40" t="str">
        <f t="shared" si="738"/>
        <v/>
      </c>
      <c r="CF360" s="40" t="str">
        <f t="shared" si="739"/>
        <v/>
      </c>
      <c r="CG360" s="40" t="str">
        <f t="shared" si="740"/>
        <v>|n闪避+10%</v>
      </c>
      <c r="CH360" s="40" t="str">
        <f t="shared" si="741"/>
        <v/>
      </c>
      <c r="CI360" s="40" t="str">
        <f t="shared" si="742"/>
        <v/>
      </c>
      <c r="CJ360" s="40" t="str">
        <f t="shared" si="743"/>
        <v/>
      </c>
      <c r="CK360" s="40" t="str">
        <f t="shared" si="744"/>
        <v/>
      </c>
      <c r="CL360" s="40" t="str">
        <f t="shared" si="745"/>
        <v/>
      </c>
      <c r="CM360" s="40" t="str">
        <f t="shared" si="746"/>
        <v/>
      </c>
      <c r="CN360" s="40" t="str">
        <f t="shared" si="747"/>
        <v/>
      </c>
      <c r="CO360" s="40" t="str">
        <f t="shared" si="748"/>
        <v/>
      </c>
      <c r="CP360" s="40" t="str">
        <f t="shared" si="749"/>
        <v/>
      </c>
      <c r="CQ360" s="40" t="str">
        <f t="shared" si="750"/>
        <v/>
      </c>
      <c r="CR360" s="40" t="str">
        <f t="shared" si="751"/>
        <v/>
      </c>
      <c r="CS360" s="40" t="str">
        <f t="shared" si="752"/>
        <v/>
      </c>
      <c r="CT360" s="40" t="str">
        <f t="shared" si="753"/>
        <v/>
      </c>
      <c r="CU360" s="40" t="str">
        <f t="shared" si="754"/>
        <v/>
      </c>
      <c r="CV360" s="40" t="str">
        <f t="shared" si="755"/>
        <v/>
      </c>
      <c r="CW360" s="40" t="str">
        <f t="shared" si="756"/>
        <v/>
      </c>
      <c r="CX360" s="40" t="str">
        <f t="shared" si="757"/>
        <v/>
      </c>
      <c r="CY360" s="40" t="str">
        <f t="shared" si="758"/>
        <v/>
      </c>
      <c r="CZ360" s="40" t="str">
        <f t="shared" si="759"/>
        <v/>
      </c>
      <c r="DA360" s="40" t="str">
        <f t="shared" si="760"/>
        <v/>
      </c>
      <c r="DB360" s="40" t="str">
        <f t="shared" si="761"/>
        <v/>
      </c>
      <c r="DC360" s="40" t="str">
        <f t="shared" si="762"/>
        <v/>
      </c>
      <c r="DD360" s="40" t="str">
        <f t="shared" si="763"/>
        <v/>
      </c>
      <c r="DE360" s="40" t="str">
        <f t="shared" si="764"/>
        <v/>
      </c>
      <c r="DF360" s="40" t="str">
        <f t="shared" si="765"/>
        <v/>
      </c>
      <c r="DG360" s="40" t="str">
        <f t="shared" si="766"/>
        <v/>
      </c>
      <c r="DH360" s="40" t="str">
        <f t="shared" si="767"/>
        <v/>
      </c>
      <c r="DI360" s="40" t="str">
        <f t="shared" si="768"/>
        <v/>
      </c>
      <c r="DJ360" s="40" t="str">
        <f t="shared" si="769"/>
        <v/>
      </c>
      <c r="DK360" s="40" t="str">
        <f t="shared" si="770"/>
        <v/>
      </c>
      <c r="DL360" s="40" t="str">
        <f t="shared" si="771"/>
        <v/>
      </c>
      <c r="DM360" s="40" t="str">
        <f t="shared" si="772"/>
        <v/>
      </c>
      <c r="DN360" s="40" t="str">
        <f t="shared" si="773"/>
        <v/>
      </c>
      <c r="DO360" s="40" t="str">
        <f t="shared" si="774"/>
        <v/>
      </c>
      <c r="DP360" s="40" t="str">
        <f t="shared" si="775"/>
        <v/>
      </c>
      <c r="DQ360" s="40" t="str">
        <f t="shared" si="776"/>
        <v/>
      </c>
      <c r="DR360" s="40" t="str">
        <f t="shared" si="777"/>
        <v/>
      </c>
      <c r="DS360" s="40" t="str">
        <f t="shared" si="778"/>
        <v/>
      </c>
      <c r="DT360" s="40" t="str">
        <f t="shared" si="779"/>
        <v/>
      </c>
      <c r="DU360" s="40" t="str">
        <f t="shared" si="780"/>
        <v/>
      </c>
      <c r="DV360" s="40" t="str">
        <f t="shared" si="781"/>
        <v/>
      </c>
      <c r="DW360" s="40" t="str">
        <f t="shared" si="782"/>
        <v/>
      </c>
      <c r="DX360" s="40" t="str">
        <f t="shared" si="789"/>
        <v/>
      </c>
      <c r="DY360" s="40" t="str">
        <f t="shared" si="727"/>
        <v/>
      </c>
      <c r="DZ360" s="40" t="str">
        <f t="shared" si="727"/>
        <v/>
      </c>
      <c r="EA360" s="40" t="str">
        <f t="shared" si="727"/>
        <v/>
      </c>
      <c r="EB360" s="40" t="str">
        <f t="shared" si="722"/>
        <v/>
      </c>
      <c r="EC360" s="40" t="str">
        <f t="shared" si="722"/>
        <v/>
      </c>
      <c r="ED360" s="40" t="str">
        <f t="shared" si="722"/>
        <v/>
      </c>
      <c r="EE360" s="40" t="str">
        <f t="shared" si="722"/>
        <v/>
      </c>
      <c r="EF360" s="40" t="str">
        <f t="shared" si="722"/>
        <v/>
      </c>
      <c r="EG360" s="40" t="str">
        <f t="shared" si="722"/>
        <v/>
      </c>
      <c r="EH360" s="40" t="str">
        <f t="shared" si="722"/>
        <v/>
      </c>
      <c r="EI360" s="40" t="str">
        <f t="shared" si="722"/>
        <v/>
      </c>
      <c r="EJ360" s="40" t="str">
        <f t="shared" si="790"/>
        <v/>
      </c>
      <c r="EK360" s="40" t="str">
        <f t="shared" si="791"/>
        <v/>
      </c>
      <c r="EL360" s="40" t="str">
        <f t="shared" si="724"/>
        <v/>
      </c>
      <c r="EM360" s="40" t="str">
        <f t="shared" si="724"/>
        <v/>
      </c>
      <c r="EN360" s="40" t="str">
        <f t="shared" si="724"/>
        <v/>
      </c>
      <c r="EO360" s="40" t="str">
        <f t="shared" si="724"/>
        <v/>
      </c>
    </row>
    <row r="361" spans="1:145">
      <c r="A361" s="40" t="s">
        <v>707</v>
      </c>
      <c r="B361" s="40" t="s">
        <v>708</v>
      </c>
      <c r="C361" s="40" t="s">
        <v>706</v>
      </c>
      <c r="M361" s="40">
        <v>10</v>
      </c>
      <c r="BW361" s="40" t="str">
        <f t="shared" si="792"/>
        <v>|n闪避+10%</v>
      </c>
      <c r="BX361" s="40" t="str">
        <f t="shared" si="787"/>
        <v/>
      </c>
      <c r="BY361" s="40" t="str">
        <f t="shared" si="793"/>
        <v/>
      </c>
      <c r="BZ361" s="40" t="str">
        <f t="shared" si="794"/>
        <v/>
      </c>
      <c r="CA361" s="40" t="str">
        <f t="shared" si="795"/>
        <v/>
      </c>
      <c r="CB361" s="40" t="str">
        <f t="shared" si="796"/>
        <v/>
      </c>
      <c r="CC361" s="40" t="str">
        <f t="shared" si="788"/>
        <v/>
      </c>
      <c r="CD361" s="40" t="str">
        <f t="shared" si="737"/>
        <v/>
      </c>
      <c r="CE361" s="40" t="str">
        <f t="shared" si="738"/>
        <v/>
      </c>
      <c r="CF361" s="40" t="str">
        <f t="shared" si="739"/>
        <v/>
      </c>
      <c r="CG361" s="40" t="str">
        <f t="shared" si="740"/>
        <v>|n闪避+10%</v>
      </c>
      <c r="CH361" s="40" t="str">
        <f t="shared" si="741"/>
        <v/>
      </c>
      <c r="CI361" s="40" t="str">
        <f t="shared" si="742"/>
        <v/>
      </c>
      <c r="CJ361" s="40" t="str">
        <f t="shared" si="743"/>
        <v/>
      </c>
      <c r="CK361" s="40" t="str">
        <f t="shared" si="744"/>
        <v/>
      </c>
      <c r="CL361" s="40" t="str">
        <f t="shared" si="745"/>
        <v/>
      </c>
      <c r="CM361" s="40" t="str">
        <f t="shared" si="746"/>
        <v/>
      </c>
      <c r="CN361" s="40" t="str">
        <f t="shared" si="747"/>
        <v/>
      </c>
      <c r="CO361" s="40" t="str">
        <f t="shared" si="748"/>
        <v/>
      </c>
      <c r="CP361" s="40" t="str">
        <f t="shared" si="749"/>
        <v/>
      </c>
      <c r="CQ361" s="40" t="str">
        <f t="shared" si="750"/>
        <v/>
      </c>
      <c r="CR361" s="40" t="str">
        <f t="shared" si="751"/>
        <v/>
      </c>
      <c r="CS361" s="40" t="str">
        <f t="shared" si="752"/>
        <v/>
      </c>
      <c r="CT361" s="40" t="str">
        <f t="shared" si="753"/>
        <v/>
      </c>
      <c r="CU361" s="40" t="str">
        <f t="shared" si="754"/>
        <v/>
      </c>
      <c r="CV361" s="40" t="str">
        <f t="shared" si="755"/>
        <v/>
      </c>
      <c r="CW361" s="40" t="str">
        <f t="shared" si="756"/>
        <v/>
      </c>
      <c r="CX361" s="40" t="str">
        <f t="shared" si="757"/>
        <v/>
      </c>
      <c r="CY361" s="40" t="str">
        <f t="shared" si="758"/>
        <v/>
      </c>
      <c r="CZ361" s="40" t="str">
        <f t="shared" si="759"/>
        <v/>
      </c>
      <c r="DA361" s="40" t="str">
        <f t="shared" si="760"/>
        <v/>
      </c>
      <c r="DB361" s="40" t="str">
        <f t="shared" si="761"/>
        <v/>
      </c>
      <c r="DC361" s="40" t="str">
        <f t="shared" si="762"/>
        <v/>
      </c>
      <c r="DD361" s="40" t="str">
        <f t="shared" si="763"/>
        <v/>
      </c>
      <c r="DE361" s="40" t="str">
        <f t="shared" si="764"/>
        <v/>
      </c>
      <c r="DF361" s="40" t="str">
        <f t="shared" si="765"/>
        <v/>
      </c>
      <c r="DG361" s="40" t="str">
        <f t="shared" si="766"/>
        <v/>
      </c>
      <c r="DH361" s="40" t="str">
        <f t="shared" si="767"/>
        <v/>
      </c>
      <c r="DI361" s="40" t="str">
        <f t="shared" si="768"/>
        <v/>
      </c>
      <c r="DJ361" s="40" t="str">
        <f t="shared" si="769"/>
        <v/>
      </c>
      <c r="DK361" s="40" t="str">
        <f t="shared" si="770"/>
        <v/>
      </c>
      <c r="DL361" s="40" t="str">
        <f t="shared" si="771"/>
        <v/>
      </c>
      <c r="DM361" s="40" t="str">
        <f t="shared" si="772"/>
        <v/>
      </c>
      <c r="DN361" s="40" t="str">
        <f t="shared" si="773"/>
        <v/>
      </c>
      <c r="DO361" s="40" t="str">
        <f t="shared" si="774"/>
        <v/>
      </c>
      <c r="DP361" s="40" t="str">
        <f t="shared" si="775"/>
        <v/>
      </c>
      <c r="DQ361" s="40" t="str">
        <f t="shared" si="776"/>
        <v/>
      </c>
      <c r="DR361" s="40" t="str">
        <f t="shared" si="777"/>
        <v/>
      </c>
      <c r="DS361" s="40" t="str">
        <f t="shared" si="778"/>
        <v/>
      </c>
      <c r="DT361" s="40" t="str">
        <f t="shared" si="779"/>
        <v/>
      </c>
      <c r="DU361" s="40" t="str">
        <f t="shared" si="780"/>
        <v/>
      </c>
      <c r="DV361" s="40" t="str">
        <f t="shared" si="781"/>
        <v/>
      </c>
      <c r="DW361" s="40" t="str">
        <f t="shared" si="782"/>
        <v/>
      </c>
      <c r="DX361" s="40" t="str">
        <f t="shared" si="789"/>
        <v/>
      </c>
      <c r="DY361" s="40" t="str">
        <f t="shared" si="727"/>
        <v/>
      </c>
      <c r="DZ361" s="40" t="str">
        <f t="shared" si="727"/>
        <v/>
      </c>
      <c r="EA361" s="40" t="str">
        <f t="shared" si="727"/>
        <v/>
      </c>
      <c r="EB361" s="40" t="str">
        <f t="shared" si="722"/>
        <v/>
      </c>
      <c r="EC361" s="40" t="str">
        <f t="shared" si="722"/>
        <v/>
      </c>
      <c r="ED361" s="40" t="str">
        <f t="shared" si="722"/>
        <v/>
      </c>
      <c r="EE361" s="40" t="str">
        <f t="shared" si="722"/>
        <v/>
      </c>
      <c r="EF361" s="40" t="str">
        <f t="shared" si="722"/>
        <v/>
      </c>
      <c r="EG361" s="40" t="str">
        <f t="shared" si="722"/>
        <v/>
      </c>
      <c r="EH361" s="40" t="str">
        <f t="shared" si="722"/>
        <v/>
      </c>
      <c r="EI361" s="40" t="str">
        <f t="shared" si="722"/>
        <v/>
      </c>
      <c r="EJ361" s="40" t="str">
        <f t="shared" si="790"/>
        <v/>
      </c>
      <c r="EK361" s="40" t="str">
        <f t="shared" si="791"/>
        <v/>
      </c>
      <c r="EL361" s="40" t="str">
        <f t="shared" si="724"/>
        <v/>
      </c>
      <c r="EM361" s="40" t="str">
        <f t="shared" si="724"/>
        <v/>
      </c>
      <c r="EN361" s="40" t="str">
        <f t="shared" si="724"/>
        <v/>
      </c>
      <c r="EO361" s="40" t="str">
        <f t="shared" si="724"/>
        <v/>
      </c>
    </row>
    <row r="362" spans="1:145">
      <c r="A362" s="40" t="s">
        <v>709</v>
      </c>
      <c r="B362" s="40" t="s">
        <v>710</v>
      </c>
      <c r="C362" s="40" t="s">
        <v>711</v>
      </c>
      <c r="M362" s="40">
        <v>10</v>
      </c>
      <c r="BW362" s="40" t="str">
        <f t="shared" si="792"/>
        <v>|n闪避+10%</v>
      </c>
      <c r="BX362" s="40" t="str">
        <f t="shared" si="787"/>
        <v/>
      </c>
      <c r="BY362" s="40" t="str">
        <f t="shared" si="793"/>
        <v/>
      </c>
      <c r="BZ362" s="40" t="str">
        <f t="shared" si="794"/>
        <v/>
      </c>
      <c r="CA362" s="40" t="str">
        <f t="shared" si="795"/>
        <v/>
      </c>
      <c r="CB362" s="40" t="str">
        <f t="shared" si="796"/>
        <v/>
      </c>
      <c r="CC362" s="40" t="str">
        <f t="shared" si="788"/>
        <v/>
      </c>
      <c r="CD362" s="40" t="str">
        <f t="shared" si="737"/>
        <v/>
      </c>
      <c r="CE362" s="40" t="str">
        <f t="shared" si="738"/>
        <v/>
      </c>
      <c r="CF362" s="40" t="str">
        <f t="shared" si="739"/>
        <v/>
      </c>
      <c r="CG362" s="40" t="str">
        <f t="shared" si="740"/>
        <v>|n闪避+10%</v>
      </c>
      <c r="CH362" s="40" t="str">
        <f t="shared" si="741"/>
        <v/>
      </c>
      <c r="CI362" s="40" t="str">
        <f t="shared" si="742"/>
        <v/>
      </c>
      <c r="CJ362" s="40" t="str">
        <f t="shared" si="743"/>
        <v/>
      </c>
      <c r="CK362" s="40" t="str">
        <f t="shared" si="744"/>
        <v/>
      </c>
      <c r="CL362" s="40" t="str">
        <f t="shared" si="745"/>
        <v/>
      </c>
      <c r="CM362" s="40" t="str">
        <f t="shared" si="746"/>
        <v/>
      </c>
      <c r="CN362" s="40" t="str">
        <f t="shared" si="747"/>
        <v/>
      </c>
      <c r="CO362" s="40" t="str">
        <f t="shared" si="748"/>
        <v/>
      </c>
      <c r="CP362" s="40" t="str">
        <f t="shared" si="749"/>
        <v/>
      </c>
      <c r="CQ362" s="40" t="str">
        <f t="shared" si="750"/>
        <v/>
      </c>
      <c r="CR362" s="40" t="str">
        <f t="shared" si="751"/>
        <v/>
      </c>
      <c r="CS362" s="40" t="str">
        <f t="shared" si="752"/>
        <v/>
      </c>
      <c r="CT362" s="40" t="str">
        <f t="shared" si="753"/>
        <v/>
      </c>
      <c r="CU362" s="40" t="str">
        <f t="shared" si="754"/>
        <v/>
      </c>
      <c r="CV362" s="40" t="str">
        <f t="shared" si="755"/>
        <v/>
      </c>
      <c r="CW362" s="40" t="str">
        <f t="shared" si="756"/>
        <v/>
      </c>
      <c r="CX362" s="40" t="str">
        <f t="shared" si="757"/>
        <v/>
      </c>
      <c r="CY362" s="40" t="str">
        <f t="shared" si="758"/>
        <v/>
      </c>
      <c r="CZ362" s="40" t="str">
        <f t="shared" si="759"/>
        <v/>
      </c>
      <c r="DA362" s="40" t="str">
        <f t="shared" si="760"/>
        <v/>
      </c>
      <c r="DB362" s="40" t="str">
        <f t="shared" si="761"/>
        <v/>
      </c>
      <c r="DC362" s="40" t="str">
        <f t="shared" si="762"/>
        <v/>
      </c>
      <c r="DD362" s="40" t="str">
        <f t="shared" si="763"/>
        <v/>
      </c>
      <c r="DE362" s="40" t="str">
        <f t="shared" si="764"/>
        <v/>
      </c>
      <c r="DF362" s="40" t="str">
        <f t="shared" si="765"/>
        <v/>
      </c>
      <c r="DG362" s="40" t="str">
        <f t="shared" si="766"/>
        <v/>
      </c>
      <c r="DH362" s="40" t="str">
        <f t="shared" si="767"/>
        <v/>
      </c>
      <c r="DI362" s="40" t="str">
        <f t="shared" si="768"/>
        <v/>
      </c>
      <c r="DJ362" s="40" t="str">
        <f t="shared" si="769"/>
        <v/>
      </c>
      <c r="DK362" s="40" t="str">
        <f t="shared" si="770"/>
        <v/>
      </c>
      <c r="DL362" s="40" t="str">
        <f t="shared" si="771"/>
        <v/>
      </c>
      <c r="DM362" s="40" t="str">
        <f t="shared" si="772"/>
        <v/>
      </c>
      <c r="DN362" s="40" t="str">
        <f t="shared" si="773"/>
        <v/>
      </c>
      <c r="DO362" s="40" t="str">
        <f t="shared" si="774"/>
        <v/>
      </c>
      <c r="DP362" s="40" t="str">
        <f t="shared" si="775"/>
        <v/>
      </c>
      <c r="DQ362" s="40" t="str">
        <f t="shared" si="776"/>
        <v/>
      </c>
      <c r="DR362" s="40" t="str">
        <f t="shared" si="777"/>
        <v/>
      </c>
      <c r="DS362" s="40" t="str">
        <f t="shared" si="778"/>
        <v/>
      </c>
      <c r="DT362" s="40" t="str">
        <f t="shared" si="779"/>
        <v/>
      </c>
      <c r="DU362" s="40" t="str">
        <f t="shared" si="780"/>
        <v/>
      </c>
      <c r="DV362" s="40" t="str">
        <f t="shared" si="781"/>
        <v/>
      </c>
      <c r="DW362" s="40" t="str">
        <f t="shared" si="782"/>
        <v/>
      </c>
      <c r="DX362" s="40" t="str">
        <f t="shared" si="789"/>
        <v/>
      </c>
      <c r="DY362" s="40" t="str">
        <f t="shared" si="727"/>
        <v/>
      </c>
      <c r="DZ362" s="40" t="str">
        <f t="shared" si="727"/>
        <v/>
      </c>
      <c r="EA362" s="40" t="str">
        <f t="shared" si="727"/>
        <v/>
      </c>
      <c r="EB362" s="40" t="str">
        <f t="shared" si="722"/>
        <v/>
      </c>
      <c r="EC362" s="40" t="str">
        <f t="shared" si="722"/>
        <v/>
      </c>
      <c r="ED362" s="40" t="str">
        <f t="shared" si="722"/>
        <v/>
      </c>
      <c r="EE362" s="40" t="str">
        <f t="shared" si="722"/>
        <v/>
      </c>
      <c r="EF362" s="40" t="str">
        <f t="shared" si="722"/>
        <v/>
      </c>
      <c r="EG362" s="40" t="str">
        <f t="shared" si="722"/>
        <v/>
      </c>
      <c r="EH362" s="40" t="str">
        <f t="shared" si="722"/>
        <v/>
      </c>
      <c r="EI362" s="40" t="str">
        <f t="shared" si="722"/>
        <v/>
      </c>
      <c r="EJ362" s="40" t="str">
        <f t="shared" si="790"/>
        <v/>
      </c>
      <c r="EK362" s="40" t="str">
        <f t="shared" si="791"/>
        <v/>
      </c>
      <c r="EL362" s="40" t="str">
        <f t="shared" si="724"/>
        <v/>
      </c>
      <c r="EM362" s="40" t="str">
        <f t="shared" si="724"/>
        <v/>
      </c>
      <c r="EN362" s="40" t="str">
        <f t="shared" si="724"/>
        <v/>
      </c>
      <c r="EO362" s="40" t="str">
        <f t="shared" si="724"/>
        <v/>
      </c>
    </row>
    <row r="363" spans="1:145">
      <c r="A363" s="40" t="s">
        <v>712</v>
      </c>
      <c r="B363" s="40" t="s">
        <v>713</v>
      </c>
      <c r="C363" s="40" t="s">
        <v>714</v>
      </c>
      <c r="M363" s="40">
        <v>10</v>
      </c>
      <c r="BW363" s="40" t="str">
        <f t="shared" si="792"/>
        <v>|n闪避+10%</v>
      </c>
      <c r="BX363" s="40" t="str">
        <f t="shared" si="787"/>
        <v/>
      </c>
      <c r="BY363" s="40" t="str">
        <f t="shared" si="793"/>
        <v/>
      </c>
      <c r="BZ363" s="40" t="str">
        <f t="shared" si="794"/>
        <v/>
      </c>
      <c r="CA363" s="40" t="str">
        <f t="shared" si="795"/>
        <v/>
      </c>
      <c r="CB363" s="40" t="str">
        <f t="shared" si="796"/>
        <v/>
      </c>
      <c r="CC363" s="40" t="str">
        <f t="shared" si="788"/>
        <v/>
      </c>
      <c r="CD363" s="40" t="str">
        <f t="shared" si="737"/>
        <v/>
      </c>
      <c r="CE363" s="40" t="str">
        <f t="shared" si="738"/>
        <v/>
      </c>
      <c r="CF363" s="40" t="str">
        <f t="shared" si="739"/>
        <v/>
      </c>
      <c r="CG363" s="40" t="str">
        <f t="shared" si="740"/>
        <v>|n闪避+10%</v>
      </c>
      <c r="CH363" s="40" t="str">
        <f t="shared" si="741"/>
        <v/>
      </c>
      <c r="CI363" s="40" t="str">
        <f t="shared" si="742"/>
        <v/>
      </c>
      <c r="CJ363" s="40" t="str">
        <f t="shared" si="743"/>
        <v/>
      </c>
      <c r="CK363" s="40" t="str">
        <f t="shared" si="744"/>
        <v/>
      </c>
      <c r="CL363" s="40" t="str">
        <f t="shared" si="745"/>
        <v/>
      </c>
      <c r="CM363" s="40" t="str">
        <f t="shared" si="746"/>
        <v/>
      </c>
      <c r="CN363" s="40" t="str">
        <f t="shared" si="747"/>
        <v/>
      </c>
      <c r="CO363" s="40" t="str">
        <f t="shared" si="748"/>
        <v/>
      </c>
      <c r="CP363" s="40" t="str">
        <f t="shared" si="749"/>
        <v/>
      </c>
      <c r="CQ363" s="40" t="str">
        <f t="shared" si="750"/>
        <v/>
      </c>
      <c r="CR363" s="40" t="str">
        <f t="shared" si="751"/>
        <v/>
      </c>
      <c r="CS363" s="40" t="str">
        <f t="shared" si="752"/>
        <v/>
      </c>
      <c r="CT363" s="40" t="str">
        <f t="shared" si="753"/>
        <v/>
      </c>
      <c r="CU363" s="40" t="str">
        <f t="shared" si="754"/>
        <v/>
      </c>
      <c r="CV363" s="40" t="str">
        <f t="shared" si="755"/>
        <v/>
      </c>
      <c r="CW363" s="40" t="str">
        <f t="shared" si="756"/>
        <v/>
      </c>
      <c r="CX363" s="40" t="str">
        <f t="shared" si="757"/>
        <v/>
      </c>
      <c r="CY363" s="40" t="str">
        <f t="shared" si="758"/>
        <v/>
      </c>
      <c r="CZ363" s="40" t="str">
        <f t="shared" si="759"/>
        <v/>
      </c>
      <c r="DA363" s="40" t="str">
        <f t="shared" si="760"/>
        <v/>
      </c>
      <c r="DB363" s="40" t="str">
        <f t="shared" si="761"/>
        <v/>
      </c>
      <c r="DC363" s="40" t="str">
        <f t="shared" si="762"/>
        <v/>
      </c>
      <c r="DD363" s="40" t="str">
        <f t="shared" si="763"/>
        <v/>
      </c>
      <c r="DE363" s="40" t="str">
        <f t="shared" si="764"/>
        <v/>
      </c>
      <c r="DF363" s="40" t="str">
        <f t="shared" si="765"/>
        <v/>
      </c>
      <c r="DG363" s="40" t="str">
        <f t="shared" si="766"/>
        <v/>
      </c>
      <c r="DH363" s="40" t="str">
        <f t="shared" si="767"/>
        <v/>
      </c>
      <c r="DI363" s="40" t="str">
        <f t="shared" si="768"/>
        <v/>
      </c>
      <c r="DJ363" s="40" t="str">
        <f t="shared" si="769"/>
        <v/>
      </c>
      <c r="DK363" s="40" t="str">
        <f t="shared" si="770"/>
        <v/>
      </c>
      <c r="DL363" s="40" t="str">
        <f t="shared" si="771"/>
        <v/>
      </c>
      <c r="DM363" s="40" t="str">
        <f t="shared" si="772"/>
        <v/>
      </c>
      <c r="DN363" s="40" t="str">
        <f t="shared" si="773"/>
        <v/>
      </c>
      <c r="DO363" s="40" t="str">
        <f t="shared" si="774"/>
        <v/>
      </c>
      <c r="DP363" s="40" t="str">
        <f t="shared" si="775"/>
        <v/>
      </c>
      <c r="DQ363" s="40" t="str">
        <f t="shared" si="776"/>
        <v/>
      </c>
      <c r="DR363" s="40" t="str">
        <f t="shared" si="777"/>
        <v/>
      </c>
      <c r="DS363" s="40" t="str">
        <f t="shared" si="778"/>
        <v/>
      </c>
      <c r="DT363" s="40" t="str">
        <f t="shared" si="779"/>
        <v/>
      </c>
      <c r="DU363" s="40" t="str">
        <f t="shared" si="780"/>
        <v/>
      </c>
      <c r="DV363" s="40" t="str">
        <f t="shared" si="781"/>
        <v/>
      </c>
      <c r="DW363" s="40" t="str">
        <f t="shared" si="782"/>
        <v/>
      </c>
      <c r="DX363" s="40" t="str">
        <f t="shared" si="789"/>
        <v/>
      </c>
      <c r="DY363" s="40" t="str">
        <f t="shared" si="727"/>
        <v/>
      </c>
      <c r="DZ363" s="40" t="str">
        <f t="shared" si="727"/>
        <v/>
      </c>
      <c r="EA363" s="40" t="str">
        <f t="shared" si="727"/>
        <v/>
      </c>
      <c r="EB363" s="40" t="str">
        <f t="shared" si="722"/>
        <v/>
      </c>
      <c r="EC363" s="40" t="str">
        <f t="shared" si="722"/>
        <v/>
      </c>
      <c r="ED363" s="40" t="str">
        <f t="shared" si="722"/>
        <v/>
      </c>
      <c r="EE363" s="40" t="str">
        <f t="shared" si="722"/>
        <v/>
      </c>
      <c r="EF363" s="40" t="str">
        <f t="shared" si="722"/>
        <v/>
      </c>
      <c r="EG363" s="40" t="str">
        <f t="shared" si="722"/>
        <v/>
      </c>
      <c r="EH363" s="40" t="str">
        <f t="shared" si="722"/>
        <v/>
      </c>
      <c r="EI363" s="40" t="str">
        <f t="shared" si="722"/>
        <v/>
      </c>
      <c r="EJ363" s="40" t="str">
        <f t="shared" si="790"/>
        <v/>
      </c>
      <c r="EK363" s="40" t="str">
        <f t="shared" si="791"/>
        <v/>
      </c>
      <c r="EL363" s="40" t="str">
        <f t="shared" si="724"/>
        <v/>
      </c>
      <c r="EM363" s="40" t="str">
        <f t="shared" si="724"/>
        <v/>
      </c>
      <c r="EN363" s="40" t="str">
        <f t="shared" si="724"/>
        <v/>
      </c>
      <c r="EO363" s="40" t="str">
        <f t="shared" si="724"/>
        <v/>
      </c>
    </row>
    <row r="364" spans="1:145">
      <c r="A364" s="40" t="s">
        <v>715</v>
      </c>
      <c r="B364" s="40" t="s">
        <v>716</v>
      </c>
      <c r="C364" s="40" t="s">
        <v>714</v>
      </c>
      <c r="M364" s="40">
        <v>10</v>
      </c>
      <c r="BW364" s="40" t="str">
        <f t="shared" si="792"/>
        <v>|n闪避+10%</v>
      </c>
      <c r="BX364" s="40" t="str">
        <f t="shared" si="787"/>
        <v/>
      </c>
      <c r="BY364" s="40" t="str">
        <f t="shared" si="793"/>
        <v/>
      </c>
      <c r="BZ364" s="40" t="str">
        <f t="shared" si="794"/>
        <v/>
      </c>
      <c r="CA364" s="40" t="str">
        <f t="shared" si="795"/>
        <v/>
      </c>
      <c r="CB364" s="40" t="str">
        <f t="shared" si="796"/>
        <v/>
      </c>
      <c r="CC364" s="40" t="str">
        <f t="shared" si="788"/>
        <v/>
      </c>
      <c r="CD364" s="40" t="str">
        <f t="shared" si="737"/>
        <v/>
      </c>
      <c r="CE364" s="40" t="str">
        <f t="shared" si="738"/>
        <v/>
      </c>
      <c r="CF364" s="40" t="str">
        <f t="shared" si="739"/>
        <v/>
      </c>
      <c r="CG364" s="40" t="str">
        <f t="shared" si="740"/>
        <v>|n闪避+10%</v>
      </c>
      <c r="CH364" s="40" t="str">
        <f t="shared" si="741"/>
        <v/>
      </c>
      <c r="CI364" s="40" t="str">
        <f t="shared" si="742"/>
        <v/>
      </c>
      <c r="CJ364" s="40" t="str">
        <f t="shared" si="743"/>
        <v/>
      </c>
      <c r="CK364" s="40" t="str">
        <f t="shared" si="744"/>
        <v/>
      </c>
      <c r="CL364" s="40" t="str">
        <f t="shared" si="745"/>
        <v/>
      </c>
      <c r="CM364" s="40" t="str">
        <f t="shared" si="746"/>
        <v/>
      </c>
      <c r="CN364" s="40" t="str">
        <f t="shared" si="747"/>
        <v/>
      </c>
      <c r="CO364" s="40" t="str">
        <f t="shared" si="748"/>
        <v/>
      </c>
      <c r="CP364" s="40" t="str">
        <f t="shared" si="749"/>
        <v/>
      </c>
      <c r="CQ364" s="40" t="str">
        <f t="shared" si="750"/>
        <v/>
      </c>
      <c r="CR364" s="40" t="str">
        <f t="shared" si="751"/>
        <v/>
      </c>
      <c r="CS364" s="40" t="str">
        <f t="shared" si="752"/>
        <v/>
      </c>
      <c r="CT364" s="40" t="str">
        <f t="shared" si="753"/>
        <v/>
      </c>
      <c r="CU364" s="40" t="str">
        <f t="shared" si="754"/>
        <v/>
      </c>
      <c r="CV364" s="40" t="str">
        <f t="shared" si="755"/>
        <v/>
      </c>
      <c r="CW364" s="40" t="str">
        <f t="shared" si="756"/>
        <v/>
      </c>
      <c r="CX364" s="40" t="str">
        <f t="shared" si="757"/>
        <v/>
      </c>
      <c r="CY364" s="40" t="str">
        <f t="shared" si="758"/>
        <v/>
      </c>
      <c r="CZ364" s="40" t="str">
        <f t="shared" si="759"/>
        <v/>
      </c>
      <c r="DA364" s="40" t="str">
        <f t="shared" si="760"/>
        <v/>
      </c>
      <c r="DB364" s="40" t="str">
        <f t="shared" si="761"/>
        <v/>
      </c>
      <c r="DC364" s="40" t="str">
        <f t="shared" si="762"/>
        <v/>
      </c>
      <c r="DD364" s="40" t="str">
        <f t="shared" si="763"/>
        <v/>
      </c>
      <c r="DE364" s="40" t="str">
        <f t="shared" si="764"/>
        <v/>
      </c>
      <c r="DF364" s="40" t="str">
        <f t="shared" si="765"/>
        <v/>
      </c>
      <c r="DG364" s="40" t="str">
        <f t="shared" si="766"/>
        <v/>
      </c>
      <c r="DH364" s="40" t="str">
        <f t="shared" si="767"/>
        <v/>
      </c>
      <c r="DI364" s="40" t="str">
        <f t="shared" si="768"/>
        <v/>
      </c>
      <c r="DJ364" s="40" t="str">
        <f t="shared" si="769"/>
        <v/>
      </c>
      <c r="DK364" s="40" t="str">
        <f t="shared" si="770"/>
        <v/>
      </c>
      <c r="DL364" s="40" t="str">
        <f t="shared" si="771"/>
        <v/>
      </c>
      <c r="DM364" s="40" t="str">
        <f t="shared" si="772"/>
        <v/>
      </c>
      <c r="DN364" s="40" t="str">
        <f t="shared" si="773"/>
        <v/>
      </c>
      <c r="DO364" s="40" t="str">
        <f t="shared" si="774"/>
        <v/>
      </c>
      <c r="DP364" s="40" t="str">
        <f t="shared" si="775"/>
        <v/>
      </c>
      <c r="DQ364" s="40" t="str">
        <f t="shared" si="776"/>
        <v/>
      </c>
      <c r="DR364" s="40" t="str">
        <f t="shared" si="777"/>
        <v/>
      </c>
      <c r="DS364" s="40" t="str">
        <f t="shared" si="778"/>
        <v/>
      </c>
      <c r="DT364" s="40" t="str">
        <f t="shared" si="779"/>
        <v/>
      </c>
      <c r="DU364" s="40" t="str">
        <f t="shared" si="780"/>
        <v/>
      </c>
      <c r="DV364" s="40" t="str">
        <f t="shared" si="781"/>
        <v/>
      </c>
      <c r="DW364" s="40" t="str">
        <f t="shared" si="782"/>
        <v/>
      </c>
      <c r="DX364" s="40" t="str">
        <f t="shared" si="789"/>
        <v/>
      </c>
      <c r="DY364" s="40" t="str">
        <f t="shared" si="727"/>
        <v/>
      </c>
      <c r="DZ364" s="40" t="str">
        <f t="shared" si="727"/>
        <v/>
      </c>
      <c r="EA364" s="40" t="str">
        <f t="shared" si="727"/>
        <v/>
      </c>
      <c r="EB364" s="40" t="str">
        <f t="shared" si="722"/>
        <v/>
      </c>
      <c r="EC364" s="40" t="str">
        <f t="shared" si="722"/>
        <v/>
      </c>
      <c r="ED364" s="40" t="str">
        <f t="shared" si="722"/>
        <v/>
      </c>
      <c r="EE364" s="40" t="str">
        <f t="shared" si="722"/>
        <v/>
      </c>
      <c r="EF364" s="40" t="str">
        <f t="shared" si="722"/>
        <v/>
      </c>
      <c r="EG364" s="40" t="str">
        <f t="shared" si="722"/>
        <v/>
      </c>
      <c r="EH364" s="40" t="str">
        <f t="shared" si="722"/>
        <v/>
      </c>
      <c r="EI364" s="40" t="str">
        <f t="shared" si="722"/>
        <v/>
      </c>
      <c r="EJ364" s="40" t="str">
        <f t="shared" si="790"/>
        <v/>
      </c>
      <c r="EK364" s="40" t="str">
        <f t="shared" si="791"/>
        <v/>
      </c>
      <c r="EL364" s="40" t="str">
        <f t="shared" si="724"/>
        <v/>
      </c>
      <c r="EM364" s="40" t="str">
        <f t="shared" si="724"/>
        <v/>
      </c>
      <c r="EN364" s="40" t="str">
        <f t="shared" si="724"/>
        <v/>
      </c>
      <c r="EO364" s="40" t="str">
        <f t="shared" si="724"/>
        <v/>
      </c>
    </row>
    <row r="365" spans="1:145">
      <c r="A365" s="40" t="s">
        <v>717</v>
      </c>
      <c r="B365" s="40" t="s">
        <v>718</v>
      </c>
      <c r="C365" s="40" t="s">
        <v>714</v>
      </c>
      <c r="M365" s="40">
        <v>10</v>
      </c>
      <c r="BW365" s="40" t="str">
        <f t="shared" si="792"/>
        <v>|n闪避+10%</v>
      </c>
      <c r="BX365" s="40" t="str">
        <f t="shared" si="787"/>
        <v/>
      </c>
      <c r="BY365" s="40" t="str">
        <f t="shared" si="793"/>
        <v/>
      </c>
      <c r="BZ365" s="40" t="str">
        <f t="shared" si="794"/>
        <v/>
      </c>
      <c r="CA365" s="40" t="str">
        <f t="shared" si="795"/>
        <v/>
      </c>
      <c r="CB365" s="40" t="str">
        <f t="shared" si="796"/>
        <v/>
      </c>
      <c r="CC365" s="40" t="str">
        <f t="shared" si="788"/>
        <v/>
      </c>
      <c r="CD365" s="40" t="str">
        <f t="shared" si="737"/>
        <v/>
      </c>
      <c r="CE365" s="40" t="str">
        <f t="shared" si="738"/>
        <v/>
      </c>
      <c r="CF365" s="40" t="str">
        <f t="shared" si="739"/>
        <v/>
      </c>
      <c r="CG365" s="40" t="str">
        <f t="shared" si="740"/>
        <v>|n闪避+10%</v>
      </c>
      <c r="CH365" s="40" t="str">
        <f t="shared" si="741"/>
        <v/>
      </c>
      <c r="CI365" s="40" t="str">
        <f t="shared" si="742"/>
        <v/>
      </c>
      <c r="CJ365" s="40" t="str">
        <f t="shared" si="743"/>
        <v/>
      </c>
      <c r="CK365" s="40" t="str">
        <f t="shared" si="744"/>
        <v/>
      </c>
      <c r="CL365" s="40" t="str">
        <f t="shared" si="745"/>
        <v/>
      </c>
      <c r="CM365" s="40" t="str">
        <f t="shared" si="746"/>
        <v/>
      </c>
      <c r="CN365" s="40" t="str">
        <f t="shared" si="747"/>
        <v/>
      </c>
      <c r="CO365" s="40" t="str">
        <f t="shared" si="748"/>
        <v/>
      </c>
      <c r="CP365" s="40" t="str">
        <f t="shared" si="749"/>
        <v/>
      </c>
      <c r="CQ365" s="40" t="str">
        <f t="shared" si="750"/>
        <v/>
      </c>
      <c r="CR365" s="40" t="str">
        <f t="shared" si="751"/>
        <v/>
      </c>
      <c r="CS365" s="40" t="str">
        <f t="shared" si="752"/>
        <v/>
      </c>
      <c r="CT365" s="40" t="str">
        <f t="shared" si="753"/>
        <v/>
      </c>
      <c r="CU365" s="40" t="str">
        <f t="shared" si="754"/>
        <v/>
      </c>
      <c r="CV365" s="40" t="str">
        <f t="shared" si="755"/>
        <v/>
      </c>
      <c r="CW365" s="40" t="str">
        <f t="shared" si="756"/>
        <v/>
      </c>
      <c r="CX365" s="40" t="str">
        <f t="shared" si="757"/>
        <v/>
      </c>
      <c r="CY365" s="40" t="str">
        <f t="shared" si="758"/>
        <v/>
      </c>
      <c r="CZ365" s="40" t="str">
        <f t="shared" si="759"/>
        <v/>
      </c>
      <c r="DA365" s="40" t="str">
        <f t="shared" si="760"/>
        <v/>
      </c>
      <c r="DB365" s="40" t="str">
        <f t="shared" si="761"/>
        <v/>
      </c>
      <c r="DC365" s="40" t="str">
        <f t="shared" si="762"/>
        <v/>
      </c>
      <c r="DD365" s="40" t="str">
        <f t="shared" si="763"/>
        <v/>
      </c>
      <c r="DE365" s="40" t="str">
        <f t="shared" si="764"/>
        <v/>
      </c>
      <c r="DF365" s="40" t="str">
        <f t="shared" si="765"/>
        <v/>
      </c>
      <c r="DG365" s="40" t="str">
        <f t="shared" si="766"/>
        <v/>
      </c>
      <c r="DH365" s="40" t="str">
        <f t="shared" si="767"/>
        <v/>
      </c>
      <c r="DI365" s="40" t="str">
        <f t="shared" si="768"/>
        <v/>
      </c>
      <c r="DJ365" s="40" t="str">
        <f t="shared" si="769"/>
        <v/>
      </c>
      <c r="DK365" s="40" t="str">
        <f t="shared" si="770"/>
        <v/>
      </c>
      <c r="DL365" s="40" t="str">
        <f t="shared" si="771"/>
        <v/>
      </c>
      <c r="DM365" s="40" t="str">
        <f t="shared" si="772"/>
        <v/>
      </c>
      <c r="DN365" s="40" t="str">
        <f t="shared" si="773"/>
        <v/>
      </c>
      <c r="DO365" s="40" t="str">
        <f t="shared" si="774"/>
        <v/>
      </c>
      <c r="DP365" s="40" t="str">
        <f t="shared" si="775"/>
        <v/>
      </c>
      <c r="DQ365" s="40" t="str">
        <f t="shared" si="776"/>
        <v/>
      </c>
      <c r="DR365" s="40" t="str">
        <f t="shared" si="777"/>
        <v/>
      </c>
      <c r="DS365" s="40" t="str">
        <f t="shared" si="778"/>
        <v/>
      </c>
      <c r="DT365" s="40" t="str">
        <f t="shared" si="779"/>
        <v/>
      </c>
      <c r="DU365" s="40" t="str">
        <f t="shared" si="780"/>
        <v/>
      </c>
      <c r="DV365" s="40" t="str">
        <f t="shared" si="781"/>
        <v/>
      </c>
      <c r="DW365" s="40" t="str">
        <f t="shared" si="782"/>
        <v/>
      </c>
      <c r="DX365" s="40" t="str">
        <f t="shared" si="789"/>
        <v/>
      </c>
      <c r="DY365" s="40" t="str">
        <f t="shared" si="727"/>
        <v/>
      </c>
      <c r="DZ365" s="40" t="str">
        <f t="shared" si="727"/>
        <v/>
      </c>
      <c r="EA365" s="40" t="str">
        <f t="shared" si="727"/>
        <v/>
      </c>
      <c r="EB365" s="40" t="str">
        <f t="shared" si="722"/>
        <v/>
      </c>
      <c r="EC365" s="40" t="str">
        <f t="shared" si="722"/>
        <v/>
      </c>
      <c r="ED365" s="40" t="str">
        <f t="shared" si="722"/>
        <v/>
      </c>
      <c r="EE365" s="40" t="str">
        <f t="shared" si="722"/>
        <v/>
      </c>
      <c r="EF365" s="40" t="str">
        <f t="shared" si="722"/>
        <v/>
      </c>
      <c r="EG365" s="40" t="str">
        <f t="shared" si="722"/>
        <v/>
      </c>
      <c r="EH365" s="40" t="str">
        <f t="shared" si="722"/>
        <v/>
      </c>
      <c r="EI365" s="40" t="str">
        <f t="shared" si="722"/>
        <v/>
      </c>
      <c r="EJ365" s="40" t="str">
        <f t="shared" si="790"/>
        <v/>
      </c>
      <c r="EK365" s="40" t="str">
        <f t="shared" si="791"/>
        <v/>
      </c>
      <c r="EL365" s="40" t="str">
        <f t="shared" si="724"/>
        <v/>
      </c>
      <c r="EM365" s="40" t="str">
        <f t="shared" si="724"/>
        <v/>
      </c>
      <c r="EN365" s="40" t="str">
        <f t="shared" si="724"/>
        <v/>
      </c>
      <c r="EO365" s="40" t="str">
        <f t="shared" si="724"/>
        <v/>
      </c>
    </row>
    <row r="366" spans="1:145">
      <c r="A366" s="40" t="s">
        <v>719</v>
      </c>
      <c r="B366" s="40" t="s">
        <v>720</v>
      </c>
      <c r="C366" s="40" t="s">
        <v>714</v>
      </c>
      <c r="M366" s="40">
        <v>10</v>
      </c>
      <c r="BW366" s="40" t="str">
        <f t="shared" si="792"/>
        <v>|n闪避+10%</v>
      </c>
      <c r="BX366" s="40" t="str">
        <f t="shared" si="787"/>
        <v/>
      </c>
      <c r="BY366" s="40" t="str">
        <f t="shared" si="793"/>
        <v/>
      </c>
      <c r="BZ366" s="40" t="str">
        <f t="shared" si="794"/>
        <v/>
      </c>
      <c r="CA366" s="40" t="str">
        <f t="shared" si="795"/>
        <v/>
      </c>
      <c r="CB366" s="40" t="str">
        <f t="shared" si="796"/>
        <v/>
      </c>
      <c r="CC366" s="40" t="str">
        <f t="shared" si="788"/>
        <v/>
      </c>
      <c r="CD366" s="40" t="str">
        <f t="shared" si="737"/>
        <v/>
      </c>
      <c r="CE366" s="40" t="str">
        <f t="shared" si="738"/>
        <v/>
      </c>
      <c r="CF366" s="40" t="str">
        <f t="shared" si="739"/>
        <v/>
      </c>
      <c r="CG366" s="40" t="str">
        <f t="shared" si="740"/>
        <v>|n闪避+10%</v>
      </c>
      <c r="CH366" s="40" t="str">
        <f t="shared" si="741"/>
        <v/>
      </c>
      <c r="CI366" s="40" t="str">
        <f t="shared" si="742"/>
        <v/>
      </c>
      <c r="CJ366" s="40" t="str">
        <f t="shared" si="743"/>
        <v/>
      </c>
      <c r="CK366" s="40" t="str">
        <f t="shared" si="744"/>
        <v/>
      </c>
      <c r="CL366" s="40" t="str">
        <f t="shared" si="745"/>
        <v/>
      </c>
      <c r="CM366" s="40" t="str">
        <f t="shared" si="746"/>
        <v/>
      </c>
      <c r="CN366" s="40" t="str">
        <f t="shared" si="747"/>
        <v/>
      </c>
      <c r="CO366" s="40" t="str">
        <f t="shared" si="748"/>
        <v/>
      </c>
      <c r="CP366" s="40" t="str">
        <f t="shared" si="749"/>
        <v/>
      </c>
      <c r="CQ366" s="40" t="str">
        <f t="shared" si="750"/>
        <v/>
      </c>
      <c r="CR366" s="40" t="str">
        <f t="shared" si="751"/>
        <v/>
      </c>
      <c r="CS366" s="40" t="str">
        <f t="shared" si="752"/>
        <v/>
      </c>
      <c r="CT366" s="40" t="str">
        <f t="shared" si="753"/>
        <v/>
      </c>
      <c r="CU366" s="40" t="str">
        <f t="shared" si="754"/>
        <v/>
      </c>
      <c r="CV366" s="40" t="str">
        <f t="shared" si="755"/>
        <v/>
      </c>
      <c r="CW366" s="40" t="str">
        <f t="shared" si="756"/>
        <v/>
      </c>
      <c r="CX366" s="40" t="str">
        <f t="shared" si="757"/>
        <v/>
      </c>
      <c r="CY366" s="40" t="str">
        <f t="shared" si="758"/>
        <v/>
      </c>
      <c r="CZ366" s="40" t="str">
        <f t="shared" si="759"/>
        <v/>
      </c>
      <c r="DA366" s="40" t="str">
        <f t="shared" si="760"/>
        <v/>
      </c>
      <c r="DB366" s="40" t="str">
        <f t="shared" si="761"/>
        <v/>
      </c>
      <c r="DC366" s="40" t="str">
        <f t="shared" si="762"/>
        <v/>
      </c>
      <c r="DD366" s="40" t="str">
        <f t="shared" si="763"/>
        <v/>
      </c>
      <c r="DE366" s="40" t="str">
        <f t="shared" si="764"/>
        <v/>
      </c>
      <c r="DF366" s="40" t="str">
        <f t="shared" si="765"/>
        <v/>
      </c>
      <c r="DG366" s="40" t="str">
        <f t="shared" si="766"/>
        <v/>
      </c>
      <c r="DH366" s="40" t="str">
        <f t="shared" si="767"/>
        <v/>
      </c>
      <c r="DI366" s="40" t="str">
        <f t="shared" si="768"/>
        <v/>
      </c>
      <c r="DJ366" s="40" t="str">
        <f t="shared" si="769"/>
        <v/>
      </c>
      <c r="DK366" s="40" t="str">
        <f t="shared" si="770"/>
        <v/>
      </c>
      <c r="DL366" s="40" t="str">
        <f t="shared" si="771"/>
        <v/>
      </c>
      <c r="DM366" s="40" t="str">
        <f t="shared" si="772"/>
        <v/>
      </c>
      <c r="DN366" s="40" t="str">
        <f t="shared" si="773"/>
        <v/>
      </c>
      <c r="DO366" s="40" t="str">
        <f t="shared" si="774"/>
        <v/>
      </c>
      <c r="DP366" s="40" t="str">
        <f t="shared" si="775"/>
        <v/>
      </c>
      <c r="DQ366" s="40" t="str">
        <f t="shared" si="776"/>
        <v/>
      </c>
      <c r="DR366" s="40" t="str">
        <f t="shared" si="777"/>
        <v/>
      </c>
      <c r="DS366" s="40" t="str">
        <f t="shared" si="778"/>
        <v/>
      </c>
      <c r="DT366" s="40" t="str">
        <f t="shared" si="779"/>
        <v/>
      </c>
      <c r="DU366" s="40" t="str">
        <f t="shared" si="780"/>
        <v/>
      </c>
      <c r="DV366" s="40" t="str">
        <f t="shared" si="781"/>
        <v/>
      </c>
      <c r="DW366" s="40" t="str">
        <f t="shared" si="782"/>
        <v/>
      </c>
      <c r="DX366" s="40" t="str">
        <f t="shared" si="789"/>
        <v/>
      </c>
      <c r="DY366" s="40" t="str">
        <f t="shared" si="727"/>
        <v/>
      </c>
      <c r="DZ366" s="40" t="str">
        <f t="shared" si="727"/>
        <v/>
      </c>
      <c r="EA366" s="40" t="str">
        <f t="shared" si="727"/>
        <v/>
      </c>
      <c r="EB366" s="40" t="str">
        <f t="shared" si="722"/>
        <v/>
      </c>
      <c r="EC366" s="40" t="str">
        <f t="shared" si="722"/>
        <v/>
      </c>
      <c r="ED366" s="40" t="str">
        <f t="shared" si="722"/>
        <v/>
      </c>
      <c r="EE366" s="40" t="str">
        <f t="shared" si="722"/>
        <v/>
      </c>
      <c r="EF366" s="40" t="str">
        <f t="shared" si="722"/>
        <v/>
      </c>
      <c r="EG366" s="40" t="str">
        <f t="shared" si="722"/>
        <v/>
      </c>
      <c r="EH366" s="40" t="str">
        <f t="shared" si="722"/>
        <v/>
      </c>
      <c r="EI366" s="40" t="str">
        <f t="shared" si="722"/>
        <v/>
      </c>
      <c r="EJ366" s="40" t="str">
        <f t="shared" si="790"/>
        <v/>
      </c>
      <c r="EK366" s="40" t="str">
        <f t="shared" si="791"/>
        <v/>
      </c>
      <c r="EL366" s="40" t="str">
        <f t="shared" si="724"/>
        <v/>
      </c>
      <c r="EM366" s="40" t="str">
        <f t="shared" si="724"/>
        <v/>
      </c>
      <c r="EN366" s="40" t="str">
        <f t="shared" si="724"/>
        <v/>
      </c>
      <c r="EO366" s="40" t="str">
        <f t="shared" si="724"/>
        <v/>
      </c>
    </row>
    <row r="367" spans="1:145">
      <c r="A367" s="40" t="s">
        <v>721</v>
      </c>
      <c r="B367" s="40" t="s">
        <v>722</v>
      </c>
      <c r="C367" s="40" t="s">
        <v>723</v>
      </c>
      <c r="M367" s="40">
        <v>10</v>
      </c>
      <c r="BW367" s="40" t="str">
        <f t="shared" si="792"/>
        <v>|n闪避+10%</v>
      </c>
      <c r="BX367" s="40" t="str">
        <f t="shared" si="787"/>
        <v/>
      </c>
      <c r="BY367" s="40" t="str">
        <f t="shared" si="793"/>
        <v/>
      </c>
      <c r="BZ367" s="40" t="str">
        <f t="shared" si="794"/>
        <v/>
      </c>
      <c r="CA367" s="40" t="str">
        <f t="shared" si="795"/>
        <v/>
      </c>
      <c r="CB367" s="40" t="str">
        <f t="shared" si="796"/>
        <v/>
      </c>
      <c r="CC367" s="40" t="str">
        <f t="shared" si="788"/>
        <v/>
      </c>
      <c r="CD367" s="40" t="str">
        <f t="shared" si="737"/>
        <v/>
      </c>
      <c r="CE367" s="40" t="str">
        <f t="shared" si="738"/>
        <v/>
      </c>
      <c r="CF367" s="40" t="str">
        <f t="shared" si="739"/>
        <v/>
      </c>
      <c r="CG367" s="40" t="str">
        <f t="shared" si="740"/>
        <v>|n闪避+10%</v>
      </c>
      <c r="CH367" s="40" t="str">
        <f t="shared" si="741"/>
        <v/>
      </c>
      <c r="CI367" s="40" t="str">
        <f t="shared" si="742"/>
        <v/>
      </c>
      <c r="CJ367" s="40" t="str">
        <f t="shared" si="743"/>
        <v/>
      </c>
      <c r="CK367" s="40" t="str">
        <f t="shared" si="744"/>
        <v/>
      </c>
      <c r="CL367" s="40" t="str">
        <f t="shared" si="745"/>
        <v/>
      </c>
      <c r="CM367" s="40" t="str">
        <f t="shared" si="746"/>
        <v/>
      </c>
      <c r="CN367" s="40" t="str">
        <f t="shared" si="747"/>
        <v/>
      </c>
      <c r="CO367" s="40" t="str">
        <f t="shared" si="748"/>
        <v/>
      </c>
      <c r="CP367" s="40" t="str">
        <f t="shared" si="749"/>
        <v/>
      </c>
      <c r="CQ367" s="40" t="str">
        <f t="shared" si="750"/>
        <v/>
      </c>
      <c r="CR367" s="40" t="str">
        <f t="shared" si="751"/>
        <v/>
      </c>
      <c r="CS367" s="40" t="str">
        <f t="shared" si="752"/>
        <v/>
      </c>
      <c r="CT367" s="40" t="str">
        <f t="shared" si="753"/>
        <v/>
      </c>
      <c r="CU367" s="40" t="str">
        <f t="shared" si="754"/>
        <v/>
      </c>
      <c r="CV367" s="40" t="str">
        <f t="shared" si="755"/>
        <v/>
      </c>
      <c r="CW367" s="40" t="str">
        <f t="shared" si="756"/>
        <v/>
      </c>
      <c r="CX367" s="40" t="str">
        <f t="shared" si="757"/>
        <v/>
      </c>
      <c r="CY367" s="40" t="str">
        <f t="shared" si="758"/>
        <v/>
      </c>
      <c r="CZ367" s="40" t="str">
        <f t="shared" si="759"/>
        <v/>
      </c>
      <c r="DA367" s="40" t="str">
        <f t="shared" si="760"/>
        <v/>
      </c>
      <c r="DB367" s="40" t="str">
        <f t="shared" si="761"/>
        <v/>
      </c>
      <c r="DC367" s="40" t="str">
        <f t="shared" si="762"/>
        <v/>
      </c>
      <c r="DD367" s="40" t="str">
        <f t="shared" si="763"/>
        <v/>
      </c>
      <c r="DE367" s="40" t="str">
        <f t="shared" si="764"/>
        <v/>
      </c>
      <c r="DF367" s="40" t="str">
        <f t="shared" si="765"/>
        <v/>
      </c>
      <c r="DG367" s="40" t="str">
        <f t="shared" si="766"/>
        <v/>
      </c>
      <c r="DH367" s="40" t="str">
        <f t="shared" si="767"/>
        <v/>
      </c>
      <c r="DI367" s="40" t="str">
        <f t="shared" si="768"/>
        <v/>
      </c>
      <c r="DJ367" s="40" t="str">
        <f t="shared" si="769"/>
        <v/>
      </c>
      <c r="DK367" s="40" t="str">
        <f t="shared" si="770"/>
        <v/>
      </c>
      <c r="DL367" s="40" t="str">
        <f t="shared" si="771"/>
        <v/>
      </c>
      <c r="DM367" s="40" t="str">
        <f t="shared" si="772"/>
        <v/>
      </c>
      <c r="DN367" s="40" t="str">
        <f t="shared" si="773"/>
        <v/>
      </c>
      <c r="DO367" s="40" t="str">
        <f t="shared" si="774"/>
        <v/>
      </c>
      <c r="DP367" s="40" t="str">
        <f t="shared" si="775"/>
        <v/>
      </c>
      <c r="DQ367" s="40" t="str">
        <f t="shared" si="776"/>
        <v/>
      </c>
      <c r="DR367" s="40" t="str">
        <f t="shared" si="777"/>
        <v/>
      </c>
      <c r="DS367" s="40" t="str">
        <f t="shared" si="778"/>
        <v/>
      </c>
      <c r="DT367" s="40" t="str">
        <f t="shared" si="779"/>
        <v/>
      </c>
      <c r="DU367" s="40" t="str">
        <f t="shared" si="780"/>
        <v/>
      </c>
      <c r="DV367" s="40" t="str">
        <f t="shared" si="781"/>
        <v/>
      </c>
      <c r="DW367" s="40" t="str">
        <f t="shared" si="782"/>
        <v/>
      </c>
      <c r="DX367" s="40" t="str">
        <f t="shared" si="789"/>
        <v/>
      </c>
      <c r="DY367" s="40" t="str">
        <f t="shared" si="727"/>
        <v/>
      </c>
      <c r="DZ367" s="40" t="str">
        <f t="shared" si="727"/>
        <v/>
      </c>
      <c r="EA367" s="40" t="str">
        <f t="shared" si="727"/>
        <v/>
      </c>
      <c r="EB367" s="40" t="str">
        <f t="shared" si="722"/>
        <v/>
      </c>
      <c r="EC367" s="40" t="str">
        <f t="shared" si="722"/>
        <v/>
      </c>
      <c r="ED367" s="40" t="str">
        <f t="shared" si="722"/>
        <v/>
      </c>
      <c r="EE367" s="40" t="str">
        <f t="shared" si="722"/>
        <v/>
      </c>
      <c r="EF367" s="40" t="str">
        <f t="shared" si="722"/>
        <v/>
      </c>
      <c r="EG367" s="40" t="str">
        <f t="shared" si="722"/>
        <v/>
      </c>
      <c r="EH367" s="40" t="str">
        <f t="shared" si="722"/>
        <v/>
      </c>
      <c r="EI367" s="40" t="str">
        <f t="shared" si="722"/>
        <v/>
      </c>
      <c r="EJ367" s="40" t="str">
        <f t="shared" si="790"/>
        <v/>
      </c>
      <c r="EK367" s="40" t="str">
        <f t="shared" si="791"/>
        <v/>
      </c>
      <c r="EL367" s="40" t="str">
        <f t="shared" si="724"/>
        <v/>
      </c>
      <c r="EM367" s="40" t="str">
        <f t="shared" si="724"/>
        <v/>
      </c>
      <c r="EN367" s="40" t="str">
        <f t="shared" si="724"/>
        <v/>
      </c>
      <c r="EO367" s="40" t="str">
        <f t="shared" si="724"/>
        <v/>
      </c>
    </row>
    <row r="368" spans="1:145">
      <c r="A368" s="40" t="s">
        <v>724</v>
      </c>
      <c r="B368" s="40" t="s">
        <v>722</v>
      </c>
      <c r="C368" s="40" t="s">
        <v>723</v>
      </c>
      <c r="M368" s="40">
        <v>10</v>
      </c>
      <c r="BW368" s="40" t="str">
        <f t="shared" si="792"/>
        <v>|n闪避+10%</v>
      </c>
      <c r="BX368" s="40" t="str">
        <f t="shared" si="787"/>
        <v/>
      </c>
      <c r="BY368" s="40" t="str">
        <f t="shared" si="793"/>
        <v/>
      </c>
      <c r="BZ368" s="40" t="str">
        <f t="shared" si="794"/>
        <v/>
      </c>
      <c r="CA368" s="40" t="str">
        <f t="shared" si="795"/>
        <v/>
      </c>
      <c r="CB368" s="40" t="str">
        <f t="shared" si="796"/>
        <v/>
      </c>
      <c r="CC368" s="40" t="str">
        <f t="shared" si="788"/>
        <v/>
      </c>
      <c r="CD368" s="40" t="str">
        <f t="shared" si="737"/>
        <v/>
      </c>
      <c r="CE368" s="40" t="str">
        <f t="shared" si="738"/>
        <v/>
      </c>
      <c r="CF368" s="40" t="str">
        <f t="shared" si="739"/>
        <v/>
      </c>
      <c r="CG368" s="40" t="str">
        <f t="shared" si="740"/>
        <v>|n闪避+10%</v>
      </c>
      <c r="CH368" s="40" t="str">
        <f t="shared" si="741"/>
        <v/>
      </c>
      <c r="CI368" s="40" t="str">
        <f t="shared" si="742"/>
        <v/>
      </c>
      <c r="CJ368" s="40" t="str">
        <f t="shared" si="743"/>
        <v/>
      </c>
      <c r="CK368" s="40" t="str">
        <f t="shared" si="744"/>
        <v/>
      </c>
      <c r="CL368" s="40" t="str">
        <f t="shared" si="745"/>
        <v/>
      </c>
      <c r="CM368" s="40" t="str">
        <f t="shared" si="746"/>
        <v/>
      </c>
      <c r="CN368" s="40" t="str">
        <f t="shared" si="747"/>
        <v/>
      </c>
      <c r="CO368" s="40" t="str">
        <f t="shared" si="748"/>
        <v/>
      </c>
      <c r="CP368" s="40" t="str">
        <f t="shared" si="749"/>
        <v/>
      </c>
      <c r="CQ368" s="40" t="str">
        <f t="shared" si="750"/>
        <v/>
      </c>
      <c r="CR368" s="40" t="str">
        <f t="shared" si="751"/>
        <v/>
      </c>
      <c r="CS368" s="40" t="str">
        <f t="shared" si="752"/>
        <v/>
      </c>
      <c r="CT368" s="40" t="str">
        <f t="shared" si="753"/>
        <v/>
      </c>
      <c r="CU368" s="40" t="str">
        <f t="shared" si="754"/>
        <v/>
      </c>
      <c r="CV368" s="40" t="str">
        <f t="shared" si="755"/>
        <v/>
      </c>
      <c r="CW368" s="40" t="str">
        <f t="shared" si="756"/>
        <v/>
      </c>
      <c r="CX368" s="40" t="str">
        <f t="shared" si="757"/>
        <v/>
      </c>
      <c r="CY368" s="40" t="str">
        <f t="shared" si="758"/>
        <v/>
      </c>
      <c r="CZ368" s="40" t="str">
        <f t="shared" si="759"/>
        <v/>
      </c>
      <c r="DA368" s="40" t="str">
        <f t="shared" si="760"/>
        <v/>
      </c>
      <c r="DB368" s="40" t="str">
        <f t="shared" si="761"/>
        <v/>
      </c>
      <c r="DC368" s="40" t="str">
        <f t="shared" si="762"/>
        <v/>
      </c>
      <c r="DD368" s="40" t="str">
        <f t="shared" si="763"/>
        <v/>
      </c>
      <c r="DE368" s="40" t="str">
        <f t="shared" si="764"/>
        <v/>
      </c>
      <c r="DF368" s="40" t="str">
        <f t="shared" si="765"/>
        <v/>
      </c>
      <c r="DG368" s="40" t="str">
        <f t="shared" si="766"/>
        <v/>
      </c>
      <c r="DH368" s="40" t="str">
        <f t="shared" si="767"/>
        <v/>
      </c>
      <c r="DI368" s="40" t="str">
        <f t="shared" si="768"/>
        <v/>
      </c>
      <c r="DJ368" s="40" t="str">
        <f t="shared" si="769"/>
        <v/>
      </c>
      <c r="DK368" s="40" t="str">
        <f t="shared" si="770"/>
        <v/>
      </c>
      <c r="DL368" s="40" t="str">
        <f t="shared" si="771"/>
        <v/>
      </c>
      <c r="DM368" s="40" t="str">
        <f t="shared" si="772"/>
        <v/>
      </c>
      <c r="DN368" s="40" t="str">
        <f t="shared" si="773"/>
        <v/>
      </c>
      <c r="DO368" s="40" t="str">
        <f t="shared" si="774"/>
        <v/>
      </c>
      <c r="DP368" s="40" t="str">
        <f t="shared" si="775"/>
        <v/>
      </c>
      <c r="DQ368" s="40" t="str">
        <f t="shared" si="776"/>
        <v/>
      </c>
      <c r="DR368" s="40" t="str">
        <f t="shared" si="777"/>
        <v/>
      </c>
      <c r="DS368" s="40" t="str">
        <f t="shared" si="778"/>
        <v/>
      </c>
      <c r="DT368" s="40" t="str">
        <f t="shared" si="779"/>
        <v/>
      </c>
      <c r="DU368" s="40" t="str">
        <f t="shared" si="780"/>
        <v/>
      </c>
      <c r="DV368" s="40" t="str">
        <f t="shared" si="781"/>
        <v/>
      </c>
      <c r="DW368" s="40" t="str">
        <f t="shared" si="782"/>
        <v/>
      </c>
      <c r="DX368" s="40" t="str">
        <f t="shared" si="789"/>
        <v/>
      </c>
      <c r="DY368" s="40" t="str">
        <f t="shared" si="727"/>
        <v/>
      </c>
      <c r="DZ368" s="40" t="str">
        <f t="shared" si="727"/>
        <v/>
      </c>
      <c r="EA368" s="40" t="str">
        <f t="shared" si="727"/>
        <v/>
      </c>
      <c r="EB368" s="40" t="str">
        <f t="shared" si="722"/>
        <v/>
      </c>
      <c r="EC368" s="40" t="str">
        <f t="shared" si="722"/>
        <v/>
      </c>
      <c r="ED368" s="40" t="str">
        <f t="shared" si="722"/>
        <v/>
      </c>
      <c r="EE368" s="40" t="str">
        <f t="shared" si="722"/>
        <v/>
      </c>
      <c r="EF368" s="40" t="str">
        <f t="shared" si="722"/>
        <v/>
      </c>
      <c r="EG368" s="40" t="str">
        <f t="shared" si="722"/>
        <v/>
      </c>
      <c r="EH368" s="40" t="str">
        <f t="shared" si="722"/>
        <v/>
      </c>
      <c r="EI368" s="40" t="str">
        <f t="shared" si="722"/>
        <v/>
      </c>
      <c r="EJ368" s="40" t="str">
        <f t="shared" si="790"/>
        <v/>
      </c>
      <c r="EK368" s="40" t="str">
        <f t="shared" si="791"/>
        <v/>
      </c>
      <c r="EL368" s="40" t="str">
        <f t="shared" si="724"/>
        <v/>
      </c>
      <c r="EM368" s="40" t="str">
        <f t="shared" si="724"/>
        <v/>
      </c>
      <c r="EN368" s="40" t="str">
        <f t="shared" si="724"/>
        <v/>
      </c>
      <c r="EO368" s="40" t="str">
        <f t="shared" si="724"/>
        <v/>
      </c>
    </row>
    <row r="369" spans="1:145">
      <c r="A369" s="40" t="s">
        <v>725</v>
      </c>
      <c r="B369" s="40" t="s">
        <v>726</v>
      </c>
      <c r="C369" s="40" t="s">
        <v>727</v>
      </c>
      <c r="M369" s="40">
        <v>10</v>
      </c>
      <c r="BW369" s="40" t="str">
        <f t="shared" si="792"/>
        <v>|n闪避+10%</v>
      </c>
      <c r="BX369" s="40" t="str">
        <f t="shared" si="787"/>
        <v/>
      </c>
      <c r="BY369" s="40" t="str">
        <f t="shared" si="793"/>
        <v/>
      </c>
      <c r="BZ369" s="40" t="str">
        <f t="shared" si="794"/>
        <v/>
      </c>
      <c r="CA369" s="40" t="str">
        <f t="shared" si="795"/>
        <v/>
      </c>
      <c r="CB369" s="40" t="str">
        <f t="shared" si="796"/>
        <v/>
      </c>
      <c r="CC369" s="40" t="str">
        <f t="shared" si="788"/>
        <v/>
      </c>
      <c r="CD369" s="40" t="str">
        <f t="shared" si="737"/>
        <v/>
      </c>
      <c r="CE369" s="40" t="str">
        <f t="shared" si="738"/>
        <v/>
      </c>
      <c r="CF369" s="40" t="str">
        <f t="shared" si="739"/>
        <v/>
      </c>
      <c r="CG369" s="40" t="str">
        <f t="shared" si="740"/>
        <v>|n闪避+10%</v>
      </c>
      <c r="CH369" s="40" t="str">
        <f t="shared" si="741"/>
        <v/>
      </c>
      <c r="CI369" s="40" t="str">
        <f t="shared" si="742"/>
        <v/>
      </c>
      <c r="CJ369" s="40" t="str">
        <f t="shared" si="743"/>
        <v/>
      </c>
      <c r="CK369" s="40" t="str">
        <f t="shared" si="744"/>
        <v/>
      </c>
      <c r="CL369" s="40" t="str">
        <f t="shared" si="745"/>
        <v/>
      </c>
      <c r="CM369" s="40" t="str">
        <f t="shared" si="746"/>
        <v/>
      </c>
      <c r="CN369" s="40" t="str">
        <f t="shared" si="747"/>
        <v/>
      </c>
      <c r="CO369" s="40" t="str">
        <f t="shared" si="748"/>
        <v/>
      </c>
      <c r="CP369" s="40" t="str">
        <f t="shared" si="749"/>
        <v/>
      </c>
      <c r="CQ369" s="40" t="str">
        <f t="shared" si="750"/>
        <v/>
      </c>
      <c r="CR369" s="40" t="str">
        <f t="shared" si="751"/>
        <v/>
      </c>
      <c r="CS369" s="40" t="str">
        <f t="shared" si="752"/>
        <v/>
      </c>
      <c r="CT369" s="40" t="str">
        <f t="shared" si="753"/>
        <v/>
      </c>
      <c r="CU369" s="40" t="str">
        <f t="shared" si="754"/>
        <v/>
      </c>
      <c r="CV369" s="40" t="str">
        <f t="shared" si="755"/>
        <v/>
      </c>
      <c r="CW369" s="40" t="str">
        <f t="shared" si="756"/>
        <v/>
      </c>
      <c r="CX369" s="40" t="str">
        <f t="shared" si="757"/>
        <v/>
      </c>
      <c r="CY369" s="40" t="str">
        <f t="shared" si="758"/>
        <v/>
      </c>
      <c r="CZ369" s="40" t="str">
        <f t="shared" si="759"/>
        <v/>
      </c>
      <c r="DA369" s="40" t="str">
        <f t="shared" si="760"/>
        <v/>
      </c>
      <c r="DB369" s="40" t="str">
        <f t="shared" si="761"/>
        <v/>
      </c>
      <c r="DC369" s="40" t="str">
        <f t="shared" si="762"/>
        <v/>
      </c>
      <c r="DD369" s="40" t="str">
        <f t="shared" si="763"/>
        <v/>
      </c>
      <c r="DE369" s="40" t="str">
        <f t="shared" si="764"/>
        <v/>
      </c>
      <c r="DF369" s="40" t="str">
        <f t="shared" si="765"/>
        <v/>
      </c>
      <c r="DG369" s="40" t="str">
        <f t="shared" si="766"/>
        <v/>
      </c>
      <c r="DH369" s="40" t="str">
        <f t="shared" si="767"/>
        <v/>
      </c>
      <c r="DI369" s="40" t="str">
        <f t="shared" si="768"/>
        <v/>
      </c>
      <c r="DJ369" s="40" t="str">
        <f t="shared" si="769"/>
        <v/>
      </c>
      <c r="DK369" s="40" t="str">
        <f t="shared" si="770"/>
        <v/>
      </c>
      <c r="DL369" s="40" t="str">
        <f t="shared" si="771"/>
        <v/>
      </c>
      <c r="DM369" s="40" t="str">
        <f t="shared" si="772"/>
        <v/>
      </c>
      <c r="DN369" s="40" t="str">
        <f t="shared" si="773"/>
        <v/>
      </c>
      <c r="DO369" s="40" t="str">
        <f t="shared" si="774"/>
        <v/>
      </c>
      <c r="DP369" s="40" t="str">
        <f t="shared" si="775"/>
        <v/>
      </c>
      <c r="DQ369" s="40" t="str">
        <f t="shared" si="776"/>
        <v/>
      </c>
      <c r="DR369" s="40" t="str">
        <f t="shared" si="777"/>
        <v/>
      </c>
      <c r="DS369" s="40" t="str">
        <f t="shared" si="778"/>
        <v/>
      </c>
      <c r="DT369" s="40" t="str">
        <f t="shared" si="779"/>
        <v/>
      </c>
      <c r="DU369" s="40" t="str">
        <f t="shared" si="780"/>
        <v/>
      </c>
      <c r="DV369" s="40" t="str">
        <f t="shared" si="781"/>
        <v/>
      </c>
      <c r="DW369" s="40" t="str">
        <f t="shared" si="782"/>
        <v/>
      </c>
      <c r="DX369" s="40" t="str">
        <f t="shared" si="789"/>
        <v/>
      </c>
      <c r="DY369" s="40" t="str">
        <f t="shared" si="727"/>
        <v/>
      </c>
      <c r="DZ369" s="40" t="str">
        <f t="shared" si="727"/>
        <v/>
      </c>
      <c r="EA369" s="40" t="str">
        <f t="shared" si="727"/>
        <v/>
      </c>
      <c r="EB369" s="40" t="str">
        <f t="shared" si="722"/>
        <v/>
      </c>
      <c r="EC369" s="40" t="str">
        <f t="shared" si="722"/>
        <v/>
      </c>
      <c r="ED369" s="40" t="str">
        <f t="shared" si="722"/>
        <v/>
      </c>
      <c r="EE369" s="40" t="str">
        <f t="shared" si="722"/>
        <v/>
      </c>
      <c r="EF369" s="40" t="str">
        <f t="shared" si="722"/>
        <v/>
      </c>
      <c r="EG369" s="40" t="str">
        <f t="shared" si="722"/>
        <v/>
      </c>
      <c r="EH369" s="40" t="str">
        <f t="shared" si="722"/>
        <v/>
      </c>
      <c r="EI369" s="40" t="str">
        <f t="shared" si="722"/>
        <v/>
      </c>
      <c r="EJ369" s="40" t="str">
        <f t="shared" si="790"/>
        <v/>
      </c>
      <c r="EK369" s="40" t="str">
        <f t="shared" si="791"/>
        <v/>
      </c>
      <c r="EL369" s="40" t="str">
        <f t="shared" si="724"/>
        <v/>
      </c>
      <c r="EM369" s="40" t="str">
        <f t="shared" si="724"/>
        <v/>
      </c>
      <c r="EN369" s="40" t="str">
        <f t="shared" si="724"/>
        <v/>
      </c>
      <c r="EO369" s="40" t="str">
        <f t="shared" si="724"/>
        <v/>
      </c>
    </row>
    <row r="370" spans="1:145">
      <c r="A370" s="40" t="s">
        <v>728</v>
      </c>
      <c r="B370" s="40" t="s">
        <v>729</v>
      </c>
      <c r="C370" s="40" t="s">
        <v>723</v>
      </c>
      <c r="M370" s="40">
        <v>10</v>
      </c>
      <c r="BW370" s="40" t="str">
        <f t="shared" si="792"/>
        <v>|n闪避+10%</v>
      </c>
      <c r="BX370" s="40" t="str">
        <f t="shared" si="787"/>
        <v/>
      </c>
      <c r="BY370" s="40" t="str">
        <f t="shared" si="793"/>
        <v/>
      </c>
      <c r="BZ370" s="40" t="str">
        <f t="shared" si="794"/>
        <v/>
      </c>
      <c r="CA370" s="40" t="str">
        <f t="shared" si="795"/>
        <v/>
      </c>
      <c r="CB370" s="40" t="str">
        <f t="shared" si="796"/>
        <v/>
      </c>
      <c r="CC370" s="40" t="str">
        <f t="shared" si="788"/>
        <v/>
      </c>
      <c r="CD370" s="40" t="str">
        <f t="shared" si="737"/>
        <v/>
      </c>
      <c r="CE370" s="40" t="str">
        <f t="shared" si="738"/>
        <v/>
      </c>
      <c r="CF370" s="40" t="str">
        <f t="shared" si="739"/>
        <v/>
      </c>
      <c r="CG370" s="40" t="str">
        <f t="shared" si="740"/>
        <v>|n闪避+10%</v>
      </c>
      <c r="CH370" s="40" t="str">
        <f t="shared" si="741"/>
        <v/>
      </c>
      <c r="CI370" s="40" t="str">
        <f t="shared" si="742"/>
        <v/>
      </c>
      <c r="CJ370" s="40" t="str">
        <f t="shared" si="743"/>
        <v/>
      </c>
      <c r="CK370" s="40" t="str">
        <f t="shared" si="744"/>
        <v/>
      </c>
      <c r="CL370" s="40" t="str">
        <f t="shared" si="745"/>
        <v/>
      </c>
      <c r="CM370" s="40" t="str">
        <f t="shared" si="746"/>
        <v/>
      </c>
      <c r="CN370" s="40" t="str">
        <f t="shared" si="747"/>
        <v/>
      </c>
      <c r="CO370" s="40" t="str">
        <f t="shared" si="748"/>
        <v/>
      </c>
      <c r="CP370" s="40" t="str">
        <f t="shared" si="749"/>
        <v/>
      </c>
      <c r="CQ370" s="40" t="str">
        <f t="shared" si="750"/>
        <v/>
      </c>
      <c r="CR370" s="40" t="str">
        <f t="shared" si="751"/>
        <v/>
      </c>
      <c r="CS370" s="40" t="str">
        <f t="shared" si="752"/>
        <v/>
      </c>
      <c r="CT370" s="40" t="str">
        <f t="shared" si="753"/>
        <v/>
      </c>
      <c r="CU370" s="40" t="str">
        <f t="shared" si="754"/>
        <v/>
      </c>
      <c r="CV370" s="40" t="str">
        <f t="shared" si="755"/>
        <v/>
      </c>
      <c r="CW370" s="40" t="str">
        <f t="shared" si="756"/>
        <v/>
      </c>
      <c r="CX370" s="40" t="str">
        <f t="shared" si="757"/>
        <v/>
      </c>
      <c r="CY370" s="40" t="str">
        <f t="shared" si="758"/>
        <v/>
      </c>
      <c r="CZ370" s="40" t="str">
        <f t="shared" si="759"/>
        <v/>
      </c>
      <c r="DA370" s="40" t="str">
        <f t="shared" si="760"/>
        <v/>
      </c>
      <c r="DB370" s="40" t="str">
        <f t="shared" si="761"/>
        <v/>
      </c>
      <c r="DC370" s="40" t="str">
        <f t="shared" si="762"/>
        <v/>
      </c>
      <c r="DD370" s="40" t="str">
        <f t="shared" si="763"/>
        <v/>
      </c>
      <c r="DE370" s="40" t="str">
        <f t="shared" si="764"/>
        <v/>
      </c>
      <c r="DF370" s="40" t="str">
        <f t="shared" si="765"/>
        <v/>
      </c>
      <c r="DG370" s="40" t="str">
        <f t="shared" si="766"/>
        <v/>
      </c>
      <c r="DH370" s="40" t="str">
        <f t="shared" si="767"/>
        <v/>
      </c>
      <c r="DI370" s="40" t="str">
        <f t="shared" si="768"/>
        <v/>
      </c>
      <c r="DJ370" s="40" t="str">
        <f t="shared" si="769"/>
        <v/>
      </c>
      <c r="DK370" s="40" t="str">
        <f t="shared" si="770"/>
        <v/>
      </c>
      <c r="DL370" s="40" t="str">
        <f t="shared" si="771"/>
        <v/>
      </c>
      <c r="DM370" s="40" t="str">
        <f t="shared" si="772"/>
        <v/>
      </c>
      <c r="DN370" s="40" t="str">
        <f t="shared" si="773"/>
        <v/>
      </c>
      <c r="DO370" s="40" t="str">
        <f t="shared" si="774"/>
        <v/>
      </c>
      <c r="DP370" s="40" t="str">
        <f t="shared" si="775"/>
        <v/>
      </c>
      <c r="DQ370" s="40" t="str">
        <f t="shared" si="776"/>
        <v/>
      </c>
      <c r="DR370" s="40" t="str">
        <f t="shared" si="777"/>
        <v/>
      </c>
      <c r="DS370" s="40" t="str">
        <f t="shared" si="778"/>
        <v/>
      </c>
      <c r="DT370" s="40" t="str">
        <f t="shared" si="779"/>
        <v/>
      </c>
      <c r="DU370" s="40" t="str">
        <f t="shared" si="780"/>
        <v/>
      </c>
      <c r="DV370" s="40" t="str">
        <f t="shared" si="781"/>
        <v/>
      </c>
      <c r="DW370" s="40" t="str">
        <f t="shared" si="782"/>
        <v/>
      </c>
      <c r="DX370" s="40" t="str">
        <f t="shared" si="789"/>
        <v/>
      </c>
      <c r="DY370" s="40" t="str">
        <f t="shared" si="727"/>
        <v/>
      </c>
      <c r="DZ370" s="40" t="str">
        <f t="shared" si="727"/>
        <v/>
      </c>
      <c r="EA370" s="40" t="str">
        <f t="shared" si="727"/>
        <v/>
      </c>
      <c r="EB370" s="40" t="str">
        <f t="shared" si="722"/>
        <v/>
      </c>
      <c r="EC370" s="40" t="str">
        <f t="shared" si="722"/>
        <v/>
      </c>
      <c r="ED370" s="40" t="str">
        <f t="shared" si="722"/>
        <v/>
      </c>
      <c r="EE370" s="40" t="str">
        <f t="shared" si="722"/>
        <v/>
      </c>
      <c r="EF370" s="40" t="str">
        <f t="shared" si="722"/>
        <v/>
      </c>
      <c r="EG370" s="40" t="str">
        <f t="shared" si="722"/>
        <v/>
      </c>
      <c r="EH370" s="40" t="str">
        <f t="shared" si="722"/>
        <v/>
      </c>
      <c r="EI370" s="40" t="str">
        <f t="shared" si="722"/>
        <v/>
      </c>
      <c r="EJ370" s="40" t="str">
        <f t="shared" si="790"/>
        <v/>
      </c>
      <c r="EK370" s="40" t="str">
        <f t="shared" si="791"/>
        <v/>
      </c>
      <c r="EL370" s="40" t="str">
        <f t="shared" si="724"/>
        <v/>
      </c>
      <c r="EM370" s="40" t="str">
        <f t="shared" si="724"/>
        <v/>
      </c>
      <c r="EN370" s="40" t="str">
        <f t="shared" si="724"/>
        <v/>
      </c>
      <c r="EO370" s="40" t="str">
        <f t="shared" si="724"/>
        <v/>
      </c>
    </row>
    <row r="371" spans="1:145">
      <c r="A371" s="40" t="s">
        <v>730</v>
      </c>
      <c r="B371" s="40" t="s">
        <v>731</v>
      </c>
      <c r="C371" s="40" t="s">
        <v>727</v>
      </c>
      <c r="M371" s="40">
        <v>10</v>
      </c>
      <c r="BW371" s="40" t="str">
        <f t="shared" si="792"/>
        <v>|n闪避+10%</v>
      </c>
      <c r="BX371" s="40" t="str">
        <f t="shared" si="787"/>
        <v/>
      </c>
      <c r="BY371" s="40" t="str">
        <f t="shared" si="793"/>
        <v/>
      </c>
      <c r="BZ371" s="40" t="str">
        <f t="shared" si="794"/>
        <v/>
      </c>
      <c r="CA371" s="40" t="str">
        <f t="shared" si="795"/>
        <v/>
      </c>
      <c r="CB371" s="40" t="str">
        <f t="shared" si="796"/>
        <v/>
      </c>
      <c r="CC371" s="40" t="str">
        <f t="shared" si="788"/>
        <v/>
      </c>
      <c r="CD371" s="40" t="str">
        <f t="shared" si="737"/>
        <v/>
      </c>
      <c r="CE371" s="40" t="str">
        <f t="shared" si="738"/>
        <v/>
      </c>
      <c r="CF371" s="40" t="str">
        <f t="shared" si="739"/>
        <v/>
      </c>
      <c r="CG371" s="40" t="str">
        <f t="shared" si="740"/>
        <v>|n闪避+10%</v>
      </c>
      <c r="CH371" s="40" t="str">
        <f t="shared" si="741"/>
        <v/>
      </c>
      <c r="CI371" s="40" t="str">
        <f t="shared" si="742"/>
        <v/>
      </c>
      <c r="CJ371" s="40" t="str">
        <f t="shared" si="743"/>
        <v/>
      </c>
      <c r="CK371" s="40" t="str">
        <f t="shared" si="744"/>
        <v/>
      </c>
      <c r="CL371" s="40" t="str">
        <f t="shared" si="745"/>
        <v/>
      </c>
      <c r="CM371" s="40" t="str">
        <f t="shared" si="746"/>
        <v/>
      </c>
      <c r="CN371" s="40" t="str">
        <f t="shared" si="747"/>
        <v/>
      </c>
      <c r="CO371" s="40" t="str">
        <f t="shared" si="748"/>
        <v/>
      </c>
      <c r="CP371" s="40" t="str">
        <f t="shared" si="749"/>
        <v/>
      </c>
      <c r="CQ371" s="40" t="str">
        <f t="shared" si="750"/>
        <v/>
      </c>
      <c r="CR371" s="40" t="str">
        <f t="shared" si="751"/>
        <v/>
      </c>
      <c r="CS371" s="40" t="str">
        <f t="shared" si="752"/>
        <v/>
      </c>
      <c r="CT371" s="40" t="str">
        <f t="shared" si="753"/>
        <v/>
      </c>
      <c r="CU371" s="40" t="str">
        <f t="shared" si="754"/>
        <v/>
      </c>
      <c r="CV371" s="40" t="str">
        <f t="shared" si="755"/>
        <v/>
      </c>
      <c r="CW371" s="40" t="str">
        <f t="shared" si="756"/>
        <v/>
      </c>
      <c r="CX371" s="40" t="str">
        <f t="shared" si="757"/>
        <v/>
      </c>
      <c r="CY371" s="40" t="str">
        <f t="shared" si="758"/>
        <v/>
      </c>
      <c r="CZ371" s="40" t="str">
        <f t="shared" si="759"/>
        <v/>
      </c>
      <c r="DA371" s="40" t="str">
        <f t="shared" si="760"/>
        <v/>
      </c>
      <c r="DB371" s="40" t="str">
        <f t="shared" si="761"/>
        <v/>
      </c>
      <c r="DC371" s="40" t="str">
        <f t="shared" si="762"/>
        <v/>
      </c>
      <c r="DD371" s="40" t="str">
        <f t="shared" si="763"/>
        <v/>
      </c>
      <c r="DE371" s="40" t="str">
        <f t="shared" si="764"/>
        <v/>
      </c>
      <c r="DF371" s="40" t="str">
        <f t="shared" si="765"/>
        <v/>
      </c>
      <c r="DG371" s="40" t="str">
        <f t="shared" si="766"/>
        <v/>
      </c>
      <c r="DH371" s="40" t="str">
        <f t="shared" si="767"/>
        <v/>
      </c>
      <c r="DI371" s="40" t="str">
        <f t="shared" si="768"/>
        <v/>
      </c>
      <c r="DJ371" s="40" t="str">
        <f t="shared" si="769"/>
        <v/>
      </c>
      <c r="DK371" s="40" t="str">
        <f t="shared" si="770"/>
        <v/>
      </c>
      <c r="DL371" s="40" t="str">
        <f t="shared" si="771"/>
        <v/>
      </c>
      <c r="DM371" s="40" t="str">
        <f t="shared" si="772"/>
        <v/>
      </c>
      <c r="DN371" s="40" t="str">
        <f t="shared" si="773"/>
        <v/>
      </c>
      <c r="DO371" s="40" t="str">
        <f t="shared" si="774"/>
        <v/>
      </c>
      <c r="DP371" s="40" t="str">
        <f t="shared" si="775"/>
        <v/>
      </c>
      <c r="DQ371" s="40" t="str">
        <f t="shared" si="776"/>
        <v/>
      </c>
      <c r="DR371" s="40" t="str">
        <f t="shared" si="777"/>
        <v/>
      </c>
      <c r="DS371" s="40" t="str">
        <f t="shared" si="778"/>
        <v/>
      </c>
      <c r="DT371" s="40" t="str">
        <f t="shared" si="779"/>
        <v/>
      </c>
      <c r="DU371" s="40" t="str">
        <f t="shared" si="780"/>
        <v/>
      </c>
      <c r="DV371" s="40" t="str">
        <f t="shared" si="781"/>
        <v/>
      </c>
      <c r="DW371" s="40" t="str">
        <f t="shared" si="782"/>
        <v/>
      </c>
      <c r="DX371" s="40" t="str">
        <f t="shared" si="789"/>
        <v/>
      </c>
      <c r="DY371" s="40" t="str">
        <f t="shared" si="727"/>
        <v/>
      </c>
      <c r="DZ371" s="40" t="str">
        <f t="shared" si="727"/>
        <v/>
      </c>
      <c r="EA371" s="40" t="str">
        <f t="shared" si="727"/>
        <v/>
      </c>
      <c r="EB371" s="40" t="str">
        <f t="shared" si="722"/>
        <v/>
      </c>
      <c r="EC371" s="40" t="str">
        <f t="shared" si="722"/>
        <v/>
      </c>
      <c r="ED371" s="40" t="str">
        <f t="shared" si="722"/>
        <v/>
      </c>
      <c r="EE371" s="40" t="str">
        <f t="shared" si="722"/>
        <v/>
      </c>
      <c r="EF371" s="40" t="str">
        <f t="shared" si="722"/>
        <v/>
      </c>
      <c r="EG371" s="40" t="str">
        <f t="shared" si="722"/>
        <v/>
      </c>
      <c r="EH371" s="40" t="str">
        <f t="shared" si="722"/>
        <v/>
      </c>
      <c r="EI371" s="40" t="str">
        <f t="shared" si="722"/>
        <v/>
      </c>
      <c r="EJ371" s="40" t="str">
        <f t="shared" si="790"/>
        <v/>
      </c>
      <c r="EK371" s="40" t="str">
        <f t="shared" si="791"/>
        <v/>
      </c>
      <c r="EL371" s="40" t="str">
        <f t="shared" si="724"/>
        <v/>
      </c>
      <c r="EM371" s="40" t="str">
        <f t="shared" si="724"/>
        <v/>
      </c>
      <c r="EN371" s="40" t="str">
        <f t="shared" si="724"/>
        <v/>
      </c>
      <c r="EO371" s="40" t="str">
        <f t="shared" si="724"/>
        <v/>
      </c>
    </row>
    <row r="372" spans="1:145">
      <c r="A372" s="40" t="s">
        <v>732</v>
      </c>
      <c r="B372" s="40" t="s">
        <v>733</v>
      </c>
      <c r="C372" s="40" t="s">
        <v>723</v>
      </c>
      <c r="M372" s="40">
        <v>10</v>
      </c>
      <c r="BW372" s="40" t="str">
        <f t="shared" si="792"/>
        <v>|n闪避+10%</v>
      </c>
      <c r="BX372" s="40" t="str">
        <f t="shared" si="787"/>
        <v/>
      </c>
      <c r="BY372" s="40" t="str">
        <f t="shared" si="793"/>
        <v/>
      </c>
      <c r="BZ372" s="40" t="str">
        <f t="shared" si="794"/>
        <v/>
      </c>
      <c r="CA372" s="40" t="str">
        <f t="shared" si="795"/>
        <v/>
      </c>
      <c r="CB372" s="40" t="str">
        <f t="shared" si="796"/>
        <v/>
      </c>
      <c r="CC372" s="40" t="str">
        <f t="shared" si="788"/>
        <v/>
      </c>
      <c r="CD372" s="40" t="str">
        <f t="shared" si="737"/>
        <v/>
      </c>
      <c r="CE372" s="40" t="str">
        <f t="shared" si="738"/>
        <v/>
      </c>
      <c r="CF372" s="40" t="str">
        <f t="shared" si="739"/>
        <v/>
      </c>
      <c r="CG372" s="40" t="str">
        <f t="shared" si="740"/>
        <v>|n闪避+10%</v>
      </c>
      <c r="CH372" s="40" t="str">
        <f t="shared" si="741"/>
        <v/>
      </c>
      <c r="CI372" s="40" t="str">
        <f t="shared" si="742"/>
        <v/>
      </c>
      <c r="CJ372" s="40" t="str">
        <f t="shared" si="743"/>
        <v/>
      </c>
      <c r="CK372" s="40" t="str">
        <f t="shared" si="744"/>
        <v/>
      </c>
      <c r="CL372" s="40" t="str">
        <f t="shared" si="745"/>
        <v/>
      </c>
      <c r="CM372" s="40" t="str">
        <f t="shared" si="746"/>
        <v/>
      </c>
      <c r="CN372" s="40" t="str">
        <f t="shared" si="747"/>
        <v/>
      </c>
      <c r="CO372" s="40" t="str">
        <f t="shared" si="748"/>
        <v/>
      </c>
      <c r="CP372" s="40" t="str">
        <f t="shared" si="749"/>
        <v/>
      </c>
      <c r="CQ372" s="40" t="str">
        <f t="shared" si="750"/>
        <v/>
      </c>
      <c r="CR372" s="40" t="str">
        <f t="shared" si="751"/>
        <v/>
      </c>
      <c r="CS372" s="40" t="str">
        <f t="shared" si="752"/>
        <v/>
      </c>
      <c r="CT372" s="40" t="str">
        <f t="shared" si="753"/>
        <v/>
      </c>
      <c r="CU372" s="40" t="str">
        <f t="shared" si="754"/>
        <v/>
      </c>
      <c r="CV372" s="40" t="str">
        <f t="shared" si="755"/>
        <v/>
      </c>
      <c r="CW372" s="40" t="str">
        <f t="shared" si="756"/>
        <v/>
      </c>
      <c r="CX372" s="40" t="str">
        <f t="shared" si="757"/>
        <v/>
      </c>
      <c r="CY372" s="40" t="str">
        <f t="shared" si="758"/>
        <v/>
      </c>
      <c r="CZ372" s="40" t="str">
        <f t="shared" si="759"/>
        <v/>
      </c>
      <c r="DA372" s="40" t="str">
        <f t="shared" si="760"/>
        <v/>
      </c>
      <c r="DB372" s="40" t="str">
        <f t="shared" si="761"/>
        <v/>
      </c>
      <c r="DC372" s="40" t="str">
        <f t="shared" si="762"/>
        <v/>
      </c>
      <c r="DD372" s="40" t="str">
        <f t="shared" si="763"/>
        <v/>
      </c>
      <c r="DE372" s="40" t="str">
        <f t="shared" si="764"/>
        <v/>
      </c>
      <c r="DF372" s="40" t="str">
        <f t="shared" si="765"/>
        <v/>
      </c>
      <c r="DG372" s="40" t="str">
        <f t="shared" si="766"/>
        <v/>
      </c>
      <c r="DH372" s="40" t="str">
        <f t="shared" si="767"/>
        <v/>
      </c>
      <c r="DI372" s="40" t="str">
        <f t="shared" si="768"/>
        <v/>
      </c>
      <c r="DJ372" s="40" t="str">
        <f t="shared" si="769"/>
        <v/>
      </c>
      <c r="DK372" s="40" t="str">
        <f t="shared" si="770"/>
        <v/>
      </c>
      <c r="DL372" s="40" t="str">
        <f t="shared" si="771"/>
        <v/>
      </c>
      <c r="DM372" s="40" t="str">
        <f t="shared" si="772"/>
        <v/>
      </c>
      <c r="DN372" s="40" t="str">
        <f t="shared" si="773"/>
        <v/>
      </c>
      <c r="DO372" s="40" t="str">
        <f t="shared" si="774"/>
        <v/>
      </c>
      <c r="DP372" s="40" t="str">
        <f t="shared" si="775"/>
        <v/>
      </c>
      <c r="DQ372" s="40" t="str">
        <f t="shared" si="776"/>
        <v/>
      </c>
      <c r="DR372" s="40" t="str">
        <f t="shared" si="777"/>
        <v/>
      </c>
      <c r="DS372" s="40" t="str">
        <f t="shared" si="778"/>
        <v/>
      </c>
      <c r="DT372" s="40" t="str">
        <f t="shared" si="779"/>
        <v/>
      </c>
      <c r="DU372" s="40" t="str">
        <f t="shared" si="780"/>
        <v/>
      </c>
      <c r="DV372" s="40" t="str">
        <f t="shared" si="781"/>
        <v/>
      </c>
      <c r="DW372" s="40" t="str">
        <f t="shared" si="782"/>
        <v/>
      </c>
      <c r="DX372" s="40" t="str">
        <f t="shared" si="789"/>
        <v/>
      </c>
      <c r="DY372" s="40" t="str">
        <f t="shared" si="727"/>
        <v/>
      </c>
      <c r="DZ372" s="40" t="str">
        <f t="shared" si="727"/>
        <v/>
      </c>
      <c r="EA372" s="40" t="str">
        <f t="shared" si="727"/>
        <v/>
      </c>
      <c r="EB372" s="40" t="str">
        <f t="shared" si="722"/>
        <v/>
      </c>
      <c r="EC372" s="40" t="str">
        <f t="shared" si="722"/>
        <v/>
      </c>
      <c r="ED372" s="40" t="str">
        <f t="shared" si="722"/>
        <v/>
      </c>
      <c r="EE372" s="40" t="str">
        <f t="shared" si="722"/>
        <v/>
      </c>
      <c r="EF372" s="40" t="str">
        <f t="shared" si="722"/>
        <v/>
      </c>
      <c r="EG372" s="40" t="str">
        <f t="shared" si="722"/>
        <v/>
      </c>
      <c r="EH372" s="40" t="str">
        <f t="shared" si="722"/>
        <v/>
      </c>
      <c r="EI372" s="40" t="str">
        <f t="shared" si="722"/>
        <v/>
      </c>
      <c r="EJ372" s="40" t="str">
        <f t="shared" si="790"/>
        <v/>
      </c>
      <c r="EK372" s="40" t="str">
        <f t="shared" si="791"/>
        <v/>
      </c>
      <c r="EL372" s="40" t="str">
        <f t="shared" si="724"/>
        <v/>
      </c>
      <c r="EM372" s="40" t="str">
        <f t="shared" si="724"/>
        <v/>
      </c>
      <c r="EN372" s="40" t="str">
        <f t="shared" si="724"/>
        <v/>
      </c>
      <c r="EO372" s="40" t="str">
        <f t="shared" si="724"/>
        <v/>
      </c>
    </row>
    <row r="373" spans="1:145">
      <c r="A373" s="40" t="s">
        <v>734</v>
      </c>
      <c r="B373" s="40" t="s">
        <v>735</v>
      </c>
      <c r="C373" s="40" t="s">
        <v>727</v>
      </c>
      <c r="M373" s="40">
        <v>10</v>
      </c>
      <c r="BW373" s="40" t="str">
        <f t="shared" si="792"/>
        <v>|n闪避+10%</v>
      </c>
      <c r="BX373" s="40" t="str">
        <f t="shared" si="787"/>
        <v/>
      </c>
      <c r="BY373" s="40" t="str">
        <f t="shared" si="793"/>
        <v/>
      </c>
      <c r="BZ373" s="40" t="str">
        <f t="shared" si="794"/>
        <v/>
      </c>
      <c r="CA373" s="40" t="str">
        <f t="shared" si="795"/>
        <v/>
      </c>
      <c r="CB373" s="40" t="str">
        <f t="shared" si="796"/>
        <v/>
      </c>
      <c r="CC373" s="40" t="str">
        <f t="shared" si="788"/>
        <v/>
      </c>
      <c r="CD373" s="40" t="str">
        <f t="shared" si="737"/>
        <v/>
      </c>
      <c r="CE373" s="40" t="str">
        <f t="shared" si="738"/>
        <v/>
      </c>
      <c r="CF373" s="40" t="str">
        <f t="shared" si="739"/>
        <v/>
      </c>
      <c r="CG373" s="40" t="str">
        <f t="shared" si="740"/>
        <v>|n闪避+10%</v>
      </c>
      <c r="CH373" s="40" t="str">
        <f t="shared" si="741"/>
        <v/>
      </c>
      <c r="CI373" s="40" t="str">
        <f t="shared" si="742"/>
        <v/>
      </c>
      <c r="CJ373" s="40" t="str">
        <f t="shared" si="743"/>
        <v/>
      </c>
      <c r="CK373" s="40" t="str">
        <f t="shared" si="744"/>
        <v/>
      </c>
      <c r="CL373" s="40" t="str">
        <f t="shared" si="745"/>
        <v/>
      </c>
      <c r="CM373" s="40" t="str">
        <f t="shared" si="746"/>
        <v/>
      </c>
      <c r="CN373" s="40" t="str">
        <f t="shared" si="747"/>
        <v/>
      </c>
      <c r="CO373" s="40" t="str">
        <f t="shared" si="748"/>
        <v/>
      </c>
      <c r="CP373" s="40" t="str">
        <f t="shared" si="749"/>
        <v/>
      </c>
      <c r="CQ373" s="40" t="str">
        <f t="shared" si="750"/>
        <v/>
      </c>
      <c r="CR373" s="40" t="str">
        <f t="shared" si="751"/>
        <v/>
      </c>
      <c r="CS373" s="40" t="str">
        <f t="shared" si="752"/>
        <v/>
      </c>
      <c r="CT373" s="40" t="str">
        <f t="shared" si="753"/>
        <v/>
      </c>
      <c r="CU373" s="40" t="str">
        <f t="shared" si="754"/>
        <v/>
      </c>
      <c r="CV373" s="40" t="str">
        <f t="shared" si="755"/>
        <v/>
      </c>
      <c r="CW373" s="40" t="str">
        <f t="shared" si="756"/>
        <v/>
      </c>
      <c r="CX373" s="40" t="str">
        <f t="shared" si="757"/>
        <v/>
      </c>
      <c r="CY373" s="40" t="str">
        <f t="shared" si="758"/>
        <v/>
      </c>
      <c r="CZ373" s="40" t="str">
        <f t="shared" si="759"/>
        <v/>
      </c>
      <c r="DA373" s="40" t="str">
        <f t="shared" si="760"/>
        <v/>
      </c>
      <c r="DB373" s="40" t="str">
        <f t="shared" si="761"/>
        <v/>
      </c>
      <c r="DC373" s="40" t="str">
        <f t="shared" si="762"/>
        <v/>
      </c>
      <c r="DD373" s="40" t="str">
        <f t="shared" si="763"/>
        <v/>
      </c>
      <c r="DE373" s="40" t="str">
        <f t="shared" si="764"/>
        <v/>
      </c>
      <c r="DF373" s="40" t="str">
        <f t="shared" si="765"/>
        <v/>
      </c>
      <c r="DG373" s="40" t="str">
        <f t="shared" si="766"/>
        <v/>
      </c>
      <c r="DH373" s="40" t="str">
        <f t="shared" si="767"/>
        <v/>
      </c>
      <c r="DI373" s="40" t="str">
        <f t="shared" si="768"/>
        <v/>
      </c>
      <c r="DJ373" s="40" t="str">
        <f t="shared" si="769"/>
        <v/>
      </c>
      <c r="DK373" s="40" t="str">
        <f t="shared" si="770"/>
        <v/>
      </c>
      <c r="DL373" s="40" t="str">
        <f t="shared" si="771"/>
        <v/>
      </c>
      <c r="DM373" s="40" t="str">
        <f t="shared" si="772"/>
        <v/>
      </c>
      <c r="DN373" s="40" t="str">
        <f t="shared" si="773"/>
        <v/>
      </c>
      <c r="DO373" s="40" t="str">
        <f t="shared" si="774"/>
        <v/>
      </c>
      <c r="DP373" s="40" t="str">
        <f t="shared" si="775"/>
        <v/>
      </c>
      <c r="DQ373" s="40" t="str">
        <f t="shared" si="776"/>
        <v/>
      </c>
      <c r="DR373" s="40" t="str">
        <f t="shared" si="777"/>
        <v/>
      </c>
      <c r="DS373" s="40" t="str">
        <f t="shared" si="778"/>
        <v/>
      </c>
      <c r="DT373" s="40" t="str">
        <f t="shared" si="779"/>
        <v/>
      </c>
      <c r="DU373" s="40" t="str">
        <f t="shared" si="780"/>
        <v/>
      </c>
      <c r="DV373" s="40" t="str">
        <f t="shared" si="781"/>
        <v/>
      </c>
      <c r="DW373" s="40" t="str">
        <f t="shared" si="782"/>
        <v/>
      </c>
      <c r="DX373" s="40" t="str">
        <f t="shared" si="789"/>
        <v/>
      </c>
      <c r="DY373" s="40" t="str">
        <f t="shared" si="727"/>
        <v/>
      </c>
      <c r="DZ373" s="40" t="str">
        <f t="shared" si="727"/>
        <v/>
      </c>
      <c r="EA373" s="40" t="str">
        <f t="shared" si="727"/>
        <v/>
      </c>
      <c r="EB373" s="40" t="str">
        <f t="shared" si="722"/>
        <v/>
      </c>
      <c r="EC373" s="40" t="str">
        <f t="shared" si="722"/>
        <v/>
      </c>
      <c r="ED373" s="40" t="str">
        <f t="shared" si="722"/>
        <v/>
      </c>
      <c r="EE373" s="40" t="str">
        <f t="shared" si="722"/>
        <v/>
      </c>
      <c r="EF373" s="40" t="str">
        <f t="shared" si="722"/>
        <v/>
      </c>
      <c r="EG373" s="40" t="str">
        <f t="shared" si="722"/>
        <v/>
      </c>
      <c r="EH373" s="40" t="str">
        <f t="shared" si="722"/>
        <v/>
      </c>
      <c r="EI373" s="40" t="str">
        <f t="shared" si="722"/>
        <v/>
      </c>
      <c r="EJ373" s="40" t="str">
        <f t="shared" si="790"/>
        <v/>
      </c>
      <c r="EK373" s="40" t="str">
        <f t="shared" si="791"/>
        <v/>
      </c>
      <c r="EL373" s="40" t="str">
        <f t="shared" si="724"/>
        <v/>
      </c>
      <c r="EM373" s="40" t="str">
        <f t="shared" si="724"/>
        <v/>
      </c>
      <c r="EN373" s="40" t="str">
        <f t="shared" si="724"/>
        <v/>
      </c>
      <c r="EO373" s="40" t="str">
        <f t="shared" si="724"/>
        <v/>
      </c>
    </row>
    <row r="374" spans="1:145">
      <c r="A374" s="40" t="s">
        <v>736</v>
      </c>
      <c r="B374" s="40" t="s">
        <v>737</v>
      </c>
      <c r="C374" s="40" t="s">
        <v>723</v>
      </c>
      <c r="M374" s="40">
        <v>10</v>
      </c>
      <c r="BW374" s="40" t="str">
        <f t="shared" si="792"/>
        <v>|n闪避+10%</v>
      </c>
      <c r="BX374" s="40" t="str">
        <f t="shared" si="787"/>
        <v/>
      </c>
      <c r="BY374" s="40" t="str">
        <f t="shared" si="793"/>
        <v/>
      </c>
      <c r="BZ374" s="40" t="str">
        <f t="shared" si="794"/>
        <v/>
      </c>
      <c r="CA374" s="40" t="str">
        <f t="shared" si="795"/>
        <v/>
      </c>
      <c r="CB374" s="40" t="str">
        <f t="shared" si="796"/>
        <v/>
      </c>
      <c r="CC374" s="40" t="str">
        <f t="shared" si="788"/>
        <v/>
      </c>
      <c r="CD374" s="40" t="str">
        <f t="shared" si="737"/>
        <v/>
      </c>
      <c r="CE374" s="40" t="str">
        <f t="shared" si="738"/>
        <v/>
      </c>
      <c r="CF374" s="40" t="str">
        <f t="shared" si="739"/>
        <v/>
      </c>
      <c r="CG374" s="40" t="str">
        <f t="shared" si="740"/>
        <v>|n闪避+10%</v>
      </c>
      <c r="CH374" s="40" t="str">
        <f t="shared" si="741"/>
        <v/>
      </c>
      <c r="CI374" s="40" t="str">
        <f t="shared" si="742"/>
        <v/>
      </c>
      <c r="CJ374" s="40" t="str">
        <f t="shared" si="743"/>
        <v/>
      </c>
      <c r="CK374" s="40" t="str">
        <f t="shared" si="744"/>
        <v/>
      </c>
      <c r="CL374" s="40" t="str">
        <f t="shared" si="745"/>
        <v/>
      </c>
      <c r="CM374" s="40" t="str">
        <f t="shared" si="746"/>
        <v/>
      </c>
      <c r="CN374" s="40" t="str">
        <f t="shared" si="747"/>
        <v/>
      </c>
      <c r="CO374" s="40" t="str">
        <f t="shared" si="748"/>
        <v/>
      </c>
      <c r="CP374" s="40" t="str">
        <f t="shared" si="749"/>
        <v/>
      </c>
      <c r="CQ374" s="40" t="str">
        <f t="shared" si="750"/>
        <v/>
      </c>
      <c r="CR374" s="40" t="str">
        <f t="shared" si="751"/>
        <v/>
      </c>
      <c r="CS374" s="40" t="str">
        <f t="shared" si="752"/>
        <v/>
      </c>
      <c r="CT374" s="40" t="str">
        <f t="shared" si="753"/>
        <v/>
      </c>
      <c r="CU374" s="40" t="str">
        <f t="shared" si="754"/>
        <v/>
      </c>
      <c r="CV374" s="40" t="str">
        <f t="shared" si="755"/>
        <v/>
      </c>
      <c r="CW374" s="40" t="str">
        <f t="shared" si="756"/>
        <v/>
      </c>
      <c r="CX374" s="40" t="str">
        <f t="shared" si="757"/>
        <v/>
      </c>
      <c r="CY374" s="40" t="str">
        <f t="shared" si="758"/>
        <v/>
      </c>
      <c r="CZ374" s="40" t="str">
        <f t="shared" si="759"/>
        <v/>
      </c>
      <c r="DA374" s="40" t="str">
        <f t="shared" si="760"/>
        <v/>
      </c>
      <c r="DB374" s="40" t="str">
        <f t="shared" si="761"/>
        <v/>
      </c>
      <c r="DC374" s="40" t="str">
        <f t="shared" si="762"/>
        <v/>
      </c>
      <c r="DD374" s="40" t="str">
        <f t="shared" si="763"/>
        <v/>
      </c>
      <c r="DE374" s="40" t="str">
        <f t="shared" si="764"/>
        <v/>
      </c>
      <c r="DF374" s="40" t="str">
        <f t="shared" si="765"/>
        <v/>
      </c>
      <c r="DG374" s="40" t="str">
        <f t="shared" si="766"/>
        <v/>
      </c>
      <c r="DH374" s="40" t="str">
        <f t="shared" si="767"/>
        <v/>
      </c>
      <c r="DI374" s="40" t="str">
        <f t="shared" si="768"/>
        <v/>
      </c>
      <c r="DJ374" s="40" t="str">
        <f t="shared" si="769"/>
        <v/>
      </c>
      <c r="DK374" s="40" t="str">
        <f t="shared" si="770"/>
        <v/>
      </c>
      <c r="DL374" s="40" t="str">
        <f t="shared" si="771"/>
        <v/>
      </c>
      <c r="DM374" s="40" t="str">
        <f t="shared" si="772"/>
        <v/>
      </c>
      <c r="DN374" s="40" t="str">
        <f t="shared" si="773"/>
        <v/>
      </c>
      <c r="DO374" s="40" t="str">
        <f t="shared" si="774"/>
        <v/>
      </c>
      <c r="DP374" s="40" t="str">
        <f t="shared" si="775"/>
        <v/>
      </c>
      <c r="DQ374" s="40" t="str">
        <f t="shared" si="776"/>
        <v/>
      </c>
      <c r="DR374" s="40" t="str">
        <f t="shared" si="777"/>
        <v/>
      </c>
      <c r="DS374" s="40" t="str">
        <f t="shared" si="778"/>
        <v/>
      </c>
      <c r="DT374" s="40" t="str">
        <f t="shared" si="779"/>
        <v/>
      </c>
      <c r="DU374" s="40" t="str">
        <f t="shared" si="780"/>
        <v/>
      </c>
      <c r="DV374" s="40" t="str">
        <f t="shared" si="781"/>
        <v/>
      </c>
      <c r="DW374" s="40" t="str">
        <f t="shared" si="782"/>
        <v/>
      </c>
      <c r="DX374" s="40" t="str">
        <f t="shared" si="789"/>
        <v/>
      </c>
      <c r="DY374" s="40" t="str">
        <f t="shared" si="727"/>
        <v/>
      </c>
      <c r="DZ374" s="40" t="str">
        <f t="shared" si="727"/>
        <v/>
      </c>
      <c r="EA374" s="40" t="str">
        <f t="shared" si="727"/>
        <v/>
      </c>
      <c r="EB374" s="40" t="str">
        <f t="shared" si="722"/>
        <v/>
      </c>
      <c r="EC374" s="40" t="str">
        <f t="shared" si="722"/>
        <v/>
      </c>
      <c r="ED374" s="40" t="str">
        <f t="shared" si="722"/>
        <v/>
      </c>
      <c r="EE374" s="40" t="str">
        <f t="shared" si="722"/>
        <v/>
      </c>
      <c r="EF374" s="40" t="str">
        <f t="shared" si="722"/>
        <v/>
      </c>
      <c r="EG374" s="40" t="str">
        <f t="shared" si="722"/>
        <v/>
      </c>
      <c r="EH374" s="40" t="str">
        <f t="shared" si="722"/>
        <v/>
      </c>
      <c r="EI374" s="40" t="str">
        <f t="shared" si="722"/>
        <v/>
      </c>
      <c r="EJ374" s="40" t="str">
        <f t="shared" si="790"/>
        <v/>
      </c>
      <c r="EK374" s="40" t="str">
        <f t="shared" si="791"/>
        <v/>
      </c>
      <c r="EL374" s="40" t="str">
        <f t="shared" si="724"/>
        <v/>
      </c>
      <c r="EM374" s="40" t="str">
        <f t="shared" si="724"/>
        <v/>
      </c>
      <c r="EN374" s="40" t="str">
        <f t="shared" si="724"/>
        <v/>
      </c>
      <c r="EO374" s="40" t="str">
        <f t="shared" si="724"/>
        <v/>
      </c>
    </row>
    <row r="375" spans="1:145">
      <c r="A375" s="40" t="s">
        <v>738</v>
      </c>
      <c r="B375" s="40" t="s">
        <v>739</v>
      </c>
      <c r="C375" s="40" t="s">
        <v>727</v>
      </c>
      <c r="M375" s="40">
        <v>10</v>
      </c>
      <c r="BW375" s="40" t="str">
        <f t="shared" si="792"/>
        <v>|n闪避+10%</v>
      </c>
      <c r="BX375" s="40" t="str">
        <f t="shared" si="787"/>
        <v/>
      </c>
      <c r="BY375" s="40" t="str">
        <f t="shared" si="793"/>
        <v/>
      </c>
      <c r="BZ375" s="40" t="str">
        <f t="shared" si="794"/>
        <v/>
      </c>
      <c r="CA375" s="40" t="str">
        <f t="shared" si="795"/>
        <v/>
      </c>
      <c r="CB375" s="40" t="str">
        <f t="shared" si="796"/>
        <v/>
      </c>
      <c r="CC375" s="40" t="str">
        <f t="shared" si="788"/>
        <v/>
      </c>
      <c r="CD375" s="40" t="str">
        <f t="shared" si="737"/>
        <v/>
      </c>
      <c r="CE375" s="40" t="str">
        <f t="shared" si="738"/>
        <v/>
      </c>
      <c r="CF375" s="40" t="str">
        <f t="shared" si="739"/>
        <v/>
      </c>
      <c r="CG375" s="40" t="str">
        <f t="shared" si="740"/>
        <v>|n闪避+10%</v>
      </c>
      <c r="CH375" s="40" t="str">
        <f t="shared" si="741"/>
        <v/>
      </c>
      <c r="CI375" s="40" t="str">
        <f t="shared" si="742"/>
        <v/>
      </c>
      <c r="CJ375" s="40" t="str">
        <f t="shared" si="743"/>
        <v/>
      </c>
      <c r="CK375" s="40" t="str">
        <f t="shared" si="744"/>
        <v/>
      </c>
      <c r="CL375" s="40" t="str">
        <f t="shared" si="745"/>
        <v/>
      </c>
      <c r="CM375" s="40" t="str">
        <f t="shared" si="746"/>
        <v/>
      </c>
      <c r="CN375" s="40" t="str">
        <f t="shared" si="747"/>
        <v/>
      </c>
      <c r="CO375" s="40" t="str">
        <f t="shared" si="748"/>
        <v/>
      </c>
      <c r="CP375" s="40" t="str">
        <f t="shared" si="749"/>
        <v/>
      </c>
      <c r="CQ375" s="40" t="str">
        <f t="shared" si="750"/>
        <v/>
      </c>
      <c r="CR375" s="40" t="str">
        <f t="shared" si="751"/>
        <v/>
      </c>
      <c r="CS375" s="40" t="str">
        <f t="shared" si="752"/>
        <v/>
      </c>
      <c r="CT375" s="40" t="str">
        <f t="shared" si="753"/>
        <v/>
      </c>
      <c r="CU375" s="40" t="str">
        <f t="shared" si="754"/>
        <v/>
      </c>
      <c r="CV375" s="40" t="str">
        <f t="shared" si="755"/>
        <v/>
      </c>
      <c r="CW375" s="40" t="str">
        <f t="shared" si="756"/>
        <v/>
      </c>
      <c r="CX375" s="40" t="str">
        <f t="shared" si="757"/>
        <v/>
      </c>
      <c r="CY375" s="40" t="str">
        <f t="shared" si="758"/>
        <v/>
      </c>
      <c r="CZ375" s="40" t="str">
        <f t="shared" si="759"/>
        <v/>
      </c>
      <c r="DA375" s="40" t="str">
        <f t="shared" si="760"/>
        <v/>
      </c>
      <c r="DB375" s="40" t="str">
        <f t="shared" si="761"/>
        <v/>
      </c>
      <c r="DC375" s="40" t="str">
        <f t="shared" si="762"/>
        <v/>
      </c>
      <c r="DD375" s="40" t="str">
        <f t="shared" si="763"/>
        <v/>
      </c>
      <c r="DE375" s="40" t="str">
        <f t="shared" si="764"/>
        <v/>
      </c>
      <c r="DF375" s="40" t="str">
        <f t="shared" si="765"/>
        <v/>
      </c>
      <c r="DG375" s="40" t="str">
        <f t="shared" si="766"/>
        <v/>
      </c>
      <c r="DH375" s="40" t="str">
        <f t="shared" si="767"/>
        <v/>
      </c>
      <c r="DI375" s="40" t="str">
        <f t="shared" si="768"/>
        <v/>
      </c>
      <c r="DJ375" s="40" t="str">
        <f t="shared" si="769"/>
        <v/>
      </c>
      <c r="DK375" s="40" t="str">
        <f t="shared" si="770"/>
        <v/>
      </c>
      <c r="DL375" s="40" t="str">
        <f t="shared" si="771"/>
        <v/>
      </c>
      <c r="DM375" s="40" t="str">
        <f t="shared" si="772"/>
        <v/>
      </c>
      <c r="DN375" s="40" t="str">
        <f t="shared" si="773"/>
        <v/>
      </c>
      <c r="DO375" s="40" t="str">
        <f t="shared" si="774"/>
        <v/>
      </c>
      <c r="DP375" s="40" t="str">
        <f t="shared" si="775"/>
        <v/>
      </c>
      <c r="DQ375" s="40" t="str">
        <f t="shared" si="776"/>
        <v/>
      </c>
      <c r="DR375" s="40" t="str">
        <f t="shared" si="777"/>
        <v/>
      </c>
      <c r="DS375" s="40" t="str">
        <f t="shared" si="778"/>
        <v/>
      </c>
      <c r="DT375" s="40" t="str">
        <f t="shared" si="779"/>
        <v/>
      </c>
      <c r="DU375" s="40" t="str">
        <f t="shared" si="780"/>
        <v/>
      </c>
      <c r="DV375" s="40" t="str">
        <f t="shared" si="781"/>
        <v/>
      </c>
      <c r="DW375" s="40" t="str">
        <f t="shared" si="782"/>
        <v/>
      </c>
      <c r="DX375" s="40" t="str">
        <f t="shared" si="789"/>
        <v/>
      </c>
      <c r="DY375" s="40" t="str">
        <f t="shared" si="727"/>
        <v/>
      </c>
      <c r="DZ375" s="40" t="str">
        <f t="shared" si="727"/>
        <v/>
      </c>
      <c r="EA375" s="40" t="str">
        <f t="shared" si="727"/>
        <v/>
      </c>
      <c r="EB375" s="40" t="str">
        <f t="shared" si="722"/>
        <v/>
      </c>
      <c r="EC375" s="40" t="str">
        <f t="shared" si="722"/>
        <v/>
      </c>
      <c r="ED375" s="40" t="str">
        <f t="shared" si="722"/>
        <v/>
      </c>
      <c r="EE375" s="40" t="str">
        <f t="shared" si="722"/>
        <v/>
      </c>
      <c r="EF375" s="40" t="str">
        <f t="shared" si="722"/>
        <v/>
      </c>
      <c r="EG375" s="40" t="str">
        <f t="shared" si="722"/>
        <v/>
      </c>
      <c r="EH375" s="40" t="str">
        <f t="shared" si="722"/>
        <v/>
      </c>
      <c r="EI375" s="40" t="str">
        <f t="shared" si="722"/>
        <v/>
      </c>
      <c r="EJ375" s="40" t="str">
        <f t="shared" si="790"/>
        <v/>
      </c>
      <c r="EK375" s="40" t="str">
        <f t="shared" si="791"/>
        <v/>
      </c>
      <c r="EL375" s="40" t="str">
        <f t="shared" si="724"/>
        <v/>
      </c>
      <c r="EM375" s="40" t="str">
        <f t="shared" si="724"/>
        <v/>
      </c>
      <c r="EN375" s="40" t="str">
        <f t="shared" si="724"/>
        <v/>
      </c>
      <c r="EO375" s="40" t="str">
        <f t="shared" si="724"/>
        <v/>
      </c>
    </row>
    <row r="376" spans="1:145">
      <c r="A376" s="40" t="s">
        <v>740</v>
      </c>
      <c r="B376" s="40" t="s">
        <v>741</v>
      </c>
      <c r="C376" s="40" t="s">
        <v>742</v>
      </c>
      <c r="M376" s="40">
        <v>10</v>
      </c>
      <c r="BW376" s="40" t="str">
        <f t="shared" si="792"/>
        <v>|n闪避+10%</v>
      </c>
      <c r="BX376" s="40" t="str">
        <f t="shared" si="787"/>
        <v/>
      </c>
      <c r="BY376" s="40" t="str">
        <f t="shared" si="793"/>
        <v/>
      </c>
      <c r="BZ376" s="40" t="str">
        <f t="shared" si="794"/>
        <v/>
      </c>
      <c r="CA376" s="40" t="str">
        <f t="shared" si="795"/>
        <v/>
      </c>
      <c r="CB376" s="40" t="str">
        <f t="shared" si="796"/>
        <v/>
      </c>
      <c r="CC376" s="40" t="str">
        <f t="shared" si="788"/>
        <v/>
      </c>
      <c r="CD376" s="40" t="str">
        <f t="shared" si="737"/>
        <v/>
      </c>
      <c r="CE376" s="40" t="str">
        <f t="shared" si="738"/>
        <v/>
      </c>
      <c r="CF376" s="40" t="str">
        <f t="shared" si="739"/>
        <v/>
      </c>
      <c r="CG376" s="40" t="str">
        <f t="shared" si="740"/>
        <v>|n闪避+10%</v>
      </c>
      <c r="CH376" s="40" t="str">
        <f t="shared" si="741"/>
        <v/>
      </c>
      <c r="CI376" s="40" t="str">
        <f t="shared" si="742"/>
        <v/>
      </c>
      <c r="CJ376" s="40" t="str">
        <f t="shared" si="743"/>
        <v/>
      </c>
      <c r="CK376" s="40" t="str">
        <f t="shared" si="744"/>
        <v/>
      </c>
      <c r="CL376" s="40" t="str">
        <f t="shared" si="745"/>
        <v/>
      </c>
      <c r="CM376" s="40" t="str">
        <f t="shared" si="746"/>
        <v/>
      </c>
      <c r="CN376" s="40" t="str">
        <f t="shared" si="747"/>
        <v/>
      </c>
      <c r="CO376" s="40" t="str">
        <f t="shared" si="748"/>
        <v/>
      </c>
      <c r="CP376" s="40" t="str">
        <f t="shared" si="749"/>
        <v/>
      </c>
      <c r="CQ376" s="40" t="str">
        <f t="shared" si="750"/>
        <v/>
      </c>
      <c r="CR376" s="40" t="str">
        <f t="shared" si="751"/>
        <v/>
      </c>
      <c r="CS376" s="40" t="str">
        <f t="shared" si="752"/>
        <v/>
      </c>
      <c r="CT376" s="40" t="str">
        <f t="shared" si="753"/>
        <v/>
      </c>
      <c r="CU376" s="40" t="str">
        <f t="shared" si="754"/>
        <v/>
      </c>
      <c r="CV376" s="40" t="str">
        <f t="shared" si="755"/>
        <v/>
      </c>
      <c r="CW376" s="40" t="str">
        <f t="shared" si="756"/>
        <v/>
      </c>
      <c r="CX376" s="40" t="str">
        <f t="shared" si="757"/>
        <v/>
      </c>
      <c r="CY376" s="40" t="str">
        <f t="shared" si="758"/>
        <v/>
      </c>
      <c r="CZ376" s="40" t="str">
        <f t="shared" si="759"/>
        <v/>
      </c>
      <c r="DA376" s="40" t="str">
        <f t="shared" si="760"/>
        <v/>
      </c>
      <c r="DB376" s="40" t="str">
        <f t="shared" si="761"/>
        <v/>
      </c>
      <c r="DC376" s="40" t="str">
        <f t="shared" si="762"/>
        <v/>
      </c>
      <c r="DD376" s="40" t="str">
        <f t="shared" si="763"/>
        <v/>
      </c>
      <c r="DE376" s="40" t="str">
        <f t="shared" si="764"/>
        <v/>
      </c>
      <c r="DF376" s="40" t="str">
        <f t="shared" si="765"/>
        <v/>
      </c>
      <c r="DG376" s="40" t="str">
        <f t="shared" si="766"/>
        <v/>
      </c>
      <c r="DH376" s="40" t="str">
        <f t="shared" si="767"/>
        <v/>
      </c>
      <c r="DI376" s="40" t="str">
        <f t="shared" si="768"/>
        <v/>
      </c>
      <c r="DJ376" s="40" t="str">
        <f t="shared" si="769"/>
        <v/>
      </c>
      <c r="DK376" s="40" t="str">
        <f t="shared" si="770"/>
        <v/>
      </c>
      <c r="DL376" s="40" t="str">
        <f t="shared" si="771"/>
        <v/>
      </c>
      <c r="DM376" s="40" t="str">
        <f t="shared" si="772"/>
        <v/>
      </c>
      <c r="DN376" s="40" t="str">
        <f t="shared" si="773"/>
        <v/>
      </c>
      <c r="DO376" s="40" t="str">
        <f t="shared" si="774"/>
        <v/>
      </c>
      <c r="DP376" s="40" t="str">
        <f t="shared" si="775"/>
        <v/>
      </c>
      <c r="DQ376" s="40" t="str">
        <f t="shared" si="776"/>
        <v/>
      </c>
      <c r="DR376" s="40" t="str">
        <f t="shared" si="777"/>
        <v/>
      </c>
      <c r="DS376" s="40" t="str">
        <f t="shared" si="778"/>
        <v/>
      </c>
      <c r="DT376" s="40" t="str">
        <f t="shared" si="779"/>
        <v/>
      </c>
      <c r="DU376" s="40" t="str">
        <f t="shared" si="780"/>
        <v/>
      </c>
      <c r="DV376" s="40" t="str">
        <f t="shared" si="781"/>
        <v/>
      </c>
      <c r="DW376" s="40" t="str">
        <f t="shared" si="782"/>
        <v/>
      </c>
      <c r="DX376" s="40" t="str">
        <f t="shared" si="789"/>
        <v/>
      </c>
      <c r="DY376" s="40" t="str">
        <f t="shared" si="727"/>
        <v/>
      </c>
      <c r="DZ376" s="40" t="str">
        <f t="shared" si="727"/>
        <v/>
      </c>
      <c r="EA376" s="40" t="str">
        <f t="shared" si="727"/>
        <v/>
      </c>
      <c r="EB376" s="40" t="str">
        <f t="shared" si="722"/>
        <v/>
      </c>
      <c r="EC376" s="40" t="str">
        <f t="shared" si="722"/>
        <v/>
      </c>
      <c r="ED376" s="40" t="str">
        <f t="shared" si="722"/>
        <v/>
      </c>
      <c r="EE376" s="40" t="str">
        <f t="shared" si="722"/>
        <v/>
      </c>
      <c r="EF376" s="40" t="str">
        <f t="shared" si="722"/>
        <v/>
      </c>
      <c r="EG376" s="40" t="str">
        <f t="shared" si="722"/>
        <v/>
      </c>
      <c r="EH376" s="40" t="str">
        <f t="shared" si="722"/>
        <v/>
      </c>
      <c r="EI376" s="40" t="str">
        <f t="shared" si="722"/>
        <v/>
      </c>
      <c r="EJ376" s="40" t="str">
        <f t="shared" si="790"/>
        <v/>
      </c>
      <c r="EK376" s="40" t="str">
        <f t="shared" si="791"/>
        <v/>
      </c>
      <c r="EL376" s="40" t="str">
        <f t="shared" si="724"/>
        <v/>
      </c>
      <c r="EM376" s="40" t="str">
        <f t="shared" si="724"/>
        <v/>
      </c>
      <c r="EN376" s="40" t="str">
        <f t="shared" si="724"/>
        <v/>
      </c>
      <c r="EO376" s="40" t="str">
        <f t="shared" si="724"/>
        <v/>
      </c>
    </row>
    <row r="377" spans="1:145">
      <c r="A377" s="40" t="s">
        <v>743</v>
      </c>
      <c r="B377" s="40" t="s">
        <v>744</v>
      </c>
      <c r="C377" s="40" t="s">
        <v>745</v>
      </c>
      <c r="M377" s="40">
        <v>10</v>
      </c>
      <c r="BW377" s="40" t="str">
        <f t="shared" si="792"/>
        <v>|n闪避+10%</v>
      </c>
      <c r="BX377" s="40" t="str">
        <f t="shared" si="787"/>
        <v/>
      </c>
      <c r="BY377" s="40" t="str">
        <f t="shared" si="793"/>
        <v/>
      </c>
      <c r="BZ377" s="40" t="str">
        <f t="shared" si="794"/>
        <v/>
      </c>
      <c r="CA377" s="40" t="str">
        <f t="shared" si="795"/>
        <v/>
      </c>
      <c r="CB377" s="40" t="str">
        <f t="shared" si="796"/>
        <v/>
      </c>
      <c r="CC377" s="40" t="str">
        <f t="shared" si="788"/>
        <v/>
      </c>
      <c r="CD377" s="40" t="str">
        <f t="shared" si="737"/>
        <v/>
      </c>
      <c r="CE377" s="40" t="str">
        <f t="shared" si="738"/>
        <v/>
      </c>
      <c r="CF377" s="40" t="str">
        <f t="shared" si="739"/>
        <v/>
      </c>
      <c r="CG377" s="40" t="str">
        <f t="shared" si="740"/>
        <v>|n闪避+10%</v>
      </c>
      <c r="CH377" s="40" t="str">
        <f t="shared" si="741"/>
        <v/>
      </c>
      <c r="CI377" s="40" t="str">
        <f t="shared" si="742"/>
        <v/>
      </c>
      <c r="CJ377" s="40" t="str">
        <f t="shared" si="743"/>
        <v/>
      </c>
      <c r="CK377" s="40" t="str">
        <f t="shared" si="744"/>
        <v/>
      </c>
      <c r="CL377" s="40" t="str">
        <f t="shared" si="745"/>
        <v/>
      </c>
      <c r="CM377" s="40" t="str">
        <f t="shared" si="746"/>
        <v/>
      </c>
      <c r="CN377" s="40" t="str">
        <f t="shared" si="747"/>
        <v/>
      </c>
      <c r="CO377" s="40" t="str">
        <f t="shared" si="748"/>
        <v/>
      </c>
      <c r="CP377" s="40" t="str">
        <f t="shared" si="749"/>
        <v/>
      </c>
      <c r="CQ377" s="40" t="str">
        <f t="shared" si="750"/>
        <v/>
      </c>
      <c r="CR377" s="40" t="str">
        <f t="shared" si="751"/>
        <v/>
      </c>
      <c r="CS377" s="40" t="str">
        <f t="shared" si="752"/>
        <v/>
      </c>
      <c r="CT377" s="40" t="str">
        <f t="shared" si="753"/>
        <v/>
      </c>
      <c r="CU377" s="40" t="str">
        <f t="shared" si="754"/>
        <v/>
      </c>
      <c r="CV377" s="40" t="str">
        <f t="shared" si="755"/>
        <v/>
      </c>
      <c r="CW377" s="40" t="str">
        <f t="shared" si="756"/>
        <v/>
      </c>
      <c r="CX377" s="40" t="str">
        <f t="shared" si="757"/>
        <v/>
      </c>
      <c r="CY377" s="40" t="str">
        <f t="shared" si="758"/>
        <v/>
      </c>
      <c r="CZ377" s="40" t="str">
        <f t="shared" si="759"/>
        <v/>
      </c>
      <c r="DA377" s="40" t="str">
        <f t="shared" si="760"/>
        <v/>
      </c>
      <c r="DB377" s="40" t="str">
        <f t="shared" si="761"/>
        <v/>
      </c>
      <c r="DC377" s="40" t="str">
        <f t="shared" si="762"/>
        <v/>
      </c>
      <c r="DD377" s="40" t="str">
        <f t="shared" si="763"/>
        <v/>
      </c>
      <c r="DE377" s="40" t="str">
        <f t="shared" si="764"/>
        <v/>
      </c>
      <c r="DF377" s="40" t="str">
        <f t="shared" si="765"/>
        <v/>
      </c>
      <c r="DG377" s="40" t="str">
        <f t="shared" si="766"/>
        <v/>
      </c>
      <c r="DH377" s="40" t="str">
        <f t="shared" si="767"/>
        <v/>
      </c>
      <c r="DI377" s="40" t="str">
        <f t="shared" si="768"/>
        <v/>
      </c>
      <c r="DJ377" s="40" t="str">
        <f t="shared" si="769"/>
        <v/>
      </c>
      <c r="DK377" s="40" t="str">
        <f t="shared" si="770"/>
        <v/>
      </c>
      <c r="DL377" s="40" t="str">
        <f t="shared" si="771"/>
        <v/>
      </c>
      <c r="DM377" s="40" t="str">
        <f t="shared" si="772"/>
        <v/>
      </c>
      <c r="DN377" s="40" t="str">
        <f t="shared" si="773"/>
        <v/>
      </c>
      <c r="DO377" s="40" t="str">
        <f t="shared" si="774"/>
        <v/>
      </c>
      <c r="DP377" s="40" t="str">
        <f t="shared" si="775"/>
        <v/>
      </c>
      <c r="DQ377" s="40" t="str">
        <f t="shared" si="776"/>
        <v/>
      </c>
      <c r="DR377" s="40" t="str">
        <f t="shared" si="777"/>
        <v/>
      </c>
      <c r="DS377" s="40" t="str">
        <f t="shared" si="778"/>
        <v/>
      </c>
      <c r="DT377" s="40" t="str">
        <f t="shared" si="779"/>
        <v/>
      </c>
      <c r="DU377" s="40" t="str">
        <f t="shared" si="780"/>
        <v/>
      </c>
      <c r="DV377" s="40" t="str">
        <f t="shared" si="781"/>
        <v/>
      </c>
      <c r="DW377" s="40" t="str">
        <f t="shared" si="782"/>
        <v/>
      </c>
      <c r="DX377" s="40" t="str">
        <f t="shared" si="789"/>
        <v/>
      </c>
      <c r="DY377" s="40" t="str">
        <f t="shared" si="727"/>
        <v/>
      </c>
      <c r="DZ377" s="40" t="str">
        <f t="shared" si="727"/>
        <v/>
      </c>
      <c r="EA377" s="40" t="str">
        <f t="shared" si="727"/>
        <v/>
      </c>
      <c r="EB377" s="40" t="str">
        <f t="shared" si="722"/>
        <v/>
      </c>
      <c r="EC377" s="40" t="str">
        <f t="shared" si="722"/>
        <v/>
      </c>
      <c r="ED377" s="40" t="str">
        <f t="shared" si="722"/>
        <v/>
      </c>
      <c r="EE377" s="40" t="str">
        <f t="shared" si="722"/>
        <v/>
      </c>
      <c r="EF377" s="40" t="str">
        <f t="shared" si="722"/>
        <v/>
      </c>
      <c r="EG377" s="40" t="str">
        <f t="shared" si="722"/>
        <v/>
      </c>
      <c r="EH377" s="40" t="str">
        <f t="shared" si="722"/>
        <v/>
      </c>
      <c r="EI377" s="40" t="str">
        <f t="shared" si="722"/>
        <v/>
      </c>
      <c r="EJ377" s="40" t="str">
        <f t="shared" si="790"/>
        <v/>
      </c>
      <c r="EK377" s="40" t="str">
        <f t="shared" si="791"/>
        <v/>
      </c>
      <c r="EL377" s="40" t="str">
        <f t="shared" si="724"/>
        <v/>
      </c>
      <c r="EM377" s="40" t="str">
        <f t="shared" si="724"/>
        <v/>
      </c>
      <c r="EN377" s="40" t="str">
        <f t="shared" si="724"/>
        <v/>
      </c>
      <c r="EO377" s="40" t="str">
        <f t="shared" si="724"/>
        <v/>
      </c>
    </row>
    <row r="378" spans="1:145">
      <c r="A378" s="40" t="s">
        <v>746</v>
      </c>
      <c r="B378" s="40" t="s">
        <v>747</v>
      </c>
      <c r="C378" s="40" t="s">
        <v>748</v>
      </c>
      <c r="M378" s="40">
        <v>10</v>
      </c>
      <c r="BW378" s="40" t="str">
        <f t="shared" si="792"/>
        <v>|n闪避+10%</v>
      </c>
      <c r="BX378" s="40" t="str">
        <f t="shared" si="787"/>
        <v/>
      </c>
      <c r="BY378" s="40" t="str">
        <f t="shared" si="793"/>
        <v/>
      </c>
      <c r="BZ378" s="40" t="str">
        <f t="shared" si="794"/>
        <v/>
      </c>
      <c r="CA378" s="40" t="str">
        <f t="shared" si="795"/>
        <v/>
      </c>
      <c r="CB378" s="40" t="str">
        <f t="shared" si="796"/>
        <v/>
      </c>
      <c r="CC378" s="40" t="str">
        <f t="shared" si="788"/>
        <v/>
      </c>
      <c r="CD378" s="40" t="str">
        <f t="shared" si="737"/>
        <v/>
      </c>
      <c r="CE378" s="40" t="str">
        <f t="shared" si="738"/>
        <v/>
      </c>
      <c r="CF378" s="40" t="str">
        <f t="shared" si="739"/>
        <v/>
      </c>
      <c r="CG378" s="40" t="str">
        <f t="shared" si="740"/>
        <v>|n闪避+10%</v>
      </c>
      <c r="CH378" s="40" t="str">
        <f t="shared" si="741"/>
        <v/>
      </c>
      <c r="CI378" s="40" t="str">
        <f t="shared" si="742"/>
        <v/>
      </c>
      <c r="CJ378" s="40" t="str">
        <f t="shared" si="743"/>
        <v/>
      </c>
      <c r="CK378" s="40" t="str">
        <f t="shared" si="744"/>
        <v/>
      </c>
      <c r="CL378" s="40" t="str">
        <f t="shared" si="745"/>
        <v/>
      </c>
      <c r="CM378" s="40" t="str">
        <f t="shared" si="746"/>
        <v/>
      </c>
      <c r="CN378" s="40" t="str">
        <f t="shared" si="747"/>
        <v/>
      </c>
      <c r="CO378" s="40" t="str">
        <f t="shared" si="748"/>
        <v/>
      </c>
      <c r="CP378" s="40" t="str">
        <f t="shared" si="749"/>
        <v/>
      </c>
      <c r="CQ378" s="40" t="str">
        <f t="shared" si="750"/>
        <v/>
      </c>
      <c r="CR378" s="40" t="str">
        <f t="shared" si="751"/>
        <v/>
      </c>
      <c r="CS378" s="40" t="str">
        <f t="shared" si="752"/>
        <v/>
      </c>
      <c r="CT378" s="40" t="str">
        <f t="shared" si="753"/>
        <v/>
      </c>
      <c r="CU378" s="40" t="str">
        <f t="shared" si="754"/>
        <v/>
      </c>
      <c r="CV378" s="40" t="str">
        <f t="shared" si="755"/>
        <v/>
      </c>
      <c r="CW378" s="40" t="str">
        <f t="shared" si="756"/>
        <v/>
      </c>
      <c r="CX378" s="40" t="str">
        <f t="shared" si="757"/>
        <v/>
      </c>
      <c r="CY378" s="40" t="str">
        <f t="shared" si="758"/>
        <v/>
      </c>
      <c r="CZ378" s="40" t="str">
        <f t="shared" si="759"/>
        <v/>
      </c>
      <c r="DA378" s="40" t="str">
        <f t="shared" si="760"/>
        <v/>
      </c>
      <c r="DB378" s="40" t="str">
        <f t="shared" si="761"/>
        <v/>
      </c>
      <c r="DC378" s="40" t="str">
        <f t="shared" si="762"/>
        <v/>
      </c>
      <c r="DD378" s="40" t="str">
        <f t="shared" si="763"/>
        <v/>
      </c>
      <c r="DE378" s="40" t="str">
        <f t="shared" si="764"/>
        <v/>
      </c>
      <c r="DF378" s="40" t="str">
        <f t="shared" si="765"/>
        <v/>
      </c>
      <c r="DG378" s="40" t="str">
        <f t="shared" si="766"/>
        <v/>
      </c>
      <c r="DH378" s="40" t="str">
        <f t="shared" si="767"/>
        <v/>
      </c>
      <c r="DI378" s="40" t="str">
        <f t="shared" si="768"/>
        <v/>
      </c>
      <c r="DJ378" s="40" t="str">
        <f t="shared" si="769"/>
        <v/>
      </c>
      <c r="DK378" s="40" t="str">
        <f t="shared" si="770"/>
        <v/>
      </c>
      <c r="DL378" s="40" t="str">
        <f t="shared" si="771"/>
        <v/>
      </c>
      <c r="DM378" s="40" t="str">
        <f t="shared" si="772"/>
        <v/>
      </c>
      <c r="DN378" s="40" t="str">
        <f t="shared" si="773"/>
        <v/>
      </c>
      <c r="DO378" s="40" t="str">
        <f t="shared" si="774"/>
        <v/>
      </c>
      <c r="DP378" s="40" t="str">
        <f t="shared" si="775"/>
        <v/>
      </c>
      <c r="DQ378" s="40" t="str">
        <f t="shared" si="776"/>
        <v/>
      </c>
      <c r="DR378" s="40" t="str">
        <f t="shared" si="777"/>
        <v/>
      </c>
      <c r="DS378" s="40" t="str">
        <f t="shared" si="778"/>
        <v/>
      </c>
      <c r="DT378" s="40" t="str">
        <f t="shared" si="779"/>
        <v/>
      </c>
      <c r="DU378" s="40" t="str">
        <f t="shared" si="780"/>
        <v/>
      </c>
      <c r="DV378" s="40" t="str">
        <f t="shared" si="781"/>
        <v/>
      </c>
      <c r="DW378" s="40" t="str">
        <f t="shared" si="782"/>
        <v/>
      </c>
      <c r="DX378" s="40" t="str">
        <f t="shared" si="789"/>
        <v/>
      </c>
      <c r="DY378" s="40" t="str">
        <f t="shared" si="727"/>
        <v/>
      </c>
      <c r="DZ378" s="40" t="str">
        <f t="shared" si="727"/>
        <v/>
      </c>
      <c r="EA378" s="40" t="str">
        <f t="shared" si="727"/>
        <v/>
      </c>
      <c r="EB378" s="40" t="str">
        <f t="shared" si="722"/>
        <v/>
      </c>
      <c r="EC378" s="40" t="str">
        <f t="shared" si="722"/>
        <v/>
      </c>
      <c r="ED378" s="40" t="str">
        <f t="shared" si="722"/>
        <v/>
      </c>
      <c r="EE378" s="40" t="str">
        <f t="shared" si="722"/>
        <v/>
      </c>
      <c r="EF378" s="40" t="str">
        <f t="shared" si="722"/>
        <v/>
      </c>
      <c r="EG378" s="40" t="str">
        <f t="shared" si="722"/>
        <v/>
      </c>
      <c r="EH378" s="40" t="str">
        <f t="shared" si="722"/>
        <v/>
      </c>
      <c r="EI378" s="40" t="str">
        <f t="shared" si="722"/>
        <v/>
      </c>
      <c r="EJ378" s="40" t="str">
        <f t="shared" si="790"/>
        <v/>
      </c>
      <c r="EK378" s="40" t="str">
        <f t="shared" si="791"/>
        <v/>
      </c>
      <c r="EL378" s="40" t="str">
        <f t="shared" si="724"/>
        <v/>
      </c>
      <c r="EM378" s="40" t="str">
        <f t="shared" si="724"/>
        <v/>
      </c>
      <c r="EN378" s="40" t="str">
        <f t="shared" si="724"/>
        <v/>
      </c>
      <c r="EO378" s="40" t="str">
        <f t="shared" si="724"/>
        <v/>
      </c>
    </row>
    <row r="379" spans="1:145">
      <c r="A379" s="40" t="s">
        <v>749</v>
      </c>
      <c r="B379" s="40" t="s">
        <v>750</v>
      </c>
      <c r="C379" s="40" t="s">
        <v>748</v>
      </c>
      <c r="M379" s="40">
        <v>10</v>
      </c>
      <c r="BW379" s="40" t="str">
        <f t="shared" si="792"/>
        <v>|n闪避+10%</v>
      </c>
      <c r="BX379" s="40" t="str">
        <f t="shared" si="787"/>
        <v/>
      </c>
      <c r="BY379" s="40" t="str">
        <f t="shared" si="793"/>
        <v/>
      </c>
      <c r="BZ379" s="40" t="str">
        <f t="shared" si="794"/>
        <v/>
      </c>
      <c r="CA379" s="40" t="str">
        <f t="shared" si="795"/>
        <v/>
      </c>
      <c r="CB379" s="40" t="str">
        <f t="shared" si="796"/>
        <v/>
      </c>
      <c r="CC379" s="40" t="str">
        <f t="shared" si="788"/>
        <v/>
      </c>
      <c r="CD379" s="40" t="str">
        <f t="shared" si="737"/>
        <v/>
      </c>
      <c r="CE379" s="40" t="str">
        <f t="shared" si="738"/>
        <v/>
      </c>
      <c r="CF379" s="40" t="str">
        <f t="shared" si="739"/>
        <v/>
      </c>
      <c r="CG379" s="40" t="str">
        <f t="shared" si="740"/>
        <v>|n闪避+10%</v>
      </c>
      <c r="CH379" s="40" t="str">
        <f t="shared" si="741"/>
        <v/>
      </c>
      <c r="CI379" s="40" t="str">
        <f t="shared" si="742"/>
        <v/>
      </c>
      <c r="CJ379" s="40" t="str">
        <f t="shared" si="743"/>
        <v/>
      </c>
      <c r="CK379" s="40" t="str">
        <f t="shared" si="744"/>
        <v/>
      </c>
      <c r="CL379" s="40" t="str">
        <f t="shared" si="745"/>
        <v/>
      </c>
      <c r="CM379" s="40" t="str">
        <f t="shared" si="746"/>
        <v/>
      </c>
      <c r="CN379" s="40" t="str">
        <f t="shared" si="747"/>
        <v/>
      </c>
      <c r="CO379" s="40" t="str">
        <f t="shared" si="748"/>
        <v/>
      </c>
      <c r="CP379" s="40" t="str">
        <f t="shared" si="749"/>
        <v/>
      </c>
      <c r="CQ379" s="40" t="str">
        <f t="shared" si="750"/>
        <v/>
      </c>
      <c r="CR379" s="40" t="str">
        <f t="shared" si="751"/>
        <v/>
      </c>
      <c r="CS379" s="40" t="str">
        <f t="shared" si="752"/>
        <v/>
      </c>
      <c r="CT379" s="40" t="str">
        <f t="shared" si="753"/>
        <v/>
      </c>
      <c r="CU379" s="40" t="str">
        <f t="shared" si="754"/>
        <v/>
      </c>
      <c r="CV379" s="40" t="str">
        <f t="shared" si="755"/>
        <v/>
      </c>
      <c r="CW379" s="40" t="str">
        <f t="shared" si="756"/>
        <v/>
      </c>
      <c r="CX379" s="40" t="str">
        <f t="shared" si="757"/>
        <v/>
      </c>
      <c r="CY379" s="40" t="str">
        <f t="shared" si="758"/>
        <v/>
      </c>
      <c r="CZ379" s="40" t="str">
        <f t="shared" si="759"/>
        <v/>
      </c>
      <c r="DA379" s="40" t="str">
        <f t="shared" si="760"/>
        <v/>
      </c>
      <c r="DB379" s="40" t="str">
        <f t="shared" si="761"/>
        <v/>
      </c>
      <c r="DC379" s="40" t="str">
        <f t="shared" si="762"/>
        <v/>
      </c>
      <c r="DD379" s="40" t="str">
        <f t="shared" si="763"/>
        <v/>
      </c>
      <c r="DE379" s="40" t="str">
        <f t="shared" si="764"/>
        <v/>
      </c>
      <c r="DF379" s="40" t="str">
        <f t="shared" si="765"/>
        <v/>
      </c>
      <c r="DG379" s="40" t="str">
        <f t="shared" si="766"/>
        <v/>
      </c>
      <c r="DH379" s="40" t="str">
        <f t="shared" si="767"/>
        <v/>
      </c>
      <c r="DI379" s="40" t="str">
        <f t="shared" si="768"/>
        <v/>
      </c>
      <c r="DJ379" s="40" t="str">
        <f t="shared" si="769"/>
        <v/>
      </c>
      <c r="DK379" s="40" t="str">
        <f t="shared" si="770"/>
        <v/>
      </c>
      <c r="DL379" s="40" t="str">
        <f t="shared" si="771"/>
        <v/>
      </c>
      <c r="DM379" s="40" t="str">
        <f t="shared" si="772"/>
        <v/>
      </c>
      <c r="DN379" s="40" t="str">
        <f t="shared" si="773"/>
        <v/>
      </c>
      <c r="DO379" s="40" t="str">
        <f t="shared" si="774"/>
        <v/>
      </c>
      <c r="DP379" s="40" t="str">
        <f t="shared" si="775"/>
        <v/>
      </c>
      <c r="DQ379" s="40" t="str">
        <f t="shared" si="776"/>
        <v/>
      </c>
      <c r="DR379" s="40" t="str">
        <f t="shared" si="777"/>
        <v/>
      </c>
      <c r="DS379" s="40" t="str">
        <f t="shared" si="778"/>
        <v/>
      </c>
      <c r="DT379" s="40" t="str">
        <f t="shared" si="779"/>
        <v/>
      </c>
      <c r="DU379" s="40" t="str">
        <f t="shared" si="780"/>
        <v/>
      </c>
      <c r="DV379" s="40" t="str">
        <f t="shared" si="781"/>
        <v/>
      </c>
      <c r="DW379" s="40" t="str">
        <f t="shared" si="782"/>
        <v/>
      </c>
      <c r="DX379" s="40" t="str">
        <f t="shared" si="789"/>
        <v/>
      </c>
      <c r="DY379" s="40" t="str">
        <f t="shared" si="727"/>
        <v/>
      </c>
      <c r="DZ379" s="40" t="str">
        <f t="shared" si="727"/>
        <v/>
      </c>
      <c r="EA379" s="40" t="str">
        <f t="shared" si="727"/>
        <v/>
      </c>
      <c r="EB379" s="40" t="str">
        <f t="shared" si="722"/>
        <v/>
      </c>
      <c r="EC379" s="40" t="str">
        <f t="shared" si="722"/>
        <v/>
      </c>
      <c r="ED379" s="40" t="str">
        <f t="shared" si="722"/>
        <v/>
      </c>
      <c r="EE379" s="40" t="str">
        <f t="shared" si="722"/>
        <v/>
      </c>
      <c r="EF379" s="40" t="str">
        <f t="shared" si="722"/>
        <v/>
      </c>
      <c r="EG379" s="40" t="str">
        <f t="shared" si="722"/>
        <v/>
      </c>
      <c r="EH379" s="40" t="str">
        <f t="shared" si="722"/>
        <v/>
      </c>
      <c r="EI379" s="40" t="str">
        <f t="shared" si="722"/>
        <v/>
      </c>
      <c r="EJ379" s="40" t="str">
        <f t="shared" si="790"/>
        <v/>
      </c>
      <c r="EK379" s="40" t="str">
        <f t="shared" si="791"/>
        <v/>
      </c>
      <c r="EL379" s="40" t="str">
        <f t="shared" si="724"/>
        <v/>
      </c>
      <c r="EM379" s="40" t="str">
        <f t="shared" si="724"/>
        <v/>
      </c>
      <c r="EN379" s="40" t="str">
        <f t="shared" si="724"/>
        <v/>
      </c>
      <c r="EO379" s="40" t="str">
        <f t="shared" si="724"/>
        <v/>
      </c>
    </row>
    <row r="380" spans="1:145">
      <c r="A380" s="40" t="s">
        <v>751</v>
      </c>
      <c r="B380" s="40" t="s">
        <v>752</v>
      </c>
      <c r="C380" s="40" t="s">
        <v>748</v>
      </c>
      <c r="M380" s="40">
        <v>10</v>
      </c>
      <c r="BW380" s="40" t="str">
        <f t="shared" si="792"/>
        <v>|n闪避+10%</v>
      </c>
      <c r="BX380" s="40" t="str">
        <f t="shared" si="787"/>
        <v/>
      </c>
      <c r="BY380" s="40" t="str">
        <f t="shared" si="793"/>
        <v/>
      </c>
      <c r="BZ380" s="40" t="str">
        <f t="shared" si="794"/>
        <v/>
      </c>
      <c r="CA380" s="40" t="str">
        <f t="shared" si="795"/>
        <v/>
      </c>
      <c r="CB380" s="40" t="str">
        <f t="shared" si="796"/>
        <v/>
      </c>
      <c r="CC380" s="40" t="str">
        <f t="shared" si="788"/>
        <v/>
      </c>
      <c r="CD380" s="40" t="str">
        <f t="shared" si="737"/>
        <v/>
      </c>
      <c r="CE380" s="40" t="str">
        <f t="shared" si="738"/>
        <v/>
      </c>
      <c r="CF380" s="40" t="str">
        <f t="shared" si="739"/>
        <v/>
      </c>
      <c r="CG380" s="40" t="str">
        <f t="shared" si="740"/>
        <v>|n闪避+10%</v>
      </c>
      <c r="CH380" s="40" t="str">
        <f t="shared" si="741"/>
        <v/>
      </c>
      <c r="CI380" s="40" t="str">
        <f t="shared" si="742"/>
        <v/>
      </c>
      <c r="CJ380" s="40" t="str">
        <f t="shared" si="743"/>
        <v/>
      </c>
      <c r="CK380" s="40" t="str">
        <f t="shared" si="744"/>
        <v/>
      </c>
      <c r="CL380" s="40" t="str">
        <f t="shared" si="745"/>
        <v/>
      </c>
      <c r="CM380" s="40" t="str">
        <f t="shared" si="746"/>
        <v/>
      </c>
      <c r="CN380" s="40" t="str">
        <f t="shared" si="747"/>
        <v/>
      </c>
      <c r="CO380" s="40" t="str">
        <f t="shared" si="748"/>
        <v/>
      </c>
      <c r="CP380" s="40" t="str">
        <f t="shared" si="749"/>
        <v/>
      </c>
      <c r="CQ380" s="40" t="str">
        <f t="shared" si="750"/>
        <v/>
      </c>
      <c r="CR380" s="40" t="str">
        <f t="shared" si="751"/>
        <v/>
      </c>
      <c r="CS380" s="40" t="str">
        <f t="shared" si="752"/>
        <v/>
      </c>
      <c r="CT380" s="40" t="str">
        <f t="shared" si="753"/>
        <v/>
      </c>
      <c r="CU380" s="40" t="str">
        <f t="shared" si="754"/>
        <v/>
      </c>
      <c r="CV380" s="40" t="str">
        <f t="shared" si="755"/>
        <v/>
      </c>
      <c r="CW380" s="40" t="str">
        <f t="shared" si="756"/>
        <v/>
      </c>
      <c r="CX380" s="40" t="str">
        <f t="shared" si="757"/>
        <v/>
      </c>
      <c r="CY380" s="40" t="str">
        <f t="shared" si="758"/>
        <v/>
      </c>
      <c r="CZ380" s="40" t="str">
        <f t="shared" si="759"/>
        <v/>
      </c>
      <c r="DA380" s="40" t="str">
        <f t="shared" si="760"/>
        <v/>
      </c>
      <c r="DB380" s="40" t="str">
        <f t="shared" si="761"/>
        <v/>
      </c>
      <c r="DC380" s="40" t="str">
        <f t="shared" si="762"/>
        <v/>
      </c>
      <c r="DD380" s="40" t="str">
        <f t="shared" si="763"/>
        <v/>
      </c>
      <c r="DE380" s="40" t="str">
        <f t="shared" si="764"/>
        <v/>
      </c>
      <c r="DF380" s="40" t="str">
        <f t="shared" si="765"/>
        <v/>
      </c>
      <c r="DG380" s="40" t="str">
        <f t="shared" si="766"/>
        <v/>
      </c>
      <c r="DH380" s="40" t="str">
        <f t="shared" si="767"/>
        <v/>
      </c>
      <c r="DI380" s="40" t="str">
        <f t="shared" si="768"/>
        <v/>
      </c>
      <c r="DJ380" s="40" t="str">
        <f t="shared" si="769"/>
        <v/>
      </c>
      <c r="DK380" s="40" t="str">
        <f t="shared" si="770"/>
        <v/>
      </c>
      <c r="DL380" s="40" t="str">
        <f t="shared" si="771"/>
        <v/>
      </c>
      <c r="DM380" s="40" t="str">
        <f t="shared" si="772"/>
        <v/>
      </c>
      <c r="DN380" s="40" t="str">
        <f t="shared" si="773"/>
        <v/>
      </c>
      <c r="DO380" s="40" t="str">
        <f t="shared" si="774"/>
        <v/>
      </c>
      <c r="DP380" s="40" t="str">
        <f t="shared" si="775"/>
        <v/>
      </c>
      <c r="DQ380" s="40" t="str">
        <f t="shared" si="776"/>
        <v/>
      </c>
      <c r="DR380" s="40" t="str">
        <f t="shared" si="777"/>
        <v/>
      </c>
      <c r="DS380" s="40" t="str">
        <f t="shared" si="778"/>
        <v/>
      </c>
      <c r="DT380" s="40" t="str">
        <f t="shared" si="779"/>
        <v/>
      </c>
      <c r="DU380" s="40" t="str">
        <f t="shared" si="780"/>
        <v/>
      </c>
      <c r="DV380" s="40" t="str">
        <f t="shared" si="781"/>
        <v/>
      </c>
      <c r="DW380" s="40" t="str">
        <f t="shared" si="782"/>
        <v/>
      </c>
      <c r="DX380" s="40" t="str">
        <f t="shared" si="789"/>
        <v/>
      </c>
      <c r="DY380" s="40" t="str">
        <f t="shared" si="727"/>
        <v/>
      </c>
      <c r="DZ380" s="40" t="str">
        <f t="shared" si="727"/>
        <v/>
      </c>
      <c r="EA380" s="40" t="str">
        <f t="shared" si="727"/>
        <v/>
      </c>
      <c r="EB380" s="40" t="str">
        <f t="shared" si="722"/>
        <v/>
      </c>
      <c r="EC380" s="40" t="str">
        <f t="shared" si="722"/>
        <v/>
      </c>
      <c r="ED380" s="40" t="str">
        <f t="shared" si="722"/>
        <v/>
      </c>
      <c r="EE380" s="40" t="str">
        <f t="shared" si="722"/>
        <v/>
      </c>
      <c r="EF380" s="40" t="str">
        <f t="shared" si="722"/>
        <v/>
      </c>
      <c r="EG380" s="40" t="str">
        <f t="shared" si="722"/>
        <v/>
      </c>
      <c r="EH380" s="40" t="str">
        <f t="shared" si="722"/>
        <v/>
      </c>
      <c r="EI380" s="40" t="str">
        <f t="shared" si="722"/>
        <v/>
      </c>
      <c r="EJ380" s="40" t="str">
        <f t="shared" si="790"/>
        <v/>
      </c>
      <c r="EK380" s="40" t="str">
        <f t="shared" si="791"/>
        <v/>
      </c>
      <c r="EL380" s="40" t="str">
        <f t="shared" si="724"/>
        <v/>
      </c>
      <c r="EM380" s="40" t="str">
        <f t="shared" si="724"/>
        <v/>
      </c>
      <c r="EN380" s="40" t="str">
        <f t="shared" si="724"/>
        <v/>
      </c>
      <c r="EO380" s="40" t="str">
        <f t="shared" si="724"/>
        <v/>
      </c>
    </row>
    <row r="381" spans="1:145">
      <c r="A381" s="40" t="s">
        <v>753</v>
      </c>
      <c r="B381" s="40" t="s">
        <v>754</v>
      </c>
      <c r="C381" s="40" t="s">
        <v>748</v>
      </c>
      <c r="M381" s="40">
        <v>10</v>
      </c>
      <c r="BW381" s="40" t="str">
        <f t="shared" si="792"/>
        <v>|n闪避+10%</v>
      </c>
      <c r="BX381" s="40" t="str">
        <f t="shared" si="787"/>
        <v/>
      </c>
      <c r="BY381" s="40" t="str">
        <f t="shared" si="793"/>
        <v/>
      </c>
      <c r="BZ381" s="40" t="str">
        <f t="shared" si="794"/>
        <v/>
      </c>
      <c r="CA381" s="40" t="str">
        <f t="shared" si="795"/>
        <v/>
      </c>
      <c r="CB381" s="40" t="str">
        <f t="shared" si="796"/>
        <v/>
      </c>
      <c r="CC381" s="40" t="str">
        <f t="shared" si="788"/>
        <v/>
      </c>
      <c r="CD381" s="40" t="str">
        <f t="shared" si="737"/>
        <v/>
      </c>
      <c r="CE381" s="40" t="str">
        <f t="shared" si="738"/>
        <v/>
      </c>
      <c r="CF381" s="40" t="str">
        <f t="shared" si="739"/>
        <v/>
      </c>
      <c r="CG381" s="40" t="str">
        <f t="shared" si="740"/>
        <v>|n闪避+10%</v>
      </c>
      <c r="CH381" s="40" t="str">
        <f t="shared" si="741"/>
        <v/>
      </c>
      <c r="CI381" s="40" t="str">
        <f t="shared" si="742"/>
        <v/>
      </c>
      <c r="CJ381" s="40" t="str">
        <f t="shared" si="743"/>
        <v/>
      </c>
      <c r="CK381" s="40" t="str">
        <f t="shared" si="744"/>
        <v/>
      </c>
      <c r="CL381" s="40" t="str">
        <f t="shared" si="745"/>
        <v/>
      </c>
      <c r="CM381" s="40" t="str">
        <f t="shared" si="746"/>
        <v/>
      </c>
      <c r="CN381" s="40" t="str">
        <f t="shared" si="747"/>
        <v/>
      </c>
      <c r="CO381" s="40" t="str">
        <f t="shared" si="748"/>
        <v/>
      </c>
      <c r="CP381" s="40" t="str">
        <f t="shared" si="749"/>
        <v/>
      </c>
      <c r="CQ381" s="40" t="str">
        <f t="shared" si="750"/>
        <v/>
      </c>
      <c r="CR381" s="40" t="str">
        <f t="shared" si="751"/>
        <v/>
      </c>
      <c r="CS381" s="40" t="str">
        <f t="shared" si="752"/>
        <v/>
      </c>
      <c r="CT381" s="40" t="str">
        <f t="shared" si="753"/>
        <v/>
      </c>
      <c r="CU381" s="40" t="str">
        <f t="shared" si="754"/>
        <v/>
      </c>
      <c r="CV381" s="40" t="str">
        <f t="shared" si="755"/>
        <v/>
      </c>
      <c r="CW381" s="40" t="str">
        <f t="shared" si="756"/>
        <v/>
      </c>
      <c r="CX381" s="40" t="str">
        <f t="shared" si="757"/>
        <v/>
      </c>
      <c r="CY381" s="40" t="str">
        <f t="shared" si="758"/>
        <v/>
      </c>
      <c r="CZ381" s="40" t="str">
        <f t="shared" si="759"/>
        <v/>
      </c>
      <c r="DA381" s="40" t="str">
        <f t="shared" si="760"/>
        <v/>
      </c>
      <c r="DB381" s="40" t="str">
        <f t="shared" si="761"/>
        <v/>
      </c>
      <c r="DC381" s="40" t="str">
        <f t="shared" si="762"/>
        <v/>
      </c>
      <c r="DD381" s="40" t="str">
        <f t="shared" si="763"/>
        <v/>
      </c>
      <c r="DE381" s="40" t="str">
        <f t="shared" si="764"/>
        <v/>
      </c>
      <c r="DF381" s="40" t="str">
        <f t="shared" si="765"/>
        <v/>
      </c>
      <c r="DG381" s="40" t="str">
        <f t="shared" si="766"/>
        <v/>
      </c>
      <c r="DH381" s="40" t="str">
        <f t="shared" si="767"/>
        <v/>
      </c>
      <c r="DI381" s="40" t="str">
        <f t="shared" si="768"/>
        <v/>
      </c>
      <c r="DJ381" s="40" t="str">
        <f t="shared" si="769"/>
        <v/>
      </c>
      <c r="DK381" s="40" t="str">
        <f t="shared" si="770"/>
        <v/>
      </c>
      <c r="DL381" s="40" t="str">
        <f t="shared" si="771"/>
        <v/>
      </c>
      <c r="DM381" s="40" t="str">
        <f t="shared" si="772"/>
        <v/>
      </c>
      <c r="DN381" s="40" t="str">
        <f t="shared" si="773"/>
        <v/>
      </c>
      <c r="DO381" s="40" t="str">
        <f t="shared" si="774"/>
        <v/>
      </c>
      <c r="DP381" s="40" t="str">
        <f t="shared" si="775"/>
        <v/>
      </c>
      <c r="DQ381" s="40" t="str">
        <f t="shared" si="776"/>
        <v/>
      </c>
      <c r="DR381" s="40" t="str">
        <f t="shared" si="777"/>
        <v/>
      </c>
      <c r="DS381" s="40" t="str">
        <f t="shared" si="778"/>
        <v/>
      </c>
      <c r="DT381" s="40" t="str">
        <f t="shared" si="779"/>
        <v/>
      </c>
      <c r="DU381" s="40" t="str">
        <f t="shared" si="780"/>
        <v/>
      </c>
      <c r="DV381" s="40" t="str">
        <f t="shared" si="781"/>
        <v/>
      </c>
      <c r="DW381" s="40" t="str">
        <f t="shared" si="782"/>
        <v/>
      </c>
      <c r="DX381" s="40" t="str">
        <f t="shared" si="789"/>
        <v/>
      </c>
      <c r="DY381" s="40" t="str">
        <f t="shared" si="727"/>
        <v/>
      </c>
      <c r="DZ381" s="40" t="str">
        <f t="shared" si="727"/>
        <v/>
      </c>
      <c r="EA381" s="40" t="str">
        <f t="shared" si="727"/>
        <v/>
      </c>
      <c r="EB381" s="40" t="str">
        <f t="shared" si="722"/>
        <v/>
      </c>
      <c r="EC381" s="40" t="str">
        <f t="shared" si="722"/>
        <v/>
      </c>
      <c r="ED381" s="40" t="str">
        <f t="shared" si="722"/>
        <v/>
      </c>
      <c r="EE381" s="40" t="str">
        <f t="shared" si="722"/>
        <v/>
      </c>
      <c r="EF381" s="40" t="str">
        <f t="shared" si="722"/>
        <v/>
      </c>
      <c r="EG381" s="40" t="str">
        <f t="shared" si="722"/>
        <v/>
      </c>
      <c r="EH381" s="40" t="str">
        <f t="shared" si="722"/>
        <v/>
      </c>
      <c r="EI381" s="40" t="str">
        <f t="shared" si="722"/>
        <v/>
      </c>
      <c r="EJ381" s="40" t="str">
        <f t="shared" si="790"/>
        <v/>
      </c>
      <c r="EK381" s="40" t="str">
        <f t="shared" si="791"/>
        <v/>
      </c>
      <c r="EL381" s="40" t="str">
        <f t="shared" si="724"/>
        <v/>
      </c>
      <c r="EM381" s="40" t="str">
        <f t="shared" si="724"/>
        <v/>
      </c>
      <c r="EN381" s="40" t="str">
        <f t="shared" si="724"/>
        <v/>
      </c>
      <c r="EO381" s="40" t="str">
        <f t="shared" si="724"/>
        <v/>
      </c>
    </row>
    <row r="382" spans="1:145">
      <c r="A382" s="40" t="s">
        <v>755</v>
      </c>
      <c r="B382" s="40" t="s">
        <v>699</v>
      </c>
      <c r="C382" s="40" t="s">
        <v>756</v>
      </c>
      <c r="M382" s="40">
        <v>10</v>
      </c>
      <c r="BW382" s="40" t="str">
        <f t="shared" si="792"/>
        <v>|n闪避+10%</v>
      </c>
      <c r="BX382" s="40" t="str">
        <f t="shared" si="787"/>
        <v/>
      </c>
      <c r="BY382" s="40" t="str">
        <f t="shared" si="793"/>
        <v/>
      </c>
      <c r="BZ382" s="40" t="str">
        <f t="shared" si="794"/>
        <v/>
      </c>
      <c r="CA382" s="40" t="str">
        <f t="shared" si="795"/>
        <v/>
      </c>
      <c r="CB382" s="40" t="str">
        <f t="shared" si="796"/>
        <v/>
      </c>
      <c r="CC382" s="40" t="str">
        <f t="shared" si="788"/>
        <v/>
      </c>
      <c r="CD382" s="40" t="str">
        <f t="shared" si="737"/>
        <v/>
      </c>
      <c r="CE382" s="40" t="str">
        <f t="shared" si="738"/>
        <v/>
      </c>
      <c r="CF382" s="40" t="str">
        <f t="shared" si="739"/>
        <v/>
      </c>
      <c r="CG382" s="40" t="str">
        <f t="shared" si="740"/>
        <v>|n闪避+10%</v>
      </c>
      <c r="CH382" s="40" t="str">
        <f t="shared" si="741"/>
        <v/>
      </c>
      <c r="CI382" s="40" t="str">
        <f t="shared" si="742"/>
        <v/>
      </c>
      <c r="CJ382" s="40" t="str">
        <f t="shared" si="743"/>
        <v/>
      </c>
      <c r="CK382" s="40" t="str">
        <f t="shared" si="744"/>
        <v/>
      </c>
      <c r="CL382" s="40" t="str">
        <f t="shared" si="745"/>
        <v/>
      </c>
      <c r="CM382" s="40" t="str">
        <f t="shared" si="746"/>
        <v/>
      </c>
      <c r="CN382" s="40" t="str">
        <f t="shared" si="747"/>
        <v/>
      </c>
      <c r="CO382" s="40" t="str">
        <f t="shared" si="748"/>
        <v/>
      </c>
      <c r="CP382" s="40" t="str">
        <f t="shared" si="749"/>
        <v/>
      </c>
      <c r="CQ382" s="40" t="str">
        <f t="shared" si="750"/>
        <v/>
      </c>
      <c r="CR382" s="40" t="str">
        <f t="shared" si="751"/>
        <v/>
      </c>
      <c r="CS382" s="40" t="str">
        <f t="shared" si="752"/>
        <v/>
      </c>
      <c r="CT382" s="40" t="str">
        <f t="shared" si="753"/>
        <v/>
      </c>
      <c r="CU382" s="40" t="str">
        <f t="shared" si="754"/>
        <v/>
      </c>
      <c r="CV382" s="40" t="str">
        <f t="shared" si="755"/>
        <v/>
      </c>
      <c r="CW382" s="40" t="str">
        <f t="shared" si="756"/>
        <v/>
      </c>
      <c r="CX382" s="40" t="str">
        <f t="shared" si="757"/>
        <v/>
      </c>
      <c r="CY382" s="40" t="str">
        <f t="shared" si="758"/>
        <v/>
      </c>
      <c r="CZ382" s="40" t="str">
        <f t="shared" si="759"/>
        <v/>
      </c>
      <c r="DA382" s="40" t="str">
        <f t="shared" si="760"/>
        <v/>
      </c>
      <c r="DB382" s="40" t="str">
        <f t="shared" si="761"/>
        <v/>
      </c>
      <c r="DC382" s="40" t="str">
        <f t="shared" si="762"/>
        <v/>
      </c>
      <c r="DD382" s="40" t="str">
        <f t="shared" si="763"/>
        <v/>
      </c>
      <c r="DE382" s="40" t="str">
        <f t="shared" si="764"/>
        <v/>
      </c>
      <c r="DF382" s="40" t="str">
        <f t="shared" si="765"/>
        <v/>
      </c>
      <c r="DG382" s="40" t="str">
        <f t="shared" si="766"/>
        <v/>
      </c>
      <c r="DH382" s="40" t="str">
        <f t="shared" si="767"/>
        <v/>
      </c>
      <c r="DI382" s="40" t="str">
        <f t="shared" si="768"/>
        <v/>
      </c>
      <c r="DJ382" s="40" t="str">
        <f t="shared" si="769"/>
        <v/>
      </c>
      <c r="DK382" s="40" t="str">
        <f t="shared" si="770"/>
        <v/>
      </c>
      <c r="DL382" s="40" t="str">
        <f t="shared" si="771"/>
        <v/>
      </c>
      <c r="DM382" s="40" t="str">
        <f t="shared" si="772"/>
        <v/>
      </c>
      <c r="DN382" s="40" t="str">
        <f t="shared" si="773"/>
        <v/>
      </c>
      <c r="DO382" s="40" t="str">
        <f t="shared" si="774"/>
        <v/>
      </c>
      <c r="DP382" s="40" t="str">
        <f t="shared" si="775"/>
        <v/>
      </c>
      <c r="DQ382" s="40" t="str">
        <f t="shared" si="776"/>
        <v/>
      </c>
      <c r="DR382" s="40" t="str">
        <f t="shared" si="777"/>
        <v/>
      </c>
      <c r="DS382" s="40" t="str">
        <f t="shared" si="778"/>
        <v/>
      </c>
      <c r="DT382" s="40" t="str">
        <f t="shared" si="779"/>
        <v/>
      </c>
      <c r="DU382" s="40" t="str">
        <f t="shared" si="780"/>
        <v/>
      </c>
      <c r="DV382" s="40" t="str">
        <f t="shared" si="781"/>
        <v/>
      </c>
      <c r="DW382" s="40" t="str">
        <f t="shared" si="782"/>
        <v/>
      </c>
      <c r="DX382" s="40" t="str">
        <f t="shared" si="789"/>
        <v/>
      </c>
      <c r="DY382" s="40" t="str">
        <f t="shared" si="727"/>
        <v/>
      </c>
      <c r="DZ382" s="40" t="str">
        <f t="shared" si="727"/>
        <v/>
      </c>
      <c r="EA382" s="40" t="str">
        <f t="shared" si="727"/>
        <v/>
      </c>
      <c r="EB382" s="40" t="str">
        <f t="shared" si="722"/>
        <v/>
      </c>
      <c r="EC382" s="40" t="str">
        <f t="shared" si="722"/>
        <v/>
      </c>
      <c r="ED382" s="40" t="str">
        <f t="shared" si="722"/>
        <v/>
      </c>
      <c r="EE382" s="40" t="str">
        <f t="shared" si="722"/>
        <v/>
      </c>
      <c r="EF382" s="40" t="str">
        <f t="shared" si="722"/>
        <v/>
      </c>
      <c r="EG382" s="40" t="str">
        <f t="shared" si="722"/>
        <v/>
      </c>
      <c r="EH382" s="40" t="str">
        <f t="shared" si="722"/>
        <v/>
      </c>
      <c r="EI382" s="40" t="str">
        <f t="shared" si="722"/>
        <v/>
      </c>
      <c r="EJ382" s="40" t="str">
        <f t="shared" si="790"/>
        <v/>
      </c>
      <c r="EK382" s="40" t="str">
        <f t="shared" si="791"/>
        <v/>
      </c>
      <c r="EL382" s="40" t="str">
        <f t="shared" si="724"/>
        <v/>
      </c>
      <c r="EM382" s="40" t="str">
        <f t="shared" si="724"/>
        <v/>
      </c>
      <c r="EN382" s="40" t="str">
        <f t="shared" si="724"/>
        <v/>
      </c>
      <c r="EO382" s="40" t="str">
        <f t="shared" si="724"/>
        <v/>
      </c>
    </row>
    <row r="383" spans="1:145">
      <c r="A383" s="40" t="s">
        <v>757</v>
      </c>
      <c r="B383" s="40" t="s">
        <v>758</v>
      </c>
      <c r="C383" s="40" t="s">
        <v>759</v>
      </c>
      <c r="M383" s="40">
        <v>10</v>
      </c>
      <c r="BW383" s="40" t="str">
        <f t="shared" si="663"/>
        <v>|n闪避+10%</v>
      </c>
      <c r="BX383" s="40" t="str">
        <f t="shared" si="732"/>
        <v/>
      </c>
      <c r="BY383" s="40" t="str">
        <f t="shared" si="733"/>
        <v/>
      </c>
      <c r="BZ383" s="40" t="str">
        <f t="shared" si="785"/>
        <v/>
      </c>
      <c r="CA383" s="40" t="str">
        <f t="shared" si="734"/>
        <v/>
      </c>
      <c r="CB383" s="40" t="str">
        <f t="shared" si="735"/>
        <v/>
      </c>
      <c r="CC383" s="40" t="str">
        <f t="shared" si="736"/>
        <v/>
      </c>
      <c r="CD383" s="40" t="str">
        <f t="shared" si="737"/>
        <v/>
      </c>
      <c r="CE383" s="40" t="str">
        <f t="shared" si="738"/>
        <v/>
      </c>
      <c r="CF383" s="40" t="str">
        <f t="shared" si="739"/>
        <v/>
      </c>
      <c r="CG383" s="40" t="str">
        <f t="shared" si="740"/>
        <v>|n闪避+10%</v>
      </c>
      <c r="CH383" s="40" t="str">
        <f t="shared" si="741"/>
        <v/>
      </c>
      <c r="CI383" s="40" t="str">
        <f t="shared" si="742"/>
        <v/>
      </c>
      <c r="CJ383" s="40" t="str">
        <f t="shared" si="743"/>
        <v/>
      </c>
      <c r="CK383" s="40" t="str">
        <f t="shared" si="744"/>
        <v/>
      </c>
      <c r="CL383" s="40" t="str">
        <f t="shared" si="745"/>
        <v/>
      </c>
      <c r="CM383" s="40" t="str">
        <f t="shared" si="746"/>
        <v/>
      </c>
      <c r="CN383" s="40" t="str">
        <f t="shared" si="747"/>
        <v/>
      </c>
      <c r="CO383" s="40" t="str">
        <f t="shared" si="748"/>
        <v/>
      </c>
      <c r="CP383" s="40" t="str">
        <f t="shared" si="749"/>
        <v/>
      </c>
      <c r="CQ383" s="40" t="str">
        <f t="shared" si="750"/>
        <v/>
      </c>
      <c r="CR383" s="40" t="str">
        <f t="shared" si="751"/>
        <v/>
      </c>
      <c r="CS383" s="40" t="str">
        <f t="shared" si="752"/>
        <v/>
      </c>
      <c r="CT383" s="40" t="str">
        <f t="shared" si="753"/>
        <v/>
      </c>
      <c r="CU383" s="40" t="str">
        <f t="shared" si="754"/>
        <v/>
      </c>
      <c r="CV383" s="40" t="str">
        <f t="shared" si="755"/>
        <v/>
      </c>
      <c r="CW383" s="40" t="str">
        <f t="shared" si="756"/>
        <v/>
      </c>
      <c r="CX383" s="40" t="str">
        <f t="shared" si="757"/>
        <v/>
      </c>
      <c r="CY383" s="40" t="str">
        <f t="shared" si="758"/>
        <v/>
      </c>
      <c r="CZ383" s="40" t="str">
        <f t="shared" si="759"/>
        <v/>
      </c>
      <c r="DA383" s="40" t="str">
        <f t="shared" si="760"/>
        <v/>
      </c>
      <c r="DB383" s="40" t="str">
        <f t="shared" si="761"/>
        <v/>
      </c>
      <c r="DC383" s="40" t="str">
        <f t="shared" si="762"/>
        <v/>
      </c>
      <c r="DD383" s="40" t="str">
        <f t="shared" si="763"/>
        <v/>
      </c>
      <c r="DE383" s="40" t="str">
        <f t="shared" si="764"/>
        <v/>
      </c>
      <c r="DF383" s="40" t="str">
        <f t="shared" si="765"/>
        <v/>
      </c>
      <c r="DG383" s="40" t="str">
        <f t="shared" si="766"/>
        <v/>
      </c>
      <c r="DH383" s="40" t="str">
        <f t="shared" si="767"/>
        <v/>
      </c>
      <c r="DI383" s="40" t="str">
        <f t="shared" si="768"/>
        <v/>
      </c>
      <c r="DJ383" s="40" t="str">
        <f t="shared" si="769"/>
        <v/>
      </c>
      <c r="DK383" s="40" t="str">
        <f t="shared" si="770"/>
        <v/>
      </c>
      <c r="DL383" s="40" t="str">
        <f t="shared" si="771"/>
        <v/>
      </c>
      <c r="DM383" s="40" t="str">
        <f t="shared" si="772"/>
        <v/>
      </c>
      <c r="DN383" s="40" t="str">
        <f t="shared" si="773"/>
        <v/>
      </c>
      <c r="DO383" s="40" t="str">
        <f t="shared" si="774"/>
        <v/>
      </c>
      <c r="DP383" s="40" t="str">
        <f t="shared" si="775"/>
        <v/>
      </c>
      <c r="DQ383" s="40" t="str">
        <f t="shared" si="776"/>
        <v/>
      </c>
      <c r="DR383" s="40" t="str">
        <f t="shared" si="777"/>
        <v/>
      </c>
      <c r="DS383" s="40" t="str">
        <f t="shared" si="778"/>
        <v/>
      </c>
      <c r="DT383" s="40" t="str">
        <f t="shared" si="779"/>
        <v/>
      </c>
      <c r="DU383" s="40" t="str">
        <f t="shared" si="780"/>
        <v/>
      </c>
      <c r="DV383" s="40" t="str">
        <f t="shared" si="781"/>
        <v/>
      </c>
      <c r="DW383" s="40" t="str">
        <f t="shared" si="782"/>
        <v/>
      </c>
      <c r="DX383" s="40" t="str">
        <f t="shared" si="727"/>
        <v/>
      </c>
      <c r="DY383" s="40" t="str">
        <f t="shared" si="727"/>
        <v/>
      </c>
      <c r="DZ383" s="40" t="str">
        <f t="shared" si="727"/>
        <v/>
      </c>
      <c r="EA383" s="40" t="str">
        <f t="shared" si="727"/>
        <v/>
      </c>
      <c r="EB383" s="40" t="str">
        <f t="shared" si="722"/>
        <v/>
      </c>
      <c r="EC383" s="40" t="str">
        <f t="shared" si="722"/>
        <v/>
      </c>
      <c r="ED383" s="40" t="str">
        <f t="shared" si="722"/>
        <v/>
      </c>
      <c r="EE383" s="40" t="str">
        <f t="shared" si="722"/>
        <v/>
      </c>
      <c r="EF383" s="40" t="str">
        <f t="shared" si="722"/>
        <v/>
      </c>
      <c r="EG383" s="40" t="str">
        <f t="shared" si="722"/>
        <v/>
      </c>
      <c r="EH383" s="40" t="str">
        <f t="shared" si="722"/>
        <v/>
      </c>
      <c r="EI383" s="40" t="str">
        <f t="shared" si="722"/>
        <v/>
      </c>
      <c r="EJ383" s="40" t="str">
        <f t="shared" ref="EJ383:EK397" si="797">IF(BP383="","","|n|cffffcc00"&amp;EJ$2&amp;"：|r"&amp;BP383&amp;EJ$1)</f>
        <v/>
      </c>
      <c r="EK383" s="40" t="str">
        <f t="shared" si="797"/>
        <v/>
      </c>
      <c r="EL383" s="40" t="str">
        <f t="shared" si="724"/>
        <v/>
      </c>
      <c r="EM383" s="40" t="str">
        <f t="shared" si="717"/>
        <v/>
      </c>
      <c r="EN383" s="40" t="str">
        <f t="shared" si="717"/>
        <v/>
      </c>
      <c r="EO383" s="40" t="str">
        <f t="shared" si="717"/>
        <v/>
      </c>
    </row>
    <row r="384" spans="1:145">
      <c r="A384" s="40" t="s">
        <v>760</v>
      </c>
      <c r="B384" s="40" t="s">
        <v>761</v>
      </c>
      <c r="C384" s="40" t="s">
        <v>759</v>
      </c>
      <c r="M384" s="40">
        <v>10</v>
      </c>
      <c r="BW384" s="40" t="str">
        <f t="shared" si="663"/>
        <v>|n闪避+10%</v>
      </c>
      <c r="BX384" s="40" t="str">
        <f t="shared" si="732"/>
        <v/>
      </c>
      <c r="BY384" s="40" t="str">
        <f t="shared" si="733"/>
        <v/>
      </c>
      <c r="BZ384" s="40" t="str">
        <f t="shared" si="785"/>
        <v/>
      </c>
      <c r="CA384" s="40" t="str">
        <f t="shared" si="734"/>
        <v/>
      </c>
      <c r="CB384" s="40" t="str">
        <f t="shared" si="735"/>
        <v/>
      </c>
      <c r="CC384" s="40" t="str">
        <f t="shared" si="736"/>
        <v/>
      </c>
      <c r="CD384" s="40" t="str">
        <f t="shared" si="737"/>
        <v/>
      </c>
      <c r="CE384" s="40" t="str">
        <f t="shared" si="738"/>
        <v/>
      </c>
      <c r="CF384" s="40" t="str">
        <f t="shared" si="739"/>
        <v/>
      </c>
      <c r="CG384" s="40" t="str">
        <f t="shared" si="740"/>
        <v>|n闪避+10%</v>
      </c>
      <c r="CH384" s="40" t="str">
        <f t="shared" si="741"/>
        <v/>
      </c>
      <c r="CI384" s="40" t="str">
        <f t="shared" si="742"/>
        <v/>
      </c>
      <c r="CJ384" s="40" t="str">
        <f t="shared" si="743"/>
        <v/>
      </c>
      <c r="CK384" s="40" t="str">
        <f t="shared" si="744"/>
        <v/>
      </c>
      <c r="CL384" s="40" t="str">
        <f t="shared" si="745"/>
        <v/>
      </c>
      <c r="CM384" s="40" t="str">
        <f t="shared" si="746"/>
        <v/>
      </c>
      <c r="CN384" s="40" t="str">
        <f t="shared" si="747"/>
        <v/>
      </c>
      <c r="CO384" s="40" t="str">
        <f t="shared" si="748"/>
        <v/>
      </c>
      <c r="CP384" s="40" t="str">
        <f t="shared" si="749"/>
        <v/>
      </c>
      <c r="CQ384" s="40" t="str">
        <f t="shared" si="750"/>
        <v/>
      </c>
      <c r="CR384" s="40" t="str">
        <f t="shared" si="751"/>
        <v/>
      </c>
      <c r="CS384" s="40" t="str">
        <f t="shared" si="752"/>
        <v/>
      </c>
      <c r="CT384" s="40" t="str">
        <f t="shared" si="753"/>
        <v/>
      </c>
      <c r="CU384" s="40" t="str">
        <f t="shared" si="754"/>
        <v/>
      </c>
      <c r="CV384" s="40" t="str">
        <f t="shared" si="755"/>
        <v/>
      </c>
      <c r="CW384" s="40" t="str">
        <f t="shared" si="756"/>
        <v/>
      </c>
      <c r="CX384" s="40" t="str">
        <f t="shared" si="757"/>
        <v/>
      </c>
      <c r="CY384" s="40" t="str">
        <f t="shared" si="758"/>
        <v/>
      </c>
      <c r="CZ384" s="40" t="str">
        <f t="shared" si="759"/>
        <v/>
      </c>
      <c r="DA384" s="40" t="str">
        <f t="shared" si="760"/>
        <v/>
      </c>
      <c r="DB384" s="40" t="str">
        <f t="shared" si="761"/>
        <v/>
      </c>
      <c r="DC384" s="40" t="str">
        <f t="shared" si="762"/>
        <v/>
      </c>
      <c r="DD384" s="40" t="str">
        <f t="shared" si="763"/>
        <v/>
      </c>
      <c r="DE384" s="40" t="str">
        <f t="shared" si="764"/>
        <v/>
      </c>
      <c r="DF384" s="40" t="str">
        <f t="shared" si="765"/>
        <v/>
      </c>
      <c r="DG384" s="40" t="str">
        <f t="shared" si="766"/>
        <v/>
      </c>
      <c r="DH384" s="40" t="str">
        <f t="shared" si="767"/>
        <v/>
      </c>
      <c r="DI384" s="40" t="str">
        <f t="shared" si="768"/>
        <v/>
      </c>
      <c r="DJ384" s="40" t="str">
        <f t="shared" si="769"/>
        <v/>
      </c>
      <c r="DK384" s="40" t="str">
        <f t="shared" si="770"/>
        <v/>
      </c>
      <c r="DL384" s="40" t="str">
        <f t="shared" si="771"/>
        <v/>
      </c>
      <c r="DM384" s="40" t="str">
        <f t="shared" si="772"/>
        <v/>
      </c>
      <c r="DN384" s="40" t="str">
        <f t="shared" si="773"/>
        <v/>
      </c>
      <c r="DO384" s="40" t="str">
        <f t="shared" si="774"/>
        <v/>
      </c>
      <c r="DP384" s="40" t="str">
        <f t="shared" si="775"/>
        <v/>
      </c>
      <c r="DQ384" s="40" t="str">
        <f t="shared" si="776"/>
        <v/>
      </c>
      <c r="DR384" s="40" t="str">
        <f t="shared" si="777"/>
        <v/>
      </c>
      <c r="DS384" s="40" t="str">
        <f t="shared" si="778"/>
        <v/>
      </c>
      <c r="DT384" s="40" t="str">
        <f t="shared" si="779"/>
        <v/>
      </c>
      <c r="DU384" s="40" t="str">
        <f t="shared" si="780"/>
        <v/>
      </c>
      <c r="DV384" s="40" t="str">
        <f t="shared" si="781"/>
        <v/>
      </c>
      <c r="DW384" s="40" t="str">
        <f t="shared" si="782"/>
        <v/>
      </c>
      <c r="DX384" s="40" t="str">
        <f t="shared" si="727"/>
        <v/>
      </c>
      <c r="DY384" s="40" t="str">
        <f t="shared" si="727"/>
        <v/>
      </c>
      <c r="DZ384" s="40" t="str">
        <f t="shared" si="727"/>
        <v/>
      </c>
      <c r="EA384" s="40" t="str">
        <f t="shared" si="727"/>
        <v/>
      </c>
      <c r="EB384" s="40" t="str">
        <f t="shared" si="722"/>
        <v/>
      </c>
      <c r="EC384" s="40" t="str">
        <f t="shared" si="722"/>
        <v/>
      </c>
      <c r="ED384" s="40" t="str">
        <f t="shared" si="722"/>
        <v/>
      </c>
      <c r="EE384" s="40" t="str">
        <f t="shared" si="722"/>
        <v/>
      </c>
      <c r="EF384" s="40" t="str">
        <f t="shared" si="722"/>
        <v/>
      </c>
      <c r="EG384" s="40" t="str">
        <f t="shared" si="722"/>
        <v/>
      </c>
      <c r="EH384" s="40" t="str">
        <f t="shared" si="722"/>
        <v/>
      </c>
      <c r="EI384" s="40" t="str">
        <f t="shared" si="722"/>
        <v/>
      </c>
      <c r="EJ384" s="40" t="str">
        <f t="shared" si="797"/>
        <v/>
      </c>
      <c r="EK384" s="40" t="str">
        <f t="shared" si="797"/>
        <v/>
      </c>
      <c r="EL384" s="40" t="str">
        <f t="shared" si="724"/>
        <v/>
      </c>
      <c r="EM384" s="40" t="str">
        <f t="shared" si="717"/>
        <v/>
      </c>
      <c r="EN384" s="40" t="str">
        <f t="shared" si="717"/>
        <v/>
      </c>
      <c r="EO384" s="40" t="str">
        <f t="shared" si="717"/>
        <v/>
      </c>
    </row>
    <row r="385" spans="1:145">
      <c r="A385" s="40" t="s">
        <v>762</v>
      </c>
      <c r="B385" s="40" t="s">
        <v>763</v>
      </c>
      <c r="C385" s="40" t="s">
        <v>759</v>
      </c>
      <c r="M385" s="40">
        <v>10</v>
      </c>
      <c r="BW385" s="40" t="str">
        <f t="shared" si="663"/>
        <v>|n闪避+10%</v>
      </c>
      <c r="BX385" s="40" t="str">
        <f t="shared" si="732"/>
        <v/>
      </c>
      <c r="BY385" s="40" t="str">
        <f t="shared" si="733"/>
        <v/>
      </c>
      <c r="BZ385" s="40" t="str">
        <f t="shared" si="785"/>
        <v/>
      </c>
      <c r="CA385" s="40" t="str">
        <f t="shared" si="734"/>
        <v/>
      </c>
      <c r="CB385" s="40" t="str">
        <f t="shared" si="735"/>
        <v/>
      </c>
      <c r="CC385" s="40" t="str">
        <f t="shared" si="736"/>
        <v/>
      </c>
      <c r="CD385" s="40" t="str">
        <f t="shared" si="737"/>
        <v/>
      </c>
      <c r="CE385" s="40" t="str">
        <f t="shared" si="738"/>
        <v/>
      </c>
      <c r="CF385" s="40" t="str">
        <f t="shared" si="739"/>
        <v/>
      </c>
      <c r="CG385" s="40" t="str">
        <f t="shared" si="740"/>
        <v>|n闪避+10%</v>
      </c>
      <c r="CH385" s="40" t="str">
        <f t="shared" si="741"/>
        <v/>
      </c>
      <c r="CI385" s="40" t="str">
        <f t="shared" si="742"/>
        <v/>
      </c>
      <c r="CJ385" s="40" t="str">
        <f t="shared" si="743"/>
        <v/>
      </c>
      <c r="CK385" s="40" t="str">
        <f t="shared" si="744"/>
        <v/>
      </c>
      <c r="CL385" s="40" t="str">
        <f t="shared" si="745"/>
        <v/>
      </c>
      <c r="CM385" s="40" t="str">
        <f t="shared" si="746"/>
        <v/>
      </c>
      <c r="CN385" s="40" t="str">
        <f t="shared" si="747"/>
        <v/>
      </c>
      <c r="CO385" s="40" t="str">
        <f t="shared" si="748"/>
        <v/>
      </c>
      <c r="CP385" s="40" t="str">
        <f t="shared" si="749"/>
        <v/>
      </c>
      <c r="CQ385" s="40" t="str">
        <f t="shared" si="750"/>
        <v/>
      </c>
      <c r="CR385" s="40" t="str">
        <f t="shared" si="751"/>
        <v/>
      </c>
      <c r="CS385" s="40" t="str">
        <f t="shared" si="752"/>
        <v/>
      </c>
      <c r="CT385" s="40" t="str">
        <f t="shared" si="753"/>
        <v/>
      </c>
      <c r="CU385" s="40" t="str">
        <f t="shared" si="754"/>
        <v/>
      </c>
      <c r="CV385" s="40" t="str">
        <f t="shared" si="755"/>
        <v/>
      </c>
      <c r="CW385" s="40" t="str">
        <f t="shared" si="756"/>
        <v/>
      </c>
      <c r="CX385" s="40" t="str">
        <f t="shared" si="757"/>
        <v/>
      </c>
      <c r="CY385" s="40" t="str">
        <f t="shared" si="758"/>
        <v/>
      </c>
      <c r="CZ385" s="40" t="str">
        <f t="shared" si="759"/>
        <v/>
      </c>
      <c r="DA385" s="40" t="str">
        <f t="shared" si="760"/>
        <v/>
      </c>
      <c r="DB385" s="40" t="str">
        <f t="shared" si="761"/>
        <v/>
      </c>
      <c r="DC385" s="40" t="str">
        <f t="shared" si="762"/>
        <v/>
      </c>
      <c r="DD385" s="40" t="str">
        <f t="shared" si="763"/>
        <v/>
      </c>
      <c r="DE385" s="40" t="str">
        <f t="shared" si="764"/>
        <v/>
      </c>
      <c r="DF385" s="40" t="str">
        <f t="shared" si="765"/>
        <v/>
      </c>
      <c r="DG385" s="40" t="str">
        <f t="shared" si="766"/>
        <v/>
      </c>
      <c r="DH385" s="40" t="str">
        <f t="shared" si="767"/>
        <v/>
      </c>
      <c r="DI385" s="40" t="str">
        <f t="shared" si="768"/>
        <v/>
      </c>
      <c r="DJ385" s="40" t="str">
        <f t="shared" si="769"/>
        <v/>
      </c>
      <c r="DK385" s="40" t="str">
        <f t="shared" si="770"/>
        <v/>
      </c>
      <c r="DL385" s="40" t="str">
        <f t="shared" si="771"/>
        <v/>
      </c>
      <c r="DM385" s="40" t="str">
        <f t="shared" si="772"/>
        <v/>
      </c>
      <c r="DN385" s="40" t="str">
        <f t="shared" si="773"/>
        <v/>
      </c>
      <c r="DO385" s="40" t="str">
        <f t="shared" si="774"/>
        <v/>
      </c>
      <c r="DP385" s="40" t="str">
        <f t="shared" si="775"/>
        <v/>
      </c>
      <c r="DQ385" s="40" t="str">
        <f t="shared" si="776"/>
        <v/>
      </c>
      <c r="DR385" s="40" t="str">
        <f t="shared" si="777"/>
        <v/>
      </c>
      <c r="DS385" s="40" t="str">
        <f t="shared" si="778"/>
        <v/>
      </c>
      <c r="DT385" s="40" t="str">
        <f t="shared" si="779"/>
        <v/>
      </c>
      <c r="DU385" s="40" t="str">
        <f t="shared" si="780"/>
        <v/>
      </c>
      <c r="DV385" s="40" t="str">
        <f t="shared" si="781"/>
        <v/>
      </c>
      <c r="DW385" s="40" t="str">
        <f t="shared" si="782"/>
        <v/>
      </c>
      <c r="DX385" s="40" t="str">
        <f t="shared" si="727"/>
        <v/>
      </c>
      <c r="DY385" s="40" t="str">
        <f t="shared" si="727"/>
        <v/>
      </c>
      <c r="DZ385" s="40" t="str">
        <f t="shared" si="727"/>
        <v/>
      </c>
      <c r="EA385" s="40" t="str">
        <f t="shared" si="727"/>
        <v/>
      </c>
      <c r="EB385" s="40" t="str">
        <f t="shared" si="722"/>
        <v/>
      </c>
      <c r="EC385" s="40" t="str">
        <f t="shared" si="722"/>
        <v/>
      </c>
      <c r="ED385" s="40" t="str">
        <f t="shared" si="722"/>
        <v/>
      </c>
      <c r="EE385" s="40" t="str">
        <f t="shared" si="722"/>
        <v/>
      </c>
      <c r="EF385" s="40" t="str">
        <f t="shared" si="722"/>
        <v/>
      </c>
      <c r="EG385" s="40" t="str">
        <f t="shared" si="722"/>
        <v/>
      </c>
      <c r="EH385" s="40" t="str">
        <f t="shared" si="722"/>
        <v/>
      </c>
      <c r="EI385" s="40" t="str">
        <f t="shared" si="722"/>
        <v/>
      </c>
      <c r="EJ385" s="40" t="str">
        <f t="shared" si="797"/>
        <v/>
      </c>
      <c r="EK385" s="40" t="str">
        <f t="shared" si="797"/>
        <v/>
      </c>
      <c r="EL385" s="40" t="str">
        <f t="shared" si="724"/>
        <v/>
      </c>
      <c r="EM385" s="40" t="str">
        <f t="shared" si="717"/>
        <v/>
      </c>
      <c r="EN385" s="40" t="str">
        <f t="shared" si="717"/>
        <v/>
      </c>
      <c r="EO385" s="40" t="str">
        <f t="shared" si="717"/>
        <v/>
      </c>
    </row>
    <row r="386" spans="1:145">
      <c r="A386" s="40" t="s">
        <v>764</v>
      </c>
      <c r="B386" s="40" t="s">
        <v>765</v>
      </c>
      <c r="C386" s="40" t="s">
        <v>759</v>
      </c>
      <c r="M386" s="40">
        <v>10</v>
      </c>
      <c r="BW386" s="40" t="str">
        <f t="shared" si="663"/>
        <v>|n闪避+10%</v>
      </c>
      <c r="BX386" s="40" t="str">
        <f t="shared" si="732"/>
        <v/>
      </c>
      <c r="BY386" s="40" t="str">
        <f t="shared" si="733"/>
        <v/>
      </c>
      <c r="BZ386" s="40" t="str">
        <f t="shared" si="785"/>
        <v/>
      </c>
      <c r="CA386" s="40" t="str">
        <f t="shared" si="734"/>
        <v/>
      </c>
      <c r="CB386" s="40" t="str">
        <f t="shared" si="735"/>
        <v/>
      </c>
      <c r="CC386" s="40" t="str">
        <f t="shared" si="736"/>
        <v/>
      </c>
      <c r="CD386" s="40" t="str">
        <f t="shared" si="737"/>
        <v/>
      </c>
      <c r="CE386" s="40" t="str">
        <f t="shared" si="738"/>
        <v/>
      </c>
      <c r="CF386" s="40" t="str">
        <f t="shared" si="739"/>
        <v/>
      </c>
      <c r="CG386" s="40" t="str">
        <f t="shared" si="740"/>
        <v>|n闪避+10%</v>
      </c>
      <c r="CH386" s="40" t="str">
        <f t="shared" si="741"/>
        <v/>
      </c>
      <c r="CI386" s="40" t="str">
        <f t="shared" si="742"/>
        <v/>
      </c>
      <c r="CJ386" s="40" t="str">
        <f t="shared" si="743"/>
        <v/>
      </c>
      <c r="CK386" s="40" t="str">
        <f t="shared" si="744"/>
        <v/>
      </c>
      <c r="CL386" s="40" t="str">
        <f t="shared" si="745"/>
        <v/>
      </c>
      <c r="CM386" s="40" t="str">
        <f t="shared" si="746"/>
        <v/>
      </c>
      <c r="CN386" s="40" t="str">
        <f t="shared" si="747"/>
        <v/>
      </c>
      <c r="CO386" s="40" t="str">
        <f t="shared" si="748"/>
        <v/>
      </c>
      <c r="CP386" s="40" t="str">
        <f t="shared" si="749"/>
        <v/>
      </c>
      <c r="CQ386" s="40" t="str">
        <f t="shared" si="750"/>
        <v/>
      </c>
      <c r="CR386" s="40" t="str">
        <f t="shared" si="751"/>
        <v/>
      </c>
      <c r="CS386" s="40" t="str">
        <f t="shared" si="752"/>
        <v/>
      </c>
      <c r="CT386" s="40" t="str">
        <f t="shared" si="753"/>
        <v/>
      </c>
      <c r="CU386" s="40" t="str">
        <f t="shared" si="754"/>
        <v/>
      </c>
      <c r="CV386" s="40" t="str">
        <f t="shared" si="755"/>
        <v/>
      </c>
      <c r="CW386" s="40" t="str">
        <f t="shared" si="756"/>
        <v/>
      </c>
      <c r="CX386" s="40" t="str">
        <f t="shared" si="757"/>
        <v/>
      </c>
      <c r="CY386" s="40" t="str">
        <f t="shared" si="758"/>
        <v/>
      </c>
      <c r="CZ386" s="40" t="str">
        <f t="shared" si="759"/>
        <v/>
      </c>
      <c r="DA386" s="40" t="str">
        <f t="shared" si="760"/>
        <v/>
      </c>
      <c r="DB386" s="40" t="str">
        <f t="shared" si="761"/>
        <v/>
      </c>
      <c r="DC386" s="40" t="str">
        <f t="shared" si="762"/>
        <v/>
      </c>
      <c r="DD386" s="40" t="str">
        <f t="shared" si="763"/>
        <v/>
      </c>
      <c r="DE386" s="40" t="str">
        <f t="shared" si="764"/>
        <v/>
      </c>
      <c r="DF386" s="40" t="str">
        <f t="shared" si="765"/>
        <v/>
      </c>
      <c r="DG386" s="40" t="str">
        <f t="shared" si="766"/>
        <v/>
      </c>
      <c r="DH386" s="40" t="str">
        <f t="shared" si="767"/>
        <v/>
      </c>
      <c r="DI386" s="40" t="str">
        <f t="shared" si="768"/>
        <v/>
      </c>
      <c r="DJ386" s="40" t="str">
        <f t="shared" si="769"/>
        <v/>
      </c>
      <c r="DK386" s="40" t="str">
        <f t="shared" si="770"/>
        <v/>
      </c>
      <c r="DL386" s="40" t="str">
        <f t="shared" si="771"/>
        <v/>
      </c>
      <c r="DM386" s="40" t="str">
        <f t="shared" si="772"/>
        <v/>
      </c>
      <c r="DN386" s="40" t="str">
        <f t="shared" si="773"/>
        <v/>
      </c>
      <c r="DO386" s="40" t="str">
        <f t="shared" si="774"/>
        <v/>
      </c>
      <c r="DP386" s="40" t="str">
        <f t="shared" si="775"/>
        <v/>
      </c>
      <c r="DQ386" s="40" t="str">
        <f t="shared" si="776"/>
        <v/>
      </c>
      <c r="DR386" s="40" t="str">
        <f t="shared" si="777"/>
        <v/>
      </c>
      <c r="DS386" s="40" t="str">
        <f t="shared" si="778"/>
        <v/>
      </c>
      <c r="DT386" s="40" t="str">
        <f t="shared" si="779"/>
        <v/>
      </c>
      <c r="DU386" s="40" t="str">
        <f t="shared" si="780"/>
        <v/>
      </c>
      <c r="DV386" s="40" t="str">
        <f t="shared" si="781"/>
        <v/>
      </c>
      <c r="DW386" s="40" t="str">
        <f t="shared" si="782"/>
        <v/>
      </c>
      <c r="DX386" s="40" t="str">
        <f t="shared" si="727"/>
        <v/>
      </c>
      <c r="DY386" s="40" t="str">
        <f t="shared" si="727"/>
        <v/>
      </c>
      <c r="DZ386" s="40" t="str">
        <f t="shared" si="727"/>
        <v/>
      </c>
      <c r="EA386" s="40" t="str">
        <f t="shared" si="727"/>
        <v/>
      </c>
      <c r="EB386" s="40" t="str">
        <f t="shared" si="722"/>
        <v/>
      </c>
      <c r="EC386" s="40" t="str">
        <f t="shared" si="722"/>
        <v/>
      </c>
      <c r="ED386" s="40" t="str">
        <f t="shared" si="722"/>
        <v/>
      </c>
      <c r="EE386" s="40" t="str">
        <f t="shared" si="722"/>
        <v/>
      </c>
      <c r="EF386" s="40" t="str">
        <f t="shared" si="722"/>
        <v/>
      </c>
      <c r="EG386" s="40" t="str">
        <f t="shared" si="722"/>
        <v/>
      </c>
      <c r="EH386" s="40" t="str">
        <f t="shared" si="722"/>
        <v/>
      </c>
      <c r="EI386" s="40" t="str">
        <f t="shared" si="722"/>
        <v/>
      </c>
      <c r="EJ386" s="40" t="str">
        <f t="shared" si="797"/>
        <v/>
      </c>
      <c r="EK386" s="40" t="str">
        <f t="shared" si="797"/>
        <v/>
      </c>
      <c r="EL386" s="40" t="str">
        <f t="shared" si="724"/>
        <v/>
      </c>
      <c r="EM386" s="40" t="str">
        <f t="shared" si="717"/>
        <v/>
      </c>
      <c r="EN386" s="40" t="str">
        <f t="shared" si="717"/>
        <v/>
      </c>
      <c r="EO386" s="40" t="str">
        <f t="shared" si="717"/>
        <v/>
      </c>
    </row>
    <row r="387" spans="1:145">
      <c r="A387" s="40" t="s">
        <v>766</v>
      </c>
      <c r="B387" s="40" t="s">
        <v>767</v>
      </c>
      <c r="C387" s="40" t="s">
        <v>768</v>
      </c>
      <c r="M387" s="40">
        <v>10</v>
      </c>
      <c r="BW387" s="40" t="str">
        <f t="shared" si="663"/>
        <v>|n闪避+10%</v>
      </c>
      <c r="BX387" s="40" t="str">
        <f t="shared" si="732"/>
        <v/>
      </c>
      <c r="BY387" s="40" t="str">
        <f t="shared" si="733"/>
        <v/>
      </c>
      <c r="BZ387" s="40" t="str">
        <f t="shared" si="785"/>
        <v/>
      </c>
      <c r="CA387" s="40" t="str">
        <f t="shared" si="734"/>
        <v/>
      </c>
      <c r="CB387" s="40" t="str">
        <f t="shared" si="735"/>
        <v/>
      </c>
      <c r="CC387" s="40" t="str">
        <f t="shared" si="736"/>
        <v/>
      </c>
      <c r="CD387" s="40" t="str">
        <f t="shared" si="737"/>
        <v/>
      </c>
      <c r="CE387" s="40" t="str">
        <f t="shared" si="738"/>
        <v/>
      </c>
      <c r="CF387" s="40" t="str">
        <f t="shared" si="739"/>
        <v/>
      </c>
      <c r="CG387" s="40" t="str">
        <f t="shared" si="740"/>
        <v>|n闪避+10%</v>
      </c>
      <c r="CH387" s="40" t="str">
        <f t="shared" si="741"/>
        <v/>
      </c>
      <c r="CI387" s="40" t="str">
        <f t="shared" si="742"/>
        <v/>
      </c>
      <c r="CJ387" s="40" t="str">
        <f t="shared" si="743"/>
        <v/>
      </c>
      <c r="CK387" s="40" t="str">
        <f t="shared" si="744"/>
        <v/>
      </c>
      <c r="CL387" s="40" t="str">
        <f t="shared" si="745"/>
        <v/>
      </c>
      <c r="CM387" s="40" t="str">
        <f t="shared" si="746"/>
        <v/>
      </c>
      <c r="CN387" s="40" t="str">
        <f t="shared" si="747"/>
        <v/>
      </c>
      <c r="CO387" s="40" t="str">
        <f t="shared" si="748"/>
        <v/>
      </c>
      <c r="CP387" s="40" t="str">
        <f t="shared" si="749"/>
        <v/>
      </c>
      <c r="CQ387" s="40" t="str">
        <f t="shared" si="750"/>
        <v/>
      </c>
      <c r="CR387" s="40" t="str">
        <f t="shared" si="751"/>
        <v/>
      </c>
      <c r="CS387" s="40" t="str">
        <f t="shared" si="752"/>
        <v/>
      </c>
      <c r="CT387" s="40" t="str">
        <f t="shared" si="753"/>
        <v/>
      </c>
      <c r="CU387" s="40" t="str">
        <f t="shared" si="754"/>
        <v/>
      </c>
      <c r="CV387" s="40" t="str">
        <f t="shared" si="755"/>
        <v/>
      </c>
      <c r="CW387" s="40" t="str">
        <f t="shared" si="756"/>
        <v/>
      </c>
      <c r="CX387" s="40" t="str">
        <f t="shared" si="757"/>
        <v/>
      </c>
      <c r="CY387" s="40" t="str">
        <f t="shared" si="758"/>
        <v/>
      </c>
      <c r="CZ387" s="40" t="str">
        <f t="shared" si="759"/>
        <v/>
      </c>
      <c r="DA387" s="40" t="str">
        <f t="shared" si="760"/>
        <v/>
      </c>
      <c r="DB387" s="40" t="str">
        <f t="shared" si="761"/>
        <v/>
      </c>
      <c r="DC387" s="40" t="str">
        <f t="shared" si="762"/>
        <v/>
      </c>
      <c r="DD387" s="40" t="str">
        <f t="shared" si="763"/>
        <v/>
      </c>
      <c r="DE387" s="40" t="str">
        <f t="shared" si="764"/>
        <v/>
      </c>
      <c r="DF387" s="40" t="str">
        <f t="shared" si="765"/>
        <v/>
      </c>
      <c r="DG387" s="40" t="str">
        <f t="shared" si="766"/>
        <v/>
      </c>
      <c r="DH387" s="40" t="str">
        <f t="shared" si="767"/>
        <v/>
      </c>
      <c r="DI387" s="40" t="str">
        <f t="shared" si="768"/>
        <v/>
      </c>
      <c r="DJ387" s="40" t="str">
        <f t="shared" si="769"/>
        <v/>
      </c>
      <c r="DK387" s="40" t="str">
        <f t="shared" si="770"/>
        <v/>
      </c>
      <c r="DL387" s="40" t="str">
        <f t="shared" si="771"/>
        <v/>
      </c>
      <c r="DM387" s="40" t="str">
        <f t="shared" si="772"/>
        <v/>
      </c>
      <c r="DN387" s="40" t="str">
        <f t="shared" si="773"/>
        <v/>
      </c>
      <c r="DO387" s="40" t="str">
        <f t="shared" si="774"/>
        <v/>
      </c>
      <c r="DP387" s="40" t="str">
        <f t="shared" si="775"/>
        <v/>
      </c>
      <c r="DQ387" s="40" t="str">
        <f t="shared" si="776"/>
        <v/>
      </c>
      <c r="DR387" s="40" t="str">
        <f t="shared" si="777"/>
        <v/>
      </c>
      <c r="DS387" s="40" t="str">
        <f t="shared" si="778"/>
        <v/>
      </c>
      <c r="DT387" s="40" t="str">
        <f t="shared" si="779"/>
        <v/>
      </c>
      <c r="DU387" s="40" t="str">
        <f t="shared" si="780"/>
        <v/>
      </c>
      <c r="DV387" s="40" t="str">
        <f t="shared" si="781"/>
        <v/>
      </c>
      <c r="DW387" s="40" t="str">
        <f t="shared" si="782"/>
        <v/>
      </c>
      <c r="DX387" s="40" t="str">
        <f t="shared" si="727"/>
        <v/>
      </c>
      <c r="DY387" s="40" t="str">
        <f t="shared" si="727"/>
        <v/>
      </c>
      <c r="DZ387" s="40" t="str">
        <f t="shared" si="727"/>
        <v/>
      </c>
      <c r="EA387" s="40" t="str">
        <f t="shared" si="727"/>
        <v/>
      </c>
      <c r="EB387" s="40" t="str">
        <f t="shared" si="722"/>
        <v/>
      </c>
      <c r="EC387" s="40" t="str">
        <f t="shared" si="722"/>
        <v/>
      </c>
      <c r="ED387" s="40" t="str">
        <f t="shared" si="722"/>
        <v/>
      </c>
      <c r="EE387" s="40" t="str">
        <f t="shared" si="722"/>
        <v/>
      </c>
      <c r="EF387" s="40" t="str">
        <f t="shared" si="722"/>
        <v/>
      </c>
      <c r="EG387" s="40" t="str">
        <f t="shared" si="722"/>
        <v/>
      </c>
      <c r="EH387" s="40" t="str">
        <f t="shared" si="722"/>
        <v/>
      </c>
      <c r="EI387" s="40" t="str">
        <f t="shared" si="722"/>
        <v/>
      </c>
      <c r="EJ387" s="40" t="str">
        <f t="shared" si="797"/>
        <v/>
      </c>
      <c r="EK387" s="40" t="str">
        <f t="shared" si="797"/>
        <v/>
      </c>
      <c r="EL387" s="40" t="str">
        <f t="shared" si="724"/>
        <v/>
      </c>
      <c r="EM387" s="40" t="str">
        <f t="shared" si="717"/>
        <v/>
      </c>
      <c r="EN387" s="40" t="str">
        <f t="shared" si="717"/>
        <v/>
      </c>
      <c r="EO387" s="40" t="str">
        <f t="shared" si="717"/>
        <v/>
      </c>
    </row>
    <row r="388" spans="1:145">
      <c r="A388" s="40" t="s">
        <v>769</v>
      </c>
      <c r="B388" s="40" t="s">
        <v>555</v>
      </c>
      <c r="C388" s="40" t="s">
        <v>770</v>
      </c>
      <c r="M388" s="40">
        <v>10</v>
      </c>
      <c r="BW388" s="40" t="str">
        <f t="shared" si="663"/>
        <v>|n闪避+10%</v>
      </c>
      <c r="BX388" s="40" t="str">
        <f t="shared" si="732"/>
        <v/>
      </c>
      <c r="BY388" s="40" t="str">
        <f t="shared" si="733"/>
        <v/>
      </c>
      <c r="BZ388" s="40" t="str">
        <f t="shared" si="785"/>
        <v/>
      </c>
      <c r="CA388" s="40" t="str">
        <f t="shared" si="734"/>
        <v/>
      </c>
      <c r="CB388" s="40" t="str">
        <f t="shared" si="735"/>
        <v/>
      </c>
      <c r="CC388" s="40" t="str">
        <f t="shared" si="736"/>
        <v/>
      </c>
      <c r="CD388" s="40" t="str">
        <f t="shared" si="737"/>
        <v/>
      </c>
      <c r="CE388" s="40" t="str">
        <f t="shared" si="738"/>
        <v/>
      </c>
      <c r="CF388" s="40" t="str">
        <f t="shared" si="739"/>
        <v/>
      </c>
      <c r="CG388" s="40" t="str">
        <f t="shared" si="740"/>
        <v>|n闪避+10%</v>
      </c>
      <c r="CH388" s="40" t="str">
        <f t="shared" si="741"/>
        <v/>
      </c>
      <c r="CI388" s="40" t="str">
        <f t="shared" si="742"/>
        <v/>
      </c>
      <c r="CJ388" s="40" t="str">
        <f t="shared" si="743"/>
        <v/>
      </c>
      <c r="CK388" s="40" t="str">
        <f t="shared" si="744"/>
        <v/>
      </c>
      <c r="CL388" s="40" t="str">
        <f t="shared" si="745"/>
        <v/>
      </c>
      <c r="CM388" s="40" t="str">
        <f t="shared" si="746"/>
        <v/>
      </c>
      <c r="CN388" s="40" t="str">
        <f t="shared" si="747"/>
        <v/>
      </c>
      <c r="CO388" s="40" t="str">
        <f t="shared" si="748"/>
        <v/>
      </c>
      <c r="CP388" s="40" t="str">
        <f t="shared" si="749"/>
        <v/>
      </c>
      <c r="CQ388" s="40" t="str">
        <f t="shared" si="750"/>
        <v/>
      </c>
      <c r="CR388" s="40" t="str">
        <f t="shared" si="751"/>
        <v/>
      </c>
      <c r="CS388" s="40" t="str">
        <f t="shared" si="752"/>
        <v/>
      </c>
      <c r="CT388" s="40" t="str">
        <f t="shared" si="753"/>
        <v/>
      </c>
      <c r="CU388" s="40" t="str">
        <f t="shared" si="754"/>
        <v/>
      </c>
      <c r="CV388" s="40" t="str">
        <f t="shared" si="755"/>
        <v/>
      </c>
      <c r="CW388" s="40" t="str">
        <f t="shared" si="756"/>
        <v/>
      </c>
      <c r="CX388" s="40" t="str">
        <f t="shared" si="757"/>
        <v/>
      </c>
      <c r="CY388" s="40" t="str">
        <f t="shared" si="758"/>
        <v/>
      </c>
      <c r="CZ388" s="40" t="str">
        <f t="shared" si="759"/>
        <v/>
      </c>
      <c r="DA388" s="40" t="str">
        <f t="shared" si="760"/>
        <v/>
      </c>
      <c r="DB388" s="40" t="str">
        <f t="shared" si="761"/>
        <v/>
      </c>
      <c r="DC388" s="40" t="str">
        <f t="shared" si="762"/>
        <v/>
      </c>
      <c r="DD388" s="40" t="str">
        <f t="shared" si="763"/>
        <v/>
      </c>
      <c r="DE388" s="40" t="str">
        <f t="shared" si="764"/>
        <v/>
      </c>
      <c r="DF388" s="40" t="str">
        <f t="shared" si="765"/>
        <v/>
      </c>
      <c r="DG388" s="40" t="str">
        <f t="shared" si="766"/>
        <v/>
      </c>
      <c r="DH388" s="40" t="str">
        <f t="shared" si="767"/>
        <v/>
      </c>
      <c r="DI388" s="40" t="str">
        <f t="shared" si="768"/>
        <v/>
      </c>
      <c r="DJ388" s="40" t="str">
        <f t="shared" si="769"/>
        <v/>
      </c>
      <c r="DK388" s="40" t="str">
        <f t="shared" si="770"/>
        <v/>
      </c>
      <c r="DL388" s="40" t="str">
        <f t="shared" si="771"/>
        <v/>
      </c>
      <c r="DM388" s="40" t="str">
        <f t="shared" si="772"/>
        <v/>
      </c>
      <c r="DN388" s="40" t="str">
        <f t="shared" si="773"/>
        <v/>
      </c>
      <c r="DO388" s="40" t="str">
        <f t="shared" si="774"/>
        <v/>
      </c>
      <c r="DP388" s="40" t="str">
        <f t="shared" si="775"/>
        <v/>
      </c>
      <c r="DQ388" s="40" t="str">
        <f t="shared" si="776"/>
        <v/>
      </c>
      <c r="DR388" s="40" t="str">
        <f t="shared" si="777"/>
        <v/>
      </c>
      <c r="DS388" s="40" t="str">
        <f t="shared" si="778"/>
        <v/>
      </c>
      <c r="DT388" s="40" t="str">
        <f t="shared" si="779"/>
        <v/>
      </c>
      <c r="DU388" s="40" t="str">
        <f t="shared" si="780"/>
        <v/>
      </c>
      <c r="DV388" s="40" t="str">
        <f t="shared" si="781"/>
        <v/>
      </c>
      <c r="DW388" s="40" t="str">
        <f t="shared" si="782"/>
        <v/>
      </c>
      <c r="DX388" s="40" t="str">
        <f t="shared" si="727"/>
        <v/>
      </c>
      <c r="DY388" s="40" t="str">
        <f t="shared" si="727"/>
        <v/>
      </c>
      <c r="DZ388" s="40" t="str">
        <f t="shared" si="727"/>
        <v/>
      </c>
      <c r="EA388" s="40" t="str">
        <f t="shared" si="727"/>
        <v/>
      </c>
      <c r="EB388" s="40" t="str">
        <f t="shared" si="722"/>
        <v/>
      </c>
      <c r="EC388" s="40" t="str">
        <f t="shared" si="722"/>
        <v/>
      </c>
      <c r="ED388" s="40" t="str">
        <f t="shared" si="722"/>
        <v/>
      </c>
      <c r="EE388" s="40" t="str">
        <f t="shared" si="722"/>
        <v/>
      </c>
      <c r="EF388" s="40" t="str">
        <f t="shared" si="722"/>
        <v/>
      </c>
      <c r="EG388" s="40" t="str">
        <f t="shared" si="722"/>
        <v/>
      </c>
      <c r="EH388" s="40" t="str">
        <f t="shared" si="722"/>
        <v/>
      </c>
      <c r="EI388" s="40" t="str">
        <f t="shared" si="722"/>
        <v/>
      </c>
      <c r="EJ388" s="40" t="str">
        <f t="shared" si="797"/>
        <v/>
      </c>
      <c r="EK388" s="40" t="str">
        <f t="shared" si="797"/>
        <v/>
      </c>
      <c r="EL388" s="40" t="str">
        <f t="shared" si="724"/>
        <v/>
      </c>
      <c r="EM388" s="40" t="str">
        <f t="shared" si="717"/>
        <v/>
      </c>
      <c r="EN388" s="40" t="str">
        <f t="shared" si="717"/>
        <v/>
      </c>
      <c r="EO388" s="40" t="str">
        <f t="shared" si="717"/>
        <v/>
      </c>
    </row>
    <row r="389" spans="1:145">
      <c r="A389" s="40" t="s">
        <v>771</v>
      </c>
      <c r="B389" s="40" t="s">
        <v>772</v>
      </c>
      <c r="C389" s="40" t="s">
        <v>773</v>
      </c>
      <c r="M389" s="40">
        <v>10</v>
      </c>
      <c r="BW389" s="40" t="str">
        <f t="shared" si="663"/>
        <v>|n闪避+10%</v>
      </c>
      <c r="BX389" s="40" t="str">
        <f t="shared" si="732"/>
        <v/>
      </c>
      <c r="BY389" s="40" t="str">
        <f t="shared" si="733"/>
        <v/>
      </c>
      <c r="BZ389" s="40" t="str">
        <f t="shared" si="785"/>
        <v/>
      </c>
      <c r="CA389" s="40" t="str">
        <f t="shared" si="734"/>
        <v/>
      </c>
      <c r="CB389" s="40" t="str">
        <f t="shared" si="735"/>
        <v/>
      </c>
      <c r="CC389" s="40" t="str">
        <f t="shared" si="736"/>
        <v/>
      </c>
      <c r="CD389" s="40" t="str">
        <f t="shared" si="737"/>
        <v/>
      </c>
      <c r="CE389" s="40" t="str">
        <f t="shared" si="738"/>
        <v/>
      </c>
      <c r="CF389" s="40" t="str">
        <f t="shared" si="739"/>
        <v/>
      </c>
      <c r="CG389" s="40" t="str">
        <f t="shared" si="740"/>
        <v>|n闪避+10%</v>
      </c>
      <c r="CH389" s="40" t="str">
        <f t="shared" si="741"/>
        <v/>
      </c>
      <c r="CI389" s="40" t="str">
        <f t="shared" si="742"/>
        <v/>
      </c>
      <c r="CJ389" s="40" t="str">
        <f t="shared" si="743"/>
        <v/>
      </c>
      <c r="CK389" s="40" t="str">
        <f t="shared" si="744"/>
        <v/>
      </c>
      <c r="CL389" s="40" t="str">
        <f t="shared" si="745"/>
        <v/>
      </c>
      <c r="CM389" s="40" t="str">
        <f t="shared" si="746"/>
        <v/>
      </c>
      <c r="CN389" s="40" t="str">
        <f t="shared" si="747"/>
        <v/>
      </c>
      <c r="CO389" s="40" t="str">
        <f t="shared" si="748"/>
        <v/>
      </c>
      <c r="CP389" s="40" t="str">
        <f t="shared" si="749"/>
        <v/>
      </c>
      <c r="CQ389" s="40" t="str">
        <f t="shared" si="750"/>
        <v/>
      </c>
      <c r="CR389" s="40" t="str">
        <f t="shared" si="751"/>
        <v/>
      </c>
      <c r="CS389" s="40" t="str">
        <f t="shared" si="752"/>
        <v/>
      </c>
      <c r="CT389" s="40" t="str">
        <f t="shared" si="753"/>
        <v/>
      </c>
      <c r="CU389" s="40" t="str">
        <f t="shared" si="754"/>
        <v/>
      </c>
      <c r="CV389" s="40" t="str">
        <f t="shared" si="755"/>
        <v/>
      </c>
      <c r="CW389" s="40" t="str">
        <f t="shared" si="756"/>
        <v/>
      </c>
      <c r="CX389" s="40" t="str">
        <f t="shared" si="757"/>
        <v/>
      </c>
      <c r="CY389" s="40" t="str">
        <f t="shared" si="758"/>
        <v/>
      </c>
      <c r="CZ389" s="40" t="str">
        <f t="shared" si="759"/>
        <v/>
      </c>
      <c r="DA389" s="40" t="str">
        <f t="shared" si="760"/>
        <v/>
      </c>
      <c r="DB389" s="40" t="str">
        <f t="shared" si="761"/>
        <v/>
      </c>
      <c r="DC389" s="40" t="str">
        <f t="shared" si="762"/>
        <v/>
      </c>
      <c r="DD389" s="40" t="str">
        <f t="shared" si="763"/>
        <v/>
      </c>
      <c r="DE389" s="40" t="str">
        <f t="shared" si="764"/>
        <v/>
      </c>
      <c r="DF389" s="40" t="str">
        <f t="shared" si="765"/>
        <v/>
      </c>
      <c r="DG389" s="40" t="str">
        <f t="shared" si="766"/>
        <v/>
      </c>
      <c r="DH389" s="40" t="str">
        <f t="shared" si="767"/>
        <v/>
      </c>
      <c r="DI389" s="40" t="str">
        <f t="shared" si="768"/>
        <v/>
      </c>
      <c r="DJ389" s="40" t="str">
        <f t="shared" si="769"/>
        <v/>
      </c>
      <c r="DK389" s="40" t="str">
        <f t="shared" si="770"/>
        <v/>
      </c>
      <c r="DL389" s="40" t="str">
        <f t="shared" si="771"/>
        <v/>
      </c>
      <c r="DM389" s="40" t="str">
        <f t="shared" si="772"/>
        <v/>
      </c>
      <c r="DN389" s="40" t="str">
        <f t="shared" si="773"/>
        <v/>
      </c>
      <c r="DO389" s="40" t="str">
        <f t="shared" si="774"/>
        <v/>
      </c>
      <c r="DP389" s="40" t="str">
        <f t="shared" si="775"/>
        <v/>
      </c>
      <c r="DQ389" s="40" t="str">
        <f t="shared" si="776"/>
        <v/>
      </c>
      <c r="DR389" s="40" t="str">
        <f t="shared" si="777"/>
        <v/>
      </c>
      <c r="DS389" s="40" t="str">
        <f t="shared" si="778"/>
        <v/>
      </c>
      <c r="DT389" s="40" t="str">
        <f t="shared" si="779"/>
        <v/>
      </c>
      <c r="DU389" s="40" t="str">
        <f t="shared" si="780"/>
        <v/>
      </c>
      <c r="DV389" s="40" t="str">
        <f t="shared" si="781"/>
        <v/>
      </c>
      <c r="DW389" s="40" t="str">
        <f t="shared" si="782"/>
        <v/>
      </c>
      <c r="DX389" s="40" t="str">
        <f t="shared" ref="DX389:ED399" si="798">IF(BD389="","","|n|cffffcc00"&amp;DX$2&amp;"：|r"&amp;BD389&amp;DX$1)</f>
        <v/>
      </c>
      <c r="DY389" s="40" t="str">
        <f t="shared" si="798"/>
        <v/>
      </c>
      <c r="DZ389" s="40" t="str">
        <f t="shared" si="798"/>
        <v/>
      </c>
      <c r="EA389" s="40" t="str">
        <f t="shared" si="798"/>
        <v/>
      </c>
      <c r="EB389" s="40" t="str">
        <f t="shared" si="722"/>
        <v/>
      </c>
      <c r="EC389" s="40" t="str">
        <f t="shared" si="722"/>
        <v/>
      </c>
      <c r="ED389" s="40" t="str">
        <f t="shared" si="722"/>
        <v/>
      </c>
      <c r="EE389" s="40" t="str">
        <f t="shared" si="722"/>
        <v/>
      </c>
      <c r="EF389" s="40" t="str">
        <f t="shared" si="722"/>
        <v/>
      </c>
      <c r="EG389" s="40" t="str">
        <f t="shared" si="722"/>
        <v/>
      </c>
      <c r="EH389" s="40" t="str">
        <f t="shared" si="722"/>
        <v/>
      </c>
      <c r="EI389" s="40" t="str">
        <f t="shared" si="722"/>
        <v/>
      </c>
      <c r="EJ389" s="40" t="str">
        <f t="shared" si="797"/>
        <v/>
      </c>
      <c r="EK389" s="40" t="str">
        <f t="shared" si="797"/>
        <v/>
      </c>
      <c r="EL389" s="40" t="str">
        <f t="shared" si="724"/>
        <v/>
      </c>
      <c r="EM389" s="40" t="str">
        <f t="shared" si="717"/>
        <v/>
      </c>
      <c r="EN389" s="40" t="str">
        <f t="shared" si="717"/>
        <v/>
      </c>
      <c r="EO389" s="40" t="str">
        <f t="shared" si="717"/>
        <v/>
      </c>
    </row>
    <row r="390" spans="1:145">
      <c r="A390" s="40" t="s">
        <v>774</v>
      </c>
      <c r="B390" s="40" t="s">
        <v>775</v>
      </c>
      <c r="C390" s="40" t="s">
        <v>773</v>
      </c>
      <c r="M390" s="40">
        <v>10</v>
      </c>
      <c r="BW390" s="40" t="str">
        <f t="shared" si="663"/>
        <v>|n闪避+10%</v>
      </c>
      <c r="BX390" s="40" t="str">
        <f t="shared" si="732"/>
        <v/>
      </c>
      <c r="BY390" s="40" t="str">
        <f t="shared" si="733"/>
        <v/>
      </c>
      <c r="BZ390" s="40" t="str">
        <f t="shared" si="785"/>
        <v/>
      </c>
      <c r="CA390" s="40" t="str">
        <f t="shared" si="734"/>
        <v/>
      </c>
      <c r="CB390" s="40" t="str">
        <f t="shared" si="735"/>
        <v/>
      </c>
      <c r="CC390" s="40" t="str">
        <f t="shared" si="736"/>
        <v/>
      </c>
      <c r="CD390" s="40" t="str">
        <f t="shared" si="737"/>
        <v/>
      </c>
      <c r="CE390" s="40" t="str">
        <f t="shared" si="738"/>
        <v/>
      </c>
      <c r="CF390" s="40" t="str">
        <f t="shared" si="739"/>
        <v/>
      </c>
      <c r="CG390" s="40" t="str">
        <f t="shared" si="740"/>
        <v>|n闪避+10%</v>
      </c>
      <c r="CH390" s="40" t="str">
        <f t="shared" si="741"/>
        <v/>
      </c>
      <c r="CI390" s="40" t="str">
        <f t="shared" si="742"/>
        <v/>
      </c>
      <c r="CJ390" s="40" t="str">
        <f t="shared" si="743"/>
        <v/>
      </c>
      <c r="CK390" s="40" t="str">
        <f t="shared" si="744"/>
        <v/>
      </c>
      <c r="CL390" s="40" t="str">
        <f t="shared" si="745"/>
        <v/>
      </c>
      <c r="CM390" s="40" t="str">
        <f t="shared" si="746"/>
        <v/>
      </c>
      <c r="CN390" s="40" t="str">
        <f t="shared" si="747"/>
        <v/>
      </c>
      <c r="CO390" s="40" t="str">
        <f t="shared" si="748"/>
        <v/>
      </c>
      <c r="CP390" s="40" t="str">
        <f t="shared" si="749"/>
        <v/>
      </c>
      <c r="CQ390" s="40" t="str">
        <f t="shared" si="750"/>
        <v/>
      </c>
      <c r="CR390" s="40" t="str">
        <f t="shared" si="751"/>
        <v/>
      </c>
      <c r="CS390" s="40" t="str">
        <f t="shared" si="752"/>
        <v/>
      </c>
      <c r="CT390" s="40" t="str">
        <f t="shared" si="753"/>
        <v/>
      </c>
      <c r="CU390" s="40" t="str">
        <f t="shared" si="754"/>
        <v/>
      </c>
      <c r="CV390" s="40" t="str">
        <f t="shared" si="755"/>
        <v/>
      </c>
      <c r="CW390" s="40" t="str">
        <f t="shared" si="756"/>
        <v/>
      </c>
      <c r="CX390" s="40" t="str">
        <f t="shared" si="757"/>
        <v/>
      </c>
      <c r="CY390" s="40" t="str">
        <f t="shared" si="758"/>
        <v/>
      </c>
      <c r="CZ390" s="40" t="str">
        <f t="shared" si="759"/>
        <v/>
      </c>
      <c r="DA390" s="40" t="str">
        <f t="shared" si="760"/>
        <v/>
      </c>
      <c r="DB390" s="40" t="str">
        <f t="shared" si="761"/>
        <v/>
      </c>
      <c r="DC390" s="40" t="str">
        <f t="shared" si="762"/>
        <v/>
      </c>
      <c r="DD390" s="40" t="str">
        <f t="shared" si="763"/>
        <v/>
      </c>
      <c r="DE390" s="40" t="str">
        <f t="shared" si="764"/>
        <v/>
      </c>
      <c r="DF390" s="40" t="str">
        <f t="shared" si="765"/>
        <v/>
      </c>
      <c r="DG390" s="40" t="str">
        <f t="shared" si="766"/>
        <v/>
      </c>
      <c r="DH390" s="40" t="str">
        <f t="shared" si="767"/>
        <v/>
      </c>
      <c r="DI390" s="40" t="str">
        <f t="shared" si="768"/>
        <v/>
      </c>
      <c r="DJ390" s="40" t="str">
        <f t="shared" si="769"/>
        <v/>
      </c>
      <c r="DK390" s="40" t="str">
        <f t="shared" si="770"/>
        <v/>
      </c>
      <c r="DL390" s="40" t="str">
        <f t="shared" si="771"/>
        <v/>
      </c>
      <c r="DM390" s="40" t="str">
        <f t="shared" si="772"/>
        <v/>
      </c>
      <c r="DN390" s="40" t="str">
        <f t="shared" si="773"/>
        <v/>
      </c>
      <c r="DO390" s="40" t="str">
        <f t="shared" si="774"/>
        <v/>
      </c>
      <c r="DP390" s="40" t="str">
        <f t="shared" si="775"/>
        <v/>
      </c>
      <c r="DQ390" s="40" t="str">
        <f t="shared" si="776"/>
        <v/>
      </c>
      <c r="DR390" s="40" t="str">
        <f t="shared" si="777"/>
        <v/>
      </c>
      <c r="DS390" s="40" t="str">
        <f t="shared" si="778"/>
        <v/>
      </c>
      <c r="DT390" s="40" t="str">
        <f t="shared" si="779"/>
        <v/>
      </c>
      <c r="DU390" s="40" t="str">
        <f t="shared" si="780"/>
        <v/>
      </c>
      <c r="DV390" s="40" t="str">
        <f t="shared" si="781"/>
        <v/>
      </c>
      <c r="DW390" s="40" t="str">
        <f t="shared" si="782"/>
        <v/>
      </c>
      <c r="DX390" s="40" t="str">
        <f t="shared" si="798"/>
        <v/>
      </c>
      <c r="DY390" s="40" t="str">
        <f t="shared" si="798"/>
        <v/>
      </c>
      <c r="DZ390" s="40" t="str">
        <f t="shared" si="798"/>
        <v/>
      </c>
      <c r="EA390" s="40" t="str">
        <f t="shared" si="798"/>
        <v/>
      </c>
      <c r="EB390" s="40" t="str">
        <f t="shared" si="722"/>
        <v/>
      </c>
      <c r="EC390" s="40" t="str">
        <f t="shared" si="722"/>
        <v/>
      </c>
      <c r="ED390" s="40" t="str">
        <f t="shared" si="722"/>
        <v/>
      </c>
      <c r="EE390" s="40" t="str">
        <f t="shared" si="722"/>
        <v/>
      </c>
      <c r="EF390" s="40" t="str">
        <f t="shared" si="722"/>
        <v/>
      </c>
      <c r="EG390" s="40" t="str">
        <f t="shared" si="722"/>
        <v/>
      </c>
      <c r="EH390" s="40" t="str">
        <f t="shared" si="722"/>
        <v/>
      </c>
      <c r="EI390" s="40" t="str">
        <f t="shared" si="722"/>
        <v/>
      </c>
      <c r="EJ390" s="40" t="str">
        <f t="shared" si="797"/>
        <v/>
      </c>
      <c r="EK390" s="40" t="str">
        <f t="shared" si="797"/>
        <v/>
      </c>
      <c r="EL390" s="40" t="str">
        <f t="shared" si="724"/>
        <v/>
      </c>
      <c r="EM390" s="40" t="str">
        <f t="shared" si="717"/>
        <v/>
      </c>
      <c r="EN390" s="40" t="str">
        <f t="shared" si="717"/>
        <v/>
      </c>
      <c r="EO390" s="40" t="str">
        <f t="shared" si="717"/>
        <v/>
      </c>
    </row>
    <row r="391" spans="1:145">
      <c r="A391" s="40" t="s">
        <v>776</v>
      </c>
      <c r="B391" s="40" t="s">
        <v>777</v>
      </c>
      <c r="C391" s="40" t="s">
        <v>773</v>
      </c>
      <c r="M391" s="40">
        <v>10</v>
      </c>
      <c r="BW391" s="40" t="str">
        <f t="shared" si="663"/>
        <v>|n闪避+10%</v>
      </c>
      <c r="BX391" s="40" t="str">
        <f t="shared" si="732"/>
        <v/>
      </c>
      <c r="BY391" s="40" t="str">
        <f t="shared" si="733"/>
        <v/>
      </c>
      <c r="BZ391" s="40" t="str">
        <f t="shared" si="785"/>
        <v/>
      </c>
      <c r="CA391" s="40" t="str">
        <f t="shared" si="734"/>
        <v/>
      </c>
      <c r="CB391" s="40" t="str">
        <f t="shared" si="735"/>
        <v/>
      </c>
      <c r="CC391" s="40" t="str">
        <f t="shared" si="736"/>
        <v/>
      </c>
      <c r="CD391" s="40" t="str">
        <f t="shared" si="737"/>
        <v/>
      </c>
      <c r="CE391" s="40" t="str">
        <f t="shared" si="738"/>
        <v/>
      </c>
      <c r="CF391" s="40" t="str">
        <f t="shared" si="739"/>
        <v/>
      </c>
      <c r="CG391" s="40" t="str">
        <f t="shared" si="740"/>
        <v>|n闪避+10%</v>
      </c>
      <c r="CH391" s="40" t="str">
        <f t="shared" si="741"/>
        <v/>
      </c>
      <c r="CI391" s="40" t="str">
        <f t="shared" si="742"/>
        <v/>
      </c>
      <c r="CJ391" s="40" t="str">
        <f t="shared" si="743"/>
        <v/>
      </c>
      <c r="CK391" s="40" t="str">
        <f t="shared" si="744"/>
        <v/>
      </c>
      <c r="CL391" s="40" t="str">
        <f t="shared" si="745"/>
        <v/>
      </c>
      <c r="CM391" s="40" t="str">
        <f t="shared" si="746"/>
        <v/>
      </c>
      <c r="CN391" s="40" t="str">
        <f t="shared" si="747"/>
        <v/>
      </c>
      <c r="CO391" s="40" t="str">
        <f t="shared" si="748"/>
        <v/>
      </c>
      <c r="CP391" s="40" t="str">
        <f t="shared" si="749"/>
        <v/>
      </c>
      <c r="CQ391" s="40" t="str">
        <f t="shared" si="750"/>
        <v/>
      </c>
      <c r="CR391" s="40" t="str">
        <f t="shared" si="751"/>
        <v/>
      </c>
      <c r="CS391" s="40" t="str">
        <f t="shared" si="752"/>
        <v/>
      </c>
      <c r="CT391" s="40" t="str">
        <f t="shared" si="753"/>
        <v/>
      </c>
      <c r="CU391" s="40" t="str">
        <f t="shared" si="754"/>
        <v/>
      </c>
      <c r="CV391" s="40" t="str">
        <f t="shared" si="755"/>
        <v/>
      </c>
      <c r="CW391" s="40" t="str">
        <f t="shared" si="756"/>
        <v/>
      </c>
      <c r="CX391" s="40" t="str">
        <f t="shared" si="757"/>
        <v/>
      </c>
      <c r="CY391" s="40" t="str">
        <f t="shared" si="758"/>
        <v/>
      </c>
      <c r="CZ391" s="40" t="str">
        <f t="shared" si="759"/>
        <v/>
      </c>
      <c r="DA391" s="40" t="str">
        <f t="shared" si="760"/>
        <v/>
      </c>
      <c r="DB391" s="40" t="str">
        <f t="shared" si="761"/>
        <v/>
      </c>
      <c r="DC391" s="40" t="str">
        <f t="shared" si="762"/>
        <v/>
      </c>
      <c r="DD391" s="40" t="str">
        <f t="shared" si="763"/>
        <v/>
      </c>
      <c r="DE391" s="40" t="str">
        <f t="shared" si="764"/>
        <v/>
      </c>
      <c r="DF391" s="40" t="str">
        <f t="shared" si="765"/>
        <v/>
      </c>
      <c r="DG391" s="40" t="str">
        <f t="shared" si="766"/>
        <v/>
      </c>
      <c r="DH391" s="40" t="str">
        <f t="shared" si="767"/>
        <v/>
      </c>
      <c r="DI391" s="40" t="str">
        <f t="shared" si="768"/>
        <v/>
      </c>
      <c r="DJ391" s="40" t="str">
        <f t="shared" si="769"/>
        <v/>
      </c>
      <c r="DK391" s="40" t="str">
        <f t="shared" si="770"/>
        <v/>
      </c>
      <c r="DL391" s="40" t="str">
        <f t="shared" si="771"/>
        <v/>
      </c>
      <c r="DM391" s="40" t="str">
        <f t="shared" si="772"/>
        <v/>
      </c>
      <c r="DN391" s="40" t="str">
        <f t="shared" si="773"/>
        <v/>
      </c>
      <c r="DO391" s="40" t="str">
        <f t="shared" si="774"/>
        <v/>
      </c>
      <c r="DP391" s="40" t="str">
        <f t="shared" si="775"/>
        <v/>
      </c>
      <c r="DQ391" s="40" t="str">
        <f t="shared" si="776"/>
        <v/>
      </c>
      <c r="DR391" s="40" t="str">
        <f t="shared" si="777"/>
        <v/>
      </c>
      <c r="DS391" s="40" t="str">
        <f t="shared" si="778"/>
        <v/>
      </c>
      <c r="DT391" s="40" t="str">
        <f t="shared" si="779"/>
        <v/>
      </c>
      <c r="DU391" s="40" t="str">
        <f t="shared" si="780"/>
        <v/>
      </c>
      <c r="DV391" s="40" t="str">
        <f t="shared" si="781"/>
        <v/>
      </c>
      <c r="DW391" s="40" t="str">
        <f t="shared" si="782"/>
        <v/>
      </c>
      <c r="DX391" s="40" t="str">
        <f t="shared" si="798"/>
        <v/>
      </c>
      <c r="DY391" s="40" t="str">
        <f t="shared" si="798"/>
        <v/>
      </c>
      <c r="DZ391" s="40" t="str">
        <f t="shared" si="798"/>
        <v/>
      </c>
      <c r="EA391" s="40" t="str">
        <f t="shared" si="798"/>
        <v/>
      </c>
      <c r="EB391" s="40" t="str">
        <f t="shared" si="722"/>
        <v/>
      </c>
      <c r="EC391" s="40" t="str">
        <f t="shared" si="722"/>
        <v/>
      </c>
      <c r="ED391" s="40" t="str">
        <f t="shared" si="722"/>
        <v/>
      </c>
      <c r="EE391" s="40" t="str">
        <f t="shared" si="722"/>
        <v/>
      </c>
      <c r="EF391" s="40" t="str">
        <f t="shared" si="722"/>
        <v/>
      </c>
      <c r="EG391" s="40" t="str">
        <f t="shared" si="722"/>
        <v/>
      </c>
      <c r="EH391" s="40" t="str">
        <f t="shared" si="722"/>
        <v/>
      </c>
      <c r="EI391" s="40" t="str">
        <f t="shared" si="722"/>
        <v/>
      </c>
      <c r="EJ391" s="40" t="str">
        <f t="shared" si="797"/>
        <v/>
      </c>
      <c r="EK391" s="40" t="str">
        <f t="shared" si="797"/>
        <v/>
      </c>
      <c r="EL391" s="40" t="str">
        <f t="shared" si="724"/>
        <v/>
      </c>
      <c r="EM391" s="40" t="str">
        <f t="shared" si="717"/>
        <v/>
      </c>
      <c r="EN391" s="40" t="str">
        <f t="shared" si="717"/>
        <v/>
      </c>
      <c r="EO391" s="40" t="str">
        <f t="shared" si="717"/>
        <v/>
      </c>
    </row>
    <row r="392" spans="1:145">
      <c r="A392" s="40" t="s">
        <v>778</v>
      </c>
      <c r="B392" s="40" t="s">
        <v>779</v>
      </c>
      <c r="C392" s="40" t="s">
        <v>773</v>
      </c>
      <c r="M392" s="40">
        <v>10</v>
      </c>
      <c r="BW392" s="40" t="str">
        <f t="shared" si="663"/>
        <v>|n闪避+10%</v>
      </c>
      <c r="BX392" s="40" t="str">
        <f t="shared" si="732"/>
        <v/>
      </c>
      <c r="BY392" s="40" t="str">
        <f t="shared" si="733"/>
        <v/>
      </c>
      <c r="BZ392" s="40" t="str">
        <f t="shared" si="785"/>
        <v/>
      </c>
      <c r="CA392" s="40" t="str">
        <f t="shared" si="734"/>
        <v/>
      </c>
      <c r="CB392" s="40" t="str">
        <f t="shared" si="735"/>
        <v/>
      </c>
      <c r="CC392" s="40" t="str">
        <f t="shared" si="736"/>
        <v/>
      </c>
      <c r="CD392" s="40" t="str">
        <f t="shared" si="737"/>
        <v/>
      </c>
      <c r="CE392" s="40" t="str">
        <f t="shared" si="738"/>
        <v/>
      </c>
      <c r="CF392" s="40" t="str">
        <f t="shared" si="739"/>
        <v/>
      </c>
      <c r="CG392" s="40" t="str">
        <f t="shared" si="740"/>
        <v>|n闪避+10%</v>
      </c>
      <c r="CH392" s="40" t="str">
        <f t="shared" si="741"/>
        <v/>
      </c>
      <c r="CI392" s="40" t="str">
        <f t="shared" si="742"/>
        <v/>
      </c>
      <c r="CJ392" s="40" t="str">
        <f t="shared" si="743"/>
        <v/>
      </c>
      <c r="CK392" s="40" t="str">
        <f t="shared" si="744"/>
        <v/>
      </c>
      <c r="CL392" s="40" t="str">
        <f t="shared" si="745"/>
        <v/>
      </c>
      <c r="CM392" s="40" t="str">
        <f t="shared" si="746"/>
        <v/>
      </c>
      <c r="CN392" s="40" t="str">
        <f t="shared" si="747"/>
        <v/>
      </c>
      <c r="CO392" s="40" t="str">
        <f t="shared" si="748"/>
        <v/>
      </c>
      <c r="CP392" s="40" t="str">
        <f t="shared" si="749"/>
        <v/>
      </c>
      <c r="CQ392" s="40" t="str">
        <f t="shared" si="750"/>
        <v/>
      </c>
      <c r="CR392" s="40" t="str">
        <f t="shared" si="751"/>
        <v/>
      </c>
      <c r="CS392" s="40" t="str">
        <f t="shared" si="752"/>
        <v/>
      </c>
      <c r="CT392" s="40" t="str">
        <f t="shared" si="753"/>
        <v/>
      </c>
      <c r="CU392" s="40" t="str">
        <f t="shared" si="754"/>
        <v/>
      </c>
      <c r="CV392" s="40" t="str">
        <f t="shared" si="755"/>
        <v/>
      </c>
      <c r="CW392" s="40" t="str">
        <f t="shared" si="756"/>
        <v/>
      </c>
      <c r="CX392" s="40" t="str">
        <f t="shared" si="757"/>
        <v/>
      </c>
      <c r="CY392" s="40" t="str">
        <f t="shared" si="758"/>
        <v/>
      </c>
      <c r="CZ392" s="40" t="str">
        <f t="shared" si="759"/>
        <v/>
      </c>
      <c r="DA392" s="40" t="str">
        <f t="shared" si="760"/>
        <v/>
      </c>
      <c r="DB392" s="40" t="str">
        <f t="shared" si="761"/>
        <v/>
      </c>
      <c r="DC392" s="40" t="str">
        <f t="shared" si="762"/>
        <v/>
      </c>
      <c r="DD392" s="40" t="str">
        <f t="shared" si="763"/>
        <v/>
      </c>
      <c r="DE392" s="40" t="str">
        <f t="shared" si="764"/>
        <v/>
      </c>
      <c r="DF392" s="40" t="str">
        <f t="shared" si="765"/>
        <v/>
      </c>
      <c r="DG392" s="40" t="str">
        <f t="shared" si="766"/>
        <v/>
      </c>
      <c r="DH392" s="40" t="str">
        <f t="shared" si="767"/>
        <v/>
      </c>
      <c r="DI392" s="40" t="str">
        <f t="shared" si="768"/>
        <v/>
      </c>
      <c r="DJ392" s="40" t="str">
        <f t="shared" si="769"/>
        <v/>
      </c>
      <c r="DK392" s="40" t="str">
        <f t="shared" si="770"/>
        <v/>
      </c>
      <c r="DL392" s="40" t="str">
        <f t="shared" si="771"/>
        <v/>
      </c>
      <c r="DM392" s="40" t="str">
        <f t="shared" si="772"/>
        <v/>
      </c>
      <c r="DN392" s="40" t="str">
        <f t="shared" si="773"/>
        <v/>
      </c>
      <c r="DO392" s="40" t="str">
        <f t="shared" si="774"/>
        <v/>
      </c>
      <c r="DP392" s="40" t="str">
        <f t="shared" si="775"/>
        <v/>
      </c>
      <c r="DQ392" s="40" t="str">
        <f t="shared" si="776"/>
        <v/>
      </c>
      <c r="DR392" s="40" t="str">
        <f t="shared" si="777"/>
        <v/>
      </c>
      <c r="DS392" s="40" t="str">
        <f t="shared" si="778"/>
        <v/>
      </c>
      <c r="DT392" s="40" t="str">
        <f t="shared" si="779"/>
        <v/>
      </c>
      <c r="DU392" s="40" t="str">
        <f t="shared" si="780"/>
        <v/>
      </c>
      <c r="DV392" s="40" t="str">
        <f t="shared" si="781"/>
        <v/>
      </c>
      <c r="DW392" s="40" t="str">
        <f t="shared" si="782"/>
        <v/>
      </c>
      <c r="DX392" s="40" t="str">
        <f t="shared" si="798"/>
        <v/>
      </c>
      <c r="DY392" s="40" t="str">
        <f t="shared" si="798"/>
        <v/>
      </c>
      <c r="DZ392" s="40" t="str">
        <f t="shared" si="798"/>
        <v/>
      </c>
      <c r="EA392" s="40" t="str">
        <f t="shared" si="798"/>
        <v/>
      </c>
      <c r="EB392" s="40" t="str">
        <f t="shared" si="722"/>
        <v/>
      </c>
      <c r="EC392" s="40" t="str">
        <f t="shared" si="722"/>
        <v/>
      </c>
      <c r="ED392" s="40" t="str">
        <f t="shared" si="722"/>
        <v/>
      </c>
      <c r="EE392" s="40" t="str">
        <f t="shared" si="722"/>
        <v/>
      </c>
      <c r="EF392" s="40" t="str">
        <f t="shared" si="722"/>
        <v/>
      </c>
      <c r="EG392" s="40" t="str">
        <f t="shared" si="722"/>
        <v/>
      </c>
      <c r="EH392" s="40" t="str">
        <f t="shared" si="722"/>
        <v/>
      </c>
      <c r="EI392" s="40" t="str">
        <f t="shared" si="722"/>
        <v/>
      </c>
      <c r="EJ392" s="40" t="str">
        <f t="shared" si="797"/>
        <v/>
      </c>
      <c r="EK392" s="40" t="str">
        <f t="shared" si="797"/>
        <v/>
      </c>
      <c r="EL392" s="40" t="str">
        <f t="shared" si="724"/>
        <v/>
      </c>
      <c r="EM392" s="40" t="str">
        <f t="shared" si="717"/>
        <v/>
      </c>
      <c r="EN392" s="40" t="str">
        <f t="shared" si="717"/>
        <v/>
      </c>
      <c r="EO392" s="40" t="str">
        <f t="shared" si="717"/>
        <v/>
      </c>
    </row>
    <row r="393" spans="1:145">
      <c r="A393" s="40" t="s">
        <v>780</v>
      </c>
      <c r="B393" s="40" t="s">
        <v>781</v>
      </c>
      <c r="C393" s="40" t="s">
        <v>773</v>
      </c>
      <c r="M393" s="40">
        <v>10</v>
      </c>
      <c r="BW393" s="40" t="str">
        <f t="shared" si="663"/>
        <v>|n闪避+10%</v>
      </c>
      <c r="BX393" s="40" t="str">
        <f t="shared" si="732"/>
        <v/>
      </c>
      <c r="BY393" s="40" t="str">
        <f t="shared" si="733"/>
        <v/>
      </c>
      <c r="BZ393" s="40" t="str">
        <f t="shared" si="785"/>
        <v/>
      </c>
      <c r="CA393" s="40" t="str">
        <f t="shared" si="734"/>
        <v/>
      </c>
      <c r="CB393" s="40" t="str">
        <f t="shared" si="735"/>
        <v/>
      </c>
      <c r="CC393" s="40" t="str">
        <f t="shared" si="736"/>
        <v/>
      </c>
      <c r="CD393" s="40" t="str">
        <f t="shared" si="737"/>
        <v/>
      </c>
      <c r="CE393" s="40" t="str">
        <f t="shared" si="738"/>
        <v/>
      </c>
      <c r="CF393" s="40" t="str">
        <f t="shared" si="739"/>
        <v/>
      </c>
      <c r="CG393" s="40" t="str">
        <f t="shared" si="740"/>
        <v>|n闪避+10%</v>
      </c>
      <c r="CH393" s="40" t="str">
        <f t="shared" si="741"/>
        <v/>
      </c>
      <c r="CI393" s="40" t="str">
        <f t="shared" si="742"/>
        <v/>
      </c>
      <c r="CJ393" s="40" t="str">
        <f t="shared" si="743"/>
        <v/>
      </c>
      <c r="CK393" s="40" t="str">
        <f t="shared" si="744"/>
        <v/>
      </c>
      <c r="CL393" s="40" t="str">
        <f t="shared" si="745"/>
        <v/>
      </c>
      <c r="CM393" s="40" t="str">
        <f t="shared" si="746"/>
        <v/>
      </c>
      <c r="CN393" s="40" t="str">
        <f t="shared" si="747"/>
        <v/>
      </c>
      <c r="CO393" s="40" t="str">
        <f t="shared" si="748"/>
        <v/>
      </c>
      <c r="CP393" s="40" t="str">
        <f t="shared" si="749"/>
        <v/>
      </c>
      <c r="CQ393" s="40" t="str">
        <f t="shared" si="750"/>
        <v/>
      </c>
      <c r="CR393" s="40" t="str">
        <f t="shared" si="751"/>
        <v/>
      </c>
      <c r="CS393" s="40" t="str">
        <f t="shared" si="752"/>
        <v/>
      </c>
      <c r="CT393" s="40" t="str">
        <f t="shared" si="753"/>
        <v/>
      </c>
      <c r="CU393" s="40" t="str">
        <f t="shared" si="754"/>
        <v/>
      </c>
      <c r="CV393" s="40" t="str">
        <f t="shared" si="755"/>
        <v/>
      </c>
      <c r="CW393" s="40" t="str">
        <f t="shared" si="756"/>
        <v/>
      </c>
      <c r="CX393" s="40" t="str">
        <f t="shared" si="757"/>
        <v/>
      </c>
      <c r="CY393" s="40" t="str">
        <f t="shared" si="758"/>
        <v/>
      </c>
      <c r="CZ393" s="40" t="str">
        <f t="shared" si="759"/>
        <v/>
      </c>
      <c r="DA393" s="40" t="str">
        <f t="shared" si="760"/>
        <v/>
      </c>
      <c r="DB393" s="40" t="str">
        <f t="shared" si="761"/>
        <v/>
      </c>
      <c r="DC393" s="40" t="str">
        <f t="shared" si="762"/>
        <v/>
      </c>
      <c r="DD393" s="40" t="str">
        <f t="shared" si="763"/>
        <v/>
      </c>
      <c r="DE393" s="40" t="str">
        <f t="shared" si="764"/>
        <v/>
      </c>
      <c r="DF393" s="40" t="str">
        <f t="shared" si="765"/>
        <v/>
      </c>
      <c r="DG393" s="40" t="str">
        <f t="shared" si="766"/>
        <v/>
      </c>
      <c r="DH393" s="40" t="str">
        <f t="shared" si="767"/>
        <v/>
      </c>
      <c r="DI393" s="40" t="str">
        <f t="shared" si="768"/>
        <v/>
      </c>
      <c r="DJ393" s="40" t="str">
        <f t="shared" si="769"/>
        <v/>
      </c>
      <c r="DK393" s="40" t="str">
        <f t="shared" si="770"/>
        <v/>
      </c>
      <c r="DL393" s="40" t="str">
        <f t="shared" si="771"/>
        <v/>
      </c>
      <c r="DM393" s="40" t="str">
        <f t="shared" si="772"/>
        <v/>
      </c>
      <c r="DN393" s="40" t="str">
        <f t="shared" si="773"/>
        <v/>
      </c>
      <c r="DO393" s="40" t="str">
        <f t="shared" si="774"/>
        <v/>
      </c>
      <c r="DP393" s="40" t="str">
        <f t="shared" si="775"/>
        <v/>
      </c>
      <c r="DQ393" s="40" t="str">
        <f t="shared" si="776"/>
        <v/>
      </c>
      <c r="DR393" s="40" t="str">
        <f t="shared" si="777"/>
        <v/>
      </c>
      <c r="DS393" s="40" t="str">
        <f t="shared" si="778"/>
        <v/>
      </c>
      <c r="DT393" s="40" t="str">
        <f t="shared" si="779"/>
        <v/>
      </c>
      <c r="DU393" s="40" t="str">
        <f t="shared" si="780"/>
        <v/>
      </c>
      <c r="DV393" s="40" t="str">
        <f t="shared" si="781"/>
        <v/>
      </c>
      <c r="DW393" s="40" t="str">
        <f t="shared" si="782"/>
        <v/>
      </c>
      <c r="DX393" s="40" t="str">
        <f t="shared" si="798"/>
        <v/>
      </c>
      <c r="DY393" s="40" t="str">
        <f t="shared" si="798"/>
        <v/>
      </c>
      <c r="DZ393" s="40" t="str">
        <f t="shared" si="798"/>
        <v/>
      </c>
      <c r="EA393" s="40" t="str">
        <f t="shared" si="798"/>
        <v/>
      </c>
      <c r="EB393" s="40" t="str">
        <f t="shared" si="722"/>
        <v/>
      </c>
      <c r="EC393" s="40" t="str">
        <f t="shared" si="722"/>
        <v/>
      </c>
      <c r="ED393" s="40" t="str">
        <f t="shared" si="722"/>
        <v/>
      </c>
      <c r="EE393" s="40" t="str">
        <f t="shared" si="722"/>
        <v/>
      </c>
      <c r="EF393" s="40" t="str">
        <f t="shared" si="722"/>
        <v/>
      </c>
      <c r="EG393" s="40" t="str">
        <f t="shared" si="722"/>
        <v/>
      </c>
      <c r="EH393" s="40" t="str">
        <f t="shared" si="722"/>
        <v/>
      </c>
      <c r="EI393" s="40" t="str">
        <f t="shared" si="722"/>
        <v/>
      </c>
      <c r="EJ393" s="40" t="str">
        <f t="shared" si="797"/>
        <v/>
      </c>
      <c r="EK393" s="40" t="str">
        <f t="shared" si="797"/>
        <v/>
      </c>
      <c r="EL393" s="40" t="str">
        <f t="shared" si="724"/>
        <v/>
      </c>
      <c r="EM393" s="40" t="str">
        <f t="shared" si="724"/>
        <v/>
      </c>
      <c r="EN393" s="40" t="str">
        <f t="shared" si="724"/>
        <v/>
      </c>
      <c r="EO393" s="40" t="str">
        <f t="shared" si="724"/>
        <v/>
      </c>
    </row>
    <row r="394" spans="1:145" s="53" customFormat="1">
      <c r="A394" s="53" t="s">
        <v>782</v>
      </c>
      <c r="B394" s="53" t="s">
        <v>783</v>
      </c>
      <c r="D394" s="53">
        <f>D311*15+1000</f>
        <v>4000</v>
      </c>
      <c r="F394" s="53">
        <f>F311*2+200</f>
        <v>280</v>
      </c>
      <c r="G394" s="53">
        <f t="shared" ref="G394:G397" si="799">G311*10</f>
        <v>0</v>
      </c>
      <c r="H394" s="53">
        <f>H311*15+15000</f>
        <v>180000</v>
      </c>
      <c r="M394" s="53">
        <v>0</v>
      </c>
      <c r="O394" s="32"/>
      <c r="T394" s="32"/>
      <c r="Z394" s="11"/>
      <c r="AA394" s="11"/>
      <c r="BW394" s="53" t="str">
        <f t="shared" si="663"/>
        <v>|n攻击+4000|n护甲+280|n法抗%+0|n生命值+180000|n闪避+0%</v>
      </c>
      <c r="BX394" s="53" t="str">
        <f t="shared" si="732"/>
        <v>|n攻击+4000</v>
      </c>
      <c r="BY394" s="53" t="str">
        <f t="shared" si="733"/>
        <v/>
      </c>
      <c r="BZ394" s="53" t="str">
        <f t="shared" si="785"/>
        <v>|n护甲+280</v>
      </c>
      <c r="CA394" s="53" t="str">
        <f t="shared" si="734"/>
        <v>|n法抗%+0</v>
      </c>
      <c r="CB394" s="53" t="str">
        <f t="shared" si="735"/>
        <v>|n生命值+180000</v>
      </c>
      <c r="CC394" s="53" t="str">
        <f t="shared" si="736"/>
        <v/>
      </c>
      <c r="CD394" s="53" t="str">
        <f t="shared" si="737"/>
        <v/>
      </c>
      <c r="CE394" s="53" t="str">
        <f t="shared" si="738"/>
        <v/>
      </c>
      <c r="CF394" s="53" t="str">
        <f t="shared" si="739"/>
        <v/>
      </c>
      <c r="CG394" s="53" t="str">
        <f t="shared" si="740"/>
        <v>|n闪避+0%</v>
      </c>
      <c r="CH394" s="53" t="str">
        <f t="shared" si="741"/>
        <v/>
      </c>
      <c r="CI394" s="53" t="str">
        <f t="shared" si="742"/>
        <v/>
      </c>
      <c r="CJ394" s="53" t="str">
        <f t="shared" si="743"/>
        <v/>
      </c>
      <c r="CK394" s="53" t="str">
        <f t="shared" si="744"/>
        <v/>
      </c>
      <c r="CL394" s="53" t="str">
        <f t="shared" si="745"/>
        <v/>
      </c>
      <c r="CM394" s="53" t="str">
        <f t="shared" si="746"/>
        <v/>
      </c>
      <c r="CN394" s="53" t="str">
        <f t="shared" si="747"/>
        <v/>
      </c>
      <c r="CO394" s="53" t="str">
        <f t="shared" si="748"/>
        <v/>
      </c>
      <c r="CP394" s="53" t="str">
        <f t="shared" si="749"/>
        <v/>
      </c>
      <c r="CQ394" s="53" t="str">
        <f t="shared" si="750"/>
        <v/>
      </c>
      <c r="CR394" s="53" t="str">
        <f t="shared" si="751"/>
        <v/>
      </c>
      <c r="CS394" s="53" t="str">
        <f t="shared" si="752"/>
        <v/>
      </c>
      <c r="CT394" s="53" t="str">
        <f t="shared" si="753"/>
        <v/>
      </c>
      <c r="CU394" s="53" t="str">
        <f t="shared" si="754"/>
        <v/>
      </c>
      <c r="CV394" s="53" t="str">
        <f t="shared" si="755"/>
        <v/>
      </c>
      <c r="CW394" s="53" t="str">
        <f t="shared" si="756"/>
        <v/>
      </c>
      <c r="CX394" s="53" t="str">
        <f t="shared" si="757"/>
        <v/>
      </c>
      <c r="CY394" s="53" t="str">
        <f t="shared" si="758"/>
        <v/>
      </c>
      <c r="CZ394" s="53" t="str">
        <f t="shared" si="759"/>
        <v/>
      </c>
      <c r="DA394" s="53" t="str">
        <f t="shared" si="760"/>
        <v/>
      </c>
      <c r="DB394" s="53" t="str">
        <f t="shared" si="761"/>
        <v/>
      </c>
      <c r="DC394" s="53" t="str">
        <f t="shared" si="762"/>
        <v/>
      </c>
      <c r="DD394" s="53" t="str">
        <f t="shared" si="763"/>
        <v/>
      </c>
      <c r="DE394" s="53" t="str">
        <f t="shared" si="764"/>
        <v/>
      </c>
      <c r="DF394" s="53" t="str">
        <f t="shared" si="765"/>
        <v/>
      </c>
      <c r="DG394" s="53" t="str">
        <f t="shared" si="766"/>
        <v/>
      </c>
      <c r="DH394" s="53" t="str">
        <f t="shared" si="767"/>
        <v/>
      </c>
      <c r="DI394" s="53" t="str">
        <f t="shared" si="768"/>
        <v/>
      </c>
      <c r="DJ394" s="53" t="str">
        <f t="shared" si="769"/>
        <v/>
      </c>
      <c r="DK394" s="53" t="str">
        <f t="shared" si="770"/>
        <v/>
      </c>
      <c r="DL394" s="53" t="str">
        <f t="shared" si="771"/>
        <v/>
      </c>
      <c r="DM394" s="53" t="str">
        <f t="shared" si="772"/>
        <v/>
      </c>
      <c r="DN394" s="53" t="str">
        <f t="shared" si="773"/>
        <v/>
      </c>
      <c r="DO394" s="53" t="str">
        <f t="shared" si="774"/>
        <v/>
      </c>
      <c r="DP394" s="53" t="str">
        <f t="shared" si="775"/>
        <v/>
      </c>
      <c r="DQ394" s="53" t="str">
        <f t="shared" si="776"/>
        <v/>
      </c>
      <c r="DR394" s="53" t="str">
        <f t="shared" si="777"/>
        <v/>
      </c>
      <c r="DS394" s="53" t="str">
        <f t="shared" si="778"/>
        <v/>
      </c>
      <c r="DT394" s="53" t="str">
        <f t="shared" si="779"/>
        <v/>
      </c>
      <c r="DU394" s="53" t="str">
        <f t="shared" si="780"/>
        <v/>
      </c>
      <c r="DV394" s="53" t="str">
        <f t="shared" si="781"/>
        <v/>
      </c>
      <c r="DW394" s="53" t="str">
        <f t="shared" si="782"/>
        <v/>
      </c>
      <c r="DX394" s="53" t="str">
        <f t="shared" si="798"/>
        <v/>
      </c>
      <c r="DY394" s="53" t="str">
        <f t="shared" si="798"/>
        <v/>
      </c>
      <c r="DZ394" s="53" t="str">
        <f t="shared" si="798"/>
        <v/>
      </c>
      <c r="EA394" s="53" t="str">
        <f t="shared" si="798"/>
        <v/>
      </c>
      <c r="EB394" s="53" t="str">
        <f t="shared" si="722"/>
        <v/>
      </c>
      <c r="EC394" s="53" t="str">
        <f t="shared" si="722"/>
        <v/>
      </c>
      <c r="ED394" s="53" t="str">
        <f t="shared" si="722"/>
        <v/>
      </c>
      <c r="EE394" s="53" t="str">
        <f t="shared" si="722"/>
        <v/>
      </c>
      <c r="EF394" s="53" t="str">
        <f t="shared" si="722"/>
        <v/>
      </c>
      <c r="EG394" s="53" t="str">
        <f t="shared" si="722"/>
        <v/>
      </c>
      <c r="EH394" s="53" t="str">
        <f t="shared" si="722"/>
        <v/>
      </c>
      <c r="EI394" s="53" t="str">
        <f t="shared" si="722"/>
        <v/>
      </c>
      <c r="EJ394" s="53" t="str">
        <f t="shared" si="797"/>
        <v/>
      </c>
      <c r="EK394" s="53" t="str">
        <f t="shared" si="797"/>
        <v/>
      </c>
      <c r="EL394" s="53" t="str">
        <f t="shared" si="724"/>
        <v/>
      </c>
      <c r="EM394" s="53" t="str">
        <f t="shared" si="724"/>
        <v/>
      </c>
      <c r="EN394" s="53" t="str">
        <f t="shared" si="724"/>
        <v/>
      </c>
      <c r="EO394" s="53" t="str">
        <f t="shared" si="724"/>
        <v/>
      </c>
    </row>
    <row r="395" spans="1:145" s="53" customFormat="1">
      <c r="A395" s="53" t="s">
        <v>784</v>
      </c>
      <c r="B395" s="53" t="s">
        <v>785</v>
      </c>
      <c r="D395" s="53">
        <f t="shared" ref="D395:D397" si="800">D312*15</f>
        <v>150000</v>
      </c>
      <c r="F395" s="53">
        <f t="shared" ref="F395:F397" si="801">F312*2</f>
        <v>900</v>
      </c>
      <c r="G395" s="53">
        <f t="shared" si="799"/>
        <v>0</v>
      </c>
      <c r="H395" s="53">
        <f t="shared" ref="H395:H397" si="802">H312*15</f>
        <v>1500000</v>
      </c>
      <c r="M395" s="53">
        <v>0</v>
      </c>
      <c r="O395" s="32"/>
      <c r="T395" s="32"/>
      <c r="Z395" s="11"/>
      <c r="AA395" s="11"/>
      <c r="BW395" s="53" t="str">
        <f t="shared" ref="BW395:BW433" si="803">CONCATENATE(BX395,BY395,BZ395,CA395,CB395,CC395,CD395,CE395,CF395,CG395,CH395,CI395,CJ395,CK395,CL395,CM395,CN395,CO395,CP395,CQ395,CR395,CS395,CT395,CU395,CV395,CW395,CX395,CY395,CZ395,DA395,DB395,DC395,DD395,DE395,DF395,DG395,DH395,DI395,DJ395,DK395,DL395,DM395,DN395,DO395,DP395,DQ395,DR395,DS395,DT395,DU395,DV395,DW395,DX395,DY395,DZ395,EA395,EB395,EC395,ED395,EE395,EF395,EG395,EH395,EI395,EJ395,EK395,EL395,EM395,EN395,EO395)</f>
        <v>|n攻击+150000|n护甲+900|n法抗%+0|n生命值+1500000|n闪避+0%</v>
      </c>
      <c r="BX395" s="53" t="str">
        <f t="shared" si="732"/>
        <v>|n攻击+150000</v>
      </c>
      <c r="BY395" s="53" t="str">
        <f t="shared" si="733"/>
        <v/>
      </c>
      <c r="BZ395" s="53" t="str">
        <f t="shared" si="785"/>
        <v>|n护甲+900</v>
      </c>
      <c r="CA395" s="53" t="str">
        <f t="shared" si="734"/>
        <v>|n法抗%+0</v>
      </c>
      <c r="CB395" s="53" t="str">
        <f t="shared" si="735"/>
        <v>|n生命值+1500000</v>
      </c>
      <c r="CC395" s="53" t="str">
        <f t="shared" si="736"/>
        <v/>
      </c>
      <c r="CD395" s="53" t="str">
        <f t="shared" si="737"/>
        <v/>
      </c>
      <c r="CE395" s="53" t="str">
        <f t="shared" si="738"/>
        <v/>
      </c>
      <c r="CF395" s="53" t="str">
        <f t="shared" si="739"/>
        <v/>
      </c>
      <c r="CG395" s="53" t="str">
        <f t="shared" si="740"/>
        <v>|n闪避+0%</v>
      </c>
      <c r="CH395" s="53" t="str">
        <f t="shared" si="741"/>
        <v/>
      </c>
      <c r="CI395" s="53" t="str">
        <f t="shared" si="742"/>
        <v/>
      </c>
      <c r="CJ395" s="53" t="str">
        <f t="shared" si="743"/>
        <v/>
      </c>
      <c r="CK395" s="53" t="str">
        <f t="shared" si="744"/>
        <v/>
      </c>
      <c r="CL395" s="53" t="str">
        <f t="shared" si="745"/>
        <v/>
      </c>
      <c r="CM395" s="53" t="str">
        <f t="shared" si="746"/>
        <v/>
      </c>
      <c r="CN395" s="53" t="str">
        <f t="shared" si="747"/>
        <v/>
      </c>
      <c r="CO395" s="53" t="str">
        <f t="shared" si="748"/>
        <v/>
      </c>
      <c r="CP395" s="53" t="str">
        <f t="shared" si="749"/>
        <v/>
      </c>
      <c r="CQ395" s="53" t="str">
        <f t="shared" si="750"/>
        <v/>
      </c>
      <c r="CR395" s="53" t="str">
        <f t="shared" si="751"/>
        <v/>
      </c>
      <c r="CS395" s="53" t="str">
        <f t="shared" si="752"/>
        <v/>
      </c>
      <c r="CT395" s="53" t="str">
        <f t="shared" si="753"/>
        <v/>
      </c>
      <c r="CU395" s="53" t="str">
        <f t="shared" si="754"/>
        <v/>
      </c>
      <c r="CV395" s="53" t="str">
        <f t="shared" si="755"/>
        <v/>
      </c>
      <c r="CW395" s="53" t="str">
        <f t="shared" si="756"/>
        <v/>
      </c>
      <c r="CX395" s="53" t="str">
        <f t="shared" si="757"/>
        <v/>
      </c>
      <c r="CY395" s="53" t="str">
        <f t="shared" si="758"/>
        <v/>
      </c>
      <c r="CZ395" s="53" t="str">
        <f t="shared" si="759"/>
        <v/>
      </c>
      <c r="DA395" s="53" t="str">
        <f t="shared" si="760"/>
        <v/>
      </c>
      <c r="DB395" s="53" t="str">
        <f t="shared" si="761"/>
        <v/>
      </c>
      <c r="DC395" s="53" t="str">
        <f t="shared" si="762"/>
        <v/>
      </c>
      <c r="DD395" s="53" t="str">
        <f t="shared" si="763"/>
        <v/>
      </c>
      <c r="DE395" s="53" t="str">
        <f t="shared" si="764"/>
        <v/>
      </c>
      <c r="DF395" s="53" t="str">
        <f t="shared" si="765"/>
        <v/>
      </c>
      <c r="DG395" s="53" t="str">
        <f t="shared" si="766"/>
        <v/>
      </c>
      <c r="DH395" s="53" t="str">
        <f t="shared" si="767"/>
        <v/>
      </c>
      <c r="DI395" s="53" t="str">
        <f t="shared" si="768"/>
        <v/>
      </c>
      <c r="DJ395" s="53" t="str">
        <f t="shared" si="769"/>
        <v/>
      </c>
      <c r="DK395" s="53" t="str">
        <f t="shared" si="770"/>
        <v/>
      </c>
      <c r="DL395" s="53" t="str">
        <f t="shared" si="771"/>
        <v/>
      </c>
      <c r="DM395" s="53" t="str">
        <f t="shared" si="772"/>
        <v/>
      </c>
      <c r="DN395" s="53" t="str">
        <f t="shared" si="773"/>
        <v/>
      </c>
      <c r="DO395" s="53" t="str">
        <f t="shared" si="774"/>
        <v/>
      </c>
      <c r="DP395" s="53" t="str">
        <f t="shared" si="775"/>
        <v/>
      </c>
      <c r="DQ395" s="53" t="str">
        <f t="shared" si="776"/>
        <v/>
      </c>
      <c r="DR395" s="53" t="str">
        <f t="shared" si="777"/>
        <v/>
      </c>
      <c r="DS395" s="53" t="str">
        <f t="shared" si="778"/>
        <v/>
      </c>
      <c r="DT395" s="53" t="str">
        <f t="shared" si="779"/>
        <v/>
      </c>
      <c r="DU395" s="53" t="str">
        <f t="shared" si="780"/>
        <v/>
      </c>
      <c r="DV395" s="53" t="str">
        <f t="shared" si="781"/>
        <v/>
      </c>
      <c r="DW395" s="53" t="str">
        <f t="shared" si="782"/>
        <v/>
      </c>
      <c r="DX395" s="53" t="str">
        <f t="shared" si="798"/>
        <v/>
      </c>
      <c r="DY395" s="53" t="str">
        <f t="shared" si="798"/>
        <v/>
      </c>
      <c r="DZ395" s="53" t="str">
        <f t="shared" si="798"/>
        <v/>
      </c>
      <c r="EA395" s="53" t="str">
        <f t="shared" si="798"/>
        <v/>
      </c>
      <c r="EB395" s="53" t="str">
        <f t="shared" si="722"/>
        <v/>
      </c>
      <c r="EC395" s="53" t="str">
        <f t="shared" si="722"/>
        <v/>
      </c>
      <c r="ED395" s="53" t="str">
        <f t="shared" si="722"/>
        <v/>
      </c>
      <c r="EE395" s="53" t="str">
        <f t="shared" si="722"/>
        <v/>
      </c>
      <c r="EF395" s="53" t="str">
        <f t="shared" si="722"/>
        <v/>
      </c>
      <c r="EG395" s="53" t="str">
        <f t="shared" si="722"/>
        <v/>
      </c>
      <c r="EH395" s="53" t="str">
        <f t="shared" si="722"/>
        <v/>
      </c>
      <c r="EI395" s="53" t="str">
        <f t="shared" si="722"/>
        <v/>
      </c>
      <c r="EJ395" s="53" t="str">
        <f t="shared" si="797"/>
        <v/>
      </c>
      <c r="EK395" s="53" t="str">
        <f t="shared" si="797"/>
        <v/>
      </c>
      <c r="EL395" s="53" t="str">
        <f t="shared" si="724"/>
        <v/>
      </c>
      <c r="EM395" s="53" t="str">
        <f t="shared" si="724"/>
        <v/>
      </c>
      <c r="EN395" s="53" t="str">
        <f t="shared" si="724"/>
        <v/>
      </c>
      <c r="EO395" s="53" t="str">
        <f t="shared" si="724"/>
        <v/>
      </c>
    </row>
    <row r="396" spans="1:145" s="53" customFormat="1">
      <c r="A396" s="53" t="s">
        <v>786</v>
      </c>
      <c r="B396" s="53" t="s">
        <v>787</v>
      </c>
      <c r="D396" s="53">
        <f t="shared" si="800"/>
        <v>600000</v>
      </c>
      <c r="F396" s="53">
        <f t="shared" si="801"/>
        <v>1600</v>
      </c>
      <c r="G396" s="53">
        <f t="shared" si="799"/>
        <v>0</v>
      </c>
      <c r="H396" s="53">
        <f t="shared" si="802"/>
        <v>7537500</v>
      </c>
      <c r="M396" s="53">
        <v>0</v>
      </c>
      <c r="O396" s="32"/>
      <c r="T396" s="32"/>
      <c r="Z396" s="11"/>
      <c r="AA396" s="11"/>
      <c r="BW396" s="53" t="str">
        <f t="shared" si="803"/>
        <v>|n攻击+600000|n护甲+1600|n法抗%+0|n生命值+7537500|n闪避+0%</v>
      </c>
      <c r="BX396" s="53" t="str">
        <f t="shared" si="732"/>
        <v>|n攻击+600000</v>
      </c>
      <c r="BY396" s="53" t="str">
        <f t="shared" si="733"/>
        <v/>
      </c>
      <c r="BZ396" s="53" t="str">
        <f t="shared" si="785"/>
        <v>|n护甲+1600</v>
      </c>
      <c r="CA396" s="53" t="str">
        <f t="shared" si="734"/>
        <v>|n法抗%+0</v>
      </c>
      <c r="CB396" s="53" t="str">
        <f t="shared" si="735"/>
        <v>|n生命值+7537500</v>
      </c>
      <c r="CC396" s="53" t="str">
        <f t="shared" si="736"/>
        <v/>
      </c>
      <c r="CD396" s="53" t="str">
        <f t="shared" si="737"/>
        <v/>
      </c>
      <c r="CE396" s="53" t="str">
        <f t="shared" si="738"/>
        <v/>
      </c>
      <c r="CF396" s="53" t="str">
        <f t="shared" si="739"/>
        <v/>
      </c>
      <c r="CG396" s="53" t="str">
        <f t="shared" si="740"/>
        <v>|n闪避+0%</v>
      </c>
      <c r="CH396" s="53" t="str">
        <f t="shared" si="741"/>
        <v/>
      </c>
      <c r="CI396" s="53" t="str">
        <f t="shared" si="742"/>
        <v/>
      </c>
      <c r="CJ396" s="53" t="str">
        <f t="shared" si="743"/>
        <v/>
      </c>
      <c r="CK396" s="53" t="str">
        <f t="shared" si="744"/>
        <v/>
      </c>
      <c r="CL396" s="53" t="str">
        <f t="shared" si="745"/>
        <v/>
      </c>
      <c r="CM396" s="53" t="str">
        <f t="shared" si="746"/>
        <v/>
      </c>
      <c r="CN396" s="53" t="str">
        <f t="shared" si="747"/>
        <v/>
      </c>
      <c r="CO396" s="53" t="str">
        <f t="shared" si="748"/>
        <v/>
      </c>
      <c r="CP396" s="53" t="str">
        <f t="shared" si="749"/>
        <v/>
      </c>
      <c r="CQ396" s="53" t="str">
        <f t="shared" si="750"/>
        <v/>
      </c>
      <c r="CR396" s="53" t="str">
        <f t="shared" si="751"/>
        <v/>
      </c>
      <c r="CS396" s="53" t="str">
        <f t="shared" si="752"/>
        <v/>
      </c>
      <c r="CT396" s="53" t="str">
        <f t="shared" si="753"/>
        <v/>
      </c>
      <c r="CU396" s="53" t="str">
        <f t="shared" si="754"/>
        <v/>
      </c>
      <c r="CV396" s="53" t="str">
        <f t="shared" si="755"/>
        <v/>
      </c>
      <c r="CW396" s="53" t="str">
        <f t="shared" si="756"/>
        <v/>
      </c>
      <c r="CX396" s="53" t="str">
        <f t="shared" si="757"/>
        <v/>
      </c>
      <c r="CY396" s="53" t="str">
        <f t="shared" si="758"/>
        <v/>
      </c>
      <c r="CZ396" s="53" t="str">
        <f t="shared" si="759"/>
        <v/>
      </c>
      <c r="DA396" s="53" t="str">
        <f t="shared" si="760"/>
        <v/>
      </c>
      <c r="DB396" s="53" t="str">
        <f t="shared" si="761"/>
        <v/>
      </c>
      <c r="DC396" s="53" t="str">
        <f t="shared" si="762"/>
        <v/>
      </c>
      <c r="DD396" s="53" t="str">
        <f t="shared" si="763"/>
        <v/>
      </c>
      <c r="DE396" s="53" t="str">
        <f t="shared" si="764"/>
        <v/>
      </c>
      <c r="DF396" s="53" t="str">
        <f t="shared" si="765"/>
        <v/>
      </c>
      <c r="DG396" s="53" t="str">
        <f t="shared" si="766"/>
        <v/>
      </c>
      <c r="DH396" s="53" t="str">
        <f t="shared" si="767"/>
        <v/>
      </c>
      <c r="DI396" s="53" t="str">
        <f t="shared" si="768"/>
        <v/>
      </c>
      <c r="DJ396" s="53" t="str">
        <f t="shared" si="769"/>
        <v/>
      </c>
      <c r="DK396" s="53" t="str">
        <f t="shared" si="770"/>
        <v/>
      </c>
      <c r="DL396" s="53" t="str">
        <f t="shared" si="771"/>
        <v/>
      </c>
      <c r="DM396" s="53" t="str">
        <f t="shared" si="772"/>
        <v/>
      </c>
      <c r="DN396" s="53" t="str">
        <f t="shared" si="773"/>
        <v/>
      </c>
      <c r="DO396" s="53" t="str">
        <f t="shared" si="774"/>
        <v/>
      </c>
      <c r="DP396" s="53" t="str">
        <f t="shared" si="775"/>
        <v/>
      </c>
      <c r="DQ396" s="53" t="str">
        <f t="shared" si="776"/>
        <v/>
      </c>
      <c r="DR396" s="53" t="str">
        <f t="shared" si="777"/>
        <v/>
      </c>
      <c r="DS396" s="53" t="str">
        <f t="shared" si="778"/>
        <v/>
      </c>
      <c r="DT396" s="53" t="str">
        <f t="shared" si="779"/>
        <v/>
      </c>
      <c r="DU396" s="53" t="str">
        <f t="shared" si="780"/>
        <v/>
      </c>
      <c r="DV396" s="53" t="str">
        <f t="shared" si="781"/>
        <v/>
      </c>
      <c r="DW396" s="53" t="str">
        <f t="shared" si="782"/>
        <v/>
      </c>
      <c r="DX396" s="53" t="str">
        <f t="shared" si="798"/>
        <v/>
      </c>
      <c r="DY396" s="53" t="str">
        <f t="shared" si="798"/>
        <v/>
      </c>
      <c r="DZ396" s="53" t="str">
        <f t="shared" si="798"/>
        <v/>
      </c>
      <c r="EA396" s="53" t="str">
        <f t="shared" si="798"/>
        <v/>
      </c>
      <c r="EB396" s="53" t="str">
        <f t="shared" si="722"/>
        <v/>
      </c>
      <c r="EC396" s="53" t="str">
        <f t="shared" si="722"/>
        <v/>
      </c>
      <c r="ED396" s="53" t="str">
        <f t="shared" si="722"/>
        <v/>
      </c>
      <c r="EE396" s="53" t="str">
        <f t="shared" si="722"/>
        <v/>
      </c>
      <c r="EF396" s="53" t="str">
        <f t="shared" si="722"/>
        <v/>
      </c>
      <c r="EG396" s="53" t="str">
        <f t="shared" si="722"/>
        <v/>
      </c>
      <c r="EH396" s="53" t="str">
        <f t="shared" si="722"/>
        <v/>
      </c>
      <c r="EI396" s="53" t="str">
        <f t="shared" si="722"/>
        <v/>
      </c>
      <c r="EJ396" s="53" t="str">
        <f t="shared" si="797"/>
        <v/>
      </c>
      <c r="EK396" s="53" t="str">
        <f t="shared" si="797"/>
        <v/>
      </c>
      <c r="EL396" s="53" t="str">
        <f t="shared" si="724"/>
        <v/>
      </c>
      <c r="EM396" s="53" t="str">
        <f t="shared" si="724"/>
        <v/>
      </c>
      <c r="EN396" s="53" t="str">
        <f t="shared" si="724"/>
        <v/>
      </c>
      <c r="EO396" s="53" t="str">
        <f t="shared" si="724"/>
        <v/>
      </c>
    </row>
    <row r="397" spans="1:145" s="53" customFormat="1">
      <c r="A397" s="53" t="s">
        <v>788</v>
      </c>
      <c r="B397" s="53" t="s">
        <v>789</v>
      </c>
      <c r="D397" s="53">
        <f t="shared" si="800"/>
        <v>4500000</v>
      </c>
      <c r="F397" s="53">
        <f t="shared" si="801"/>
        <v>3000</v>
      </c>
      <c r="G397" s="53">
        <f t="shared" si="799"/>
        <v>0</v>
      </c>
      <c r="H397" s="53">
        <f t="shared" si="802"/>
        <v>60300000</v>
      </c>
      <c r="M397" s="53">
        <v>0</v>
      </c>
      <c r="O397" s="32"/>
      <c r="T397" s="32"/>
      <c r="Z397" s="11"/>
      <c r="AA397" s="11"/>
      <c r="BW397" s="53" t="str">
        <f t="shared" si="803"/>
        <v>|n攻击+4500000|n护甲+3000|n法抗%+0|n生命值+60300000|n闪避+0%</v>
      </c>
      <c r="BX397" s="53" t="str">
        <f t="shared" si="732"/>
        <v>|n攻击+4500000</v>
      </c>
      <c r="BY397" s="53" t="str">
        <f t="shared" si="733"/>
        <v/>
      </c>
      <c r="BZ397" s="53" t="str">
        <f t="shared" si="785"/>
        <v>|n护甲+3000</v>
      </c>
      <c r="CA397" s="53" t="str">
        <f t="shared" si="734"/>
        <v>|n法抗%+0</v>
      </c>
      <c r="CB397" s="53" t="str">
        <f t="shared" si="735"/>
        <v>|n生命值+60300000</v>
      </c>
      <c r="CC397" s="53" t="str">
        <f t="shared" si="736"/>
        <v/>
      </c>
      <c r="CD397" s="53" t="str">
        <f t="shared" si="737"/>
        <v/>
      </c>
      <c r="CE397" s="53" t="str">
        <f t="shared" si="738"/>
        <v/>
      </c>
      <c r="CF397" s="53" t="str">
        <f t="shared" si="739"/>
        <v/>
      </c>
      <c r="CG397" s="53" t="str">
        <f t="shared" si="740"/>
        <v>|n闪避+0%</v>
      </c>
      <c r="CH397" s="53" t="str">
        <f t="shared" si="741"/>
        <v/>
      </c>
      <c r="CI397" s="53" t="str">
        <f t="shared" si="742"/>
        <v/>
      </c>
      <c r="CJ397" s="53" t="str">
        <f t="shared" si="743"/>
        <v/>
      </c>
      <c r="CK397" s="53" t="str">
        <f t="shared" si="744"/>
        <v/>
      </c>
      <c r="CL397" s="53" t="str">
        <f t="shared" si="745"/>
        <v/>
      </c>
      <c r="CM397" s="53" t="str">
        <f t="shared" si="746"/>
        <v/>
      </c>
      <c r="CN397" s="53" t="str">
        <f t="shared" si="747"/>
        <v/>
      </c>
      <c r="CO397" s="53" t="str">
        <f t="shared" si="748"/>
        <v/>
      </c>
      <c r="CP397" s="53" t="str">
        <f t="shared" si="749"/>
        <v/>
      </c>
      <c r="CQ397" s="53" t="str">
        <f t="shared" si="750"/>
        <v/>
      </c>
      <c r="CR397" s="53" t="str">
        <f t="shared" si="751"/>
        <v/>
      </c>
      <c r="CS397" s="53" t="str">
        <f t="shared" si="752"/>
        <v/>
      </c>
      <c r="CT397" s="53" t="str">
        <f t="shared" si="753"/>
        <v/>
      </c>
      <c r="CU397" s="53" t="str">
        <f t="shared" si="754"/>
        <v/>
      </c>
      <c r="CV397" s="53" t="str">
        <f t="shared" si="755"/>
        <v/>
      </c>
      <c r="CW397" s="53" t="str">
        <f t="shared" si="756"/>
        <v/>
      </c>
      <c r="CX397" s="53" t="str">
        <f t="shared" si="757"/>
        <v/>
      </c>
      <c r="CY397" s="53" t="str">
        <f t="shared" si="758"/>
        <v/>
      </c>
      <c r="CZ397" s="53" t="str">
        <f t="shared" si="759"/>
        <v/>
      </c>
      <c r="DA397" s="53" t="str">
        <f t="shared" si="760"/>
        <v/>
      </c>
      <c r="DB397" s="53" t="str">
        <f t="shared" si="761"/>
        <v/>
      </c>
      <c r="DC397" s="53" t="str">
        <f t="shared" si="762"/>
        <v/>
      </c>
      <c r="DD397" s="53" t="str">
        <f t="shared" si="763"/>
        <v/>
      </c>
      <c r="DE397" s="53" t="str">
        <f t="shared" si="764"/>
        <v/>
      </c>
      <c r="DF397" s="53" t="str">
        <f t="shared" si="765"/>
        <v/>
      </c>
      <c r="DG397" s="53" t="str">
        <f t="shared" si="766"/>
        <v/>
      </c>
      <c r="DH397" s="53" t="str">
        <f t="shared" si="767"/>
        <v/>
      </c>
      <c r="DI397" s="53" t="str">
        <f t="shared" si="768"/>
        <v/>
      </c>
      <c r="DJ397" s="53" t="str">
        <f t="shared" si="769"/>
        <v/>
      </c>
      <c r="DK397" s="53" t="str">
        <f t="shared" si="770"/>
        <v/>
      </c>
      <c r="DL397" s="53" t="str">
        <f t="shared" si="771"/>
        <v/>
      </c>
      <c r="DM397" s="53" t="str">
        <f t="shared" si="772"/>
        <v/>
      </c>
      <c r="DN397" s="53" t="str">
        <f t="shared" si="773"/>
        <v/>
      </c>
      <c r="DO397" s="53" t="str">
        <f t="shared" si="774"/>
        <v/>
      </c>
      <c r="DP397" s="53" t="str">
        <f t="shared" si="775"/>
        <v/>
      </c>
      <c r="DQ397" s="53" t="str">
        <f t="shared" si="776"/>
        <v/>
      </c>
      <c r="DR397" s="53" t="str">
        <f t="shared" si="777"/>
        <v/>
      </c>
      <c r="DS397" s="53" t="str">
        <f t="shared" si="778"/>
        <v/>
      </c>
      <c r="DT397" s="53" t="str">
        <f t="shared" si="779"/>
        <v/>
      </c>
      <c r="DU397" s="53" t="str">
        <f t="shared" si="780"/>
        <v/>
      </c>
      <c r="DV397" s="53" t="str">
        <f t="shared" si="781"/>
        <v/>
      </c>
      <c r="DW397" s="53" t="str">
        <f t="shared" si="782"/>
        <v/>
      </c>
      <c r="DX397" s="53" t="str">
        <f t="shared" si="798"/>
        <v/>
      </c>
      <c r="DY397" s="53" t="str">
        <f t="shared" si="798"/>
        <v/>
      </c>
      <c r="DZ397" s="53" t="str">
        <f t="shared" si="798"/>
        <v/>
      </c>
      <c r="EA397" s="53" t="str">
        <f t="shared" si="798"/>
        <v/>
      </c>
      <c r="EB397" s="53" t="str">
        <f t="shared" si="722"/>
        <v/>
      </c>
      <c r="EC397" s="53" t="str">
        <f t="shared" si="722"/>
        <v/>
      </c>
      <c r="ED397" s="53" t="str">
        <f t="shared" si="722"/>
        <v/>
      </c>
      <c r="EE397" s="53" t="str">
        <f t="shared" si="722"/>
        <v/>
      </c>
      <c r="EF397" s="53" t="str">
        <f t="shared" si="722"/>
        <v/>
      </c>
      <c r="EG397" s="53" t="str">
        <f t="shared" si="722"/>
        <v/>
      </c>
      <c r="EH397" s="53" t="str">
        <f t="shared" si="722"/>
        <v/>
      </c>
      <c r="EI397" s="53" t="str">
        <f t="shared" si="722"/>
        <v/>
      </c>
      <c r="EJ397" s="53" t="str">
        <f t="shared" si="797"/>
        <v/>
      </c>
      <c r="EK397" s="53" t="str">
        <f t="shared" si="797"/>
        <v/>
      </c>
      <c r="EL397" s="53" t="str">
        <f t="shared" si="724"/>
        <v/>
      </c>
      <c r="EM397" s="53" t="str">
        <f t="shared" si="724"/>
        <v/>
      </c>
      <c r="EN397" s="53" t="str">
        <f t="shared" si="724"/>
        <v/>
      </c>
      <c r="EO397" s="53" t="str">
        <f t="shared" si="724"/>
        <v/>
      </c>
    </row>
    <row r="398" spans="1:145">
      <c r="A398" s="40" t="s">
        <v>790</v>
      </c>
      <c r="B398" s="40" t="s">
        <v>791</v>
      </c>
      <c r="C398" s="40" t="s">
        <v>792</v>
      </c>
      <c r="D398" s="40">
        <v>3570</v>
      </c>
      <c r="F398" s="40">
        <v>10</v>
      </c>
      <c r="H398" s="40">
        <v>37000</v>
      </c>
      <c r="M398" s="40">
        <v>10</v>
      </c>
      <c r="BW398" s="40" t="str">
        <f t="shared" si="803"/>
        <v>|n攻击+3570|n护甲+10|n生命值+37000|n闪避+10%</v>
      </c>
      <c r="BX398" s="40" t="str">
        <f t="shared" si="732"/>
        <v>|n攻击+3570</v>
      </c>
      <c r="BY398" s="40" t="str">
        <f t="shared" si="733"/>
        <v/>
      </c>
      <c r="BZ398" s="40" t="str">
        <f t="shared" si="785"/>
        <v>|n护甲+10</v>
      </c>
      <c r="CA398" s="40" t="str">
        <f t="shared" si="734"/>
        <v/>
      </c>
      <c r="CB398" s="40" t="str">
        <f t="shared" si="735"/>
        <v>|n生命值+37000</v>
      </c>
      <c r="CC398" s="40" t="str">
        <f t="shared" si="736"/>
        <v/>
      </c>
      <c r="CD398" s="40" t="str">
        <f t="shared" si="737"/>
        <v/>
      </c>
      <c r="CE398" s="40" t="str">
        <f t="shared" si="738"/>
        <v/>
      </c>
      <c r="CF398" s="40" t="str">
        <f t="shared" si="739"/>
        <v/>
      </c>
      <c r="CG398" s="40" t="str">
        <f t="shared" si="740"/>
        <v>|n闪避+10%</v>
      </c>
      <c r="CH398" s="40" t="str">
        <f t="shared" si="741"/>
        <v/>
      </c>
      <c r="CI398" s="40" t="str">
        <f t="shared" si="742"/>
        <v/>
      </c>
      <c r="CJ398" s="40" t="str">
        <f t="shared" si="743"/>
        <v/>
      </c>
      <c r="CK398" s="40" t="str">
        <f t="shared" si="744"/>
        <v/>
      </c>
      <c r="CL398" s="40" t="str">
        <f t="shared" si="745"/>
        <v/>
      </c>
      <c r="CM398" s="40" t="str">
        <f t="shared" si="746"/>
        <v/>
      </c>
      <c r="CN398" s="40" t="str">
        <f t="shared" si="747"/>
        <v/>
      </c>
      <c r="CO398" s="40" t="str">
        <f t="shared" si="748"/>
        <v/>
      </c>
      <c r="CP398" s="40" t="str">
        <f t="shared" si="749"/>
        <v/>
      </c>
      <c r="CQ398" s="40" t="str">
        <f t="shared" si="750"/>
        <v/>
      </c>
      <c r="CR398" s="40" t="str">
        <f t="shared" si="751"/>
        <v/>
      </c>
      <c r="CS398" s="40" t="str">
        <f t="shared" si="752"/>
        <v/>
      </c>
      <c r="CT398" s="40" t="str">
        <f t="shared" si="753"/>
        <v/>
      </c>
      <c r="CU398" s="40" t="str">
        <f t="shared" si="754"/>
        <v/>
      </c>
      <c r="CV398" s="40" t="str">
        <f t="shared" si="755"/>
        <v/>
      </c>
      <c r="CW398" s="40" t="str">
        <f t="shared" si="756"/>
        <v/>
      </c>
      <c r="CX398" s="40" t="str">
        <f t="shared" si="757"/>
        <v/>
      </c>
      <c r="CY398" s="40" t="str">
        <f t="shared" si="758"/>
        <v/>
      </c>
      <c r="CZ398" s="40" t="str">
        <f t="shared" si="759"/>
        <v/>
      </c>
      <c r="DA398" s="40" t="str">
        <f t="shared" si="760"/>
        <v/>
      </c>
      <c r="DB398" s="40" t="str">
        <f t="shared" si="761"/>
        <v/>
      </c>
      <c r="DC398" s="40" t="str">
        <f t="shared" si="762"/>
        <v/>
      </c>
      <c r="DD398" s="40" t="str">
        <f t="shared" si="763"/>
        <v/>
      </c>
      <c r="DE398" s="40" t="str">
        <f t="shared" si="764"/>
        <v/>
      </c>
      <c r="DF398" s="40" t="str">
        <f t="shared" si="765"/>
        <v/>
      </c>
      <c r="DG398" s="40" t="str">
        <f t="shared" si="766"/>
        <v/>
      </c>
      <c r="DH398" s="40" t="str">
        <f t="shared" si="767"/>
        <v/>
      </c>
      <c r="DI398" s="40" t="str">
        <f t="shared" si="768"/>
        <v/>
      </c>
      <c r="DJ398" s="40" t="str">
        <f t="shared" si="769"/>
        <v/>
      </c>
      <c r="DK398" s="40" t="str">
        <f t="shared" si="770"/>
        <v/>
      </c>
      <c r="DL398" s="40" t="str">
        <f t="shared" si="771"/>
        <v/>
      </c>
      <c r="DM398" s="40" t="str">
        <f t="shared" si="772"/>
        <v/>
      </c>
      <c r="DN398" s="40" t="str">
        <f t="shared" si="773"/>
        <v/>
      </c>
      <c r="DO398" s="40" t="str">
        <f t="shared" si="774"/>
        <v/>
      </c>
      <c r="DP398" s="40" t="str">
        <f t="shared" si="775"/>
        <v/>
      </c>
      <c r="DQ398" s="40" t="str">
        <f t="shared" si="776"/>
        <v/>
      </c>
      <c r="DR398" s="40" t="str">
        <f t="shared" si="777"/>
        <v/>
      </c>
      <c r="DS398" s="40" t="str">
        <f t="shared" si="778"/>
        <v/>
      </c>
      <c r="DT398" s="40" t="str">
        <f t="shared" si="779"/>
        <v/>
      </c>
      <c r="DU398" s="40" t="str">
        <f t="shared" si="780"/>
        <v/>
      </c>
      <c r="DV398" s="40" t="str">
        <f t="shared" si="781"/>
        <v/>
      </c>
      <c r="DW398" s="40" t="str">
        <f t="shared" si="782"/>
        <v/>
      </c>
      <c r="DX398" s="40" t="str">
        <f t="shared" si="798"/>
        <v/>
      </c>
      <c r="DY398" s="40" t="str">
        <f t="shared" si="798"/>
        <v/>
      </c>
      <c r="DZ398" s="40" t="str">
        <f t="shared" si="798"/>
        <v/>
      </c>
      <c r="EA398" s="40" t="str">
        <f t="shared" si="798"/>
        <v/>
      </c>
      <c r="EB398" s="40" t="str">
        <f t="shared" si="798"/>
        <v/>
      </c>
      <c r="EC398" s="40" t="str">
        <f t="shared" si="798"/>
        <v/>
      </c>
      <c r="ED398" s="40" t="str">
        <f t="shared" si="798"/>
        <v/>
      </c>
      <c r="EE398" s="40" t="str">
        <f t="shared" ref="EE398:EO411" si="804">IF(BK398="","","|n|cffffcc00"&amp;EE$2&amp;"：|r"&amp;BK398&amp;EE$1)</f>
        <v/>
      </c>
      <c r="EF398" s="40" t="str">
        <f t="shared" si="804"/>
        <v/>
      </c>
      <c r="EG398" s="40" t="str">
        <f t="shared" si="804"/>
        <v/>
      </c>
      <c r="EH398" s="40" t="str">
        <f t="shared" si="804"/>
        <v/>
      </c>
      <c r="EI398" s="40" t="str">
        <f t="shared" si="804"/>
        <v/>
      </c>
      <c r="EJ398" s="40" t="str">
        <f t="shared" si="804"/>
        <v/>
      </c>
      <c r="EK398" s="40" t="str">
        <f t="shared" si="804"/>
        <v/>
      </c>
      <c r="EL398" s="40" t="str">
        <f t="shared" si="724"/>
        <v/>
      </c>
      <c r="EM398" s="40" t="str">
        <f t="shared" si="724"/>
        <v/>
      </c>
      <c r="EN398" s="40" t="str">
        <f t="shared" si="724"/>
        <v/>
      </c>
      <c r="EO398" s="40" t="str">
        <f t="shared" si="724"/>
        <v/>
      </c>
    </row>
    <row r="399" spans="1:145">
      <c r="A399" s="40" t="s">
        <v>793</v>
      </c>
      <c r="B399" s="40" t="s">
        <v>791</v>
      </c>
      <c r="C399" s="27" t="s">
        <v>794</v>
      </c>
      <c r="D399" s="40">
        <v>10020</v>
      </c>
      <c r="F399" s="40">
        <v>30</v>
      </c>
      <c r="H399" s="40">
        <v>105700</v>
      </c>
      <c r="M399" s="40">
        <v>10</v>
      </c>
      <c r="BW399" s="40" t="str">
        <f t="shared" si="803"/>
        <v>|n攻击+10020|n护甲+30|n生命值+105700|n闪避+10%</v>
      </c>
      <c r="BX399" s="40" t="str">
        <f t="shared" si="732"/>
        <v>|n攻击+10020</v>
      </c>
      <c r="BY399" s="40" t="str">
        <f t="shared" si="733"/>
        <v/>
      </c>
      <c r="BZ399" s="40" t="str">
        <f t="shared" si="785"/>
        <v>|n护甲+30</v>
      </c>
      <c r="CA399" s="40" t="str">
        <f t="shared" si="734"/>
        <v/>
      </c>
      <c r="CB399" s="40" t="str">
        <f t="shared" si="735"/>
        <v>|n生命值+105700</v>
      </c>
      <c r="CC399" s="40" t="str">
        <f t="shared" si="736"/>
        <v/>
      </c>
      <c r="CD399" s="40" t="str">
        <f t="shared" si="737"/>
        <v/>
      </c>
      <c r="CE399" s="40" t="str">
        <f t="shared" si="738"/>
        <v/>
      </c>
      <c r="CF399" s="40" t="str">
        <f t="shared" si="739"/>
        <v/>
      </c>
      <c r="CG399" s="40" t="str">
        <f t="shared" si="740"/>
        <v>|n闪避+10%</v>
      </c>
      <c r="CH399" s="40" t="str">
        <f t="shared" si="741"/>
        <v/>
      </c>
      <c r="CI399" s="40" t="str">
        <f t="shared" si="742"/>
        <v/>
      </c>
      <c r="CJ399" s="40" t="str">
        <f t="shared" si="743"/>
        <v/>
      </c>
      <c r="CK399" s="40" t="str">
        <f t="shared" si="744"/>
        <v/>
      </c>
      <c r="CL399" s="40" t="str">
        <f t="shared" si="745"/>
        <v/>
      </c>
      <c r="CM399" s="40" t="str">
        <f t="shared" si="746"/>
        <v/>
      </c>
      <c r="CN399" s="40" t="str">
        <f t="shared" si="747"/>
        <v/>
      </c>
      <c r="CO399" s="40" t="str">
        <f t="shared" si="748"/>
        <v/>
      </c>
      <c r="CP399" s="40" t="str">
        <f t="shared" si="749"/>
        <v/>
      </c>
      <c r="CQ399" s="40" t="str">
        <f t="shared" si="750"/>
        <v/>
      </c>
      <c r="CR399" s="40" t="str">
        <f t="shared" si="751"/>
        <v/>
      </c>
      <c r="CS399" s="40" t="str">
        <f t="shared" si="752"/>
        <v/>
      </c>
      <c r="CT399" s="40" t="str">
        <f t="shared" si="753"/>
        <v/>
      </c>
      <c r="CU399" s="40" t="str">
        <f t="shared" si="754"/>
        <v/>
      </c>
      <c r="CV399" s="40" t="str">
        <f t="shared" si="755"/>
        <v/>
      </c>
      <c r="CW399" s="40" t="str">
        <f t="shared" si="756"/>
        <v/>
      </c>
      <c r="CX399" s="40" t="str">
        <f t="shared" si="757"/>
        <v/>
      </c>
      <c r="CY399" s="40" t="str">
        <f t="shared" si="758"/>
        <v/>
      </c>
      <c r="CZ399" s="40" t="str">
        <f t="shared" si="759"/>
        <v/>
      </c>
      <c r="DA399" s="40" t="str">
        <f t="shared" si="760"/>
        <v/>
      </c>
      <c r="DB399" s="40" t="str">
        <f t="shared" si="761"/>
        <v/>
      </c>
      <c r="DC399" s="40" t="str">
        <f t="shared" si="762"/>
        <v/>
      </c>
      <c r="DD399" s="40" t="str">
        <f t="shared" si="763"/>
        <v/>
      </c>
      <c r="DE399" s="40" t="str">
        <f t="shared" si="764"/>
        <v/>
      </c>
      <c r="DF399" s="40" t="str">
        <f t="shared" si="765"/>
        <v/>
      </c>
      <c r="DG399" s="40" t="str">
        <f t="shared" si="766"/>
        <v/>
      </c>
      <c r="DH399" s="40" t="str">
        <f t="shared" si="767"/>
        <v/>
      </c>
      <c r="DI399" s="40" t="str">
        <f t="shared" si="768"/>
        <v/>
      </c>
      <c r="DJ399" s="40" t="str">
        <f t="shared" si="769"/>
        <v/>
      </c>
      <c r="DK399" s="40" t="str">
        <f t="shared" si="770"/>
        <v/>
      </c>
      <c r="DL399" s="40" t="str">
        <f t="shared" si="771"/>
        <v/>
      </c>
      <c r="DM399" s="40" t="str">
        <f t="shared" si="772"/>
        <v/>
      </c>
      <c r="DN399" s="40" t="str">
        <f t="shared" si="773"/>
        <v/>
      </c>
      <c r="DO399" s="40" t="str">
        <f t="shared" si="774"/>
        <v/>
      </c>
      <c r="DP399" s="40" t="str">
        <f t="shared" si="775"/>
        <v/>
      </c>
      <c r="DQ399" s="40" t="str">
        <f t="shared" si="776"/>
        <v/>
      </c>
      <c r="DR399" s="40" t="str">
        <f t="shared" si="777"/>
        <v/>
      </c>
      <c r="DS399" s="40" t="str">
        <f t="shared" si="778"/>
        <v/>
      </c>
      <c r="DT399" s="40" t="str">
        <f t="shared" si="779"/>
        <v/>
      </c>
      <c r="DU399" s="40" t="str">
        <f t="shared" si="780"/>
        <v/>
      </c>
      <c r="DV399" s="40" t="str">
        <f t="shared" si="781"/>
        <v/>
      </c>
      <c r="DW399" s="40" t="str">
        <f t="shared" si="782"/>
        <v/>
      </c>
      <c r="DX399" s="40" t="str">
        <f t="shared" si="798"/>
        <v/>
      </c>
      <c r="DY399" s="40" t="str">
        <f t="shared" si="798"/>
        <v/>
      </c>
      <c r="DZ399" s="40" t="str">
        <f t="shared" si="798"/>
        <v/>
      </c>
      <c r="EA399" s="40" t="str">
        <f t="shared" si="798"/>
        <v/>
      </c>
      <c r="EB399" s="40" t="str">
        <f t="shared" si="798"/>
        <v/>
      </c>
      <c r="EC399" s="40" t="str">
        <f t="shared" si="798"/>
        <v/>
      </c>
      <c r="ED399" s="40" t="str">
        <f t="shared" si="798"/>
        <v/>
      </c>
      <c r="EE399" s="40" t="str">
        <f t="shared" si="804"/>
        <v/>
      </c>
      <c r="EF399" s="40" t="str">
        <f t="shared" si="804"/>
        <v/>
      </c>
      <c r="EG399" s="40" t="str">
        <f t="shared" si="804"/>
        <v/>
      </c>
      <c r="EH399" s="40" t="str">
        <f t="shared" si="804"/>
        <v/>
      </c>
      <c r="EI399" s="40" t="str">
        <f t="shared" si="804"/>
        <v/>
      </c>
      <c r="EJ399" s="40" t="str">
        <f t="shared" si="804"/>
        <v/>
      </c>
      <c r="EK399" s="40" t="str">
        <f t="shared" si="804"/>
        <v/>
      </c>
      <c r="EL399" s="40" t="str">
        <f t="shared" si="804"/>
        <v/>
      </c>
      <c r="EM399" s="40" t="str">
        <f t="shared" si="804"/>
        <v/>
      </c>
      <c r="EN399" s="40" t="str">
        <f t="shared" si="804"/>
        <v/>
      </c>
      <c r="EO399" s="40" t="str">
        <f t="shared" si="804"/>
        <v/>
      </c>
    </row>
    <row r="400" spans="1:145">
      <c r="A400" s="40" t="s">
        <v>795</v>
      </c>
      <c r="B400" s="40" t="s">
        <v>791</v>
      </c>
      <c r="C400" s="40" t="s">
        <v>792</v>
      </c>
      <c r="D400" s="40">
        <v>33000</v>
      </c>
      <c r="F400" s="40">
        <v>80</v>
      </c>
      <c r="H400" s="40">
        <v>360000</v>
      </c>
      <c r="M400" s="40">
        <v>10</v>
      </c>
      <c r="BW400" s="40" t="str">
        <f t="shared" si="803"/>
        <v>|n攻击+33000|n护甲+80|n生命值+360000|n闪避+10%</v>
      </c>
      <c r="BX400" s="40" t="str">
        <f t="shared" si="732"/>
        <v>|n攻击+33000</v>
      </c>
      <c r="BY400" s="40" t="str">
        <f t="shared" si="733"/>
        <v/>
      </c>
      <c r="BZ400" s="40" t="str">
        <f t="shared" si="785"/>
        <v>|n护甲+80</v>
      </c>
      <c r="CA400" s="40" t="str">
        <f t="shared" si="734"/>
        <v/>
      </c>
      <c r="CB400" s="40" t="str">
        <f t="shared" si="735"/>
        <v>|n生命值+360000</v>
      </c>
      <c r="CC400" s="40" t="str">
        <f t="shared" si="736"/>
        <v/>
      </c>
      <c r="CD400" s="40" t="str">
        <f t="shared" si="737"/>
        <v/>
      </c>
      <c r="CE400" s="40" t="str">
        <f t="shared" si="738"/>
        <v/>
      </c>
      <c r="CF400" s="40" t="str">
        <f t="shared" si="739"/>
        <v/>
      </c>
      <c r="CG400" s="40" t="str">
        <f t="shared" si="740"/>
        <v>|n闪避+10%</v>
      </c>
      <c r="CH400" s="40" t="str">
        <f t="shared" si="741"/>
        <v/>
      </c>
      <c r="CI400" s="40" t="str">
        <f t="shared" si="742"/>
        <v/>
      </c>
      <c r="CJ400" s="40" t="str">
        <f t="shared" si="743"/>
        <v/>
      </c>
      <c r="CK400" s="40" t="str">
        <f t="shared" si="744"/>
        <v/>
      </c>
      <c r="CL400" s="40" t="str">
        <f t="shared" si="745"/>
        <v/>
      </c>
      <c r="CM400" s="40" t="str">
        <f t="shared" si="746"/>
        <v/>
      </c>
      <c r="CN400" s="40" t="str">
        <f t="shared" si="747"/>
        <v/>
      </c>
      <c r="CO400" s="40" t="str">
        <f t="shared" si="748"/>
        <v/>
      </c>
      <c r="CP400" s="40" t="str">
        <f t="shared" si="749"/>
        <v/>
      </c>
      <c r="CQ400" s="40" t="str">
        <f t="shared" si="750"/>
        <v/>
      </c>
      <c r="CR400" s="40" t="str">
        <f t="shared" si="751"/>
        <v/>
      </c>
      <c r="CS400" s="40" t="str">
        <f t="shared" si="752"/>
        <v/>
      </c>
      <c r="CT400" s="40" t="str">
        <f t="shared" si="753"/>
        <v/>
      </c>
      <c r="CU400" s="40" t="str">
        <f t="shared" si="754"/>
        <v/>
      </c>
      <c r="CV400" s="40" t="str">
        <f t="shared" si="755"/>
        <v/>
      </c>
      <c r="CW400" s="40" t="str">
        <f t="shared" si="756"/>
        <v/>
      </c>
      <c r="CX400" s="40" t="str">
        <f t="shared" si="757"/>
        <v/>
      </c>
      <c r="CY400" s="40" t="str">
        <f t="shared" si="758"/>
        <v/>
      </c>
      <c r="CZ400" s="40" t="str">
        <f t="shared" si="759"/>
        <v/>
      </c>
      <c r="DA400" s="40" t="str">
        <f t="shared" si="760"/>
        <v/>
      </c>
      <c r="DB400" s="40" t="str">
        <f t="shared" si="761"/>
        <v/>
      </c>
      <c r="DC400" s="40" t="str">
        <f t="shared" si="762"/>
        <v/>
      </c>
      <c r="DD400" s="40" t="str">
        <f t="shared" si="763"/>
        <v/>
      </c>
      <c r="DE400" s="40" t="str">
        <f t="shared" si="764"/>
        <v/>
      </c>
      <c r="DF400" s="40" t="str">
        <f t="shared" si="765"/>
        <v/>
      </c>
      <c r="DG400" s="40" t="str">
        <f t="shared" si="766"/>
        <v/>
      </c>
      <c r="DH400" s="40" t="str">
        <f t="shared" si="767"/>
        <v/>
      </c>
      <c r="DI400" s="40" t="str">
        <f t="shared" si="768"/>
        <v/>
      </c>
      <c r="DJ400" s="40" t="str">
        <f t="shared" si="769"/>
        <v/>
      </c>
      <c r="DK400" s="40" t="str">
        <f t="shared" si="770"/>
        <v/>
      </c>
      <c r="DL400" s="40" t="str">
        <f t="shared" si="771"/>
        <v/>
      </c>
      <c r="DM400" s="40" t="str">
        <f t="shared" si="772"/>
        <v/>
      </c>
      <c r="DN400" s="40" t="str">
        <f t="shared" si="773"/>
        <v/>
      </c>
      <c r="DO400" s="40" t="str">
        <f t="shared" si="774"/>
        <v/>
      </c>
      <c r="DP400" s="40" t="str">
        <f t="shared" si="775"/>
        <v/>
      </c>
      <c r="DQ400" s="40" t="str">
        <f t="shared" si="776"/>
        <v/>
      </c>
      <c r="DR400" s="40" t="str">
        <f t="shared" si="777"/>
        <v/>
      </c>
      <c r="DS400" s="40" t="str">
        <f t="shared" si="778"/>
        <v/>
      </c>
      <c r="DT400" s="40" t="str">
        <f t="shared" si="779"/>
        <v/>
      </c>
      <c r="DU400" s="40" t="str">
        <f t="shared" si="780"/>
        <v/>
      </c>
      <c r="DV400" s="40" t="str">
        <f t="shared" si="781"/>
        <v/>
      </c>
      <c r="DW400" s="40" t="str">
        <f t="shared" si="782"/>
        <v/>
      </c>
      <c r="DX400" s="40" t="str">
        <f t="shared" ref="DX400:EI403" si="805">IF(BD400="","","|n|cffffcc00"&amp;DX$2&amp;"：|r"&amp;BD400&amp;DX$1)</f>
        <v/>
      </c>
      <c r="DY400" s="40" t="str">
        <f t="shared" si="805"/>
        <v/>
      </c>
      <c r="DZ400" s="40" t="str">
        <f t="shared" si="805"/>
        <v/>
      </c>
      <c r="EA400" s="40" t="str">
        <f t="shared" si="805"/>
        <v/>
      </c>
      <c r="EB400" s="40" t="str">
        <f t="shared" si="805"/>
        <v/>
      </c>
      <c r="EC400" s="40" t="str">
        <f t="shared" si="805"/>
        <v/>
      </c>
      <c r="ED400" s="40" t="str">
        <f t="shared" si="805"/>
        <v/>
      </c>
      <c r="EE400" s="40" t="str">
        <f t="shared" si="805"/>
        <v/>
      </c>
      <c r="EF400" s="40" t="str">
        <f t="shared" si="805"/>
        <v/>
      </c>
      <c r="EG400" s="40" t="str">
        <f t="shared" si="805"/>
        <v/>
      </c>
      <c r="EH400" s="40" t="str">
        <f t="shared" si="805"/>
        <v/>
      </c>
      <c r="EI400" s="40" t="str">
        <f t="shared" si="805"/>
        <v/>
      </c>
      <c r="EJ400" s="40" t="str">
        <f t="shared" si="804"/>
        <v/>
      </c>
      <c r="EK400" s="40" t="str">
        <f t="shared" si="804"/>
        <v/>
      </c>
      <c r="EL400" s="40" t="str">
        <f t="shared" si="804"/>
        <v/>
      </c>
      <c r="EM400" s="40" t="str">
        <f t="shared" si="804"/>
        <v/>
      </c>
      <c r="EN400" s="40" t="str">
        <f t="shared" si="804"/>
        <v/>
      </c>
      <c r="EO400" s="40" t="str">
        <f t="shared" si="804"/>
        <v/>
      </c>
    </row>
    <row r="401" spans="1:145">
      <c r="A401" s="40" t="s">
        <v>796</v>
      </c>
      <c r="B401" s="40" t="s">
        <v>791</v>
      </c>
      <c r="C401" s="40" t="s">
        <v>792</v>
      </c>
      <c r="D401" s="40">
        <v>63800</v>
      </c>
      <c r="F401" s="40">
        <v>130</v>
      </c>
      <c r="H401" s="40">
        <v>690000</v>
      </c>
      <c r="M401" s="40">
        <v>10</v>
      </c>
      <c r="BW401" s="40" t="str">
        <f t="shared" si="803"/>
        <v>|n攻击+63800|n护甲+130|n生命值+690000|n闪避+10%</v>
      </c>
      <c r="BX401" s="40" t="str">
        <f t="shared" si="732"/>
        <v>|n攻击+63800</v>
      </c>
      <c r="BY401" s="40" t="str">
        <f t="shared" si="733"/>
        <v/>
      </c>
      <c r="BZ401" s="40" t="str">
        <f t="shared" si="785"/>
        <v>|n护甲+130</v>
      </c>
      <c r="CA401" s="40" t="str">
        <f t="shared" si="734"/>
        <v/>
      </c>
      <c r="CB401" s="40" t="str">
        <f t="shared" si="735"/>
        <v>|n生命值+690000</v>
      </c>
      <c r="CC401" s="40" t="str">
        <f t="shared" si="736"/>
        <v/>
      </c>
      <c r="CD401" s="40" t="str">
        <f t="shared" si="737"/>
        <v/>
      </c>
      <c r="CE401" s="40" t="str">
        <f t="shared" si="738"/>
        <v/>
      </c>
      <c r="CF401" s="40" t="str">
        <f t="shared" si="739"/>
        <v/>
      </c>
      <c r="CG401" s="40" t="str">
        <f t="shared" si="740"/>
        <v>|n闪避+10%</v>
      </c>
      <c r="CH401" s="40" t="str">
        <f t="shared" si="741"/>
        <v/>
      </c>
      <c r="CI401" s="40" t="str">
        <f t="shared" si="742"/>
        <v/>
      </c>
      <c r="CJ401" s="40" t="str">
        <f t="shared" si="743"/>
        <v/>
      </c>
      <c r="CK401" s="40" t="str">
        <f t="shared" si="744"/>
        <v/>
      </c>
      <c r="CL401" s="40" t="str">
        <f t="shared" si="745"/>
        <v/>
      </c>
      <c r="CM401" s="40" t="str">
        <f t="shared" si="746"/>
        <v/>
      </c>
      <c r="CN401" s="40" t="str">
        <f t="shared" si="747"/>
        <v/>
      </c>
      <c r="CO401" s="40" t="str">
        <f t="shared" si="748"/>
        <v/>
      </c>
      <c r="CP401" s="40" t="str">
        <f t="shared" si="749"/>
        <v/>
      </c>
      <c r="CQ401" s="40" t="str">
        <f t="shared" si="750"/>
        <v/>
      </c>
      <c r="CR401" s="40" t="str">
        <f t="shared" si="751"/>
        <v/>
      </c>
      <c r="CS401" s="40" t="str">
        <f t="shared" si="752"/>
        <v/>
      </c>
      <c r="CT401" s="40" t="str">
        <f t="shared" si="753"/>
        <v/>
      </c>
      <c r="CU401" s="40" t="str">
        <f t="shared" si="754"/>
        <v/>
      </c>
      <c r="CV401" s="40" t="str">
        <f t="shared" si="755"/>
        <v/>
      </c>
      <c r="CW401" s="40" t="str">
        <f t="shared" si="756"/>
        <v/>
      </c>
      <c r="CX401" s="40" t="str">
        <f t="shared" si="757"/>
        <v/>
      </c>
      <c r="CY401" s="40" t="str">
        <f t="shared" si="758"/>
        <v/>
      </c>
      <c r="CZ401" s="40" t="str">
        <f t="shared" si="759"/>
        <v/>
      </c>
      <c r="DA401" s="40" t="str">
        <f t="shared" si="760"/>
        <v/>
      </c>
      <c r="DB401" s="40" t="str">
        <f t="shared" si="761"/>
        <v/>
      </c>
      <c r="DC401" s="40" t="str">
        <f t="shared" si="762"/>
        <v/>
      </c>
      <c r="DD401" s="40" t="str">
        <f t="shared" si="763"/>
        <v/>
      </c>
      <c r="DE401" s="40" t="str">
        <f t="shared" si="764"/>
        <v/>
      </c>
      <c r="DF401" s="40" t="str">
        <f t="shared" si="765"/>
        <v/>
      </c>
      <c r="DG401" s="40" t="str">
        <f t="shared" si="766"/>
        <v/>
      </c>
      <c r="DH401" s="40" t="str">
        <f t="shared" si="767"/>
        <v/>
      </c>
      <c r="DI401" s="40" t="str">
        <f t="shared" si="768"/>
        <v/>
      </c>
      <c r="DJ401" s="40" t="str">
        <f t="shared" si="769"/>
        <v/>
      </c>
      <c r="DK401" s="40" t="str">
        <f t="shared" si="770"/>
        <v/>
      </c>
      <c r="DL401" s="40" t="str">
        <f t="shared" si="771"/>
        <v/>
      </c>
      <c r="DM401" s="40" t="str">
        <f t="shared" si="772"/>
        <v/>
      </c>
      <c r="DN401" s="40" t="str">
        <f t="shared" si="773"/>
        <v/>
      </c>
      <c r="DO401" s="40" t="str">
        <f t="shared" si="774"/>
        <v/>
      </c>
      <c r="DP401" s="40" t="str">
        <f t="shared" si="775"/>
        <v/>
      </c>
      <c r="DQ401" s="40" t="str">
        <f t="shared" si="776"/>
        <v/>
      </c>
      <c r="DR401" s="40" t="str">
        <f t="shared" si="777"/>
        <v/>
      </c>
      <c r="DS401" s="40" t="str">
        <f t="shared" si="778"/>
        <v/>
      </c>
      <c r="DT401" s="40" t="str">
        <f t="shared" si="779"/>
        <v/>
      </c>
      <c r="DU401" s="40" t="str">
        <f t="shared" si="780"/>
        <v/>
      </c>
      <c r="DV401" s="40" t="str">
        <f t="shared" si="781"/>
        <v/>
      </c>
      <c r="DW401" s="40" t="str">
        <f t="shared" si="782"/>
        <v/>
      </c>
      <c r="DX401" s="40" t="str">
        <f t="shared" si="805"/>
        <v/>
      </c>
      <c r="DY401" s="40" t="str">
        <f t="shared" si="805"/>
        <v/>
      </c>
      <c r="DZ401" s="40" t="str">
        <f t="shared" si="805"/>
        <v/>
      </c>
      <c r="EA401" s="40" t="str">
        <f t="shared" si="805"/>
        <v/>
      </c>
      <c r="EB401" s="40" t="str">
        <f t="shared" si="805"/>
        <v/>
      </c>
      <c r="EC401" s="40" t="str">
        <f t="shared" si="805"/>
        <v/>
      </c>
      <c r="ED401" s="40" t="str">
        <f t="shared" si="805"/>
        <v/>
      </c>
      <c r="EE401" s="40" t="str">
        <f t="shared" si="805"/>
        <v/>
      </c>
      <c r="EF401" s="40" t="str">
        <f t="shared" si="805"/>
        <v/>
      </c>
      <c r="EG401" s="40" t="str">
        <f t="shared" si="805"/>
        <v/>
      </c>
      <c r="EH401" s="40" t="str">
        <f t="shared" si="805"/>
        <v/>
      </c>
      <c r="EI401" s="40" t="str">
        <f t="shared" si="805"/>
        <v/>
      </c>
      <c r="EJ401" s="40" t="str">
        <f t="shared" si="804"/>
        <v/>
      </c>
      <c r="EK401" s="40" t="str">
        <f t="shared" si="804"/>
        <v/>
      </c>
      <c r="EL401" s="40" t="str">
        <f t="shared" si="804"/>
        <v/>
      </c>
      <c r="EM401" s="40" t="str">
        <f t="shared" si="804"/>
        <v/>
      </c>
      <c r="EN401" s="40" t="str">
        <f t="shared" si="804"/>
        <v/>
      </c>
      <c r="EO401" s="40" t="str">
        <f t="shared" si="804"/>
        <v/>
      </c>
    </row>
    <row r="402" spans="1:145">
      <c r="A402" s="40" t="s">
        <v>797</v>
      </c>
      <c r="B402" s="40" t="s">
        <v>791</v>
      </c>
      <c r="C402" s="40" t="s">
        <v>792</v>
      </c>
      <c r="D402" s="40">
        <v>97800</v>
      </c>
      <c r="F402" s="40">
        <v>180</v>
      </c>
      <c r="H402" s="40">
        <v>1064600</v>
      </c>
      <c r="M402" s="40">
        <v>10</v>
      </c>
      <c r="BW402" s="40" t="str">
        <f t="shared" si="803"/>
        <v>|n攻击+97800|n护甲+180|n生命值+1064600|n闪避+10%</v>
      </c>
      <c r="BX402" s="40" t="str">
        <f t="shared" si="732"/>
        <v>|n攻击+97800</v>
      </c>
      <c r="BY402" s="40" t="str">
        <f t="shared" si="733"/>
        <v/>
      </c>
      <c r="BZ402" s="40" t="str">
        <f t="shared" si="785"/>
        <v>|n护甲+180</v>
      </c>
      <c r="CA402" s="40" t="str">
        <f t="shared" si="734"/>
        <v/>
      </c>
      <c r="CB402" s="40" t="str">
        <f t="shared" si="735"/>
        <v>|n生命值+1064600</v>
      </c>
      <c r="CC402" s="40" t="str">
        <f t="shared" si="736"/>
        <v/>
      </c>
      <c r="CD402" s="40" t="str">
        <f t="shared" si="737"/>
        <v/>
      </c>
      <c r="CE402" s="40" t="str">
        <f t="shared" si="738"/>
        <v/>
      </c>
      <c r="CF402" s="40" t="str">
        <f t="shared" si="739"/>
        <v/>
      </c>
      <c r="CG402" s="40" t="str">
        <f t="shared" si="740"/>
        <v>|n闪避+10%</v>
      </c>
      <c r="CH402" s="40" t="str">
        <f t="shared" si="741"/>
        <v/>
      </c>
      <c r="CI402" s="40" t="str">
        <f t="shared" si="742"/>
        <v/>
      </c>
      <c r="CJ402" s="40" t="str">
        <f t="shared" si="743"/>
        <v/>
      </c>
      <c r="CK402" s="40" t="str">
        <f t="shared" si="744"/>
        <v/>
      </c>
      <c r="CL402" s="40" t="str">
        <f t="shared" si="745"/>
        <v/>
      </c>
      <c r="CM402" s="40" t="str">
        <f t="shared" si="746"/>
        <v/>
      </c>
      <c r="CN402" s="40" t="str">
        <f t="shared" si="747"/>
        <v/>
      </c>
      <c r="CO402" s="40" t="str">
        <f t="shared" si="748"/>
        <v/>
      </c>
      <c r="CP402" s="40" t="str">
        <f t="shared" si="749"/>
        <v/>
      </c>
      <c r="CQ402" s="40" t="str">
        <f t="shared" si="750"/>
        <v/>
      </c>
      <c r="CR402" s="40" t="str">
        <f t="shared" si="751"/>
        <v/>
      </c>
      <c r="CS402" s="40" t="str">
        <f t="shared" si="752"/>
        <v/>
      </c>
      <c r="CT402" s="40" t="str">
        <f t="shared" si="753"/>
        <v/>
      </c>
      <c r="CU402" s="40" t="str">
        <f t="shared" si="754"/>
        <v/>
      </c>
      <c r="CV402" s="40" t="str">
        <f t="shared" si="755"/>
        <v/>
      </c>
      <c r="CW402" s="40" t="str">
        <f t="shared" si="756"/>
        <v/>
      </c>
      <c r="CX402" s="40" t="str">
        <f t="shared" si="757"/>
        <v/>
      </c>
      <c r="CY402" s="40" t="str">
        <f t="shared" si="758"/>
        <v/>
      </c>
      <c r="CZ402" s="40" t="str">
        <f t="shared" si="759"/>
        <v/>
      </c>
      <c r="DA402" s="40" t="str">
        <f t="shared" si="760"/>
        <v/>
      </c>
      <c r="DB402" s="40" t="str">
        <f t="shared" si="761"/>
        <v/>
      </c>
      <c r="DC402" s="40" t="str">
        <f t="shared" si="762"/>
        <v/>
      </c>
      <c r="DD402" s="40" t="str">
        <f t="shared" si="763"/>
        <v/>
      </c>
      <c r="DE402" s="40" t="str">
        <f t="shared" si="764"/>
        <v/>
      </c>
      <c r="DF402" s="40" t="str">
        <f t="shared" si="765"/>
        <v/>
      </c>
      <c r="DG402" s="40" t="str">
        <f t="shared" si="766"/>
        <v/>
      </c>
      <c r="DH402" s="40" t="str">
        <f t="shared" si="767"/>
        <v/>
      </c>
      <c r="DI402" s="40" t="str">
        <f t="shared" si="768"/>
        <v/>
      </c>
      <c r="DJ402" s="40" t="str">
        <f t="shared" si="769"/>
        <v/>
      </c>
      <c r="DK402" s="40" t="str">
        <f t="shared" si="770"/>
        <v/>
      </c>
      <c r="DL402" s="40" t="str">
        <f t="shared" si="771"/>
        <v/>
      </c>
      <c r="DM402" s="40" t="str">
        <f t="shared" si="772"/>
        <v/>
      </c>
      <c r="DN402" s="40" t="str">
        <f t="shared" si="773"/>
        <v/>
      </c>
      <c r="DO402" s="40" t="str">
        <f t="shared" si="774"/>
        <v/>
      </c>
      <c r="DP402" s="40" t="str">
        <f t="shared" si="775"/>
        <v/>
      </c>
      <c r="DQ402" s="40" t="str">
        <f t="shared" si="776"/>
        <v/>
      </c>
      <c r="DR402" s="40" t="str">
        <f t="shared" si="777"/>
        <v/>
      </c>
      <c r="DS402" s="40" t="str">
        <f t="shared" si="778"/>
        <v/>
      </c>
      <c r="DT402" s="40" t="str">
        <f t="shared" si="779"/>
        <v/>
      </c>
      <c r="DU402" s="40" t="str">
        <f t="shared" si="780"/>
        <v/>
      </c>
      <c r="DV402" s="40" t="str">
        <f t="shared" si="781"/>
        <v/>
      </c>
      <c r="DW402" s="40" t="str">
        <f t="shared" si="782"/>
        <v/>
      </c>
      <c r="DX402" s="40" t="str">
        <f t="shared" si="805"/>
        <v/>
      </c>
      <c r="DY402" s="40" t="str">
        <f t="shared" si="805"/>
        <v/>
      </c>
      <c r="DZ402" s="40" t="str">
        <f t="shared" si="805"/>
        <v/>
      </c>
      <c r="EA402" s="40" t="str">
        <f t="shared" si="805"/>
        <v/>
      </c>
      <c r="EB402" s="40" t="str">
        <f t="shared" si="805"/>
        <v/>
      </c>
      <c r="EC402" s="40" t="str">
        <f t="shared" si="805"/>
        <v/>
      </c>
      <c r="ED402" s="40" t="str">
        <f t="shared" si="805"/>
        <v/>
      </c>
      <c r="EE402" s="40" t="str">
        <f t="shared" si="805"/>
        <v/>
      </c>
      <c r="EF402" s="40" t="str">
        <f t="shared" si="805"/>
        <v/>
      </c>
      <c r="EG402" s="40" t="str">
        <f t="shared" si="805"/>
        <v/>
      </c>
      <c r="EH402" s="40" t="str">
        <f t="shared" si="805"/>
        <v/>
      </c>
      <c r="EI402" s="40" t="str">
        <f t="shared" si="805"/>
        <v/>
      </c>
      <c r="EJ402" s="40" t="str">
        <f t="shared" si="804"/>
        <v/>
      </c>
      <c r="EK402" s="40" t="str">
        <f t="shared" si="804"/>
        <v/>
      </c>
      <c r="EL402" s="40" t="str">
        <f t="shared" si="804"/>
        <v/>
      </c>
      <c r="EM402" s="40" t="str">
        <f t="shared" si="804"/>
        <v/>
      </c>
      <c r="EN402" s="40" t="str">
        <f t="shared" si="804"/>
        <v/>
      </c>
      <c r="EO402" s="40" t="str">
        <f t="shared" si="804"/>
        <v/>
      </c>
    </row>
    <row r="403" spans="1:145">
      <c r="A403" s="40" t="s">
        <v>798</v>
      </c>
      <c r="B403" s="40" t="s">
        <v>791</v>
      </c>
      <c r="C403" s="40" t="s">
        <v>792</v>
      </c>
      <c r="D403" s="40">
        <v>168800</v>
      </c>
      <c r="F403" s="40">
        <v>270</v>
      </c>
      <c r="H403" s="40">
        <v>1845300</v>
      </c>
      <c r="M403" s="40">
        <v>10</v>
      </c>
      <c r="BW403" s="40" t="str">
        <f t="shared" si="803"/>
        <v>|n攻击+168800|n护甲+270|n生命值+1845300|n闪避+10%</v>
      </c>
      <c r="BX403" s="40" t="str">
        <f t="shared" si="732"/>
        <v>|n攻击+168800</v>
      </c>
      <c r="BY403" s="40" t="str">
        <f t="shared" si="733"/>
        <v/>
      </c>
      <c r="BZ403" s="40" t="str">
        <f t="shared" si="785"/>
        <v>|n护甲+270</v>
      </c>
      <c r="CA403" s="40" t="str">
        <f t="shared" si="734"/>
        <v/>
      </c>
      <c r="CB403" s="40" t="str">
        <f t="shared" si="735"/>
        <v>|n生命值+1845300</v>
      </c>
      <c r="CC403" s="40" t="str">
        <f t="shared" si="736"/>
        <v/>
      </c>
      <c r="CD403" s="40" t="str">
        <f t="shared" si="737"/>
        <v/>
      </c>
      <c r="CE403" s="40" t="str">
        <f t="shared" si="738"/>
        <v/>
      </c>
      <c r="CF403" s="40" t="str">
        <f t="shared" si="739"/>
        <v/>
      </c>
      <c r="CG403" s="40" t="str">
        <f t="shared" si="740"/>
        <v>|n闪避+10%</v>
      </c>
      <c r="CH403" s="40" t="str">
        <f t="shared" si="741"/>
        <v/>
      </c>
      <c r="CI403" s="40" t="str">
        <f t="shared" si="742"/>
        <v/>
      </c>
      <c r="CJ403" s="40" t="str">
        <f t="shared" si="743"/>
        <v/>
      </c>
      <c r="CK403" s="40" t="str">
        <f t="shared" si="744"/>
        <v/>
      </c>
      <c r="CL403" s="40" t="str">
        <f t="shared" si="745"/>
        <v/>
      </c>
      <c r="CM403" s="40" t="str">
        <f t="shared" si="746"/>
        <v/>
      </c>
      <c r="CN403" s="40" t="str">
        <f t="shared" si="747"/>
        <v/>
      </c>
      <c r="CO403" s="40" t="str">
        <f t="shared" si="748"/>
        <v/>
      </c>
      <c r="CP403" s="40" t="str">
        <f t="shared" si="749"/>
        <v/>
      </c>
      <c r="CQ403" s="40" t="str">
        <f t="shared" si="750"/>
        <v/>
      </c>
      <c r="CR403" s="40" t="str">
        <f t="shared" si="751"/>
        <v/>
      </c>
      <c r="CS403" s="40" t="str">
        <f t="shared" si="752"/>
        <v/>
      </c>
      <c r="CT403" s="40" t="str">
        <f t="shared" si="753"/>
        <v/>
      </c>
      <c r="CU403" s="40" t="str">
        <f t="shared" si="754"/>
        <v/>
      </c>
      <c r="CV403" s="40" t="str">
        <f t="shared" si="755"/>
        <v/>
      </c>
      <c r="CW403" s="40" t="str">
        <f t="shared" si="756"/>
        <v/>
      </c>
      <c r="CX403" s="40" t="str">
        <f t="shared" si="757"/>
        <v/>
      </c>
      <c r="CY403" s="40" t="str">
        <f t="shared" si="758"/>
        <v/>
      </c>
      <c r="CZ403" s="40" t="str">
        <f t="shared" si="759"/>
        <v/>
      </c>
      <c r="DA403" s="40" t="str">
        <f t="shared" si="760"/>
        <v/>
      </c>
      <c r="DB403" s="40" t="str">
        <f t="shared" si="761"/>
        <v/>
      </c>
      <c r="DC403" s="40" t="str">
        <f t="shared" si="762"/>
        <v/>
      </c>
      <c r="DD403" s="40" t="str">
        <f t="shared" si="763"/>
        <v/>
      </c>
      <c r="DE403" s="40" t="str">
        <f t="shared" si="764"/>
        <v/>
      </c>
      <c r="DF403" s="40" t="str">
        <f t="shared" si="765"/>
        <v/>
      </c>
      <c r="DG403" s="40" t="str">
        <f t="shared" si="766"/>
        <v/>
      </c>
      <c r="DH403" s="40" t="str">
        <f t="shared" si="767"/>
        <v/>
      </c>
      <c r="DI403" s="40" t="str">
        <f t="shared" si="768"/>
        <v/>
      </c>
      <c r="DJ403" s="40" t="str">
        <f t="shared" si="769"/>
        <v/>
      </c>
      <c r="DK403" s="40" t="str">
        <f t="shared" si="770"/>
        <v/>
      </c>
      <c r="DL403" s="40" t="str">
        <f t="shared" si="771"/>
        <v/>
      </c>
      <c r="DM403" s="40" t="str">
        <f t="shared" si="772"/>
        <v/>
      </c>
      <c r="DN403" s="40" t="str">
        <f t="shared" si="773"/>
        <v/>
      </c>
      <c r="DO403" s="40" t="str">
        <f t="shared" si="774"/>
        <v/>
      </c>
      <c r="DP403" s="40" t="str">
        <f t="shared" si="775"/>
        <v/>
      </c>
      <c r="DQ403" s="40" t="str">
        <f t="shared" si="776"/>
        <v/>
      </c>
      <c r="DR403" s="40" t="str">
        <f t="shared" si="777"/>
        <v/>
      </c>
      <c r="DS403" s="40" t="str">
        <f t="shared" si="778"/>
        <v/>
      </c>
      <c r="DT403" s="40" t="str">
        <f t="shared" si="779"/>
        <v/>
      </c>
      <c r="DU403" s="40" t="str">
        <f t="shared" si="780"/>
        <v/>
      </c>
      <c r="DV403" s="40" t="str">
        <f t="shared" si="781"/>
        <v/>
      </c>
      <c r="DW403" s="40" t="str">
        <f t="shared" si="782"/>
        <v/>
      </c>
      <c r="DX403" s="40" t="str">
        <f t="shared" si="805"/>
        <v/>
      </c>
      <c r="DY403" s="40" t="str">
        <f t="shared" si="805"/>
        <v/>
      </c>
      <c r="DZ403" s="40" t="str">
        <f t="shared" si="805"/>
        <v/>
      </c>
      <c r="EA403" s="40" t="str">
        <f t="shared" si="805"/>
        <v/>
      </c>
      <c r="EB403" s="40" t="str">
        <f t="shared" si="805"/>
        <v/>
      </c>
      <c r="EC403" s="40" t="str">
        <f t="shared" si="805"/>
        <v/>
      </c>
      <c r="ED403" s="40" t="str">
        <f t="shared" si="805"/>
        <v/>
      </c>
      <c r="EE403" s="40" t="str">
        <f t="shared" si="805"/>
        <v/>
      </c>
      <c r="EF403" s="40" t="str">
        <f t="shared" si="805"/>
        <v/>
      </c>
      <c r="EG403" s="40" t="str">
        <f t="shared" si="805"/>
        <v/>
      </c>
      <c r="EH403" s="40" t="str">
        <f t="shared" si="805"/>
        <v/>
      </c>
      <c r="EI403" s="40" t="str">
        <f t="shared" si="805"/>
        <v/>
      </c>
      <c r="EJ403" s="40" t="str">
        <f t="shared" si="804"/>
        <v/>
      </c>
      <c r="EK403" s="40" t="str">
        <f t="shared" si="804"/>
        <v/>
      </c>
      <c r="EL403" s="40" t="str">
        <f t="shared" si="804"/>
        <v/>
      </c>
      <c r="EM403" s="40" t="str">
        <f t="shared" si="804"/>
        <v/>
      </c>
      <c r="EN403" s="40" t="str">
        <f t="shared" si="804"/>
        <v/>
      </c>
      <c r="EO403" s="40" t="str">
        <f t="shared" si="804"/>
        <v/>
      </c>
    </row>
    <row r="404" spans="1:145">
      <c r="A404" s="40" t="s">
        <v>799</v>
      </c>
      <c r="B404" s="40" t="s">
        <v>791</v>
      </c>
      <c r="C404" s="40" t="s">
        <v>792</v>
      </c>
      <c r="D404" s="40">
        <v>267800</v>
      </c>
      <c r="F404" s="40">
        <v>380</v>
      </c>
      <c r="H404" s="40">
        <v>2935500</v>
      </c>
      <c r="M404" s="40">
        <v>10</v>
      </c>
      <c r="BW404" s="40" t="str">
        <f t="shared" si="803"/>
        <v>|n攻击+267800|n护甲+380|n生命值+2935500|n闪避+10%</v>
      </c>
      <c r="BX404" s="40" t="str">
        <f t="shared" si="732"/>
        <v>|n攻击+267800</v>
      </c>
      <c r="BY404" s="40" t="str">
        <f t="shared" si="733"/>
        <v/>
      </c>
      <c r="BZ404" s="40" t="str">
        <f t="shared" si="785"/>
        <v>|n护甲+380</v>
      </c>
      <c r="CA404" s="40" t="str">
        <f t="shared" si="734"/>
        <v/>
      </c>
      <c r="CB404" s="40" t="str">
        <f t="shared" si="735"/>
        <v>|n生命值+2935500</v>
      </c>
      <c r="CC404" s="40" t="str">
        <f t="shared" si="736"/>
        <v/>
      </c>
      <c r="CD404" s="40" t="str">
        <f t="shared" si="737"/>
        <v/>
      </c>
      <c r="CE404" s="40" t="str">
        <f t="shared" si="738"/>
        <v/>
      </c>
      <c r="CF404" s="40" t="str">
        <f t="shared" si="739"/>
        <v/>
      </c>
      <c r="CG404" s="40" t="str">
        <f t="shared" si="740"/>
        <v>|n闪避+10%</v>
      </c>
      <c r="CH404" s="40" t="str">
        <f t="shared" si="741"/>
        <v/>
      </c>
      <c r="CI404" s="40" t="str">
        <f t="shared" si="742"/>
        <v/>
      </c>
      <c r="CJ404" s="40" t="str">
        <f t="shared" si="743"/>
        <v/>
      </c>
      <c r="CK404" s="40" t="str">
        <f t="shared" si="744"/>
        <v/>
      </c>
      <c r="CL404" s="40" t="str">
        <f t="shared" si="745"/>
        <v/>
      </c>
      <c r="CM404" s="40" t="str">
        <f t="shared" si="746"/>
        <v/>
      </c>
      <c r="CN404" s="40" t="str">
        <f t="shared" si="747"/>
        <v/>
      </c>
      <c r="CO404" s="40" t="str">
        <f t="shared" si="748"/>
        <v/>
      </c>
      <c r="CP404" s="40" t="str">
        <f t="shared" si="749"/>
        <v/>
      </c>
      <c r="CQ404" s="40" t="str">
        <f t="shared" si="750"/>
        <v/>
      </c>
      <c r="CR404" s="40" t="str">
        <f t="shared" si="751"/>
        <v/>
      </c>
      <c r="CS404" s="40" t="str">
        <f t="shared" si="752"/>
        <v/>
      </c>
      <c r="CT404" s="40" t="str">
        <f t="shared" si="753"/>
        <v/>
      </c>
      <c r="CU404" s="40" t="str">
        <f t="shared" si="754"/>
        <v/>
      </c>
      <c r="CV404" s="40" t="str">
        <f t="shared" si="755"/>
        <v/>
      </c>
      <c r="CW404" s="40" t="str">
        <f t="shared" si="756"/>
        <v/>
      </c>
      <c r="CX404" s="40" t="str">
        <f t="shared" si="757"/>
        <v/>
      </c>
      <c r="CY404" s="40" t="str">
        <f t="shared" si="758"/>
        <v/>
      </c>
      <c r="CZ404" s="40" t="str">
        <f t="shared" si="759"/>
        <v/>
      </c>
      <c r="DA404" s="40" t="str">
        <f t="shared" si="760"/>
        <v/>
      </c>
      <c r="DB404" s="40" t="str">
        <f t="shared" si="761"/>
        <v/>
      </c>
      <c r="DC404" s="40" t="str">
        <f t="shared" si="762"/>
        <v/>
      </c>
      <c r="DD404" s="40" t="str">
        <f t="shared" si="763"/>
        <v/>
      </c>
      <c r="DE404" s="40" t="str">
        <f t="shared" si="764"/>
        <v/>
      </c>
      <c r="DF404" s="40" t="str">
        <f t="shared" si="765"/>
        <v/>
      </c>
      <c r="DG404" s="40" t="str">
        <f t="shared" si="766"/>
        <v/>
      </c>
      <c r="DH404" s="40" t="str">
        <f t="shared" si="767"/>
        <v/>
      </c>
      <c r="DI404" s="40" t="str">
        <f t="shared" si="768"/>
        <v/>
      </c>
      <c r="DJ404" s="40" t="str">
        <f t="shared" si="769"/>
        <v/>
      </c>
      <c r="DK404" s="40" t="str">
        <f t="shared" si="770"/>
        <v/>
      </c>
      <c r="DL404" s="40" t="str">
        <f t="shared" si="771"/>
        <v/>
      </c>
      <c r="DM404" s="40" t="str">
        <f t="shared" si="772"/>
        <v/>
      </c>
      <c r="DN404" s="40" t="str">
        <f t="shared" si="773"/>
        <v/>
      </c>
      <c r="DO404" s="40" t="str">
        <f t="shared" si="774"/>
        <v/>
      </c>
      <c r="DP404" s="40" t="str">
        <f t="shared" si="775"/>
        <v/>
      </c>
      <c r="DQ404" s="40" t="str">
        <f t="shared" si="776"/>
        <v/>
      </c>
      <c r="DR404" s="40" t="str">
        <f t="shared" si="777"/>
        <v/>
      </c>
      <c r="DS404" s="40" t="str">
        <f t="shared" si="778"/>
        <v/>
      </c>
      <c r="DT404" s="40" t="str">
        <f t="shared" si="779"/>
        <v/>
      </c>
      <c r="DU404" s="40" t="str">
        <f t="shared" si="780"/>
        <v/>
      </c>
      <c r="DV404" s="40" t="str">
        <f t="shared" si="781"/>
        <v/>
      </c>
      <c r="DW404" s="40" t="str">
        <f t="shared" si="782"/>
        <v/>
      </c>
      <c r="DX404" s="40" t="str">
        <f t="shared" ref="DX404:EE414" si="806">IF(BD404="","","|n|cffffcc00"&amp;DX$2&amp;"：|r"&amp;BD404&amp;DX$1)</f>
        <v/>
      </c>
      <c r="DY404" s="40" t="str">
        <f t="shared" si="806"/>
        <v/>
      </c>
      <c r="DZ404" s="40" t="str">
        <f t="shared" si="806"/>
        <v/>
      </c>
      <c r="EA404" s="40" t="str">
        <f t="shared" si="806"/>
        <v/>
      </c>
      <c r="EB404" s="40" t="str">
        <f t="shared" si="806"/>
        <v/>
      </c>
      <c r="EC404" s="40" t="str">
        <f t="shared" si="806"/>
        <v/>
      </c>
      <c r="ED404" s="40" t="str">
        <f t="shared" si="806"/>
        <v/>
      </c>
      <c r="EE404" s="40" t="str">
        <f t="shared" si="806"/>
        <v/>
      </c>
      <c r="EF404" s="40" t="str">
        <f t="shared" ref="EF404:EO414" si="807">IF(BL404="","","|n|cffffcc00"&amp;EF$2&amp;"：|r"&amp;BL404&amp;EF$1)</f>
        <v/>
      </c>
      <c r="EG404" s="40" t="str">
        <f t="shared" si="807"/>
        <v/>
      </c>
      <c r="EH404" s="40" t="str">
        <f t="shared" si="807"/>
        <v/>
      </c>
      <c r="EI404" s="40" t="str">
        <f t="shared" si="807"/>
        <v/>
      </c>
      <c r="EJ404" s="40" t="str">
        <f t="shared" si="804"/>
        <v/>
      </c>
      <c r="EK404" s="40" t="str">
        <f t="shared" si="804"/>
        <v/>
      </c>
      <c r="EL404" s="40" t="str">
        <f t="shared" si="804"/>
        <v/>
      </c>
      <c r="EM404" s="40" t="str">
        <f t="shared" si="804"/>
        <v/>
      </c>
      <c r="EN404" s="40" t="str">
        <f t="shared" si="804"/>
        <v/>
      </c>
      <c r="EO404" s="40" t="str">
        <f t="shared" si="804"/>
        <v/>
      </c>
    </row>
    <row r="405" spans="1:145">
      <c r="A405" s="40" t="s">
        <v>800</v>
      </c>
      <c r="B405" s="40" t="s">
        <v>791</v>
      </c>
      <c r="C405" s="40" t="s">
        <v>792</v>
      </c>
      <c r="D405" s="40">
        <v>351500</v>
      </c>
      <c r="F405" s="40">
        <v>460</v>
      </c>
      <c r="H405" s="40">
        <v>3858900</v>
      </c>
      <c r="M405" s="40">
        <v>10</v>
      </c>
      <c r="BW405" s="40" t="str">
        <f t="shared" si="803"/>
        <v>|n攻击+351500|n护甲+460|n生命值+3858900|n闪避+10%</v>
      </c>
      <c r="BX405" s="40" t="str">
        <f t="shared" si="732"/>
        <v>|n攻击+351500</v>
      </c>
      <c r="BY405" s="40" t="str">
        <f t="shared" si="733"/>
        <v/>
      </c>
      <c r="BZ405" s="40" t="str">
        <f t="shared" si="785"/>
        <v>|n护甲+460</v>
      </c>
      <c r="CA405" s="40" t="str">
        <f t="shared" si="734"/>
        <v/>
      </c>
      <c r="CB405" s="40" t="str">
        <f t="shared" si="735"/>
        <v>|n生命值+3858900</v>
      </c>
      <c r="CC405" s="40" t="str">
        <f t="shared" si="736"/>
        <v/>
      </c>
      <c r="CD405" s="40" t="str">
        <f t="shared" si="737"/>
        <v/>
      </c>
      <c r="CE405" s="40" t="str">
        <f t="shared" si="738"/>
        <v/>
      </c>
      <c r="CF405" s="40" t="str">
        <f t="shared" si="739"/>
        <v/>
      </c>
      <c r="CG405" s="40" t="str">
        <f t="shared" si="740"/>
        <v>|n闪避+10%</v>
      </c>
      <c r="CH405" s="40" t="str">
        <f t="shared" si="741"/>
        <v/>
      </c>
      <c r="CI405" s="40" t="str">
        <f t="shared" si="742"/>
        <v/>
      </c>
      <c r="CJ405" s="40" t="str">
        <f t="shared" si="743"/>
        <v/>
      </c>
      <c r="CK405" s="40" t="str">
        <f t="shared" si="744"/>
        <v/>
      </c>
      <c r="CL405" s="40" t="str">
        <f t="shared" si="745"/>
        <v/>
      </c>
      <c r="CM405" s="40" t="str">
        <f t="shared" si="746"/>
        <v/>
      </c>
      <c r="CN405" s="40" t="str">
        <f t="shared" si="747"/>
        <v/>
      </c>
      <c r="CO405" s="40" t="str">
        <f t="shared" si="748"/>
        <v/>
      </c>
      <c r="CP405" s="40" t="str">
        <f t="shared" si="749"/>
        <v/>
      </c>
      <c r="CQ405" s="40" t="str">
        <f t="shared" si="750"/>
        <v/>
      </c>
      <c r="CR405" s="40" t="str">
        <f t="shared" si="751"/>
        <v/>
      </c>
      <c r="CS405" s="40" t="str">
        <f t="shared" si="752"/>
        <v/>
      </c>
      <c r="CT405" s="40" t="str">
        <f t="shared" si="753"/>
        <v/>
      </c>
      <c r="CU405" s="40" t="str">
        <f t="shared" si="754"/>
        <v/>
      </c>
      <c r="CV405" s="40" t="str">
        <f t="shared" si="755"/>
        <v/>
      </c>
      <c r="CW405" s="40" t="str">
        <f t="shared" si="756"/>
        <v/>
      </c>
      <c r="CX405" s="40" t="str">
        <f t="shared" si="757"/>
        <v/>
      </c>
      <c r="CY405" s="40" t="str">
        <f t="shared" si="758"/>
        <v/>
      </c>
      <c r="CZ405" s="40" t="str">
        <f t="shared" si="759"/>
        <v/>
      </c>
      <c r="DA405" s="40" t="str">
        <f t="shared" si="760"/>
        <v/>
      </c>
      <c r="DB405" s="40" t="str">
        <f t="shared" si="761"/>
        <v/>
      </c>
      <c r="DC405" s="40" t="str">
        <f t="shared" si="762"/>
        <v/>
      </c>
      <c r="DD405" s="40" t="str">
        <f t="shared" si="763"/>
        <v/>
      </c>
      <c r="DE405" s="40" t="str">
        <f t="shared" si="764"/>
        <v/>
      </c>
      <c r="DF405" s="40" t="str">
        <f t="shared" si="765"/>
        <v/>
      </c>
      <c r="DG405" s="40" t="str">
        <f t="shared" si="766"/>
        <v/>
      </c>
      <c r="DH405" s="40" t="str">
        <f t="shared" si="767"/>
        <v/>
      </c>
      <c r="DI405" s="40" t="str">
        <f t="shared" si="768"/>
        <v/>
      </c>
      <c r="DJ405" s="40" t="str">
        <f t="shared" si="769"/>
        <v/>
      </c>
      <c r="DK405" s="40" t="str">
        <f t="shared" si="770"/>
        <v/>
      </c>
      <c r="DL405" s="40" t="str">
        <f t="shared" si="771"/>
        <v/>
      </c>
      <c r="DM405" s="40" t="str">
        <f t="shared" si="772"/>
        <v/>
      </c>
      <c r="DN405" s="40" t="str">
        <f t="shared" si="773"/>
        <v/>
      </c>
      <c r="DO405" s="40" t="str">
        <f t="shared" si="774"/>
        <v/>
      </c>
      <c r="DP405" s="40" t="str">
        <f t="shared" si="775"/>
        <v/>
      </c>
      <c r="DQ405" s="40" t="str">
        <f t="shared" si="776"/>
        <v/>
      </c>
      <c r="DR405" s="40" t="str">
        <f t="shared" si="777"/>
        <v/>
      </c>
      <c r="DS405" s="40" t="str">
        <f t="shared" si="778"/>
        <v/>
      </c>
      <c r="DT405" s="40" t="str">
        <f t="shared" si="779"/>
        <v/>
      </c>
      <c r="DU405" s="40" t="str">
        <f t="shared" si="780"/>
        <v/>
      </c>
      <c r="DV405" s="40" t="str">
        <f t="shared" si="781"/>
        <v/>
      </c>
      <c r="DW405" s="40" t="str">
        <f t="shared" si="782"/>
        <v/>
      </c>
      <c r="DX405" s="40" t="str">
        <f t="shared" si="806"/>
        <v/>
      </c>
      <c r="DY405" s="40" t="str">
        <f t="shared" si="806"/>
        <v/>
      </c>
      <c r="DZ405" s="40" t="str">
        <f t="shared" si="806"/>
        <v/>
      </c>
      <c r="EA405" s="40" t="str">
        <f t="shared" si="806"/>
        <v/>
      </c>
      <c r="EB405" s="40" t="str">
        <f t="shared" si="806"/>
        <v/>
      </c>
      <c r="EC405" s="40" t="str">
        <f t="shared" si="806"/>
        <v/>
      </c>
      <c r="ED405" s="40" t="str">
        <f t="shared" si="806"/>
        <v/>
      </c>
      <c r="EE405" s="40" t="str">
        <f t="shared" si="806"/>
        <v/>
      </c>
      <c r="EF405" s="40" t="str">
        <f t="shared" si="807"/>
        <v/>
      </c>
      <c r="EG405" s="40" t="str">
        <f t="shared" si="807"/>
        <v/>
      </c>
      <c r="EH405" s="40" t="str">
        <f t="shared" si="807"/>
        <v/>
      </c>
      <c r="EI405" s="40" t="str">
        <f t="shared" si="807"/>
        <v/>
      </c>
      <c r="EJ405" s="40" t="str">
        <f t="shared" si="804"/>
        <v/>
      </c>
      <c r="EK405" s="40" t="str">
        <f t="shared" si="804"/>
        <v/>
      </c>
      <c r="EL405" s="40" t="str">
        <f t="shared" si="804"/>
        <v/>
      </c>
      <c r="EM405" s="40" t="str">
        <f t="shared" si="804"/>
        <v/>
      </c>
      <c r="EN405" s="40" t="str">
        <f t="shared" si="804"/>
        <v/>
      </c>
      <c r="EO405" s="40" t="str">
        <f t="shared" si="804"/>
        <v/>
      </c>
    </row>
    <row r="406" spans="1:145">
      <c r="A406" s="40" t="s">
        <v>801</v>
      </c>
      <c r="B406" s="40" t="s">
        <v>791</v>
      </c>
      <c r="C406" s="40" t="s">
        <v>792</v>
      </c>
      <c r="D406" s="40">
        <v>506880</v>
      </c>
      <c r="F406" s="40">
        <v>600</v>
      </c>
      <c r="H406" s="40">
        <v>5576000</v>
      </c>
      <c r="M406" s="40">
        <v>10</v>
      </c>
      <c r="BW406" s="40" t="str">
        <f t="shared" si="803"/>
        <v>|n攻击+506880|n护甲+600|n生命值+5576000|n闪避+10%</v>
      </c>
      <c r="BX406" s="40" t="str">
        <f t="shared" si="732"/>
        <v>|n攻击+506880</v>
      </c>
      <c r="BY406" s="40" t="str">
        <f t="shared" si="733"/>
        <v/>
      </c>
      <c r="BZ406" s="40" t="str">
        <f t="shared" si="785"/>
        <v>|n护甲+600</v>
      </c>
      <c r="CA406" s="40" t="str">
        <f t="shared" si="734"/>
        <v/>
      </c>
      <c r="CB406" s="40" t="str">
        <f t="shared" si="735"/>
        <v>|n生命值+5576000</v>
      </c>
      <c r="CC406" s="40" t="str">
        <f t="shared" si="736"/>
        <v/>
      </c>
      <c r="CD406" s="40" t="str">
        <f t="shared" si="737"/>
        <v/>
      </c>
      <c r="CE406" s="40" t="str">
        <f t="shared" si="738"/>
        <v/>
      </c>
      <c r="CF406" s="40" t="str">
        <f t="shared" si="739"/>
        <v/>
      </c>
      <c r="CG406" s="40" t="str">
        <f t="shared" si="740"/>
        <v>|n闪避+10%</v>
      </c>
      <c r="CH406" s="40" t="str">
        <f t="shared" si="741"/>
        <v/>
      </c>
      <c r="CI406" s="40" t="str">
        <f t="shared" si="742"/>
        <v/>
      </c>
      <c r="CJ406" s="40" t="str">
        <f t="shared" si="743"/>
        <v/>
      </c>
      <c r="CK406" s="40" t="str">
        <f t="shared" si="744"/>
        <v/>
      </c>
      <c r="CL406" s="40" t="str">
        <f t="shared" si="745"/>
        <v/>
      </c>
      <c r="CM406" s="40" t="str">
        <f t="shared" si="746"/>
        <v/>
      </c>
      <c r="CN406" s="40" t="str">
        <f t="shared" si="747"/>
        <v/>
      </c>
      <c r="CO406" s="40" t="str">
        <f t="shared" si="748"/>
        <v/>
      </c>
      <c r="CP406" s="40" t="str">
        <f t="shared" si="749"/>
        <v/>
      </c>
      <c r="CQ406" s="40" t="str">
        <f t="shared" si="750"/>
        <v/>
      </c>
      <c r="CR406" s="40" t="str">
        <f t="shared" si="751"/>
        <v/>
      </c>
      <c r="CS406" s="40" t="str">
        <f t="shared" si="752"/>
        <v/>
      </c>
      <c r="CT406" s="40" t="str">
        <f t="shared" si="753"/>
        <v/>
      </c>
      <c r="CU406" s="40" t="str">
        <f t="shared" si="754"/>
        <v/>
      </c>
      <c r="CV406" s="40" t="str">
        <f t="shared" si="755"/>
        <v/>
      </c>
      <c r="CW406" s="40" t="str">
        <f t="shared" si="756"/>
        <v/>
      </c>
      <c r="CX406" s="40" t="str">
        <f t="shared" si="757"/>
        <v/>
      </c>
      <c r="CY406" s="40" t="str">
        <f t="shared" si="758"/>
        <v/>
      </c>
      <c r="CZ406" s="40" t="str">
        <f t="shared" si="759"/>
        <v/>
      </c>
      <c r="DA406" s="40" t="str">
        <f t="shared" si="760"/>
        <v/>
      </c>
      <c r="DB406" s="40" t="str">
        <f t="shared" si="761"/>
        <v/>
      </c>
      <c r="DC406" s="40" t="str">
        <f t="shared" si="762"/>
        <v/>
      </c>
      <c r="DD406" s="40" t="str">
        <f t="shared" si="763"/>
        <v/>
      </c>
      <c r="DE406" s="40" t="str">
        <f t="shared" si="764"/>
        <v/>
      </c>
      <c r="DF406" s="40" t="str">
        <f t="shared" si="765"/>
        <v/>
      </c>
      <c r="DG406" s="40" t="str">
        <f t="shared" si="766"/>
        <v/>
      </c>
      <c r="DH406" s="40" t="str">
        <f t="shared" si="767"/>
        <v/>
      </c>
      <c r="DI406" s="40" t="str">
        <f t="shared" si="768"/>
        <v/>
      </c>
      <c r="DJ406" s="40" t="str">
        <f t="shared" si="769"/>
        <v/>
      </c>
      <c r="DK406" s="40" t="str">
        <f t="shared" si="770"/>
        <v/>
      </c>
      <c r="DL406" s="40" t="str">
        <f t="shared" si="771"/>
        <v/>
      </c>
      <c r="DM406" s="40" t="str">
        <f t="shared" si="772"/>
        <v/>
      </c>
      <c r="DN406" s="40" t="str">
        <f t="shared" si="773"/>
        <v/>
      </c>
      <c r="DO406" s="40" t="str">
        <f t="shared" si="774"/>
        <v/>
      </c>
      <c r="DP406" s="40" t="str">
        <f t="shared" si="775"/>
        <v/>
      </c>
      <c r="DQ406" s="40" t="str">
        <f t="shared" si="776"/>
        <v/>
      </c>
      <c r="DR406" s="40" t="str">
        <f t="shared" si="777"/>
        <v/>
      </c>
      <c r="DS406" s="40" t="str">
        <f t="shared" si="778"/>
        <v/>
      </c>
      <c r="DT406" s="40" t="str">
        <f t="shared" si="779"/>
        <v/>
      </c>
      <c r="DU406" s="40" t="str">
        <f t="shared" si="780"/>
        <v/>
      </c>
      <c r="DV406" s="40" t="str">
        <f t="shared" si="781"/>
        <v/>
      </c>
      <c r="DW406" s="40" t="str">
        <f t="shared" si="782"/>
        <v/>
      </c>
      <c r="DX406" s="40" t="str">
        <f t="shared" si="806"/>
        <v/>
      </c>
      <c r="DY406" s="40" t="str">
        <f t="shared" si="806"/>
        <v/>
      </c>
      <c r="DZ406" s="40" t="str">
        <f t="shared" si="806"/>
        <v/>
      </c>
      <c r="EA406" s="40" t="str">
        <f t="shared" si="806"/>
        <v/>
      </c>
      <c r="EB406" s="40" t="str">
        <f t="shared" si="806"/>
        <v/>
      </c>
      <c r="EC406" s="40" t="str">
        <f t="shared" si="806"/>
        <v/>
      </c>
      <c r="ED406" s="40" t="str">
        <f t="shared" si="806"/>
        <v/>
      </c>
      <c r="EE406" s="40" t="str">
        <f t="shared" si="806"/>
        <v/>
      </c>
      <c r="EF406" s="40" t="str">
        <f t="shared" si="807"/>
        <v/>
      </c>
      <c r="EG406" s="40" t="str">
        <f t="shared" si="807"/>
        <v/>
      </c>
      <c r="EH406" s="40" t="str">
        <f t="shared" si="807"/>
        <v/>
      </c>
      <c r="EI406" s="40" t="str">
        <f t="shared" si="807"/>
        <v/>
      </c>
      <c r="EJ406" s="40" t="str">
        <f t="shared" si="804"/>
        <v/>
      </c>
      <c r="EK406" s="40" t="str">
        <f t="shared" si="804"/>
        <v/>
      </c>
      <c r="EL406" s="40" t="str">
        <f t="shared" si="804"/>
        <v/>
      </c>
      <c r="EM406" s="40" t="str">
        <f t="shared" si="804"/>
        <v/>
      </c>
      <c r="EN406" s="40" t="str">
        <f t="shared" si="804"/>
        <v/>
      </c>
      <c r="EO406" s="40" t="str">
        <f t="shared" si="804"/>
        <v/>
      </c>
    </row>
    <row r="407" spans="1:145">
      <c r="A407" s="40" t="s">
        <v>802</v>
      </c>
      <c r="B407" s="40" t="s">
        <v>791</v>
      </c>
      <c r="C407" s="40" t="s">
        <v>792</v>
      </c>
      <c r="D407" s="40">
        <v>702100</v>
      </c>
      <c r="F407" s="40">
        <v>760</v>
      </c>
      <c r="H407" s="40">
        <v>7735000</v>
      </c>
      <c r="M407" s="40">
        <v>10</v>
      </c>
      <c r="BW407" s="40" t="str">
        <f t="shared" si="803"/>
        <v>|n攻击+702100|n护甲+760|n生命值+7735000|n闪避+10%</v>
      </c>
      <c r="BX407" s="40" t="str">
        <f t="shared" si="732"/>
        <v>|n攻击+702100</v>
      </c>
      <c r="BY407" s="40" t="str">
        <f t="shared" si="733"/>
        <v/>
      </c>
      <c r="BZ407" s="40" t="str">
        <f t="shared" si="785"/>
        <v>|n护甲+760</v>
      </c>
      <c r="CA407" s="40" t="str">
        <f t="shared" si="734"/>
        <v/>
      </c>
      <c r="CB407" s="40" t="str">
        <f t="shared" si="735"/>
        <v>|n生命值+7735000</v>
      </c>
      <c r="CC407" s="40" t="str">
        <f t="shared" si="736"/>
        <v/>
      </c>
      <c r="CD407" s="40" t="str">
        <f t="shared" si="737"/>
        <v/>
      </c>
      <c r="CE407" s="40" t="str">
        <f t="shared" si="738"/>
        <v/>
      </c>
      <c r="CF407" s="40" t="str">
        <f t="shared" si="739"/>
        <v/>
      </c>
      <c r="CG407" s="40" t="str">
        <f t="shared" si="740"/>
        <v>|n闪避+10%</v>
      </c>
      <c r="CH407" s="40" t="str">
        <f t="shared" si="741"/>
        <v/>
      </c>
      <c r="CI407" s="40" t="str">
        <f t="shared" si="742"/>
        <v/>
      </c>
      <c r="CJ407" s="40" t="str">
        <f t="shared" si="743"/>
        <v/>
      </c>
      <c r="CK407" s="40" t="str">
        <f t="shared" si="744"/>
        <v/>
      </c>
      <c r="CL407" s="40" t="str">
        <f t="shared" si="745"/>
        <v/>
      </c>
      <c r="CM407" s="40" t="str">
        <f t="shared" si="746"/>
        <v/>
      </c>
      <c r="CN407" s="40" t="str">
        <f t="shared" si="747"/>
        <v/>
      </c>
      <c r="CO407" s="40" t="str">
        <f t="shared" si="748"/>
        <v/>
      </c>
      <c r="CP407" s="40" t="str">
        <f t="shared" si="749"/>
        <v/>
      </c>
      <c r="CQ407" s="40" t="str">
        <f t="shared" si="750"/>
        <v/>
      </c>
      <c r="CR407" s="40" t="str">
        <f t="shared" si="751"/>
        <v/>
      </c>
      <c r="CS407" s="40" t="str">
        <f t="shared" si="752"/>
        <v/>
      </c>
      <c r="CT407" s="40" t="str">
        <f t="shared" si="753"/>
        <v/>
      </c>
      <c r="CU407" s="40" t="str">
        <f t="shared" si="754"/>
        <v/>
      </c>
      <c r="CV407" s="40" t="str">
        <f t="shared" si="755"/>
        <v/>
      </c>
      <c r="CW407" s="40" t="str">
        <f t="shared" si="756"/>
        <v/>
      </c>
      <c r="CX407" s="40" t="str">
        <f t="shared" si="757"/>
        <v/>
      </c>
      <c r="CY407" s="40" t="str">
        <f t="shared" si="758"/>
        <v/>
      </c>
      <c r="CZ407" s="40" t="str">
        <f t="shared" si="759"/>
        <v/>
      </c>
      <c r="DA407" s="40" t="str">
        <f t="shared" si="760"/>
        <v/>
      </c>
      <c r="DB407" s="40" t="str">
        <f t="shared" si="761"/>
        <v/>
      </c>
      <c r="DC407" s="40" t="str">
        <f t="shared" si="762"/>
        <v/>
      </c>
      <c r="DD407" s="40" t="str">
        <f t="shared" si="763"/>
        <v/>
      </c>
      <c r="DE407" s="40" t="str">
        <f t="shared" si="764"/>
        <v/>
      </c>
      <c r="DF407" s="40" t="str">
        <f t="shared" si="765"/>
        <v/>
      </c>
      <c r="DG407" s="40" t="str">
        <f t="shared" si="766"/>
        <v/>
      </c>
      <c r="DH407" s="40" t="str">
        <f t="shared" si="767"/>
        <v/>
      </c>
      <c r="DI407" s="40" t="str">
        <f t="shared" si="768"/>
        <v/>
      </c>
      <c r="DJ407" s="40" t="str">
        <f t="shared" si="769"/>
        <v/>
      </c>
      <c r="DK407" s="40" t="str">
        <f t="shared" si="770"/>
        <v/>
      </c>
      <c r="DL407" s="40" t="str">
        <f t="shared" si="771"/>
        <v/>
      </c>
      <c r="DM407" s="40" t="str">
        <f t="shared" si="772"/>
        <v/>
      </c>
      <c r="DN407" s="40" t="str">
        <f t="shared" si="773"/>
        <v/>
      </c>
      <c r="DO407" s="40" t="str">
        <f t="shared" si="774"/>
        <v/>
      </c>
      <c r="DP407" s="40" t="str">
        <f t="shared" si="775"/>
        <v/>
      </c>
      <c r="DQ407" s="40" t="str">
        <f t="shared" si="776"/>
        <v/>
      </c>
      <c r="DR407" s="40" t="str">
        <f t="shared" si="777"/>
        <v/>
      </c>
      <c r="DS407" s="40" t="str">
        <f t="shared" si="778"/>
        <v/>
      </c>
      <c r="DT407" s="40" t="str">
        <f t="shared" si="779"/>
        <v/>
      </c>
      <c r="DU407" s="40" t="str">
        <f t="shared" si="780"/>
        <v/>
      </c>
      <c r="DV407" s="40" t="str">
        <f t="shared" si="781"/>
        <v/>
      </c>
      <c r="DW407" s="40" t="str">
        <f t="shared" si="782"/>
        <v/>
      </c>
      <c r="DX407" s="40" t="str">
        <f t="shared" si="806"/>
        <v/>
      </c>
      <c r="DY407" s="40" t="str">
        <f t="shared" si="806"/>
        <v/>
      </c>
      <c r="DZ407" s="40" t="str">
        <f t="shared" si="806"/>
        <v/>
      </c>
      <c r="EA407" s="40" t="str">
        <f t="shared" si="806"/>
        <v/>
      </c>
      <c r="EB407" s="40" t="str">
        <f t="shared" si="806"/>
        <v/>
      </c>
      <c r="EC407" s="40" t="str">
        <f t="shared" si="806"/>
        <v/>
      </c>
      <c r="ED407" s="40" t="str">
        <f t="shared" si="806"/>
        <v/>
      </c>
      <c r="EE407" s="40" t="str">
        <f t="shared" si="806"/>
        <v/>
      </c>
      <c r="EF407" s="40" t="str">
        <f t="shared" si="807"/>
        <v/>
      </c>
      <c r="EG407" s="40" t="str">
        <f t="shared" si="807"/>
        <v/>
      </c>
      <c r="EH407" s="40" t="str">
        <f t="shared" si="807"/>
        <v/>
      </c>
      <c r="EI407" s="40" t="str">
        <f t="shared" si="807"/>
        <v/>
      </c>
      <c r="EJ407" s="40" t="str">
        <f t="shared" si="804"/>
        <v/>
      </c>
      <c r="EK407" s="40" t="str">
        <f t="shared" si="804"/>
        <v/>
      </c>
      <c r="EL407" s="40" t="str">
        <f t="shared" si="804"/>
        <v/>
      </c>
      <c r="EM407" s="40" t="str">
        <f t="shared" si="804"/>
        <v/>
      </c>
      <c r="EN407" s="40" t="str">
        <f t="shared" si="804"/>
        <v/>
      </c>
      <c r="EO407" s="40" t="str">
        <f t="shared" si="804"/>
        <v/>
      </c>
    </row>
    <row r="408" spans="1:145">
      <c r="A408" s="40" t="s">
        <v>803</v>
      </c>
      <c r="B408" s="40" t="s">
        <v>791</v>
      </c>
      <c r="C408" s="40" t="s">
        <v>792</v>
      </c>
      <c r="D408" s="40">
        <v>856500</v>
      </c>
      <c r="F408" s="40">
        <v>870</v>
      </c>
      <c r="H408" s="40">
        <v>9450000</v>
      </c>
      <c r="M408" s="40">
        <v>10</v>
      </c>
      <c r="BW408" s="40" t="str">
        <f t="shared" si="803"/>
        <v>|n攻击+856500|n护甲+870|n生命值+9450000|n闪避+10%</v>
      </c>
      <c r="BX408" s="40" t="str">
        <f t="shared" si="732"/>
        <v>|n攻击+856500</v>
      </c>
      <c r="BY408" s="40" t="str">
        <f t="shared" si="733"/>
        <v/>
      </c>
      <c r="BZ408" s="40" t="str">
        <f t="shared" si="785"/>
        <v>|n护甲+870</v>
      </c>
      <c r="CA408" s="40" t="str">
        <f t="shared" si="734"/>
        <v/>
      </c>
      <c r="CB408" s="40" t="str">
        <f t="shared" si="735"/>
        <v>|n生命值+9450000</v>
      </c>
      <c r="CC408" s="40" t="str">
        <f t="shared" si="736"/>
        <v/>
      </c>
      <c r="CD408" s="40" t="str">
        <f t="shared" si="737"/>
        <v/>
      </c>
      <c r="CE408" s="40" t="str">
        <f t="shared" si="738"/>
        <v/>
      </c>
      <c r="CF408" s="40" t="str">
        <f t="shared" si="739"/>
        <v/>
      </c>
      <c r="CG408" s="40" t="str">
        <f t="shared" si="740"/>
        <v>|n闪避+10%</v>
      </c>
      <c r="CH408" s="40" t="str">
        <f t="shared" si="741"/>
        <v/>
      </c>
      <c r="CI408" s="40" t="str">
        <f t="shared" si="742"/>
        <v/>
      </c>
      <c r="CJ408" s="40" t="str">
        <f t="shared" si="743"/>
        <v/>
      </c>
      <c r="CK408" s="40" t="str">
        <f t="shared" si="744"/>
        <v/>
      </c>
      <c r="CL408" s="40" t="str">
        <f t="shared" si="745"/>
        <v/>
      </c>
      <c r="CM408" s="40" t="str">
        <f t="shared" si="746"/>
        <v/>
      </c>
      <c r="CN408" s="40" t="str">
        <f t="shared" si="747"/>
        <v/>
      </c>
      <c r="CO408" s="40" t="str">
        <f t="shared" si="748"/>
        <v/>
      </c>
      <c r="CP408" s="40" t="str">
        <f t="shared" si="749"/>
        <v/>
      </c>
      <c r="CQ408" s="40" t="str">
        <f t="shared" si="750"/>
        <v/>
      </c>
      <c r="CR408" s="40" t="str">
        <f t="shared" si="751"/>
        <v/>
      </c>
      <c r="CS408" s="40" t="str">
        <f t="shared" si="752"/>
        <v/>
      </c>
      <c r="CT408" s="40" t="str">
        <f t="shared" si="753"/>
        <v/>
      </c>
      <c r="CU408" s="40" t="str">
        <f t="shared" si="754"/>
        <v/>
      </c>
      <c r="CV408" s="40" t="str">
        <f t="shared" si="755"/>
        <v/>
      </c>
      <c r="CW408" s="40" t="str">
        <f t="shared" si="756"/>
        <v/>
      </c>
      <c r="CX408" s="40" t="str">
        <f t="shared" si="757"/>
        <v/>
      </c>
      <c r="CY408" s="40" t="str">
        <f t="shared" si="758"/>
        <v/>
      </c>
      <c r="CZ408" s="40" t="str">
        <f t="shared" si="759"/>
        <v/>
      </c>
      <c r="DA408" s="40" t="str">
        <f t="shared" si="760"/>
        <v/>
      </c>
      <c r="DB408" s="40" t="str">
        <f t="shared" si="761"/>
        <v/>
      </c>
      <c r="DC408" s="40" t="str">
        <f t="shared" si="762"/>
        <v/>
      </c>
      <c r="DD408" s="40" t="str">
        <f t="shared" si="763"/>
        <v/>
      </c>
      <c r="DE408" s="40" t="str">
        <f t="shared" si="764"/>
        <v/>
      </c>
      <c r="DF408" s="40" t="str">
        <f t="shared" si="765"/>
        <v/>
      </c>
      <c r="DG408" s="40" t="str">
        <f t="shared" si="766"/>
        <v/>
      </c>
      <c r="DH408" s="40" t="str">
        <f t="shared" si="767"/>
        <v/>
      </c>
      <c r="DI408" s="40" t="str">
        <f t="shared" si="768"/>
        <v/>
      </c>
      <c r="DJ408" s="40" t="str">
        <f t="shared" si="769"/>
        <v/>
      </c>
      <c r="DK408" s="40" t="str">
        <f t="shared" si="770"/>
        <v/>
      </c>
      <c r="DL408" s="40" t="str">
        <f t="shared" si="771"/>
        <v/>
      </c>
      <c r="DM408" s="40" t="str">
        <f t="shared" si="772"/>
        <v/>
      </c>
      <c r="DN408" s="40" t="str">
        <f t="shared" si="773"/>
        <v/>
      </c>
      <c r="DO408" s="40" t="str">
        <f t="shared" si="774"/>
        <v/>
      </c>
      <c r="DP408" s="40" t="str">
        <f t="shared" si="775"/>
        <v/>
      </c>
      <c r="DQ408" s="40" t="str">
        <f t="shared" si="776"/>
        <v/>
      </c>
      <c r="DR408" s="40" t="str">
        <f t="shared" si="777"/>
        <v/>
      </c>
      <c r="DS408" s="40" t="str">
        <f t="shared" si="778"/>
        <v/>
      </c>
      <c r="DT408" s="40" t="str">
        <f t="shared" si="779"/>
        <v/>
      </c>
      <c r="DU408" s="40" t="str">
        <f t="shared" si="780"/>
        <v/>
      </c>
      <c r="DV408" s="40" t="str">
        <f t="shared" si="781"/>
        <v/>
      </c>
      <c r="DW408" s="40" t="str">
        <f t="shared" si="782"/>
        <v/>
      </c>
      <c r="DX408" s="40" t="str">
        <f t="shared" si="806"/>
        <v/>
      </c>
      <c r="DY408" s="40" t="str">
        <f t="shared" si="806"/>
        <v/>
      </c>
      <c r="DZ408" s="40" t="str">
        <f t="shared" si="806"/>
        <v/>
      </c>
      <c r="EA408" s="40" t="str">
        <f t="shared" si="806"/>
        <v/>
      </c>
      <c r="EB408" s="40" t="str">
        <f t="shared" si="806"/>
        <v/>
      </c>
      <c r="EC408" s="40" t="str">
        <f t="shared" si="806"/>
        <v/>
      </c>
      <c r="ED408" s="40" t="str">
        <f t="shared" si="806"/>
        <v/>
      </c>
      <c r="EE408" s="40" t="str">
        <f t="shared" si="806"/>
        <v/>
      </c>
      <c r="EF408" s="40" t="str">
        <f t="shared" si="807"/>
        <v/>
      </c>
      <c r="EG408" s="40" t="str">
        <f t="shared" si="807"/>
        <v/>
      </c>
      <c r="EH408" s="40" t="str">
        <f t="shared" si="807"/>
        <v/>
      </c>
      <c r="EI408" s="40" t="str">
        <f t="shared" si="807"/>
        <v/>
      </c>
      <c r="EJ408" s="40" t="str">
        <f t="shared" si="804"/>
        <v/>
      </c>
      <c r="EK408" s="40" t="str">
        <f t="shared" si="804"/>
        <v/>
      </c>
      <c r="EL408" s="40" t="str">
        <f t="shared" si="804"/>
        <v/>
      </c>
      <c r="EM408" s="40" t="str">
        <f t="shared" si="804"/>
        <v/>
      </c>
      <c r="EN408" s="40" t="str">
        <f t="shared" si="804"/>
        <v/>
      </c>
      <c r="EO408" s="40" t="str">
        <f t="shared" si="804"/>
        <v/>
      </c>
    </row>
    <row r="409" spans="1:145">
      <c r="A409" s="40" t="s">
        <v>804</v>
      </c>
      <c r="B409" s="40" t="s">
        <v>791</v>
      </c>
      <c r="C409" s="40" t="s">
        <v>792</v>
      </c>
      <c r="D409" s="40">
        <v>1032000</v>
      </c>
      <c r="F409" s="40">
        <v>990</v>
      </c>
      <c r="H409" s="40">
        <v>11382800</v>
      </c>
      <c r="M409" s="40">
        <v>10</v>
      </c>
      <c r="BW409" s="40" t="str">
        <f t="shared" si="803"/>
        <v>|n攻击+1032000|n护甲+990|n生命值+11382800|n闪避+10%</v>
      </c>
      <c r="BX409" s="40" t="str">
        <f t="shared" si="732"/>
        <v>|n攻击+1032000</v>
      </c>
      <c r="BY409" s="40" t="str">
        <f t="shared" si="733"/>
        <v/>
      </c>
      <c r="BZ409" s="40" t="str">
        <f t="shared" si="785"/>
        <v>|n护甲+990</v>
      </c>
      <c r="CA409" s="40" t="str">
        <f t="shared" si="734"/>
        <v/>
      </c>
      <c r="CB409" s="40" t="str">
        <f t="shared" si="735"/>
        <v>|n生命值+11382800</v>
      </c>
      <c r="CC409" s="40" t="str">
        <f t="shared" si="736"/>
        <v/>
      </c>
      <c r="CD409" s="40" t="str">
        <f t="shared" si="737"/>
        <v/>
      </c>
      <c r="CE409" s="40" t="str">
        <f t="shared" si="738"/>
        <v/>
      </c>
      <c r="CF409" s="40" t="str">
        <f t="shared" si="739"/>
        <v/>
      </c>
      <c r="CG409" s="40" t="str">
        <f t="shared" si="740"/>
        <v>|n闪避+10%</v>
      </c>
      <c r="CH409" s="40" t="str">
        <f t="shared" si="741"/>
        <v/>
      </c>
      <c r="CI409" s="40" t="str">
        <f t="shared" si="742"/>
        <v/>
      </c>
      <c r="CJ409" s="40" t="str">
        <f t="shared" si="743"/>
        <v/>
      </c>
      <c r="CK409" s="40" t="str">
        <f t="shared" si="744"/>
        <v/>
      </c>
      <c r="CL409" s="40" t="str">
        <f t="shared" si="745"/>
        <v/>
      </c>
      <c r="CM409" s="40" t="str">
        <f t="shared" si="746"/>
        <v/>
      </c>
      <c r="CN409" s="40" t="str">
        <f t="shared" si="747"/>
        <v/>
      </c>
      <c r="CO409" s="40" t="str">
        <f t="shared" si="748"/>
        <v/>
      </c>
      <c r="CP409" s="40" t="str">
        <f t="shared" si="749"/>
        <v/>
      </c>
      <c r="CQ409" s="40" t="str">
        <f t="shared" si="750"/>
        <v/>
      </c>
      <c r="CR409" s="40" t="str">
        <f t="shared" si="751"/>
        <v/>
      </c>
      <c r="CS409" s="40" t="str">
        <f t="shared" si="752"/>
        <v/>
      </c>
      <c r="CT409" s="40" t="str">
        <f t="shared" si="753"/>
        <v/>
      </c>
      <c r="CU409" s="40" t="str">
        <f t="shared" si="754"/>
        <v/>
      </c>
      <c r="CV409" s="40" t="str">
        <f t="shared" si="755"/>
        <v/>
      </c>
      <c r="CW409" s="40" t="str">
        <f t="shared" si="756"/>
        <v/>
      </c>
      <c r="CX409" s="40" t="str">
        <f t="shared" si="757"/>
        <v/>
      </c>
      <c r="CY409" s="40" t="str">
        <f t="shared" si="758"/>
        <v/>
      </c>
      <c r="CZ409" s="40" t="str">
        <f t="shared" si="759"/>
        <v/>
      </c>
      <c r="DA409" s="40" t="str">
        <f t="shared" si="760"/>
        <v/>
      </c>
      <c r="DB409" s="40" t="str">
        <f t="shared" si="761"/>
        <v/>
      </c>
      <c r="DC409" s="40" t="str">
        <f t="shared" si="762"/>
        <v/>
      </c>
      <c r="DD409" s="40" t="str">
        <f t="shared" si="763"/>
        <v/>
      </c>
      <c r="DE409" s="40" t="str">
        <f t="shared" si="764"/>
        <v/>
      </c>
      <c r="DF409" s="40" t="str">
        <f t="shared" si="765"/>
        <v/>
      </c>
      <c r="DG409" s="40" t="str">
        <f t="shared" si="766"/>
        <v/>
      </c>
      <c r="DH409" s="40" t="str">
        <f t="shared" si="767"/>
        <v/>
      </c>
      <c r="DI409" s="40" t="str">
        <f t="shared" si="768"/>
        <v/>
      </c>
      <c r="DJ409" s="40" t="str">
        <f t="shared" si="769"/>
        <v/>
      </c>
      <c r="DK409" s="40" t="str">
        <f t="shared" si="770"/>
        <v/>
      </c>
      <c r="DL409" s="40" t="str">
        <f t="shared" si="771"/>
        <v/>
      </c>
      <c r="DM409" s="40" t="str">
        <f t="shared" si="772"/>
        <v/>
      </c>
      <c r="DN409" s="40" t="str">
        <f t="shared" si="773"/>
        <v/>
      </c>
      <c r="DO409" s="40" t="str">
        <f t="shared" si="774"/>
        <v/>
      </c>
      <c r="DP409" s="40" t="str">
        <f t="shared" si="775"/>
        <v/>
      </c>
      <c r="DQ409" s="40" t="str">
        <f t="shared" si="776"/>
        <v/>
      </c>
      <c r="DR409" s="40" t="str">
        <f t="shared" si="777"/>
        <v/>
      </c>
      <c r="DS409" s="40" t="str">
        <f t="shared" si="778"/>
        <v/>
      </c>
      <c r="DT409" s="40" t="str">
        <f t="shared" si="779"/>
        <v/>
      </c>
      <c r="DU409" s="40" t="str">
        <f t="shared" si="780"/>
        <v/>
      </c>
      <c r="DV409" s="40" t="str">
        <f t="shared" si="781"/>
        <v/>
      </c>
      <c r="DW409" s="40" t="str">
        <f t="shared" si="782"/>
        <v/>
      </c>
      <c r="DX409" s="40" t="str">
        <f t="shared" si="806"/>
        <v/>
      </c>
      <c r="DY409" s="40" t="str">
        <f t="shared" si="806"/>
        <v/>
      </c>
      <c r="DZ409" s="40" t="str">
        <f t="shared" si="806"/>
        <v/>
      </c>
      <c r="EA409" s="40" t="str">
        <f t="shared" si="806"/>
        <v/>
      </c>
      <c r="EB409" s="40" t="str">
        <f t="shared" si="806"/>
        <v/>
      </c>
      <c r="EC409" s="40" t="str">
        <f t="shared" si="806"/>
        <v/>
      </c>
      <c r="ED409" s="40" t="str">
        <f t="shared" si="806"/>
        <v/>
      </c>
      <c r="EE409" s="40" t="str">
        <f t="shared" si="806"/>
        <v/>
      </c>
      <c r="EF409" s="40" t="str">
        <f t="shared" si="807"/>
        <v/>
      </c>
      <c r="EG409" s="40" t="str">
        <f t="shared" si="807"/>
        <v/>
      </c>
      <c r="EH409" s="40" t="str">
        <f t="shared" si="807"/>
        <v/>
      </c>
      <c r="EI409" s="40" t="str">
        <f t="shared" si="807"/>
        <v/>
      </c>
      <c r="EJ409" s="40" t="str">
        <f t="shared" si="804"/>
        <v/>
      </c>
      <c r="EK409" s="40" t="str">
        <f t="shared" si="804"/>
        <v/>
      </c>
      <c r="EL409" s="40" t="str">
        <f t="shared" si="804"/>
        <v/>
      </c>
      <c r="EM409" s="40" t="str">
        <f t="shared" si="804"/>
        <v/>
      </c>
      <c r="EN409" s="40" t="str">
        <f t="shared" si="804"/>
        <v/>
      </c>
      <c r="EO409" s="40" t="str">
        <f t="shared" si="804"/>
        <v/>
      </c>
    </row>
    <row r="410" spans="1:145">
      <c r="A410" s="40" t="s">
        <v>805</v>
      </c>
      <c r="B410" s="40" t="s">
        <v>791</v>
      </c>
      <c r="C410" s="40" t="s">
        <v>792</v>
      </c>
      <c r="D410" s="40">
        <v>1128000</v>
      </c>
      <c r="F410" s="40">
        <v>1060</v>
      </c>
      <c r="H410" s="40">
        <v>12450000</v>
      </c>
      <c r="M410" s="40">
        <v>10</v>
      </c>
      <c r="BW410" s="40" t="str">
        <f t="shared" si="803"/>
        <v>|n攻击+1128000|n护甲+1060|n生命值+12450000|n闪避+10%</v>
      </c>
      <c r="BX410" s="40" t="str">
        <f t="shared" si="732"/>
        <v>|n攻击+1128000</v>
      </c>
      <c r="BY410" s="40" t="str">
        <f t="shared" si="733"/>
        <v/>
      </c>
      <c r="BZ410" s="40" t="str">
        <f t="shared" si="785"/>
        <v>|n护甲+1060</v>
      </c>
      <c r="CA410" s="40" t="str">
        <f t="shared" si="734"/>
        <v/>
      </c>
      <c r="CB410" s="40" t="str">
        <f t="shared" si="735"/>
        <v>|n生命值+12450000</v>
      </c>
      <c r="CC410" s="40" t="str">
        <f t="shared" si="736"/>
        <v/>
      </c>
      <c r="CD410" s="40" t="str">
        <f t="shared" si="737"/>
        <v/>
      </c>
      <c r="CE410" s="40" t="str">
        <f t="shared" si="738"/>
        <v/>
      </c>
      <c r="CF410" s="40" t="str">
        <f t="shared" si="739"/>
        <v/>
      </c>
      <c r="CG410" s="40" t="str">
        <f t="shared" si="740"/>
        <v>|n闪避+10%</v>
      </c>
      <c r="CH410" s="40" t="str">
        <f t="shared" si="741"/>
        <v/>
      </c>
      <c r="CI410" s="40" t="str">
        <f t="shared" si="742"/>
        <v/>
      </c>
      <c r="CJ410" s="40" t="str">
        <f t="shared" si="743"/>
        <v/>
      </c>
      <c r="CK410" s="40" t="str">
        <f t="shared" si="744"/>
        <v/>
      </c>
      <c r="CL410" s="40" t="str">
        <f t="shared" si="745"/>
        <v/>
      </c>
      <c r="CM410" s="40" t="str">
        <f t="shared" si="746"/>
        <v/>
      </c>
      <c r="CN410" s="40" t="str">
        <f t="shared" si="747"/>
        <v/>
      </c>
      <c r="CO410" s="40" t="str">
        <f t="shared" si="748"/>
        <v/>
      </c>
      <c r="CP410" s="40" t="str">
        <f t="shared" si="749"/>
        <v/>
      </c>
      <c r="CQ410" s="40" t="str">
        <f t="shared" si="750"/>
        <v/>
      </c>
      <c r="CR410" s="40" t="str">
        <f t="shared" si="751"/>
        <v/>
      </c>
      <c r="CS410" s="40" t="str">
        <f t="shared" si="752"/>
        <v/>
      </c>
      <c r="CT410" s="40" t="str">
        <f t="shared" si="753"/>
        <v/>
      </c>
      <c r="CU410" s="40" t="str">
        <f t="shared" si="754"/>
        <v/>
      </c>
      <c r="CV410" s="40" t="str">
        <f t="shared" si="755"/>
        <v/>
      </c>
      <c r="CW410" s="40" t="str">
        <f t="shared" si="756"/>
        <v/>
      </c>
      <c r="CX410" s="40" t="str">
        <f t="shared" si="757"/>
        <v/>
      </c>
      <c r="CY410" s="40" t="str">
        <f t="shared" si="758"/>
        <v/>
      </c>
      <c r="CZ410" s="40" t="str">
        <f t="shared" si="759"/>
        <v/>
      </c>
      <c r="DA410" s="40" t="str">
        <f t="shared" si="760"/>
        <v/>
      </c>
      <c r="DB410" s="40" t="str">
        <f t="shared" si="761"/>
        <v/>
      </c>
      <c r="DC410" s="40" t="str">
        <f t="shared" si="762"/>
        <v/>
      </c>
      <c r="DD410" s="40" t="str">
        <f t="shared" si="763"/>
        <v/>
      </c>
      <c r="DE410" s="40" t="str">
        <f t="shared" si="764"/>
        <v/>
      </c>
      <c r="DF410" s="40" t="str">
        <f t="shared" si="765"/>
        <v/>
      </c>
      <c r="DG410" s="40" t="str">
        <f t="shared" si="766"/>
        <v/>
      </c>
      <c r="DH410" s="40" t="str">
        <f t="shared" si="767"/>
        <v/>
      </c>
      <c r="DI410" s="40" t="str">
        <f t="shared" si="768"/>
        <v/>
      </c>
      <c r="DJ410" s="40" t="str">
        <f t="shared" si="769"/>
        <v/>
      </c>
      <c r="DK410" s="40" t="str">
        <f t="shared" si="770"/>
        <v/>
      </c>
      <c r="DL410" s="40" t="str">
        <f t="shared" si="771"/>
        <v/>
      </c>
      <c r="DM410" s="40" t="str">
        <f t="shared" si="772"/>
        <v/>
      </c>
      <c r="DN410" s="40" t="str">
        <f t="shared" si="773"/>
        <v/>
      </c>
      <c r="DO410" s="40" t="str">
        <f t="shared" si="774"/>
        <v/>
      </c>
      <c r="DP410" s="40" t="str">
        <f t="shared" si="775"/>
        <v/>
      </c>
      <c r="DQ410" s="40" t="str">
        <f t="shared" si="776"/>
        <v/>
      </c>
      <c r="DR410" s="40" t="str">
        <f t="shared" si="777"/>
        <v/>
      </c>
      <c r="DS410" s="40" t="str">
        <f t="shared" si="778"/>
        <v/>
      </c>
      <c r="DT410" s="40" t="str">
        <f t="shared" si="779"/>
        <v/>
      </c>
      <c r="DU410" s="40" t="str">
        <f t="shared" si="780"/>
        <v/>
      </c>
      <c r="DV410" s="40" t="str">
        <f t="shared" si="781"/>
        <v/>
      </c>
      <c r="DW410" s="40" t="str">
        <f t="shared" si="782"/>
        <v/>
      </c>
      <c r="DX410" s="40" t="str">
        <f t="shared" si="806"/>
        <v/>
      </c>
      <c r="DY410" s="40" t="str">
        <f t="shared" si="806"/>
        <v/>
      </c>
      <c r="DZ410" s="40" t="str">
        <f t="shared" si="806"/>
        <v/>
      </c>
      <c r="EA410" s="40" t="str">
        <f t="shared" si="806"/>
        <v/>
      </c>
      <c r="EB410" s="40" t="str">
        <f t="shared" si="806"/>
        <v/>
      </c>
      <c r="EC410" s="40" t="str">
        <f t="shared" si="806"/>
        <v/>
      </c>
      <c r="ED410" s="40" t="str">
        <f t="shared" si="806"/>
        <v/>
      </c>
      <c r="EE410" s="40" t="str">
        <f t="shared" si="806"/>
        <v/>
      </c>
      <c r="EF410" s="40" t="str">
        <f t="shared" si="807"/>
        <v/>
      </c>
      <c r="EG410" s="40" t="str">
        <f t="shared" si="807"/>
        <v/>
      </c>
      <c r="EH410" s="40" t="str">
        <f t="shared" si="807"/>
        <v/>
      </c>
      <c r="EI410" s="40" t="str">
        <f t="shared" si="807"/>
        <v/>
      </c>
      <c r="EJ410" s="40" t="str">
        <f t="shared" si="804"/>
        <v/>
      </c>
      <c r="EK410" s="40" t="str">
        <f t="shared" si="804"/>
        <v/>
      </c>
      <c r="EL410" s="40" t="str">
        <f t="shared" si="804"/>
        <v/>
      </c>
      <c r="EM410" s="40" t="str">
        <f t="shared" si="804"/>
        <v/>
      </c>
      <c r="EN410" s="40" t="str">
        <f t="shared" si="804"/>
        <v/>
      </c>
      <c r="EO410" s="40" t="str">
        <f t="shared" si="804"/>
        <v/>
      </c>
    </row>
    <row r="411" spans="1:145">
      <c r="A411" s="40" t="s">
        <v>806</v>
      </c>
      <c r="B411" s="40" t="s">
        <v>807</v>
      </c>
      <c r="C411" s="27" t="s">
        <v>808</v>
      </c>
      <c r="BW411" s="40" t="str">
        <f t="shared" si="803"/>
        <v/>
      </c>
      <c r="BX411" s="40" t="str">
        <f t="shared" si="732"/>
        <v/>
      </c>
      <c r="BY411" s="40" t="str">
        <f t="shared" si="733"/>
        <v/>
      </c>
      <c r="BZ411" s="40" t="str">
        <f t="shared" si="785"/>
        <v/>
      </c>
      <c r="CA411" s="40" t="str">
        <f t="shared" si="734"/>
        <v/>
      </c>
      <c r="CB411" s="40" t="str">
        <f t="shared" si="735"/>
        <v/>
      </c>
      <c r="CC411" s="40" t="str">
        <f t="shared" si="736"/>
        <v/>
      </c>
      <c r="CD411" s="40" t="str">
        <f t="shared" si="737"/>
        <v/>
      </c>
      <c r="CE411" s="40" t="str">
        <f t="shared" si="738"/>
        <v/>
      </c>
      <c r="CF411" s="40" t="str">
        <f t="shared" si="739"/>
        <v/>
      </c>
      <c r="CG411" s="40" t="str">
        <f t="shared" si="740"/>
        <v/>
      </c>
      <c r="CH411" s="40" t="str">
        <f t="shared" si="741"/>
        <v/>
      </c>
      <c r="CI411" s="40" t="str">
        <f t="shared" si="742"/>
        <v/>
      </c>
      <c r="CJ411" s="40" t="str">
        <f t="shared" si="743"/>
        <v/>
      </c>
      <c r="CK411" s="40" t="str">
        <f t="shared" si="744"/>
        <v/>
      </c>
      <c r="CL411" s="40" t="str">
        <f t="shared" si="745"/>
        <v/>
      </c>
      <c r="CM411" s="40" t="str">
        <f t="shared" si="746"/>
        <v/>
      </c>
      <c r="CN411" s="40" t="str">
        <f t="shared" si="747"/>
        <v/>
      </c>
      <c r="CO411" s="40" t="str">
        <f t="shared" si="748"/>
        <v/>
      </c>
      <c r="CP411" s="40" t="str">
        <f t="shared" si="749"/>
        <v/>
      </c>
      <c r="CQ411" s="40" t="str">
        <f t="shared" si="750"/>
        <v/>
      </c>
      <c r="CR411" s="40" t="str">
        <f t="shared" si="751"/>
        <v/>
      </c>
      <c r="CS411" s="40" t="str">
        <f t="shared" si="752"/>
        <v/>
      </c>
      <c r="CT411" s="40" t="str">
        <f t="shared" si="753"/>
        <v/>
      </c>
      <c r="CU411" s="40" t="str">
        <f t="shared" si="754"/>
        <v/>
      </c>
      <c r="CV411" s="40" t="str">
        <f t="shared" si="755"/>
        <v/>
      </c>
      <c r="CW411" s="40" t="str">
        <f t="shared" si="756"/>
        <v/>
      </c>
      <c r="CX411" s="40" t="str">
        <f t="shared" si="757"/>
        <v/>
      </c>
      <c r="CY411" s="40" t="str">
        <f t="shared" si="758"/>
        <v/>
      </c>
      <c r="CZ411" s="40" t="str">
        <f t="shared" si="759"/>
        <v/>
      </c>
      <c r="DA411" s="40" t="str">
        <f t="shared" si="760"/>
        <v/>
      </c>
      <c r="DB411" s="40" t="str">
        <f t="shared" si="761"/>
        <v/>
      </c>
      <c r="DC411" s="40" t="str">
        <f t="shared" si="762"/>
        <v/>
      </c>
      <c r="DD411" s="40" t="str">
        <f t="shared" si="763"/>
        <v/>
      </c>
      <c r="DE411" s="40" t="str">
        <f t="shared" si="764"/>
        <v/>
      </c>
      <c r="DF411" s="40" t="str">
        <f t="shared" si="765"/>
        <v/>
      </c>
      <c r="DG411" s="40" t="str">
        <f t="shared" si="766"/>
        <v/>
      </c>
      <c r="DH411" s="40" t="str">
        <f t="shared" si="767"/>
        <v/>
      </c>
      <c r="DI411" s="40" t="str">
        <f t="shared" si="768"/>
        <v/>
      </c>
      <c r="DJ411" s="40" t="str">
        <f t="shared" si="769"/>
        <v/>
      </c>
      <c r="DK411" s="40" t="str">
        <f t="shared" si="770"/>
        <v/>
      </c>
      <c r="DL411" s="40" t="str">
        <f t="shared" si="771"/>
        <v/>
      </c>
      <c r="DM411" s="40" t="str">
        <f t="shared" si="772"/>
        <v/>
      </c>
      <c r="DN411" s="40" t="str">
        <f t="shared" si="773"/>
        <v/>
      </c>
      <c r="DO411" s="40" t="str">
        <f t="shared" si="774"/>
        <v/>
      </c>
      <c r="DP411" s="40" t="str">
        <f t="shared" si="775"/>
        <v/>
      </c>
      <c r="DQ411" s="40" t="str">
        <f t="shared" si="776"/>
        <v/>
      </c>
      <c r="DR411" s="40" t="str">
        <f t="shared" si="777"/>
        <v/>
      </c>
      <c r="DS411" s="40" t="str">
        <f t="shared" si="778"/>
        <v/>
      </c>
      <c r="DT411" s="40" t="str">
        <f t="shared" si="779"/>
        <v/>
      </c>
      <c r="DU411" s="40" t="str">
        <f t="shared" si="780"/>
        <v/>
      </c>
      <c r="DV411" s="40" t="str">
        <f t="shared" si="781"/>
        <v/>
      </c>
      <c r="DW411" s="40" t="str">
        <f t="shared" si="782"/>
        <v/>
      </c>
      <c r="DX411" s="40" t="str">
        <f t="shared" si="806"/>
        <v/>
      </c>
      <c r="DY411" s="40" t="str">
        <f t="shared" si="806"/>
        <v/>
      </c>
      <c r="DZ411" s="40" t="str">
        <f t="shared" si="806"/>
        <v/>
      </c>
      <c r="EA411" s="40" t="str">
        <f t="shared" si="806"/>
        <v/>
      </c>
      <c r="EB411" s="40" t="str">
        <f t="shared" si="806"/>
        <v/>
      </c>
      <c r="EC411" s="40" t="str">
        <f t="shared" si="806"/>
        <v/>
      </c>
      <c r="ED411" s="40" t="str">
        <f t="shared" si="806"/>
        <v/>
      </c>
      <c r="EE411" s="40" t="str">
        <f t="shared" si="806"/>
        <v/>
      </c>
      <c r="EF411" s="40" t="str">
        <f t="shared" si="807"/>
        <v/>
      </c>
      <c r="EG411" s="40" t="str">
        <f t="shared" si="807"/>
        <v/>
      </c>
      <c r="EH411" s="40" t="str">
        <f t="shared" si="807"/>
        <v/>
      </c>
      <c r="EI411" s="40" t="str">
        <f t="shared" si="807"/>
        <v/>
      </c>
      <c r="EJ411" s="40" t="str">
        <f t="shared" si="804"/>
        <v/>
      </c>
      <c r="EK411" s="40" t="str">
        <f t="shared" si="804"/>
        <v/>
      </c>
      <c r="EL411" s="40" t="str">
        <f t="shared" si="804"/>
        <v/>
      </c>
      <c r="EM411" s="40" t="str">
        <f t="shared" si="804"/>
        <v/>
      </c>
      <c r="EN411" s="40" t="str">
        <f t="shared" si="804"/>
        <v/>
      </c>
      <c r="EO411" s="40" t="str">
        <f t="shared" si="804"/>
        <v/>
      </c>
    </row>
    <row r="412" spans="1:145">
      <c r="A412" s="40" t="s">
        <v>809</v>
      </c>
      <c r="B412" s="40" t="s">
        <v>810</v>
      </c>
      <c r="C412" s="27" t="s">
        <v>811</v>
      </c>
      <c r="BW412" s="40" t="str">
        <f t="shared" si="803"/>
        <v/>
      </c>
      <c r="BX412" s="40" t="str">
        <f t="shared" ref="BX412:BX436" si="808">IF(D412="","","|n"&amp;BX$2&amp;"+"&amp;INT(D412)&amp;BX$1)</f>
        <v/>
      </c>
      <c r="BY412" s="40" t="str">
        <f t="shared" ref="BY412:BY436" si="809">IF(E412="","","|n"&amp;BY$2&amp;"+"&amp;INT(E412)&amp;BY$1)</f>
        <v/>
      </c>
      <c r="BZ412" s="40" t="str">
        <f t="shared" ref="BZ412:BZ436" si="810">IF(F412="","","|n"&amp;BZ$2&amp;"+"&amp;INT(F412)&amp;BZ$1)</f>
        <v/>
      </c>
      <c r="CA412" s="40" t="str">
        <f t="shared" ref="CA412:CA436" si="811">IF(G412="","","|n"&amp;CA$2&amp;"+"&amp;INT(G412)&amp;CA$1)</f>
        <v/>
      </c>
      <c r="CB412" s="40" t="str">
        <f t="shared" ref="CB412:CB436" si="812">IF(H412="","","|n"&amp;CB$2&amp;"+"&amp;INT(H412)&amp;CB$1)</f>
        <v/>
      </c>
      <c r="CC412" s="40" t="str">
        <f t="shared" ref="CC412:CC436" si="813">IF(I412="","","|n"&amp;CC$2&amp;"+"&amp;INT(I412)&amp;CC$1)</f>
        <v/>
      </c>
      <c r="CD412" s="40" t="str">
        <f t="shared" ref="CD412:CD436" si="814">IF(J412="","","|n"&amp;CD$2&amp;"+"&amp;INT(J412)&amp;CD$1)</f>
        <v/>
      </c>
      <c r="CE412" s="40" t="str">
        <f t="shared" ref="CE412:CE436" si="815">IF(K412="","","|n"&amp;CE$2&amp;"+"&amp;INT(K412)&amp;CE$1)</f>
        <v/>
      </c>
      <c r="CF412" s="40" t="str">
        <f t="shared" ref="CF412:CF436" si="816">IF(L412="","","|n"&amp;CF$2&amp;"+"&amp;INT(L412)&amp;CF$1)</f>
        <v/>
      </c>
      <c r="CG412" s="40" t="str">
        <f t="shared" ref="CG412:CG436" si="817">IF(M412="","","|n"&amp;CG$2&amp;"+"&amp;INT(M412)&amp;CG$1)</f>
        <v/>
      </c>
      <c r="CH412" s="40" t="str">
        <f t="shared" ref="CH412:CH436" si="818">IF(N412="","","|n"&amp;CH$2&amp;"+"&amp;INT(N412)&amp;CH$1)</f>
        <v/>
      </c>
      <c r="CI412" s="40" t="str">
        <f t="shared" ref="CI412:CI436" si="819">IF(O412="","","|n"&amp;CI$2&amp;"+"&amp;INT(O412)&amp;CI$1)</f>
        <v/>
      </c>
      <c r="CJ412" s="40" t="str">
        <f t="shared" ref="CJ412:CJ436" si="820">IF(P412="","","|n"&amp;CJ$2&amp;"+"&amp;INT(P412)&amp;CJ$1)</f>
        <v/>
      </c>
      <c r="CK412" s="40" t="str">
        <f t="shared" ref="CK412:CK436" si="821">IF(Q412="","","|n"&amp;CK$2&amp;"+"&amp;INT(Q412)&amp;CK$1)</f>
        <v/>
      </c>
      <c r="CL412" s="40" t="str">
        <f t="shared" ref="CL412:CL436" si="822">IF(R412="","","|n"&amp;CL$2&amp;"+"&amp;INT(R412)&amp;CL$1)</f>
        <v/>
      </c>
      <c r="CM412" s="40" t="str">
        <f t="shared" ref="CM412:CM436" si="823">IF(S412="","","|n"&amp;CM$2&amp;"+"&amp;INT(S412)&amp;CM$1)</f>
        <v/>
      </c>
      <c r="CN412" s="40" t="str">
        <f t="shared" ref="CN412:CN436" si="824">IF(T412="","","|n"&amp;CN$2&amp;"+"&amp;INT(T412)&amp;CN$1)</f>
        <v/>
      </c>
      <c r="CO412" s="40" t="str">
        <f t="shared" ref="CO412:CO436" si="825">IF(U412="","","|n"&amp;CO$2&amp;"+"&amp;INT(U412)&amp;CO$1)</f>
        <v/>
      </c>
      <c r="CP412" s="40" t="str">
        <f t="shared" ref="CP412:CP436" si="826">IF(V412="","","|n"&amp;CP$2&amp;"+"&amp;INT(V412)&amp;CP$1)</f>
        <v/>
      </c>
      <c r="CQ412" s="40" t="str">
        <f t="shared" ref="CQ412:CQ436" si="827">IF(W412="","","|n"&amp;CQ$2&amp;"+"&amp;INT(W412)&amp;CQ$1)</f>
        <v/>
      </c>
      <c r="CR412" s="40" t="str">
        <f t="shared" ref="CR412:CR436" si="828">IF(X412="","","|n"&amp;CR$2&amp;"+"&amp;INT(X412)&amp;CR$1)</f>
        <v/>
      </c>
      <c r="CS412" s="40" t="str">
        <f t="shared" ref="CS412:CS436" si="829">IF(Y412="","","|n"&amp;CS$2&amp;"+"&amp;INT(Y412)&amp;CS$1)</f>
        <v/>
      </c>
      <c r="CT412" s="40" t="str">
        <f t="shared" ref="CT412:CT436" si="830">IF(Z412="","","|n"&amp;CT$2&amp;"+"&amp;INT(Z412)&amp;CT$1)</f>
        <v/>
      </c>
      <c r="CU412" s="40" t="str">
        <f t="shared" ref="CU412:CU436" si="831">IF(AA412="","","|n"&amp;CU$2&amp;"+"&amp;INT(AA412)&amp;CU$1)</f>
        <v/>
      </c>
      <c r="CV412" s="40" t="str">
        <f t="shared" ref="CV412:CV436" si="832">IF(AB412="","","|n"&amp;CV$2&amp;"+"&amp;INT(AB412)&amp;CV$1)</f>
        <v/>
      </c>
      <c r="CW412" s="40" t="str">
        <f t="shared" ref="CW412:CW436" si="833">IF(AC412="","","|n"&amp;CW$2&amp;"+"&amp;INT(AC412)&amp;CW$1)</f>
        <v/>
      </c>
      <c r="CX412" s="40" t="str">
        <f t="shared" ref="CX412:CX436" si="834">IF(AD412="","","|n"&amp;CX$2&amp;"+"&amp;INT(AD412)&amp;CX$1)</f>
        <v/>
      </c>
      <c r="CY412" s="40" t="str">
        <f t="shared" ref="CY412:CY436" si="835">IF(AE412="","","|n"&amp;CY$2&amp;"+"&amp;INT(AE412)&amp;CY$1)</f>
        <v/>
      </c>
      <c r="CZ412" s="40" t="str">
        <f t="shared" ref="CZ412:CZ436" si="836">IF(AF412="","","|n"&amp;CZ$2&amp;"+"&amp;INT(AF412)&amp;CZ$1)</f>
        <v/>
      </c>
      <c r="DA412" s="40" t="str">
        <f t="shared" ref="DA412:DA436" si="837">IF(AG412="","","|n"&amp;DA$2&amp;"+"&amp;INT(AG412)&amp;DA$1)</f>
        <v/>
      </c>
      <c r="DB412" s="40" t="str">
        <f t="shared" ref="DB412:DB436" si="838">IF(AH412="","","|n"&amp;DB$2&amp;"+"&amp;INT(AH412)&amp;DB$1)</f>
        <v/>
      </c>
      <c r="DC412" s="40" t="str">
        <f t="shared" ref="DC412:DC436" si="839">IF(AI412="","","|n"&amp;DC$2&amp;"+"&amp;INT(AI412)&amp;DC$1)</f>
        <v/>
      </c>
      <c r="DD412" s="40" t="str">
        <f t="shared" ref="DD412:DD436" si="840">IF(AJ412="","","|n"&amp;DD$2&amp;"+"&amp;INT(AJ412)&amp;DD$1)</f>
        <v/>
      </c>
      <c r="DE412" s="40" t="str">
        <f t="shared" ref="DE412:DE436" si="841">IF(AK412="","","|n"&amp;DE$2&amp;"+"&amp;INT(AK412)&amp;DE$1)</f>
        <v/>
      </c>
      <c r="DF412" s="40" t="str">
        <f t="shared" ref="DF412:DF436" si="842">IF(AL412="","","|n"&amp;DF$2&amp;"+"&amp;INT(AL412)&amp;DF$1)</f>
        <v/>
      </c>
      <c r="DG412" s="40" t="str">
        <f t="shared" ref="DG412:DG436" si="843">IF(AM412="","","|n"&amp;DG$2&amp;"+"&amp;INT(AM412)&amp;DG$1)</f>
        <v/>
      </c>
      <c r="DH412" s="40" t="str">
        <f t="shared" ref="DH412:DH436" si="844">IF(AN412="","","|n"&amp;DH$2&amp;"+"&amp;INT(AN412)&amp;DH$1)</f>
        <v/>
      </c>
      <c r="DI412" s="40" t="str">
        <f t="shared" ref="DI412:DI436" si="845">IF(AO412="","","|n"&amp;DI$2&amp;"+"&amp;INT(AO412)&amp;DI$1)</f>
        <v/>
      </c>
      <c r="DJ412" s="40" t="str">
        <f t="shared" ref="DJ412:DJ436" si="846">IF(AP412="","","|n"&amp;DJ$2&amp;"+"&amp;INT(AP412)&amp;DJ$1)</f>
        <v/>
      </c>
      <c r="DK412" s="40" t="str">
        <f t="shared" ref="DK412:DK436" si="847">IF(AQ412="","","|n"&amp;DK$2&amp;"+"&amp;INT(AQ412)&amp;DK$1)</f>
        <v/>
      </c>
      <c r="DL412" s="40" t="str">
        <f t="shared" ref="DL412:DL436" si="848">IF(AR412="","","|n"&amp;DL$2&amp;"+"&amp;INT(AR412)&amp;DL$1)</f>
        <v/>
      </c>
      <c r="DM412" s="40" t="str">
        <f t="shared" ref="DM412:DM436" si="849">IF(AS412="","","|n"&amp;DM$2&amp;"+"&amp;INT(AS412)&amp;DM$1)</f>
        <v/>
      </c>
      <c r="DN412" s="40" t="str">
        <f t="shared" ref="DN412:DN436" si="850">IF(AT412="","","|n"&amp;DN$2&amp;"+"&amp;INT(AT412)&amp;DN$1)</f>
        <v/>
      </c>
      <c r="DO412" s="40" t="str">
        <f t="shared" ref="DO412:DO436" si="851">IF(AU412="","","|n"&amp;DO$2&amp;"+"&amp;INT(AU412)&amp;DO$1)</f>
        <v/>
      </c>
      <c r="DP412" s="40" t="str">
        <f t="shared" ref="DP412:DP436" si="852">IF(AV412="","","|n"&amp;DP$2&amp;"+"&amp;INT(AV412)&amp;DP$1)</f>
        <v/>
      </c>
      <c r="DQ412" s="40" t="str">
        <f t="shared" ref="DQ412:DQ436" si="853">IF(AW412="","","|n"&amp;DQ$2&amp;"+"&amp;INT(AW412)&amp;DQ$1)</f>
        <v/>
      </c>
      <c r="DR412" s="40" t="str">
        <f t="shared" ref="DR412:DR436" si="854">IF(AX412="","","|n"&amp;DR$2&amp;"+"&amp;INT(AX412)&amp;DR$1)</f>
        <v/>
      </c>
      <c r="DS412" s="40" t="str">
        <f t="shared" ref="DS412:DS436" si="855">IF(AY412="","","|n"&amp;DS$2&amp;"+"&amp;INT(AY412)&amp;DS$1)</f>
        <v/>
      </c>
      <c r="DT412" s="40" t="str">
        <f t="shared" ref="DT412:DT436" si="856">IF(AZ412="","","|n"&amp;DT$2&amp;"+"&amp;INT(AZ412)&amp;DT$1)</f>
        <v/>
      </c>
      <c r="DU412" s="40" t="str">
        <f t="shared" ref="DU412:DU436" si="857">IF(BA412="","","|n"&amp;DU$2&amp;"+"&amp;INT(BA412)&amp;DU$1)</f>
        <v/>
      </c>
      <c r="DV412" s="40" t="str">
        <f t="shared" ref="DV412:DV436" si="858">IF(BB412="","","|n"&amp;DV$2&amp;"+"&amp;INT(BB412)&amp;DV$1)</f>
        <v/>
      </c>
      <c r="DW412" s="40" t="str">
        <f t="shared" ref="DW412:DW436" si="859">IF(BC412="","","|n"&amp;DW$2&amp;"+"&amp;INT(BC412)&amp;DW$1)</f>
        <v/>
      </c>
      <c r="DX412" s="40" t="str">
        <f t="shared" si="806"/>
        <v/>
      </c>
      <c r="DY412" s="40" t="str">
        <f t="shared" si="806"/>
        <v/>
      </c>
      <c r="DZ412" s="40" t="str">
        <f t="shared" si="806"/>
        <v/>
      </c>
      <c r="EA412" s="40" t="str">
        <f t="shared" si="806"/>
        <v/>
      </c>
      <c r="EB412" s="40" t="str">
        <f t="shared" si="806"/>
        <v/>
      </c>
      <c r="EC412" s="40" t="str">
        <f t="shared" si="806"/>
        <v/>
      </c>
      <c r="ED412" s="40" t="str">
        <f t="shared" si="806"/>
        <v/>
      </c>
      <c r="EE412" s="40" t="str">
        <f t="shared" si="806"/>
        <v/>
      </c>
      <c r="EF412" s="40" t="str">
        <f t="shared" si="807"/>
        <v/>
      </c>
      <c r="EG412" s="40" t="str">
        <f t="shared" si="807"/>
        <v/>
      </c>
      <c r="EH412" s="40" t="str">
        <f t="shared" si="807"/>
        <v/>
      </c>
      <c r="EI412" s="40" t="str">
        <f t="shared" si="807"/>
        <v/>
      </c>
      <c r="EJ412" s="40" t="str">
        <f t="shared" si="807"/>
        <v/>
      </c>
      <c r="EK412" s="40" t="str">
        <f t="shared" si="807"/>
        <v/>
      </c>
      <c r="EL412" s="40" t="str">
        <f t="shared" si="807"/>
        <v/>
      </c>
      <c r="EM412" s="40" t="str">
        <f t="shared" si="807"/>
        <v/>
      </c>
      <c r="EN412" s="40" t="str">
        <f t="shared" si="807"/>
        <v/>
      </c>
      <c r="EO412" s="40" t="str">
        <f t="shared" si="807"/>
        <v/>
      </c>
    </row>
    <row r="413" spans="1:145">
      <c r="A413" s="40" t="s">
        <v>812</v>
      </c>
      <c r="B413" s="40" t="s">
        <v>813</v>
      </c>
      <c r="C413" s="40" t="s">
        <v>814</v>
      </c>
      <c r="BW413" s="40" t="str">
        <f t="shared" si="803"/>
        <v/>
      </c>
      <c r="BX413" s="40" t="str">
        <f t="shared" si="808"/>
        <v/>
      </c>
      <c r="BY413" s="40" t="str">
        <f t="shared" si="809"/>
        <v/>
      </c>
      <c r="BZ413" s="40" t="str">
        <f t="shared" si="810"/>
        <v/>
      </c>
      <c r="CA413" s="40" t="str">
        <f t="shared" si="811"/>
        <v/>
      </c>
      <c r="CB413" s="40" t="str">
        <f t="shared" si="812"/>
        <v/>
      </c>
      <c r="CC413" s="40" t="str">
        <f t="shared" si="813"/>
        <v/>
      </c>
      <c r="CD413" s="40" t="str">
        <f t="shared" si="814"/>
        <v/>
      </c>
      <c r="CE413" s="40" t="str">
        <f t="shared" si="815"/>
        <v/>
      </c>
      <c r="CF413" s="40" t="str">
        <f t="shared" si="816"/>
        <v/>
      </c>
      <c r="CG413" s="40" t="str">
        <f t="shared" si="817"/>
        <v/>
      </c>
      <c r="CH413" s="40" t="str">
        <f t="shared" si="818"/>
        <v/>
      </c>
      <c r="CI413" s="40" t="str">
        <f t="shared" si="819"/>
        <v/>
      </c>
      <c r="CJ413" s="40" t="str">
        <f t="shared" si="820"/>
        <v/>
      </c>
      <c r="CK413" s="40" t="str">
        <f t="shared" si="821"/>
        <v/>
      </c>
      <c r="CL413" s="40" t="str">
        <f t="shared" si="822"/>
        <v/>
      </c>
      <c r="CM413" s="40" t="str">
        <f t="shared" si="823"/>
        <v/>
      </c>
      <c r="CN413" s="40" t="str">
        <f t="shared" si="824"/>
        <v/>
      </c>
      <c r="CO413" s="40" t="str">
        <f t="shared" si="825"/>
        <v/>
      </c>
      <c r="CP413" s="40" t="str">
        <f t="shared" si="826"/>
        <v/>
      </c>
      <c r="CQ413" s="40" t="str">
        <f t="shared" si="827"/>
        <v/>
      </c>
      <c r="CR413" s="40" t="str">
        <f t="shared" si="828"/>
        <v/>
      </c>
      <c r="CS413" s="40" t="str">
        <f t="shared" si="829"/>
        <v/>
      </c>
      <c r="CT413" s="40" t="str">
        <f t="shared" si="830"/>
        <v/>
      </c>
      <c r="CU413" s="40" t="str">
        <f t="shared" si="831"/>
        <v/>
      </c>
      <c r="CV413" s="40" t="str">
        <f t="shared" si="832"/>
        <v/>
      </c>
      <c r="CW413" s="40" t="str">
        <f t="shared" si="833"/>
        <v/>
      </c>
      <c r="CX413" s="40" t="str">
        <f t="shared" si="834"/>
        <v/>
      </c>
      <c r="CY413" s="40" t="str">
        <f t="shared" si="835"/>
        <v/>
      </c>
      <c r="CZ413" s="40" t="str">
        <f t="shared" si="836"/>
        <v/>
      </c>
      <c r="DA413" s="40" t="str">
        <f t="shared" si="837"/>
        <v/>
      </c>
      <c r="DB413" s="40" t="str">
        <f t="shared" si="838"/>
        <v/>
      </c>
      <c r="DC413" s="40" t="str">
        <f t="shared" si="839"/>
        <v/>
      </c>
      <c r="DD413" s="40" t="str">
        <f t="shared" si="840"/>
        <v/>
      </c>
      <c r="DE413" s="40" t="str">
        <f t="shared" si="841"/>
        <v/>
      </c>
      <c r="DF413" s="40" t="str">
        <f t="shared" si="842"/>
        <v/>
      </c>
      <c r="DG413" s="40" t="str">
        <f t="shared" si="843"/>
        <v/>
      </c>
      <c r="DH413" s="40" t="str">
        <f t="shared" si="844"/>
        <v/>
      </c>
      <c r="DI413" s="40" t="str">
        <f t="shared" si="845"/>
        <v/>
      </c>
      <c r="DJ413" s="40" t="str">
        <f t="shared" si="846"/>
        <v/>
      </c>
      <c r="DK413" s="40" t="str">
        <f t="shared" si="847"/>
        <v/>
      </c>
      <c r="DL413" s="40" t="str">
        <f t="shared" si="848"/>
        <v/>
      </c>
      <c r="DM413" s="40" t="str">
        <f t="shared" si="849"/>
        <v/>
      </c>
      <c r="DN413" s="40" t="str">
        <f t="shared" si="850"/>
        <v/>
      </c>
      <c r="DO413" s="40" t="str">
        <f t="shared" si="851"/>
        <v/>
      </c>
      <c r="DP413" s="40" t="str">
        <f t="shared" si="852"/>
        <v/>
      </c>
      <c r="DQ413" s="40" t="str">
        <f t="shared" si="853"/>
        <v/>
      </c>
      <c r="DR413" s="40" t="str">
        <f t="shared" si="854"/>
        <v/>
      </c>
      <c r="DS413" s="40" t="str">
        <f t="shared" si="855"/>
        <v/>
      </c>
      <c r="DT413" s="40" t="str">
        <f t="shared" si="856"/>
        <v/>
      </c>
      <c r="DU413" s="40" t="str">
        <f t="shared" si="857"/>
        <v/>
      </c>
      <c r="DV413" s="40" t="str">
        <f t="shared" si="858"/>
        <v/>
      </c>
      <c r="DW413" s="40" t="str">
        <f t="shared" si="859"/>
        <v/>
      </c>
      <c r="DX413" s="40" t="str">
        <f t="shared" si="806"/>
        <v/>
      </c>
      <c r="DY413" s="40" t="str">
        <f t="shared" si="806"/>
        <v/>
      </c>
      <c r="DZ413" s="40" t="str">
        <f t="shared" si="806"/>
        <v/>
      </c>
      <c r="EA413" s="40" t="str">
        <f t="shared" si="806"/>
        <v/>
      </c>
      <c r="EB413" s="40" t="str">
        <f t="shared" si="806"/>
        <v/>
      </c>
      <c r="EC413" s="40" t="str">
        <f t="shared" si="806"/>
        <v/>
      </c>
      <c r="ED413" s="40" t="str">
        <f t="shared" si="806"/>
        <v/>
      </c>
      <c r="EE413" s="40" t="str">
        <f t="shared" si="806"/>
        <v/>
      </c>
      <c r="EF413" s="40" t="str">
        <f t="shared" si="807"/>
        <v/>
      </c>
      <c r="EG413" s="40" t="str">
        <f t="shared" si="807"/>
        <v/>
      </c>
      <c r="EH413" s="40" t="str">
        <f t="shared" si="807"/>
        <v/>
      </c>
      <c r="EI413" s="40" t="str">
        <f t="shared" si="807"/>
        <v/>
      </c>
      <c r="EJ413" s="40" t="str">
        <f t="shared" si="807"/>
        <v/>
      </c>
      <c r="EK413" s="40" t="str">
        <f t="shared" si="807"/>
        <v/>
      </c>
      <c r="EL413" s="40" t="str">
        <f t="shared" si="807"/>
        <v/>
      </c>
      <c r="EM413" s="40" t="str">
        <f t="shared" si="807"/>
        <v/>
      </c>
      <c r="EN413" s="40" t="str">
        <f t="shared" si="807"/>
        <v/>
      </c>
      <c r="EO413" s="40" t="str">
        <f t="shared" si="807"/>
        <v/>
      </c>
    </row>
    <row r="414" spans="1:145">
      <c r="A414" s="40" t="s">
        <v>815</v>
      </c>
      <c r="B414" s="40" t="s">
        <v>816</v>
      </c>
      <c r="C414" s="40" t="s">
        <v>814</v>
      </c>
      <c r="BW414" s="40" t="str">
        <f t="shared" si="803"/>
        <v/>
      </c>
      <c r="BX414" s="40" t="str">
        <f t="shared" si="808"/>
        <v/>
      </c>
      <c r="BY414" s="40" t="str">
        <f t="shared" si="809"/>
        <v/>
      </c>
      <c r="BZ414" s="40" t="str">
        <f t="shared" si="810"/>
        <v/>
      </c>
      <c r="CA414" s="40" t="str">
        <f t="shared" si="811"/>
        <v/>
      </c>
      <c r="CB414" s="40" t="str">
        <f t="shared" si="812"/>
        <v/>
      </c>
      <c r="CC414" s="40" t="str">
        <f t="shared" si="813"/>
        <v/>
      </c>
      <c r="CD414" s="40" t="str">
        <f t="shared" si="814"/>
        <v/>
      </c>
      <c r="CE414" s="40" t="str">
        <f t="shared" si="815"/>
        <v/>
      </c>
      <c r="CF414" s="40" t="str">
        <f t="shared" si="816"/>
        <v/>
      </c>
      <c r="CG414" s="40" t="str">
        <f t="shared" si="817"/>
        <v/>
      </c>
      <c r="CH414" s="40" t="str">
        <f t="shared" si="818"/>
        <v/>
      </c>
      <c r="CI414" s="40" t="str">
        <f t="shared" si="819"/>
        <v/>
      </c>
      <c r="CJ414" s="40" t="str">
        <f t="shared" si="820"/>
        <v/>
      </c>
      <c r="CK414" s="40" t="str">
        <f t="shared" si="821"/>
        <v/>
      </c>
      <c r="CL414" s="40" t="str">
        <f t="shared" si="822"/>
        <v/>
      </c>
      <c r="CM414" s="40" t="str">
        <f t="shared" si="823"/>
        <v/>
      </c>
      <c r="CN414" s="40" t="str">
        <f t="shared" si="824"/>
        <v/>
      </c>
      <c r="CO414" s="40" t="str">
        <f t="shared" si="825"/>
        <v/>
      </c>
      <c r="CP414" s="40" t="str">
        <f t="shared" si="826"/>
        <v/>
      </c>
      <c r="CQ414" s="40" t="str">
        <f t="shared" si="827"/>
        <v/>
      </c>
      <c r="CR414" s="40" t="str">
        <f t="shared" si="828"/>
        <v/>
      </c>
      <c r="CS414" s="40" t="str">
        <f t="shared" si="829"/>
        <v/>
      </c>
      <c r="CT414" s="40" t="str">
        <f t="shared" si="830"/>
        <v/>
      </c>
      <c r="CU414" s="40" t="str">
        <f t="shared" si="831"/>
        <v/>
      </c>
      <c r="CV414" s="40" t="str">
        <f t="shared" si="832"/>
        <v/>
      </c>
      <c r="CW414" s="40" t="str">
        <f t="shared" si="833"/>
        <v/>
      </c>
      <c r="CX414" s="40" t="str">
        <f t="shared" si="834"/>
        <v/>
      </c>
      <c r="CY414" s="40" t="str">
        <f t="shared" si="835"/>
        <v/>
      </c>
      <c r="CZ414" s="40" t="str">
        <f t="shared" si="836"/>
        <v/>
      </c>
      <c r="DA414" s="40" t="str">
        <f t="shared" si="837"/>
        <v/>
      </c>
      <c r="DB414" s="40" t="str">
        <f t="shared" si="838"/>
        <v/>
      </c>
      <c r="DC414" s="40" t="str">
        <f t="shared" si="839"/>
        <v/>
      </c>
      <c r="DD414" s="40" t="str">
        <f t="shared" si="840"/>
        <v/>
      </c>
      <c r="DE414" s="40" t="str">
        <f t="shared" si="841"/>
        <v/>
      </c>
      <c r="DF414" s="40" t="str">
        <f t="shared" si="842"/>
        <v/>
      </c>
      <c r="DG414" s="40" t="str">
        <f t="shared" si="843"/>
        <v/>
      </c>
      <c r="DH414" s="40" t="str">
        <f t="shared" si="844"/>
        <v/>
      </c>
      <c r="DI414" s="40" t="str">
        <f t="shared" si="845"/>
        <v/>
      </c>
      <c r="DJ414" s="40" t="str">
        <f t="shared" si="846"/>
        <v/>
      </c>
      <c r="DK414" s="40" t="str">
        <f t="shared" si="847"/>
        <v/>
      </c>
      <c r="DL414" s="40" t="str">
        <f t="shared" si="848"/>
        <v/>
      </c>
      <c r="DM414" s="40" t="str">
        <f t="shared" si="849"/>
        <v/>
      </c>
      <c r="DN414" s="40" t="str">
        <f t="shared" si="850"/>
        <v/>
      </c>
      <c r="DO414" s="40" t="str">
        <f t="shared" si="851"/>
        <v/>
      </c>
      <c r="DP414" s="40" t="str">
        <f t="shared" si="852"/>
        <v/>
      </c>
      <c r="DQ414" s="40" t="str">
        <f t="shared" si="853"/>
        <v/>
      </c>
      <c r="DR414" s="40" t="str">
        <f t="shared" si="854"/>
        <v/>
      </c>
      <c r="DS414" s="40" t="str">
        <f t="shared" si="855"/>
        <v/>
      </c>
      <c r="DT414" s="40" t="str">
        <f t="shared" si="856"/>
        <v/>
      </c>
      <c r="DU414" s="40" t="str">
        <f t="shared" si="857"/>
        <v/>
      </c>
      <c r="DV414" s="40" t="str">
        <f t="shared" si="858"/>
        <v/>
      </c>
      <c r="DW414" s="40" t="str">
        <f t="shared" si="859"/>
        <v/>
      </c>
      <c r="DX414" s="40" t="str">
        <f t="shared" si="806"/>
        <v/>
      </c>
      <c r="DY414" s="40" t="str">
        <f t="shared" si="806"/>
        <v/>
      </c>
      <c r="DZ414" s="40" t="str">
        <f t="shared" si="806"/>
        <v/>
      </c>
      <c r="EA414" s="40" t="str">
        <f t="shared" si="806"/>
        <v/>
      </c>
      <c r="EB414" s="40" t="str">
        <f t="shared" si="806"/>
        <v/>
      </c>
      <c r="EC414" s="40" t="str">
        <f t="shared" si="806"/>
        <v/>
      </c>
      <c r="ED414" s="40" t="str">
        <f t="shared" si="806"/>
        <v/>
      </c>
      <c r="EE414" s="40" t="str">
        <f t="shared" si="806"/>
        <v/>
      </c>
      <c r="EF414" s="40" t="str">
        <f t="shared" si="807"/>
        <v/>
      </c>
      <c r="EG414" s="40" t="str">
        <f t="shared" si="807"/>
        <v/>
      </c>
      <c r="EH414" s="40" t="str">
        <f t="shared" si="807"/>
        <v/>
      </c>
      <c r="EI414" s="40" t="str">
        <f t="shared" si="807"/>
        <v/>
      </c>
      <c r="EJ414" s="40" t="str">
        <f t="shared" si="807"/>
        <v/>
      </c>
      <c r="EK414" s="40" t="str">
        <f t="shared" si="807"/>
        <v/>
      </c>
      <c r="EL414" s="40" t="str">
        <f t="shared" si="807"/>
        <v/>
      </c>
      <c r="EM414" s="40" t="str">
        <f t="shared" si="807"/>
        <v/>
      </c>
      <c r="EN414" s="40" t="str">
        <f t="shared" si="807"/>
        <v/>
      </c>
      <c r="EO414" s="40" t="str">
        <f t="shared" si="807"/>
        <v/>
      </c>
    </row>
    <row r="415" spans="1:145">
      <c r="A415" s="40" t="s">
        <v>817</v>
      </c>
      <c r="B415" s="40" t="s">
        <v>818</v>
      </c>
      <c r="C415" s="40" t="s">
        <v>814</v>
      </c>
      <c r="BW415" s="40" t="str">
        <f t="shared" si="803"/>
        <v/>
      </c>
      <c r="BX415" s="40" t="str">
        <f t="shared" si="808"/>
        <v/>
      </c>
      <c r="BY415" s="40" t="str">
        <f t="shared" si="809"/>
        <v/>
      </c>
      <c r="BZ415" s="40" t="str">
        <f t="shared" si="810"/>
        <v/>
      </c>
      <c r="CA415" s="40" t="str">
        <f t="shared" si="811"/>
        <v/>
      </c>
      <c r="CB415" s="40" t="str">
        <f t="shared" si="812"/>
        <v/>
      </c>
      <c r="CC415" s="40" t="str">
        <f t="shared" si="813"/>
        <v/>
      </c>
      <c r="CD415" s="40" t="str">
        <f t="shared" si="814"/>
        <v/>
      </c>
      <c r="CE415" s="40" t="str">
        <f t="shared" si="815"/>
        <v/>
      </c>
      <c r="CF415" s="40" t="str">
        <f t="shared" si="816"/>
        <v/>
      </c>
      <c r="CG415" s="40" t="str">
        <f t="shared" si="817"/>
        <v/>
      </c>
      <c r="CH415" s="40" t="str">
        <f t="shared" si="818"/>
        <v/>
      </c>
      <c r="CI415" s="40" t="str">
        <f t="shared" si="819"/>
        <v/>
      </c>
      <c r="CJ415" s="40" t="str">
        <f t="shared" si="820"/>
        <v/>
      </c>
      <c r="CK415" s="40" t="str">
        <f t="shared" si="821"/>
        <v/>
      </c>
      <c r="CL415" s="40" t="str">
        <f t="shared" si="822"/>
        <v/>
      </c>
      <c r="CM415" s="40" t="str">
        <f t="shared" si="823"/>
        <v/>
      </c>
      <c r="CN415" s="40" t="str">
        <f t="shared" si="824"/>
        <v/>
      </c>
      <c r="CO415" s="40" t="str">
        <f t="shared" si="825"/>
        <v/>
      </c>
      <c r="CP415" s="40" t="str">
        <f t="shared" si="826"/>
        <v/>
      </c>
      <c r="CQ415" s="40" t="str">
        <f t="shared" si="827"/>
        <v/>
      </c>
      <c r="CR415" s="40" t="str">
        <f t="shared" si="828"/>
        <v/>
      </c>
      <c r="CS415" s="40" t="str">
        <f t="shared" si="829"/>
        <v/>
      </c>
      <c r="CT415" s="40" t="str">
        <f t="shared" si="830"/>
        <v/>
      </c>
      <c r="CU415" s="40" t="str">
        <f t="shared" si="831"/>
        <v/>
      </c>
      <c r="CV415" s="40" t="str">
        <f t="shared" si="832"/>
        <v/>
      </c>
      <c r="CW415" s="40" t="str">
        <f t="shared" si="833"/>
        <v/>
      </c>
      <c r="CX415" s="40" t="str">
        <f t="shared" si="834"/>
        <v/>
      </c>
      <c r="CY415" s="40" t="str">
        <f t="shared" si="835"/>
        <v/>
      </c>
      <c r="CZ415" s="40" t="str">
        <f t="shared" si="836"/>
        <v/>
      </c>
      <c r="DA415" s="40" t="str">
        <f t="shared" si="837"/>
        <v/>
      </c>
      <c r="DB415" s="40" t="str">
        <f t="shared" si="838"/>
        <v/>
      </c>
      <c r="DC415" s="40" t="str">
        <f t="shared" si="839"/>
        <v/>
      </c>
      <c r="DD415" s="40" t="str">
        <f t="shared" si="840"/>
        <v/>
      </c>
      <c r="DE415" s="40" t="str">
        <f t="shared" si="841"/>
        <v/>
      </c>
      <c r="DF415" s="40" t="str">
        <f t="shared" si="842"/>
        <v/>
      </c>
      <c r="DG415" s="40" t="str">
        <f t="shared" si="843"/>
        <v/>
      </c>
      <c r="DH415" s="40" t="str">
        <f t="shared" si="844"/>
        <v/>
      </c>
      <c r="DI415" s="40" t="str">
        <f t="shared" si="845"/>
        <v/>
      </c>
      <c r="DJ415" s="40" t="str">
        <f t="shared" si="846"/>
        <v/>
      </c>
      <c r="DK415" s="40" t="str">
        <f t="shared" si="847"/>
        <v/>
      </c>
      <c r="DL415" s="40" t="str">
        <f t="shared" si="848"/>
        <v/>
      </c>
      <c r="DM415" s="40" t="str">
        <f t="shared" si="849"/>
        <v/>
      </c>
      <c r="DN415" s="40" t="str">
        <f t="shared" si="850"/>
        <v/>
      </c>
      <c r="DO415" s="40" t="str">
        <f t="shared" si="851"/>
        <v/>
      </c>
      <c r="DP415" s="40" t="str">
        <f t="shared" si="852"/>
        <v/>
      </c>
      <c r="DQ415" s="40" t="str">
        <f t="shared" si="853"/>
        <v/>
      </c>
      <c r="DR415" s="40" t="str">
        <f t="shared" si="854"/>
        <v/>
      </c>
      <c r="DS415" s="40" t="str">
        <f t="shared" si="855"/>
        <v/>
      </c>
      <c r="DT415" s="40" t="str">
        <f t="shared" si="856"/>
        <v/>
      </c>
      <c r="DU415" s="40" t="str">
        <f t="shared" si="857"/>
        <v/>
      </c>
      <c r="DV415" s="40" t="str">
        <f t="shared" si="858"/>
        <v/>
      </c>
      <c r="DW415" s="40" t="str">
        <f t="shared" si="859"/>
        <v/>
      </c>
    </row>
    <row r="416" spans="1:145">
      <c r="A416" s="40" t="s">
        <v>819</v>
      </c>
      <c r="B416" s="40" t="s">
        <v>820</v>
      </c>
      <c r="C416" s="40" t="s">
        <v>821</v>
      </c>
      <c r="BW416" s="40" t="str">
        <f t="shared" si="803"/>
        <v/>
      </c>
      <c r="BX416" s="40" t="str">
        <f t="shared" ref="BX416:DW416" si="860">IF(D416="","","|n"&amp;BX$2&amp;"+"&amp;INT(D416)&amp;BX$1)</f>
        <v/>
      </c>
      <c r="BY416" s="40" t="str">
        <f t="shared" si="860"/>
        <v/>
      </c>
      <c r="BZ416" s="40" t="str">
        <f t="shared" si="860"/>
        <v/>
      </c>
      <c r="CA416" s="40" t="str">
        <f t="shared" si="860"/>
        <v/>
      </c>
      <c r="CB416" s="40" t="str">
        <f t="shared" si="860"/>
        <v/>
      </c>
      <c r="CC416" s="40" t="str">
        <f t="shared" si="860"/>
        <v/>
      </c>
      <c r="CD416" s="40" t="str">
        <f t="shared" si="860"/>
        <v/>
      </c>
      <c r="CE416" s="40" t="str">
        <f t="shared" si="860"/>
        <v/>
      </c>
      <c r="CF416" s="40" t="str">
        <f t="shared" si="860"/>
        <v/>
      </c>
      <c r="CG416" s="40" t="str">
        <f t="shared" si="860"/>
        <v/>
      </c>
      <c r="CH416" s="40" t="str">
        <f t="shared" si="860"/>
        <v/>
      </c>
      <c r="CI416" s="40" t="str">
        <f t="shared" si="860"/>
        <v/>
      </c>
      <c r="CJ416" s="40" t="str">
        <f t="shared" si="860"/>
        <v/>
      </c>
      <c r="CK416" s="40" t="str">
        <f t="shared" si="860"/>
        <v/>
      </c>
      <c r="CL416" s="40" t="str">
        <f t="shared" si="860"/>
        <v/>
      </c>
      <c r="CM416" s="40" t="str">
        <f t="shared" si="860"/>
        <v/>
      </c>
      <c r="CN416" s="40" t="str">
        <f t="shared" si="860"/>
        <v/>
      </c>
      <c r="CO416" s="40" t="str">
        <f t="shared" si="860"/>
        <v/>
      </c>
      <c r="CP416" s="40" t="str">
        <f t="shared" si="860"/>
        <v/>
      </c>
      <c r="CQ416" s="40" t="str">
        <f t="shared" si="860"/>
        <v/>
      </c>
      <c r="CR416" s="40" t="str">
        <f t="shared" si="860"/>
        <v/>
      </c>
      <c r="CS416" s="40" t="str">
        <f t="shared" si="860"/>
        <v/>
      </c>
      <c r="CT416" s="40" t="str">
        <f t="shared" si="860"/>
        <v/>
      </c>
      <c r="CU416" s="40" t="str">
        <f t="shared" si="860"/>
        <v/>
      </c>
      <c r="CV416" s="40" t="str">
        <f t="shared" si="860"/>
        <v/>
      </c>
      <c r="CW416" s="40" t="str">
        <f t="shared" si="860"/>
        <v/>
      </c>
      <c r="CX416" s="40" t="str">
        <f t="shared" si="860"/>
        <v/>
      </c>
      <c r="CY416" s="40" t="str">
        <f t="shared" si="860"/>
        <v/>
      </c>
      <c r="CZ416" s="40" t="str">
        <f t="shared" si="860"/>
        <v/>
      </c>
      <c r="DA416" s="40" t="str">
        <f t="shared" si="860"/>
        <v/>
      </c>
      <c r="DB416" s="40" t="str">
        <f t="shared" si="860"/>
        <v/>
      </c>
      <c r="DC416" s="40" t="str">
        <f t="shared" si="860"/>
        <v/>
      </c>
      <c r="DD416" s="40" t="str">
        <f t="shared" si="860"/>
        <v/>
      </c>
      <c r="DE416" s="40" t="str">
        <f t="shared" si="860"/>
        <v/>
      </c>
      <c r="DF416" s="40" t="str">
        <f t="shared" si="860"/>
        <v/>
      </c>
      <c r="DG416" s="40" t="str">
        <f t="shared" si="860"/>
        <v/>
      </c>
      <c r="DH416" s="40" t="str">
        <f t="shared" si="860"/>
        <v/>
      </c>
      <c r="DI416" s="40" t="str">
        <f t="shared" si="860"/>
        <v/>
      </c>
      <c r="DJ416" s="40" t="str">
        <f t="shared" si="860"/>
        <v/>
      </c>
      <c r="DK416" s="40" t="str">
        <f t="shared" si="860"/>
        <v/>
      </c>
      <c r="DL416" s="40" t="str">
        <f t="shared" si="860"/>
        <v/>
      </c>
      <c r="DM416" s="40" t="str">
        <f t="shared" si="860"/>
        <v/>
      </c>
      <c r="DN416" s="40" t="str">
        <f t="shared" si="860"/>
        <v/>
      </c>
      <c r="DO416" s="40" t="str">
        <f t="shared" si="860"/>
        <v/>
      </c>
      <c r="DP416" s="40" t="str">
        <f t="shared" si="860"/>
        <v/>
      </c>
      <c r="DQ416" s="40" t="str">
        <f t="shared" si="860"/>
        <v/>
      </c>
      <c r="DR416" s="40" t="str">
        <f t="shared" si="860"/>
        <v/>
      </c>
      <c r="DS416" s="40" t="str">
        <f t="shared" si="860"/>
        <v/>
      </c>
      <c r="DT416" s="40" t="str">
        <f t="shared" si="860"/>
        <v/>
      </c>
      <c r="DU416" s="40" t="str">
        <f t="shared" si="860"/>
        <v/>
      </c>
      <c r="DV416" s="40" t="str">
        <f t="shared" si="860"/>
        <v/>
      </c>
      <c r="DW416" s="40" t="str">
        <f t="shared" si="860"/>
        <v/>
      </c>
      <c r="DX416" s="40" t="str">
        <f t="shared" ref="DX416:EO416" si="861">IF(BD416="","","|n|cffffcc00"&amp;DX$2&amp;"：|r"&amp;BD416&amp;DX$1)</f>
        <v/>
      </c>
      <c r="DY416" s="40" t="str">
        <f t="shared" si="861"/>
        <v/>
      </c>
      <c r="DZ416" s="40" t="str">
        <f t="shared" si="861"/>
        <v/>
      </c>
      <c r="EA416" s="40" t="str">
        <f t="shared" si="861"/>
        <v/>
      </c>
      <c r="EB416" s="40" t="str">
        <f t="shared" si="861"/>
        <v/>
      </c>
      <c r="EC416" s="40" t="str">
        <f t="shared" si="861"/>
        <v/>
      </c>
      <c r="ED416" s="40" t="str">
        <f t="shared" si="861"/>
        <v/>
      </c>
      <c r="EE416" s="40" t="str">
        <f t="shared" si="861"/>
        <v/>
      </c>
      <c r="EF416" s="40" t="str">
        <f t="shared" si="861"/>
        <v/>
      </c>
      <c r="EG416" s="40" t="str">
        <f t="shared" si="861"/>
        <v/>
      </c>
      <c r="EH416" s="40" t="str">
        <f t="shared" si="861"/>
        <v/>
      </c>
      <c r="EI416" s="40" t="str">
        <f t="shared" si="861"/>
        <v/>
      </c>
      <c r="EJ416" s="40" t="str">
        <f t="shared" si="861"/>
        <v/>
      </c>
      <c r="EK416" s="40" t="str">
        <f t="shared" si="861"/>
        <v/>
      </c>
      <c r="EL416" s="40" t="str">
        <f t="shared" si="861"/>
        <v/>
      </c>
      <c r="EM416" s="40" t="str">
        <f t="shared" si="861"/>
        <v/>
      </c>
      <c r="EN416" s="40" t="str">
        <f t="shared" si="861"/>
        <v/>
      </c>
      <c r="EO416" s="40" t="str">
        <f t="shared" si="861"/>
        <v/>
      </c>
    </row>
    <row r="417" spans="1:145" ht="15" customHeight="1">
      <c r="A417" s="40" t="s">
        <v>822</v>
      </c>
      <c r="B417" s="40" t="s">
        <v>823</v>
      </c>
      <c r="C417" s="40" t="s">
        <v>814</v>
      </c>
      <c r="BW417" s="40" t="str">
        <f t="shared" si="803"/>
        <v/>
      </c>
      <c r="BX417" s="40" t="str">
        <f t="shared" si="808"/>
        <v/>
      </c>
      <c r="BY417" s="40" t="str">
        <f t="shared" si="809"/>
        <v/>
      </c>
      <c r="BZ417" s="40" t="str">
        <f t="shared" si="810"/>
        <v/>
      </c>
      <c r="CA417" s="40" t="str">
        <f t="shared" si="811"/>
        <v/>
      </c>
      <c r="CB417" s="40" t="str">
        <f t="shared" si="812"/>
        <v/>
      </c>
      <c r="CC417" s="40" t="str">
        <f t="shared" si="813"/>
        <v/>
      </c>
      <c r="CD417" s="40" t="str">
        <f t="shared" si="814"/>
        <v/>
      </c>
      <c r="CE417" s="40" t="str">
        <f t="shared" si="815"/>
        <v/>
      </c>
      <c r="CF417" s="40" t="str">
        <f t="shared" si="816"/>
        <v/>
      </c>
      <c r="CG417" s="40" t="str">
        <f t="shared" si="817"/>
        <v/>
      </c>
      <c r="CH417" s="40" t="str">
        <f t="shared" si="818"/>
        <v/>
      </c>
      <c r="CI417" s="40" t="str">
        <f t="shared" si="819"/>
        <v/>
      </c>
      <c r="CJ417" s="40" t="str">
        <f t="shared" si="820"/>
        <v/>
      </c>
      <c r="CK417" s="40" t="str">
        <f t="shared" si="821"/>
        <v/>
      </c>
      <c r="CL417" s="40" t="str">
        <f t="shared" si="822"/>
        <v/>
      </c>
      <c r="CM417" s="40" t="str">
        <f t="shared" si="823"/>
        <v/>
      </c>
      <c r="CN417" s="40" t="str">
        <f t="shared" si="824"/>
        <v/>
      </c>
      <c r="CO417" s="40" t="str">
        <f t="shared" si="825"/>
        <v/>
      </c>
      <c r="CP417" s="40" t="str">
        <f t="shared" si="826"/>
        <v/>
      </c>
      <c r="CQ417" s="40" t="str">
        <f t="shared" si="827"/>
        <v/>
      </c>
      <c r="CR417" s="40" t="str">
        <f t="shared" si="828"/>
        <v/>
      </c>
      <c r="CS417" s="40" t="str">
        <f t="shared" si="829"/>
        <v/>
      </c>
      <c r="CT417" s="40" t="str">
        <f t="shared" si="830"/>
        <v/>
      </c>
      <c r="CU417" s="40" t="str">
        <f t="shared" si="831"/>
        <v/>
      </c>
      <c r="CV417" s="40" t="str">
        <f t="shared" si="832"/>
        <v/>
      </c>
      <c r="CW417" s="40" t="str">
        <f t="shared" si="833"/>
        <v/>
      </c>
      <c r="CX417" s="40" t="str">
        <f t="shared" si="834"/>
        <v/>
      </c>
      <c r="CY417" s="40" t="str">
        <f t="shared" si="835"/>
        <v/>
      </c>
      <c r="CZ417" s="40" t="str">
        <f t="shared" si="836"/>
        <v/>
      </c>
      <c r="DA417" s="40" t="str">
        <f t="shared" si="837"/>
        <v/>
      </c>
      <c r="DB417" s="40" t="str">
        <f t="shared" si="838"/>
        <v/>
      </c>
      <c r="DC417" s="40" t="str">
        <f t="shared" si="839"/>
        <v/>
      </c>
      <c r="DD417" s="40" t="str">
        <f t="shared" si="840"/>
        <v/>
      </c>
      <c r="DE417" s="40" t="str">
        <f t="shared" si="841"/>
        <v/>
      </c>
      <c r="DF417" s="40" t="str">
        <f t="shared" si="842"/>
        <v/>
      </c>
      <c r="DG417" s="40" t="str">
        <f t="shared" si="843"/>
        <v/>
      </c>
      <c r="DH417" s="40" t="str">
        <f t="shared" si="844"/>
        <v/>
      </c>
      <c r="DI417" s="40" t="str">
        <f t="shared" si="845"/>
        <v/>
      </c>
      <c r="DJ417" s="40" t="str">
        <f t="shared" si="846"/>
        <v/>
      </c>
      <c r="DK417" s="40" t="str">
        <f t="shared" si="847"/>
        <v/>
      </c>
      <c r="DL417" s="40" t="str">
        <f t="shared" si="848"/>
        <v/>
      </c>
      <c r="DM417" s="40" t="str">
        <f t="shared" si="849"/>
        <v/>
      </c>
      <c r="DN417" s="40" t="str">
        <f t="shared" si="850"/>
        <v/>
      </c>
      <c r="DO417" s="40" t="str">
        <f t="shared" si="851"/>
        <v/>
      </c>
      <c r="DP417" s="40" t="str">
        <f t="shared" si="852"/>
        <v/>
      </c>
      <c r="DQ417" s="40" t="str">
        <f t="shared" si="853"/>
        <v/>
      </c>
      <c r="DR417" s="40" t="str">
        <f t="shared" si="854"/>
        <v/>
      </c>
      <c r="DS417" s="40" t="str">
        <f t="shared" si="855"/>
        <v/>
      </c>
      <c r="DT417" s="40" t="str">
        <f t="shared" si="856"/>
        <v/>
      </c>
      <c r="DU417" s="40" t="str">
        <f t="shared" si="857"/>
        <v/>
      </c>
      <c r="DV417" s="40" t="str">
        <f t="shared" si="858"/>
        <v/>
      </c>
      <c r="DW417" s="40" t="str">
        <f t="shared" si="859"/>
        <v/>
      </c>
    </row>
    <row r="418" spans="1:145">
      <c r="A418" s="40" t="s">
        <v>824</v>
      </c>
      <c r="B418" s="40" t="s">
        <v>825</v>
      </c>
      <c r="C418" s="40" t="s">
        <v>814</v>
      </c>
      <c r="BW418" s="40" t="str">
        <f t="shared" si="803"/>
        <v/>
      </c>
      <c r="BX418" s="40" t="str">
        <f t="shared" si="808"/>
        <v/>
      </c>
      <c r="BY418" s="40" t="str">
        <f t="shared" si="809"/>
        <v/>
      </c>
      <c r="BZ418" s="40" t="str">
        <f t="shared" si="810"/>
        <v/>
      </c>
      <c r="CA418" s="40" t="str">
        <f t="shared" si="811"/>
        <v/>
      </c>
      <c r="CB418" s="40" t="str">
        <f t="shared" si="812"/>
        <v/>
      </c>
      <c r="CC418" s="40" t="str">
        <f t="shared" si="813"/>
        <v/>
      </c>
      <c r="CD418" s="40" t="str">
        <f t="shared" si="814"/>
        <v/>
      </c>
      <c r="CE418" s="40" t="str">
        <f t="shared" si="815"/>
        <v/>
      </c>
      <c r="CF418" s="40" t="str">
        <f t="shared" si="816"/>
        <v/>
      </c>
      <c r="CG418" s="40" t="str">
        <f t="shared" si="817"/>
        <v/>
      </c>
      <c r="CH418" s="40" t="str">
        <f t="shared" si="818"/>
        <v/>
      </c>
      <c r="CI418" s="40" t="str">
        <f t="shared" si="819"/>
        <v/>
      </c>
      <c r="CJ418" s="40" t="str">
        <f t="shared" si="820"/>
        <v/>
      </c>
      <c r="CK418" s="40" t="str">
        <f t="shared" si="821"/>
        <v/>
      </c>
      <c r="CL418" s="40" t="str">
        <f t="shared" si="822"/>
        <v/>
      </c>
      <c r="CM418" s="40" t="str">
        <f t="shared" si="823"/>
        <v/>
      </c>
      <c r="CN418" s="40" t="str">
        <f t="shared" si="824"/>
        <v/>
      </c>
      <c r="CO418" s="40" t="str">
        <f t="shared" si="825"/>
        <v/>
      </c>
      <c r="CP418" s="40" t="str">
        <f t="shared" si="826"/>
        <v/>
      </c>
      <c r="CQ418" s="40" t="str">
        <f t="shared" si="827"/>
        <v/>
      </c>
      <c r="CR418" s="40" t="str">
        <f t="shared" si="828"/>
        <v/>
      </c>
      <c r="CS418" s="40" t="str">
        <f t="shared" si="829"/>
        <v/>
      </c>
      <c r="CT418" s="40" t="str">
        <f t="shared" si="830"/>
        <v/>
      </c>
      <c r="CU418" s="40" t="str">
        <f t="shared" si="831"/>
        <v/>
      </c>
      <c r="CV418" s="40" t="str">
        <f t="shared" si="832"/>
        <v/>
      </c>
      <c r="CW418" s="40" t="str">
        <f t="shared" si="833"/>
        <v/>
      </c>
      <c r="CX418" s="40" t="str">
        <f t="shared" si="834"/>
        <v/>
      </c>
      <c r="CY418" s="40" t="str">
        <f t="shared" si="835"/>
        <v/>
      </c>
      <c r="CZ418" s="40" t="str">
        <f t="shared" si="836"/>
        <v/>
      </c>
      <c r="DA418" s="40" t="str">
        <f t="shared" si="837"/>
        <v/>
      </c>
      <c r="DB418" s="40" t="str">
        <f t="shared" si="838"/>
        <v/>
      </c>
      <c r="DC418" s="40" t="str">
        <f t="shared" si="839"/>
        <v/>
      </c>
      <c r="DD418" s="40" t="str">
        <f t="shared" si="840"/>
        <v/>
      </c>
      <c r="DE418" s="40" t="str">
        <f t="shared" si="841"/>
        <v/>
      </c>
      <c r="DF418" s="40" t="str">
        <f t="shared" si="842"/>
        <v/>
      </c>
      <c r="DG418" s="40" t="str">
        <f t="shared" si="843"/>
        <v/>
      </c>
      <c r="DH418" s="40" t="str">
        <f t="shared" si="844"/>
        <v/>
      </c>
      <c r="DI418" s="40" t="str">
        <f t="shared" si="845"/>
        <v/>
      </c>
      <c r="DJ418" s="40" t="str">
        <f t="shared" si="846"/>
        <v/>
      </c>
      <c r="DK418" s="40" t="str">
        <f t="shared" si="847"/>
        <v/>
      </c>
      <c r="DL418" s="40" t="str">
        <f t="shared" si="848"/>
        <v/>
      </c>
      <c r="DM418" s="40" t="str">
        <f t="shared" si="849"/>
        <v/>
      </c>
      <c r="DN418" s="40" t="str">
        <f t="shared" si="850"/>
        <v/>
      </c>
      <c r="DO418" s="40" t="str">
        <f t="shared" si="851"/>
        <v/>
      </c>
      <c r="DP418" s="40" t="str">
        <f t="shared" si="852"/>
        <v/>
      </c>
      <c r="DQ418" s="40" t="str">
        <f t="shared" si="853"/>
        <v/>
      </c>
      <c r="DR418" s="40" t="str">
        <f t="shared" si="854"/>
        <v/>
      </c>
      <c r="DS418" s="40" t="str">
        <f t="shared" si="855"/>
        <v/>
      </c>
      <c r="DT418" s="40" t="str">
        <f t="shared" si="856"/>
        <v/>
      </c>
      <c r="DU418" s="40" t="str">
        <f t="shared" si="857"/>
        <v/>
      </c>
      <c r="DV418" s="40" t="str">
        <f t="shared" si="858"/>
        <v/>
      </c>
      <c r="DW418" s="40" t="str">
        <f t="shared" si="859"/>
        <v/>
      </c>
      <c r="DX418" s="40" t="str">
        <f t="shared" ref="DX418:EO424" si="862">IF(BD418="","","|n|cffffcc00"&amp;DX$2&amp;"：|r"&amp;BD418&amp;DX$1)</f>
        <v/>
      </c>
      <c r="DY418" s="40" t="str">
        <f t="shared" si="862"/>
        <v/>
      </c>
      <c r="DZ418" s="40" t="str">
        <f t="shared" si="862"/>
        <v/>
      </c>
      <c r="EA418" s="40" t="str">
        <f t="shared" si="862"/>
        <v/>
      </c>
      <c r="EB418" s="40" t="str">
        <f t="shared" si="862"/>
        <v/>
      </c>
      <c r="EC418" s="40" t="str">
        <f t="shared" si="862"/>
        <v/>
      </c>
      <c r="ED418" s="40" t="str">
        <f t="shared" si="862"/>
        <v/>
      </c>
      <c r="EE418" s="40" t="str">
        <f t="shared" si="862"/>
        <v/>
      </c>
      <c r="EF418" s="40" t="str">
        <f t="shared" si="862"/>
        <v/>
      </c>
      <c r="EG418" s="40" t="str">
        <f t="shared" si="862"/>
        <v/>
      </c>
      <c r="EH418" s="40" t="str">
        <f t="shared" si="862"/>
        <v/>
      </c>
      <c r="EI418" s="40" t="str">
        <f t="shared" si="862"/>
        <v/>
      </c>
      <c r="EJ418" s="40" t="str">
        <f t="shared" si="862"/>
        <v/>
      </c>
      <c r="EK418" s="40" t="str">
        <f t="shared" si="862"/>
        <v/>
      </c>
      <c r="EL418" s="40" t="str">
        <f t="shared" si="862"/>
        <v/>
      </c>
      <c r="EM418" s="40" t="str">
        <f t="shared" si="862"/>
        <v/>
      </c>
      <c r="EN418" s="40" t="str">
        <f t="shared" si="862"/>
        <v/>
      </c>
      <c r="EO418" s="40" t="str">
        <f t="shared" si="862"/>
        <v/>
      </c>
    </row>
    <row r="419" spans="1:145">
      <c r="A419" s="40" t="s">
        <v>826</v>
      </c>
      <c r="B419" s="40" t="s">
        <v>827</v>
      </c>
      <c r="C419" s="40" t="s">
        <v>814</v>
      </c>
      <c r="BW419" s="40" t="str">
        <f t="shared" si="803"/>
        <v/>
      </c>
      <c r="BX419" s="40" t="str">
        <f t="shared" si="808"/>
        <v/>
      </c>
      <c r="BY419" s="40" t="str">
        <f t="shared" si="809"/>
        <v/>
      </c>
      <c r="BZ419" s="40" t="str">
        <f t="shared" si="810"/>
        <v/>
      </c>
      <c r="CA419" s="40" t="str">
        <f t="shared" si="811"/>
        <v/>
      </c>
      <c r="CB419" s="40" t="str">
        <f t="shared" si="812"/>
        <v/>
      </c>
      <c r="CC419" s="40" t="str">
        <f t="shared" si="813"/>
        <v/>
      </c>
      <c r="CD419" s="40" t="str">
        <f t="shared" si="814"/>
        <v/>
      </c>
      <c r="CE419" s="40" t="str">
        <f t="shared" si="815"/>
        <v/>
      </c>
      <c r="CF419" s="40" t="str">
        <f t="shared" si="816"/>
        <v/>
      </c>
      <c r="CG419" s="40" t="str">
        <f t="shared" si="817"/>
        <v/>
      </c>
      <c r="CH419" s="40" t="str">
        <f t="shared" si="818"/>
        <v/>
      </c>
      <c r="CI419" s="40" t="str">
        <f t="shared" si="819"/>
        <v/>
      </c>
      <c r="CJ419" s="40" t="str">
        <f t="shared" si="820"/>
        <v/>
      </c>
      <c r="CK419" s="40" t="str">
        <f t="shared" si="821"/>
        <v/>
      </c>
      <c r="CL419" s="40" t="str">
        <f t="shared" si="822"/>
        <v/>
      </c>
      <c r="CM419" s="40" t="str">
        <f t="shared" si="823"/>
        <v/>
      </c>
      <c r="CN419" s="40" t="str">
        <f t="shared" si="824"/>
        <v/>
      </c>
      <c r="CO419" s="40" t="str">
        <f t="shared" si="825"/>
        <v/>
      </c>
      <c r="CP419" s="40" t="str">
        <f t="shared" si="826"/>
        <v/>
      </c>
      <c r="CQ419" s="40" t="str">
        <f t="shared" si="827"/>
        <v/>
      </c>
      <c r="CR419" s="40" t="str">
        <f t="shared" si="828"/>
        <v/>
      </c>
      <c r="CS419" s="40" t="str">
        <f t="shared" si="829"/>
        <v/>
      </c>
      <c r="CT419" s="40" t="str">
        <f t="shared" si="830"/>
        <v/>
      </c>
      <c r="CU419" s="40" t="str">
        <f t="shared" si="831"/>
        <v/>
      </c>
      <c r="CV419" s="40" t="str">
        <f t="shared" si="832"/>
        <v/>
      </c>
      <c r="CW419" s="40" t="str">
        <f t="shared" si="833"/>
        <v/>
      </c>
      <c r="CX419" s="40" t="str">
        <f t="shared" si="834"/>
        <v/>
      </c>
      <c r="CY419" s="40" t="str">
        <f t="shared" si="835"/>
        <v/>
      </c>
      <c r="CZ419" s="40" t="str">
        <f t="shared" si="836"/>
        <v/>
      </c>
      <c r="DA419" s="40" t="str">
        <f t="shared" si="837"/>
        <v/>
      </c>
      <c r="DB419" s="40" t="str">
        <f t="shared" si="838"/>
        <v/>
      </c>
      <c r="DC419" s="40" t="str">
        <f t="shared" si="839"/>
        <v/>
      </c>
      <c r="DD419" s="40" t="str">
        <f t="shared" si="840"/>
        <v/>
      </c>
      <c r="DE419" s="40" t="str">
        <f t="shared" si="841"/>
        <v/>
      </c>
      <c r="DF419" s="40" t="str">
        <f t="shared" si="842"/>
        <v/>
      </c>
      <c r="DG419" s="40" t="str">
        <f t="shared" si="843"/>
        <v/>
      </c>
      <c r="DH419" s="40" t="str">
        <f t="shared" si="844"/>
        <v/>
      </c>
      <c r="DI419" s="40" t="str">
        <f t="shared" si="845"/>
        <v/>
      </c>
      <c r="DJ419" s="40" t="str">
        <f t="shared" si="846"/>
        <v/>
      </c>
      <c r="DK419" s="40" t="str">
        <f t="shared" si="847"/>
        <v/>
      </c>
      <c r="DL419" s="40" t="str">
        <f t="shared" si="848"/>
        <v/>
      </c>
      <c r="DM419" s="40" t="str">
        <f t="shared" si="849"/>
        <v/>
      </c>
      <c r="DN419" s="40" t="str">
        <f t="shared" si="850"/>
        <v/>
      </c>
      <c r="DO419" s="40" t="str">
        <f t="shared" si="851"/>
        <v/>
      </c>
      <c r="DP419" s="40" t="str">
        <f t="shared" si="852"/>
        <v/>
      </c>
      <c r="DQ419" s="40" t="str">
        <f t="shared" si="853"/>
        <v/>
      </c>
      <c r="DR419" s="40" t="str">
        <f t="shared" si="854"/>
        <v/>
      </c>
      <c r="DS419" s="40" t="str">
        <f t="shared" si="855"/>
        <v/>
      </c>
      <c r="DT419" s="40" t="str">
        <f t="shared" si="856"/>
        <v/>
      </c>
      <c r="DU419" s="40" t="str">
        <f t="shared" si="857"/>
        <v/>
      </c>
      <c r="DV419" s="40" t="str">
        <f t="shared" si="858"/>
        <v/>
      </c>
      <c r="DW419" s="40" t="str">
        <f t="shared" si="859"/>
        <v/>
      </c>
      <c r="DX419" s="40" t="str">
        <f t="shared" si="862"/>
        <v/>
      </c>
      <c r="DY419" s="40" t="str">
        <f t="shared" si="862"/>
        <v/>
      </c>
      <c r="DZ419" s="40" t="str">
        <f t="shared" si="862"/>
        <v/>
      </c>
      <c r="EA419" s="40" t="str">
        <f t="shared" si="862"/>
        <v/>
      </c>
      <c r="EB419" s="40" t="str">
        <f t="shared" si="862"/>
        <v/>
      </c>
      <c r="EC419" s="40" t="str">
        <f t="shared" si="862"/>
        <v/>
      </c>
      <c r="ED419" s="40" t="str">
        <f t="shared" si="862"/>
        <v/>
      </c>
      <c r="EE419" s="40" t="str">
        <f t="shared" si="862"/>
        <v/>
      </c>
      <c r="EF419" s="40" t="str">
        <f t="shared" si="862"/>
        <v/>
      </c>
      <c r="EG419" s="40" t="str">
        <f t="shared" si="862"/>
        <v/>
      </c>
      <c r="EH419" s="40" t="str">
        <f t="shared" si="862"/>
        <v/>
      </c>
      <c r="EI419" s="40" t="str">
        <f t="shared" si="862"/>
        <v/>
      </c>
      <c r="EJ419" s="40" t="str">
        <f t="shared" si="862"/>
        <v/>
      </c>
      <c r="EK419" s="40" t="str">
        <f t="shared" si="862"/>
        <v/>
      </c>
      <c r="EL419" s="40" t="str">
        <f t="shared" si="862"/>
        <v/>
      </c>
      <c r="EM419" s="40" t="str">
        <f t="shared" si="862"/>
        <v/>
      </c>
      <c r="EN419" s="40" t="str">
        <f t="shared" si="862"/>
        <v/>
      </c>
      <c r="EO419" s="40" t="str">
        <f t="shared" si="862"/>
        <v/>
      </c>
    </row>
    <row r="420" spans="1:145">
      <c r="A420" s="40" t="s">
        <v>828</v>
      </c>
      <c r="B420" s="40" t="s">
        <v>829</v>
      </c>
      <c r="C420" s="40" t="s">
        <v>814</v>
      </c>
      <c r="BW420" s="40" t="str">
        <f t="shared" si="803"/>
        <v/>
      </c>
      <c r="BX420" s="40" t="str">
        <f t="shared" si="808"/>
        <v/>
      </c>
      <c r="BY420" s="40" t="str">
        <f t="shared" si="809"/>
        <v/>
      </c>
      <c r="BZ420" s="40" t="str">
        <f t="shared" si="810"/>
        <v/>
      </c>
      <c r="CA420" s="40" t="str">
        <f t="shared" si="811"/>
        <v/>
      </c>
      <c r="CB420" s="40" t="str">
        <f t="shared" si="812"/>
        <v/>
      </c>
      <c r="CC420" s="40" t="str">
        <f t="shared" si="813"/>
        <v/>
      </c>
      <c r="CD420" s="40" t="str">
        <f t="shared" si="814"/>
        <v/>
      </c>
      <c r="CE420" s="40" t="str">
        <f t="shared" si="815"/>
        <v/>
      </c>
      <c r="CF420" s="40" t="str">
        <f t="shared" si="816"/>
        <v/>
      </c>
      <c r="CG420" s="40" t="str">
        <f t="shared" si="817"/>
        <v/>
      </c>
      <c r="CH420" s="40" t="str">
        <f t="shared" si="818"/>
        <v/>
      </c>
      <c r="CI420" s="40" t="str">
        <f t="shared" si="819"/>
        <v/>
      </c>
      <c r="CJ420" s="40" t="str">
        <f t="shared" si="820"/>
        <v/>
      </c>
      <c r="CK420" s="40" t="str">
        <f t="shared" si="821"/>
        <v/>
      </c>
      <c r="CL420" s="40" t="str">
        <f t="shared" si="822"/>
        <v/>
      </c>
      <c r="CM420" s="40" t="str">
        <f t="shared" si="823"/>
        <v/>
      </c>
      <c r="CN420" s="40" t="str">
        <f t="shared" si="824"/>
        <v/>
      </c>
      <c r="CO420" s="40" t="str">
        <f t="shared" si="825"/>
        <v/>
      </c>
      <c r="CP420" s="40" t="str">
        <f t="shared" si="826"/>
        <v/>
      </c>
      <c r="CQ420" s="40" t="str">
        <f t="shared" si="827"/>
        <v/>
      </c>
      <c r="CR420" s="40" t="str">
        <f t="shared" si="828"/>
        <v/>
      </c>
      <c r="CS420" s="40" t="str">
        <f t="shared" si="829"/>
        <v/>
      </c>
      <c r="CT420" s="40" t="str">
        <f t="shared" si="830"/>
        <v/>
      </c>
      <c r="CU420" s="40" t="str">
        <f t="shared" si="831"/>
        <v/>
      </c>
      <c r="CV420" s="40" t="str">
        <f t="shared" si="832"/>
        <v/>
      </c>
      <c r="CW420" s="40" t="str">
        <f t="shared" si="833"/>
        <v/>
      </c>
      <c r="CX420" s="40" t="str">
        <f t="shared" si="834"/>
        <v/>
      </c>
      <c r="CY420" s="40" t="str">
        <f t="shared" si="835"/>
        <v/>
      </c>
      <c r="CZ420" s="40" t="str">
        <f t="shared" si="836"/>
        <v/>
      </c>
      <c r="DA420" s="40" t="str">
        <f t="shared" si="837"/>
        <v/>
      </c>
      <c r="DB420" s="40" t="str">
        <f t="shared" si="838"/>
        <v/>
      </c>
      <c r="DC420" s="40" t="str">
        <f t="shared" si="839"/>
        <v/>
      </c>
      <c r="DD420" s="40" t="str">
        <f t="shared" si="840"/>
        <v/>
      </c>
      <c r="DE420" s="40" t="str">
        <f t="shared" si="841"/>
        <v/>
      </c>
      <c r="DF420" s="40" t="str">
        <f t="shared" si="842"/>
        <v/>
      </c>
      <c r="DG420" s="40" t="str">
        <f t="shared" si="843"/>
        <v/>
      </c>
      <c r="DH420" s="40" t="str">
        <f t="shared" si="844"/>
        <v/>
      </c>
      <c r="DI420" s="40" t="str">
        <f t="shared" si="845"/>
        <v/>
      </c>
      <c r="DJ420" s="40" t="str">
        <f t="shared" si="846"/>
        <v/>
      </c>
      <c r="DK420" s="40" t="str">
        <f t="shared" si="847"/>
        <v/>
      </c>
      <c r="DL420" s="40" t="str">
        <f t="shared" si="848"/>
        <v/>
      </c>
      <c r="DM420" s="40" t="str">
        <f t="shared" si="849"/>
        <v/>
      </c>
      <c r="DN420" s="40" t="str">
        <f t="shared" si="850"/>
        <v/>
      </c>
      <c r="DO420" s="40" t="str">
        <f t="shared" si="851"/>
        <v/>
      </c>
      <c r="DP420" s="40" t="str">
        <f t="shared" si="852"/>
        <v/>
      </c>
      <c r="DQ420" s="40" t="str">
        <f t="shared" si="853"/>
        <v/>
      </c>
      <c r="DR420" s="40" t="str">
        <f t="shared" si="854"/>
        <v/>
      </c>
      <c r="DS420" s="40" t="str">
        <f t="shared" si="855"/>
        <v/>
      </c>
      <c r="DT420" s="40" t="str">
        <f t="shared" si="856"/>
        <v/>
      </c>
      <c r="DU420" s="40" t="str">
        <f t="shared" si="857"/>
        <v/>
      </c>
      <c r="DV420" s="40" t="str">
        <f t="shared" si="858"/>
        <v/>
      </c>
      <c r="DW420" s="40" t="str">
        <f t="shared" si="859"/>
        <v/>
      </c>
      <c r="DX420" s="40" t="str">
        <f t="shared" si="862"/>
        <v/>
      </c>
      <c r="DY420" s="40" t="str">
        <f t="shared" si="862"/>
        <v/>
      </c>
      <c r="DZ420" s="40" t="str">
        <f t="shared" si="862"/>
        <v/>
      </c>
      <c r="EA420" s="40" t="str">
        <f t="shared" si="862"/>
        <v/>
      </c>
      <c r="EB420" s="40" t="str">
        <f t="shared" si="862"/>
        <v/>
      </c>
      <c r="EC420" s="40" t="str">
        <f t="shared" si="862"/>
        <v/>
      </c>
      <c r="ED420" s="40" t="str">
        <f t="shared" si="862"/>
        <v/>
      </c>
      <c r="EE420" s="40" t="str">
        <f t="shared" si="862"/>
        <v/>
      </c>
      <c r="EF420" s="40" t="str">
        <f t="shared" si="862"/>
        <v/>
      </c>
      <c r="EG420" s="40" t="str">
        <f t="shared" si="862"/>
        <v/>
      </c>
      <c r="EH420" s="40" t="str">
        <f t="shared" si="862"/>
        <v/>
      </c>
      <c r="EI420" s="40" t="str">
        <f t="shared" si="862"/>
        <v/>
      </c>
      <c r="EJ420" s="40" t="str">
        <f t="shared" si="862"/>
        <v/>
      </c>
      <c r="EK420" s="40" t="str">
        <f t="shared" si="862"/>
        <v/>
      </c>
      <c r="EL420" s="40" t="str">
        <f t="shared" si="862"/>
        <v/>
      </c>
      <c r="EM420" s="40" t="str">
        <f t="shared" si="862"/>
        <v/>
      </c>
      <c r="EN420" s="40" t="str">
        <f t="shared" si="862"/>
        <v/>
      </c>
      <c r="EO420" s="40" t="str">
        <f t="shared" si="862"/>
        <v/>
      </c>
    </row>
    <row r="421" spans="1:145">
      <c r="A421" s="40" t="s">
        <v>830</v>
      </c>
      <c r="B421" s="40" t="s">
        <v>831</v>
      </c>
      <c r="C421" s="40" t="s">
        <v>814</v>
      </c>
      <c r="BW421" s="40" t="str">
        <f t="shared" si="803"/>
        <v/>
      </c>
      <c r="BX421" s="40" t="str">
        <f t="shared" si="808"/>
        <v/>
      </c>
      <c r="BY421" s="40" t="str">
        <f t="shared" si="809"/>
        <v/>
      </c>
      <c r="BZ421" s="40" t="str">
        <f t="shared" si="810"/>
        <v/>
      </c>
      <c r="CA421" s="40" t="str">
        <f t="shared" si="811"/>
        <v/>
      </c>
      <c r="CB421" s="40" t="str">
        <f t="shared" si="812"/>
        <v/>
      </c>
      <c r="CC421" s="40" t="str">
        <f t="shared" si="813"/>
        <v/>
      </c>
      <c r="CD421" s="40" t="str">
        <f t="shared" si="814"/>
        <v/>
      </c>
      <c r="CE421" s="40" t="str">
        <f t="shared" si="815"/>
        <v/>
      </c>
      <c r="CF421" s="40" t="str">
        <f t="shared" si="816"/>
        <v/>
      </c>
      <c r="CG421" s="40" t="str">
        <f t="shared" si="817"/>
        <v/>
      </c>
      <c r="CH421" s="40" t="str">
        <f t="shared" si="818"/>
        <v/>
      </c>
      <c r="CI421" s="40" t="str">
        <f t="shared" si="819"/>
        <v/>
      </c>
      <c r="CJ421" s="40" t="str">
        <f t="shared" si="820"/>
        <v/>
      </c>
      <c r="CK421" s="40" t="str">
        <f t="shared" si="821"/>
        <v/>
      </c>
      <c r="CL421" s="40" t="str">
        <f t="shared" si="822"/>
        <v/>
      </c>
      <c r="CM421" s="40" t="str">
        <f t="shared" si="823"/>
        <v/>
      </c>
      <c r="CN421" s="40" t="str">
        <f t="shared" si="824"/>
        <v/>
      </c>
      <c r="CO421" s="40" t="str">
        <f t="shared" si="825"/>
        <v/>
      </c>
      <c r="CP421" s="40" t="str">
        <f t="shared" si="826"/>
        <v/>
      </c>
      <c r="CQ421" s="40" t="str">
        <f t="shared" si="827"/>
        <v/>
      </c>
      <c r="CR421" s="40" t="str">
        <f t="shared" si="828"/>
        <v/>
      </c>
      <c r="CS421" s="40" t="str">
        <f t="shared" si="829"/>
        <v/>
      </c>
      <c r="CT421" s="40" t="str">
        <f t="shared" si="830"/>
        <v/>
      </c>
      <c r="CU421" s="40" t="str">
        <f t="shared" si="831"/>
        <v/>
      </c>
      <c r="CV421" s="40" t="str">
        <f t="shared" si="832"/>
        <v/>
      </c>
      <c r="CW421" s="40" t="str">
        <f t="shared" si="833"/>
        <v/>
      </c>
      <c r="CX421" s="40" t="str">
        <f t="shared" si="834"/>
        <v/>
      </c>
      <c r="CY421" s="40" t="str">
        <f t="shared" si="835"/>
        <v/>
      </c>
      <c r="CZ421" s="40" t="str">
        <f t="shared" si="836"/>
        <v/>
      </c>
      <c r="DA421" s="40" t="str">
        <f t="shared" si="837"/>
        <v/>
      </c>
      <c r="DB421" s="40" t="str">
        <f t="shared" si="838"/>
        <v/>
      </c>
      <c r="DC421" s="40" t="str">
        <f t="shared" si="839"/>
        <v/>
      </c>
      <c r="DD421" s="40" t="str">
        <f t="shared" si="840"/>
        <v/>
      </c>
      <c r="DE421" s="40" t="str">
        <f t="shared" si="841"/>
        <v/>
      </c>
      <c r="DF421" s="40" t="str">
        <f t="shared" si="842"/>
        <v/>
      </c>
      <c r="DG421" s="40" t="str">
        <f t="shared" si="843"/>
        <v/>
      </c>
      <c r="DH421" s="40" t="str">
        <f t="shared" si="844"/>
        <v/>
      </c>
      <c r="DI421" s="40" t="str">
        <f t="shared" si="845"/>
        <v/>
      </c>
      <c r="DJ421" s="40" t="str">
        <f t="shared" si="846"/>
        <v/>
      </c>
      <c r="DK421" s="40" t="str">
        <f t="shared" si="847"/>
        <v/>
      </c>
      <c r="DL421" s="40" t="str">
        <f t="shared" si="848"/>
        <v/>
      </c>
      <c r="DM421" s="40" t="str">
        <f t="shared" si="849"/>
        <v/>
      </c>
      <c r="DN421" s="40" t="str">
        <f t="shared" si="850"/>
        <v/>
      </c>
      <c r="DO421" s="40" t="str">
        <f t="shared" si="851"/>
        <v/>
      </c>
      <c r="DP421" s="40" t="str">
        <f t="shared" si="852"/>
        <v/>
      </c>
      <c r="DQ421" s="40" t="str">
        <f t="shared" si="853"/>
        <v/>
      </c>
      <c r="DR421" s="40" t="str">
        <f t="shared" si="854"/>
        <v/>
      </c>
      <c r="DS421" s="40" t="str">
        <f t="shared" si="855"/>
        <v/>
      </c>
      <c r="DT421" s="40" t="str">
        <f t="shared" si="856"/>
        <v/>
      </c>
      <c r="DU421" s="40" t="str">
        <f t="shared" si="857"/>
        <v/>
      </c>
      <c r="DV421" s="40" t="str">
        <f t="shared" si="858"/>
        <v/>
      </c>
      <c r="DW421" s="40" t="str">
        <f t="shared" si="859"/>
        <v/>
      </c>
      <c r="DX421" s="40" t="str">
        <f t="shared" si="862"/>
        <v/>
      </c>
      <c r="DY421" s="40" t="str">
        <f t="shared" si="862"/>
        <v/>
      </c>
      <c r="DZ421" s="40" t="str">
        <f t="shared" si="862"/>
        <v/>
      </c>
      <c r="EA421" s="40" t="str">
        <f t="shared" si="862"/>
        <v/>
      </c>
      <c r="EB421" s="40" t="str">
        <f t="shared" si="862"/>
        <v/>
      </c>
      <c r="EC421" s="40" t="str">
        <f t="shared" si="862"/>
        <v/>
      </c>
      <c r="ED421" s="40" t="str">
        <f t="shared" si="862"/>
        <v/>
      </c>
      <c r="EE421" s="40" t="str">
        <f t="shared" si="862"/>
        <v/>
      </c>
      <c r="EF421" s="40" t="str">
        <f t="shared" si="862"/>
        <v/>
      </c>
      <c r="EG421" s="40" t="str">
        <f t="shared" si="862"/>
        <v/>
      </c>
      <c r="EH421" s="40" t="str">
        <f t="shared" si="862"/>
        <v/>
      </c>
      <c r="EI421" s="40" t="str">
        <f t="shared" si="862"/>
        <v/>
      </c>
      <c r="EJ421" s="40" t="str">
        <f t="shared" si="862"/>
        <v/>
      </c>
      <c r="EK421" s="40" t="str">
        <f t="shared" si="862"/>
        <v/>
      </c>
      <c r="EL421" s="40" t="str">
        <f t="shared" si="862"/>
        <v/>
      </c>
      <c r="EM421" s="40" t="str">
        <f t="shared" si="862"/>
        <v/>
      </c>
      <c r="EN421" s="40" t="str">
        <f t="shared" si="862"/>
        <v/>
      </c>
      <c r="EO421" s="40" t="str">
        <f t="shared" si="862"/>
        <v/>
      </c>
    </row>
    <row r="422" spans="1:145">
      <c r="A422" s="40" t="s">
        <v>832</v>
      </c>
      <c r="B422" s="40" t="s">
        <v>833</v>
      </c>
      <c r="C422" s="40" t="s">
        <v>834</v>
      </c>
      <c r="BW422" s="40" t="str">
        <f t="shared" si="803"/>
        <v/>
      </c>
      <c r="BX422" s="40" t="str">
        <f t="shared" ref="BX422:DW422" si="863">IF(D422="","","|n"&amp;BX$2&amp;"+"&amp;INT(D422)&amp;BX$1)</f>
        <v/>
      </c>
      <c r="BY422" s="40" t="str">
        <f t="shared" si="863"/>
        <v/>
      </c>
      <c r="BZ422" s="40" t="str">
        <f t="shared" si="863"/>
        <v/>
      </c>
      <c r="CA422" s="40" t="str">
        <f t="shared" si="863"/>
        <v/>
      </c>
      <c r="CB422" s="40" t="str">
        <f t="shared" si="863"/>
        <v/>
      </c>
      <c r="CC422" s="40" t="str">
        <f t="shared" si="863"/>
        <v/>
      </c>
      <c r="CD422" s="40" t="str">
        <f t="shared" si="863"/>
        <v/>
      </c>
      <c r="CE422" s="40" t="str">
        <f t="shared" si="863"/>
        <v/>
      </c>
      <c r="CF422" s="40" t="str">
        <f t="shared" si="863"/>
        <v/>
      </c>
      <c r="CG422" s="40" t="str">
        <f t="shared" si="863"/>
        <v/>
      </c>
      <c r="CH422" s="40" t="str">
        <f t="shared" si="863"/>
        <v/>
      </c>
      <c r="CI422" s="40" t="str">
        <f t="shared" si="863"/>
        <v/>
      </c>
      <c r="CJ422" s="40" t="str">
        <f t="shared" si="863"/>
        <v/>
      </c>
      <c r="CK422" s="40" t="str">
        <f t="shared" si="863"/>
        <v/>
      </c>
      <c r="CL422" s="40" t="str">
        <f t="shared" si="863"/>
        <v/>
      </c>
      <c r="CM422" s="40" t="str">
        <f t="shared" si="863"/>
        <v/>
      </c>
      <c r="CN422" s="40" t="str">
        <f t="shared" si="863"/>
        <v/>
      </c>
      <c r="CO422" s="40" t="str">
        <f t="shared" si="863"/>
        <v/>
      </c>
      <c r="CP422" s="40" t="str">
        <f t="shared" si="863"/>
        <v/>
      </c>
      <c r="CQ422" s="40" t="str">
        <f t="shared" si="863"/>
        <v/>
      </c>
      <c r="CR422" s="40" t="str">
        <f t="shared" si="863"/>
        <v/>
      </c>
      <c r="CS422" s="40" t="str">
        <f t="shared" si="863"/>
        <v/>
      </c>
      <c r="CT422" s="40" t="str">
        <f t="shared" si="863"/>
        <v/>
      </c>
      <c r="CU422" s="40" t="str">
        <f t="shared" si="863"/>
        <v/>
      </c>
      <c r="CV422" s="40" t="str">
        <f t="shared" si="863"/>
        <v/>
      </c>
      <c r="CW422" s="40" t="str">
        <f t="shared" si="863"/>
        <v/>
      </c>
      <c r="CX422" s="40" t="str">
        <f t="shared" si="863"/>
        <v/>
      </c>
      <c r="CY422" s="40" t="str">
        <f t="shared" si="863"/>
        <v/>
      </c>
      <c r="CZ422" s="40" t="str">
        <f t="shared" si="863"/>
        <v/>
      </c>
      <c r="DA422" s="40" t="str">
        <f t="shared" si="863"/>
        <v/>
      </c>
      <c r="DB422" s="40" t="str">
        <f t="shared" si="863"/>
        <v/>
      </c>
      <c r="DC422" s="40" t="str">
        <f t="shared" si="863"/>
        <v/>
      </c>
      <c r="DD422" s="40" t="str">
        <f t="shared" si="863"/>
        <v/>
      </c>
      <c r="DE422" s="40" t="str">
        <f t="shared" si="863"/>
        <v/>
      </c>
      <c r="DF422" s="40" t="str">
        <f t="shared" si="863"/>
        <v/>
      </c>
      <c r="DG422" s="40" t="str">
        <f t="shared" si="863"/>
        <v/>
      </c>
      <c r="DH422" s="40" t="str">
        <f t="shared" si="863"/>
        <v/>
      </c>
      <c r="DI422" s="40" t="str">
        <f t="shared" si="863"/>
        <v/>
      </c>
      <c r="DJ422" s="40" t="str">
        <f t="shared" si="863"/>
        <v/>
      </c>
      <c r="DK422" s="40" t="str">
        <f t="shared" si="863"/>
        <v/>
      </c>
      <c r="DL422" s="40" t="str">
        <f t="shared" si="863"/>
        <v/>
      </c>
      <c r="DM422" s="40" t="str">
        <f t="shared" si="863"/>
        <v/>
      </c>
      <c r="DN422" s="40" t="str">
        <f t="shared" si="863"/>
        <v/>
      </c>
      <c r="DO422" s="40" t="str">
        <f t="shared" si="863"/>
        <v/>
      </c>
      <c r="DP422" s="40" t="str">
        <f t="shared" si="863"/>
        <v/>
      </c>
      <c r="DQ422" s="40" t="str">
        <f t="shared" si="863"/>
        <v/>
      </c>
      <c r="DR422" s="40" t="str">
        <f t="shared" si="863"/>
        <v/>
      </c>
      <c r="DS422" s="40" t="str">
        <f t="shared" si="863"/>
        <v/>
      </c>
      <c r="DT422" s="40" t="str">
        <f t="shared" si="863"/>
        <v/>
      </c>
      <c r="DU422" s="40" t="str">
        <f t="shared" si="863"/>
        <v/>
      </c>
      <c r="DV422" s="40" t="str">
        <f t="shared" si="863"/>
        <v/>
      </c>
      <c r="DW422" s="40" t="str">
        <f t="shared" si="863"/>
        <v/>
      </c>
      <c r="DX422" s="40" t="str">
        <f t="shared" ref="DX422:EO422" si="864">IF(BD422="","","|n|cffffcc00"&amp;DX$2&amp;"：|r"&amp;BD422&amp;DX$1)</f>
        <v/>
      </c>
      <c r="DY422" s="40" t="str">
        <f t="shared" si="864"/>
        <v/>
      </c>
      <c r="DZ422" s="40" t="str">
        <f t="shared" si="864"/>
        <v/>
      </c>
      <c r="EA422" s="40" t="str">
        <f t="shared" si="864"/>
        <v/>
      </c>
      <c r="EB422" s="40" t="str">
        <f t="shared" si="864"/>
        <v/>
      </c>
      <c r="EC422" s="40" t="str">
        <f t="shared" si="864"/>
        <v/>
      </c>
      <c r="ED422" s="40" t="str">
        <f t="shared" si="864"/>
        <v/>
      </c>
      <c r="EE422" s="40" t="str">
        <f t="shared" si="864"/>
        <v/>
      </c>
      <c r="EF422" s="40" t="str">
        <f t="shared" si="864"/>
        <v/>
      </c>
      <c r="EG422" s="40" t="str">
        <f t="shared" si="864"/>
        <v/>
      </c>
      <c r="EH422" s="40" t="str">
        <f t="shared" si="864"/>
        <v/>
      </c>
      <c r="EI422" s="40" t="str">
        <f t="shared" si="864"/>
        <v/>
      </c>
      <c r="EJ422" s="40" t="str">
        <f t="shared" si="864"/>
        <v/>
      </c>
      <c r="EK422" s="40" t="str">
        <f t="shared" si="864"/>
        <v/>
      </c>
      <c r="EL422" s="40" t="str">
        <f t="shared" si="864"/>
        <v/>
      </c>
      <c r="EM422" s="40" t="str">
        <f t="shared" si="864"/>
        <v/>
      </c>
      <c r="EN422" s="40" t="str">
        <f t="shared" si="864"/>
        <v/>
      </c>
      <c r="EO422" s="40" t="str">
        <f t="shared" si="864"/>
        <v/>
      </c>
    </row>
    <row r="423" spans="1:145">
      <c r="A423" s="40" t="s">
        <v>835</v>
      </c>
      <c r="B423" s="40" t="s">
        <v>836</v>
      </c>
      <c r="C423" s="40" t="s">
        <v>814</v>
      </c>
      <c r="BW423" s="40" t="str">
        <f t="shared" si="803"/>
        <v/>
      </c>
      <c r="BX423" s="40" t="str">
        <f t="shared" si="808"/>
        <v/>
      </c>
      <c r="BY423" s="40" t="str">
        <f t="shared" si="809"/>
        <v/>
      </c>
      <c r="BZ423" s="40" t="str">
        <f t="shared" si="810"/>
        <v/>
      </c>
      <c r="CA423" s="40" t="str">
        <f t="shared" si="811"/>
        <v/>
      </c>
      <c r="CB423" s="40" t="str">
        <f t="shared" si="812"/>
        <v/>
      </c>
      <c r="CC423" s="40" t="str">
        <f t="shared" si="813"/>
        <v/>
      </c>
      <c r="CD423" s="40" t="str">
        <f t="shared" si="814"/>
        <v/>
      </c>
      <c r="CE423" s="40" t="str">
        <f t="shared" si="815"/>
        <v/>
      </c>
      <c r="CF423" s="40" t="str">
        <f t="shared" si="816"/>
        <v/>
      </c>
      <c r="CG423" s="40" t="str">
        <f t="shared" si="817"/>
        <v/>
      </c>
      <c r="CH423" s="40" t="str">
        <f t="shared" si="818"/>
        <v/>
      </c>
      <c r="CI423" s="40" t="str">
        <f t="shared" si="819"/>
        <v/>
      </c>
      <c r="CJ423" s="40" t="str">
        <f t="shared" si="820"/>
        <v/>
      </c>
      <c r="CK423" s="40" t="str">
        <f t="shared" si="821"/>
        <v/>
      </c>
      <c r="CL423" s="40" t="str">
        <f t="shared" si="822"/>
        <v/>
      </c>
      <c r="CM423" s="40" t="str">
        <f t="shared" si="823"/>
        <v/>
      </c>
      <c r="CN423" s="40" t="str">
        <f t="shared" si="824"/>
        <v/>
      </c>
      <c r="CO423" s="40" t="str">
        <f t="shared" si="825"/>
        <v/>
      </c>
      <c r="CP423" s="40" t="str">
        <f t="shared" si="826"/>
        <v/>
      </c>
      <c r="CQ423" s="40" t="str">
        <f t="shared" si="827"/>
        <v/>
      </c>
      <c r="CR423" s="40" t="str">
        <f t="shared" si="828"/>
        <v/>
      </c>
      <c r="CS423" s="40" t="str">
        <f t="shared" si="829"/>
        <v/>
      </c>
      <c r="CT423" s="40" t="str">
        <f t="shared" si="830"/>
        <v/>
      </c>
      <c r="CU423" s="40" t="str">
        <f t="shared" si="831"/>
        <v/>
      </c>
      <c r="CV423" s="40" t="str">
        <f t="shared" si="832"/>
        <v/>
      </c>
      <c r="CW423" s="40" t="str">
        <f t="shared" si="833"/>
        <v/>
      </c>
      <c r="CX423" s="40" t="str">
        <f t="shared" si="834"/>
        <v/>
      </c>
      <c r="CY423" s="40" t="str">
        <f t="shared" si="835"/>
        <v/>
      </c>
      <c r="CZ423" s="40" t="str">
        <f t="shared" si="836"/>
        <v/>
      </c>
      <c r="DA423" s="40" t="str">
        <f t="shared" si="837"/>
        <v/>
      </c>
      <c r="DB423" s="40" t="str">
        <f t="shared" si="838"/>
        <v/>
      </c>
      <c r="DC423" s="40" t="str">
        <f t="shared" si="839"/>
        <v/>
      </c>
      <c r="DD423" s="40" t="str">
        <f t="shared" si="840"/>
        <v/>
      </c>
      <c r="DE423" s="40" t="str">
        <f t="shared" si="841"/>
        <v/>
      </c>
      <c r="DF423" s="40" t="str">
        <f t="shared" si="842"/>
        <v/>
      </c>
      <c r="DG423" s="40" t="str">
        <f t="shared" si="843"/>
        <v/>
      </c>
      <c r="DH423" s="40" t="str">
        <f t="shared" si="844"/>
        <v/>
      </c>
      <c r="DI423" s="40" t="str">
        <f t="shared" si="845"/>
        <v/>
      </c>
      <c r="DJ423" s="40" t="str">
        <f t="shared" si="846"/>
        <v/>
      </c>
      <c r="DK423" s="40" t="str">
        <f t="shared" si="847"/>
        <v/>
      </c>
      <c r="DL423" s="40" t="str">
        <f t="shared" si="848"/>
        <v/>
      </c>
      <c r="DM423" s="40" t="str">
        <f t="shared" si="849"/>
        <v/>
      </c>
      <c r="DN423" s="40" t="str">
        <f t="shared" si="850"/>
        <v/>
      </c>
      <c r="DO423" s="40" t="str">
        <f t="shared" si="851"/>
        <v/>
      </c>
      <c r="DP423" s="40" t="str">
        <f t="shared" si="852"/>
        <v/>
      </c>
      <c r="DQ423" s="40" t="str">
        <f t="shared" si="853"/>
        <v/>
      </c>
      <c r="DR423" s="40" t="str">
        <f t="shared" si="854"/>
        <v/>
      </c>
      <c r="DS423" s="40" t="str">
        <f t="shared" si="855"/>
        <v/>
      </c>
      <c r="DT423" s="40" t="str">
        <f t="shared" si="856"/>
        <v/>
      </c>
      <c r="DU423" s="40" t="str">
        <f t="shared" si="857"/>
        <v/>
      </c>
      <c r="DV423" s="40" t="str">
        <f t="shared" si="858"/>
        <v/>
      </c>
      <c r="DW423" s="40" t="str">
        <f t="shared" si="859"/>
        <v/>
      </c>
      <c r="DX423" s="40" t="str">
        <f t="shared" si="862"/>
        <v/>
      </c>
      <c r="DY423" s="40" t="str">
        <f t="shared" si="862"/>
        <v/>
      </c>
      <c r="DZ423" s="40" t="str">
        <f t="shared" si="862"/>
        <v/>
      </c>
      <c r="EA423" s="40" t="str">
        <f t="shared" si="862"/>
        <v/>
      </c>
      <c r="EB423" s="40" t="str">
        <f t="shared" si="862"/>
        <v/>
      </c>
      <c r="EC423" s="40" t="str">
        <f t="shared" si="862"/>
        <v/>
      </c>
      <c r="ED423" s="40" t="str">
        <f t="shared" si="862"/>
        <v/>
      </c>
      <c r="EE423" s="40" t="str">
        <f t="shared" si="862"/>
        <v/>
      </c>
      <c r="EF423" s="40" t="str">
        <f t="shared" si="862"/>
        <v/>
      </c>
      <c r="EG423" s="40" t="str">
        <f t="shared" si="862"/>
        <v/>
      </c>
      <c r="EH423" s="40" t="str">
        <f t="shared" si="862"/>
        <v/>
      </c>
      <c r="EI423" s="40" t="str">
        <f t="shared" si="862"/>
        <v/>
      </c>
      <c r="EJ423" s="40" t="str">
        <f t="shared" si="862"/>
        <v/>
      </c>
      <c r="EK423" s="40" t="str">
        <f t="shared" si="862"/>
        <v/>
      </c>
      <c r="EL423" s="40" t="str">
        <f t="shared" si="862"/>
        <v/>
      </c>
      <c r="EM423" s="40" t="str">
        <f t="shared" si="862"/>
        <v/>
      </c>
      <c r="EN423" s="40" t="str">
        <f t="shared" si="862"/>
        <v/>
      </c>
      <c r="EO423" s="40" t="str">
        <f t="shared" si="862"/>
        <v/>
      </c>
    </row>
    <row r="424" spans="1:145">
      <c r="A424" s="40" t="s">
        <v>837</v>
      </c>
      <c r="B424" s="40" t="s">
        <v>838</v>
      </c>
      <c r="C424" s="40" t="s">
        <v>814</v>
      </c>
      <c r="BW424" s="40" t="str">
        <f t="shared" si="803"/>
        <v/>
      </c>
      <c r="BX424" s="40" t="str">
        <f t="shared" si="808"/>
        <v/>
      </c>
      <c r="BY424" s="40" t="str">
        <f t="shared" si="809"/>
        <v/>
      </c>
      <c r="BZ424" s="40" t="str">
        <f t="shared" si="810"/>
        <v/>
      </c>
      <c r="CA424" s="40" t="str">
        <f t="shared" si="811"/>
        <v/>
      </c>
      <c r="CB424" s="40" t="str">
        <f t="shared" si="812"/>
        <v/>
      </c>
      <c r="CC424" s="40" t="str">
        <f t="shared" si="813"/>
        <v/>
      </c>
      <c r="CD424" s="40" t="str">
        <f t="shared" si="814"/>
        <v/>
      </c>
      <c r="CE424" s="40" t="str">
        <f t="shared" si="815"/>
        <v/>
      </c>
      <c r="CF424" s="40" t="str">
        <f t="shared" si="816"/>
        <v/>
      </c>
      <c r="CG424" s="40" t="str">
        <f t="shared" si="817"/>
        <v/>
      </c>
      <c r="CH424" s="40" t="str">
        <f t="shared" si="818"/>
        <v/>
      </c>
      <c r="CI424" s="40" t="str">
        <f t="shared" si="819"/>
        <v/>
      </c>
      <c r="CJ424" s="40" t="str">
        <f t="shared" si="820"/>
        <v/>
      </c>
      <c r="CK424" s="40" t="str">
        <f t="shared" si="821"/>
        <v/>
      </c>
      <c r="CL424" s="40" t="str">
        <f t="shared" si="822"/>
        <v/>
      </c>
      <c r="CM424" s="40" t="str">
        <f t="shared" si="823"/>
        <v/>
      </c>
      <c r="CN424" s="40" t="str">
        <f t="shared" si="824"/>
        <v/>
      </c>
      <c r="CO424" s="40" t="str">
        <f t="shared" si="825"/>
        <v/>
      </c>
      <c r="CP424" s="40" t="str">
        <f t="shared" si="826"/>
        <v/>
      </c>
      <c r="CQ424" s="40" t="str">
        <f t="shared" si="827"/>
        <v/>
      </c>
      <c r="CR424" s="40" t="str">
        <f t="shared" si="828"/>
        <v/>
      </c>
      <c r="CS424" s="40" t="str">
        <f t="shared" si="829"/>
        <v/>
      </c>
      <c r="CT424" s="40" t="str">
        <f t="shared" si="830"/>
        <v/>
      </c>
      <c r="CU424" s="40" t="str">
        <f t="shared" si="831"/>
        <v/>
      </c>
      <c r="CV424" s="40" t="str">
        <f t="shared" si="832"/>
        <v/>
      </c>
      <c r="CW424" s="40" t="str">
        <f t="shared" si="833"/>
        <v/>
      </c>
      <c r="CX424" s="40" t="str">
        <f t="shared" si="834"/>
        <v/>
      </c>
      <c r="CY424" s="40" t="str">
        <f t="shared" si="835"/>
        <v/>
      </c>
      <c r="CZ424" s="40" t="str">
        <f t="shared" si="836"/>
        <v/>
      </c>
      <c r="DA424" s="40" t="str">
        <f t="shared" si="837"/>
        <v/>
      </c>
      <c r="DB424" s="40" t="str">
        <f t="shared" si="838"/>
        <v/>
      </c>
      <c r="DC424" s="40" t="str">
        <f t="shared" si="839"/>
        <v/>
      </c>
      <c r="DD424" s="40" t="str">
        <f t="shared" si="840"/>
        <v/>
      </c>
      <c r="DE424" s="40" t="str">
        <f t="shared" si="841"/>
        <v/>
      </c>
      <c r="DF424" s="40" t="str">
        <f t="shared" si="842"/>
        <v/>
      </c>
      <c r="DG424" s="40" t="str">
        <f t="shared" si="843"/>
        <v/>
      </c>
      <c r="DH424" s="40" t="str">
        <f t="shared" si="844"/>
        <v/>
      </c>
      <c r="DI424" s="40" t="str">
        <f t="shared" si="845"/>
        <v/>
      </c>
      <c r="DJ424" s="40" t="str">
        <f t="shared" si="846"/>
        <v/>
      </c>
      <c r="DK424" s="40" t="str">
        <f t="shared" si="847"/>
        <v/>
      </c>
      <c r="DL424" s="40" t="str">
        <f t="shared" si="848"/>
        <v/>
      </c>
      <c r="DM424" s="40" t="str">
        <f t="shared" si="849"/>
        <v/>
      </c>
      <c r="DN424" s="40" t="str">
        <f t="shared" si="850"/>
        <v/>
      </c>
      <c r="DO424" s="40" t="str">
        <f t="shared" si="851"/>
        <v/>
      </c>
      <c r="DP424" s="40" t="str">
        <f t="shared" si="852"/>
        <v/>
      </c>
      <c r="DQ424" s="40" t="str">
        <f t="shared" si="853"/>
        <v/>
      </c>
      <c r="DR424" s="40" t="str">
        <f t="shared" si="854"/>
        <v/>
      </c>
      <c r="DS424" s="40" t="str">
        <f t="shared" si="855"/>
        <v/>
      </c>
      <c r="DT424" s="40" t="str">
        <f t="shared" si="856"/>
        <v/>
      </c>
      <c r="DU424" s="40" t="str">
        <f t="shared" si="857"/>
        <v/>
      </c>
      <c r="DV424" s="40" t="str">
        <f t="shared" si="858"/>
        <v/>
      </c>
      <c r="DW424" s="40" t="str">
        <f t="shared" si="859"/>
        <v/>
      </c>
      <c r="DX424" s="40" t="str">
        <f t="shared" si="862"/>
        <v/>
      </c>
      <c r="DY424" s="40" t="str">
        <f t="shared" si="862"/>
        <v/>
      </c>
      <c r="DZ424" s="40" t="str">
        <f t="shared" si="862"/>
        <v/>
      </c>
      <c r="EA424" s="40" t="str">
        <f t="shared" si="862"/>
        <v/>
      </c>
      <c r="EB424" s="40" t="str">
        <f t="shared" si="862"/>
        <v/>
      </c>
      <c r="EC424" s="40" t="str">
        <f t="shared" si="862"/>
        <v/>
      </c>
      <c r="ED424" s="40" t="str">
        <f t="shared" si="862"/>
        <v/>
      </c>
      <c r="EE424" s="40" t="str">
        <f t="shared" si="862"/>
        <v/>
      </c>
      <c r="EF424" s="40" t="str">
        <f t="shared" si="862"/>
        <v/>
      </c>
      <c r="EG424" s="40" t="str">
        <f t="shared" si="862"/>
        <v/>
      </c>
      <c r="EH424" s="40" t="str">
        <f t="shared" si="862"/>
        <v/>
      </c>
      <c r="EI424" s="40" t="str">
        <f t="shared" si="862"/>
        <v/>
      </c>
      <c r="EJ424" s="40" t="str">
        <f t="shared" si="862"/>
        <v/>
      </c>
      <c r="EK424" s="40" t="str">
        <f t="shared" si="862"/>
        <v/>
      </c>
      <c r="EL424" s="40" t="str">
        <f t="shared" si="862"/>
        <v/>
      </c>
      <c r="EM424" s="40" t="str">
        <f t="shared" si="862"/>
        <v/>
      </c>
      <c r="EN424" s="40" t="str">
        <f t="shared" si="862"/>
        <v/>
      </c>
      <c r="EO424" s="40" t="str">
        <f t="shared" si="862"/>
        <v/>
      </c>
    </row>
    <row r="425" spans="1:145">
      <c r="A425" s="40" t="s">
        <v>839</v>
      </c>
      <c r="B425" s="40" t="s">
        <v>840</v>
      </c>
      <c r="C425" s="40" t="s">
        <v>814</v>
      </c>
      <c r="BW425" s="40" t="str">
        <f t="shared" si="803"/>
        <v/>
      </c>
      <c r="BX425" s="40" t="str">
        <f t="shared" si="808"/>
        <v/>
      </c>
      <c r="BY425" s="40" t="str">
        <f t="shared" si="809"/>
        <v/>
      </c>
      <c r="BZ425" s="40" t="str">
        <f t="shared" si="810"/>
        <v/>
      </c>
      <c r="CA425" s="40" t="str">
        <f t="shared" si="811"/>
        <v/>
      </c>
      <c r="CB425" s="40" t="str">
        <f t="shared" si="812"/>
        <v/>
      </c>
      <c r="CC425" s="40" t="str">
        <f t="shared" si="813"/>
        <v/>
      </c>
      <c r="CD425" s="40" t="str">
        <f t="shared" si="814"/>
        <v/>
      </c>
      <c r="CE425" s="40" t="str">
        <f t="shared" si="815"/>
        <v/>
      </c>
      <c r="CF425" s="40" t="str">
        <f t="shared" si="816"/>
        <v/>
      </c>
      <c r="CG425" s="40" t="str">
        <f t="shared" si="817"/>
        <v/>
      </c>
      <c r="CH425" s="40" t="str">
        <f t="shared" si="818"/>
        <v/>
      </c>
      <c r="CI425" s="40" t="str">
        <f t="shared" si="819"/>
        <v/>
      </c>
      <c r="CJ425" s="40" t="str">
        <f t="shared" si="820"/>
        <v/>
      </c>
      <c r="CK425" s="40" t="str">
        <f t="shared" si="821"/>
        <v/>
      </c>
      <c r="CL425" s="40" t="str">
        <f t="shared" si="822"/>
        <v/>
      </c>
      <c r="CM425" s="40" t="str">
        <f t="shared" si="823"/>
        <v/>
      </c>
      <c r="CN425" s="40" t="str">
        <f t="shared" si="824"/>
        <v/>
      </c>
      <c r="CO425" s="40" t="str">
        <f t="shared" si="825"/>
        <v/>
      </c>
      <c r="CP425" s="40" t="str">
        <f t="shared" si="826"/>
        <v/>
      </c>
      <c r="CQ425" s="40" t="str">
        <f t="shared" si="827"/>
        <v/>
      </c>
      <c r="CR425" s="40" t="str">
        <f t="shared" si="828"/>
        <v/>
      </c>
      <c r="CS425" s="40" t="str">
        <f t="shared" si="829"/>
        <v/>
      </c>
      <c r="CT425" s="40" t="str">
        <f t="shared" si="830"/>
        <v/>
      </c>
      <c r="CU425" s="40" t="str">
        <f t="shared" si="831"/>
        <v/>
      </c>
      <c r="CV425" s="40" t="str">
        <f t="shared" si="832"/>
        <v/>
      </c>
      <c r="CW425" s="40" t="str">
        <f t="shared" si="833"/>
        <v/>
      </c>
      <c r="CX425" s="40" t="str">
        <f t="shared" si="834"/>
        <v/>
      </c>
      <c r="CY425" s="40" t="str">
        <f t="shared" si="835"/>
        <v/>
      </c>
      <c r="CZ425" s="40" t="str">
        <f t="shared" si="836"/>
        <v/>
      </c>
      <c r="DA425" s="40" t="str">
        <f t="shared" si="837"/>
        <v/>
      </c>
      <c r="DB425" s="40" t="str">
        <f t="shared" si="838"/>
        <v/>
      </c>
      <c r="DC425" s="40" t="str">
        <f t="shared" si="839"/>
        <v/>
      </c>
      <c r="DD425" s="40" t="str">
        <f t="shared" si="840"/>
        <v/>
      </c>
      <c r="DE425" s="40" t="str">
        <f t="shared" si="841"/>
        <v/>
      </c>
      <c r="DF425" s="40" t="str">
        <f t="shared" si="842"/>
        <v/>
      </c>
      <c r="DG425" s="40" t="str">
        <f t="shared" si="843"/>
        <v/>
      </c>
      <c r="DH425" s="40" t="str">
        <f t="shared" si="844"/>
        <v/>
      </c>
      <c r="DI425" s="40" t="str">
        <f t="shared" si="845"/>
        <v/>
      </c>
      <c r="DJ425" s="40" t="str">
        <f t="shared" si="846"/>
        <v/>
      </c>
      <c r="DK425" s="40" t="str">
        <f t="shared" si="847"/>
        <v/>
      </c>
      <c r="DL425" s="40" t="str">
        <f t="shared" si="848"/>
        <v/>
      </c>
      <c r="DM425" s="40" t="str">
        <f t="shared" si="849"/>
        <v/>
      </c>
      <c r="DN425" s="40" t="str">
        <f t="shared" si="850"/>
        <v/>
      </c>
      <c r="DO425" s="40" t="str">
        <f t="shared" si="851"/>
        <v/>
      </c>
      <c r="DP425" s="40" t="str">
        <f t="shared" si="852"/>
        <v/>
      </c>
      <c r="DQ425" s="40" t="str">
        <f t="shared" si="853"/>
        <v/>
      </c>
      <c r="DR425" s="40" t="str">
        <f t="shared" si="854"/>
        <v/>
      </c>
      <c r="DS425" s="40" t="str">
        <f t="shared" si="855"/>
        <v/>
      </c>
      <c r="DT425" s="40" t="str">
        <f t="shared" si="856"/>
        <v/>
      </c>
      <c r="DU425" s="40" t="str">
        <f t="shared" si="857"/>
        <v/>
      </c>
      <c r="DV425" s="40" t="str">
        <f t="shared" si="858"/>
        <v/>
      </c>
      <c r="DW425" s="40" t="str">
        <f t="shared" si="859"/>
        <v/>
      </c>
      <c r="DX425" s="40" t="str">
        <f t="shared" ref="DS425:EH437" si="865">IF(BD425="","","|n|cffffcc00"&amp;DX$2&amp;"：|r"&amp;BD425&amp;DX$1)</f>
        <v/>
      </c>
      <c r="DY425" s="40" t="str">
        <f t="shared" si="865"/>
        <v/>
      </c>
      <c r="DZ425" s="40" t="str">
        <f t="shared" si="865"/>
        <v/>
      </c>
      <c r="EA425" s="40" t="str">
        <f t="shared" si="865"/>
        <v/>
      </c>
      <c r="EB425" s="40" t="str">
        <f t="shared" si="865"/>
        <v/>
      </c>
      <c r="EC425" s="40" t="str">
        <f t="shared" si="865"/>
        <v/>
      </c>
      <c r="ED425" s="40" t="str">
        <f t="shared" si="865"/>
        <v/>
      </c>
      <c r="EE425" s="40" t="str">
        <f t="shared" si="865"/>
        <v/>
      </c>
      <c r="EF425" s="40" t="str">
        <f t="shared" si="865"/>
        <v/>
      </c>
      <c r="EG425" s="40" t="str">
        <f t="shared" si="865"/>
        <v/>
      </c>
      <c r="EH425" s="40" t="str">
        <f t="shared" si="865"/>
        <v/>
      </c>
      <c r="EI425" s="40" t="str">
        <f t="shared" ref="EI425:EO425" si="866">IF(BO425="","","|n|cffffcc00"&amp;EI$2&amp;"：|r"&amp;BO425&amp;EI$1)</f>
        <v/>
      </c>
      <c r="EJ425" s="40" t="str">
        <f t="shared" si="866"/>
        <v/>
      </c>
      <c r="EK425" s="40" t="str">
        <f t="shared" si="866"/>
        <v/>
      </c>
      <c r="EL425" s="40" t="str">
        <f t="shared" si="866"/>
        <v/>
      </c>
      <c r="EM425" s="40" t="str">
        <f t="shared" si="866"/>
        <v/>
      </c>
      <c r="EN425" s="40" t="str">
        <f t="shared" si="866"/>
        <v/>
      </c>
      <c r="EO425" s="40" t="str">
        <f t="shared" si="866"/>
        <v/>
      </c>
    </row>
    <row r="426" spans="1:145">
      <c r="A426" s="40" t="s">
        <v>841</v>
      </c>
      <c r="B426" s="40" t="s">
        <v>842</v>
      </c>
      <c r="C426" s="40" t="s">
        <v>814</v>
      </c>
      <c r="BW426" s="40" t="str">
        <f t="shared" si="803"/>
        <v/>
      </c>
      <c r="BX426" s="40" t="str">
        <f t="shared" si="808"/>
        <v/>
      </c>
      <c r="BY426" s="40" t="str">
        <f t="shared" si="809"/>
        <v/>
      </c>
      <c r="BZ426" s="40" t="str">
        <f t="shared" si="810"/>
        <v/>
      </c>
      <c r="CA426" s="40" t="str">
        <f t="shared" si="811"/>
        <v/>
      </c>
      <c r="CB426" s="40" t="str">
        <f t="shared" si="812"/>
        <v/>
      </c>
      <c r="CC426" s="40" t="str">
        <f t="shared" si="813"/>
        <v/>
      </c>
      <c r="CD426" s="40" t="str">
        <f t="shared" si="814"/>
        <v/>
      </c>
      <c r="CE426" s="40" t="str">
        <f t="shared" si="815"/>
        <v/>
      </c>
      <c r="CF426" s="40" t="str">
        <f t="shared" si="816"/>
        <v/>
      </c>
      <c r="CG426" s="40" t="str">
        <f t="shared" si="817"/>
        <v/>
      </c>
      <c r="CH426" s="40" t="str">
        <f t="shared" si="818"/>
        <v/>
      </c>
      <c r="CI426" s="40" t="str">
        <f t="shared" si="819"/>
        <v/>
      </c>
      <c r="CJ426" s="40" t="str">
        <f t="shared" si="820"/>
        <v/>
      </c>
      <c r="CK426" s="40" t="str">
        <f t="shared" si="821"/>
        <v/>
      </c>
      <c r="CL426" s="40" t="str">
        <f t="shared" si="822"/>
        <v/>
      </c>
      <c r="CM426" s="40" t="str">
        <f t="shared" si="823"/>
        <v/>
      </c>
      <c r="CN426" s="40" t="str">
        <f t="shared" si="824"/>
        <v/>
      </c>
      <c r="CO426" s="40" t="str">
        <f t="shared" si="825"/>
        <v/>
      </c>
      <c r="CP426" s="40" t="str">
        <f t="shared" si="826"/>
        <v/>
      </c>
      <c r="CQ426" s="40" t="str">
        <f t="shared" si="827"/>
        <v/>
      </c>
      <c r="CR426" s="40" t="str">
        <f t="shared" si="828"/>
        <v/>
      </c>
      <c r="CS426" s="40" t="str">
        <f t="shared" si="829"/>
        <v/>
      </c>
      <c r="CT426" s="40" t="str">
        <f t="shared" si="830"/>
        <v/>
      </c>
      <c r="CU426" s="40" t="str">
        <f t="shared" si="831"/>
        <v/>
      </c>
      <c r="CV426" s="40" t="str">
        <f t="shared" si="832"/>
        <v/>
      </c>
      <c r="CW426" s="40" t="str">
        <f t="shared" si="833"/>
        <v/>
      </c>
      <c r="CX426" s="40" t="str">
        <f t="shared" si="834"/>
        <v/>
      </c>
      <c r="CY426" s="40" t="str">
        <f t="shared" si="835"/>
        <v/>
      </c>
      <c r="CZ426" s="40" t="str">
        <f t="shared" si="836"/>
        <v/>
      </c>
      <c r="DA426" s="40" t="str">
        <f t="shared" si="837"/>
        <v/>
      </c>
      <c r="DB426" s="40" t="str">
        <f t="shared" si="838"/>
        <v/>
      </c>
      <c r="DC426" s="40" t="str">
        <f t="shared" si="839"/>
        <v/>
      </c>
      <c r="DD426" s="40" t="str">
        <f t="shared" si="840"/>
        <v/>
      </c>
      <c r="DE426" s="40" t="str">
        <f t="shared" si="841"/>
        <v/>
      </c>
      <c r="DF426" s="40" t="str">
        <f t="shared" si="842"/>
        <v/>
      </c>
      <c r="DG426" s="40" t="str">
        <f t="shared" si="843"/>
        <v/>
      </c>
      <c r="DH426" s="40" t="str">
        <f t="shared" si="844"/>
        <v/>
      </c>
      <c r="DI426" s="40" t="str">
        <f t="shared" si="845"/>
        <v/>
      </c>
      <c r="DJ426" s="40" t="str">
        <f t="shared" si="846"/>
        <v/>
      </c>
      <c r="DK426" s="40" t="str">
        <f t="shared" si="847"/>
        <v/>
      </c>
      <c r="DL426" s="40" t="str">
        <f t="shared" si="848"/>
        <v/>
      </c>
      <c r="DM426" s="40" t="str">
        <f t="shared" si="849"/>
        <v/>
      </c>
      <c r="DN426" s="40" t="str">
        <f t="shared" si="850"/>
        <v/>
      </c>
      <c r="DO426" s="40" t="str">
        <f t="shared" si="851"/>
        <v/>
      </c>
      <c r="DP426" s="40" t="str">
        <f t="shared" si="852"/>
        <v/>
      </c>
      <c r="DQ426" s="40" t="str">
        <f t="shared" si="853"/>
        <v/>
      </c>
      <c r="DR426" s="40" t="str">
        <f t="shared" si="854"/>
        <v/>
      </c>
      <c r="DS426" s="40" t="str">
        <f t="shared" si="855"/>
        <v/>
      </c>
      <c r="DT426" s="40" t="str">
        <f t="shared" si="856"/>
        <v/>
      </c>
      <c r="DU426" s="40" t="str">
        <f t="shared" si="857"/>
        <v/>
      </c>
      <c r="DV426" s="40" t="str">
        <f t="shared" si="858"/>
        <v/>
      </c>
      <c r="DW426" s="40" t="str">
        <f t="shared" si="859"/>
        <v/>
      </c>
      <c r="DX426" s="40" t="str">
        <f t="shared" si="865"/>
        <v/>
      </c>
      <c r="DY426" s="40" t="str">
        <f t="shared" si="865"/>
        <v/>
      </c>
      <c r="DZ426" s="40" t="str">
        <f t="shared" si="865"/>
        <v/>
      </c>
      <c r="EA426" s="40" t="str">
        <f t="shared" si="865"/>
        <v/>
      </c>
      <c r="EB426" s="40" t="str">
        <f t="shared" si="865"/>
        <v/>
      </c>
      <c r="EC426" s="40" t="str">
        <f t="shared" si="865"/>
        <v/>
      </c>
      <c r="ED426" s="40" t="str">
        <f t="shared" si="865"/>
        <v/>
      </c>
      <c r="EE426" s="40" t="str">
        <f t="shared" si="865"/>
        <v/>
      </c>
      <c r="EF426" s="40" t="str">
        <f t="shared" si="865"/>
        <v/>
      </c>
      <c r="EG426" s="40" t="str">
        <f t="shared" si="865"/>
        <v/>
      </c>
      <c r="EH426" s="40" t="str">
        <f t="shared" si="865"/>
        <v/>
      </c>
      <c r="EI426" s="40" t="str">
        <f t="shared" ref="EI426:EO426" si="867">IF(BO426="","","|n|cffffcc00"&amp;EI$2&amp;"：|r"&amp;BO426&amp;EI$1)</f>
        <v/>
      </c>
      <c r="EJ426" s="40" t="str">
        <f t="shared" si="867"/>
        <v/>
      </c>
      <c r="EK426" s="40" t="str">
        <f t="shared" si="867"/>
        <v/>
      </c>
      <c r="EL426" s="40" t="str">
        <f t="shared" si="867"/>
        <v/>
      </c>
      <c r="EM426" s="40" t="str">
        <f t="shared" si="867"/>
        <v/>
      </c>
      <c r="EN426" s="40" t="str">
        <f t="shared" si="867"/>
        <v/>
      </c>
      <c r="EO426" s="40" t="str">
        <f t="shared" si="867"/>
        <v/>
      </c>
    </row>
    <row r="427" spans="1:145">
      <c r="A427" s="40" t="s">
        <v>843</v>
      </c>
      <c r="B427" s="40" t="s">
        <v>844</v>
      </c>
      <c r="C427" s="40" t="s">
        <v>814</v>
      </c>
      <c r="BW427" s="40" t="str">
        <f t="shared" si="803"/>
        <v/>
      </c>
      <c r="BX427" s="40" t="str">
        <f t="shared" si="808"/>
        <v/>
      </c>
      <c r="BY427" s="40" t="str">
        <f t="shared" si="809"/>
        <v/>
      </c>
      <c r="BZ427" s="40" t="str">
        <f t="shared" si="810"/>
        <v/>
      </c>
      <c r="CA427" s="40" t="str">
        <f t="shared" si="811"/>
        <v/>
      </c>
      <c r="CB427" s="40" t="str">
        <f t="shared" si="812"/>
        <v/>
      </c>
      <c r="CC427" s="40" t="str">
        <f t="shared" si="813"/>
        <v/>
      </c>
      <c r="CD427" s="40" t="str">
        <f t="shared" si="814"/>
        <v/>
      </c>
      <c r="CE427" s="40" t="str">
        <f t="shared" si="815"/>
        <v/>
      </c>
      <c r="CF427" s="40" t="str">
        <f t="shared" si="816"/>
        <v/>
      </c>
      <c r="CG427" s="40" t="str">
        <f t="shared" si="817"/>
        <v/>
      </c>
      <c r="CH427" s="40" t="str">
        <f t="shared" si="818"/>
        <v/>
      </c>
      <c r="CI427" s="40" t="str">
        <f t="shared" si="819"/>
        <v/>
      </c>
      <c r="CJ427" s="40" t="str">
        <f t="shared" si="820"/>
        <v/>
      </c>
      <c r="CK427" s="40" t="str">
        <f t="shared" si="821"/>
        <v/>
      </c>
      <c r="CL427" s="40" t="str">
        <f t="shared" si="822"/>
        <v/>
      </c>
      <c r="CM427" s="40" t="str">
        <f t="shared" si="823"/>
        <v/>
      </c>
      <c r="CN427" s="40" t="str">
        <f t="shared" si="824"/>
        <v/>
      </c>
      <c r="CO427" s="40" t="str">
        <f t="shared" si="825"/>
        <v/>
      </c>
      <c r="CP427" s="40" t="str">
        <f t="shared" si="826"/>
        <v/>
      </c>
      <c r="CQ427" s="40" t="str">
        <f t="shared" si="827"/>
        <v/>
      </c>
      <c r="CR427" s="40" t="str">
        <f t="shared" si="828"/>
        <v/>
      </c>
      <c r="CS427" s="40" t="str">
        <f t="shared" si="829"/>
        <v/>
      </c>
      <c r="CT427" s="40" t="str">
        <f t="shared" si="830"/>
        <v/>
      </c>
      <c r="CU427" s="40" t="str">
        <f t="shared" si="831"/>
        <v/>
      </c>
      <c r="CV427" s="40" t="str">
        <f t="shared" si="832"/>
        <v/>
      </c>
      <c r="CW427" s="40" t="str">
        <f t="shared" si="833"/>
        <v/>
      </c>
      <c r="CX427" s="40" t="str">
        <f t="shared" si="834"/>
        <v/>
      </c>
      <c r="CY427" s="40" t="str">
        <f t="shared" si="835"/>
        <v/>
      </c>
      <c r="CZ427" s="40" t="str">
        <f t="shared" si="836"/>
        <v/>
      </c>
      <c r="DA427" s="40" t="str">
        <f t="shared" si="837"/>
        <v/>
      </c>
      <c r="DB427" s="40" t="str">
        <f t="shared" si="838"/>
        <v/>
      </c>
      <c r="DC427" s="40" t="str">
        <f t="shared" si="839"/>
        <v/>
      </c>
      <c r="DD427" s="40" t="str">
        <f t="shared" si="840"/>
        <v/>
      </c>
      <c r="DE427" s="40" t="str">
        <f t="shared" si="841"/>
        <v/>
      </c>
      <c r="DF427" s="40" t="str">
        <f t="shared" si="842"/>
        <v/>
      </c>
      <c r="DG427" s="40" t="str">
        <f t="shared" si="843"/>
        <v/>
      </c>
      <c r="DH427" s="40" t="str">
        <f t="shared" si="844"/>
        <v/>
      </c>
      <c r="DI427" s="40" t="str">
        <f t="shared" si="845"/>
        <v/>
      </c>
      <c r="DJ427" s="40" t="str">
        <f t="shared" si="846"/>
        <v/>
      </c>
      <c r="DK427" s="40" t="str">
        <f t="shared" si="847"/>
        <v/>
      </c>
      <c r="DL427" s="40" t="str">
        <f t="shared" si="848"/>
        <v/>
      </c>
      <c r="DM427" s="40" t="str">
        <f t="shared" si="849"/>
        <v/>
      </c>
      <c r="DN427" s="40" t="str">
        <f t="shared" si="850"/>
        <v/>
      </c>
      <c r="DO427" s="40" t="str">
        <f t="shared" si="851"/>
        <v/>
      </c>
      <c r="DP427" s="40" t="str">
        <f t="shared" si="852"/>
        <v/>
      </c>
      <c r="DQ427" s="40" t="str">
        <f t="shared" si="853"/>
        <v/>
      </c>
      <c r="DR427" s="40" t="str">
        <f t="shared" si="854"/>
        <v/>
      </c>
      <c r="DS427" s="40" t="str">
        <f t="shared" si="855"/>
        <v/>
      </c>
      <c r="DT427" s="40" t="str">
        <f t="shared" si="856"/>
        <v/>
      </c>
      <c r="DU427" s="40" t="str">
        <f t="shared" si="857"/>
        <v/>
      </c>
      <c r="DV427" s="40" t="str">
        <f t="shared" si="858"/>
        <v/>
      </c>
      <c r="DW427" s="40" t="str">
        <f t="shared" si="859"/>
        <v/>
      </c>
      <c r="DX427" s="40" t="str">
        <f t="shared" si="865"/>
        <v/>
      </c>
      <c r="DY427" s="40" t="str">
        <f t="shared" si="865"/>
        <v/>
      </c>
      <c r="DZ427" s="40" t="str">
        <f t="shared" si="865"/>
        <v/>
      </c>
      <c r="EA427" s="40" t="str">
        <f t="shared" si="865"/>
        <v/>
      </c>
      <c r="EB427" s="40" t="str">
        <f t="shared" si="865"/>
        <v/>
      </c>
      <c r="EC427" s="40" t="str">
        <f t="shared" si="865"/>
        <v/>
      </c>
      <c r="ED427" s="40" t="str">
        <f t="shared" si="865"/>
        <v/>
      </c>
      <c r="EE427" s="40" t="str">
        <f t="shared" si="865"/>
        <v/>
      </c>
      <c r="EF427" s="40" t="str">
        <f t="shared" si="865"/>
        <v/>
      </c>
      <c r="EG427" s="40" t="str">
        <f t="shared" si="865"/>
        <v/>
      </c>
      <c r="EH427" s="40" t="str">
        <f t="shared" si="865"/>
        <v/>
      </c>
      <c r="EI427" s="40" t="str">
        <f t="shared" ref="EI427:EO427" si="868">IF(BO427="","","|n|cffffcc00"&amp;EI$2&amp;"：|r"&amp;BO427&amp;EI$1)</f>
        <v/>
      </c>
      <c r="EJ427" s="40" t="str">
        <f t="shared" si="868"/>
        <v/>
      </c>
      <c r="EK427" s="40" t="str">
        <f t="shared" si="868"/>
        <v/>
      </c>
      <c r="EL427" s="40" t="str">
        <f t="shared" si="868"/>
        <v/>
      </c>
      <c r="EM427" s="40" t="str">
        <f t="shared" si="868"/>
        <v/>
      </c>
      <c r="EN427" s="40" t="str">
        <f t="shared" si="868"/>
        <v/>
      </c>
      <c r="EO427" s="40" t="str">
        <f t="shared" si="868"/>
        <v/>
      </c>
    </row>
    <row r="428" spans="1:145">
      <c r="A428" s="40" t="s">
        <v>845</v>
      </c>
      <c r="B428" s="40" t="s">
        <v>846</v>
      </c>
      <c r="C428" s="40" t="s">
        <v>834</v>
      </c>
      <c r="BW428" s="40" t="str">
        <f t="shared" si="803"/>
        <v/>
      </c>
      <c r="BX428" s="40" t="str">
        <f t="shared" ref="BX428:DW428" si="869">IF(D428="","","|n"&amp;BX$2&amp;"+"&amp;INT(D428)&amp;BX$1)</f>
        <v/>
      </c>
      <c r="BY428" s="40" t="str">
        <f t="shared" si="869"/>
        <v/>
      </c>
      <c r="BZ428" s="40" t="str">
        <f t="shared" si="869"/>
        <v/>
      </c>
      <c r="CA428" s="40" t="str">
        <f t="shared" si="869"/>
        <v/>
      </c>
      <c r="CB428" s="40" t="str">
        <f t="shared" si="869"/>
        <v/>
      </c>
      <c r="CC428" s="40" t="str">
        <f t="shared" si="869"/>
        <v/>
      </c>
      <c r="CD428" s="40" t="str">
        <f t="shared" si="869"/>
        <v/>
      </c>
      <c r="CE428" s="40" t="str">
        <f t="shared" si="869"/>
        <v/>
      </c>
      <c r="CF428" s="40" t="str">
        <f t="shared" si="869"/>
        <v/>
      </c>
      <c r="CG428" s="40" t="str">
        <f t="shared" si="869"/>
        <v/>
      </c>
      <c r="CH428" s="40" t="str">
        <f t="shared" si="869"/>
        <v/>
      </c>
      <c r="CI428" s="40" t="str">
        <f t="shared" si="869"/>
        <v/>
      </c>
      <c r="CJ428" s="40" t="str">
        <f t="shared" si="869"/>
        <v/>
      </c>
      <c r="CK428" s="40" t="str">
        <f t="shared" si="869"/>
        <v/>
      </c>
      <c r="CL428" s="40" t="str">
        <f t="shared" si="869"/>
        <v/>
      </c>
      <c r="CM428" s="40" t="str">
        <f t="shared" si="869"/>
        <v/>
      </c>
      <c r="CN428" s="40" t="str">
        <f t="shared" si="869"/>
        <v/>
      </c>
      <c r="CO428" s="40" t="str">
        <f t="shared" si="869"/>
        <v/>
      </c>
      <c r="CP428" s="40" t="str">
        <f t="shared" si="869"/>
        <v/>
      </c>
      <c r="CQ428" s="40" t="str">
        <f t="shared" si="869"/>
        <v/>
      </c>
      <c r="CR428" s="40" t="str">
        <f t="shared" si="869"/>
        <v/>
      </c>
      <c r="CS428" s="40" t="str">
        <f t="shared" si="869"/>
        <v/>
      </c>
      <c r="CT428" s="40" t="str">
        <f t="shared" si="869"/>
        <v/>
      </c>
      <c r="CU428" s="40" t="str">
        <f t="shared" si="869"/>
        <v/>
      </c>
      <c r="CV428" s="40" t="str">
        <f t="shared" si="869"/>
        <v/>
      </c>
      <c r="CW428" s="40" t="str">
        <f t="shared" si="869"/>
        <v/>
      </c>
      <c r="CX428" s="40" t="str">
        <f t="shared" si="869"/>
        <v/>
      </c>
      <c r="CY428" s="40" t="str">
        <f t="shared" si="869"/>
        <v/>
      </c>
      <c r="CZ428" s="40" t="str">
        <f t="shared" si="869"/>
        <v/>
      </c>
      <c r="DA428" s="40" t="str">
        <f t="shared" si="869"/>
        <v/>
      </c>
      <c r="DB428" s="40" t="str">
        <f t="shared" si="869"/>
        <v/>
      </c>
      <c r="DC428" s="40" t="str">
        <f t="shared" si="869"/>
        <v/>
      </c>
      <c r="DD428" s="40" t="str">
        <f t="shared" si="869"/>
        <v/>
      </c>
      <c r="DE428" s="40" t="str">
        <f t="shared" si="869"/>
        <v/>
      </c>
      <c r="DF428" s="40" t="str">
        <f t="shared" si="869"/>
        <v/>
      </c>
      <c r="DG428" s="40" t="str">
        <f t="shared" si="869"/>
        <v/>
      </c>
      <c r="DH428" s="40" t="str">
        <f t="shared" si="869"/>
        <v/>
      </c>
      <c r="DI428" s="40" t="str">
        <f t="shared" si="869"/>
        <v/>
      </c>
      <c r="DJ428" s="40" t="str">
        <f t="shared" si="869"/>
        <v/>
      </c>
      <c r="DK428" s="40" t="str">
        <f t="shared" si="869"/>
        <v/>
      </c>
      <c r="DL428" s="40" t="str">
        <f t="shared" si="869"/>
        <v/>
      </c>
      <c r="DM428" s="40" t="str">
        <f t="shared" si="869"/>
        <v/>
      </c>
      <c r="DN428" s="40" t="str">
        <f t="shared" si="869"/>
        <v/>
      </c>
      <c r="DO428" s="40" t="str">
        <f t="shared" si="869"/>
        <v/>
      </c>
      <c r="DP428" s="40" t="str">
        <f t="shared" si="869"/>
        <v/>
      </c>
      <c r="DQ428" s="40" t="str">
        <f t="shared" si="869"/>
        <v/>
      </c>
      <c r="DR428" s="40" t="str">
        <f t="shared" si="869"/>
        <v/>
      </c>
      <c r="DS428" s="40" t="str">
        <f t="shared" si="869"/>
        <v/>
      </c>
      <c r="DT428" s="40" t="str">
        <f t="shared" si="869"/>
        <v/>
      </c>
      <c r="DU428" s="40" t="str">
        <f t="shared" si="869"/>
        <v/>
      </c>
      <c r="DV428" s="40" t="str">
        <f t="shared" si="869"/>
        <v/>
      </c>
      <c r="DW428" s="40" t="str">
        <f t="shared" si="869"/>
        <v/>
      </c>
      <c r="DX428" s="40" t="str">
        <f t="shared" ref="DX428:EO428" si="870">IF(BD428="","","|n|cffffcc00"&amp;DX$2&amp;"：|r"&amp;BD428&amp;DX$1)</f>
        <v/>
      </c>
      <c r="DY428" s="40" t="str">
        <f t="shared" si="870"/>
        <v/>
      </c>
      <c r="DZ428" s="40" t="str">
        <f t="shared" si="870"/>
        <v/>
      </c>
      <c r="EA428" s="40" t="str">
        <f t="shared" si="870"/>
        <v/>
      </c>
      <c r="EB428" s="40" t="str">
        <f t="shared" si="870"/>
        <v/>
      </c>
      <c r="EC428" s="40" t="str">
        <f t="shared" si="870"/>
        <v/>
      </c>
      <c r="ED428" s="40" t="str">
        <f t="shared" si="870"/>
        <v/>
      </c>
      <c r="EE428" s="40" t="str">
        <f t="shared" si="870"/>
        <v/>
      </c>
      <c r="EF428" s="40" t="str">
        <f t="shared" si="870"/>
        <v/>
      </c>
      <c r="EG428" s="40" t="str">
        <f t="shared" si="870"/>
        <v/>
      </c>
      <c r="EH428" s="40" t="str">
        <f t="shared" si="870"/>
        <v/>
      </c>
      <c r="EI428" s="40" t="str">
        <f t="shared" si="870"/>
        <v/>
      </c>
      <c r="EJ428" s="40" t="str">
        <f t="shared" si="870"/>
        <v/>
      </c>
      <c r="EK428" s="40" t="str">
        <f t="shared" si="870"/>
        <v/>
      </c>
      <c r="EL428" s="40" t="str">
        <f t="shared" si="870"/>
        <v/>
      </c>
      <c r="EM428" s="40" t="str">
        <f t="shared" si="870"/>
        <v/>
      </c>
      <c r="EN428" s="40" t="str">
        <f t="shared" si="870"/>
        <v/>
      </c>
      <c r="EO428" s="40" t="str">
        <f t="shared" si="870"/>
        <v/>
      </c>
    </row>
    <row r="429" spans="1:145">
      <c r="A429" s="40" t="s">
        <v>847</v>
      </c>
      <c r="B429" s="40" t="s">
        <v>848</v>
      </c>
      <c r="C429" s="40" t="s">
        <v>814</v>
      </c>
      <c r="BW429" s="40" t="str">
        <f t="shared" si="803"/>
        <v/>
      </c>
      <c r="BX429" s="40" t="str">
        <f t="shared" si="808"/>
        <v/>
      </c>
      <c r="BY429" s="40" t="str">
        <f t="shared" si="809"/>
        <v/>
      </c>
      <c r="BZ429" s="40" t="str">
        <f t="shared" si="810"/>
        <v/>
      </c>
      <c r="CA429" s="40" t="str">
        <f t="shared" si="811"/>
        <v/>
      </c>
      <c r="CB429" s="40" t="str">
        <f t="shared" si="812"/>
        <v/>
      </c>
      <c r="CC429" s="40" t="str">
        <f t="shared" si="813"/>
        <v/>
      </c>
      <c r="CD429" s="40" t="str">
        <f t="shared" si="814"/>
        <v/>
      </c>
      <c r="CE429" s="40" t="str">
        <f t="shared" si="815"/>
        <v/>
      </c>
      <c r="CF429" s="40" t="str">
        <f t="shared" si="816"/>
        <v/>
      </c>
      <c r="CG429" s="40" t="str">
        <f t="shared" si="817"/>
        <v/>
      </c>
      <c r="CH429" s="40" t="str">
        <f t="shared" si="818"/>
        <v/>
      </c>
      <c r="CI429" s="40" t="str">
        <f t="shared" si="819"/>
        <v/>
      </c>
      <c r="CJ429" s="40" t="str">
        <f t="shared" si="820"/>
        <v/>
      </c>
      <c r="CK429" s="40" t="str">
        <f t="shared" si="821"/>
        <v/>
      </c>
      <c r="CL429" s="40" t="str">
        <f t="shared" si="822"/>
        <v/>
      </c>
      <c r="CM429" s="40" t="str">
        <f t="shared" si="823"/>
        <v/>
      </c>
      <c r="CN429" s="40" t="str">
        <f t="shared" si="824"/>
        <v/>
      </c>
      <c r="CO429" s="40" t="str">
        <f t="shared" si="825"/>
        <v/>
      </c>
      <c r="CP429" s="40" t="str">
        <f t="shared" si="826"/>
        <v/>
      </c>
      <c r="CQ429" s="40" t="str">
        <f t="shared" si="827"/>
        <v/>
      </c>
      <c r="CR429" s="40" t="str">
        <f t="shared" si="828"/>
        <v/>
      </c>
      <c r="CS429" s="40" t="str">
        <f t="shared" si="829"/>
        <v/>
      </c>
      <c r="CT429" s="40" t="str">
        <f t="shared" si="830"/>
        <v/>
      </c>
      <c r="CU429" s="40" t="str">
        <f t="shared" si="831"/>
        <v/>
      </c>
      <c r="CV429" s="40" t="str">
        <f t="shared" si="832"/>
        <v/>
      </c>
      <c r="CW429" s="40" t="str">
        <f t="shared" si="833"/>
        <v/>
      </c>
      <c r="CX429" s="40" t="str">
        <f t="shared" si="834"/>
        <v/>
      </c>
      <c r="CY429" s="40" t="str">
        <f t="shared" si="835"/>
        <v/>
      </c>
      <c r="CZ429" s="40" t="str">
        <f t="shared" si="836"/>
        <v/>
      </c>
      <c r="DA429" s="40" t="str">
        <f t="shared" si="837"/>
        <v/>
      </c>
      <c r="DB429" s="40" t="str">
        <f t="shared" si="838"/>
        <v/>
      </c>
      <c r="DC429" s="40" t="str">
        <f t="shared" si="839"/>
        <v/>
      </c>
      <c r="DD429" s="40" t="str">
        <f t="shared" si="840"/>
        <v/>
      </c>
      <c r="DE429" s="40" t="str">
        <f t="shared" si="841"/>
        <v/>
      </c>
      <c r="DF429" s="40" t="str">
        <f t="shared" si="842"/>
        <v/>
      </c>
      <c r="DG429" s="40" t="str">
        <f t="shared" si="843"/>
        <v/>
      </c>
      <c r="DH429" s="40" t="str">
        <f t="shared" si="844"/>
        <v/>
      </c>
      <c r="DI429" s="40" t="str">
        <f t="shared" si="845"/>
        <v/>
      </c>
      <c r="DJ429" s="40" t="str">
        <f t="shared" si="846"/>
        <v/>
      </c>
      <c r="DK429" s="40" t="str">
        <f t="shared" si="847"/>
        <v/>
      </c>
      <c r="DL429" s="40" t="str">
        <f t="shared" si="848"/>
        <v/>
      </c>
      <c r="DM429" s="40" t="str">
        <f t="shared" si="849"/>
        <v/>
      </c>
      <c r="DN429" s="40" t="str">
        <f t="shared" si="850"/>
        <v/>
      </c>
      <c r="DO429" s="40" t="str">
        <f t="shared" si="851"/>
        <v/>
      </c>
      <c r="DP429" s="40" t="str">
        <f t="shared" si="852"/>
        <v/>
      </c>
      <c r="DQ429" s="40" t="str">
        <f t="shared" si="853"/>
        <v/>
      </c>
      <c r="DR429" s="40" t="str">
        <f t="shared" si="854"/>
        <v/>
      </c>
      <c r="DS429" s="40" t="str">
        <f t="shared" si="855"/>
        <v/>
      </c>
      <c r="DT429" s="40" t="str">
        <f t="shared" si="856"/>
        <v/>
      </c>
      <c r="DU429" s="40" t="str">
        <f t="shared" si="857"/>
        <v/>
      </c>
      <c r="DV429" s="40" t="str">
        <f t="shared" si="858"/>
        <v/>
      </c>
      <c r="DW429" s="40" t="str">
        <f t="shared" si="859"/>
        <v/>
      </c>
      <c r="DX429" s="40" t="str">
        <f t="shared" si="865"/>
        <v/>
      </c>
      <c r="DY429" s="40" t="str">
        <f t="shared" si="865"/>
        <v/>
      </c>
      <c r="DZ429" s="40" t="str">
        <f t="shared" si="865"/>
        <v/>
      </c>
      <c r="EA429" s="40" t="str">
        <f t="shared" si="865"/>
        <v/>
      </c>
      <c r="EB429" s="40" t="str">
        <f t="shared" si="865"/>
        <v/>
      </c>
      <c r="EC429" s="40" t="str">
        <f t="shared" si="865"/>
        <v/>
      </c>
      <c r="ED429" s="40" t="str">
        <f t="shared" si="865"/>
        <v/>
      </c>
      <c r="EE429" s="40" t="str">
        <f t="shared" si="865"/>
        <v/>
      </c>
      <c r="EF429" s="40" t="str">
        <f t="shared" si="865"/>
        <v/>
      </c>
      <c r="EG429" s="40" t="str">
        <f t="shared" si="865"/>
        <v/>
      </c>
      <c r="EH429" s="40" t="str">
        <f t="shared" si="865"/>
        <v/>
      </c>
      <c r="EI429" s="40" t="str">
        <f t="shared" ref="EI429:EO429" si="871">IF(BO429="","","|n|cffffcc00"&amp;EI$2&amp;"：|r"&amp;BO429&amp;EI$1)</f>
        <v/>
      </c>
      <c r="EJ429" s="40" t="str">
        <f t="shared" si="871"/>
        <v/>
      </c>
      <c r="EK429" s="40" t="str">
        <f t="shared" si="871"/>
        <v/>
      </c>
      <c r="EL429" s="40" t="str">
        <f t="shared" si="871"/>
        <v/>
      </c>
      <c r="EM429" s="40" t="str">
        <f t="shared" si="871"/>
        <v/>
      </c>
      <c r="EN429" s="40" t="str">
        <f t="shared" si="871"/>
        <v/>
      </c>
      <c r="EO429" s="40" t="str">
        <f t="shared" si="871"/>
        <v/>
      </c>
    </row>
    <row r="430" spans="1:145">
      <c r="A430" s="40" t="s">
        <v>849</v>
      </c>
      <c r="B430" s="40" t="s">
        <v>850</v>
      </c>
      <c r="C430" s="40" t="s">
        <v>814</v>
      </c>
      <c r="BW430" s="40" t="str">
        <f t="shared" si="803"/>
        <v/>
      </c>
      <c r="BX430" s="40" t="str">
        <f t="shared" si="808"/>
        <v/>
      </c>
      <c r="BY430" s="40" t="str">
        <f t="shared" si="809"/>
        <v/>
      </c>
      <c r="BZ430" s="40" t="str">
        <f t="shared" si="810"/>
        <v/>
      </c>
      <c r="CA430" s="40" t="str">
        <f t="shared" si="811"/>
        <v/>
      </c>
      <c r="CB430" s="40" t="str">
        <f t="shared" si="812"/>
        <v/>
      </c>
      <c r="CC430" s="40" t="str">
        <f t="shared" si="813"/>
        <v/>
      </c>
      <c r="CD430" s="40" t="str">
        <f t="shared" si="814"/>
        <v/>
      </c>
      <c r="CE430" s="40" t="str">
        <f t="shared" si="815"/>
        <v/>
      </c>
      <c r="CF430" s="40" t="str">
        <f t="shared" si="816"/>
        <v/>
      </c>
      <c r="CG430" s="40" t="str">
        <f t="shared" si="817"/>
        <v/>
      </c>
      <c r="CH430" s="40" t="str">
        <f t="shared" si="818"/>
        <v/>
      </c>
      <c r="CI430" s="40" t="str">
        <f t="shared" si="819"/>
        <v/>
      </c>
      <c r="CJ430" s="40" t="str">
        <f t="shared" si="820"/>
        <v/>
      </c>
      <c r="CK430" s="40" t="str">
        <f t="shared" si="821"/>
        <v/>
      </c>
      <c r="CL430" s="40" t="str">
        <f t="shared" si="822"/>
        <v/>
      </c>
      <c r="CM430" s="40" t="str">
        <f t="shared" si="823"/>
        <v/>
      </c>
      <c r="CN430" s="40" t="str">
        <f t="shared" si="824"/>
        <v/>
      </c>
      <c r="CO430" s="40" t="str">
        <f t="shared" si="825"/>
        <v/>
      </c>
      <c r="CP430" s="40" t="str">
        <f t="shared" si="826"/>
        <v/>
      </c>
      <c r="CQ430" s="40" t="str">
        <f t="shared" si="827"/>
        <v/>
      </c>
      <c r="CR430" s="40" t="str">
        <f t="shared" si="828"/>
        <v/>
      </c>
      <c r="CS430" s="40" t="str">
        <f t="shared" si="829"/>
        <v/>
      </c>
      <c r="CT430" s="40" t="str">
        <f t="shared" si="830"/>
        <v/>
      </c>
      <c r="CU430" s="40" t="str">
        <f t="shared" si="831"/>
        <v/>
      </c>
      <c r="CV430" s="40" t="str">
        <f t="shared" si="832"/>
        <v/>
      </c>
      <c r="CW430" s="40" t="str">
        <f t="shared" si="833"/>
        <v/>
      </c>
      <c r="CX430" s="40" t="str">
        <f t="shared" si="834"/>
        <v/>
      </c>
      <c r="CY430" s="40" t="str">
        <f t="shared" si="835"/>
        <v/>
      </c>
      <c r="CZ430" s="40" t="str">
        <f t="shared" si="836"/>
        <v/>
      </c>
      <c r="DA430" s="40" t="str">
        <f t="shared" si="837"/>
        <v/>
      </c>
      <c r="DB430" s="40" t="str">
        <f t="shared" si="838"/>
        <v/>
      </c>
      <c r="DC430" s="40" t="str">
        <f t="shared" si="839"/>
        <v/>
      </c>
      <c r="DD430" s="40" t="str">
        <f t="shared" si="840"/>
        <v/>
      </c>
      <c r="DE430" s="40" t="str">
        <f t="shared" si="841"/>
        <v/>
      </c>
      <c r="DF430" s="40" t="str">
        <f t="shared" si="842"/>
        <v/>
      </c>
      <c r="DG430" s="40" t="str">
        <f t="shared" si="843"/>
        <v/>
      </c>
      <c r="DH430" s="40" t="str">
        <f t="shared" si="844"/>
        <v/>
      </c>
      <c r="DI430" s="40" t="str">
        <f t="shared" si="845"/>
        <v/>
      </c>
      <c r="DJ430" s="40" t="str">
        <f t="shared" si="846"/>
        <v/>
      </c>
      <c r="DK430" s="40" t="str">
        <f t="shared" si="847"/>
        <v/>
      </c>
      <c r="DL430" s="40" t="str">
        <f t="shared" si="848"/>
        <v/>
      </c>
      <c r="DM430" s="40" t="str">
        <f t="shared" si="849"/>
        <v/>
      </c>
      <c r="DN430" s="40" t="str">
        <f t="shared" si="850"/>
        <v/>
      </c>
      <c r="DO430" s="40" t="str">
        <f t="shared" si="851"/>
        <v/>
      </c>
      <c r="DP430" s="40" t="str">
        <f t="shared" si="852"/>
        <v/>
      </c>
      <c r="DQ430" s="40" t="str">
        <f t="shared" si="853"/>
        <v/>
      </c>
      <c r="DR430" s="40" t="str">
        <f t="shared" si="854"/>
        <v/>
      </c>
      <c r="DS430" s="40" t="str">
        <f t="shared" si="855"/>
        <v/>
      </c>
      <c r="DT430" s="40" t="str">
        <f t="shared" si="856"/>
        <v/>
      </c>
      <c r="DU430" s="40" t="str">
        <f t="shared" si="857"/>
        <v/>
      </c>
      <c r="DV430" s="40" t="str">
        <f t="shared" si="858"/>
        <v/>
      </c>
      <c r="DW430" s="40" t="str">
        <f t="shared" si="859"/>
        <v/>
      </c>
      <c r="DX430" s="40" t="str">
        <f t="shared" si="865"/>
        <v/>
      </c>
      <c r="DY430" s="40" t="str">
        <f t="shared" si="865"/>
        <v/>
      </c>
      <c r="DZ430" s="40" t="str">
        <f t="shared" si="865"/>
        <v/>
      </c>
      <c r="EA430" s="40" t="str">
        <f t="shared" si="865"/>
        <v/>
      </c>
      <c r="EB430" s="40" t="str">
        <f t="shared" si="865"/>
        <v/>
      </c>
      <c r="EC430" s="40" t="str">
        <f t="shared" si="865"/>
        <v/>
      </c>
      <c r="ED430" s="40" t="str">
        <f t="shared" si="865"/>
        <v/>
      </c>
      <c r="EE430" s="40" t="str">
        <f t="shared" si="865"/>
        <v/>
      </c>
      <c r="EF430" s="40" t="str">
        <f t="shared" si="865"/>
        <v/>
      </c>
      <c r="EG430" s="40" t="str">
        <f t="shared" si="865"/>
        <v/>
      </c>
      <c r="EH430" s="40" t="str">
        <f t="shared" si="865"/>
        <v/>
      </c>
      <c r="EI430" s="40" t="str">
        <f t="shared" ref="EI430:EO430" si="872">IF(BO430="","","|n|cffffcc00"&amp;EI$2&amp;"：|r"&amp;BO430&amp;EI$1)</f>
        <v/>
      </c>
      <c r="EJ430" s="40" t="str">
        <f t="shared" si="872"/>
        <v/>
      </c>
      <c r="EK430" s="40" t="str">
        <f t="shared" si="872"/>
        <v/>
      </c>
      <c r="EL430" s="40" t="str">
        <f t="shared" si="872"/>
        <v/>
      </c>
      <c r="EM430" s="40" t="str">
        <f t="shared" si="872"/>
        <v/>
      </c>
      <c r="EN430" s="40" t="str">
        <f t="shared" si="872"/>
        <v/>
      </c>
      <c r="EO430" s="40" t="str">
        <f t="shared" si="872"/>
        <v/>
      </c>
    </row>
    <row r="431" spans="1:145">
      <c r="A431" s="40" t="s">
        <v>851</v>
      </c>
      <c r="B431" s="40" t="s">
        <v>852</v>
      </c>
      <c r="C431" s="40" t="s">
        <v>814</v>
      </c>
      <c r="BW431" s="40" t="str">
        <f t="shared" si="803"/>
        <v/>
      </c>
      <c r="BX431" s="40" t="str">
        <f t="shared" si="808"/>
        <v/>
      </c>
      <c r="BY431" s="40" t="str">
        <f t="shared" si="809"/>
        <v/>
      </c>
      <c r="BZ431" s="40" t="str">
        <f t="shared" si="810"/>
        <v/>
      </c>
      <c r="CA431" s="40" t="str">
        <f t="shared" si="811"/>
        <v/>
      </c>
      <c r="CB431" s="40" t="str">
        <f t="shared" si="812"/>
        <v/>
      </c>
      <c r="CC431" s="40" t="str">
        <f t="shared" si="813"/>
        <v/>
      </c>
      <c r="CD431" s="40" t="str">
        <f t="shared" si="814"/>
        <v/>
      </c>
      <c r="CE431" s="40" t="str">
        <f t="shared" si="815"/>
        <v/>
      </c>
      <c r="CF431" s="40" t="str">
        <f t="shared" si="816"/>
        <v/>
      </c>
      <c r="CG431" s="40" t="str">
        <f t="shared" si="817"/>
        <v/>
      </c>
      <c r="CH431" s="40" t="str">
        <f t="shared" si="818"/>
        <v/>
      </c>
      <c r="CI431" s="40" t="str">
        <f t="shared" si="819"/>
        <v/>
      </c>
      <c r="CJ431" s="40" t="str">
        <f t="shared" si="820"/>
        <v/>
      </c>
      <c r="CK431" s="40" t="str">
        <f t="shared" si="821"/>
        <v/>
      </c>
      <c r="CL431" s="40" t="str">
        <f t="shared" si="822"/>
        <v/>
      </c>
      <c r="CM431" s="40" t="str">
        <f t="shared" si="823"/>
        <v/>
      </c>
      <c r="CN431" s="40" t="str">
        <f t="shared" si="824"/>
        <v/>
      </c>
      <c r="CO431" s="40" t="str">
        <f t="shared" si="825"/>
        <v/>
      </c>
      <c r="CP431" s="40" t="str">
        <f t="shared" si="826"/>
        <v/>
      </c>
      <c r="CQ431" s="40" t="str">
        <f t="shared" si="827"/>
        <v/>
      </c>
      <c r="CR431" s="40" t="str">
        <f t="shared" si="828"/>
        <v/>
      </c>
      <c r="CS431" s="40" t="str">
        <f t="shared" si="829"/>
        <v/>
      </c>
      <c r="CT431" s="40" t="str">
        <f t="shared" si="830"/>
        <v/>
      </c>
      <c r="CU431" s="40" t="str">
        <f t="shared" si="831"/>
        <v/>
      </c>
      <c r="CV431" s="40" t="str">
        <f t="shared" si="832"/>
        <v/>
      </c>
      <c r="CW431" s="40" t="str">
        <f t="shared" si="833"/>
        <v/>
      </c>
      <c r="CX431" s="40" t="str">
        <f t="shared" si="834"/>
        <v/>
      </c>
      <c r="CY431" s="40" t="str">
        <f t="shared" si="835"/>
        <v/>
      </c>
      <c r="CZ431" s="40" t="str">
        <f t="shared" si="836"/>
        <v/>
      </c>
      <c r="DA431" s="40" t="str">
        <f t="shared" si="837"/>
        <v/>
      </c>
      <c r="DB431" s="40" t="str">
        <f t="shared" si="838"/>
        <v/>
      </c>
      <c r="DC431" s="40" t="str">
        <f t="shared" si="839"/>
        <v/>
      </c>
      <c r="DD431" s="40" t="str">
        <f t="shared" si="840"/>
        <v/>
      </c>
      <c r="DE431" s="40" t="str">
        <f t="shared" si="841"/>
        <v/>
      </c>
      <c r="DF431" s="40" t="str">
        <f t="shared" si="842"/>
        <v/>
      </c>
      <c r="DG431" s="40" t="str">
        <f t="shared" si="843"/>
        <v/>
      </c>
      <c r="DH431" s="40" t="str">
        <f t="shared" si="844"/>
        <v/>
      </c>
      <c r="DI431" s="40" t="str">
        <f t="shared" si="845"/>
        <v/>
      </c>
      <c r="DJ431" s="40" t="str">
        <f t="shared" si="846"/>
        <v/>
      </c>
      <c r="DK431" s="40" t="str">
        <f t="shared" si="847"/>
        <v/>
      </c>
      <c r="DL431" s="40" t="str">
        <f t="shared" si="848"/>
        <v/>
      </c>
      <c r="DM431" s="40" t="str">
        <f t="shared" si="849"/>
        <v/>
      </c>
      <c r="DN431" s="40" t="str">
        <f t="shared" si="850"/>
        <v/>
      </c>
      <c r="DO431" s="40" t="str">
        <f t="shared" si="851"/>
        <v/>
      </c>
      <c r="DP431" s="40" t="str">
        <f t="shared" si="852"/>
        <v/>
      </c>
      <c r="DQ431" s="40" t="str">
        <f t="shared" si="853"/>
        <v/>
      </c>
      <c r="DR431" s="40" t="str">
        <f t="shared" si="854"/>
        <v/>
      </c>
      <c r="DS431" s="40" t="str">
        <f t="shared" si="855"/>
        <v/>
      </c>
      <c r="DT431" s="40" t="str">
        <f t="shared" si="856"/>
        <v/>
      </c>
      <c r="DU431" s="40" t="str">
        <f t="shared" si="857"/>
        <v/>
      </c>
      <c r="DV431" s="40" t="str">
        <f t="shared" si="858"/>
        <v/>
      </c>
      <c r="DW431" s="40" t="str">
        <f t="shared" si="859"/>
        <v/>
      </c>
      <c r="DX431" s="40" t="str">
        <f t="shared" si="865"/>
        <v/>
      </c>
      <c r="DY431" s="40" t="str">
        <f t="shared" si="865"/>
        <v/>
      </c>
      <c r="DZ431" s="40" t="str">
        <f t="shared" si="865"/>
        <v/>
      </c>
      <c r="EA431" s="40" t="str">
        <f t="shared" si="865"/>
        <v/>
      </c>
      <c r="EB431" s="40" t="str">
        <f t="shared" si="865"/>
        <v/>
      </c>
      <c r="EC431" s="40" t="str">
        <f t="shared" si="865"/>
        <v/>
      </c>
      <c r="ED431" s="40" t="str">
        <f t="shared" si="865"/>
        <v/>
      </c>
      <c r="EE431" s="40" t="str">
        <f t="shared" si="865"/>
        <v/>
      </c>
      <c r="EF431" s="40" t="str">
        <f t="shared" si="865"/>
        <v/>
      </c>
      <c r="EG431" s="40" t="str">
        <f t="shared" si="865"/>
        <v/>
      </c>
      <c r="EH431" s="40" t="str">
        <f t="shared" si="865"/>
        <v/>
      </c>
      <c r="EI431" s="40" t="str">
        <f t="shared" ref="EI431:EO431" si="873">IF(BO431="","","|n|cffffcc00"&amp;EI$2&amp;"：|r"&amp;BO431&amp;EI$1)</f>
        <v/>
      </c>
      <c r="EJ431" s="40" t="str">
        <f t="shared" si="873"/>
        <v/>
      </c>
      <c r="EK431" s="40" t="str">
        <f t="shared" si="873"/>
        <v/>
      </c>
      <c r="EL431" s="40" t="str">
        <f t="shared" si="873"/>
        <v/>
      </c>
      <c r="EM431" s="40" t="str">
        <f t="shared" si="873"/>
        <v/>
      </c>
      <c r="EN431" s="40" t="str">
        <f t="shared" si="873"/>
        <v/>
      </c>
      <c r="EO431" s="40" t="str">
        <f t="shared" si="873"/>
        <v/>
      </c>
    </row>
    <row r="432" spans="1:145">
      <c r="A432" s="40" t="s">
        <v>853</v>
      </c>
      <c r="B432" s="40" t="s">
        <v>854</v>
      </c>
      <c r="C432" s="40" t="s">
        <v>814</v>
      </c>
      <c r="BW432" s="40" t="str">
        <f t="shared" si="803"/>
        <v/>
      </c>
      <c r="BX432" s="40" t="str">
        <f t="shared" si="808"/>
        <v/>
      </c>
      <c r="BY432" s="40" t="str">
        <f t="shared" si="809"/>
        <v/>
      </c>
      <c r="BZ432" s="40" t="str">
        <f t="shared" si="810"/>
        <v/>
      </c>
      <c r="CA432" s="40" t="str">
        <f t="shared" si="811"/>
        <v/>
      </c>
      <c r="CB432" s="40" t="str">
        <f t="shared" si="812"/>
        <v/>
      </c>
      <c r="CC432" s="40" t="str">
        <f t="shared" si="813"/>
        <v/>
      </c>
      <c r="CD432" s="40" t="str">
        <f t="shared" si="814"/>
        <v/>
      </c>
      <c r="CE432" s="40" t="str">
        <f t="shared" si="815"/>
        <v/>
      </c>
      <c r="CF432" s="40" t="str">
        <f t="shared" si="816"/>
        <v/>
      </c>
      <c r="CG432" s="40" t="str">
        <f t="shared" si="817"/>
        <v/>
      </c>
      <c r="CH432" s="40" t="str">
        <f t="shared" si="818"/>
        <v/>
      </c>
      <c r="CI432" s="40" t="str">
        <f t="shared" si="819"/>
        <v/>
      </c>
      <c r="CJ432" s="40" t="str">
        <f t="shared" si="820"/>
        <v/>
      </c>
      <c r="CK432" s="40" t="str">
        <f t="shared" si="821"/>
        <v/>
      </c>
      <c r="CL432" s="40" t="str">
        <f t="shared" si="822"/>
        <v/>
      </c>
      <c r="CM432" s="40" t="str">
        <f t="shared" si="823"/>
        <v/>
      </c>
      <c r="CN432" s="40" t="str">
        <f t="shared" si="824"/>
        <v/>
      </c>
      <c r="CO432" s="40" t="str">
        <f t="shared" si="825"/>
        <v/>
      </c>
      <c r="CP432" s="40" t="str">
        <f t="shared" si="826"/>
        <v/>
      </c>
      <c r="CQ432" s="40" t="str">
        <f t="shared" si="827"/>
        <v/>
      </c>
      <c r="CR432" s="40" t="str">
        <f t="shared" si="828"/>
        <v/>
      </c>
      <c r="CS432" s="40" t="str">
        <f t="shared" si="829"/>
        <v/>
      </c>
      <c r="CT432" s="40" t="str">
        <f t="shared" si="830"/>
        <v/>
      </c>
      <c r="CU432" s="40" t="str">
        <f t="shared" si="831"/>
        <v/>
      </c>
      <c r="CV432" s="40" t="str">
        <f t="shared" si="832"/>
        <v/>
      </c>
      <c r="CW432" s="40" t="str">
        <f t="shared" si="833"/>
        <v/>
      </c>
      <c r="CX432" s="40" t="str">
        <f t="shared" si="834"/>
        <v/>
      </c>
      <c r="CY432" s="40" t="str">
        <f t="shared" si="835"/>
        <v/>
      </c>
      <c r="CZ432" s="40" t="str">
        <f t="shared" si="836"/>
        <v/>
      </c>
      <c r="DA432" s="40" t="str">
        <f t="shared" si="837"/>
        <v/>
      </c>
      <c r="DB432" s="40" t="str">
        <f t="shared" si="838"/>
        <v/>
      </c>
      <c r="DC432" s="40" t="str">
        <f t="shared" si="839"/>
        <v/>
      </c>
      <c r="DD432" s="40" t="str">
        <f t="shared" si="840"/>
        <v/>
      </c>
      <c r="DE432" s="40" t="str">
        <f t="shared" si="841"/>
        <v/>
      </c>
      <c r="DF432" s="40" t="str">
        <f t="shared" si="842"/>
        <v/>
      </c>
      <c r="DG432" s="40" t="str">
        <f t="shared" si="843"/>
        <v/>
      </c>
      <c r="DH432" s="40" t="str">
        <f t="shared" si="844"/>
        <v/>
      </c>
      <c r="DI432" s="40" t="str">
        <f t="shared" si="845"/>
        <v/>
      </c>
      <c r="DJ432" s="40" t="str">
        <f t="shared" si="846"/>
        <v/>
      </c>
      <c r="DK432" s="40" t="str">
        <f t="shared" si="847"/>
        <v/>
      </c>
      <c r="DL432" s="40" t="str">
        <f t="shared" si="848"/>
        <v/>
      </c>
      <c r="DM432" s="40" t="str">
        <f t="shared" si="849"/>
        <v/>
      </c>
      <c r="DN432" s="40" t="str">
        <f t="shared" si="850"/>
        <v/>
      </c>
      <c r="DO432" s="40" t="str">
        <f t="shared" si="851"/>
        <v/>
      </c>
      <c r="DP432" s="40" t="str">
        <f t="shared" si="852"/>
        <v/>
      </c>
      <c r="DQ432" s="40" t="str">
        <f t="shared" si="853"/>
        <v/>
      </c>
      <c r="DR432" s="40" t="str">
        <f t="shared" si="854"/>
        <v/>
      </c>
      <c r="DS432" s="40" t="str">
        <f t="shared" si="855"/>
        <v/>
      </c>
      <c r="DT432" s="40" t="str">
        <f t="shared" si="856"/>
        <v/>
      </c>
      <c r="DU432" s="40" t="str">
        <f t="shared" si="857"/>
        <v/>
      </c>
      <c r="DV432" s="40" t="str">
        <f t="shared" si="858"/>
        <v/>
      </c>
      <c r="DW432" s="40" t="str">
        <f t="shared" si="859"/>
        <v/>
      </c>
      <c r="DX432" s="40" t="str">
        <f t="shared" si="865"/>
        <v/>
      </c>
      <c r="DY432" s="40" t="str">
        <f t="shared" si="865"/>
        <v/>
      </c>
      <c r="DZ432" s="40" t="str">
        <f t="shared" si="865"/>
        <v/>
      </c>
      <c r="EA432" s="40" t="str">
        <f t="shared" si="865"/>
        <v/>
      </c>
      <c r="EB432" s="40" t="str">
        <f t="shared" si="865"/>
        <v/>
      </c>
      <c r="EC432" s="40" t="str">
        <f t="shared" si="865"/>
        <v/>
      </c>
      <c r="ED432" s="40" t="str">
        <f t="shared" si="865"/>
        <v/>
      </c>
      <c r="EE432" s="40" t="str">
        <f t="shared" si="865"/>
        <v/>
      </c>
      <c r="EF432" s="40" t="str">
        <f t="shared" si="865"/>
        <v/>
      </c>
      <c r="EG432" s="40" t="str">
        <f t="shared" si="865"/>
        <v/>
      </c>
      <c r="EH432" s="40" t="str">
        <f t="shared" si="865"/>
        <v/>
      </c>
      <c r="EI432" s="40" t="str">
        <f t="shared" ref="EI432:EO432" si="874">IF(BO432="","","|n|cffffcc00"&amp;EI$2&amp;"：|r"&amp;BO432&amp;EI$1)</f>
        <v/>
      </c>
      <c r="EJ432" s="40" t="str">
        <f t="shared" si="874"/>
        <v/>
      </c>
      <c r="EK432" s="40" t="str">
        <f t="shared" si="874"/>
        <v/>
      </c>
      <c r="EL432" s="40" t="str">
        <f t="shared" si="874"/>
        <v/>
      </c>
      <c r="EM432" s="40" t="str">
        <f t="shared" si="874"/>
        <v/>
      </c>
      <c r="EN432" s="40" t="str">
        <f t="shared" si="874"/>
        <v/>
      </c>
      <c r="EO432" s="40" t="str">
        <f t="shared" si="874"/>
        <v/>
      </c>
    </row>
    <row r="433" spans="1:145">
      <c r="A433" s="40" t="s">
        <v>855</v>
      </c>
      <c r="B433" s="40" t="s">
        <v>856</v>
      </c>
      <c r="C433" s="40" t="s">
        <v>814</v>
      </c>
      <c r="BW433" s="40" t="str">
        <f t="shared" si="803"/>
        <v/>
      </c>
      <c r="BX433" s="40" t="str">
        <f t="shared" si="808"/>
        <v/>
      </c>
      <c r="BY433" s="40" t="str">
        <f t="shared" si="809"/>
        <v/>
      </c>
      <c r="BZ433" s="40" t="str">
        <f t="shared" si="810"/>
        <v/>
      </c>
      <c r="CA433" s="40" t="str">
        <f t="shared" si="811"/>
        <v/>
      </c>
      <c r="CB433" s="40" t="str">
        <f t="shared" si="812"/>
        <v/>
      </c>
      <c r="CC433" s="40" t="str">
        <f t="shared" si="813"/>
        <v/>
      </c>
      <c r="CD433" s="40" t="str">
        <f t="shared" si="814"/>
        <v/>
      </c>
      <c r="CE433" s="40" t="str">
        <f t="shared" si="815"/>
        <v/>
      </c>
      <c r="CF433" s="40" t="str">
        <f t="shared" si="816"/>
        <v/>
      </c>
      <c r="CG433" s="40" t="str">
        <f t="shared" si="817"/>
        <v/>
      </c>
      <c r="CH433" s="40" t="str">
        <f t="shared" si="818"/>
        <v/>
      </c>
      <c r="CI433" s="40" t="str">
        <f t="shared" si="819"/>
        <v/>
      </c>
      <c r="CJ433" s="40" t="str">
        <f t="shared" si="820"/>
        <v/>
      </c>
      <c r="CK433" s="40" t="str">
        <f t="shared" si="821"/>
        <v/>
      </c>
      <c r="CL433" s="40" t="str">
        <f t="shared" si="822"/>
        <v/>
      </c>
      <c r="CM433" s="40" t="str">
        <f t="shared" si="823"/>
        <v/>
      </c>
      <c r="CN433" s="40" t="str">
        <f t="shared" si="824"/>
        <v/>
      </c>
      <c r="CO433" s="40" t="str">
        <f t="shared" si="825"/>
        <v/>
      </c>
      <c r="CP433" s="40" t="str">
        <f t="shared" si="826"/>
        <v/>
      </c>
      <c r="CQ433" s="40" t="str">
        <f t="shared" si="827"/>
        <v/>
      </c>
      <c r="CR433" s="40" t="str">
        <f t="shared" si="828"/>
        <v/>
      </c>
      <c r="CS433" s="40" t="str">
        <f t="shared" si="829"/>
        <v/>
      </c>
      <c r="CT433" s="40" t="str">
        <f t="shared" si="830"/>
        <v/>
      </c>
      <c r="CU433" s="40" t="str">
        <f t="shared" si="831"/>
        <v/>
      </c>
      <c r="CV433" s="40" t="str">
        <f t="shared" si="832"/>
        <v/>
      </c>
      <c r="CW433" s="40" t="str">
        <f t="shared" si="833"/>
        <v/>
      </c>
      <c r="CX433" s="40" t="str">
        <f t="shared" si="834"/>
        <v/>
      </c>
      <c r="CY433" s="40" t="str">
        <f t="shared" si="835"/>
        <v/>
      </c>
      <c r="CZ433" s="40" t="str">
        <f t="shared" si="836"/>
        <v/>
      </c>
      <c r="DA433" s="40" t="str">
        <f t="shared" si="837"/>
        <v/>
      </c>
      <c r="DB433" s="40" t="str">
        <f t="shared" si="838"/>
        <v/>
      </c>
      <c r="DC433" s="40" t="str">
        <f t="shared" si="839"/>
        <v/>
      </c>
      <c r="DD433" s="40" t="str">
        <f t="shared" si="840"/>
        <v/>
      </c>
      <c r="DE433" s="40" t="str">
        <f t="shared" si="841"/>
        <v/>
      </c>
      <c r="DF433" s="40" t="str">
        <f t="shared" si="842"/>
        <v/>
      </c>
      <c r="DG433" s="40" t="str">
        <f t="shared" si="843"/>
        <v/>
      </c>
      <c r="DH433" s="40" t="str">
        <f t="shared" si="844"/>
        <v/>
      </c>
      <c r="DI433" s="40" t="str">
        <f t="shared" si="845"/>
        <v/>
      </c>
      <c r="DJ433" s="40" t="str">
        <f t="shared" si="846"/>
        <v/>
      </c>
      <c r="DK433" s="40" t="str">
        <f t="shared" si="847"/>
        <v/>
      </c>
      <c r="DL433" s="40" t="str">
        <f t="shared" si="848"/>
        <v/>
      </c>
      <c r="DM433" s="40" t="str">
        <f t="shared" si="849"/>
        <v/>
      </c>
      <c r="DN433" s="40" t="str">
        <f t="shared" si="850"/>
        <v/>
      </c>
      <c r="DO433" s="40" t="str">
        <f t="shared" si="851"/>
        <v/>
      </c>
      <c r="DP433" s="40" t="str">
        <f t="shared" si="852"/>
        <v/>
      </c>
      <c r="DQ433" s="40" t="str">
        <f t="shared" si="853"/>
        <v/>
      </c>
      <c r="DR433" s="40" t="str">
        <f t="shared" si="854"/>
        <v/>
      </c>
      <c r="DS433" s="40" t="str">
        <f t="shared" si="855"/>
        <v/>
      </c>
      <c r="DT433" s="40" t="str">
        <f t="shared" si="856"/>
        <v/>
      </c>
      <c r="DU433" s="40" t="str">
        <f t="shared" si="857"/>
        <v/>
      </c>
      <c r="DV433" s="40" t="str">
        <f t="shared" si="858"/>
        <v/>
      </c>
      <c r="DW433" s="40" t="str">
        <f t="shared" si="859"/>
        <v/>
      </c>
      <c r="DX433" s="40" t="str">
        <f t="shared" si="865"/>
        <v/>
      </c>
      <c r="DY433" s="40" t="str">
        <f t="shared" si="865"/>
        <v/>
      </c>
      <c r="DZ433" s="40" t="str">
        <f t="shared" si="865"/>
        <v/>
      </c>
      <c r="EA433" s="40" t="str">
        <f t="shared" si="865"/>
        <v/>
      </c>
      <c r="EB433" s="40" t="str">
        <f t="shared" si="865"/>
        <v/>
      </c>
      <c r="EC433" s="40" t="str">
        <f t="shared" si="865"/>
        <v/>
      </c>
      <c r="ED433" s="40" t="str">
        <f t="shared" si="865"/>
        <v/>
      </c>
      <c r="EE433" s="40" t="str">
        <f t="shared" si="865"/>
        <v/>
      </c>
      <c r="EF433" s="40" t="str">
        <f t="shared" si="865"/>
        <v/>
      </c>
      <c r="EG433" s="40" t="str">
        <f t="shared" si="865"/>
        <v/>
      </c>
      <c r="EH433" s="40" t="str">
        <f t="shared" si="865"/>
        <v/>
      </c>
      <c r="EI433" s="40" t="str">
        <f t="shared" ref="EI433:EO433" si="875">IF(BO433="","","|n|cffffcc00"&amp;EI$2&amp;"：|r"&amp;BO433&amp;EI$1)</f>
        <v/>
      </c>
      <c r="EJ433" s="40" t="str">
        <f t="shared" si="875"/>
        <v/>
      </c>
      <c r="EK433" s="40" t="str">
        <f t="shared" si="875"/>
        <v/>
      </c>
      <c r="EL433" s="40" t="str">
        <f t="shared" si="875"/>
        <v/>
      </c>
      <c r="EM433" s="40" t="str">
        <f t="shared" si="875"/>
        <v/>
      </c>
      <c r="EN433" s="40" t="str">
        <f t="shared" si="875"/>
        <v/>
      </c>
      <c r="EO433" s="40" t="str">
        <f t="shared" si="875"/>
        <v/>
      </c>
    </row>
    <row r="434" spans="1:145">
      <c r="A434" s="40" t="s">
        <v>857</v>
      </c>
      <c r="B434" s="40" t="s">
        <v>858</v>
      </c>
      <c r="C434" s="40" t="s">
        <v>834</v>
      </c>
      <c r="BW434" s="40" t="str">
        <f t="shared" ref="BW434:BW438" si="876">CONCATENATE(BX434,BY434,BZ434,CA434,CB434,CC434,CD434,CE434,CF434,CG434,CH434,CI434,CJ434,CK434,CL434,CM434,CN434,CO434,CP434,CQ434,CR434,CS434,CT434,CU434,CV434,CW434,CX434,CY434,CZ434,DA434,DB434,DC434,DD434,DE434,DF434,DG434,DH434,DI434,DJ434,DK434,DL434,DM434,DN434,DO434,DP434,DQ434,DR434,DS434,DT434,DU434,DV434,DW434,DX434,DY434,DZ434,EA434,EB434,EC434,ED434,EE434,EF434,EG434,EH434,EI434,EJ434,EK434,EL434,EM434,EN434,EO434)</f>
        <v/>
      </c>
      <c r="BX434" s="40" t="str">
        <f t="shared" si="808"/>
        <v/>
      </c>
      <c r="BY434" s="40" t="str">
        <f t="shared" si="809"/>
        <v/>
      </c>
      <c r="BZ434" s="40" t="str">
        <f t="shared" si="810"/>
        <v/>
      </c>
      <c r="CA434" s="40" t="str">
        <f t="shared" si="811"/>
        <v/>
      </c>
      <c r="CB434" s="40" t="str">
        <f t="shared" si="812"/>
        <v/>
      </c>
      <c r="CC434" s="40" t="str">
        <f t="shared" si="813"/>
        <v/>
      </c>
      <c r="CD434" s="40" t="str">
        <f t="shared" si="814"/>
        <v/>
      </c>
      <c r="CE434" s="40" t="str">
        <f t="shared" si="815"/>
        <v/>
      </c>
      <c r="CF434" s="40" t="str">
        <f t="shared" si="816"/>
        <v/>
      </c>
      <c r="CG434" s="40" t="str">
        <f t="shared" si="817"/>
        <v/>
      </c>
      <c r="CH434" s="40" t="str">
        <f t="shared" si="818"/>
        <v/>
      </c>
      <c r="CI434" s="40" t="str">
        <f t="shared" si="819"/>
        <v/>
      </c>
      <c r="CJ434" s="40" t="str">
        <f t="shared" si="820"/>
        <v/>
      </c>
      <c r="CK434" s="40" t="str">
        <f t="shared" si="821"/>
        <v/>
      </c>
      <c r="CL434" s="40" t="str">
        <f t="shared" si="822"/>
        <v/>
      </c>
      <c r="CM434" s="40" t="str">
        <f t="shared" si="823"/>
        <v/>
      </c>
      <c r="CN434" s="40" t="str">
        <f t="shared" si="824"/>
        <v/>
      </c>
      <c r="CO434" s="40" t="str">
        <f t="shared" si="825"/>
        <v/>
      </c>
      <c r="CP434" s="40" t="str">
        <f t="shared" si="826"/>
        <v/>
      </c>
      <c r="CQ434" s="40" t="str">
        <f t="shared" si="827"/>
        <v/>
      </c>
      <c r="CR434" s="40" t="str">
        <f t="shared" si="828"/>
        <v/>
      </c>
      <c r="CS434" s="40" t="str">
        <f t="shared" si="829"/>
        <v/>
      </c>
      <c r="CT434" s="40" t="str">
        <f t="shared" si="830"/>
        <v/>
      </c>
      <c r="CU434" s="40" t="str">
        <f t="shared" si="831"/>
        <v/>
      </c>
      <c r="CV434" s="40" t="str">
        <f t="shared" si="832"/>
        <v/>
      </c>
      <c r="CW434" s="40" t="str">
        <f t="shared" si="833"/>
        <v/>
      </c>
      <c r="CX434" s="40" t="str">
        <f t="shared" si="834"/>
        <v/>
      </c>
      <c r="CY434" s="40" t="str">
        <f t="shared" si="835"/>
        <v/>
      </c>
      <c r="CZ434" s="40" t="str">
        <f t="shared" si="836"/>
        <v/>
      </c>
      <c r="DA434" s="40" t="str">
        <f t="shared" si="837"/>
        <v/>
      </c>
      <c r="DB434" s="40" t="str">
        <f t="shared" si="838"/>
        <v/>
      </c>
      <c r="DC434" s="40" t="str">
        <f t="shared" si="839"/>
        <v/>
      </c>
      <c r="DD434" s="40" t="str">
        <f t="shared" si="840"/>
        <v/>
      </c>
      <c r="DE434" s="40" t="str">
        <f t="shared" si="841"/>
        <v/>
      </c>
      <c r="DF434" s="40" t="str">
        <f t="shared" si="842"/>
        <v/>
      </c>
      <c r="DG434" s="40" t="str">
        <f t="shared" si="843"/>
        <v/>
      </c>
      <c r="DH434" s="40" t="str">
        <f t="shared" si="844"/>
        <v/>
      </c>
      <c r="DI434" s="40" t="str">
        <f t="shared" si="845"/>
        <v/>
      </c>
      <c r="DJ434" s="40" t="str">
        <f t="shared" si="846"/>
        <v/>
      </c>
      <c r="DK434" s="40" t="str">
        <f t="shared" si="847"/>
        <v/>
      </c>
      <c r="DL434" s="40" t="str">
        <f t="shared" si="848"/>
        <v/>
      </c>
      <c r="DM434" s="40" t="str">
        <f t="shared" si="849"/>
        <v/>
      </c>
      <c r="DN434" s="40" t="str">
        <f t="shared" si="850"/>
        <v/>
      </c>
      <c r="DO434" s="40" t="str">
        <f t="shared" si="851"/>
        <v/>
      </c>
      <c r="DP434" s="40" t="str">
        <f t="shared" si="852"/>
        <v/>
      </c>
      <c r="DQ434" s="40" t="str">
        <f t="shared" si="853"/>
        <v/>
      </c>
      <c r="DR434" s="40" t="str">
        <f t="shared" si="854"/>
        <v/>
      </c>
      <c r="DS434" s="40" t="str">
        <f t="shared" si="855"/>
        <v/>
      </c>
      <c r="DT434" s="40" t="str">
        <f t="shared" si="856"/>
        <v/>
      </c>
      <c r="DU434" s="40" t="str">
        <f t="shared" si="857"/>
        <v/>
      </c>
      <c r="DV434" s="40" t="str">
        <f t="shared" si="858"/>
        <v/>
      </c>
      <c r="DW434" s="40" t="str">
        <f t="shared" si="859"/>
        <v/>
      </c>
      <c r="DX434" s="40" t="str">
        <f t="shared" si="865"/>
        <v/>
      </c>
      <c r="DY434" s="40" t="str">
        <f t="shared" si="865"/>
        <v/>
      </c>
      <c r="DZ434" s="40" t="str">
        <f t="shared" si="865"/>
        <v/>
      </c>
      <c r="EA434" s="40" t="str">
        <f t="shared" si="865"/>
        <v/>
      </c>
      <c r="EB434" s="40" t="str">
        <f t="shared" si="865"/>
        <v/>
      </c>
      <c r="EC434" s="40" t="str">
        <f t="shared" si="865"/>
        <v/>
      </c>
      <c r="ED434" s="40" t="str">
        <f t="shared" si="865"/>
        <v/>
      </c>
      <c r="EE434" s="40" t="str">
        <f t="shared" si="865"/>
        <v/>
      </c>
      <c r="EF434" s="40" t="str">
        <f t="shared" si="865"/>
        <v/>
      </c>
      <c r="EG434" s="40" t="str">
        <f t="shared" si="865"/>
        <v/>
      </c>
      <c r="EH434" s="40" t="str">
        <f t="shared" si="865"/>
        <v/>
      </c>
      <c r="EI434" s="40" t="str">
        <f t="shared" ref="EI434:EO434" si="877">IF(BO434="","","|n|cffffcc00"&amp;EI$2&amp;"：|r"&amp;BO434&amp;EI$1)</f>
        <v/>
      </c>
      <c r="EJ434" s="40" t="str">
        <f t="shared" si="877"/>
        <v/>
      </c>
      <c r="EK434" s="40" t="str">
        <f t="shared" si="877"/>
        <v/>
      </c>
      <c r="EL434" s="40" t="str">
        <f t="shared" si="877"/>
        <v/>
      </c>
      <c r="EM434" s="40" t="str">
        <f t="shared" si="877"/>
        <v/>
      </c>
      <c r="EN434" s="40" t="str">
        <f t="shared" si="877"/>
        <v/>
      </c>
      <c r="EO434" s="40" t="str">
        <f t="shared" si="877"/>
        <v/>
      </c>
    </row>
    <row r="435" spans="1:145">
      <c r="A435" s="40" t="s">
        <v>859</v>
      </c>
      <c r="B435" s="40" t="s">
        <v>860</v>
      </c>
      <c r="C435" s="40" t="s">
        <v>861</v>
      </c>
      <c r="D435" s="40">
        <v>2</v>
      </c>
      <c r="H435" s="40">
        <v>100</v>
      </c>
      <c r="BW435" s="40" t="str">
        <f t="shared" si="876"/>
        <v>|n攻击+2|n生命值+100</v>
      </c>
      <c r="BX435" s="40" t="str">
        <f t="shared" si="808"/>
        <v>|n攻击+2</v>
      </c>
      <c r="BY435" s="40" t="str">
        <f t="shared" si="809"/>
        <v/>
      </c>
      <c r="BZ435" s="40" t="str">
        <f t="shared" si="810"/>
        <v/>
      </c>
      <c r="CA435" s="40" t="str">
        <f t="shared" si="811"/>
        <v/>
      </c>
      <c r="CB435" s="40" t="str">
        <f t="shared" si="812"/>
        <v>|n生命值+100</v>
      </c>
      <c r="CC435" s="40" t="str">
        <f t="shared" si="813"/>
        <v/>
      </c>
      <c r="CD435" s="40" t="str">
        <f t="shared" si="814"/>
        <v/>
      </c>
      <c r="CE435" s="40" t="str">
        <f t="shared" si="815"/>
        <v/>
      </c>
      <c r="CF435" s="40" t="str">
        <f t="shared" si="816"/>
        <v/>
      </c>
      <c r="CG435" s="40" t="str">
        <f t="shared" si="817"/>
        <v/>
      </c>
      <c r="CH435" s="40" t="str">
        <f t="shared" si="818"/>
        <v/>
      </c>
      <c r="CI435" s="40" t="str">
        <f t="shared" si="819"/>
        <v/>
      </c>
      <c r="CJ435" s="40" t="str">
        <f t="shared" si="820"/>
        <v/>
      </c>
      <c r="CK435" s="40" t="str">
        <f t="shared" si="821"/>
        <v/>
      </c>
      <c r="CL435" s="40" t="str">
        <f t="shared" si="822"/>
        <v/>
      </c>
      <c r="CM435" s="40" t="str">
        <f t="shared" si="823"/>
        <v/>
      </c>
      <c r="CN435" s="40" t="str">
        <f t="shared" si="824"/>
        <v/>
      </c>
      <c r="CO435" s="40" t="str">
        <f t="shared" si="825"/>
        <v/>
      </c>
      <c r="CP435" s="40" t="str">
        <f t="shared" si="826"/>
        <v/>
      </c>
      <c r="CQ435" s="40" t="str">
        <f t="shared" si="827"/>
        <v/>
      </c>
      <c r="CR435" s="40" t="str">
        <f t="shared" si="828"/>
        <v/>
      </c>
      <c r="CS435" s="40" t="str">
        <f t="shared" si="829"/>
        <v/>
      </c>
      <c r="CT435" s="40" t="str">
        <f t="shared" si="830"/>
        <v/>
      </c>
      <c r="CU435" s="40" t="str">
        <f t="shared" si="831"/>
        <v/>
      </c>
      <c r="CV435" s="40" t="str">
        <f t="shared" si="832"/>
        <v/>
      </c>
      <c r="CW435" s="40" t="str">
        <f t="shared" si="833"/>
        <v/>
      </c>
      <c r="CX435" s="40" t="str">
        <f t="shared" si="834"/>
        <v/>
      </c>
      <c r="CY435" s="40" t="str">
        <f t="shared" si="835"/>
        <v/>
      </c>
      <c r="CZ435" s="40" t="str">
        <f t="shared" si="836"/>
        <v/>
      </c>
      <c r="DA435" s="40" t="str">
        <f t="shared" si="837"/>
        <v/>
      </c>
      <c r="DB435" s="40" t="str">
        <f t="shared" si="838"/>
        <v/>
      </c>
      <c r="DC435" s="40" t="str">
        <f t="shared" si="839"/>
        <v/>
      </c>
      <c r="DD435" s="40" t="str">
        <f t="shared" si="840"/>
        <v/>
      </c>
      <c r="DE435" s="40" t="str">
        <f t="shared" si="841"/>
        <v/>
      </c>
      <c r="DF435" s="40" t="str">
        <f t="shared" si="842"/>
        <v/>
      </c>
      <c r="DG435" s="40" t="str">
        <f t="shared" si="843"/>
        <v/>
      </c>
      <c r="DH435" s="40" t="str">
        <f t="shared" si="844"/>
        <v/>
      </c>
      <c r="DI435" s="40" t="str">
        <f t="shared" si="845"/>
        <v/>
      </c>
      <c r="DJ435" s="40" t="str">
        <f t="shared" si="846"/>
        <v/>
      </c>
      <c r="DK435" s="40" t="str">
        <f t="shared" si="847"/>
        <v/>
      </c>
      <c r="DL435" s="40" t="str">
        <f t="shared" si="848"/>
        <v/>
      </c>
      <c r="DM435" s="40" t="str">
        <f t="shared" si="849"/>
        <v/>
      </c>
      <c r="DN435" s="40" t="str">
        <f t="shared" si="850"/>
        <v/>
      </c>
      <c r="DO435" s="40" t="str">
        <f t="shared" si="851"/>
        <v/>
      </c>
      <c r="DP435" s="40" t="str">
        <f t="shared" si="852"/>
        <v/>
      </c>
      <c r="DQ435" s="40" t="str">
        <f t="shared" si="853"/>
        <v/>
      </c>
      <c r="DR435" s="40" t="str">
        <f t="shared" si="854"/>
        <v/>
      </c>
      <c r="DS435" s="40" t="str">
        <f t="shared" si="855"/>
        <v/>
      </c>
      <c r="DT435" s="40" t="str">
        <f t="shared" si="856"/>
        <v/>
      </c>
      <c r="DU435" s="40" t="str">
        <f t="shared" si="857"/>
        <v/>
      </c>
      <c r="DV435" s="40" t="str">
        <f t="shared" si="858"/>
        <v/>
      </c>
      <c r="DW435" s="40" t="str">
        <f t="shared" si="859"/>
        <v/>
      </c>
      <c r="DX435" s="40" t="str">
        <f t="shared" si="865"/>
        <v/>
      </c>
      <c r="DY435" s="40" t="str">
        <f t="shared" si="865"/>
        <v/>
      </c>
      <c r="DZ435" s="40" t="str">
        <f t="shared" si="865"/>
        <v/>
      </c>
      <c r="EA435" s="40" t="str">
        <f t="shared" si="865"/>
        <v/>
      </c>
      <c r="EB435" s="40" t="str">
        <f t="shared" si="865"/>
        <v/>
      </c>
      <c r="EC435" s="40" t="str">
        <f t="shared" si="865"/>
        <v/>
      </c>
      <c r="ED435" s="40" t="str">
        <f t="shared" si="865"/>
        <v/>
      </c>
      <c r="EE435" s="40" t="str">
        <f t="shared" si="865"/>
        <v/>
      </c>
      <c r="EF435" s="40" t="str">
        <f t="shared" si="865"/>
        <v/>
      </c>
      <c r="EG435" s="40" t="str">
        <f t="shared" si="865"/>
        <v/>
      </c>
      <c r="EH435" s="40" t="str">
        <f t="shared" si="865"/>
        <v/>
      </c>
      <c r="EI435" s="40" t="str">
        <f t="shared" ref="EI435:EO435" si="878">IF(BO435="","","|n|cffffcc00"&amp;EI$2&amp;"：|r"&amp;BO435&amp;EI$1)</f>
        <v/>
      </c>
      <c r="EJ435" s="40" t="str">
        <f t="shared" si="878"/>
        <v/>
      </c>
      <c r="EK435" s="40" t="str">
        <f t="shared" si="878"/>
        <v/>
      </c>
      <c r="EL435" s="40" t="str">
        <f t="shared" si="878"/>
        <v/>
      </c>
      <c r="EM435" s="40" t="str">
        <f t="shared" si="878"/>
        <v/>
      </c>
      <c r="EN435" s="40" t="str">
        <f t="shared" si="878"/>
        <v/>
      </c>
      <c r="EO435" s="40" t="str">
        <f t="shared" si="878"/>
        <v/>
      </c>
    </row>
    <row r="436" spans="1:145">
      <c r="A436" s="40" t="s">
        <v>862</v>
      </c>
      <c r="B436" s="40" t="s">
        <v>863</v>
      </c>
      <c r="C436" s="40" t="s">
        <v>864</v>
      </c>
      <c r="D436" s="40">
        <v>100</v>
      </c>
      <c r="F436" s="40">
        <v>10</v>
      </c>
      <c r="H436" s="40">
        <v>12000</v>
      </c>
      <c r="BW436" s="40" t="str">
        <f t="shared" si="876"/>
        <v>|n攻击+100|n护甲+10|n生命值+12000</v>
      </c>
      <c r="BX436" s="40" t="str">
        <f t="shared" si="808"/>
        <v>|n攻击+100</v>
      </c>
      <c r="BY436" s="40" t="str">
        <f t="shared" si="809"/>
        <v/>
      </c>
      <c r="BZ436" s="40" t="str">
        <f t="shared" si="810"/>
        <v>|n护甲+10</v>
      </c>
      <c r="CA436" s="40" t="str">
        <f t="shared" si="811"/>
        <v/>
      </c>
      <c r="CB436" s="40" t="str">
        <f t="shared" si="812"/>
        <v>|n生命值+12000</v>
      </c>
      <c r="CC436" s="40" t="str">
        <f t="shared" si="813"/>
        <v/>
      </c>
      <c r="CD436" s="40" t="str">
        <f t="shared" si="814"/>
        <v/>
      </c>
      <c r="CE436" s="40" t="str">
        <f t="shared" si="815"/>
        <v/>
      </c>
      <c r="CF436" s="40" t="str">
        <f t="shared" si="816"/>
        <v/>
      </c>
      <c r="CG436" s="40" t="str">
        <f t="shared" si="817"/>
        <v/>
      </c>
      <c r="CH436" s="40" t="str">
        <f t="shared" si="818"/>
        <v/>
      </c>
      <c r="CI436" s="40" t="str">
        <f t="shared" si="819"/>
        <v/>
      </c>
      <c r="CJ436" s="40" t="str">
        <f t="shared" si="820"/>
        <v/>
      </c>
      <c r="CK436" s="40" t="str">
        <f t="shared" si="821"/>
        <v/>
      </c>
      <c r="CL436" s="40" t="str">
        <f t="shared" si="822"/>
        <v/>
      </c>
      <c r="CM436" s="40" t="str">
        <f t="shared" si="823"/>
        <v/>
      </c>
      <c r="CN436" s="40" t="str">
        <f t="shared" si="824"/>
        <v/>
      </c>
      <c r="CO436" s="40" t="str">
        <f t="shared" si="825"/>
        <v/>
      </c>
      <c r="CP436" s="40" t="str">
        <f t="shared" si="826"/>
        <v/>
      </c>
      <c r="CQ436" s="40" t="str">
        <f t="shared" si="827"/>
        <v/>
      </c>
      <c r="CR436" s="40" t="str">
        <f t="shared" si="828"/>
        <v/>
      </c>
      <c r="CS436" s="40" t="str">
        <f t="shared" si="829"/>
        <v/>
      </c>
      <c r="CT436" s="40" t="str">
        <f t="shared" si="830"/>
        <v/>
      </c>
      <c r="CU436" s="40" t="str">
        <f t="shared" si="831"/>
        <v/>
      </c>
      <c r="CV436" s="40" t="str">
        <f t="shared" si="832"/>
        <v/>
      </c>
      <c r="CW436" s="40" t="str">
        <f t="shared" si="833"/>
        <v/>
      </c>
      <c r="CX436" s="40" t="str">
        <f t="shared" si="834"/>
        <v/>
      </c>
      <c r="CY436" s="40" t="str">
        <f t="shared" si="835"/>
        <v/>
      </c>
      <c r="CZ436" s="40" t="str">
        <f t="shared" si="836"/>
        <v/>
      </c>
      <c r="DA436" s="40" t="str">
        <f t="shared" si="837"/>
        <v/>
      </c>
      <c r="DB436" s="40" t="str">
        <f t="shared" si="838"/>
        <v/>
      </c>
      <c r="DC436" s="40" t="str">
        <f t="shared" si="839"/>
        <v/>
      </c>
      <c r="DD436" s="40" t="str">
        <f t="shared" si="840"/>
        <v/>
      </c>
      <c r="DE436" s="40" t="str">
        <f t="shared" si="841"/>
        <v/>
      </c>
      <c r="DF436" s="40" t="str">
        <f t="shared" si="842"/>
        <v/>
      </c>
      <c r="DG436" s="40" t="str">
        <f t="shared" si="843"/>
        <v/>
      </c>
      <c r="DH436" s="40" t="str">
        <f t="shared" si="844"/>
        <v/>
      </c>
      <c r="DI436" s="40" t="str">
        <f t="shared" si="845"/>
        <v/>
      </c>
      <c r="DJ436" s="40" t="str">
        <f t="shared" si="846"/>
        <v/>
      </c>
      <c r="DK436" s="40" t="str">
        <f t="shared" si="847"/>
        <v/>
      </c>
      <c r="DL436" s="40" t="str">
        <f t="shared" si="848"/>
        <v/>
      </c>
      <c r="DM436" s="40" t="str">
        <f t="shared" si="849"/>
        <v/>
      </c>
      <c r="DN436" s="40" t="str">
        <f t="shared" si="850"/>
        <v/>
      </c>
      <c r="DO436" s="40" t="str">
        <f t="shared" si="851"/>
        <v/>
      </c>
      <c r="DP436" s="40" t="str">
        <f t="shared" si="852"/>
        <v/>
      </c>
      <c r="DQ436" s="40" t="str">
        <f t="shared" si="853"/>
        <v/>
      </c>
      <c r="DR436" s="40" t="str">
        <f t="shared" si="854"/>
        <v/>
      </c>
      <c r="DS436" s="40" t="str">
        <f t="shared" si="855"/>
        <v/>
      </c>
      <c r="DT436" s="40" t="str">
        <f t="shared" si="856"/>
        <v/>
      </c>
      <c r="DU436" s="40" t="str">
        <f t="shared" si="857"/>
        <v/>
      </c>
      <c r="DV436" s="40" t="str">
        <f t="shared" si="858"/>
        <v/>
      </c>
      <c r="DW436" s="40" t="str">
        <f t="shared" si="859"/>
        <v/>
      </c>
      <c r="DX436" s="40" t="str">
        <f t="shared" si="865"/>
        <v/>
      </c>
      <c r="DY436" s="40" t="str">
        <f t="shared" si="865"/>
        <v/>
      </c>
      <c r="DZ436" s="40" t="str">
        <f t="shared" si="865"/>
        <v/>
      </c>
      <c r="EA436" s="40" t="str">
        <f t="shared" si="865"/>
        <v/>
      </c>
      <c r="EB436" s="40" t="str">
        <f t="shared" si="865"/>
        <v/>
      </c>
      <c r="EC436" s="40" t="str">
        <f t="shared" si="865"/>
        <v/>
      </c>
      <c r="ED436" s="40" t="str">
        <f t="shared" si="865"/>
        <v/>
      </c>
      <c r="EE436" s="40" t="str">
        <f t="shared" si="865"/>
        <v/>
      </c>
      <c r="EF436" s="40" t="str">
        <f t="shared" si="865"/>
        <v/>
      </c>
      <c r="EG436" s="40" t="str">
        <f t="shared" si="865"/>
        <v/>
      </c>
      <c r="EH436" s="40" t="str">
        <f t="shared" si="865"/>
        <v/>
      </c>
      <c r="EI436" s="40" t="str">
        <f t="shared" ref="EI436:EO436" si="879">IF(BO436="","","|n|cffffcc00"&amp;EI$2&amp;"：|r"&amp;BO436&amp;EI$1)</f>
        <v/>
      </c>
      <c r="EJ436" s="40" t="str">
        <f t="shared" si="879"/>
        <v/>
      </c>
      <c r="EK436" s="40" t="str">
        <f t="shared" si="879"/>
        <v/>
      </c>
      <c r="EL436" s="40" t="str">
        <f t="shared" si="879"/>
        <v/>
      </c>
      <c r="EM436" s="40" t="str">
        <f t="shared" si="879"/>
        <v/>
      </c>
      <c r="EN436" s="40" t="str">
        <f t="shared" si="879"/>
        <v/>
      </c>
      <c r="EO436" s="40" t="str">
        <f t="shared" si="879"/>
        <v/>
      </c>
    </row>
    <row r="437" spans="1:145">
      <c r="BW437" s="40" t="str">
        <f t="shared" si="876"/>
        <v/>
      </c>
      <c r="BX437" s="40" t="str">
        <f t="shared" ref="BX437:CD437" si="880">IF(D437="","","|n|cffffcc00"&amp;BX$2&amp;"：|r"&amp;D437&amp;BX$1)</f>
        <v/>
      </c>
      <c r="BY437" s="40" t="str">
        <f t="shared" si="880"/>
        <v/>
      </c>
      <c r="BZ437" s="40" t="str">
        <f t="shared" si="880"/>
        <v/>
      </c>
      <c r="CA437" s="40" t="str">
        <f t="shared" si="880"/>
        <v/>
      </c>
      <c r="CB437" s="40" t="str">
        <f t="shared" si="880"/>
        <v/>
      </c>
      <c r="CC437" s="40" t="str">
        <f t="shared" si="880"/>
        <v/>
      </c>
      <c r="CD437" s="40" t="str">
        <f t="shared" si="880"/>
        <v/>
      </c>
      <c r="CE437" s="40" t="str">
        <f t="shared" ref="CE437:DB437" si="881">IF(K437="","","|n|cffffcc00"&amp;CE$2&amp;"：|r"&amp;K437&amp;CE$1)</f>
        <v/>
      </c>
      <c r="CF437" s="40" t="str">
        <f t="shared" si="881"/>
        <v/>
      </c>
      <c r="CG437" s="40" t="str">
        <f t="shared" si="881"/>
        <v/>
      </c>
      <c r="CH437" s="40" t="str">
        <f t="shared" si="881"/>
        <v/>
      </c>
      <c r="CI437" s="40" t="str">
        <f t="shared" si="881"/>
        <v/>
      </c>
      <c r="CJ437" s="40" t="str">
        <f t="shared" si="881"/>
        <v/>
      </c>
      <c r="CK437" s="40" t="str">
        <f t="shared" si="881"/>
        <v/>
      </c>
      <c r="CL437" s="40" t="str">
        <f t="shared" si="881"/>
        <v/>
      </c>
      <c r="CM437" s="40" t="str">
        <f t="shared" si="881"/>
        <v/>
      </c>
      <c r="CN437" s="40" t="str">
        <f t="shared" si="881"/>
        <v/>
      </c>
      <c r="CO437" s="40" t="str">
        <f t="shared" si="881"/>
        <v/>
      </c>
      <c r="CP437" s="40" t="str">
        <f t="shared" si="881"/>
        <v/>
      </c>
      <c r="CQ437" s="40" t="str">
        <f t="shared" si="881"/>
        <v/>
      </c>
      <c r="CR437" s="40" t="str">
        <f t="shared" si="881"/>
        <v/>
      </c>
      <c r="CS437" s="40" t="str">
        <f t="shared" si="881"/>
        <v/>
      </c>
      <c r="CT437" s="40" t="str">
        <f t="shared" si="881"/>
        <v/>
      </c>
      <c r="CU437" s="40" t="str">
        <f t="shared" si="881"/>
        <v/>
      </c>
      <c r="CV437" s="40" t="str">
        <f t="shared" si="881"/>
        <v/>
      </c>
      <c r="CW437" s="40" t="str">
        <f t="shared" si="881"/>
        <v/>
      </c>
      <c r="CX437" s="40" t="str">
        <f t="shared" si="881"/>
        <v/>
      </c>
      <c r="CY437" s="40" t="str">
        <f t="shared" si="881"/>
        <v/>
      </c>
      <c r="CZ437" s="40" t="str">
        <f t="shared" si="881"/>
        <v/>
      </c>
      <c r="DA437" s="40" t="str">
        <f t="shared" si="881"/>
        <v/>
      </c>
      <c r="DB437" s="40" t="str">
        <f t="shared" si="881"/>
        <v/>
      </c>
      <c r="DC437" s="40" t="str">
        <f t="shared" ref="DC437:DR437" si="882">IF(AI437="","","|n|cffffcc00"&amp;DC$2&amp;"：|r"&amp;AI437&amp;DC$1)</f>
        <v/>
      </c>
      <c r="DD437" s="40" t="str">
        <f t="shared" si="882"/>
        <v/>
      </c>
      <c r="DE437" s="40" t="str">
        <f t="shared" si="882"/>
        <v/>
      </c>
      <c r="DF437" s="40" t="str">
        <f t="shared" si="882"/>
        <v/>
      </c>
      <c r="DG437" s="40" t="str">
        <f t="shared" si="882"/>
        <v/>
      </c>
      <c r="DH437" s="40" t="str">
        <f t="shared" si="882"/>
        <v/>
      </c>
      <c r="DI437" s="40" t="str">
        <f t="shared" si="882"/>
        <v/>
      </c>
      <c r="DJ437" s="40" t="str">
        <f t="shared" si="882"/>
        <v/>
      </c>
      <c r="DK437" s="40" t="str">
        <f t="shared" si="882"/>
        <v/>
      </c>
      <c r="DL437" s="40" t="str">
        <f t="shared" si="882"/>
        <v/>
      </c>
      <c r="DM437" s="40" t="str">
        <f t="shared" si="882"/>
        <v/>
      </c>
      <c r="DN437" s="40" t="str">
        <f t="shared" si="882"/>
        <v/>
      </c>
      <c r="DO437" s="40" t="str">
        <f t="shared" si="882"/>
        <v/>
      </c>
      <c r="DP437" s="40" t="str">
        <f t="shared" si="882"/>
        <v/>
      </c>
      <c r="DQ437" s="40" t="str">
        <f t="shared" si="882"/>
        <v/>
      </c>
      <c r="DR437" s="40" t="str">
        <f t="shared" si="882"/>
        <v/>
      </c>
      <c r="DS437" s="40" t="str">
        <f t="shared" si="865"/>
        <v/>
      </c>
      <c r="DT437" s="40" t="str">
        <f t="shared" si="865"/>
        <v/>
      </c>
      <c r="DU437" s="40" t="str">
        <f t="shared" si="865"/>
        <v/>
      </c>
      <c r="DV437" s="40" t="str">
        <f t="shared" si="865"/>
        <v/>
      </c>
      <c r="DW437" s="40" t="str">
        <f t="shared" si="865"/>
        <v/>
      </c>
      <c r="DX437" s="40" t="str">
        <f t="shared" si="865"/>
        <v/>
      </c>
      <c r="DY437" s="40" t="str">
        <f t="shared" si="865"/>
        <v/>
      </c>
      <c r="DZ437" s="40" t="str">
        <f t="shared" si="865"/>
        <v/>
      </c>
      <c r="EA437" s="40" t="str">
        <f t="shared" si="865"/>
        <v/>
      </c>
      <c r="EB437" s="40" t="str">
        <f t="shared" si="865"/>
        <v/>
      </c>
      <c r="EC437" s="40" t="str">
        <f t="shared" si="865"/>
        <v/>
      </c>
      <c r="ED437" s="40" t="str">
        <f t="shared" si="865"/>
        <v/>
      </c>
      <c r="EE437" s="40" t="str">
        <f t="shared" si="865"/>
        <v/>
      </c>
      <c r="EF437" s="40" t="str">
        <f t="shared" si="865"/>
        <v/>
      </c>
      <c r="EG437" s="40" t="str">
        <f t="shared" si="865"/>
        <v/>
      </c>
      <c r="EH437" s="40" t="str">
        <f t="shared" si="865"/>
        <v/>
      </c>
      <c r="EI437" s="40" t="str">
        <f t="shared" ref="EI437:EO437" si="883">IF(BO437="","","|n|cffffcc00"&amp;EI$2&amp;"：|r"&amp;BO437&amp;EI$1)</f>
        <v/>
      </c>
      <c r="EJ437" s="40" t="str">
        <f t="shared" si="883"/>
        <v/>
      </c>
      <c r="EK437" s="40" t="str">
        <f t="shared" si="883"/>
        <v/>
      </c>
      <c r="EL437" s="40" t="str">
        <f t="shared" si="883"/>
        <v/>
      </c>
      <c r="EM437" s="40" t="str">
        <f t="shared" si="883"/>
        <v/>
      </c>
      <c r="EN437" s="40" t="str">
        <f t="shared" si="883"/>
        <v/>
      </c>
      <c r="EO437" s="40" t="str">
        <f t="shared" si="883"/>
        <v/>
      </c>
    </row>
    <row r="438" spans="1:145" ht="15" customHeight="1">
      <c r="A438" s="56" t="s">
        <v>865</v>
      </c>
      <c r="B438" s="56" t="s">
        <v>866</v>
      </c>
      <c r="C438" s="40" t="s">
        <v>867</v>
      </c>
      <c r="R438" s="40">
        <v>7</v>
      </c>
      <c r="AT438" s="40">
        <v>10</v>
      </c>
      <c r="AV438" s="40">
        <v>40</v>
      </c>
      <c r="BW438" s="40" t="str">
        <f t="shared" si="876"/>
        <v>|n物理伤害+7%|n杀敌攻击+10|n杀敌生命+40</v>
      </c>
      <c r="BX438" s="40" t="str">
        <f t="shared" ref="BX438:DW438" si="884">IF(D438="","","|n"&amp;BX$2&amp;"+"&amp;INT(D438)&amp;BX$1)</f>
        <v/>
      </c>
      <c r="BY438" s="40" t="str">
        <f t="shared" si="884"/>
        <v/>
      </c>
      <c r="BZ438" s="40" t="str">
        <f t="shared" si="884"/>
        <v/>
      </c>
      <c r="CA438" s="40" t="str">
        <f t="shared" si="884"/>
        <v/>
      </c>
      <c r="CB438" s="40" t="str">
        <f t="shared" si="884"/>
        <v/>
      </c>
      <c r="CC438" s="40" t="str">
        <f t="shared" si="884"/>
        <v/>
      </c>
      <c r="CD438" s="40" t="str">
        <f t="shared" si="884"/>
        <v/>
      </c>
      <c r="CE438" s="40" t="str">
        <f t="shared" si="884"/>
        <v/>
      </c>
      <c r="CF438" s="40" t="str">
        <f t="shared" si="884"/>
        <v/>
      </c>
      <c r="CG438" s="40" t="str">
        <f t="shared" si="884"/>
        <v/>
      </c>
      <c r="CH438" s="40" t="str">
        <f t="shared" si="884"/>
        <v/>
      </c>
      <c r="CI438" s="40" t="str">
        <f t="shared" si="884"/>
        <v/>
      </c>
      <c r="CJ438" s="40" t="str">
        <f t="shared" si="884"/>
        <v/>
      </c>
      <c r="CK438" s="40" t="str">
        <f t="shared" si="884"/>
        <v/>
      </c>
      <c r="CL438" s="40" t="str">
        <f t="shared" si="884"/>
        <v>|n物理伤害+7%</v>
      </c>
      <c r="CM438" s="40" t="str">
        <f t="shared" si="884"/>
        <v/>
      </c>
      <c r="CN438" s="40" t="str">
        <f t="shared" si="884"/>
        <v/>
      </c>
      <c r="CO438" s="40" t="str">
        <f t="shared" si="884"/>
        <v/>
      </c>
      <c r="CP438" s="40" t="str">
        <f t="shared" si="884"/>
        <v/>
      </c>
      <c r="CQ438" s="40" t="str">
        <f t="shared" si="884"/>
        <v/>
      </c>
      <c r="CR438" s="40" t="str">
        <f t="shared" si="884"/>
        <v/>
      </c>
      <c r="CS438" s="40" t="str">
        <f t="shared" si="884"/>
        <v/>
      </c>
      <c r="CT438" s="40" t="str">
        <f t="shared" si="884"/>
        <v/>
      </c>
      <c r="CU438" s="40" t="str">
        <f t="shared" si="884"/>
        <v/>
      </c>
      <c r="CV438" s="40" t="str">
        <f t="shared" si="884"/>
        <v/>
      </c>
      <c r="CW438" s="40" t="str">
        <f t="shared" si="884"/>
        <v/>
      </c>
      <c r="CX438" s="40" t="str">
        <f t="shared" si="884"/>
        <v/>
      </c>
      <c r="CY438" s="40" t="str">
        <f t="shared" si="884"/>
        <v/>
      </c>
      <c r="CZ438" s="40" t="str">
        <f t="shared" si="884"/>
        <v/>
      </c>
      <c r="DA438" s="40" t="str">
        <f t="shared" si="884"/>
        <v/>
      </c>
      <c r="DB438" s="40" t="str">
        <f t="shared" si="884"/>
        <v/>
      </c>
      <c r="DC438" s="40" t="str">
        <f t="shared" si="884"/>
        <v/>
      </c>
      <c r="DD438" s="40" t="str">
        <f t="shared" si="884"/>
        <v/>
      </c>
      <c r="DE438" s="40" t="str">
        <f t="shared" si="884"/>
        <v/>
      </c>
      <c r="DF438" s="40" t="str">
        <f t="shared" si="884"/>
        <v/>
      </c>
      <c r="DG438" s="40" t="str">
        <f t="shared" si="884"/>
        <v/>
      </c>
      <c r="DH438" s="40" t="str">
        <f t="shared" si="884"/>
        <v/>
      </c>
      <c r="DI438" s="40" t="str">
        <f t="shared" si="884"/>
        <v/>
      </c>
      <c r="DJ438" s="40" t="str">
        <f t="shared" si="884"/>
        <v/>
      </c>
      <c r="DK438" s="40" t="str">
        <f t="shared" si="884"/>
        <v/>
      </c>
      <c r="DL438" s="40" t="str">
        <f t="shared" si="884"/>
        <v/>
      </c>
      <c r="DM438" s="40" t="str">
        <f t="shared" si="884"/>
        <v/>
      </c>
      <c r="DN438" s="40" t="str">
        <f t="shared" si="884"/>
        <v>|n杀敌攻击+10</v>
      </c>
      <c r="DO438" s="40" t="str">
        <f t="shared" si="884"/>
        <v/>
      </c>
      <c r="DP438" s="40" t="str">
        <f t="shared" si="884"/>
        <v>|n杀敌生命+40</v>
      </c>
      <c r="DQ438" s="40" t="str">
        <f t="shared" si="884"/>
        <v/>
      </c>
      <c r="DR438" s="40" t="str">
        <f t="shared" si="884"/>
        <v/>
      </c>
      <c r="DS438" s="40" t="str">
        <f t="shared" si="884"/>
        <v/>
      </c>
      <c r="DT438" s="40" t="str">
        <f t="shared" si="884"/>
        <v/>
      </c>
      <c r="DU438" s="40" t="str">
        <f t="shared" si="884"/>
        <v/>
      </c>
      <c r="DV438" s="40" t="str">
        <f t="shared" si="884"/>
        <v/>
      </c>
      <c r="DW438" s="40" t="str">
        <f t="shared" si="884"/>
        <v/>
      </c>
    </row>
    <row r="439" spans="1:145" ht="15" customHeight="1">
      <c r="A439" s="56" t="s">
        <v>868</v>
      </c>
      <c r="B439" s="56" t="s">
        <v>869</v>
      </c>
      <c r="C439" s="40" t="s">
        <v>867</v>
      </c>
      <c r="R439" s="40">
        <v>7</v>
      </c>
      <c r="AT439" s="40">
        <v>12</v>
      </c>
      <c r="AV439" s="40">
        <v>50</v>
      </c>
      <c r="BW439" s="40" t="str">
        <f t="shared" ref="BW439:BW470" si="885">CONCATENATE(BX439,BY439,BZ439,CA439,CB439,CC439,CD439,CE439,CF439,CG439,CH439,CI439,CJ439,CK439,CL439,CM439,CN439,CO439,CP439,CQ439,CR439,CS439,CT439,CU439,CV439,CW439,CX439,CY439,CZ439,DA439,DB439,DC439,DD439,DE439,DF439,DG439,DH439,DI439,DJ439,DK439,DL439,DM439,DN439,DO439,DP439,DQ439,DR439,DS439,DT439,DU439,DV439,DW439,DX439,DY439,DZ439,EA439,EB439,EC439,ED439,EE439,EF439,EG439,EH439,EI439,EJ439,EK439,EL439,EM439,EN439,EO439)</f>
        <v>|n物理伤害+7%|n杀敌攻击+12|n杀敌生命+50</v>
      </c>
      <c r="BX439" s="40" t="str">
        <f t="shared" ref="BX439:DW439" si="886">IF(D439="","","|n"&amp;BX$2&amp;"+"&amp;INT(D439)&amp;BX$1)</f>
        <v/>
      </c>
      <c r="BY439" s="40" t="str">
        <f t="shared" si="886"/>
        <v/>
      </c>
      <c r="BZ439" s="40" t="str">
        <f t="shared" si="886"/>
        <v/>
      </c>
      <c r="CA439" s="40" t="str">
        <f t="shared" si="886"/>
        <v/>
      </c>
      <c r="CB439" s="40" t="str">
        <f t="shared" si="886"/>
        <v/>
      </c>
      <c r="CC439" s="40" t="str">
        <f t="shared" si="886"/>
        <v/>
      </c>
      <c r="CD439" s="40" t="str">
        <f t="shared" si="886"/>
        <v/>
      </c>
      <c r="CE439" s="40" t="str">
        <f t="shared" si="886"/>
        <v/>
      </c>
      <c r="CF439" s="40" t="str">
        <f t="shared" si="886"/>
        <v/>
      </c>
      <c r="CG439" s="40" t="str">
        <f t="shared" si="886"/>
        <v/>
      </c>
      <c r="CH439" s="40" t="str">
        <f t="shared" si="886"/>
        <v/>
      </c>
      <c r="CI439" s="40" t="str">
        <f t="shared" si="886"/>
        <v/>
      </c>
      <c r="CJ439" s="40" t="str">
        <f t="shared" si="886"/>
        <v/>
      </c>
      <c r="CK439" s="40" t="str">
        <f t="shared" si="886"/>
        <v/>
      </c>
      <c r="CL439" s="40" t="str">
        <f t="shared" si="886"/>
        <v>|n物理伤害+7%</v>
      </c>
      <c r="CM439" s="40" t="str">
        <f t="shared" si="886"/>
        <v/>
      </c>
      <c r="CN439" s="40" t="str">
        <f t="shared" si="886"/>
        <v/>
      </c>
      <c r="CO439" s="40" t="str">
        <f t="shared" si="886"/>
        <v/>
      </c>
      <c r="CP439" s="40" t="str">
        <f t="shared" si="886"/>
        <v/>
      </c>
      <c r="CQ439" s="40" t="str">
        <f t="shared" si="886"/>
        <v/>
      </c>
      <c r="CR439" s="40" t="str">
        <f t="shared" si="886"/>
        <v/>
      </c>
      <c r="CS439" s="40" t="str">
        <f t="shared" si="886"/>
        <v/>
      </c>
      <c r="CT439" s="40" t="str">
        <f t="shared" si="886"/>
        <v/>
      </c>
      <c r="CU439" s="40" t="str">
        <f t="shared" si="886"/>
        <v/>
      </c>
      <c r="CV439" s="40" t="str">
        <f t="shared" si="886"/>
        <v/>
      </c>
      <c r="CW439" s="40" t="str">
        <f t="shared" si="886"/>
        <v/>
      </c>
      <c r="CX439" s="40" t="str">
        <f t="shared" si="886"/>
        <v/>
      </c>
      <c r="CY439" s="40" t="str">
        <f t="shared" si="886"/>
        <v/>
      </c>
      <c r="CZ439" s="40" t="str">
        <f t="shared" si="886"/>
        <v/>
      </c>
      <c r="DA439" s="40" t="str">
        <f t="shared" si="886"/>
        <v/>
      </c>
      <c r="DB439" s="40" t="str">
        <f t="shared" si="886"/>
        <v/>
      </c>
      <c r="DC439" s="40" t="str">
        <f t="shared" si="886"/>
        <v/>
      </c>
      <c r="DD439" s="40" t="str">
        <f t="shared" si="886"/>
        <v/>
      </c>
      <c r="DE439" s="40" t="str">
        <f t="shared" si="886"/>
        <v/>
      </c>
      <c r="DF439" s="40" t="str">
        <f t="shared" si="886"/>
        <v/>
      </c>
      <c r="DG439" s="40" t="str">
        <f t="shared" si="886"/>
        <v/>
      </c>
      <c r="DH439" s="40" t="str">
        <f t="shared" si="886"/>
        <v/>
      </c>
      <c r="DI439" s="40" t="str">
        <f t="shared" si="886"/>
        <v/>
      </c>
      <c r="DJ439" s="40" t="str">
        <f t="shared" si="886"/>
        <v/>
      </c>
      <c r="DK439" s="40" t="str">
        <f t="shared" si="886"/>
        <v/>
      </c>
      <c r="DL439" s="40" t="str">
        <f t="shared" si="886"/>
        <v/>
      </c>
      <c r="DM439" s="40" t="str">
        <f t="shared" si="886"/>
        <v/>
      </c>
      <c r="DN439" s="40" t="str">
        <f t="shared" si="886"/>
        <v>|n杀敌攻击+12</v>
      </c>
      <c r="DO439" s="40" t="str">
        <f t="shared" si="886"/>
        <v/>
      </c>
      <c r="DP439" s="40" t="str">
        <f t="shared" si="886"/>
        <v>|n杀敌生命+50</v>
      </c>
      <c r="DQ439" s="40" t="str">
        <f t="shared" si="886"/>
        <v/>
      </c>
      <c r="DR439" s="40" t="str">
        <f t="shared" si="886"/>
        <v/>
      </c>
      <c r="DS439" s="40" t="str">
        <f t="shared" si="886"/>
        <v/>
      </c>
      <c r="DT439" s="40" t="str">
        <f t="shared" si="886"/>
        <v/>
      </c>
      <c r="DU439" s="40" t="str">
        <f t="shared" si="886"/>
        <v/>
      </c>
      <c r="DV439" s="40" t="str">
        <f t="shared" si="886"/>
        <v/>
      </c>
      <c r="DW439" s="40" t="str">
        <f t="shared" si="886"/>
        <v/>
      </c>
    </row>
    <row r="440" spans="1:145" ht="15" customHeight="1">
      <c r="A440" s="56" t="s">
        <v>870</v>
      </c>
      <c r="B440" s="56" t="s">
        <v>871</v>
      </c>
      <c r="C440" s="40" t="s">
        <v>867</v>
      </c>
      <c r="S440" s="40">
        <v>7</v>
      </c>
      <c r="AU440" s="40">
        <v>3</v>
      </c>
      <c r="AZ440" s="40">
        <v>200</v>
      </c>
      <c r="BW440" s="40" t="str">
        <f t="shared" ref="BW440:BW457" si="887">CONCATENATE(BX440,BY440,BZ440,CA440,CB440,CC440,CD440,CE440,CF440,CG440,CH440,CI440,CJ440,CK440,CL440,CM440,CN440,CO440,CP440,CQ440,CR440,CS440,CT440,CU440,CV440,CW440,CX440,CY440,CZ440,DA440,DB440,DC440,DD440,DE440,DF440,DG440,DH440,DI440,DJ440,DK440,DL440,DM440,DN440,DO440,DP440,DQ440,DR440,DS440,DT440,DU440,DV440,DW440,DX440,DY440,DZ440,EA440,EB440,EC440,ED440,EE440,EF440,EG440,EH440,EI440,EJ440,EK440,EL440,EM440,EN440,EO440)</f>
        <v>|n法术伤害+7%|n杀敌业力+3|n每秒生命+200</v>
      </c>
      <c r="BX440" s="40" t="str">
        <f t="shared" ref="BX440:BX457" si="888">IF(D440="","","|n"&amp;BX$2&amp;"+"&amp;INT(D440)&amp;BX$1)</f>
        <v/>
      </c>
      <c r="BY440" s="40" t="str">
        <f t="shared" ref="BY440:BY457" si="889">IF(E440="","","|n"&amp;BY$2&amp;"+"&amp;INT(E440)&amp;BY$1)</f>
        <v/>
      </c>
      <c r="BZ440" s="40" t="str">
        <f t="shared" ref="BZ440:BZ457" si="890">IF(F440="","","|n"&amp;BZ$2&amp;"+"&amp;INT(F440)&amp;BZ$1)</f>
        <v/>
      </c>
      <c r="CA440" s="40" t="str">
        <f t="shared" ref="CA440:CA457" si="891">IF(G440="","","|n"&amp;CA$2&amp;"+"&amp;INT(G440)&amp;CA$1)</f>
        <v/>
      </c>
      <c r="CB440" s="40" t="str">
        <f t="shared" ref="CB440:CB457" si="892">IF(H440="","","|n"&amp;CB$2&amp;"+"&amp;INT(H440)&amp;CB$1)</f>
        <v/>
      </c>
      <c r="CC440" s="40" t="str">
        <f t="shared" ref="CC440:CC457" si="893">IF(I440="","","|n"&amp;CC$2&amp;"+"&amp;INT(I440)&amp;CC$1)</f>
        <v/>
      </c>
      <c r="CD440" s="40" t="str">
        <f t="shared" ref="CD440:CD457" si="894">IF(J440="","","|n"&amp;CD$2&amp;"+"&amp;INT(J440)&amp;CD$1)</f>
        <v/>
      </c>
      <c r="CE440" s="40" t="str">
        <f t="shared" ref="CE440:CE457" si="895">IF(K440="","","|n"&amp;CE$2&amp;"+"&amp;INT(K440)&amp;CE$1)</f>
        <v/>
      </c>
      <c r="CF440" s="40" t="str">
        <f t="shared" ref="CF440:CF457" si="896">IF(L440="","","|n"&amp;CF$2&amp;"+"&amp;INT(L440)&amp;CF$1)</f>
        <v/>
      </c>
      <c r="CG440" s="40" t="str">
        <f t="shared" ref="CG440:CG457" si="897">IF(M440="","","|n"&amp;CG$2&amp;"+"&amp;INT(M440)&amp;CG$1)</f>
        <v/>
      </c>
      <c r="CH440" s="40" t="str">
        <f t="shared" ref="CH440:CH457" si="898">IF(N440="","","|n"&amp;CH$2&amp;"+"&amp;INT(N440)&amp;CH$1)</f>
        <v/>
      </c>
      <c r="CI440" s="40" t="str">
        <f t="shared" ref="CI440:CI457" si="899">IF(O440="","","|n"&amp;CI$2&amp;"+"&amp;INT(O440)&amp;CI$1)</f>
        <v/>
      </c>
      <c r="CJ440" s="40" t="str">
        <f t="shared" ref="CJ440:CJ457" si="900">IF(P440="","","|n"&amp;CJ$2&amp;"+"&amp;INT(P440)&amp;CJ$1)</f>
        <v/>
      </c>
      <c r="CK440" s="40" t="str">
        <f t="shared" ref="CK440:CK457" si="901">IF(Q440="","","|n"&amp;CK$2&amp;"+"&amp;INT(Q440)&amp;CK$1)</f>
        <v/>
      </c>
      <c r="CL440" s="40" t="str">
        <f t="shared" ref="CL440:CL457" si="902">IF(R440="","","|n"&amp;CL$2&amp;"+"&amp;INT(R440)&amp;CL$1)</f>
        <v/>
      </c>
      <c r="CM440" s="40" t="str">
        <f t="shared" ref="CM440:CM457" si="903">IF(S440="","","|n"&amp;CM$2&amp;"+"&amp;INT(S440)&amp;CM$1)</f>
        <v>|n法术伤害+7%</v>
      </c>
      <c r="CN440" s="40" t="str">
        <f t="shared" ref="CN440:CN457" si="904">IF(T440="","","|n"&amp;CN$2&amp;"+"&amp;INT(T440)&amp;CN$1)</f>
        <v/>
      </c>
      <c r="CO440" s="40" t="str">
        <f t="shared" ref="CO440:CO457" si="905">IF(U440="","","|n"&amp;CO$2&amp;"+"&amp;INT(U440)&amp;CO$1)</f>
        <v/>
      </c>
      <c r="CP440" s="40" t="str">
        <f t="shared" ref="CP440:CP457" si="906">IF(V440="","","|n"&amp;CP$2&amp;"+"&amp;INT(V440)&amp;CP$1)</f>
        <v/>
      </c>
      <c r="CQ440" s="40" t="str">
        <f t="shared" ref="CQ440:CQ457" si="907">IF(W440="","","|n"&amp;CQ$2&amp;"+"&amp;INT(W440)&amp;CQ$1)</f>
        <v/>
      </c>
      <c r="CR440" s="40" t="str">
        <f t="shared" ref="CR440:CR457" si="908">IF(X440="","","|n"&amp;CR$2&amp;"+"&amp;INT(X440)&amp;CR$1)</f>
        <v/>
      </c>
      <c r="CS440" s="40" t="str">
        <f t="shared" ref="CS440:CS457" si="909">IF(Y440="","","|n"&amp;CS$2&amp;"+"&amp;INT(Y440)&amp;CS$1)</f>
        <v/>
      </c>
      <c r="CT440" s="40" t="str">
        <f t="shared" ref="CT440:CT457" si="910">IF(Z440="","","|n"&amp;CT$2&amp;"+"&amp;INT(Z440)&amp;CT$1)</f>
        <v/>
      </c>
      <c r="CU440" s="40" t="str">
        <f t="shared" ref="CU440:CU457" si="911">IF(AA440="","","|n"&amp;CU$2&amp;"+"&amp;INT(AA440)&amp;CU$1)</f>
        <v/>
      </c>
      <c r="CV440" s="40" t="str">
        <f t="shared" ref="CV440:CV457" si="912">IF(AB440="","","|n"&amp;CV$2&amp;"+"&amp;INT(AB440)&amp;CV$1)</f>
        <v/>
      </c>
      <c r="CW440" s="40" t="str">
        <f t="shared" ref="CW440:CW457" si="913">IF(AC440="","","|n"&amp;CW$2&amp;"+"&amp;INT(AC440)&amp;CW$1)</f>
        <v/>
      </c>
      <c r="CX440" s="40" t="str">
        <f t="shared" ref="CX440:CX457" si="914">IF(AD440="","","|n"&amp;CX$2&amp;"+"&amp;INT(AD440)&amp;CX$1)</f>
        <v/>
      </c>
      <c r="CY440" s="40" t="str">
        <f t="shared" ref="CY440:CY457" si="915">IF(AE440="","","|n"&amp;CY$2&amp;"+"&amp;INT(AE440)&amp;CY$1)</f>
        <v/>
      </c>
      <c r="CZ440" s="40" t="str">
        <f t="shared" ref="CZ440:CZ457" si="916">IF(AF440="","","|n"&amp;CZ$2&amp;"+"&amp;INT(AF440)&amp;CZ$1)</f>
        <v/>
      </c>
      <c r="DA440" s="40" t="str">
        <f t="shared" ref="DA440:DA457" si="917">IF(AG440="","","|n"&amp;DA$2&amp;"+"&amp;INT(AG440)&amp;DA$1)</f>
        <v/>
      </c>
      <c r="DB440" s="40" t="str">
        <f t="shared" ref="DB440:DB457" si="918">IF(AH440="","","|n"&amp;DB$2&amp;"+"&amp;INT(AH440)&amp;DB$1)</f>
        <v/>
      </c>
      <c r="DC440" s="40" t="str">
        <f t="shared" ref="DC440:DC457" si="919">IF(AI440="","","|n"&amp;DC$2&amp;"+"&amp;INT(AI440)&amp;DC$1)</f>
        <v/>
      </c>
      <c r="DD440" s="40" t="str">
        <f t="shared" ref="DD440:DD457" si="920">IF(AJ440="","","|n"&amp;DD$2&amp;"+"&amp;INT(AJ440)&amp;DD$1)</f>
        <v/>
      </c>
      <c r="DE440" s="40" t="str">
        <f t="shared" ref="DE440:DE457" si="921">IF(AK440="","","|n"&amp;DE$2&amp;"+"&amp;INT(AK440)&amp;DE$1)</f>
        <v/>
      </c>
      <c r="DF440" s="40" t="str">
        <f t="shared" ref="DF440:DF457" si="922">IF(AL440="","","|n"&amp;DF$2&amp;"+"&amp;INT(AL440)&amp;DF$1)</f>
        <v/>
      </c>
      <c r="DG440" s="40" t="str">
        <f t="shared" ref="DG440:DG457" si="923">IF(AM440="","","|n"&amp;DG$2&amp;"+"&amp;INT(AM440)&amp;DG$1)</f>
        <v/>
      </c>
      <c r="DH440" s="40" t="str">
        <f t="shared" ref="DH440:DH457" si="924">IF(AN440="","","|n"&amp;DH$2&amp;"+"&amp;INT(AN440)&amp;DH$1)</f>
        <v/>
      </c>
      <c r="DI440" s="40" t="str">
        <f t="shared" ref="DI440:DI457" si="925">IF(AO440="","","|n"&amp;DI$2&amp;"+"&amp;INT(AO440)&amp;DI$1)</f>
        <v/>
      </c>
      <c r="DJ440" s="40" t="str">
        <f t="shared" ref="DJ440:DJ457" si="926">IF(AP440="","","|n"&amp;DJ$2&amp;"+"&amp;INT(AP440)&amp;DJ$1)</f>
        <v/>
      </c>
      <c r="DK440" s="40" t="str">
        <f t="shared" ref="DK440:DK457" si="927">IF(AQ440="","","|n"&amp;DK$2&amp;"+"&amp;INT(AQ440)&amp;DK$1)</f>
        <v/>
      </c>
      <c r="DL440" s="40" t="str">
        <f t="shared" ref="DL440:DL457" si="928">IF(AR440="","","|n"&amp;DL$2&amp;"+"&amp;INT(AR440)&amp;DL$1)</f>
        <v/>
      </c>
      <c r="DM440" s="40" t="str">
        <f t="shared" ref="DM440:DM457" si="929">IF(AS440="","","|n"&amp;DM$2&amp;"+"&amp;INT(AS440)&amp;DM$1)</f>
        <v/>
      </c>
      <c r="DN440" s="40" t="str">
        <f t="shared" ref="DN440:DN457" si="930">IF(AT440="","","|n"&amp;DN$2&amp;"+"&amp;INT(AT440)&amp;DN$1)</f>
        <v/>
      </c>
      <c r="DO440" s="40" t="str">
        <f t="shared" ref="DO440:DO457" si="931">IF(AU440="","","|n"&amp;DO$2&amp;"+"&amp;INT(AU440)&amp;DO$1)</f>
        <v>|n杀敌业力+3</v>
      </c>
      <c r="DP440" s="40" t="str">
        <f t="shared" ref="DP440:DP457" si="932">IF(AV440="","","|n"&amp;DP$2&amp;"+"&amp;INT(AV440)&amp;DP$1)</f>
        <v/>
      </c>
      <c r="DQ440" s="40" t="str">
        <f t="shared" ref="DQ440:DQ457" si="933">IF(AW440="","","|n"&amp;DQ$2&amp;"+"&amp;INT(AW440)&amp;DQ$1)</f>
        <v/>
      </c>
      <c r="DR440" s="40" t="str">
        <f t="shared" ref="DR440:DR457" si="934">IF(AX440="","","|n"&amp;DR$2&amp;"+"&amp;INT(AX440)&amp;DR$1)</f>
        <v/>
      </c>
      <c r="DS440" s="40" t="str">
        <f t="shared" ref="DS440:DS457" si="935">IF(AY440="","","|n"&amp;DS$2&amp;"+"&amp;INT(AY440)&amp;DS$1)</f>
        <v/>
      </c>
      <c r="DT440" s="40" t="str">
        <f t="shared" ref="DT440:DT457" si="936">IF(AZ440="","","|n"&amp;DT$2&amp;"+"&amp;INT(AZ440)&amp;DT$1)</f>
        <v>|n每秒生命+200</v>
      </c>
      <c r="DU440" s="40" t="str">
        <f t="shared" ref="DU440:DU457" si="937">IF(BA440="","","|n"&amp;DU$2&amp;"+"&amp;INT(BA440)&amp;DU$1)</f>
        <v/>
      </c>
      <c r="DV440" s="40" t="str">
        <f t="shared" ref="DV440:DV457" si="938">IF(BB440="","","|n"&amp;DV$2&amp;"+"&amp;INT(BB440)&amp;DV$1)</f>
        <v/>
      </c>
      <c r="DW440" s="40" t="str">
        <f t="shared" ref="DW440:DW457" si="939">IF(BC440="","","|n"&amp;DW$2&amp;"+"&amp;INT(BC440)&amp;DW$1)</f>
        <v/>
      </c>
    </row>
    <row r="441" spans="1:145" ht="15" customHeight="1">
      <c r="A441" s="56" t="s">
        <v>872</v>
      </c>
      <c r="B441" s="57" t="s">
        <v>873</v>
      </c>
      <c r="C441" s="40" t="s">
        <v>867</v>
      </c>
      <c r="BW441" s="40" t="str">
        <f t="shared" si="887"/>
        <v/>
      </c>
      <c r="BX441" s="40" t="str">
        <f t="shared" si="888"/>
        <v/>
      </c>
      <c r="BY441" s="40" t="str">
        <f t="shared" si="889"/>
        <v/>
      </c>
      <c r="BZ441" s="40" t="str">
        <f t="shared" si="890"/>
        <v/>
      </c>
      <c r="CA441" s="40" t="str">
        <f t="shared" si="891"/>
        <v/>
      </c>
      <c r="CB441" s="40" t="str">
        <f t="shared" si="892"/>
        <v/>
      </c>
      <c r="CC441" s="40" t="str">
        <f t="shared" si="893"/>
        <v/>
      </c>
      <c r="CD441" s="40" t="str">
        <f t="shared" si="894"/>
        <v/>
      </c>
      <c r="CE441" s="40" t="str">
        <f t="shared" si="895"/>
        <v/>
      </c>
      <c r="CF441" s="40" t="str">
        <f t="shared" si="896"/>
        <v/>
      </c>
      <c r="CG441" s="40" t="str">
        <f t="shared" si="897"/>
        <v/>
      </c>
      <c r="CH441" s="40" t="str">
        <f t="shared" si="898"/>
        <v/>
      </c>
      <c r="CI441" s="40" t="str">
        <f t="shared" si="899"/>
        <v/>
      </c>
      <c r="CJ441" s="40" t="str">
        <f t="shared" si="900"/>
        <v/>
      </c>
      <c r="CK441" s="40" t="str">
        <f t="shared" si="901"/>
        <v/>
      </c>
      <c r="CL441" s="40" t="str">
        <f t="shared" si="902"/>
        <v/>
      </c>
      <c r="CM441" s="40" t="str">
        <f t="shared" si="903"/>
        <v/>
      </c>
      <c r="CN441" s="40" t="str">
        <f t="shared" si="904"/>
        <v/>
      </c>
      <c r="CO441" s="40" t="str">
        <f t="shared" si="905"/>
        <v/>
      </c>
      <c r="CP441" s="40" t="str">
        <f t="shared" si="906"/>
        <v/>
      </c>
      <c r="CQ441" s="40" t="str">
        <f t="shared" si="907"/>
        <v/>
      </c>
      <c r="CR441" s="40" t="str">
        <f t="shared" si="908"/>
        <v/>
      </c>
      <c r="CS441" s="40" t="str">
        <f t="shared" si="909"/>
        <v/>
      </c>
      <c r="CT441" s="40" t="str">
        <f t="shared" si="910"/>
        <v/>
      </c>
      <c r="CU441" s="40" t="str">
        <f t="shared" si="911"/>
        <v/>
      </c>
      <c r="CV441" s="40" t="str">
        <f t="shared" si="912"/>
        <v/>
      </c>
      <c r="CW441" s="40" t="str">
        <f t="shared" si="913"/>
        <v/>
      </c>
      <c r="CX441" s="40" t="str">
        <f t="shared" si="914"/>
        <v/>
      </c>
      <c r="CY441" s="40" t="str">
        <f t="shared" si="915"/>
        <v/>
      </c>
      <c r="CZ441" s="40" t="str">
        <f t="shared" si="916"/>
        <v/>
      </c>
      <c r="DA441" s="40" t="str">
        <f t="shared" si="917"/>
        <v/>
      </c>
      <c r="DB441" s="40" t="str">
        <f t="shared" si="918"/>
        <v/>
      </c>
      <c r="DC441" s="40" t="str">
        <f t="shared" si="919"/>
        <v/>
      </c>
      <c r="DD441" s="40" t="str">
        <f t="shared" si="920"/>
        <v/>
      </c>
      <c r="DE441" s="40" t="str">
        <f t="shared" si="921"/>
        <v/>
      </c>
      <c r="DF441" s="40" t="str">
        <f t="shared" si="922"/>
        <v/>
      </c>
      <c r="DG441" s="40" t="str">
        <f t="shared" si="923"/>
        <v/>
      </c>
      <c r="DH441" s="40" t="str">
        <f t="shared" si="924"/>
        <v/>
      </c>
      <c r="DI441" s="40" t="str">
        <f t="shared" si="925"/>
        <v/>
      </c>
      <c r="DJ441" s="40" t="str">
        <f t="shared" si="926"/>
        <v/>
      </c>
      <c r="DK441" s="40" t="str">
        <f t="shared" si="927"/>
        <v/>
      </c>
      <c r="DL441" s="40" t="str">
        <f t="shared" si="928"/>
        <v/>
      </c>
      <c r="DM441" s="40" t="str">
        <f t="shared" si="929"/>
        <v/>
      </c>
      <c r="DN441" s="40" t="str">
        <f t="shared" si="930"/>
        <v/>
      </c>
      <c r="DO441" s="40" t="str">
        <f t="shared" si="931"/>
        <v/>
      </c>
      <c r="DP441" s="40" t="str">
        <f t="shared" si="932"/>
        <v/>
      </c>
      <c r="DQ441" s="40" t="str">
        <f t="shared" si="933"/>
        <v/>
      </c>
      <c r="DR441" s="40" t="str">
        <f t="shared" si="934"/>
        <v/>
      </c>
      <c r="DS441" s="40" t="str">
        <f t="shared" si="935"/>
        <v/>
      </c>
      <c r="DT441" s="40" t="str">
        <f t="shared" si="936"/>
        <v/>
      </c>
      <c r="DU441" s="40" t="str">
        <f t="shared" si="937"/>
        <v/>
      </c>
      <c r="DV441" s="40" t="str">
        <f t="shared" si="938"/>
        <v/>
      </c>
      <c r="DW441" s="40" t="str">
        <f t="shared" si="939"/>
        <v/>
      </c>
    </row>
    <row r="442" spans="1:145" ht="15" customHeight="1">
      <c r="A442" s="56" t="s">
        <v>874</v>
      </c>
      <c r="B442" s="57" t="s">
        <v>875</v>
      </c>
      <c r="C442" s="40" t="s">
        <v>867</v>
      </c>
      <c r="BW442" s="40" t="str">
        <f t="shared" si="887"/>
        <v/>
      </c>
      <c r="BX442" s="40" t="str">
        <f t="shared" si="888"/>
        <v/>
      </c>
      <c r="BY442" s="40" t="str">
        <f t="shared" si="889"/>
        <v/>
      </c>
      <c r="BZ442" s="40" t="str">
        <f t="shared" si="890"/>
        <v/>
      </c>
      <c r="CA442" s="40" t="str">
        <f t="shared" si="891"/>
        <v/>
      </c>
      <c r="CB442" s="40" t="str">
        <f t="shared" si="892"/>
        <v/>
      </c>
      <c r="CC442" s="40" t="str">
        <f t="shared" si="893"/>
        <v/>
      </c>
      <c r="CD442" s="40" t="str">
        <f t="shared" si="894"/>
        <v/>
      </c>
      <c r="CE442" s="40" t="str">
        <f t="shared" si="895"/>
        <v/>
      </c>
      <c r="CF442" s="40" t="str">
        <f t="shared" si="896"/>
        <v/>
      </c>
      <c r="CG442" s="40" t="str">
        <f t="shared" si="897"/>
        <v/>
      </c>
      <c r="CH442" s="40" t="str">
        <f t="shared" si="898"/>
        <v/>
      </c>
      <c r="CI442" s="40" t="str">
        <f t="shared" si="899"/>
        <v/>
      </c>
      <c r="CJ442" s="40" t="str">
        <f t="shared" si="900"/>
        <v/>
      </c>
      <c r="CK442" s="40" t="str">
        <f t="shared" si="901"/>
        <v/>
      </c>
      <c r="CL442" s="40" t="str">
        <f t="shared" si="902"/>
        <v/>
      </c>
      <c r="CM442" s="40" t="str">
        <f t="shared" si="903"/>
        <v/>
      </c>
      <c r="CN442" s="40" t="str">
        <f t="shared" si="904"/>
        <v/>
      </c>
      <c r="CO442" s="40" t="str">
        <f t="shared" si="905"/>
        <v/>
      </c>
      <c r="CP442" s="40" t="str">
        <f t="shared" si="906"/>
        <v/>
      </c>
      <c r="CQ442" s="40" t="str">
        <f t="shared" si="907"/>
        <v/>
      </c>
      <c r="CR442" s="40" t="str">
        <f t="shared" si="908"/>
        <v/>
      </c>
      <c r="CS442" s="40" t="str">
        <f t="shared" si="909"/>
        <v/>
      </c>
      <c r="CT442" s="40" t="str">
        <f t="shared" si="910"/>
        <v/>
      </c>
      <c r="CU442" s="40" t="str">
        <f t="shared" si="911"/>
        <v/>
      </c>
      <c r="CV442" s="40" t="str">
        <f t="shared" si="912"/>
        <v/>
      </c>
      <c r="CW442" s="40" t="str">
        <f t="shared" si="913"/>
        <v/>
      </c>
      <c r="CX442" s="40" t="str">
        <f t="shared" si="914"/>
        <v/>
      </c>
      <c r="CY442" s="40" t="str">
        <f t="shared" si="915"/>
        <v/>
      </c>
      <c r="CZ442" s="40" t="str">
        <f t="shared" si="916"/>
        <v/>
      </c>
      <c r="DA442" s="40" t="str">
        <f t="shared" si="917"/>
        <v/>
      </c>
      <c r="DB442" s="40" t="str">
        <f t="shared" si="918"/>
        <v/>
      </c>
      <c r="DC442" s="40" t="str">
        <f t="shared" si="919"/>
        <v/>
      </c>
      <c r="DD442" s="40" t="str">
        <f t="shared" si="920"/>
        <v/>
      </c>
      <c r="DE442" s="40" t="str">
        <f t="shared" si="921"/>
        <v/>
      </c>
      <c r="DF442" s="40" t="str">
        <f t="shared" si="922"/>
        <v/>
      </c>
      <c r="DG442" s="40" t="str">
        <f t="shared" si="923"/>
        <v/>
      </c>
      <c r="DH442" s="40" t="str">
        <f t="shared" si="924"/>
        <v/>
      </c>
      <c r="DI442" s="40" t="str">
        <f t="shared" si="925"/>
        <v/>
      </c>
      <c r="DJ442" s="40" t="str">
        <f t="shared" si="926"/>
        <v/>
      </c>
      <c r="DK442" s="40" t="str">
        <f t="shared" si="927"/>
        <v/>
      </c>
      <c r="DL442" s="40" t="str">
        <f t="shared" si="928"/>
        <v/>
      </c>
      <c r="DM442" s="40" t="str">
        <f t="shared" si="929"/>
        <v/>
      </c>
      <c r="DN442" s="40" t="str">
        <f t="shared" si="930"/>
        <v/>
      </c>
      <c r="DO442" s="40" t="str">
        <f t="shared" si="931"/>
        <v/>
      </c>
      <c r="DP442" s="40" t="str">
        <f t="shared" si="932"/>
        <v/>
      </c>
      <c r="DQ442" s="40" t="str">
        <f t="shared" si="933"/>
        <v/>
      </c>
      <c r="DR442" s="40" t="str">
        <f t="shared" si="934"/>
        <v/>
      </c>
      <c r="DS442" s="40" t="str">
        <f t="shared" si="935"/>
        <v/>
      </c>
      <c r="DT442" s="40" t="str">
        <f t="shared" si="936"/>
        <v/>
      </c>
      <c r="DU442" s="40" t="str">
        <f t="shared" si="937"/>
        <v/>
      </c>
      <c r="DV442" s="40" t="str">
        <f t="shared" si="938"/>
        <v/>
      </c>
      <c r="DW442" s="40" t="str">
        <f t="shared" si="939"/>
        <v/>
      </c>
    </row>
    <row r="443" spans="1:145" ht="15" customHeight="1">
      <c r="A443" s="56" t="s">
        <v>876</v>
      </c>
      <c r="B443" s="58" t="s">
        <v>877</v>
      </c>
      <c r="C443" s="40" t="s">
        <v>878</v>
      </c>
      <c r="R443" s="40">
        <v>2</v>
      </c>
      <c r="AU443" s="40">
        <v>1</v>
      </c>
      <c r="AX443" s="40">
        <v>18</v>
      </c>
      <c r="BW443" s="40" t="str">
        <f t="shared" si="887"/>
        <v>|n物理伤害+2%|n杀敌业力+1|n每秒攻击+18</v>
      </c>
      <c r="BX443" s="40" t="str">
        <f t="shared" si="888"/>
        <v/>
      </c>
      <c r="BY443" s="40" t="str">
        <f t="shared" si="889"/>
        <v/>
      </c>
      <c r="BZ443" s="40" t="str">
        <f t="shared" si="890"/>
        <v/>
      </c>
      <c r="CA443" s="40" t="str">
        <f t="shared" si="891"/>
        <v/>
      </c>
      <c r="CB443" s="40" t="str">
        <f t="shared" si="892"/>
        <v/>
      </c>
      <c r="CC443" s="40" t="str">
        <f t="shared" si="893"/>
        <v/>
      </c>
      <c r="CD443" s="40" t="str">
        <f t="shared" si="894"/>
        <v/>
      </c>
      <c r="CE443" s="40" t="str">
        <f t="shared" si="895"/>
        <v/>
      </c>
      <c r="CF443" s="40" t="str">
        <f t="shared" si="896"/>
        <v/>
      </c>
      <c r="CG443" s="40" t="str">
        <f t="shared" si="897"/>
        <v/>
      </c>
      <c r="CH443" s="40" t="str">
        <f t="shared" si="898"/>
        <v/>
      </c>
      <c r="CI443" s="40" t="str">
        <f t="shared" si="899"/>
        <v/>
      </c>
      <c r="CJ443" s="40" t="str">
        <f t="shared" si="900"/>
        <v/>
      </c>
      <c r="CK443" s="40" t="str">
        <f t="shared" si="901"/>
        <v/>
      </c>
      <c r="CL443" s="40" t="str">
        <f t="shared" si="902"/>
        <v>|n物理伤害+2%</v>
      </c>
      <c r="CM443" s="40" t="str">
        <f t="shared" si="903"/>
        <v/>
      </c>
      <c r="CN443" s="40" t="str">
        <f t="shared" si="904"/>
        <v/>
      </c>
      <c r="CO443" s="40" t="str">
        <f t="shared" si="905"/>
        <v/>
      </c>
      <c r="CP443" s="40" t="str">
        <f t="shared" si="906"/>
        <v/>
      </c>
      <c r="CQ443" s="40" t="str">
        <f t="shared" si="907"/>
        <v/>
      </c>
      <c r="CR443" s="40" t="str">
        <f t="shared" si="908"/>
        <v/>
      </c>
      <c r="CS443" s="40" t="str">
        <f t="shared" si="909"/>
        <v/>
      </c>
      <c r="CT443" s="40" t="str">
        <f t="shared" si="910"/>
        <v/>
      </c>
      <c r="CU443" s="40" t="str">
        <f t="shared" si="911"/>
        <v/>
      </c>
      <c r="CV443" s="40" t="str">
        <f t="shared" si="912"/>
        <v/>
      </c>
      <c r="CW443" s="40" t="str">
        <f t="shared" si="913"/>
        <v/>
      </c>
      <c r="CX443" s="40" t="str">
        <f t="shared" si="914"/>
        <v/>
      </c>
      <c r="CY443" s="40" t="str">
        <f t="shared" si="915"/>
        <v/>
      </c>
      <c r="CZ443" s="40" t="str">
        <f t="shared" si="916"/>
        <v/>
      </c>
      <c r="DA443" s="40" t="str">
        <f t="shared" si="917"/>
        <v/>
      </c>
      <c r="DB443" s="40" t="str">
        <f t="shared" si="918"/>
        <v/>
      </c>
      <c r="DC443" s="40" t="str">
        <f t="shared" si="919"/>
        <v/>
      </c>
      <c r="DD443" s="40" t="str">
        <f t="shared" si="920"/>
        <v/>
      </c>
      <c r="DE443" s="40" t="str">
        <f t="shared" si="921"/>
        <v/>
      </c>
      <c r="DF443" s="40" t="str">
        <f t="shared" si="922"/>
        <v/>
      </c>
      <c r="DG443" s="40" t="str">
        <f t="shared" si="923"/>
        <v/>
      </c>
      <c r="DH443" s="40" t="str">
        <f t="shared" si="924"/>
        <v/>
      </c>
      <c r="DI443" s="40" t="str">
        <f t="shared" si="925"/>
        <v/>
      </c>
      <c r="DJ443" s="40" t="str">
        <f t="shared" si="926"/>
        <v/>
      </c>
      <c r="DK443" s="40" t="str">
        <f t="shared" si="927"/>
        <v/>
      </c>
      <c r="DL443" s="40" t="str">
        <f t="shared" si="928"/>
        <v/>
      </c>
      <c r="DM443" s="40" t="str">
        <f t="shared" si="929"/>
        <v/>
      </c>
      <c r="DN443" s="40" t="str">
        <f t="shared" si="930"/>
        <v/>
      </c>
      <c r="DO443" s="40" t="str">
        <f t="shared" si="931"/>
        <v>|n杀敌业力+1</v>
      </c>
      <c r="DP443" s="40" t="str">
        <f t="shared" si="932"/>
        <v/>
      </c>
      <c r="DQ443" s="40" t="str">
        <f t="shared" si="933"/>
        <v/>
      </c>
      <c r="DR443" s="40" t="str">
        <f t="shared" si="934"/>
        <v>|n每秒攻击+18</v>
      </c>
      <c r="DS443" s="40" t="str">
        <f t="shared" si="935"/>
        <v/>
      </c>
      <c r="DT443" s="40" t="str">
        <f t="shared" si="936"/>
        <v/>
      </c>
      <c r="DU443" s="40" t="str">
        <f t="shared" si="937"/>
        <v/>
      </c>
      <c r="DV443" s="40" t="str">
        <f t="shared" si="938"/>
        <v/>
      </c>
      <c r="DW443" s="40" t="str">
        <f t="shared" si="939"/>
        <v/>
      </c>
    </row>
    <row r="444" spans="1:145" ht="15" customHeight="1">
      <c r="A444" s="56" t="s">
        <v>879</v>
      </c>
      <c r="B444" s="56" t="s">
        <v>880</v>
      </c>
      <c r="C444" s="40" t="s">
        <v>878</v>
      </c>
      <c r="R444" s="40">
        <v>3</v>
      </c>
      <c r="AU444" s="40">
        <v>1</v>
      </c>
      <c r="AX444" s="40">
        <v>20</v>
      </c>
      <c r="BW444" s="40" t="str">
        <f t="shared" si="887"/>
        <v>|n物理伤害+3%|n杀敌业力+1|n每秒攻击+20</v>
      </c>
      <c r="BX444" s="40" t="str">
        <f t="shared" si="888"/>
        <v/>
      </c>
      <c r="BY444" s="40" t="str">
        <f t="shared" si="889"/>
        <v/>
      </c>
      <c r="BZ444" s="40" t="str">
        <f t="shared" si="890"/>
        <v/>
      </c>
      <c r="CA444" s="40" t="str">
        <f t="shared" si="891"/>
        <v/>
      </c>
      <c r="CB444" s="40" t="str">
        <f t="shared" si="892"/>
        <v/>
      </c>
      <c r="CC444" s="40" t="str">
        <f t="shared" si="893"/>
        <v/>
      </c>
      <c r="CD444" s="40" t="str">
        <f t="shared" si="894"/>
        <v/>
      </c>
      <c r="CE444" s="40" t="str">
        <f t="shared" si="895"/>
        <v/>
      </c>
      <c r="CF444" s="40" t="str">
        <f t="shared" si="896"/>
        <v/>
      </c>
      <c r="CG444" s="40" t="str">
        <f t="shared" si="897"/>
        <v/>
      </c>
      <c r="CH444" s="40" t="str">
        <f t="shared" si="898"/>
        <v/>
      </c>
      <c r="CI444" s="40" t="str">
        <f t="shared" si="899"/>
        <v/>
      </c>
      <c r="CJ444" s="40" t="str">
        <f t="shared" si="900"/>
        <v/>
      </c>
      <c r="CK444" s="40" t="str">
        <f t="shared" si="901"/>
        <v/>
      </c>
      <c r="CL444" s="40" t="str">
        <f t="shared" si="902"/>
        <v>|n物理伤害+3%</v>
      </c>
      <c r="CM444" s="40" t="str">
        <f t="shared" si="903"/>
        <v/>
      </c>
      <c r="CN444" s="40" t="str">
        <f t="shared" si="904"/>
        <v/>
      </c>
      <c r="CO444" s="40" t="str">
        <f t="shared" si="905"/>
        <v/>
      </c>
      <c r="CP444" s="40" t="str">
        <f t="shared" si="906"/>
        <v/>
      </c>
      <c r="CQ444" s="40" t="str">
        <f t="shared" si="907"/>
        <v/>
      </c>
      <c r="CR444" s="40" t="str">
        <f t="shared" si="908"/>
        <v/>
      </c>
      <c r="CS444" s="40" t="str">
        <f t="shared" si="909"/>
        <v/>
      </c>
      <c r="CT444" s="40" t="str">
        <f t="shared" si="910"/>
        <v/>
      </c>
      <c r="CU444" s="40" t="str">
        <f t="shared" si="911"/>
        <v/>
      </c>
      <c r="CV444" s="40" t="str">
        <f t="shared" si="912"/>
        <v/>
      </c>
      <c r="CW444" s="40" t="str">
        <f t="shared" si="913"/>
        <v/>
      </c>
      <c r="CX444" s="40" t="str">
        <f t="shared" si="914"/>
        <v/>
      </c>
      <c r="CY444" s="40" t="str">
        <f t="shared" si="915"/>
        <v/>
      </c>
      <c r="CZ444" s="40" t="str">
        <f t="shared" si="916"/>
        <v/>
      </c>
      <c r="DA444" s="40" t="str">
        <f t="shared" si="917"/>
        <v/>
      </c>
      <c r="DB444" s="40" t="str">
        <f t="shared" si="918"/>
        <v/>
      </c>
      <c r="DC444" s="40" t="str">
        <f t="shared" si="919"/>
        <v/>
      </c>
      <c r="DD444" s="40" t="str">
        <f t="shared" si="920"/>
        <v/>
      </c>
      <c r="DE444" s="40" t="str">
        <f t="shared" si="921"/>
        <v/>
      </c>
      <c r="DF444" s="40" t="str">
        <f t="shared" si="922"/>
        <v/>
      </c>
      <c r="DG444" s="40" t="str">
        <f t="shared" si="923"/>
        <v/>
      </c>
      <c r="DH444" s="40" t="str">
        <f t="shared" si="924"/>
        <v/>
      </c>
      <c r="DI444" s="40" t="str">
        <f t="shared" si="925"/>
        <v/>
      </c>
      <c r="DJ444" s="40" t="str">
        <f t="shared" si="926"/>
        <v/>
      </c>
      <c r="DK444" s="40" t="str">
        <f t="shared" si="927"/>
        <v/>
      </c>
      <c r="DL444" s="40" t="str">
        <f t="shared" si="928"/>
        <v/>
      </c>
      <c r="DM444" s="40" t="str">
        <f t="shared" si="929"/>
        <v/>
      </c>
      <c r="DN444" s="40" t="str">
        <f t="shared" si="930"/>
        <v/>
      </c>
      <c r="DO444" s="40" t="str">
        <f t="shared" si="931"/>
        <v>|n杀敌业力+1</v>
      </c>
      <c r="DP444" s="40" t="str">
        <f t="shared" si="932"/>
        <v/>
      </c>
      <c r="DQ444" s="40" t="str">
        <f t="shared" si="933"/>
        <v/>
      </c>
      <c r="DR444" s="40" t="str">
        <f t="shared" si="934"/>
        <v>|n每秒攻击+20</v>
      </c>
      <c r="DS444" s="40" t="str">
        <f t="shared" si="935"/>
        <v/>
      </c>
      <c r="DT444" s="40" t="str">
        <f t="shared" si="936"/>
        <v/>
      </c>
      <c r="DU444" s="40" t="str">
        <f t="shared" si="937"/>
        <v/>
      </c>
      <c r="DV444" s="40" t="str">
        <f t="shared" si="938"/>
        <v/>
      </c>
      <c r="DW444" s="40" t="str">
        <f t="shared" si="939"/>
        <v/>
      </c>
    </row>
    <row r="445" spans="1:145" ht="15" customHeight="1">
      <c r="A445" s="56" t="s">
        <v>881</v>
      </c>
      <c r="B445" s="58" t="s">
        <v>882</v>
      </c>
      <c r="C445" s="40" t="s">
        <v>878</v>
      </c>
      <c r="S445" s="40">
        <v>4</v>
      </c>
      <c r="AV445" s="40">
        <v>40</v>
      </c>
      <c r="AY445" s="40">
        <v>6</v>
      </c>
      <c r="BW445" s="40" t="str">
        <f t="shared" si="887"/>
        <v>|n法术伤害+4%|n杀敌生命+40|n每秒业力+6</v>
      </c>
      <c r="BX445" s="40" t="str">
        <f t="shared" si="888"/>
        <v/>
      </c>
      <c r="BY445" s="40" t="str">
        <f t="shared" si="889"/>
        <v/>
      </c>
      <c r="BZ445" s="40" t="str">
        <f t="shared" si="890"/>
        <v/>
      </c>
      <c r="CA445" s="40" t="str">
        <f t="shared" si="891"/>
        <v/>
      </c>
      <c r="CB445" s="40" t="str">
        <f t="shared" si="892"/>
        <v/>
      </c>
      <c r="CC445" s="40" t="str">
        <f t="shared" si="893"/>
        <v/>
      </c>
      <c r="CD445" s="40" t="str">
        <f t="shared" si="894"/>
        <v/>
      </c>
      <c r="CE445" s="40" t="str">
        <f t="shared" si="895"/>
        <v/>
      </c>
      <c r="CF445" s="40" t="str">
        <f t="shared" si="896"/>
        <v/>
      </c>
      <c r="CG445" s="40" t="str">
        <f t="shared" si="897"/>
        <v/>
      </c>
      <c r="CH445" s="40" t="str">
        <f t="shared" si="898"/>
        <v/>
      </c>
      <c r="CI445" s="40" t="str">
        <f t="shared" si="899"/>
        <v/>
      </c>
      <c r="CJ445" s="40" t="str">
        <f t="shared" si="900"/>
        <v/>
      </c>
      <c r="CK445" s="40" t="str">
        <f t="shared" si="901"/>
        <v/>
      </c>
      <c r="CL445" s="40" t="str">
        <f t="shared" si="902"/>
        <v/>
      </c>
      <c r="CM445" s="40" t="str">
        <f t="shared" si="903"/>
        <v>|n法术伤害+4%</v>
      </c>
      <c r="CN445" s="40" t="str">
        <f t="shared" si="904"/>
        <v/>
      </c>
      <c r="CO445" s="40" t="str">
        <f t="shared" si="905"/>
        <v/>
      </c>
      <c r="CP445" s="40" t="str">
        <f t="shared" si="906"/>
        <v/>
      </c>
      <c r="CQ445" s="40" t="str">
        <f t="shared" si="907"/>
        <v/>
      </c>
      <c r="CR445" s="40" t="str">
        <f t="shared" si="908"/>
        <v/>
      </c>
      <c r="CS445" s="40" t="str">
        <f t="shared" si="909"/>
        <v/>
      </c>
      <c r="CT445" s="40" t="str">
        <f t="shared" si="910"/>
        <v/>
      </c>
      <c r="CU445" s="40" t="str">
        <f t="shared" si="911"/>
        <v/>
      </c>
      <c r="CV445" s="40" t="str">
        <f t="shared" si="912"/>
        <v/>
      </c>
      <c r="CW445" s="40" t="str">
        <f t="shared" si="913"/>
        <v/>
      </c>
      <c r="CX445" s="40" t="str">
        <f t="shared" si="914"/>
        <v/>
      </c>
      <c r="CY445" s="40" t="str">
        <f t="shared" si="915"/>
        <v/>
      </c>
      <c r="CZ445" s="40" t="str">
        <f t="shared" si="916"/>
        <v/>
      </c>
      <c r="DA445" s="40" t="str">
        <f t="shared" si="917"/>
        <v/>
      </c>
      <c r="DB445" s="40" t="str">
        <f t="shared" si="918"/>
        <v/>
      </c>
      <c r="DC445" s="40" t="str">
        <f t="shared" si="919"/>
        <v/>
      </c>
      <c r="DD445" s="40" t="str">
        <f t="shared" si="920"/>
        <v/>
      </c>
      <c r="DE445" s="40" t="str">
        <f t="shared" si="921"/>
        <v/>
      </c>
      <c r="DF445" s="40" t="str">
        <f t="shared" si="922"/>
        <v/>
      </c>
      <c r="DG445" s="40" t="str">
        <f t="shared" si="923"/>
        <v/>
      </c>
      <c r="DH445" s="40" t="str">
        <f t="shared" si="924"/>
        <v/>
      </c>
      <c r="DI445" s="40" t="str">
        <f t="shared" si="925"/>
        <v/>
      </c>
      <c r="DJ445" s="40" t="str">
        <f t="shared" si="926"/>
        <v/>
      </c>
      <c r="DK445" s="40" t="str">
        <f t="shared" si="927"/>
        <v/>
      </c>
      <c r="DL445" s="40" t="str">
        <f t="shared" si="928"/>
        <v/>
      </c>
      <c r="DM445" s="40" t="str">
        <f t="shared" si="929"/>
        <v/>
      </c>
      <c r="DN445" s="40" t="str">
        <f t="shared" si="930"/>
        <v/>
      </c>
      <c r="DO445" s="40" t="str">
        <f t="shared" si="931"/>
        <v/>
      </c>
      <c r="DP445" s="40" t="str">
        <f t="shared" si="932"/>
        <v>|n杀敌生命+40</v>
      </c>
      <c r="DQ445" s="40" t="str">
        <f t="shared" si="933"/>
        <v/>
      </c>
      <c r="DR445" s="40" t="str">
        <f t="shared" si="934"/>
        <v/>
      </c>
      <c r="DS445" s="40" t="str">
        <f t="shared" si="935"/>
        <v>|n每秒业力+6</v>
      </c>
      <c r="DT445" s="40" t="str">
        <f t="shared" si="936"/>
        <v/>
      </c>
      <c r="DU445" s="40" t="str">
        <f t="shared" si="937"/>
        <v/>
      </c>
      <c r="DV445" s="40" t="str">
        <f t="shared" si="938"/>
        <v/>
      </c>
      <c r="DW445" s="40" t="str">
        <f t="shared" si="939"/>
        <v/>
      </c>
    </row>
    <row r="446" spans="1:145" ht="15" customHeight="1">
      <c r="A446" s="56" t="s">
        <v>883</v>
      </c>
      <c r="B446" s="57" t="s">
        <v>884</v>
      </c>
      <c r="C446" s="40" t="s">
        <v>878</v>
      </c>
      <c r="BW446" s="40" t="str">
        <f t="shared" si="887"/>
        <v/>
      </c>
      <c r="BX446" s="40" t="str">
        <f t="shared" si="888"/>
        <v/>
      </c>
      <c r="BY446" s="40" t="str">
        <f t="shared" si="889"/>
        <v/>
      </c>
      <c r="BZ446" s="40" t="str">
        <f t="shared" si="890"/>
        <v/>
      </c>
      <c r="CA446" s="40" t="str">
        <f t="shared" si="891"/>
        <v/>
      </c>
      <c r="CB446" s="40" t="str">
        <f t="shared" si="892"/>
        <v/>
      </c>
      <c r="CC446" s="40" t="str">
        <f t="shared" si="893"/>
        <v/>
      </c>
      <c r="CD446" s="40" t="str">
        <f t="shared" si="894"/>
        <v/>
      </c>
      <c r="CE446" s="40" t="str">
        <f t="shared" si="895"/>
        <v/>
      </c>
      <c r="CF446" s="40" t="str">
        <f t="shared" si="896"/>
        <v/>
      </c>
      <c r="CG446" s="40" t="str">
        <f t="shared" si="897"/>
        <v/>
      </c>
      <c r="CH446" s="40" t="str">
        <f t="shared" si="898"/>
        <v/>
      </c>
      <c r="CI446" s="40" t="str">
        <f t="shared" si="899"/>
        <v/>
      </c>
      <c r="CJ446" s="40" t="str">
        <f t="shared" si="900"/>
        <v/>
      </c>
      <c r="CK446" s="40" t="str">
        <f t="shared" si="901"/>
        <v/>
      </c>
      <c r="CL446" s="40" t="str">
        <f t="shared" si="902"/>
        <v/>
      </c>
      <c r="CM446" s="40" t="str">
        <f t="shared" si="903"/>
        <v/>
      </c>
      <c r="CN446" s="40" t="str">
        <f t="shared" si="904"/>
        <v/>
      </c>
      <c r="CO446" s="40" t="str">
        <f t="shared" si="905"/>
        <v/>
      </c>
      <c r="CP446" s="40" t="str">
        <f t="shared" si="906"/>
        <v/>
      </c>
      <c r="CQ446" s="40" t="str">
        <f t="shared" si="907"/>
        <v/>
      </c>
      <c r="CR446" s="40" t="str">
        <f t="shared" si="908"/>
        <v/>
      </c>
      <c r="CS446" s="40" t="str">
        <f t="shared" si="909"/>
        <v/>
      </c>
      <c r="CT446" s="40" t="str">
        <f t="shared" si="910"/>
        <v/>
      </c>
      <c r="CU446" s="40" t="str">
        <f t="shared" si="911"/>
        <v/>
      </c>
      <c r="CV446" s="40" t="str">
        <f t="shared" si="912"/>
        <v/>
      </c>
      <c r="CW446" s="40" t="str">
        <f t="shared" si="913"/>
        <v/>
      </c>
      <c r="CX446" s="40" t="str">
        <f t="shared" si="914"/>
        <v/>
      </c>
      <c r="CY446" s="40" t="str">
        <f t="shared" si="915"/>
        <v/>
      </c>
      <c r="CZ446" s="40" t="str">
        <f t="shared" si="916"/>
        <v/>
      </c>
      <c r="DA446" s="40" t="str">
        <f t="shared" si="917"/>
        <v/>
      </c>
      <c r="DB446" s="40" t="str">
        <f t="shared" si="918"/>
        <v/>
      </c>
      <c r="DC446" s="40" t="str">
        <f t="shared" si="919"/>
        <v/>
      </c>
      <c r="DD446" s="40" t="str">
        <f t="shared" si="920"/>
        <v/>
      </c>
      <c r="DE446" s="40" t="str">
        <f t="shared" si="921"/>
        <v/>
      </c>
      <c r="DF446" s="40" t="str">
        <f t="shared" si="922"/>
        <v/>
      </c>
      <c r="DG446" s="40" t="str">
        <f t="shared" si="923"/>
        <v/>
      </c>
      <c r="DH446" s="40" t="str">
        <f t="shared" si="924"/>
        <v/>
      </c>
      <c r="DI446" s="40" t="str">
        <f t="shared" si="925"/>
        <v/>
      </c>
      <c r="DJ446" s="40" t="str">
        <f t="shared" si="926"/>
        <v/>
      </c>
      <c r="DK446" s="40" t="str">
        <f t="shared" si="927"/>
        <v/>
      </c>
      <c r="DL446" s="40" t="str">
        <f t="shared" si="928"/>
        <v/>
      </c>
      <c r="DM446" s="40" t="str">
        <f t="shared" si="929"/>
        <v/>
      </c>
      <c r="DN446" s="40" t="str">
        <f t="shared" si="930"/>
        <v/>
      </c>
      <c r="DO446" s="40" t="str">
        <f t="shared" si="931"/>
        <v/>
      </c>
      <c r="DP446" s="40" t="str">
        <f t="shared" si="932"/>
        <v/>
      </c>
      <c r="DQ446" s="40" t="str">
        <f t="shared" si="933"/>
        <v/>
      </c>
      <c r="DR446" s="40" t="str">
        <f t="shared" si="934"/>
        <v/>
      </c>
      <c r="DS446" s="40" t="str">
        <f t="shared" si="935"/>
        <v/>
      </c>
      <c r="DT446" s="40" t="str">
        <f t="shared" si="936"/>
        <v/>
      </c>
      <c r="DU446" s="40" t="str">
        <f t="shared" si="937"/>
        <v/>
      </c>
      <c r="DV446" s="40" t="str">
        <f t="shared" si="938"/>
        <v/>
      </c>
      <c r="DW446" s="40" t="str">
        <f t="shared" si="939"/>
        <v/>
      </c>
    </row>
    <row r="447" spans="1:145" ht="15" customHeight="1">
      <c r="A447" s="56" t="s">
        <v>885</v>
      </c>
      <c r="B447" s="56" t="s">
        <v>886</v>
      </c>
      <c r="C447" s="40" t="s">
        <v>887</v>
      </c>
      <c r="R447" s="40">
        <v>20</v>
      </c>
      <c r="W447" s="40">
        <v>30</v>
      </c>
      <c r="AU447" s="40">
        <v>5</v>
      </c>
      <c r="AZ447" s="40">
        <v>400</v>
      </c>
      <c r="BW447" s="40" t="str">
        <f t="shared" si="887"/>
        <v>|n物理伤害+20%|n暴伤+30%|n杀敌业力+5|n每秒生命+400</v>
      </c>
      <c r="BX447" s="40" t="str">
        <f t="shared" si="888"/>
        <v/>
      </c>
      <c r="BY447" s="40" t="str">
        <f t="shared" si="889"/>
        <v/>
      </c>
      <c r="BZ447" s="40" t="str">
        <f t="shared" si="890"/>
        <v/>
      </c>
      <c r="CA447" s="40" t="str">
        <f t="shared" si="891"/>
        <v/>
      </c>
      <c r="CB447" s="40" t="str">
        <f t="shared" si="892"/>
        <v/>
      </c>
      <c r="CC447" s="40" t="str">
        <f t="shared" si="893"/>
        <v/>
      </c>
      <c r="CD447" s="40" t="str">
        <f t="shared" si="894"/>
        <v/>
      </c>
      <c r="CE447" s="40" t="str">
        <f t="shared" si="895"/>
        <v/>
      </c>
      <c r="CF447" s="40" t="str">
        <f t="shared" si="896"/>
        <v/>
      </c>
      <c r="CG447" s="40" t="str">
        <f t="shared" si="897"/>
        <v/>
      </c>
      <c r="CH447" s="40" t="str">
        <f t="shared" si="898"/>
        <v/>
      </c>
      <c r="CI447" s="40" t="str">
        <f t="shared" si="899"/>
        <v/>
      </c>
      <c r="CJ447" s="40" t="str">
        <f t="shared" si="900"/>
        <v/>
      </c>
      <c r="CK447" s="40" t="str">
        <f t="shared" si="901"/>
        <v/>
      </c>
      <c r="CL447" s="40" t="str">
        <f t="shared" si="902"/>
        <v>|n物理伤害+20%</v>
      </c>
      <c r="CM447" s="40" t="str">
        <f t="shared" si="903"/>
        <v/>
      </c>
      <c r="CN447" s="40" t="str">
        <f t="shared" si="904"/>
        <v/>
      </c>
      <c r="CO447" s="40" t="str">
        <f t="shared" si="905"/>
        <v/>
      </c>
      <c r="CP447" s="40" t="str">
        <f t="shared" si="906"/>
        <v/>
      </c>
      <c r="CQ447" s="40" t="str">
        <f t="shared" si="907"/>
        <v>|n暴伤+30%</v>
      </c>
      <c r="CR447" s="40" t="str">
        <f t="shared" si="908"/>
        <v/>
      </c>
      <c r="CS447" s="40" t="str">
        <f t="shared" si="909"/>
        <v/>
      </c>
      <c r="CT447" s="40" t="str">
        <f t="shared" si="910"/>
        <v/>
      </c>
      <c r="CU447" s="40" t="str">
        <f t="shared" si="911"/>
        <v/>
      </c>
      <c r="CV447" s="40" t="str">
        <f t="shared" si="912"/>
        <v/>
      </c>
      <c r="CW447" s="40" t="str">
        <f t="shared" si="913"/>
        <v/>
      </c>
      <c r="CX447" s="40" t="str">
        <f t="shared" si="914"/>
        <v/>
      </c>
      <c r="CY447" s="40" t="str">
        <f t="shared" si="915"/>
        <v/>
      </c>
      <c r="CZ447" s="40" t="str">
        <f t="shared" si="916"/>
        <v/>
      </c>
      <c r="DA447" s="40" t="str">
        <f t="shared" si="917"/>
        <v/>
      </c>
      <c r="DB447" s="40" t="str">
        <f t="shared" si="918"/>
        <v/>
      </c>
      <c r="DC447" s="40" t="str">
        <f t="shared" si="919"/>
        <v/>
      </c>
      <c r="DD447" s="40" t="str">
        <f t="shared" si="920"/>
        <v/>
      </c>
      <c r="DE447" s="40" t="str">
        <f t="shared" si="921"/>
        <v/>
      </c>
      <c r="DF447" s="40" t="str">
        <f t="shared" si="922"/>
        <v/>
      </c>
      <c r="DG447" s="40" t="str">
        <f t="shared" si="923"/>
        <v/>
      </c>
      <c r="DH447" s="40" t="str">
        <f t="shared" si="924"/>
        <v/>
      </c>
      <c r="DI447" s="40" t="str">
        <f t="shared" si="925"/>
        <v/>
      </c>
      <c r="DJ447" s="40" t="str">
        <f t="shared" si="926"/>
        <v/>
      </c>
      <c r="DK447" s="40" t="str">
        <f t="shared" si="927"/>
        <v/>
      </c>
      <c r="DL447" s="40" t="str">
        <f t="shared" si="928"/>
        <v/>
      </c>
      <c r="DM447" s="40" t="str">
        <f t="shared" si="929"/>
        <v/>
      </c>
      <c r="DN447" s="40" t="str">
        <f t="shared" si="930"/>
        <v/>
      </c>
      <c r="DO447" s="40" t="str">
        <f t="shared" si="931"/>
        <v>|n杀敌业力+5</v>
      </c>
      <c r="DP447" s="40" t="str">
        <f t="shared" si="932"/>
        <v/>
      </c>
      <c r="DQ447" s="40" t="str">
        <f t="shared" si="933"/>
        <v/>
      </c>
      <c r="DR447" s="40" t="str">
        <f t="shared" si="934"/>
        <v/>
      </c>
      <c r="DS447" s="40" t="str">
        <f t="shared" si="935"/>
        <v/>
      </c>
      <c r="DT447" s="40" t="str">
        <f t="shared" si="936"/>
        <v>|n每秒生命+400</v>
      </c>
      <c r="DU447" s="40" t="str">
        <f t="shared" si="937"/>
        <v/>
      </c>
      <c r="DV447" s="40" t="str">
        <f t="shared" si="938"/>
        <v/>
      </c>
      <c r="DW447" s="40" t="str">
        <f t="shared" si="939"/>
        <v/>
      </c>
    </row>
    <row r="448" spans="1:145" ht="15" customHeight="1">
      <c r="A448" s="56" t="s">
        <v>888</v>
      </c>
      <c r="B448" s="56" t="s">
        <v>889</v>
      </c>
      <c r="C448" s="40" t="s">
        <v>887</v>
      </c>
      <c r="R448" s="40">
        <v>20</v>
      </c>
      <c r="W448" s="40">
        <v>50</v>
      </c>
      <c r="AU448" s="40">
        <v>5</v>
      </c>
      <c r="AV448" s="40">
        <v>80</v>
      </c>
      <c r="BW448" s="40" t="str">
        <f t="shared" si="887"/>
        <v>|n物理伤害+20%|n暴伤+50%|n杀敌业力+5|n杀敌生命+80</v>
      </c>
      <c r="BX448" s="40" t="str">
        <f t="shared" si="888"/>
        <v/>
      </c>
      <c r="BY448" s="40" t="str">
        <f t="shared" si="889"/>
        <v/>
      </c>
      <c r="BZ448" s="40" t="str">
        <f t="shared" si="890"/>
        <v/>
      </c>
      <c r="CA448" s="40" t="str">
        <f t="shared" si="891"/>
        <v/>
      </c>
      <c r="CB448" s="40" t="str">
        <f t="shared" si="892"/>
        <v/>
      </c>
      <c r="CC448" s="40" t="str">
        <f t="shared" si="893"/>
        <v/>
      </c>
      <c r="CD448" s="40" t="str">
        <f t="shared" si="894"/>
        <v/>
      </c>
      <c r="CE448" s="40" t="str">
        <f t="shared" si="895"/>
        <v/>
      </c>
      <c r="CF448" s="40" t="str">
        <f t="shared" si="896"/>
        <v/>
      </c>
      <c r="CG448" s="40" t="str">
        <f t="shared" si="897"/>
        <v/>
      </c>
      <c r="CH448" s="40" t="str">
        <f t="shared" si="898"/>
        <v/>
      </c>
      <c r="CI448" s="40" t="str">
        <f t="shared" si="899"/>
        <v/>
      </c>
      <c r="CJ448" s="40" t="str">
        <f t="shared" si="900"/>
        <v/>
      </c>
      <c r="CK448" s="40" t="str">
        <f t="shared" si="901"/>
        <v/>
      </c>
      <c r="CL448" s="40" t="str">
        <f t="shared" si="902"/>
        <v>|n物理伤害+20%</v>
      </c>
      <c r="CM448" s="40" t="str">
        <f t="shared" si="903"/>
        <v/>
      </c>
      <c r="CN448" s="40" t="str">
        <f t="shared" si="904"/>
        <v/>
      </c>
      <c r="CO448" s="40" t="str">
        <f t="shared" si="905"/>
        <v/>
      </c>
      <c r="CP448" s="40" t="str">
        <f t="shared" si="906"/>
        <v/>
      </c>
      <c r="CQ448" s="40" t="str">
        <f t="shared" si="907"/>
        <v>|n暴伤+50%</v>
      </c>
      <c r="CR448" s="40" t="str">
        <f t="shared" si="908"/>
        <v/>
      </c>
      <c r="CS448" s="40" t="str">
        <f t="shared" si="909"/>
        <v/>
      </c>
      <c r="CT448" s="40" t="str">
        <f t="shared" si="910"/>
        <v/>
      </c>
      <c r="CU448" s="40" t="str">
        <f t="shared" si="911"/>
        <v/>
      </c>
      <c r="CV448" s="40" t="str">
        <f t="shared" si="912"/>
        <v/>
      </c>
      <c r="CW448" s="40" t="str">
        <f t="shared" si="913"/>
        <v/>
      </c>
      <c r="CX448" s="40" t="str">
        <f t="shared" si="914"/>
        <v/>
      </c>
      <c r="CY448" s="40" t="str">
        <f t="shared" si="915"/>
        <v/>
      </c>
      <c r="CZ448" s="40" t="str">
        <f t="shared" si="916"/>
        <v/>
      </c>
      <c r="DA448" s="40" t="str">
        <f t="shared" si="917"/>
        <v/>
      </c>
      <c r="DB448" s="40" t="str">
        <f t="shared" si="918"/>
        <v/>
      </c>
      <c r="DC448" s="40" t="str">
        <f t="shared" si="919"/>
        <v/>
      </c>
      <c r="DD448" s="40" t="str">
        <f t="shared" si="920"/>
        <v/>
      </c>
      <c r="DE448" s="40" t="str">
        <f t="shared" si="921"/>
        <v/>
      </c>
      <c r="DF448" s="40" t="str">
        <f t="shared" si="922"/>
        <v/>
      </c>
      <c r="DG448" s="40" t="str">
        <f t="shared" si="923"/>
        <v/>
      </c>
      <c r="DH448" s="40" t="str">
        <f t="shared" si="924"/>
        <v/>
      </c>
      <c r="DI448" s="40" t="str">
        <f t="shared" si="925"/>
        <v/>
      </c>
      <c r="DJ448" s="40" t="str">
        <f t="shared" si="926"/>
        <v/>
      </c>
      <c r="DK448" s="40" t="str">
        <f t="shared" si="927"/>
        <v/>
      </c>
      <c r="DL448" s="40" t="str">
        <f t="shared" si="928"/>
        <v/>
      </c>
      <c r="DM448" s="40" t="str">
        <f t="shared" si="929"/>
        <v/>
      </c>
      <c r="DN448" s="40" t="str">
        <f t="shared" si="930"/>
        <v/>
      </c>
      <c r="DO448" s="40" t="str">
        <f t="shared" si="931"/>
        <v>|n杀敌业力+5</v>
      </c>
      <c r="DP448" s="40" t="str">
        <f t="shared" si="932"/>
        <v>|n杀敌生命+80</v>
      </c>
      <c r="DQ448" s="40" t="str">
        <f t="shared" si="933"/>
        <v/>
      </c>
      <c r="DR448" s="40" t="str">
        <f t="shared" si="934"/>
        <v/>
      </c>
      <c r="DS448" s="40" t="str">
        <f t="shared" si="935"/>
        <v/>
      </c>
      <c r="DT448" s="40" t="str">
        <f t="shared" si="936"/>
        <v/>
      </c>
      <c r="DU448" s="40" t="str">
        <f t="shared" si="937"/>
        <v/>
      </c>
      <c r="DV448" s="40" t="str">
        <f t="shared" si="938"/>
        <v/>
      </c>
      <c r="DW448" s="40" t="str">
        <f t="shared" si="939"/>
        <v/>
      </c>
    </row>
    <row r="449" spans="1:127" ht="15" customHeight="1">
      <c r="A449" s="56" t="s">
        <v>890</v>
      </c>
      <c r="B449" s="56" t="s">
        <v>891</v>
      </c>
      <c r="C449" s="40" t="s">
        <v>887</v>
      </c>
      <c r="S449" s="40">
        <v>20</v>
      </c>
      <c r="V449" s="40">
        <v>2</v>
      </c>
      <c r="AT449" s="40">
        <v>15</v>
      </c>
      <c r="AU449" s="40">
        <v>4</v>
      </c>
      <c r="BW449" s="40" t="str">
        <f t="shared" si="887"/>
        <v>|n法术伤害+20%|n暴击+2%|n杀敌攻击+15|n杀敌业力+4</v>
      </c>
      <c r="BX449" s="40" t="str">
        <f t="shared" si="888"/>
        <v/>
      </c>
      <c r="BY449" s="40" t="str">
        <f t="shared" si="889"/>
        <v/>
      </c>
      <c r="BZ449" s="40" t="str">
        <f t="shared" si="890"/>
        <v/>
      </c>
      <c r="CA449" s="40" t="str">
        <f t="shared" si="891"/>
        <v/>
      </c>
      <c r="CB449" s="40" t="str">
        <f t="shared" si="892"/>
        <v/>
      </c>
      <c r="CC449" s="40" t="str">
        <f t="shared" si="893"/>
        <v/>
      </c>
      <c r="CD449" s="40" t="str">
        <f t="shared" si="894"/>
        <v/>
      </c>
      <c r="CE449" s="40" t="str">
        <f t="shared" si="895"/>
        <v/>
      </c>
      <c r="CF449" s="40" t="str">
        <f t="shared" si="896"/>
        <v/>
      </c>
      <c r="CG449" s="40" t="str">
        <f t="shared" si="897"/>
        <v/>
      </c>
      <c r="CH449" s="40" t="str">
        <f t="shared" si="898"/>
        <v/>
      </c>
      <c r="CI449" s="40" t="str">
        <f t="shared" si="899"/>
        <v/>
      </c>
      <c r="CJ449" s="40" t="str">
        <f t="shared" si="900"/>
        <v/>
      </c>
      <c r="CK449" s="40" t="str">
        <f t="shared" si="901"/>
        <v/>
      </c>
      <c r="CL449" s="40" t="str">
        <f t="shared" si="902"/>
        <v/>
      </c>
      <c r="CM449" s="40" t="str">
        <f t="shared" si="903"/>
        <v>|n法术伤害+20%</v>
      </c>
      <c r="CN449" s="40" t="str">
        <f t="shared" si="904"/>
        <v/>
      </c>
      <c r="CO449" s="40" t="str">
        <f t="shared" si="905"/>
        <v/>
      </c>
      <c r="CP449" s="40" t="str">
        <f t="shared" si="906"/>
        <v>|n暴击+2%</v>
      </c>
      <c r="CQ449" s="40" t="str">
        <f t="shared" si="907"/>
        <v/>
      </c>
      <c r="CR449" s="40" t="str">
        <f t="shared" si="908"/>
        <v/>
      </c>
      <c r="CS449" s="40" t="str">
        <f t="shared" si="909"/>
        <v/>
      </c>
      <c r="CT449" s="40" t="str">
        <f t="shared" si="910"/>
        <v/>
      </c>
      <c r="CU449" s="40" t="str">
        <f t="shared" si="911"/>
        <v/>
      </c>
      <c r="CV449" s="40" t="str">
        <f t="shared" si="912"/>
        <v/>
      </c>
      <c r="CW449" s="40" t="str">
        <f t="shared" si="913"/>
        <v/>
      </c>
      <c r="CX449" s="40" t="str">
        <f t="shared" si="914"/>
        <v/>
      </c>
      <c r="CY449" s="40" t="str">
        <f t="shared" si="915"/>
        <v/>
      </c>
      <c r="CZ449" s="40" t="str">
        <f t="shared" si="916"/>
        <v/>
      </c>
      <c r="DA449" s="40" t="str">
        <f t="shared" si="917"/>
        <v/>
      </c>
      <c r="DB449" s="40" t="str">
        <f t="shared" si="918"/>
        <v/>
      </c>
      <c r="DC449" s="40" t="str">
        <f t="shared" si="919"/>
        <v/>
      </c>
      <c r="DD449" s="40" t="str">
        <f t="shared" si="920"/>
        <v/>
      </c>
      <c r="DE449" s="40" t="str">
        <f t="shared" si="921"/>
        <v/>
      </c>
      <c r="DF449" s="40" t="str">
        <f t="shared" si="922"/>
        <v/>
      </c>
      <c r="DG449" s="40" t="str">
        <f t="shared" si="923"/>
        <v/>
      </c>
      <c r="DH449" s="40" t="str">
        <f t="shared" si="924"/>
        <v/>
      </c>
      <c r="DI449" s="40" t="str">
        <f t="shared" si="925"/>
        <v/>
      </c>
      <c r="DJ449" s="40" t="str">
        <f t="shared" si="926"/>
        <v/>
      </c>
      <c r="DK449" s="40" t="str">
        <f t="shared" si="927"/>
        <v/>
      </c>
      <c r="DL449" s="40" t="str">
        <f t="shared" si="928"/>
        <v/>
      </c>
      <c r="DM449" s="40" t="str">
        <f t="shared" si="929"/>
        <v/>
      </c>
      <c r="DN449" s="40" t="str">
        <f t="shared" si="930"/>
        <v>|n杀敌攻击+15</v>
      </c>
      <c r="DO449" s="40" t="str">
        <f t="shared" si="931"/>
        <v>|n杀敌业力+4</v>
      </c>
      <c r="DP449" s="40" t="str">
        <f t="shared" si="932"/>
        <v/>
      </c>
      <c r="DQ449" s="40" t="str">
        <f t="shared" si="933"/>
        <v/>
      </c>
      <c r="DR449" s="40" t="str">
        <f t="shared" si="934"/>
        <v/>
      </c>
      <c r="DS449" s="40" t="str">
        <f t="shared" si="935"/>
        <v/>
      </c>
      <c r="DT449" s="40" t="str">
        <f t="shared" si="936"/>
        <v/>
      </c>
      <c r="DU449" s="40" t="str">
        <f t="shared" si="937"/>
        <v/>
      </c>
      <c r="DV449" s="40" t="str">
        <f t="shared" si="938"/>
        <v/>
      </c>
      <c r="DW449" s="40" t="str">
        <f t="shared" si="939"/>
        <v/>
      </c>
    </row>
    <row r="450" spans="1:127" ht="15" customHeight="1">
      <c r="A450" s="56" t="s">
        <v>892</v>
      </c>
      <c r="B450" s="57" t="s">
        <v>893</v>
      </c>
      <c r="C450" s="40" t="s">
        <v>887</v>
      </c>
      <c r="BW450" s="40" t="str">
        <f t="shared" si="887"/>
        <v/>
      </c>
      <c r="BX450" s="40" t="str">
        <f t="shared" si="888"/>
        <v/>
      </c>
      <c r="BY450" s="40" t="str">
        <f t="shared" si="889"/>
        <v/>
      </c>
      <c r="BZ450" s="40" t="str">
        <f t="shared" si="890"/>
        <v/>
      </c>
      <c r="CA450" s="40" t="str">
        <f t="shared" si="891"/>
        <v/>
      </c>
      <c r="CB450" s="40" t="str">
        <f t="shared" si="892"/>
        <v/>
      </c>
      <c r="CC450" s="40" t="str">
        <f t="shared" si="893"/>
        <v/>
      </c>
      <c r="CD450" s="40" t="str">
        <f t="shared" si="894"/>
        <v/>
      </c>
      <c r="CE450" s="40" t="str">
        <f t="shared" si="895"/>
        <v/>
      </c>
      <c r="CF450" s="40" t="str">
        <f t="shared" si="896"/>
        <v/>
      </c>
      <c r="CG450" s="40" t="str">
        <f t="shared" si="897"/>
        <v/>
      </c>
      <c r="CH450" s="40" t="str">
        <f t="shared" si="898"/>
        <v/>
      </c>
      <c r="CI450" s="40" t="str">
        <f t="shared" si="899"/>
        <v/>
      </c>
      <c r="CJ450" s="40" t="str">
        <f t="shared" si="900"/>
        <v/>
      </c>
      <c r="CK450" s="40" t="str">
        <f t="shared" si="901"/>
        <v/>
      </c>
      <c r="CL450" s="40" t="str">
        <f t="shared" si="902"/>
        <v/>
      </c>
      <c r="CM450" s="40" t="str">
        <f t="shared" si="903"/>
        <v/>
      </c>
      <c r="CN450" s="40" t="str">
        <f t="shared" si="904"/>
        <v/>
      </c>
      <c r="CO450" s="40" t="str">
        <f t="shared" si="905"/>
        <v/>
      </c>
      <c r="CP450" s="40" t="str">
        <f t="shared" si="906"/>
        <v/>
      </c>
      <c r="CQ450" s="40" t="str">
        <f t="shared" si="907"/>
        <v/>
      </c>
      <c r="CR450" s="40" t="str">
        <f t="shared" si="908"/>
        <v/>
      </c>
      <c r="CS450" s="40" t="str">
        <f t="shared" si="909"/>
        <v/>
      </c>
      <c r="CT450" s="40" t="str">
        <f t="shared" si="910"/>
        <v/>
      </c>
      <c r="CU450" s="40" t="str">
        <f t="shared" si="911"/>
        <v/>
      </c>
      <c r="CV450" s="40" t="str">
        <f t="shared" si="912"/>
        <v/>
      </c>
      <c r="CW450" s="40" t="str">
        <f t="shared" si="913"/>
        <v/>
      </c>
      <c r="CX450" s="40" t="str">
        <f t="shared" si="914"/>
        <v/>
      </c>
      <c r="CY450" s="40" t="str">
        <f t="shared" si="915"/>
        <v/>
      </c>
      <c r="CZ450" s="40" t="str">
        <f t="shared" si="916"/>
        <v/>
      </c>
      <c r="DA450" s="40" t="str">
        <f t="shared" si="917"/>
        <v/>
      </c>
      <c r="DB450" s="40" t="str">
        <f t="shared" si="918"/>
        <v/>
      </c>
      <c r="DC450" s="40" t="str">
        <f t="shared" si="919"/>
        <v/>
      </c>
      <c r="DD450" s="40" t="str">
        <f t="shared" si="920"/>
        <v/>
      </c>
      <c r="DE450" s="40" t="str">
        <f t="shared" si="921"/>
        <v/>
      </c>
      <c r="DF450" s="40" t="str">
        <f t="shared" si="922"/>
        <v/>
      </c>
      <c r="DG450" s="40" t="str">
        <f t="shared" si="923"/>
        <v/>
      </c>
      <c r="DH450" s="40" t="str">
        <f t="shared" si="924"/>
        <v/>
      </c>
      <c r="DI450" s="40" t="str">
        <f t="shared" si="925"/>
        <v/>
      </c>
      <c r="DJ450" s="40" t="str">
        <f t="shared" si="926"/>
        <v/>
      </c>
      <c r="DK450" s="40" t="str">
        <f t="shared" si="927"/>
        <v/>
      </c>
      <c r="DL450" s="40" t="str">
        <f t="shared" si="928"/>
        <v/>
      </c>
      <c r="DM450" s="40" t="str">
        <f t="shared" si="929"/>
        <v/>
      </c>
      <c r="DN450" s="40" t="str">
        <f t="shared" si="930"/>
        <v/>
      </c>
      <c r="DO450" s="40" t="str">
        <f t="shared" si="931"/>
        <v/>
      </c>
      <c r="DP450" s="40" t="str">
        <f t="shared" si="932"/>
        <v/>
      </c>
      <c r="DQ450" s="40" t="str">
        <f t="shared" si="933"/>
        <v/>
      </c>
      <c r="DR450" s="40" t="str">
        <f t="shared" si="934"/>
        <v/>
      </c>
      <c r="DS450" s="40" t="str">
        <f t="shared" si="935"/>
        <v/>
      </c>
      <c r="DT450" s="40" t="str">
        <f t="shared" si="936"/>
        <v/>
      </c>
      <c r="DU450" s="40" t="str">
        <f t="shared" si="937"/>
        <v/>
      </c>
      <c r="DV450" s="40" t="str">
        <f t="shared" si="938"/>
        <v/>
      </c>
      <c r="DW450" s="40" t="str">
        <f t="shared" si="939"/>
        <v/>
      </c>
    </row>
    <row r="451" spans="1:127" ht="15" customHeight="1">
      <c r="A451" s="56" t="s">
        <v>894</v>
      </c>
      <c r="B451" s="56" t="s">
        <v>895</v>
      </c>
      <c r="C451" s="40" t="s">
        <v>896</v>
      </c>
      <c r="R451" s="40">
        <v>5</v>
      </c>
      <c r="AU451" s="40">
        <v>3</v>
      </c>
      <c r="AX451" s="40">
        <v>40</v>
      </c>
      <c r="BW451" s="40" t="str">
        <f t="shared" si="887"/>
        <v>|n物理伤害+5%|n杀敌业力+3|n每秒攻击+40</v>
      </c>
      <c r="BX451" s="40" t="str">
        <f t="shared" si="888"/>
        <v/>
      </c>
      <c r="BY451" s="40" t="str">
        <f t="shared" si="889"/>
        <v/>
      </c>
      <c r="BZ451" s="40" t="str">
        <f t="shared" si="890"/>
        <v/>
      </c>
      <c r="CA451" s="40" t="str">
        <f t="shared" si="891"/>
        <v/>
      </c>
      <c r="CB451" s="40" t="str">
        <f t="shared" si="892"/>
        <v/>
      </c>
      <c r="CC451" s="40" t="str">
        <f t="shared" si="893"/>
        <v/>
      </c>
      <c r="CD451" s="40" t="str">
        <f t="shared" si="894"/>
        <v/>
      </c>
      <c r="CE451" s="40" t="str">
        <f t="shared" si="895"/>
        <v/>
      </c>
      <c r="CF451" s="40" t="str">
        <f t="shared" si="896"/>
        <v/>
      </c>
      <c r="CG451" s="40" t="str">
        <f t="shared" si="897"/>
        <v/>
      </c>
      <c r="CH451" s="40" t="str">
        <f t="shared" si="898"/>
        <v/>
      </c>
      <c r="CI451" s="40" t="str">
        <f t="shared" si="899"/>
        <v/>
      </c>
      <c r="CJ451" s="40" t="str">
        <f t="shared" si="900"/>
        <v/>
      </c>
      <c r="CK451" s="40" t="str">
        <f t="shared" si="901"/>
        <v/>
      </c>
      <c r="CL451" s="40" t="str">
        <f t="shared" si="902"/>
        <v>|n物理伤害+5%</v>
      </c>
      <c r="CM451" s="40" t="str">
        <f t="shared" si="903"/>
        <v/>
      </c>
      <c r="CN451" s="40" t="str">
        <f t="shared" si="904"/>
        <v/>
      </c>
      <c r="CO451" s="40" t="str">
        <f t="shared" si="905"/>
        <v/>
      </c>
      <c r="CP451" s="40" t="str">
        <f t="shared" si="906"/>
        <v/>
      </c>
      <c r="CQ451" s="40" t="str">
        <f t="shared" si="907"/>
        <v/>
      </c>
      <c r="CR451" s="40" t="str">
        <f t="shared" si="908"/>
        <v/>
      </c>
      <c r="CS451" s="40" t="str">
        <f t="shared" si="909"/>
        <v/>
      </c>
      <c r="CT451" s="40" t="str">
        <f t="shared" si="910"/>
        <v/>
      </c>
      <c r="CU451" s="40" t="str">
        <f t="shared" si="911"/>
        <v/>
      </c>
      <c r="CV451" s="40" t="str">
        <f t="shared" si="912"/>
        <v/>
      </c>
      <c r="CW451" s="40" t="str">
        <f t="shared" si="913"/>
        <v/>
      </c>
      <c r="CX451" s="40" t="str">
        <f t="shared" si="914"/>
        <v/>
      </c>
      <c r="CY451" s="40" t="str">
        <f t="shared" si="915"/>
        <v/>
      </c>
      <c r="CZ451" s="40" t="str">
        <f t="shared" si="916"/>
        <v/>
      </c>
      <c r="DA451" s="40" t="str">
        <f t="shared" si="917"/>
        <v/>
      </c>
      <c r="DB451" s="40" t="str">
        <f t="shared" si="918"/>
        <v/>
      </c>
      <c r="DC451" s="40" t="str">
        <f t="shared" si="919"/>
        <v/>
      </c>
      <c r="DD451" s="40" t="str">
        <f t="shared" si="920"/>
        <v/>
      </c>
      <c r="DE451" s="40" t="str">
        <f t="shared" si="921"/>
        <v/>
      </c>
      <c r="DF451" s="40" t="str">
        <f t="shared" si="922"/>
        <v/>
      </c>
      <c r="DG451" s="40" t="str">
        <f t="shared" si="923"/>
        <v/>
      </c>
      <c r="DH451" s="40" t="str">
        <f t="shared" si="924"/>
        <v/>
      </c>
      <c r="DI451" s="40" t="str">
        <f t="shared" si="925"/>
        <v/>
      </c>
      <c r="DJ451" s="40" t="str">
        <f t="shared" si="926"/>
        <v/>
      </c>
      <c r="DK451" s="40" t="str">
        <f t="shared" si="927"/>
        <v/>
      </c>
      <c r="DL451" s="40" t="str">
        <f t="shared" si="928"/>
        <v/>
      </c>
      <c r="DM451" s="40" t="str">
        <f t="shared" si="929"/>
        <v/>
      </c>
      <c r="DN451" s="40" t="str">
        <f t="shared" si="930"/>
        <v/>
      </c>
      <c r="DO451" s="40" t="str">
        <f t="shared" si="931"/>
        <v>|n杀敌业力+3</v>
      </c>
      <c r="DP451" s="40" t="str">
        <f t="shared" si="932"/>
        <v/>
      </c>
      <c r="DQ451" s="40" t="str">
        <f t="shared" si="933"/>
        <v/>
      </c>
      <c r="DR451" s="40" t="str">
        <f t="shared" si="934"/>
        <v>|n每秒攻击+40</v>
      </c>
      <c r="DS451" s="40" t="str">
        <f t="shared" si="935"/>
        <v/>
      </c>
      <c r="DT451" s="40" t="str">
        <f t="shared" si="936"/>
        <v/>
      </c>
      <c r="DU451" s="40" t="str">
        <f t="shared" si="937"/>
        <v/>
      </c>
      <c r="DV451" s="40" t="str">
        <f t="shared" si="938"/>
        <v/>
      </c>
      <c r="DW451" s="40" t="str">
        <f t="shared" si="939"/>
        <v/>
      </c>
    </row>
    <row r="452" spans="1:127" ht="15" customHeight="1">
      <c r="A452" s="56" t="s">
        <v>897</v>
      </c>
      <c r="B452" s="56" t="s">
        <v>898</v>
      </c>
      <c r="C452" s="40" t="s">
        <v>896</v>
      </c>
      <c r="R452" s="40">
        <v>5</v>
      </c>
      <c r="AU452" s="40">
        <v>3</v>
      </c>
      <c r="AX452" s="40">
        <v>48</v>
      </c>
      <c r="BW452" s="40" t="str">
        <f t="shared" si="887"/>
        <v>|n物理伤害+5%|n杀敌业力+3|n每秒攻击+48</v>
      </c>
      <c r="BX452" s="40" t="str">
        <f t="shared" si="888"/>
        <v/>
      </c>
      <c r="BY452" s="40" t="str">
        <f t="shared" si="889"/>
        <v/>
      </c>
      <c r="BZ452" s="40" t="str">
        <f t="shared" si="890"/>
        <v/>
      </c>
      <c r="CA452" s="40" t="str">
        <f t="shared" si="891"/>
        <v/>
      </c>
      <c r="CB452" s="40" t="str">
        <f t="shared" si="892"/>
        <v/>
      </c>
      <c r="CC452" s="40" t="str">
        <f t="shared" si="893"/>
        <v/>
      </c>
      <c r="CD452" s="40" t="str">
        <f t="shared" si="894"/>
        <v/>
      </c>
      <c r="CE452" s="40" t="str">
        <f t="shared" si="895"/>
        <v/>
      </c>
      <c r="CF452" s="40" t="str">
        <f t="shared" si="896"/>
        <v/>
      </c>
      <c r="CG452" s="40" t="str">
        <f t="shared" si="897"/>
        <v/>
      </c>
      <c r="CH452" s="40" t="str">
        <f t="shared" si="898"/>
        <v/>
      </c>
      <c r="CI452" s="40" t="str">
        <f t="shared" si="899"/>
        <v/>
      </c>
      <c r="CJ452" s="40" t="str">
        <f t="shared" si="900"/>
        <v/>
      </c>
      <c r="CK452" s="40" t="str">
        <f t="shared" si="901"/>
        <v/>
      </c>
      <c r="CL452" s="40" t="str">
        <f t="shared" si="902"/>
        <v>|n物理伤害+5%</v>
      </c>
      <c r="CM452" s="40" t="str">
        <f t="shared" si="903"/>
        <v/>
      </c>
      <c r="CN452" s="40" t="str">
        <f t="shared" si="904"/>
        <v/>
      </c>
      <c r="CO452" s="40" t="str">
        <f t="shared" si="905"/>
        <v/>
      </c>
      <c r="CP452" s="40" t="str">
        <f t="shared" si="906"/>
        <v/>
      </c>
      <c r="CQ452" s="40" t="str">
        <f t="shared" si="907"/>
        <v/>
      </c>
      <c r="CR452" s="40" t="str">
        <f t="shared" si="908"/>
        <v/>
      </c>
      <c r="CS452" s="40" t="str">
        <f t="shared" si="909"/>
        <v/>
      </c>
      <c r="CT452" s="40" t="str">
        <f t="shared" si="910"/>
        <v/>
      </c>
      <c r="CU452" s="40" t="str">
        <f t="shared" si="911"/>
        <v/>
      </c>
      <c r="CV452" s="40" t="str">
        <f t="shared" si="912"/>
        <v/>
      </c>
      <c r="CW452" s="40" t="str">
        <f t="shared" si="913"/>
        <v/>
      </c>
      <c r="CX452" s="40" t="str">
        <f t="shared" si="914"/>
        <v/>
      </c>
      <c r="CY452" s="40" t="str">
        <f t="shared" si="915"/>
        <v/>
      </c>
      <c r="CZ452" s="40" t="str">
        <f t="shared" si="916"/>
        <v/>
      </c>
      <c r="DA452" s="40" t="str">
        <f t="shared" si="917"/>
        <v/>
      </c>
      <c r="DB452" s="40" t="str">
        <f t="shared" si="918"/>
        <v/>
      </c>
      <c r="DC452" s="40" t="str">
        <f t="shared" si="919"/>
        <v/>
      </c>
      <c r="DD452" s="40" t="str">
        <f t="shared" si="920"/>
        <v/>
      </c>
      <c r="DE452" s="40" t="str">
        <f t="shared" si="921"/>
        <v/>
      </c>
      <c r="DF452" s="40" t="str">
        <f t="shared" si="922"/>
        <v/>
      </c>
      <c r="DG452" s="40" t="str">
        <f t="shared" si="923"/>
        <v/>
      </c>
      <c r="DH452" s="40" t="str">
        <f t="shared" si="924"/>
        <v/>
      </c>
      <c r="DI452" s="40" t="str">
        <f t="shared" si="925"/>
        <v/>
      </c>
      <c r="DJ452" s="40" t="str">
        <f t="shared" si="926"/>
        <v/>
      </c>
      <c r="DK452" s="40" t="str">
        <f t="shared" si="927"/>
        <v/>
      </c>
      <c r="DL452" s="40" t="str">
        <f t="shared" si="928"/>
        <v/>
      </c>
      <c r="DM452" s="40" t="str">
        <f t="shared" si="929"/>
        <v/>
      </c>
      <c r="DN452" s="40" t="str">
        <f t="shared" si="930"/>
        <v/>
      </c>
      <c r="DO452" s="40" t="str">
        <f t="shared" si="931"/>
        <v>|n杀敌业力+3</v>
      </c>
      <c r="DP452" s="40" t="str">
        <f t="shared" si="932"/>
        <v/>
      </c>
      <c r="DQ452" s="40" t="str">
        <f t="shared" si="933"/>
        <v/>
      </c>
      <c r="DR452" s="40" t="str">
        <f t="shared" si="934"/>
        <v>|n每秒攻击+48</v>
      </c>
      <c r="DS452" s="40" t="str">
        <f t="shared" si="935"/>
        <v/>
      </c>
      <c r="DT452" s="40" t="str">
        <f t="shared" si="936"/>
        <v/>
      </c>
      <c r="DU452" s="40" t="str">
        <f t="shared" si="937"/>
        <v/>
      </c>
      <c r="DV452" s="40" t="str">
        <f t="shared" si="938"/>
        <v/>
      </c>
      <c r="DW452" s="40" t="str">
        <f t="shared" si="939"/>
        <v/>
      </c>
    </row>
    <row r="453" spans="1:127" ht="15" customHeight="1">
      <c r="A453" s="56" t="s">
        <v>899</v>
      </c>
      <c r="B453" s="56" t="s">
        <v>900</v>
      </c>
      <c r="C453" s="40" t="s">
        <v>896</v>
      </c>
      <c r="S453" s="40">
        <v>3</v>
      </c>
      <c r="AT453" s="40">
        <v>8</v>
      </c>
      <c r="AU453" s="40">
        <v>3</v>
      </c>
      <c r="BW453" s="40" t="str">
        <f t="shared" si="887"/>
        <v>|n法术伤害+3%|n杀敌攻击+8|n杀敌业力+3</v>
      </c>
      <c r="BX453" s="40" t="str">
        <f t="shared" si="888"/>
        <v/>
      </c>
      <c r="BY453" s="40" t="str">
        <f t="shared" si="889"/>
        <v/>
      </c>
      <c r="BZ453" s="40" t="str">
        <f t="shared" si="890"/>
        <v/>
      </c>
      <c r="CA453" s="40" t="str">
        <f t="shared" si="891"/>
        <v/>
      </c>
      <c r="CB453" s="40" t="str">
        <f t="shared" si="892"/>
        <v/>
      </c>
      <c r="CC453" s="40" t="str">
        <f t="shared" si="893"/>
        <v/>
      </c>
      <c r="CD453" s="40" t="str">
        <f t="shared" si="894"/>
        <v/>
      </c>
      <c r="CE453" s="40" t="str">
        <f t="shared" si="895"/>
        <v/>
      </c>
      <c r="CF453" s="40" t="str">
        <f t="shared" si="896"/>
        <v/>
      </c>
      <c r="CG453" s="40" t="str">
        <f t="shared" si="897"/>
        <v/>
      </c>
      <c r="CH453" s="40" t="str">
        <f t="shared" si="898"/>
        <v/>
      </c>
      <c r="CI453" s="40" t="str">
        <f t="shared" si="899"/>
        <v/>
      </c>
      <c r="CJ453" s="40" t="str">
        <f t="shared" si="900"/>
        <v/>
      </c>
      <c r="CK453" s="40" t="str">
        <f t="shared" si="901"/>
        <v/>
      </c>
      <c r="CL453" s="40" t="str">
        <f t="shared" si="902"/>
        <v/>
      </c>
      <c r="CM453" s="40" t="str">
        <f t="shared" si="903"/>
        <v>|n法术伤害+3%</v>
      </c>
      <c r="CN453" s="40" t="str">
        <f t="shared" si="904"/>
        <v/>
      </c>
      <c r="CO453" s="40" t="str">
        <f t="shared" si="905"/>
        <v/>
      </c>
      <c r="CP453" s="40" t="str">
        <f t="shared" si="906"/>
        <v/>
      </c>
      <c r="CQ453" s="40" t="str">
        <f t="shared" si="907"/>
        <v/>
      </c>
      <c r="CR453" s="40" t="str">
        <f t="shared" si="908"/>
        <v/>
      </c>
      <c r="CS453" s="40" t="str">
        <f t="shared" si="909"/>
        <v/>
      </c>
      <c r="CT453" s="40" t="str">
        <f t="shared" si="910"/>
        <v/>
      </c>
      <c r="CU453" s="40" t="str">
        <f t="shared" si="911"/>
        <v/>
      </c>
      <c r="CV453" s="40" t="str">
        <f t="shared" si="912"/>
        <v/>
      </c>
      <c r="CW453" s="40" t="str">
        <f t="shared" si="913"/>
        <v/>
      </c>
      <c r="CX453" s="40" t="str">
        <f t="shared" si="914"/>
        <v/>
      </c>
      <c r="CY453" s="40" t="str">
        <f t="shared" si="915"/>
        <v/>
      </c>
      <c r="CZ453" s="40" t="str">
        <f t="shared" si="916"/>
        <v/>
      </c>
      <c r="DA453" s="40" t="str">
        <f t="shared" si="917"/>
        <v/>
      </c>
      <c r="DB453" s="40" t="str">
        <f t="shared" si="918"/>
        <v/>
      </c>
      <c r="DC453" s="40" t="str">
        <f t="shared" si="919"/>
        <v/>
      </c>
      <c r="DD453" s="40" t="str">
        <f t="shared" si="920"/>
        <v/>
      </c>
      <c r="DE453" s="40" t="str">
        <f t="shared" si="921"/>
        <v/>
      </c>
      <c r="DF453" s="40" t="str">
        <f t="shared" si="922"/>
        <v/>
      </c>
      <c r="DG453" s="40" t="str">
        <f t="shared" si="923"/>
        <v/>
      </c>
      <c r="DH453" s="40" t="str">
        <f t="shared" si="924"/>
        <v/>
      </c>
      <c r="DI453" s="40" t="str">
        <f t="shared" si="925"/>
        <v/>
      </c>
      <c r="DJ453" s="40" t="str">
        <f t="shared" si="926"/>
        <v/>
      </c>
      <c r="DK453" s="40" t="str">
        <f t="shared" si="927"/>
        <v/>
      </c>
      <c r="DL453" s="40" t="str">
        <f t="shared" si="928"/>
        <v/>
      </c>
      <c r="DM453" s="40" t="str">
        <f t="shared" si="929"/>
        <v/>
      </c>
      <c r="DN453" s="40" t="str">
        <f t="shared" si="930"/>
        <v>|n杀敌攻击+8</v>
      </c>
      <c r="DO453" s="40" t="str">
        <f t="shared" si="931"/>
        <v>|n杀敌业力+3</v>
      </c>
      <c r="DP453" s="40" t="str">
        <f t="shared" si="932"/>
        <v/>
      </c>
      <c r="DQ453" s="40" t="str">
        <f t="shared" si="933"/>
        <v/>
      </c>
      <c r="DR453" s="40" t="str">
        <f t="shared" si="934"/>
        <v/>
      </c>
      <c r="DS453" s="40" t="str">
        <f t="shared" si="935"/>
        <v/>
      </c>
      <c r="DT453" s="40" t="str">
        <f t="shared" si="936"/>
        <v/>
      </c>
      <c r="DU453" s="40" t="str">
        <f t="shared" si="937"/>
        <v/>
      </c>
      <c r="DV453" s="40" t="str">
        <f t="shared" si="938"/>
        <v/>
      </c>
      <c r="DW453" s="40" t="str">
        <f t="shared" si="939"/>
        <v/>
      </c>
    </row>
    <row r="454" spans="1:127" ht="15" customHeight="1">
      <c r="A454" s="56" t="s">
        <v>901</v>
      </c>
      <c r="B454" s="57" t="s">
        <v>896</v>
      </c>
      <c r="C454" s="40" t="s">
        <v>896</v>
      </c>
      <c r="BW454" s="40" t="str">
        <f t="shared" si="887"/>
        <v/>
      </c>
      <c r="BX454" s="40" t="str">
        <f t="shared" si="888"/>
        <v/>
      </c>
      <c r="BY454" s="40" t="str">
        <f t="shared" si="889"/>
        <v/>
      </c>
      <c r="BZ454" s="40" t="str">
        <f t="shared" si="890"/>
        <v/>
      </c>
      <c r="CA454" s="40" t="str">
        <f t="shared" si="891"/>
        <v/>
      </c>
      <c r="CB454" s="40" t="str">
        <f t="shared" si="892"/>
        <v/>
      </c>
      <c r="CC454" s="40" t="str">
        <f t="shared" si="893"/>
        <v/>
      </c>
      <c r="CD454" s="40" t="str">
        <f t="shared" si="894"/>
        <v/>
      </c>
      <c r="CE454" s="40" t="str">
        <f t="shared" si="895"/>
        <v/>
      </c>
      <c r="CF454" s="40" t="str">
        <f t="shared" si="896"/>
        <v/>
      </c>
      <c r="CG454" s="40" t="str">
        <f t="shared" si="897"/>
        <v/>
      </c>
      <c r="CH454" s="40" t="str">
        <f t="shared" si="898"/>
        <v/>
      </c>
      <c r="CI454" s="40" t="str">
        <f t="shared" si="899"/>
        <v/>
      </c>
      <c r="CJ454" s="40" t="str">
        <f t="shared" si="900"/>
        <v/>
      </c>
      <c r="CK454" s="40" t="str">
        <f t="shared" si="901"/>
        <v/>
      </c>
      <c r="CL454" s="40" t="str">
        <f t="shared" si="902"/>
        <v/>
      </c>
      <c r="CM454" s="40" t="str">
        <f t="shared" si="903"/>
        <v/>
      </c>
      <c r="CN454" s="40" t="str">
        <f t="shared" si="904"/>
        <v/>
      </c>
      <c r="CO454" s="40" t="str">
        <f t="shared" si="905"/>
        <v/>
      </c>
      <c r="CP454" s="40" t="str">
        <f t="shared" si="906"/>
        <v/>
      </c>
      <c r="CQ454" s="40" t="str">
        <f t="shared" si="907"/>
        <v/>
      </c>
      <c r="CR454" s="40" t="str">
        <f t="shared" si="908"/>
        <v/>
      </c>
      <c r="CS454" s="40" t="str">
        <f t="shared" si="909"/>
        <v/>
      </c>
      <c r="CT454" s="40" t="str">
        <f t="shared" si="910"/>
        <v/>
      </c>
      <c r="CU454" s="40" t="str">
        <f t="shared" si="911"/>
        <v/>
      </c>
      <c r="CV454" s="40" t="str">
        <f t="shared" si="912"/>
        <v/>
      </c>
      <c r="CW454" s="40" t="str">
        <f t="shared" si="913"/>
        <v/>
      </c>
      <c r="CX454" s="40" t="str">
        <f t="shared" si="914"/>
        <v/>
      </c>
      <c r="CY454" s="40" t="str">
        <f t="shared" si="915"/>
        <v/>
      </c>
      <c r="CZ454" s="40" t="str">
        <f t="shared" si="916"/>
        <v/>
      </c>
      <c r="DA454" s="40" t="str">
        <f t="shared" si="917"/>
        <v/>
      </c>
      <c r="DB454" s="40" t="str">
        <f t="shared" si="918"/>
        <v/>
      </c>
      <c r="DC454" s="40" t="str">
        <f t="shared" si="919"/>
        <v/>
      </c>
      <c r="DD454" s="40" t="str">
        <f t="shared" si="920"/>
        <v/>
      </c>
      <c r="DE454" s="40" t="str">
        <f t="shared" si="921"/>
        <v/>
      </c>
      <c r="DF454" s="40" t="str">
        <f t="shared" si="922"/>
        <v/>
      </c>
      <c r="DG454" s="40" t="str">
        <f t="shared" si="923"/>
        <v/>
      </c>
      <c r="DH454" s="40" t="str">
        <f t="shared" si="924"/>
        <v/>
      </c>
      <c r="DI454" s="40" t="str">
        <f t="shared" si="925"/>
        <v/>
      </c>
      <c r="DJ454" s="40" t="str">
        <f t="shared" si="926"/>
        <v/>
      </c>
      <c r="DK454" s="40" t="str">
        <f t="shared" si="927"/>
        <v/>
      </c>
      <c r="DL454" s="40" t="str">
        <f t="shared" si="928"/>
        <v/>
      </c>
      <c r="DM454" s="40" t="str">
        <f t="shared" si="929"/>
        <v/>
      </c>
      <c r="DN454" s="40" t="str">
        <f t="shared" si="930"/>
        <v/>
      </c>
      <c r="DO454" s="40" t="str">
        <f t="shared" si="931"/>
        <v/>
      </c>
      <c r="DP454" s="40" t="str">
        <f t="shared" si="932"/>
        <v/>
      </c>
      <c r="DQ454" s="40" t="str">
        <f t="shared" si="933"/>
        <v/>
      </c>
      <c r="DR454" s="40" t="str">
        <f t="shared" si="934"/>
        <v/>
      </c>
      <c r="DS454" s="40" t="str">
        <f t="shared" si="935"/>
        <v/>
      </c>
      <c r="DT454" s="40" t="str">
        <f t="shared" si="936"/>
        <v/>
      </c>
      <c r="DU454" s="40" t="str">
        <f t="shared" si="937"/>
        <v/>
      </c>
      <c r="DV454" s="40" t="str">
        <f t="shared" si="938"/>
        <v/>
      </c>
      <c r="DW454" s="40" t="str">
        <f t="shared" si="939"/>
        <v/>
      </c>
    </row>
    <row r="455" spans="1:127" ht="15" customHeight="1">
      <c r="A455" s="59" t="s">
        <v>902</v>
      </c>
      <c r="B455" s="59" t="s">
        <v>903</v>
      </c>
      <c r="C455" s="40" t="s">
        <v>896</v>
      </c>
      <c r="R455" s="40">
        <v>5</v>
      </c>
      <c r="S455" s="40">
        <v>5</v>
      </c>
      <c r="BA455" s="40">
        <v>5</v>
      </c>
      <c r="BW455" s="40" t="str">
        <f t="shared" si="887"/>
        <v>|n物理伤害+5%|n法术伤害+5%|n每秒金币+5</v>
      </c>
      <c r="BX455" s="40" t="str">
        <f t="shared" si="888"/>
        <v/>
      </c>
      <c r="BY455" s="40" t="str">
        <f t="shared" si="889"/>
        <v/>
      </c>
      <c r="BZ455" s="40" t="str">
        <f t="shared" si="890"/>
        <v/>
      </c>
      <c r="CA455" s="40" t="str">
        <f t="shared" si="891"/>
        <v/>
      </c>
      <c r="CB455" s="40" t="str">
        <f t="shared" si="892"/>
        <v/>
      </c>
      <c r="CC455" s="40" t="str">
        <f t="shared" si="893"/>
        <v/>
      </c>
      <c r="CD455" s="40" t="str">
        <f t="shared" si="894"/>
        <v/>
      </c>
      <c r="CE455" s="40" t="str">
        <f t="shared" si="895"/>
        <v/>
      </c>
      <c r="CF455" s="40" t="str">
        <f t="shared" si="896"/>
        <v/>
      </c>
      <c r="CG455" s="40" t="str">
        <f t="shared" si="897"/>
        <v/>
      </c>
      <c r="CH455" s="40" t="str">
        <f t="shared" si="898"/>
        <v/>
      </c>
      <c r="CI455" s="40" t="str">
        <f t="shared" si="899"/>
        <v/>
      </c>
      <c r="CJ455" s="40" t="str">
        <f t="shared" si="900"/>
        <v/>
      </c>
      <c r="CK455" s="40" t="str">
        <f t="shared" si="901"/>
        <v/>
      </c>
      <c r="CL455" s="40" t="str">
        <f t="shared" si="902"/>
        <v>|n物理伤害+5%</v>
      </c>
      <c r="CM455" s="40" t="str">
        <f t="shared" si="903"/>
        <v>|n法术伤害+5%</v>
      </c>
      <c r="CN455" s="40" t="str">
        <f t="shared" si="904"/>
        <v/>
      </c>
      <c r="CO455" s="40" t="str">
        <f t="shared" si="905"/>
        <v/>
      </c>
      <c r="CP455" s="40" t="str">
        <f t="shared" si="906"/>
        <v/>
      </c>
      <c r="CQ455" s="40" t="str">
        <f t="shared" si="907"/>
        <v/>
      </c>
      <c r="CR455" s="40" t="str">
        <f t="shared" si="908"/>
        <v/>
      </c>
      <c r="CS455" s="40" t="str">
        <f t="shared" si="909"/>
        <v/>
      </c>
      <c r="CT455" s="40" t="str">
        <f t="shared" si="910"/>
        <v/>
      </c>
      <c r="CU455" s="40" t="str">
        <f t="shared" si="911"/>
        <v/>
      </c>
      <c r="CV455" s="40" t="str">
        <f t="shared" si="912"/>
        <v/>
      </c>
      <c r="CW455" s="40" t="str">
        <f t="shared" si="913"/>
        <v/>
      </c>
      <c r="CX455" s="40" t="str">
        <f t="shared" si="914"/>
        <v/>
      </c>
      <c r="CY455" s="40" t="str">
        <f t="shared" si="915"/>
        <v/>
      </c>
      <c r="CZ455" s="40" t="str">
        <f t="shared" si="916"/>
        <v/>
      </c>
      <c r="DA455" s="40" t="str">
        <f t="shared" si="917"/>
        <v/>
      </c>
      <c r="DB455" s="40" t="str">
        <f t="shared" si="918"/>
        <v/>
      </c>
      <c r="DC455" s="40" t="str">
        <f t="shared" si="919"/>
        <v/>
      </c>
      <c r="DD455" s="40" t="str">
        <f t="shared" si="920"/>
        <v/>
      </c>
      <c r="DE455" s="40" t="str">
        <f t="shared" si="921"/>
        <v/>
      </c>
      <c r="DF455" s="40" t="str">
        <f t="shared" si="922"/>
        <v/>
      </c>
      <c r="DG455" s="40" t="str">
        <f t="shared" si="923"/>
        <v/>
      </c>
      <c r="DH455" s="40" t="str">
        <f t="shared" si="924"/>
        <v/>
      </c>
      <c r="DI455" s="40" t="str">
        <f t="shared" si="925"/>
        <v/>
      </c>
      <c r="DJ455" s="40" t="str">
        <f t="shared" si="926"/>
        <v/>
      </c>
      <c r="DK455" s="40" t="str">
        <f t="shared" si="927"/>
        <v/>
      </c>
      <c r="DL455" s="40" t="str">
        <f t="shared" si="928"/>
        <v/>
      </c>
      <c r="DM455" s="40" t="str">
        <f t="shared" si="929"/>
        <v/>
      </c>
      <c r="DN455" s="40" t="str">
        <f t="shared" si="930"/>
        <v/>
      </c>
      <c r="DO455" s="40" t="str">
        <f t="shared" si="931"/>
        <v/>
      </c>
      <c r="DP455" s="40" t="str">
        <f t="shared" si="932"/>
        <v/>
      </c>
      <c r="DQ455" s="40" t="str">
        <f t="shared" si="933"/>
        <v/>
      </c>
      <c r="DR455" s="40" t="str">
        <f t="shared" si="934"/>
        <v/>
      </c>
      <c r="DS455" s="40" t="str">
        <f t="shared" si="935"/>
        <v/>
      </c>
      <c r="DT455" s="40" t="str">
        <f t="shared" si="936"/>
        <v/>
      </c>
      <c r="DU455" s="40" t="str">
        <f t="shared" si="937"/>
        <v>|n每秒金币+5</v>
      </c>
      <c r="DV455" s="40" t="str">
        <f t="shared" si="938"/>
        <v/>
      </c>
      <c r="DW455" s="40" t="str">
        <f t="shared" si="939"/>
        <v/>
      </c>
    </row>
    <row r="456" spans="1:127" ht="15" customHeight="1">
      <c r="A456" s="60" t="s">
        <v>904</v>
      </c>
      <c r="B456" s="61" t="s">
        <v>905</v>
      </c>
      <c r="C456" s="40" t="s">
        <v>896</v>
      </c>
      <c r="R456" s="40">
        <v>5</v>
      </c>
      <c r="S456" s="40">
        <v>5</v>
      </c>
      <c r="AT456" s="40">
        <v>5</v>
      </c>
      <c r="AY456" s="40">
        <v>5</v>
      </c>
      <c r="BW456" s="40" t="str">
        <f t="shared" si="887"/>
        <v>|n物理伤害+5%|n法术伤害+5%|n杀敌攻击+5|n每秒业力+5</v>
      </c>
      <c r="BX456" s="40" t="str">
        <f t="shared" si="888"/>
        <v/>
      </c>
      <c r="BY456" s="40" t="str">
        <f t="shared" si="889"/>
        <v/>
      </c>
      <c r="BZ456" s="40" t="str">
        <f t="shared" si="890"/>
        <v/>
      </c>
      <c r="CA456" s="40" t="str">
        <f t="shared" si="891"/>
        <v/>
      </c>
      <c r="CB456" s="40" t="str">
        <f t="shared" si="892"/>
        <v/>
      </c>
      <c r="CC456" s="40" t="str">
        <f t="shared" si="893"/>
        <v/>
      </c>
      <c r="CD456" s="40" t="str">
        <f t="shared" si="894"/>
        <v/>
      </c>
      <c r="CE456" s="40" t="str">
        <f t="shared" si="895"/>
        <v/>
      </c>
      <c r="CF456" s="40" t="str">
        <f t="shared" si="896"/>
        <v/>
      </c>
      <c r="CG456" s="40" t="str">
        <f t="shared" si="897"/>
        <v/>
      </c>
      <c r="CH456" s="40" t="str">
        <f t="shared" si="898"/>
        <v/>
      </c>
      <c r="CI456" s="40" t="str">
        <f t="shared" si="899"/>
        <v/>
      </c>
      <c r="CJ456" s="40" t="str">
        <f t="shared" si="900"/>
        <v/>
      </c>
      <c r="CK456" s="40" t="str">
        <f t="shared" si="901"/>
        <v/>
      </c>
      <c r="CL456" s="40" t="str">
        <f t="shared" si="902"/>
        <v>|n物理伤害+5%</v>
      </c>
      <c r="CM456" s="40" t="str">
        <f t="shared" si="903"/>
        <v>|n法术伤害+5%</v>
      </c>
      <c r="CN456" s="40" t="str">
        <f t="shared" si="904"/>
        <v/>
      </c>
      <c r="CO456" s="40" t="str">
        <f t="shared" si="905"/>
        <v/>
      </c>
      <c r="CP456" s="40" t="str">
        <f t="shared" si="906"/>
        <v/>
      </c>
      <c r="CQ456" s="40" t="str">
        <f t="shared" si="907"/>
        <v/>
      </c>
      <c r="CR456" s="40" t="str">
        <f t="shared" si="908"/>
        <v/>
      </c>
      <c r="CS456" s="40" t="str">
        <f t="shared" si="909"/>
        <v/>
      </c>
      <c r="CT456" s="40" t="str">
        <f t="shared" si="910"/>
        <v/>
      </c>
      <c r="CU456" s="40" t="str">
        <f t="shared" si="911"/>
        <v/>
      </c>
      <c r="CV456" s="40" t="str">
        <f t="shared" si="912"/>
        <v/>
      </c>
      <c r="CW456" s="40" t="str">
        <f t="shared" si="913"/>
        <v/>
      </c>
      <c r="CX456" s="40" t="str">
        <f t="shared" si="914"/>
        <v/>
      </c>
      <c r="CY456" s="40" t="str">
        <f t="shared" si="915"/>
        <v/>
      </c>
      <c r="CZ456" s="40" t="str">
        <f t="shared" si="916"/>
        <v/>
      </c>
      <c r="DA456" s="40" t="str">
        <f t="shared" si="917"/>
        <v/>
      </c>
      <c r="DB456" s="40" t="str">
        <f t="shared" si="918"/>
        <v/>
      </c>
      <c r="DC456" s="40" t="str">
        <f t="shared" si="919"/>
        <v/>
      </c>
      <c r="DD456" s="40" t="str">
        <f t="shared" si="920"/>
        <v/>
      </c>
      <c r="DE456" s="40" t="str">
        <f t="shared" si="921"/>
        <v/>
      </c>
      <c r="DF456" s="40" t="str">
        <f t="shared" si="922"/>
        <v/>
      </c>
      <c r="DG456" s="40" t="str">
        <f t="shared" si="923"/>
        <v/>
      </c>
      <c r="DH456" s="40" t="str">
        <f t="shared" si="924"/>
        <v/>
      </c>
      <c r="DI456" s="40" t="str">
        <f t="shared" si="925"/>
        <v/>
      </c>
      <c r="DJ456" s="40" t="str">
        <f t="shared" si="926"/>
        <v/>
      </c>
      <c r="DK456" s="40" t="str">
        <f t="shared" si="927"/>
        <v/>
      </c>
      <c r="DL456" s="40" t="str">
        <f t="shared" si="928"/>
        <v/>
      </c>
      <c r="DM456" s="40" t="str">
        <f t="shared" si="929"/>
        <v/>
      </c>
      <c r="DN456" s="40" t="str">
        <f t="shared" si="930"/>
        <v>|n杀敌攻击+5</v>
      </c>
      <c r="DO456" s="40" t="str">
        <f t="shared" si="931"/>
        <v/>
      </c>
      <c r="DP456" s="40" t="str">
        <f t="shared" si="932"/>
        <v/>
      </c>
      <c r="DQ456" s="40" t="str">
        <f t="shared" si="933"/>
        <v/>
      </c>
      <c r="DR456" s="40" t="str">
        <f t="shared" si="934"/>
        <v/>
      </c>
      <c r="DS456" s="40" t="str">
        <f t="shared" si="935"/>
        <v>|n每秒业力+5</v>
      </c>
      <c r="DT456" s="40" t="str">
        <f t="shared" si="936"/>
        <v/>
      </c>
      <c r="DU456" s="40" t="str">
        <f t="shared" si="937"/>
        <v/>
      </c>
      <c r="DV456" s="40" t="str">
        <f t="shared" si="938"/>
        <v/>
      </c>
      <c r="DW456" s="40" t="str">
        <f t="shared" si="939"/>
        <v/>
      </c>
    </row>
    <row r="457" spans="1:127" ht="15" customHeight="1">
      <c r="A457" s="60" t="s">
        <v>906</v>
      </c>
      <c r="B457" s="61" t="s">
        <v>907</v>
      </c>
      <c r="C457" s="40" t="s">
        <v>896</v>
      </c>
      <c r="R457" s="40">
        <v>10</v>
      </c>
      <c r="S457" s="40">
        <v>10</v>
      </c>
      <c r="X457" s="40">
        <v>5</v>
      </c>
      <c r="AV457" s="40">
        <v>15</v>
      </c>
      <c r="BW457" s="40" t="str">
        <f t="shared" si="887"/>
        <v>|n物理伤害+10%|n法术伤害+10%|n伤害吸取+5%|n杀敌生命+15</v>
      </c>
      <c r="BX457" s="40" t="str">
        <f t="shared" si="888"/>
        <v/>
      </c>
      <c r="BY457" s="40" t="str">
        <f t="shared" si="889"/>
        <v/>
      </c>
      <c r="BZ457" s="40" t="str">
        <f t="shared" si="890"/>
        <v/>
      </c>
      <c r="CA457" s="40" t="str">
        <f t="shared" si="891"/>
        <v/>
      </c>
      <c r="CB457" s="40" t="str">
        <f t="shared" si="892"/>
        <v/>
      </c>
      <c r="CC457" s="40" t="str">
        <f t="shared" si="893"/>
        <v/>
      </c>
      <c r="CD457" s="40" t="str">
        <f t="shared" si="894"/>
        <v/>
      </c>
      <c r="CE457" s="40" t="str">
        <f t="shared" si="895"/>
        <v/>
      </c>
      <c r="CF457" s="40" t="str">
        <f t="shared" si="896"/>
        <v/>
      </c>
      <c r="CG457" s="40" t="str">
        <f t="shared" si="897"/>
        <v/>
      </c>
      <c r="CH457" s="40" t="str">
        <f t="shared" si="898"/>
        <v/>
      </c>
      <c r="CI457" s="40" t="str">
        <f t="shared" si="899"/>
        <v/>
      </c>
      <c r="CJ457" s="40" t="str">
        <f t="shared" si="900"/>
        <v/>
      </c>
      <c r="CK457" s="40" t="str">
        <f t="shared" si="901"/>
        <v/>
      </c>
      <c r="CL457" s="40" t="str">
        <f t="shared" si="902"/>
        <v>|n物理伤害+10%</v>
      </c>
      <c r="CM457" s="40" t="str">
        <f t="shared" si="903"/>
        <v>|n法术伤害+10%</v>
      </c>
      <c r="CN457" s="40" t="str">
        <f t="shared" si="904"/>
        <v/>
      </c>
      <c r="CO457" s="40" t="str">
        <f t="shared" si="905"/>
        <v/>
      </c>
      <c r="CP457" s="40" t="str">
        <f t="shared" si="906"/>
        <v/>
      </c>
      <c r="CQ457" s="40" t="str">
        <f t="shared" si="907"/>
        <v/>
      </c>
      <c r="CR457" s="40" t="str">
        <f t="shared" si="908"/>
        <v>|n伤害吸取+5%</v>
      </c>
      <c r="CS457" s="40" t="str">
        <f t="shared" si="909"/>
        <v/>
      </c>
      <c r="CT457" s="40" t="str">
        <f t="shared" si="910"/>
        <v/>
      </c>
      <c r="CU457" s="40" t="str">
        <f t="shared" si="911"/>
        <v/>
      </c>
      <c r="CV457" s="40" t="str">
        <f t="shared" si="912"/>
        <v/>
      </c>
      <c r="CW457" s="40" t="str">
        <f t="shared" si="913"/>
        <v/>
      </c>
      <c r="CX457" s="40" t="str">
        <f t="shared" si="914"/>
        <v/>
      </c>
      <c r="CY457" s="40" t="str">
        <f t="shared" si="915"/>
        <v/>
      </c>
      <c r="CZ457" s="40" t="str">
        <f t="shared" si="916"/>
        <v/>
      </c>
      <c r="DA457" s="40" t="str">
        <f t="shared" si="917"/>
        <v/>
      </c>
      <c r="DB457" s="40" t="str">
        <f t="shared" si="918"/>
        <v/>
      </c>
      <c r="DC457" s="40" t="str">
        <f t="shared" si="919"/>
        <v/>
      </c>
      <c r="DD457" s="40" t="str">
        <f t="shared" si="920"/>
        <v/>
      </c>
      <c r="DE457" s="40" t="str">
        <f t="shared" si="921"/>
        <v/>
      </c>
      <c r="DF457" s="40" t="str">
        <f t="shared" si="922"/>
        <v/>
      </c>
      <c r="DG457" s="40" t="str">
        <f t="shared" si="923"/>
        <v/>
      </c>
      <c r="DH457" s="40" t="str">
        <f t="shared" si="924"/>
        <v/>
      </c>
      <c r="DI457" s="40" t="str">
        <f t="shared" si="925"/>
        <v/>
      </c>
      <c r="DJ457" s="40" t="str">
        <f t="shared" si="926"/>
        <v/>
      </c>
      <c r="DK457" s="40" t="str">
        <f t="shared" si="927"/>
        <v/>
      </c>
      <c r="DL457" s="40" t="str">
        <f t="shared" si="928"/>
        <v/>
      </c>
      <c r="DM457" s="40" t="str">
        <f t="shared" si="929"/>
        <v/>
      </c>
      <c r="DN457" s="40" t="str">
        <f t="shared" si="930"/>
        <v/>
      </c>
      <c r="DO457" s="40" t="str">
        <f t="shared" si="931"/>
        <v/>
      </c>
      <c r="DP457" s="40" t="str">
        <f t="shared" si="932"/>
        <v>|n杀敌生命+15</v>
      </c>
      <c r="DQ457" s="40" t="str">
        <f t="shared" si="933"/>
        <v/>
      </c>
      <c r="DR457" s="40" t="str">
        <f t="shared" si="934"/>
        <v/>
      </c>
      <c r="DS457" s="40" t="str">
        <f t="shared" si="935"/>
        <v/>
      </c>
      <c r="DT457" s="40" t="str">
        <f t="shared" si="936"/>
        <v/>
      </c>
      <c r="DU457" s="40" t="str">
        <f t="shared" si="937"/>
        <v/>
      </c>
      <c r="DV457" s="40" t="str">
        <f t="shared" si="938"/>
        <v/>
      </c>
      <c r="DW457" s="40" t="str">
        <f t="shared" si="939"/>
        <v/>
      </c>
    </row>
    <row r="458" spans="1:127" ht="15" customHeight="1">
      <c r="A458" s="60" t="s">
        <v>908</v>
      </c>
      <c r="B458" s="60" t="s">
        <v>909</v>
      </c>
      <c r="C458" s="40" t="s">
        <v>896</v>
      </c>
      <c r="R458" s="40">
        <v>10</v>
      </c>
      <c r="S458" s="40">
        <v>10</v>
      </c>
      <c r="Y458" s="40">
        <v>5</v>
      </c>
      <c r="AZ458" s="40">
        <v>60</v>
      </c>
      <c r="BW458" s="40" t="str">
        <f t="shared" ref="BW458:BW469" si="940">CONCATENATE(BX458,BY458,BZ458,CA458,CB458,CC458,CD458,CE458,CF458,CG458,CH458,CI458,CJ458,CK458,CL458,CM458,CN458,CO458,CP458,CQ458,CR458,CS458,CT458,CU458,CV458,CW458,CX458,CY458,CZ458,DA458,DB458,DC458,DD458,DE458,DF458,DG458,DH458,DI458,DJ458,DK458,DL458,DM458,DN458,DO458,DP458,DQ458,DR458,DS458,DT458,DU458,DV458,DW458,DX458,DY458,DZ458,EA458,EB458,EC458,ED458,EE458,EF458,EG458,EH458,EI458,EJ458,EK458,EL458,EM458,EN458,EO458)</f>
        <v>|n物理伤害+10%|n法术伤害+10%|n分裂+5%|n每秒生命+60</v>
      </c>
      <c r="BX458" s="40" t="str">
        <f t="shared" ref="BX458:DW458" si="941">IF(D458="","","|n"&amp;BX$2&amp;"+"&amp;INT(D458)&amp;BX$1)</f>
        <v/>
      </c>
      <c r="BY458" s="40" t="str">
        <f t="shared" si="941"/>
        <v/>
      </c>
      <c r="BZ458" s="40" t="str">
        <f t="shared" si="941"/>
        <v/>
      </c>
      <c r="CA458" s="40" t="str">
        <f t="shared" si="941"/>
        <v/>
      </c>
      <c r="CB458" s="40" t="str">
        <f t="shared" si="941"/>
        <v/>
      </c>
      <c r="CC458" s="40" t="str">
        <f t="shared" si="941"/>
        <v/>
      </c>
      <c r="CD458" s="40" t="str">
        <f t="shared" si="941"/>
        <v/>
      </c>
      <c r="CE458" s="40" t="str">
        <f t="shared" si="941"/>
        <v/>
      </c>
      <c r="CF458" s="40" t="str">
        <f t="shared" si="941"/>
        <v/>
      </c>
      <c r="CG458" s="40" t="str">
        <f t="shared" si="941"/>
        <v/>
      </c>
      <c r="CH458" s="40" t="str">
        <f t="shared" si="941"/>
        <v/>
      </c>
      <c r="CI458" s="40" t="str">
        <f t="shared" si="941"/>
        <v/>
      </c>
      <c r="CJ458" s="40" t="str">
        <f t="shared" si="941"/>
        <v/>
      </c>
      <c r="CK458" s="40" t="str">
        <f t="shared" si="941"/>
        <v/>
      </c>
      <c r="CL458" s="40" t="str">
        <f t="shared" si="941"/>
        <v>|n物理伤害+10%</v>
      </c>
      <c r="CM458" s="40" t="str">
        <f t="shared" si="941"/>
        <v>|n法术伤害+10%</v>
      </c>
      <c r="CN458" s="40" t="str">
        <f t="shared" si="941"/>
        <v/>
      </c>
      <c r="CO458" s="40" t="str">
        <f t="shared" si="941"/>
        <v/>
      </c>
      <c r="CP458" s="40" t="str">
        <f t="shared" si="941"/>
        <v/>
      </c>
      <c r="CQ458" s="40" t="str">
        <f t="shared" si="941"/>
        <v/>
      </c>
      <c r="CR458" s="40" t="str">
        <f t="shared" si="941"/>
        <v/>
      </c>
      <c r="CS458" s="40" t="str">
        <f t="shared" si="941"/>
        <v>|n分裂+5%</v>
      </c>
      <c r="CT458" s="40" t="str">
        <f t="shared" si="941"/>
        <v/>
      </c>
      <c r="CU458" s="40" t="str">
        <f t="shared" si="941"/>
        <v/>
      </c>
      <c r="CV458" s="40" t="str">
        <f t="shared" si="941"/>
        <v/>
      </c>
      <c r="CW458" s="40" t="str">
        <f t="shared" si="941"/>
        <v/>
      </c>
      <c r="CX458" s="40" t="str">
        <f t="shared" si="941"/>
        <v/>
      </c>
      <c r="CY458" s="40" t="str">
        <f t="shared" si="941"/>
        <v/>
      </c>
      <c r="CZ458" s="40" t="str">
        <f t="shared" si="941"/>
        <v/>
      </c>
      <c r="DA458" s="40" t="str">
        <f t="shared" si="941"/>
        <v/>
      </c>
      <c r="DB458" s="40" t="str">
        <f t="shared" si="941"/>
        <v/>
      </c>
      <c r="DC458" s="40" t="str">
        <f t="shared" si="941"/>
        <v/>
      </c>
      <c r="DD458" s="40" t="str">
        <f t="shared" si="941"/>
        <v/>
      </c>
      <c r="DE458" s="40" t="str">
        <f t="shared" si="941"/>
        <v/>
      </c>
      <c r="DF458" s="40" t="str">
        <f t="shared" si="941"/>
        <v/>
      </c>
      <c r="DG458" s="40" t="str">
        <f t="shared" si="941"/>
        <v/>
      </c>
      <c r="DH458" s="40" t="str">
        <f t="shared" si="941"/>
        <v/>
      </c>
      <c r="DI458" s="40" t="str">
        <f t="shared" si="941"/>
        <v/>
      </c>
      <c r="DJ458" s="40" t="str">
        <f t="shared" si="941"/>
        <v/>
      </c>
      <c r="DK458" s="40" t="str">
        <f t="shared" si="941"/>
        <v/>
      </c>
      <c r="DL458" s="40" t="str">
        <f t="shared" si="941"/>
        <v/>
      </c>
      <c r="DM458" s="40" t="str">
        <f t="shared" si="941"/>
        <v/>
      </c>
      <c r="DN458" s="40" t="str">
        <f t="shared" si="941"/>
        <v/>
      </c>
      <c r="DO458" s="40" t="str">
        <f t="shared" si="941"/>
        <v/>
      </c>
      <c r="DP458" s="40" t="str">
        <f t="shared" si="941"/>
        <v/>
      </c>
      <c r="DQ458" s="40" t="str">
        <f t="shared" si="941"/>
        <v/>
      </c>
      <c r="DR458" s="40" t="str">
        <f t="shared" si="941"/>
        <v/>
      </c>
      <c r="DS458" s="40" t="str">
        <f t="shared" si="941"/>
        <v/>
      </c>
      <c r="DT458" s="40" t="str">
        <f t="shared" si="941"/>
        <v>|n每秒生命+60</v>
      </c>
      <c r="DU458" s="40" t="str">
        <f t="shared" si="941"/>
        <v/>
      </c>
      <c r="DV458" s="40" t="str">
        <f t="shared" si="941"/>
        <v/>
      </c>
      <c r="DW458" s="40" t="str">
        <f t="shared" si="941"/>
        <v/>
      </c>
    </row>
    <row r="459" spans="1:127" ht="15" customHeight="1">
      <c r="A459" s="60" t="s">
        <v>910</v>
      </c>
      <c r="B459" s="60" t="s">
        <v>911</v>
      </c>
      <c r="C459" s="40" t="s">
        <v>896</v>
      </c>
      <c r="M459" s="40">
        <v>5</v>
      </c>
      <c r="R459" s="40">
        <v>20</v>
      </c>
      <c r="S459" s="40">
        <v>20</v>
      </c>
      <c r="AT459" s="40">
        <v>15</v>
      </c>
      <c r="BW459" s="40" t="str">
        <f t="shared" si="940"/>
        <v>|n闪避+5%|n物理伤害+20%|n法术伤害+20%|n杀敌攻击+15</v>
      </c>
      <c r="BX459" s="40" t="str">
        <f t="shared" ref="BX459:DW459" si="942">IF(D459="","","|n"&amp;BX$2&amp;"+"&amp;INT(D459)&amp;BX$1)</f>
        <v/>
      </c>
      <c r="BY459" s="40" t="str">
        <f t="shared" si="942"/>
        <v/>
      </c>
      <c r="BZ459" s="40" t="str">
        <f t="shared" si="942"/>
        <v/>
      </c>
      <c r="CA459" s="40" t="str">
        <f t="shared" si="942"/>
        <v/>
      </c>
      <c r="CB459" s="40" t="str">
        <f t="shared" si="942"/>
        <v/>
      </c>
      <c r="CC459" s="40" t="str">
        <f t="shared" si="942"/>
        <v/>
      </c>
      <c r="CD459" s="40" t="str">
        <f t="shared" si="942"/>
        <v/>
      </c>
      <c r="CE459" s="40" t="str">
        <f t="shared" si="942"/>
        <v/>
      </c>
      <c r="CF459" s="40" t="str">
        <f t="shared" si="942"/>
        <v/>
      </c>
      <c r="CG459" s="40" t="str">
        <f t="shared" si="942"/>
        <v>|n闪避+5%</v>
      </c>
      <c r="CH459" s="40" t="str">
        <f t="shared" si="942"/>
        <v/>
      </c>
      <c r="CI459" s="40" t="str">
        <f t="shared" si="942"/>
        <v/>
      </c>
      <c r="CJ459" s="40" t="str">
        <f t="shared" si="942"/>
        <v/>
      </c>
      <c r="CK459" s="40" t="str">
        <f t="shared" si="942"/>
        <v/>
      </c>
      <c r="CL459" s="40" t="str">
        <f t="shared" si="942"/>
        <v>|n物理伤害+20%</v>
      </c>
      <c r="CM459" s="40" t="str">
        <f t="shared" si="942"/>
        <v>|n法术伤害+20%</v>
      </c>
      <c r="CN459" s="40" t="str">
        <f t="shared" si="942"/>
        <v/>
      </c>
      <c r="CO459" s="40" t="str">
        <f t="shared" si="942"/>
        <v/>
      </c>
      <c r="CP459" s="40" t="str">
        <f t="shared" si="942"/>
        <v/>
      </c>
      <c r="CQ459" s="40" t="str">
        <f t="shared" si="942"/>
        <v/>
      </c>
      <c r="CR459" s="40" t="str">
        <f t="shared" si="942"/>
        <v/>
      </c>
      <c r="CS459" s="40" t="str">
        <f t="shared" si="942"/>
        <v/>
      </c>
      <c r="CT459" s="40" t="str">
        <f t="shared" si="942"/>
        <v/>
      </c>
      <c r="CU459" s="40" t="str">
        <f t="shared" si="942"/>
        <v/>
      </c>
      <c r="CV459" s="40" t="str">
        <f t="shared" si="942"/>
        <v/>
      </c>
      <c r="CW459" s="40" t="str">
        <f t="shared" si="942"/>
        <v/>
      </c>
      <c r="CX459" s="40" t="str">
        <f t="shared" si="942"/>
        <v/>
      </c>
      <c r="CY459" s="40" t="str">
        <f t="shared" si="942"/>
        <v/>
      </c>
      <c r="CZ459" s="40" t="str">
        <f t="shared" si="942"/>
        <v/>
      </c>
      <c r="DA459" s="40" t="str">
        <f t="shared" si="942"/>
        <v/>
      </c>
      <c r="DB459" s="40" t="str">
        <f t="shared" si="942"/>
        <v/>
      </c>
      <c r="DC459" s="40" t="str">
        <f t="shared" si="942"/>
        <v/>
      </c>
      <c r="DD459" s="40" t="str">
        <f t="shared" si="942"/>
        <v/>
      </c>
      <c r="DE459" s="40" t="str">
        <f t="shared" si="942"/>
        <v/>
      </c>
      <c r="DF459" s="40" t="str">
        <f t="shared" si="942"/>
        <v/>
      </c>
      <c r="DG459" s="40" t="str">
        <f t="shared" si="942"/>
        <v/>
      </c>
      <c r="DH459" s="40" t="str">
        <f t="shared" si="942"/>
        <v/>
      </c>
      <c r="DI459" s="40" t="str">
        <f t="shared" si="942"/>
        <v/>
      </c>
      <c r="DJ459" s="40" t="str">
        <f t="shared" si="942"/>
        <v/>
      </c>
      <c r="DK459" s="40" t="str">
        <f t="shared" si="942"/>
        <v/>
      </c>
      <c r="DL459" s="40" t="str">
        <f t="shared" si="942"/>
        <v/>
      </c>
      <c r="DM459" s="40" t="str">
        <f t="shared" si="942"/>
        <v/>
      </c>
      <c r="DN459" s="40" t="str">
        <f t="shared" si="942"/>
        <v>|n杀敌攻击+15</v>
      </c>
      <c r="DO459" s="40" t="str">
        <f t="shared" si="942"/>
        <v/>
      </c>
      <c r="DP459" s="40" t="str">
        <f t="shared" si="942"/>
        <v/>
      </c>
      <c r="DQ459" s="40" t="str">
        <f t="shared" si="942"/>
        <v/>
      </c>
      <c r="DR459" s="40" t="str">
        <f t="shared" si="942"/>
        <v/>
      </c>
      <c r="DS459" s="40" t="str">
        <f t="shared" si="942"/>
        <v/>
      </c>
      <c r="DT459" s="40" t="str">
        <f t="shared" si="942"/>
        <v/>
      </c>
      <c r="DU459" s="40" t="str">
        <f t="shared" si="942"/>
        <v/>
      </c>
      <c r="DV459" s="40" t="str">
        <f t="shared" si="942"/>
        <v/>
      </c>
      <c r="DW459" s="40" t="str">
        <f t="shared" si="942"/>
        <v/>
      </c>
    </row>
    <row r="460" spans="1:127" ht="15" customHeight="1">
      <c r="A460" s="60" t="s">
        <v>912</v>
      </c>
      <c r="B460" s="60" t="s">
        <v>913</v>
      </c>
      <c r="C460" s="40" t="s">
        <v>896</v>
      </c>
      <c r="BW460" s="40" t="str">
        <f t="shared" si="940"/>
        <v/>
      </c>
      <c r="BX460" s="40" t="str">
        <f t="shared" ref="BX460:DW460" si="943">IF(D460="","","|n"&amp;BX$2&amp;"+"&amp;INT(D460)&amp;BX$1)</f>
        <v/>
      </c>
      <c r="BY460" s="40" t="str">
        <f t="shared" si="943"/>
        <v/>
      </c>
      <c r="BZ460" s="40" t="str">
        <f t="shared" si="943"/>
        <v/>
      </c>
      <c r="CA460" s="40" t="str">
        <f t="shared" si="943"/>
        <v/>
      </c>
      <c r="CB460" s="40" t="str">
        <f t="shared" si="943"/>
        <v/>
      </c>
      <c r="CC460" s="40" t="str">
        <f t="shared" si="943"/>
        <v/>
      </c>
      <c r="CD460" s="40" t="str">
        <f t="shared" si="943"/>
        <v/>
      </c>
      <c r="CE460" s="40" t="str">
        <f t="shared" si="943"/>
        <v/>
      </c>
      <c r="CF460" s="40" t="str">
        <f t="shared" si="943"/>
        <v/>
      </c>
      <c r="CG460" s="40" t="str">
        <f t="shared" si="943"/>
        <v/>
      </c>
      <c r="CH460" s="40" t="str">
        <f t="shared" si="943"/>
        <v/>
      </c>
      <c r="CI460" s="40" t="str">
        <f t="shared" si="943"/>
        <v/>
      </c>
      <c r="CJ460" s="40" t="str">
        <f t="shared" si="943"/>
        <v/>
      </c>
      <c r="CK460" s="40" t="str">
        <f t="shared" si="943"/>
        <v/>
      </c>
      <c r="CL460" s="40" t="str">
        <f t="shared" si="943"/>
        <v/>
      </c>
      <c r="CM460" s="40" t="str">
        <f t="shared" si="943"/>
        <v/>
      </c>
      <c r="CN460" s="40" t="str">
        <f t="shared" si="943"/>
        <v/>
      </c>
      <c r="CO460" s="40" t="str">
        <f t="shared" si="943"/>
        <v/>
      </c>
      <c r="CP460" s="40" t="str">
        <f t="shared" si="943"/>
        <v/>
      </c>
      <c r="CQ460" s="40" t="str">
        <f t="shared" si="943"/>
        <v/>
      </c>
      <c r="CR460" s="40" t="str">
        <f t="shared" si="943"/>
        <v/>
      </c>
      <c r="CS460" s="40" t="str">
        <f t="shared" si="943"/>
        <v/>
      </c>
      <c r="CT460" s="40" t="str">
        <f t="shared" si="943"/>
        <v/>
      </c>
      <c r="CU460" s="40" t="str">
        <f t="shared" si="943"/>
        <v/>
      </c>
      <c r="CV460" s="40" t="str">
        <f t="shared" si="943"/>
        <v/>
      </c>
      <c r="CW460" s="40" t="str">
        <f t="shared" si="943"/>
        <v/>
      </c>
      <c r="CX460" s="40" t="str">
        <f t="shared" si="943"/>
        <v/>
      </c>
      <c r="CY460" s="40" t="str">
        <f t="shared" si="943"/>
        <v/>
      </c>
      <c r="CZ460" s="40" t="str">
        <f t="shared" si="943"/>
        <v/>
      </c>
      <c r="DA460" s="40" t="str">
        <f t="shared" si="943"/>
        <v/>
      </c>
      <c r="DB460" s="40" t="str">
        <f t="shared" si="943"/>
        <v/>
      </c>
      <c r="DC460" s="40" t="str">
        <f t="shared" si="943"/>
        <v/>
      </c>
      <c r="DD460" s="40" t="str">
        <f t="shared" si="943"/>
        <v/>
      </c>
      <c r="DE460" s="40" t="str">
        <f t="shared" si="943"/>
        <v/>
      </c>
      <c r="DF460" s="40" t="str">
        <f t="shared" si="943"/>
        <v/>
      </c>
      <c r="DG460" s="40" t="str">
        <f t="shared" si="943"/>
        <v/>
      </c>
      <c r="DH460" s="40" t="str">
        <f t="shared" si="943"/>
        <v/>
      </c>
      <c r="DI460" s="40" t="str">
        <f t="shared" si="943"/>
        <v/>
      </c>
      <c r="DJ460" s="40" t="str">
        <f t="shared" si="943"/>
        <v/>
      </c>
      <c r="DK460" s="40" t="str">
        <f t="shared" si="943"/>
        <v/>
      </c>
      <c r="DL460" s="40" t="str">
        <f t="shared" si="943"/>
        <v/>
      </c>
      <c r="DM460" s="40" t="str">
        <f t="shared" si="943"/>
        <v/>
      </c>
      <c r="DN460" s="40" t="str">
        <f t="shared" si="943"/>
        <v/>
      </c>
      <c r="DO460" s="40" t="str">
        <f t="shared" si="943"/>
        <v/>
      </c>
      <c r="DP460" s="40" t="str">
        <f t="shared" si="943"/>
        <v/>
      </c>
      <c r="DQ460" s="40" t="str">
        <f t="shared" si="943"/>
        <v/>
      </c>
      <c r="DR460" s="40" t="str">
        <f t="shared" si="943"/>
        <v/>
      </c>
      <c r="DS460" s="40" t="str">
        <f t="shared" si="943"/>
        <v/>
      </c>
      <c r="DT460" s="40" t="str">
        <f t="shared" si="943"/>
        <v/>
      </c>
      <c r="DU460" s="40" t="str">
        <f t="shared" si="943"/>
        <v/>
      </c>
      <c r="DV460" s="40" t="str">
        <f t="shared" si="943"/>
        <v/>
      </c>
      <c r="DW460" s="40" t="str">
        <f t="shared" si="943"/>
        <v/>
      </c>
    </row>
    <row r="461" spans="1:127" ht="15" customHeight="1">
      <c r="A461" s="60" t="s">
        <v>914</v>
      </c>
      <c r="B461" s="61" t="s">
        <v>915</v>
      </c>
      <c r="C461" s="40" t="s">
        <v>896</v>
      </c>
      <c r="BW461" s="40" t="str">
        <f t="shared" si="940"/>
        <v/>
      </c>
      <c r="BX461" s="40" t="str">
        <f t="shared" ref="BX461:DW461" si="944">IF(D461="","","|n"&amp;BX$2&amp;"+"&amp;INT(D461)&amp;BX$1)</f>
        <v/>
      </c>
      <c r="BY461" s="40" t="str">
        <f t="shared" si="944"/>
        <v/>
      </c>
      <c r="BZ461" s="40" t="str">
        <f t="shared" si="944"/>
        <v/>
      </c>
      <c r="CA461" s="40" t="str">
        <f t="shared" si="944"/>
        <v/>
      </c>
      <c r="CB461" s="40" t="str">
        <f t="shared" si="944"/>
        <v/>
      </c>
      <c r="CC461" s="40" t="str">
        <f t="shared" si="944"/>
        <v/>
      </c>
      <c r="CD461" s="40" t="str">
        <f t="shared" si="944"/>
        <v/>
      </c>
      <c r="CE461" s="40" t="str">
        <f t="shared" si="944"/>
        <v/>
      </c>
      <c r="CF461" s="40" t="str">
        <f t="shared" si="944"/>
        <v/>
      </c>
      <c r="CG461" s="40" t="str">
        <f t="shared" si="944"/>
        <v/>
      </c>
      <c r="CH461" s="40" t="str">
        <f t="shared" si="944"/>
        <v/>
      </c>
      <c r="CI461" s="40" t="str">
        <f t="shared" si="944"/>
        <v/>
      </c>
      <c r="CJ461" s="40" t="str">
        <f t="shared" si="944"/>
        <v/>
      </c>
      <c r="CK461" s="40" t="str">
        <f t="shared" si="944"/>
        <v/>
      </c>
      <c r="CL461" s="40" t="str">
        <f t="shared" si="944"/>
        <v/>
      </c>
      <c r="CM461" s="40" t="str">
        <f t="shared" si="944"/>
        <v/>
      </c>
      <c r="CN461" s="40" t="str">
        <f t="shared" si="944"/>
        <v/>
      </c>
      <c r="CO461" s="40" t="str">
        <f t="shared" si="944"/>
        <v/>
      </c>
      <c r="CP461" s="40" t="str">
        <f t="shared" si="944"/>
        <v/>
      </c>
      <c r="CQ461" s="40" t="str">
        <f t="shared" si="944"/>
        <v/>
      </c>
      <c r="CR461" s="40" t="str">
        <f t="shared" si="944"/>
        <v/>
      </c>
      <c r="CS461" s="40" t="str">
        <f t="shared" si="944"/>
        <v/>
      </c>
      <c r="CT461" s="40" t="str">
        <f t="shared" si="944"/>
        <v/>
      </c>
      <c r="CU461" s="40" t="str">
        <f t="shared" si="944"/>
        <v/>
      </c>
      <c r="CV461" s="40" t="str">
        <f t="shared" si="944"/>
        <v/>
      </c>
      <c r="CW461" s="40" t="str">
        <f t="shared" si="944"/>
        <v/>
      </c>
      <c r="CX461" s="40" t="str">
        <f t="shared" si="944"/>
        <v/>
      </c>
      <c r="CY461" s="40" t="str">
        <f t="shared" si="944"/>
        <v/>
      </c>
      <c r="CZ461" s="40" t="str">
        <f t="shared" si="944"/>
        <v/>
      </c>
      <c r="DA461" s="40" t="str">
        <f t="shared" si="944"/>
        <v/>
      </c>
      <c r="DB461" s="40" t="str">
        <f t="shared" si="944"/>
        <v/>
      </c>
      <c r="DC461" s="40" t="str">
        <f t="shared" si="944"/>
        <v/>
      </c>
      <c r="DD461" s="40" t="str">
        <f t="shared" si="944"/>
        <v/>
      </c>
      <c r="DE461" s="40" t="str">
        <f t="shared" si="944"/>
        <v/>
      </c>
      <c r="DF461" s="40" t="str">
        <f t="shared" si="944"/>
        <v/>
      </c>
      <c r="DG461" s="40" t="str">
        <f t="shared" si="944"/>
        <v/>
      </c>
      <c r="DH461" s="40" t="str">
        <f t="shared" si="944"/>
        <v/>
      </c>
      <c r="DI461" s="40" t="str">
        <f t="shared" si="944"/>
        <v/>
      </c>
      <c r="DJ461" s="40" t="str">
        <f t="shared" si="944"/>
        <v/>
      </c>
      <c r="DK461" s="40" t="str">
        <f t="shared" si="944"/>
        <v/>
      </c>
      <c r="DL461" s="40" t="str">
        <f t="shared" si="944"/>
        <v/>
      </c>
      <c r="DM461" s="40" t="str">
        <f t="shared" si="944"/>
        <v/>
      </c>
      <c r="DN461" s="40" t="str">
        <f t="shared" si="944"/>
        <v/>
      </c>
      <c r="DO461" s="40" t="str">
        <f t="shared" si="944"/>
        <v/>
      </c>
      <c r="DP461" s="40" t="str">
        <f t="shared" si="944"/>
        <v/>
      </c>
      <c r="DQ461" s="40" t="str">
        <f t="shared" si="944"/>
        <v/>
      </c>
      <c r="DR461" s="40" t="str">
        <f t="shared" si="944"/>
        <v/>
      </c>
      <c r="DS461" s="40" t="str">
        <f t="shared" si="944"/>
        <v/>
      </c>
      <c r="DT461" s="40" t="str">
        <f t="shared" si="944"/>
        <v/>
      </c>
      <c r="DU461" s="40" t="str">
        <f t="shared" si="944"/>
        <v/>
      </c>
      <c r="DV461" s="40" t="str">
        <f t="shared" si="944"/>
        <v/>
      </c>
      <c r="DW461" s="40" t="str">
        <f t="shared" si="944"/>
        <v/>
      </c>
    </row>
    <row r="462" spans="1:127" ht="15" customHeight="1">
      <c r="A462" s="62" t="s">
        <v>916</v>
      </c>
      <c r="B462" s="62" t="s">
        <v>917</v>
      </c>
      <c r="C462" s="40" t="s">
        <v>918</v>
      </c>
      <c r="G462" s="40">
        <v>1</v>
      </c>
      <c r="U462" s="40">
        <v>1</v>
      </c>
      <c r="AW462" s="40">
        <v>2</v>
      </c>
      <c r="BW462" s="40" t="e">
        <f t="shared" si="940"/>
        <v>#REF!</v>
      </c>
      <c r="BX462" s="40" t="str">
        <f t="shared" ref="BX462:DW462" si="945">IF(D462="","","|n"&amp;BX$2&amp;"+"&amp;INT(D462)&amp;BX$1)</f>
        <v/>
      </c>
      <c r="BY462" s="40" t="str">
        <f t="shared" si="945"/>
        <v/>
      </c>
      <c r="BZ462" s="40" t="str">
        <f t="shared" si="945"/>
        <v/>
      </c>
      <c r="CA462" s="40" t="str">
        <f t="shared" si="945"/>
        <v>|n法抗%+1</v>
      </c>
      <c r="CB462" s="40" t="str">
        <f t="shared" si="945"/>
        <v/>
      </c>
      <c r="CC462" s="40" t="str">
        <f t="shared" si="945"/>
        <v/>
      </c>
      <c r="CD462" s="40" t="str">
        <f t="shared" si="945"/>
        <v/>
      </c>
      <c r="CE462" s="40" t="str">
        <f t="shared" si="945"/>
        <v/>
      </c>
      <c r="CF462" s="40" t="str">
        <f t="shared" si="945"/>
        <v/>
      </c>
      <c r="CG462" s="40" t="str">
        <f t="shared" si="945"/>
        <v/>
      </c>
      <c r="CH462" s="40" t="str">
        <f>IF(U462="","","|n"&amp;CH$2&amp;"+"&amp;INT(U462)&amp;CH$1)</f>
        <v>|n免伤+1%</v>
      </c>
      <c r="CI462" s="40" t="str">
        <f t="shared" si="945"/>
        <v/>
      </c>
      <c r="CJ462" s="40" t="str">
        <f t="shared" si="945"/>
        <v/>
      </c>
      <c r="CK462" s="40" t="str">
        <f t="shared" si="945"/>
        <v/>
      </c>
      <c r="CL462" s="40" t="str">
        <f t="shared" si="945"/>
        <v/>
      </c>
      <c r="CM462" s="40" t="str">
        <f t="shared" si="945"/>
        <v/>
      </c>
      <c r="CN462" s="40" t="str">
        <f t="shared" si="945"/>
        <v/>
      </c>
      <c r="CO462" s="40" t="e">
        <f>IF(#REF!="","","|n"&amp;CO$2&amp;"+"&amp;INT(#REF!)&amp;CO$1)</f>
        <v>#REF!</v>
      </c>
      <c r="CP462" s="40" t="str">
        <f t="shared" si="945"/>
        <v/>
      </c>
      <c r="CQ462" s="40" t="str">
        <f t="shared" si="945"/>
        <v/>
      </c>
      <c r="CR462" s="40" t="str">
        <f t="shared" si="945"/>
        <v/>
      </c>
      <c r="CS462" s="40" t="str">
        <f t="shared" si="945"/>
        <v/>
      </c>
      <c r="CT462" s="40" t="str">
        <f t="shared" si="945"/>
        <v/>
      </c>
      <c r="CU462" s="40" t="str">
        <f t="shared" si="945"/>
        <v/>
      </c>
      <c r="CV462" s="40" t="str">
        <f t="shared" si="945"/>
        <v/>
      </c>
      <c r="CW462" s="40" t="str">
        <f t="shared" si="945"/>
        <v/>
      </c>
      <c r="CX462" s="40" t="str">
        <f t="shared" si="945"/>
        <v/>
      </c>
      <c r="CY462" s="40" t="str">
        <f t="shared" si="945"/>
        <v/>
      </c>
      <c r="CZ462" s="40" t="str">
        <f t="shared" si="945"/>
        <v/>
      </c>
      <c r="DA462" s="40" t="str">
        <f t="shared" si="945"/>
        <v/>
      </c>
      <c r="DB462" s="40" t="str">
        <f t="shared" si="945"/>
        <v/>
      </c>
      <c r="DC462" s="40" t="str">
        <f t="shared" si="945"/>
        <v/>
      </c>
      <c r="DD462" s="40" t="str">
        <f t="shared" si="945"/>
        <v/>
      </c>
      <c r="DE462" s="40" t="str">
        <f t="shared" si="945"/>
        <v/>
      </c>
      <c r="DF462" s="40" t="str">
        <f t="shared" si="945"/>
        <v/>
      </c>
      <c r="DG462" s="40" t="str">
        <f t="shared" si="945"/>
        <v/>
      </c>
      <c r="DH462" s="40" t="str">
        <f t="shared" si="945"/>
        <v/>
      </c>
      <c r="DI462" s="40" t="str">
        <f t="shared" si="945"/>
        <v/>
      </c>
      <c r="DJ462" s="40" t="str">
        <f t="shared" si="945"/>
        <v/>
      </c>
      <c r="DK462" s="40" t="str">
        <f t="shared" si="945"/>
        <v/>
      </c>
      <c r="DL462" s="40" t="str">
        <f t="shared" si="945"/>
        <v/>
      </c>
      <c r="DM462" s="40" t="str">
        <f t="shared" si="945"/>
        <v/>
      </c>
      <c r="DN462" s="40" t="str">
        <f t="shared" si="945"/>
        <v/>
      </c>
      <c r="DO462" s="40" t="str">
        <f t="shared" si="945"/>
        <v/>
      </c>
      <c r="DP462" s="40" t="str">
        <f t="shared" si="945"/>
        <v/>
      </c>
      <c r="DQ462" s="40" t="str">
        <f t="shared" si="945"/>
        <v>|n杀敌金币+2</v>
      </c>
      <c r="DR462" s="40" t="str">
        <f t="shared" si="945"/>
        <v/>
      </c>
      <c r="DS462" s="40" t="str">
        <f t="shared" si="945"/>
        <v/>
      </c>
      <c r="DT462" s="40" t="str">
        <f t="shared" si="945"/>
        <v/>
      </c>
      <c r="DU462" s="40" t="str">
        <f t="shared" si="945"/>
        <v/>
      </c>
      <c r="DV462" s="40" t="str">
        <f t="shared" si="945"/>
        <v/>
      </c>
      <c r="DW462" s="40" t="str">
        <f t="shared" si="945"/>
        <v/>
      </c>
    </row>
    <row r="463" spans="1:127" ht="15" customHeight="1">
      <c r="A463" s="63" t="s">
        <v>919</v>
      </c>
      <c r="B463" s="56" t="s">
        <v>920</v>
      </c>
      <c r="C463" s="40" t="s">
        <v>918</v>
      </c>
      <c r="G463" s="40">
        <v>1</v>
      </c>
      <c r="U463" s="40">
        <v>1</v>
      </c>
      <c r="AT463" s="40">
        <v>3</v>
      </c>
      <c r="AV463" s="40">
        <v>10</v>
      </c>
      <c r="BW463" s="40" t="e">
        <f t="shared" si="940"/>
        <v>#REF!</v>
      </c>
      <c r="BX463" s="40" t="str">
        <f t="shared" ref="BX463:DW463" si="946">IF(D463="","","|n"&amp;BX$2&amp;"+"&amp;INT(D463)&amp;BX$1)</f>
        <v/>
      </c>
      <c r="BY463" s="40" t="str">
        <f t="shared" si="946"/>
        <v/>
      </c>
      <c r="BZ463" s="40" t="str">
        <f t="shared" si="946"/>
        <v/>
      </c>
      <c r="CA463" s="40" t="str">
        <f t="shared" si="946"/>
        <v>|n法抗%+1</v>
      </c>
      <c r="CB463" s="40" t="str">
        <f t="shared" si="946"/>
        <v/>
      </c>
      <c r="CC463" s="40" t="str">
        <f t="shared" si="946"/>
        <v/>
      </c>
      <c r="CD463" s="40" t="str">
        <f t="shared" si="946"/>
        <v/>
      </c>
      <c r="CE463" s="40" t="str">
        <f t="shared" si="946"/>
        <v/>
      </c>
      <c r="CF463" s="40" t="str">
        <f t="shared" si="946"/>
        <v/>
      </c>
      <c r="CG463" s="40" t="str">
        <f t="shared" si="946"/>
        <v/>
      </c>
      <c r="CH463" s="40" t="str">
        <f>IF(U463="","","|n"&amp;CH$2&amp;"+"&amp;INT(U463)&amp;CH$1)</f>
        <v>|n免伤+1%</v>
      </c>
      <c r="CI463" s="40" t="str">
        <f t="shared" si="946"/>
        <v/>
      </c>
      <c r="CJ463" s="40" t="str">
        <f t="shared" si="946"/>
        <v/>
      </c>
      <c r="CK463" s="40" t="str">
        <f t="shared" si="946"/>
        <v/>
      </c>
      <c r="CL463" s="40" t="str">
        <f t="shared" si="946"/>
        <v/>
      </c>
      <c r="CM463" s="40" t="str">
        <f t="shared" si="946"/>
        <v/>
      </c>
      <c r="CN463" s="40" t="str">
        <f t="shared" si="946"/>
        <v/>
      </c>
      <c r="CO463" s="40" t="e">
        <f>IF(#REF!="","","|n"&amp;CO$2&amp;"+"&amp;INT(#REF!)&amp;CO$1)</f>
        <v>#REF!</v>
      </c>
      <c r="CP463" s="40" t="str">
        <f t="shared" si="946"/>
        <v/>
      </c>
      <c r="CQ463" s="40" t="str">
        <f t="shared" si="946"/>
        <v/>
      </c>
      <c r="CR463" s="40" t="str">
        <f t="shared" si="946"/>
        <v/>
      </c>
      <c r="CS463" s="40" t="str">
        <f t="shared" si="946"/>
        <v/>
      </c>
      <c r="CT463" s="40" t="str">
        <f t="shared" si="946"/>
        <v/>
      </c>
      <c r="CU463" s="40" t="str">
        <f t="shared" si="946"/>
        <v/>
      </c>
      <c r="CV463" s="40" t="str">
        <f t="shared" si="946"/>
        <v/>
      </c>
      <c r="CW463" s="40" t="str">
        <f t="shared" si="946"/>
        <v/>
      </c>
      <c r="CX463" s="40" t="str">
        <f t="shared" si="946"/>
        <v/>
      </c>
      <c r="CY463" s="40" t="str">
        <f t="shared" si="946"/>
        <v/>
      </c>
      <c r="CZ463" s="40" t="str">
        <f t="shared" si="946"/>
        <v/>
      </c>
      <c r="DA463" s="40" t="str">
        <f t="shared" si="946"/>
        <v/>
      </c>
      <c r="DB463" s="40" t="str">
        <f t="shared" si="946"/>
        <v/>
      </c>
      <c r="DC463" s="40" t="str">
        <f t="shared" si="946"/>
        <v/>
      </c>
      <c r="DD463" s="40" t="str">
        <f t="shared" si="946"/>
        <v/>
      </c>
      <c r="DE463" s="40" t="str">
        <f t="shared" si="946"/>
        <v/>
      </c>
      <c r="DF463" s="40" t="str">
        <f t="shared" si="946"/>
        <v/>
      </c>
      <c r="DG463" s="40" t="str">
        <f t="shared" si="946"/>
        <v/>
      </c>
      <c r="DH463" s="40" t="str">
        <f t="shared" si="946"/>
        <v/>
      </c>
      <c r="DI463" s="40" t="str">
        <f t="shared" si="946"/>
        <v/>
      </c>
      <c r="DJ463" s="40" t="str">
        <f t="shared" si="946"/>
        <v/>
      </c>
      <c r="DK463" s="40" t="str">
        <f t="shared" si="946"/>
        <v/>
      </c>
      <c r="DL463" s="40" t="str">
        <f t="shared" si="946"/>
        <v/>
      </c>
      <c r="DM463" s="40" t="str">
        <f t="shared" si="946"/>
        <v/>
      </c>
      <c r="DN463" s="40" t="str">
        <f t="shared" si="946"/>
        <v>|n杀敌攻击+3</v>
      </c>
      <c r="DO463" s="40" t="str">
        <f t="shared" si="946"/>
        <v/>
      </c>
      <c r="DP463" s="40" t="str">
        <f t="shared" si="946"/>
        <v>|n杀敌生命+10</v>
      </c>
      <c r="DQ463" s="40" t="str">
        <f t="shared" si="946"/>
        <v/>
      </c>
      <c r="DR463" s="40" t="str">
        <f t="shared" si="946"/>
        <v/>
      </c>
      <c r="DS463" s="40" t="str">
        <f t="shared" si="946"/>
        <v/>
      </c>
      <c r="DT463" s="40" t="str">
        <f t="shared" si="946"/>
        <v/>
      </c>
      <c r="DU463" s="40" t="str">
        <f t="shared" si="946"/>
        <v/>
      </c>
      <c r="DV463" s="40" t="str">
        <f t="shared" si="946"/>
        <v/>
      </c>
      <c r="DW463" s="40" t="str">
        <f t="shared" si="946"/>
        <v/>
      </c>
    </row>
    <row r="464" spans="1:127" ht="15" customHeight="1">
      <c r="A464" s="63" t="s">
        <v>921</v>
      </c>
      <c r="B464" s="63" t="s">
        <v>922</v>
      </c>
      <c r="C464" s="40" t="s">
        <v>918</v>
      </c>
      <c r="G464" s="40">
        <v>1</v>
      </c>
      <c r="U464" s="40">
        <v>1</v>
      </c>
      <c r="AY464" s="40">
        <v>3</v>
      </c>
      <c r="AZ464" s="40">
        <v>50</v>
      </c>
      <c r="BW464" s="40" t="e">
        <f t="shared" si="940"/>
        <v>#REF!</v>
      </c>
      <c r="BX464" s="40" t="str">
        <f t="shared" ref="BX464:DW464" si="947">IF(D464="","","|n"&amp;BX$2&amp;"+"&amp;INT(D464)&amp;BX$1)</f>
        <v/>
      </c>
      <c r="BY464" s="40" t="str">
        <f t="shared" si="947"/>
        <v/>
      </c>
      <c r="BZ464" s="40" t="str">
        <f t="shared" si="947"/>
        <v/>
      </c>
      <c r="CA464" s="40" t="str">
        <f t="shared" si="947"/>
        <v>|n法抗%+1</v>
      </c>
      <c r="CB464" s="40" t="str">
        <f t="shared" si="947"/>
        <v/>
      </c>
      <c r="CC464" s="40" t="str">
        <f t="shared" si="947"/>
        <v/>
      </c>
      <c r="CD464" s="40" t="str">
        <f t="shared" si="947"/>
        <v/>
      </c>
      <c r="CE464" s="40" t="str">
        <f t="shared" si="947"/>
        <v/>
      </c>
      <c r="CF464" s="40" t="str">
        <f t="shared" si="947"/>
        <v/>
      </c>
      <c r="CG464" s="40" t="str">
        <f t="shared" si="947"/>
        <v/>
      </c>
      <c r="CH464" s="40" t="str">
        <f>IF(U464="","","|n"&amp;CH$2&amp;"+"&amp;INT(U464)&amp;CH$1)</f>
        <v>|n免伤+1%</v>
      </c>
      <c r="CI464" s="40" t="str">
        <f t="shared" si="947"/>
        <v/>
      </c>
      <c r="CJ464" s="40" t="str">
        <f t="shared" si="947"/>
        <v/>
      </c>
      <c r="CK464" s="40" t="str">
        <f t="shared" si="947"/>
        <v/>
      </c>
      <c r="CL464" s="40" t="str">
        <f t="shared" si="947"/>
        <v/>
      </c>
      <c r="CM464" s="40" t="str">
        <f t="shared" si="947"/>
        <v/>
      </c>
      <c r="CN464" s="40" t="str">
        <f t="shared" si="947"/>
        <v/>
      </c>
      <c r="CO464" s="40" t="e">
        <f>IF(#REF!="","","|n"&amp;CO$2&amp;"+"&amp;INT(#REF!)&amp;CO$1)</f>
        <v>#REF!</v>
      </c>
      <c r="CP464" s="40" t="str">
        <f t="shared" si="947"/>
        <v/>
      </c>
      <c r="CQ464" s="40" t="str">
        <f t="shared" si="947"/>
        <v/>
      </c>
      <c r="CR464" s="40" t="str">
        <f t="shared" si="947"/>
        <v/>
      </c>
      <c r="CS464" s="40" t="str">
        <f t="shared" si="947"/>
        <v/>
      </c>
      <c r="CT464" s="40" t="str">
        <f t="shared" si="947"/>
        <v/>
      </c>
      <c r="CU464" s="40" t="str">
        <f t="shared" si="947"/>
        <v/>
      </c>
      <c r="CV464" s="40" t="str">
        <f t="shared" si="947"/>
        <v/>
      </c>
      <c r="CW464" s="40" t="str">
        <f t="shared" si="947"/>
        <v/>
      </c>
      <c r="CX464" s="40" t="str">
        <f t="shared" si="947"/>
        <v/>
      </c>
      <c r="CY464" s="40" t="str">
        <f t="shared" si="947"/>
        <v/>
      </c>
      <c r="CZ464" s="40" t="str">
        <f t="shared" si="947"/>
        <v/>
      </c>
      <c r="DA464" s="40" t="str">
        <f t="shared" si="947"/>
        <v/>
      </c>
      <c r="DB464" s="40" t="str">
        <f t="shared" si="947"/>
        <v/>
      </c>
      <c r="DC464" s="40" t="str">
        <f t="shared" si="947"/>
        <v/>
      </c>
      <c r="DD464" s="40" t="str">
        <f t="shared" si="947"/>
        <v/>
      </c>
      <c r="DE464" s="40" t="str">
        <f t="shared" si="947"/>
        <v/>
      </c>
      <c r="DF464" s="40" t="str">
        <f t="shared" si="947"/>
        <v/>
      </c>
      <c r="DG464" s="40" t="str">
        <f t="shared" si="947"/>
        <v/>
      </c>
      <c r="DH464" s="40" t="str">
        <f t="shared" si="947"/>
        <v/>
      </c>
      <c r="DI464" s="40" t="str">
        <f t="shared" si="947"/>
        <v/>
      </c>
      <c r="DJ464" s="40" t="str">
        <f t="shared" si="947"/>
        <v/>
      </c>
      <c r="DK464" s="40" t="str">
        <f t="shared" si="947"/>
        <v/>
      </c>
      <c r="DL464" s="40" t="str">
        <f t="shared" si="947"/>
        <v/>
      </c>
      <c r="DM464" s="40" t="str">
        <f t="shared" si="947"/>
        <v/>
      </c>
      <c r="DN464" s="40" t="str">
        <f t="shared" si="947"/>
        <v/>
      </c>
      <c r="DO464" s="40" t="str">
        <f t="shared" si="947"/>
        <v/>
      </c>
      <c r="DP464" s="40" t="str">
        <f t="shared" si="947"/>
        <v/>
      </c>
      <c r="DQ464" s="40" t="str">
        <f t="shared" si="947"/>
        <v/>
      </c>
      <c r="DR464" s="40" t="str">
        <f t="shared" si="947"/>
        <v/>
      </c>
      <c r="DS464" s="40" t="str">
        <f t="shared" si="947"/>
        <v>|n每秒业力+3</v>
      </c>
      <c r="DT464" s="40" t="str">
        <f t="shared" si="947"/>
        <v>|n每秒生命+50</v>
      </c>
      <c r="DU464" s="40" t="str">
        <f t="shared" si="947"/>
        <v/>
      </c>
      <c r="DV464" s="40" t="str">
        <f t="shared" si="947"/>
        <v/>
      </c>
      <c r="DW464" s="40" t="str">
        <f t="shared" si="947"/>
        <v/>
      </c>
    </row>
    <row r="465" spans="1:127" ht="15" customHeight="1">
      <c r="A465" s="56" t="s">
        <v>923</v>
      </c>
      <c r="B465" s="64" t="s">
        <v>924</v>
      </c>
      <c r="C465" s="40" t="s">
        <v>918</v>
      </c>
      <c r="G465" s="40">
        <v>2</v>
      </c>
      <c r="U465" s="40">
        <v>2</v>
      </c>
      <c r="AT465" s="40">
        <v>5</v>
      </c>
      <c r="AY465" s="40">
        <v>3</v>
      </c>
      <c r="BW465" s="40" t="e">
        <f t="shared" si="940"/>
        <v>#REF!</v>
      </c>
      <c r="BX465" s="40" t="str">
        <f t="shared" ref="BX465:DW465" si="948">IF(D465="","","|n"&amp;BX$2&amp;"+"&amp;INT(D465)&amp;BX$1)</f>
        <v/>
      </c>
      <c r="BY465" s="40" t="str">
        <f t="shared" si="948"/>
        <v/>
      </c>
      <c r="BZ465" s="40" t="str">
        <f t="shared" si="948"/>
        <v/>
      </c>
      <c r="CA465" s="40" t="str">
        <f t="shared" si="948"/>
        <v>|n法抗%+2</v>
      </c>
      <c r="CB465" s="40" t="str">
        <f t="shared" si="948"/>
        <v/>
      </c>
      <c r="CC465" s="40" t="str">
        <f t="shared" si="948"/>
        <v/>
      </c>
      <c r="CD465" s="40" t="str">
        <f t="shared" si="948"/>
        <v/>
      </c>
      <c r="CE465" s="40" t="str">
        <f t="shared" si="948"/>
        <v/>
      </c>
      <c r="CF465" s="40" t="str">
        <f t="shared" si="948"/>
        <v/>
      </c>
      <c r="CG465" s="40" t="str">
        <f t="shared" si="948"/>
        <v/>
      </c>
      <c r="CH465" s="40" t="str">
        <f>IF(U465="","","|n"&amp;CH$2&amp;"+"&amp;INT(U465)&amp;CH$1)</f>
        <v>|n免伤+2%</v>
      </c>
      <c r="CI465" s="40" t="str">
        <f t="shared" si="948"/>
        <v/>
      </c>
      <c r="CJ465" s="40" t="str">
        <f t="shared" si="948"/>
        <v/>
      </c>
      <c r="CK465" s="40" t="str">
        <f t="shared" si="948"/>
        <v/>
      </c>
      <c r="CL465" s="40" t="str">
        <f t="shared" si="948"/>
        <v/>
      </c>
      <c r="CM465" s="40" t="str">
        <f t="shared" si="948"/>
        <v/>
      </c>
      <c r="CN465" s="40" t="str">
        <f t="shared" si="948"/>
        <v/>
      </c>
      <c r="CO465" s="40" t="e">
        <f>IF(#REF!="","","|n"&amp;CO$2&amp;"+"&amp;INT(#REF!)&amp;CO$1)</f>
        <v>#REF!</v>
      </c>
      <c r="CP465" s="40" t="str">
        <f t="shared" si="948"/>
        <v/>
      </c>
      <c r="CQ465" s="40" t="str">
        <f t="shared" si="948"/>
        <v/>
      </c>
      <c r="CR465" s="40" t="str">
        <f t="shared" si="948"/>
        <v/>
      </c>
      <c r="CS465" s="40" t="str">
        <f t="shared" si="948"/>
        <v/>
      </c>
      <c r="CT465" s="40" t="str">
        <f t="shared" si="948"/>
        <v/>
      </c>
      <c r="CU465" s="40" t="str">
        <f t="shared" si="948"/>
        <v/>
      </c>
      <c r="CV465" s="40" t="str">
        <f t="shared" si="948"/>
        <v/>
      </c>
      <c r="CW465" s="40" t="str">
        <f t="shared" si="948"/>
        <v/>
      </c>
      <c r="CX465" s="40" t="str">
        <f t="shared" si="948"/>
        <v/>
      </c>
      <c r="CY465" s="40" t="str">
        <f t="shared" si="948"/>
        <v/>
      </c>
      <c r="CZ465" s="40" t="str">
        <f t="shared" si="948"/>
        <v/>
      </c>
      <c r="DA465" s="40" t="str">
        <f t="shared" si="948"/>
        <v/>
      </c>
      <c r="DB465" s="40" t="str">
        <f t="shared" si="948"/>
        <v/>
      </c>
      <c r="DC465" s="40" t="str">
        <f t="shared" si="948"/>
        <v/>
      </c>
      <c r="DD465" s="40" t="str">
        <f t="shared" si="948"/>
        <v/>
      </c>
      <c r="DE465" s="40" t="str">
        <f t="shared" si="948"/>
        <v/>
      </c>
      <c r="DF465" s="40" t="str">
        <f t="shared" si="948"/>
        <v/>
      </c>
      <c r="DG465" s="40" t="str">
        <f t="shared" si="948"/>
        <v/>
      </c>
      <c r="DH465" s="40" t="str">
        <f t="shared" si="948"/>
        <v/>
      </c>
      <c r="DI465" s="40" t="str">
        <f t="shared" si="948"/>
        <v/>
      </c>
      <c r="DJ465" s="40" t="str">
        <f t="shared" si="948"/>
        <v/>
      </c>
      <c r="DK465" s="40" t="str">
        <f t="shared" si="948"/>
        <v/>
      </c>
      <c r="DL465" s="40" t="str">
        <f t="shared" si="948"/>
        <v/>
      </c>
      <c r="DM465" s="40" t="str">
        <f t="shared" si="948"/>
        <v/>
      </c>
      <c r="DN465" s="40" t="str">
        <f t="shared" si="948"/>
        <v>|n杀敌攻击+5</v>
      </c>
      <c r="DO465" s="40" t="str">
        <f t="shared" si="948"/>
        <v/>
      </c>
      <c r="DP465" s="40" t="str">
        <f t="shared" si="948"/>
        <v/>
      </c>
      <c r="DQ465" s="40" t="str">
        <f t="shared" si="948"/>
        <v/>
      </c>
      <c r="DR465" s="40" t="str">
        <f t="shared" si="948"/>
        <v/>
      </c>
      <c r="DS465" s="40" t="str">
        <f t="shared" si="948"/>
        <v>|n每秒业力+3</v>
      </c>
      <c r="DT465" s="40" t="str">
        <f t="shared" si="948"/>
        <v/>
      </c>
      <c r="DU465" s="40" t="str">
        <f t="shared" si="948"/>
        <v/>
      </c>
      <c r="DV465" s="40" t="str">
        <f t="shared" si="948"/>
        <v/>
      </c>
      <c r="DW465" s="40" t="str">
        <f t="shared" si="948"/>
        <v/>
      </c>
    </row>
    <row r="466" spans="1:127" ht="15" customHeight="1">
      <c r="A466" s="56" t="s">
        <v>925</v>
      </c>
      <c r="B466" s="64" t="s">
        <v>926</v>
      </c>
      <c r="C466" s="40" t="s">
        <v>918</v>
      </c>
      <c r="V466" s="40">
        <v>2</v>
      </c>
      <c r="Y466" s="40">
        <v>5</v>
      </c>
      <c r="AV466" s="40">
        <v>20</v>
      </c>
      <c r="AY466" s="40">
        <v>3</v>
      </c>
      <c r="BW466" s="40" t="str">
        <f t="shared" si="940"/>
        <v>|n暴击+2%|n分裂+5%|n杀敌生命+20|n每秒业力+3</v>
      </c>
      <c r="BX466" s="40" t="str">
        <f t="shared" ref="BX466:DW466" si="949">IF(D466="","","|n"&amp;BX$2&amp;"+"&amp;INT(D466)&amp;BX$1)</f>
        <v/>
      </c>
      <c r="BY466" s="40" t="str">
        <f t="shared" si="949"/>
        <v/>
      </c>
      <c r="BZ466" s="40" t="str">
        <f t="shared" si="949"/>
        <v/>
      </c>
      <c r="CA466" s="40" t="str">
        <f t="shared" si="949"/>
        <v/>
      </c>
      <c r="CB466" s="40" t="str">
        <f t="shared" si="949"/>
        <v/>
      </c>
      <c r="CC466" s="40" t="str">
        <f t="shared" si="949"/>
        <v/>
      </c>
      <c r="CD466" s="40" t="str">
        <f t="shared" si="949"/>
        <v/>
      </c>
      <c r="CE466" s="40" t="str">
        <f t="shared" si="949"/>
        <v/>
      </c>
      <c r="CF466" s="40" t="str">
        <f t="shared" si="949"/>
        <v/>
      </c>
      <c r="CG466" s="40" t="str">
        <f t="shared" si="949"/>
        <v/>
      </c>
      <c r="CH466" s="40" t="str">
        <f t="shared" si="949"/>
        <v/>
      </c>
      <c r="CI466" s="40" t="str">
        <f t="shared" si="949"/>
        <v/>
      </c>
      <c r="CJ466" s="40" t="str">
        <f t="shared" si="949"/>
        <v/>
      </c>
      <c r="CK466" s="40" t="str">
        <f t="shared" si="949"/>
        <v/>
      </c>
      <c r="CL466" s="40" t="str">
        <f t="shared" si="949"/>
        <v/>
      </c>
      <c r="CM466" s="40" t="str">
        <f t="shared" si="949"/>
        <v/>
      </c>
      <c r="CN466" s="40" t="str">
        <f t="shared" si="949"/>
        <v/>
      </c>
      <c r="CO466" s="40" t="str">
        <f t="shared" si="949"/>
        <v/>
      </c>
      <c r="CP466" s="40" t="str">
        <f t="shared" si="949"/>
        <v>|n暴击+2%</v>
      </c>
      <c r="CQ466" s="40" t="str">
        <f t="shared" si="949"/>
        <v/>
      </c>
      <c r="CR466" s="40" t="str">
        <f t="shared" si="949"/>
        <v/>
      </c>
      <c r="CS466" s="40" t="str">
        <f t="shared" si="949"/>
        <v>|n分裂+5%</v>
      </c>
      <c r="CT466" s="40" t="str">
        <f t="shared" si="949"/>
        <v/>
      </c>
      <c r="CU466" s="40" t="str">
        <f t="shared" si="949"/>
        <v/>
      </c>
      <c r="CV466" s="40" t="str">
        <f t="shared" si="949"/>
        <v/>
      </c>
      <c r="CW466" s="40" t="str">
        <f t="shared" si="949"/>
        <v/>
      </c>
      <c r="CX466" s="40" t="str">
        <f t="shared" si="949"/>
        <v/>
      </c>
      <c r="CY466" s="40" t="str">
        <f t="shared" si="949"/>
        <v/>
      </c>
      <c r="CZ466" s="40" t="str">
        <f t="shared" si="949"/>
        <v/>
      </c>
      <c r="DA466" s="40" t="str">
        <f t="shared" si="949"/>
        <v/>
      </c>
      <c r="DB466" s="40" t="str">
        <f t="shared" si="949"/>
        <v/>
      </c>
      <c r="DC466" s="40" t="str">
        <f t="shared" si="949"/>
        <v/>
      </c>
      <c r="DD466" s="40" t="str">
        <f t="shared" si="949"/>
        <v/>
      </c>
      <c r="DE466" s="40" t="str">
        <f t="shared" si="949"/>
        <v/>
      </c>
      <c r="DF466" s="40" t="str">
        <f t="shared" si="949"/>
        <v/>
      </c>
      <c r="DG466" s="40" t="str">
        <f t="shared" si="949"/>
        <v/>
      </c>
      <c r="DH466" s="40" t="str">
        <f t="shared" si="949"/>
        <v/>
      </c>
      <c r="DI466" s="40" t="str">
        <f t="shared" si="949"/>
        <v/>
      </c>
      <c r="DJ466" s="40" t="str">
        <f t="shared" si="949"/>
        <v/>
      </c>
      <c r="DK466" s="40" t="str">
        <f t="shared" si="949"/>
        <v/>
      </c>
      <c r="DL466" s="40" t="str">
        <f t="shared" si="949"/>
        <v/>
      </c>
      <c r="DM466" s="40" t="str">
        <f t="shared" si="949"/>
        <v/>
      </c>
      <c r="DN466" s="40" t="str">
        <f t="shared" si="949"/>
        <v/>
      </c>
      <c r="DO466" s="40" t="str">
        <f t="shared" si="949"/>
        <v/>
      </c>
      <c r="DP466" s="40" t="str">
        <f t="shared" si="949"/>
        <v>|n杀敌生命+20</v>
      </c>
      <c r="DQ466" s="40" t="str">
        <f t="shared" si="949"/>
        <v/>
      </c>
      <c r="DR466" s="40" t="str">
        <f t="shared" si="949"/>
        <v/>
      </c>
      <c r="DS466" s="40" t="str">
        <f t="shared" si="949"/>
        <v>|n每秒业力+3</v>
      </c>
      <c r="DT466" s="40" t="str">
        <f t="shared" si="949"/>
        <v/>
      </c>
      <c r="DU466" s="40" t="str">
        <f t="shared" si="949"/>
        <v/>
      </c>
      <c r="DV466" s="40" t="str">
        <f t="shared" si="949"/>
        <v/>
      </c>
      <c r="DW466" s="40" t="str">
        <f t="shared" si="949"/>
        <v/>
      </c>
    </row>
    <row r="467" spans="1:127" ht="15" customHeight="1">
      <c r="A467" s="56" t="s">
        <v>927</v>
      </c>
      <c r="B467" s="63" t="s">
        <v>928</v>
      </c>
      <c r="C467" s="40" t="s">
        <v>918</v>
      </c>
      <c r="AB467" s="40">
        <v>10</v>
      </c>
      <c r="AR467" s="40">
        <v>5</v>
      </c>
      <c r="AX467" s="40">
        <v>30</v>
      </c>
      <c r="AY467" s="40">
        <v>3</v>
      </c>
      <c r="BW467" s="40" t="str">
        <f t="shared" si="940"/>
        <v>|n冷却缩减+10%|n金币加成+5%|n每秒攻击+30|n每秒业力+3</v>
      </c>
      <c r="BX467" s="40" t="str">
        <f t="shared" ref="BX467:DW467" si="950">IF(D467="","","|n"&amp;BX$2&amp;"+"&amp;INT(D467)&amp;BX$1)</f>
        <v/>
      </c>
      <c r="BY467" s="40" t="str">
        <f t="shared" si="950"/>
        <v/>
      </c>
      <c r="BZ467" s="40" t="str">
        <f t="shared" si="950"/>
        <v/>
      </c>
      <c r="CA467" s="40" t="str">
        <f t="shared" si="950"/>
        <v/>
      </c>
      <c r="CB467" s="40" t="str">
        <f t="shared" si="950"/>
        <v/>
      </c>
      <c r="CC467" s="40" t="str">
        <f t="shared" si="950"/>
        <v/>
      </c>
      <c r="CD467" s="40" t="str">
        <f t="shared" si="950"/>
        <v/>
      </c>
      <c r="CE467" s="40" t="str">
        <f t="shared" si="950"/>
        <v/>
      </c>
      <c r="CF467" s="40" t="str">
        <f t="shared" si="950"/>
        <v/>
      </c>
      <c r="CG467" s="40" t="str">
        <f t="shared" si="950"/>
        <v/>
      </c>
      <c r="CH467" s="40" t="str">
        <f t="shared" si="950"/>
        <v/>
      </c>
      <c r="CI467" s="40" t="str">
        <f t="shared" si="950"/>
        <v/>
      </c>
      <c r="CJ467" s="40" t="str">
        <f t="shared" si="950"/>
        <v/>
      </c>
      <c r="CK467" s="40" t="str">
        <f t="shared" si="950"/>
        <v/>
      </c>
      <c r="CL467" s="40" t="str">
        <f t="shared" si="950"/>
        <v/>
      </c>
      <c r="CM467" s="40" t="str">
        <f t="shared" si="950"/>
        <v/>
      </c>
      <c r="CN467" s="40" t="str">
        <f t="shared" si="950"/>
        <v/>
      </c>
      <c r="CO467" s="40" t="str">
        <f t="shared" si="950"/>
        <v/>
      </c>
      <c r="CP467" s="40" t="str">
        <f t="shared" si="950"/>
        <v/>
      </c>
      <c r="CQ467" s="40" t="str">
        <f t="shared" si="950"/>
        <v/>
      </c>
      <c r="CR467" s="40" t="str">
        <f t="shared" si="950"/>
        <v/>
      </c>
      <c r="CS467" s="40" t="str">
        <f t="shared" si="950"/>
        <v/>
      </c>
      <c r="CT467" s="40" t="str">
        <f t="shared" si="950"/>
        <v/>
      </c>
      <c r="CU467" s="40" t="str">
        <f t="shared" si="950"/>
        <v/>
      </c>
      <c r="CV467" s="40" t="str">
        <f t="shared" si="950"/>
        <v>|n冷却缩减+10%</v>
      </c>
      <c r="CW467" s="40" t="str">
        <f t="shared" si="950"/>
        <v/>
      </c>
      <c r="CX467" s="40" t="str">
        <f t="shared" si="950"/>
        <v/>
      </c>
      <c r="CY467" s="40" t="str">
        <f t="shared" si="950"/>
        <v/>
      </c>
      <c r="CZ467" s="40" t="str">
        <f t="shared" si="950"/>
        <v/>
      </c>
      <c r="DA467" s="40" t="str">
        <f t="shared" si="950"/>
        <v/>
      </c>
      <c r="DB467" s="40" t="str">
        <f t="shared" si="950"/>
        <v/>
      </c>
      <c r="DC467" s="40" t="str">
        <f t="shared" si="950"/>
        <v/>
      </c>
      <c r="DD467" s="40" t="str">
        <f t="shared" si="950"/>
        <v/>
      </c>
      <c r="DE467" s="40" t="str">
        <f t="shared" si="950"/>
        <v/>
      </c>
      <c r="DF467" s="40" t="str">
        <f t="shared" si="950"/>
        <v/>
      </c>
      <c r="DG467" s="40" t="str">
        <f t="shared" si="950"/>
        <v/>
      </c>
      <c r="DH467" s="40" t="str">
        <f t="shared" si="950"/>
        <v/>
      </c>
      <c r="DI467" s="40" t="str">
        <f t="shared" si="950"/>
        <v/>
      </c>
      <c r="DJ467" s="40" t="str">
        <f t="shared" si="950"/>
        <v/>
      </c>
      <c r="DK467" s="40" t="str">
        <f t="shared" si="950"/>
        <v/>
      </c>
      <c r="DL467" s="40" t="str">
        <f t="shared" si="950"/>
        <v>|n金币加成+5%</v>
      </c>
      <c r="DM467" s="40" t="str">
        <f t="shared" si="950"/>
        <v/>
      </c>
      <c r="DN467" s="40" t="str">
        <f t="shared" si="950"/>
        <v/>
      </c>
      <c r="DO467" s="40" t="str">
        <f t="shared" si="950"/>
        <v/>
      </c>
      <c r="DP467" s="40" t="str">
        <f t="shared" si="950"/>
        <v/>
      </c>
      <c r="DQ467" s="40" t="str">
        <f t="shared" si="950"/>
        <v/>
      </c>
      <c r="DR467" s="40" t="str">
        <f t="shared" si="950"/>
        <v>|n每秒攻击+30</v>
      </c>
      <c r="DS467" s="40" t="str">
        <f t="shared" si="950"/>
        <v>|n每秒业力+3</v>
      </c>
      <c r="DT467" s="40" t="str">
        <f t="shared" si="950"/>
        <v/>
      </c>
      <c r="DU467" s="40" t="str">
        <f t="shared" si="950"/>
        <v/>
      </c>
      <c r="DV467" s="40" t="str">
        <f t="shared" si="950"/>
        <v/>
      </c>
      <c r="DW467" s="40" t="str">
        <f t="shared" si="950"/>
        <v/>
      </c>
    </row>
    <row r="468" spans="1:127" ht="15" customHeight="1">
      <c r="A468" s="56" t="s">
        <v>929</v>
      </c>
      <c r="B468" s="56" t="s">
        <v>930</v>
      </c>
      <c r="C468" s="40" t="s">
        <v>918</v>
      </c>
      <c r="V468" s="40">
        <v>2</v>
      </c>
      <c r="AR468" s="40">
        <v>5</v>
      </c>
      <c r="AT468" s="40">
        <v>12</v>
      </c>
      <c r="AY468" s="40">
        <v>3</v>
      </c>
      <c r="BW468" s="40" t="str">
        <f t="shared" si="940"/>
        <v>|n暴击+2%|n金币加成+5%|n杀敌攻击+12|n每秒业力+3</v>
      </c>
      <c r="BX468" s="40" t="str">
        <f t="shared" ref="BX468:DW468" si="951">IF(D468="","","|n"&amp;BX$2&amp;"+"&amp;INT(D468)&amp;BX$1)</f>
        <v/>
      </c>
      <c r="BY468" s="40" t="str">
        <f t="shared" si="951"/>
        <v/>
      </c>
      <c r="BZ468" s="40" t="str">
        <f t="shared" si="951"/>
        <v/>
      </c>
      <c r="CA468" s="40" t="str">
        <f t="shared" si="951"/>
        <v/>
      </c>
      <c r="CB468" s="40" t="str">
        <f t="shared" si="951"/>
        <v/>
      </c>
      <c r="CC468" s="40" t="str">
        <f t="shared" si="951"/>
        <v/>
      </c>
      <c r="CD468" s="40" t="str">
        <f t="shared" si="951"/>
        <v/>
      </c>
      <c r="CE468" s="40" t="str">
        <f t="shared" si="951"/>
        <v/>
      </c>
      <c r="CF468" s="40" t="str">
        <f t="shared" si="951"/>
        <v/>
      </c>
      <c r="CG468" s="40" t="str">
        <f t="shared" si="951"/>
        <v/>
      </c>
      <c r="CH468" s="40" t="str">
        <f t="shared" si="951"/>
        <v/>
      </c>
      <c r="CI468" s="40" t="str">
        <f t="shared" si="951"/>
        <v/>
      </c>
      <c r="CJ468" s="40" t="str">
        <f t="shared" si="951"/>
        <v/>
      </c>
      <c r="CK468" s="40" t="str">
        <f t="shared" si="951"/>
        <v/>
      </c>
      <c r="CL468" s="40" t="str">
        <f t="shared" si="951"/>
        <v/>
      </c>
      <c r="CM468" s="40" t="str">
        <f t="shared" si="951"/>
        <v/>
      </c>
      <c r="CN468" s="40" t="str">
        <f t="shared" si="951"/>
        <v/>
      </c>
      <c r="CO468" s="40" t="str">
        <f t="shared" si="951"/>
        <v/>
      </c>
      <c r="CP468" s="40" t="str">
        <f t="shared" si="951"/>
        <v>|n暴击+2%</v>
      </c>
      <c r="CQ468" s="40" t="str">
        <f t="shared" si="951"/>
        <v/>
      </c>
      <c r="CR468" s="40" t="str">
        <f t="shared" si="951"/>
        <v/>
      </c>
      <c r="CS468" s="40" t="str">
        <f t="shared" si="951"/>
        <v/>
      </c>
      <c r="CT468" s="40" t="str">
        <f t="shared" si="951"/>
        <v/>
      </c>
      <c r="CU468" s="40" t="str">
        <f t="shared" si="951"/>
        <v/>
      </c>
      <c r="CV468" s="40" t="str">
        <f t="shared" si="951"/>
        <v/>
      </c>
      <c r="CW468" s="40" t="str">
        <f t="shared" si="951"/>
        <v/>
      </c>
      <c r="CX468" s="40" t="str">
        <f t="shared" si="951"/>
        <v/>
      </c>
      <c r="CY468" s="40" t="str">
        <f t="shared" si="951"/>
        <v/>
      </c>
      <c r="CZ468" s="40" t="str">
        <f t="shared" si="951"/>
        <v/>
      </c>
      <c r="DA468" s="40" t="str">
        <f t="shared" si="951"/>
        <v/>
      </c>
      <c r="DB468" s="40" t="str">
        <f t="shared" si="951"/>
        <v/>
      </c>
      <c r="DC468" s="40" t="str">
        <f t="shared" si="951"/>
        <v/>
      </c>
      <c r="DD468" s="40" t="str">
        <f t="shared" si="951"/>
        <v/>
      </c>
      <c r="DE468" s="40" t="str">
        <f t="shared" si="951"/>
        <v/>
      </c>
      <c r="DF468" s="40" t="str">
        <f t="shared" si="951"/>
        <v/>
      </c>
      <c r="DG468" s="40" t="str">
        <f t="shared" si="951"/>
        <v/>
      </c>
      <c r="DH468" s="40" t="str">
        <f t="shared" si="951"/>
        <v/>
      </c>
      <c r="DI468" s="40" t="str">
        <f t="shared" si="951"/>
        <v/>
      </c>
      <c r="DJ468" s="40" t="str">
        <f t="shared" si="951"/>
        <v/>
      </c>
      <c r="DK468" s="40" t="str">
        <f t="shared" si="951"/>
        <v/>
      </c>
      <c r="DL468" s="40" t="str">
        <f t="shared" si="951"/>
        <v>|n金币加成+5%</v>
      </c>
      <c r="DM468" s="40" t="str">
        <f t="shared" si="951"/>
        <v/>
      </c>
      <c r="DN468" s="40" t="str">
        <f t="shared" si="951"/>
        <v>|n杀敌攻击+12</v>
      </c>
      <c r="DO468" s="40" t="str">
        <f t="shared" si="951"/>
        <v/>
      </c>
      <c r="DP468" s="40" t="str">
        <f t="shared" si="951"/>
        <v/>
      </c>
      <c r="DQ468" s="40" t="str">
        <f t="shared" si="951"/>
        <v/>
      </c>
      <c r="DR468" s="40" t="str">
        <f t="shared" si="951"/>
        <v/>
      </c>
      <c r="DS468" s="40" t="str">
        <f t="shared" si="951"/>
        <v>|n每秒业力+3</v>
      </c>
      <c r="DT468" s="40" t="str">
        <f t="shared" si="951"/>
        <v/>
      </c>
      <c r="DU468" s="40" t="str">
        <f t="shared" si="951"/>
        <v/>
      </c>
      <c r="DV468" s="40" t="str">
        <f t="shared" si="951"/>
        <v/>
      </c>
      <c r="DW468" s="40" t="str">
        <f t="shared" si="951"/>
        <v/>
      </c>
    </row>
    <row r="469" spans="1:127" s="27" customFormat="1" ht="15" customHeight="1">
      <c r="A469" s="56" t="s">
        <v>931</v>
      </c>
      <c r="B469" s="56" t="s">
        <v>932</v>
      </c>
      <c r="C469" s="27" t="s">
        <v>918</v>
      </c>
      <c r="O469" s="66"/>
      <c r="T469" s="66"/>
      <c r="Z469" s="67"/>
      <c r="AA469" s="67"/>
      <c r="BW469" s="27" t="str">
        <f t="shared" si="940"/>
        <v/>
      </c>
      <c r="BX469" s="27" t="str">
        <f t="shared" ref="BX469:DW469" si="952">IF(D469="","","|n"&amp;BX$2&amp;"+"&amp;INT(D469)&amp;BX$1)</f>
        <v/>
      </c>
      <c r="BY469" s="27" t="str">
        <f t="shared" si="952"/>
        <v/>
      </c>
      <c r="BZ469" s="27" t="str">
        <f t="shared" si="952"/>
        <v/>
      </c>
      <c r="CA469" s="27" t="str">
        <f t="shared" si="952"/>
        <v/>
      </c>
      <c r="CB469" s="27" t="str">
        <f t="shared" si="952"/>
        <v/>
      </c>
      <c r="CC469" s="27" t="str">
        <f t="shared" si="952"/>
        <v/>
      </c>
      <c r="CD469" s="27" t="str">
        <f t="shared" si="952"/>
        <v/>
      </c>
      <c r="CE469" s="27" t="str">
        <f t="shared" si="952"/>
        <v/>
      </c>
      <c r="CF469" s="27" t="str">
        <f t="shared" si="952"/>
        <v/>
      </c>
      <c r="CG469" s="27" t="str">
        <f t="shared" si="952"/>
        <v/>
      </c>
      <c r="CH469" s="27" t="str">
        <f t="shared" si="952"/>
        <v/>
      </c>
      <c r="CI469" s="27" t="str">
        <f t="shared" si="952"/>
        <v/>
      </c>
      <c r="CJ469" s="27" t="str">
        <f t="shared" si="952"/>
        <v/>
      </c>
      <c r="CK469" s="27" t="str">
        <f t="shared" si="952"/>
        <v/>
      </c>
      <c r="CL469" s="27" t="str">
        <f t="shared" si="952"/>
        <v/>
      </c>
      <c r="CM469" s="27" t="str">
        <f t="shared" si="952"/>
        <v/>
      </c>
      <c r="CN469" s="27" t="str">
        <f t="shared" si="952"/>
        <v/>
      </c>
      <c r="CO469" s="27" t="str">
        <f t="shared" si="952"/>
        <v/>
      </c>
      <c r="CP469" s="27" t="str">
        <f t="shared" si="952"/>
        <v/>
      </c>
      <c r="CQ469" s="27" t="str">
        <f t="shared" si="952"/>
        <v/>
      </c>
      <c r="CR469" s="27" t="str">
        <f t="shared" si="952"/>
        <v/>
      </c>
      <c r="CS469" s="27" t="str">
        <f t="shared" si="952"/>
        <v/>
      </c>
      <c r="CT469" s="27" t="str">
        <f t="shared" si="952"/>
        <v/>
      </c>
      <c r="CU469" s="27" t="str">
        <f t="shared" si="952"/>
        <v/>
      </c>
      <c r="CV469" s="27" t="str">
        <f t="shared" si="952"/>
        <v/>
      </c>
      <c r="CW469" s="27" t="str">
        <f t="shared" si="952"/>
        <v/>
      </c>
      <c r="CX469" s="27" t="str">
        <f t="shared" si="952"/>
        <v/>
      </c>
      <c r="CY469" s="27" t="str">
        <f t="shared" si="952"/>
        <v/>
      </c>
      <c r="CZ469" s="27" t="str">
        <f t="shared" si="952"/>
        <v/>
      </c>
      <c r="DA469" s="27" t="str">
        <f t="shared" si="952"/>
        <v/>
      </c>
      <c r="DB469" s="27" t="str">
        <f t="shared" si="952"/>
        <v/>
      </c>
      <c r="DC469" s="27" t="str">
        <f t="shared" si="952"/>
        <v/>
      </c>
      <c r="DD469" s="27" t="str">
        <f t="shared" si="952"/>
        <v/>
      </c>
      <c r="DE469" s="27" t="str">
        <f t="shared" si="952"/>
        <v/>
      </c>
      <c r="DF469" s="27" t="str">
        <f t="shared" si="952"/>
        <v/>
      </c>
      <c r="DG469" s="27" t="str">
        <f t="shared" si="952"/>
        <v/>
      </c>
      <c r="DH469" s="27" t="str">
        <f t="shared" si="952"/>
        <v/>
      </c>
      <c r="DI469" s="27" t="str">
        <f t="shared" si="952"/>
        <v/>
      </c>
      <c r="DJ469" s="27" t="str">
        <f t="shared" si="952"/>
        <v/>
      </c>
      <c r="DK469" s="27" t="str">
        <f t="shared" si="952"/>
        <v/>
      </c>
      <c r="DL469" s="27" t="str">
        <f t="shared" si="952"/>
        <v/>
      </c>
      <c r="DM469" s="27" t="str">
        <f t="shared" si="952"/>
        <v/>
      </c>
      <c r="DN469" s="27" t="str">
        <f t="shared" si="952"/>
        <v/>
      </c>
      <c r="DO469" s="27" t="str">
        <f t="shared" si="952"/>
        <v/>
      </c>
      <c r="DP469" s="27" t="str">
        <f t="shared" si="952"/>
        <v/>
      </c>
      <c r="DQ469" s="27" t="str">
        <f t="shared" si="952"/>
        <v/>
      </c>
      <c r="DR469" s="27" t="str">
        <f t="shared" si="952"/>
        <v/>
      </c>
      <c r="DS469" s="27" t="str">
        <f t="shared" si="952"/>
        <v/>
      </c>
      <c r="DT469" s="27" t="str">
        <f t="shared" si="952"/>
        <v/>
      </c>
      <c r="DU469" s="27" t="str">
        <f t="shared" si="952"/>
        <v/>
      </c>
      <c r="DV469" s="27" t="str">
        <f t="shared" si="952"/>
        <v/>
      </c>
      <c r="DW469" s="27" t="str">
        <f t="shared" si="952"/>
        <v/>
      </c>
    </row>
    <row r="470" spans="1:127" s="27" customFormat="1" ht="15" customHeight="1">
      <c r="A470" s="56" t="s">
        <v>933</v>
      </c>
      <c r="B470" s="56" t="s">
        <v>934</v>
      </c>
      <c r="C470" s="27" t="s">
        <v>935</v>
      </c>
      <c r="O470" s="66"/>
      <c r="T470" s="66"/>
      <c r="Z470" s="67"/>
      <c r="AA470" s="67"/>
      <c r="BW470" s="27" t="str">
        <f t="shared" si="885"/>
        <v/>
      </c>
      <c r="BX470" s="27" t="str">
        <f t="shared" ref="BX470:DW470" si="953">IF(D470="","","|n"&amp;BX$2&amp;"+"&amp;INT(D470)&amp;BX$1)</f>
        <v/>
      </c>
      <c r="BY470" s="27" t="str">
        <f t="shared" si="953"/>
        <v/>
      </c>
      <c r="BZ470" s="27" t="str">
        <f t="shared" si="953"/>
        <v/>
      </c>
      <c r="CA470" s="27" t="str">
        <f t="shared" si="953"/>
        <v/>
      </c>
      <c r="CB470" s="27" t="str">
        <f t="shared" si="953"/>
        <v/>
      </c>
      <c r="CC470" s="27" t="str">
        <f t="shared" si="953"/>
        <v/>
      </c>
      <c r="CD470" s="27" t="str">
        <f t="shared" si="953"/>
        <v/>
      </c>
      <c r="CE470" s="27" t="str">
        <f t="shared" si="953"/>
        <v/>
      </c>
      <c r="CF470" s="27" t="str">
        <f t="shared" si="953"/>
        <v/>
      </c>
      <c r="CG470" s="27" t="str">
        <f t="shared" si="953"/>
        <v/>
      </c>
      <c r="CH470" s="27" t="str">
        <f t="shared" si="953"/>
        <v/>
      </c>
      <c r="CI470" s="27" t="str">
        <f t="shared" si="953"/>
        <v/>
      </c>
      <c r="CJ470" s="27" t="str">
        <f t="shared" si="953"/>
        <v/>
      </c>
      <c r="CK470" s="27" t="str">
        <f t="shared" si="953"/>
        <v/>
      </c>
      <c r="CL470" s="27" t="str">
        <f t="shared" si="953"/>
        <v/>
      </c>
      <c r="CM470" s="27" t="str">
        <f t="shared" si="953"/>
        <v/>
      </c>
      <c r="CN470" s="27" t="str">
        <f t="shared" si="953"/>
        <v/>
      </c>
      <c r="CO470" s="27" t="str">
        <f t="shared" si="953"/>
        <v/>
      </c>
      <c r="CP470" s="27" t="str">
        <f t="shared" si="953"/>
        <v/>
      </c>
      <c r="CQ470" s="27" t="str">
        <f t="shared" si="953"/>
        <v/>
      </c>
      <c r="CR470" s="27" t="str">
        <f t="shared" si="953"/>
        <v/>
      </c>
      <c r="CS470" s="27" t="str">
        <f t="shared" si="953"/>
        <v/>
      </c>
      <c r="CT470" s="27" t="str">
        <f t="shared" si="953"/>
        <v/>
      </c>
      <c r="CU470" s="27" t="str">
        <f t="shared" si="953"/>
        <v/>
      </c>
      <c r="CV470" s="27" t="str">
        <f t="shared" si="953"/>
        <v/>
      </c>
      <c r="CW470" s="27" t="str">
        <f t="shared" si="953"/>
        <v/>
      </c>
      <c r="CX470" s="27" t="str">
        <f t="shared" si="953"/>
        <v/>
      </c>
      <c r="CY470" s="27" t="str">
        <f t="shared" si="953"/>
        <v/>
      </c>
      <c r="CZ470" s="27" t="str">
        <f t="shared" si="953"/>
        <v/>
      </c>
      <c r="DA470" s="27" t="str">
        <f t="shared" si="953"/>
        <v/>
      </c>
      <c r="DB470" s="27" t="str">
        <f t="shared" si="953"/>
        <v/>
      </c>
      <c r="DC470" s="27" t="str">
        <f t="shared" si="953"/>
        <v/>
      </c>
      <c r="DD470" s="27" t="str">
        <f t="shared" si="953"/>
        <v/>
      </c>
      <c r="DE470" s="27" t="str">
        <f t="shared" si="953"/>
        <v/>
      </c>
      <c r="DF470" s="27" t="str">
        <f t="shared" si="953"/>
        <v/>
      </c>
      <c r="DG470" s="27" t="str">
        <f t="shared" si="953"/>
        <v/>
      </c>
      <c r="DH470" s="27" t="str">
        <f t="shared" si="953"/>
        <v/>
      </c>
      <c r="DI470" s="27" t="str">
        <f t="shared" si="953"/>
        <v/>
      </c>
      <c r="DJ470" s="27" t="str">
        <f t="shared" si="953"/>
        <v/>
      </c>
      <c r="DK470" s="27" t="str">
        <f t="shared" si="953"/>
        <v/>
      </c>
      <c r="DL470" s="27" t="str">
        <f t="shared" si="953"/>
        <v/>
      </c>
      <c r="DM470" s="27" t="str">
        <f t="shared" si="953"/>
        <v/>
      </c>
      <c r="DN470" s="27" t="str">
        <f t="shared" si="953"/>
        <v/>
      </c>
      <c r="DO470" s="27" t="str">
        <f t="shared" si="953"/>
        <v/>
      </c>
      <c r="DP470" s="27" t="str">
        <f t="shared" si="953"/>
        <v/>
      </c>
      <c r="DQ470" s="27" t="str">
        <f t="shared" si="953"/>
        <v/>
      </c>
      <c r="DR470" s="27" t="str">
        <f t="shared" si="953"/>
        <v/>
      </c>
      <c r="DS470" s="27" t="str">
        <f t="shared" si="953"/>
        <v/>
      </c>
      <c r="DT470" s="27" t="str">
        <f t="shared" si="953"/>
        <v/>
      </c>
      <c r="DU470" s="27" t="str">
        <f t="shared" si="953"/>
        <v/>
      </c>
      <c r="DV470" s="27" t="str">
        <f t="shared" si="953"/>
        <v/>
      </c>
      <c r="DW470" s="27" t="str">
        <f t="shared" si="953"/>
        <v/>
      </c>
    </row>
    <row r="471" spans="1:127" s="27" customFormat="1" ht="15" customHeight="1">
      <c r="A471" s="6" t="s">
        <v>936</v>
      </c>
      <c r="B471" s="6" t="s">
        <v>937</v>
      </c>
      <c r="C471" s="27" t="s">
        <v>938</v>
      </c>
      <c r="O471" s="66"/>
      <c r="T471" s="66"/>
      <c r="Z471" s="67"/>
      <c r="AA471" s="67"/>
      <c r="BA471" s="27">
        <v>5</v>
      </c>
      <c r="BW471" s="27" t="str">
        <f t="shared" ref="BW471:BW493" si="954">CONCATENATE(BX471,BY471,BZ471,CA471,CB471,CC471,CD471,CE471,CF471,CG471,CH471,CI471,CJ471,CK471,CL471,CM471,CN471,CO471,CP471,CQ471,CR471,CS471,CT471,CU471,CV471,CW471,CX471,CY471,CZ471,DA471,DB471,DC471,DD471,DE471,DF471,DG471,DH471,DI471,DJ471,DK471,DL471,DM471,DN471,DO471,DP471,DQ471,DR471,DS471,DT471,DU471,DV471,DW471,DX471,DY471,DZ471,EA471,EB471,EC471,ED471,EE471,EF471,EG471,EH471,EI471,EJ471,EK471,EL471,EM471,EN471,EO471)</f>
        <v>|n每秒金币+5</v>
      </c>
      <c r="BX471" s="27" t="str">
        <f t="shared" ref="BX471:BX493" si="955">IF(D471="","","|n"&amp;BX$2&amp;"+"&amp;INT(D471)&amp;BX$1)</f>
        <v/>
      </c>
      <c r="BY471" s="27" t="str">
        <f t="shared" ref="BY471:BY493" si="956">IF(E471="","","|n"&amp;BY$2&amp;"+"&amp;INT(E471)&amp;BY$1)</f>
        <v/>
      </c>
      <c r="BZ471" s="27" t="str">
        <f t="shared" ref="BZ471:BZ493" si="957">IF(F471="","","|n"&amp;BZ$2&amp;"+"&amp;INT(F471)&amp;BZ$1)</f>
        <v/>
      </c>
      <c r="CA471" s="27" t="str">
        <f t="shared" ref="CA471:CA493" si="958">IF(G471="","","|n"&amp;CA$2&amp;"+"&amp;INT(G471)&amp;CA$1)</f>
        <v/>
      </c>
      <c r="CB471" s="27" t="str">
        <f t="shared" ref="CB471:CB493" si="959">IF(H471="","","|n"&amp;CB$2&amp;"+"&amp;INT(H471)&amp;CB$1)</f>
        <v/>
      </c>
      <c r="CC471" s="27" t="str">
        <f t="shared" ref="CC471:CC493" si="960">IF(I471="","","|n"&amp;CC$2&amp;"+"&amp;INT(I471)&amp;CC$1)</f>
        <v/>
      </c>
      <c r="CD471" s="27" t="str">
        <f t="shared" ref="CD471:CD493" si="961">IF(J471="","","|n"&amp;CD$2&amp;"+"&amp;INT(J471)&amp;CD$1)</f>
        <v/>
      </c>
      <c r="CE471" s="27" t="str">
        <f t="shared" ref="CE471:CE493" si="962">IF(K471="","","|n"&amp;CE$2&amp;"+"&amp;INT(K471)&amp;CE$1)</f>
        <v/>
      </c>
      <c r="CF471" s="27" t="str">
        <f t="shared" ref="CF471:CF493" si="963">IF(L471="","","|n"&amp;CF$2&amp;"+"&amp;INT(L471)&amp;CF$1)</f>
        <v/>
      </c>
      <c r="CG471" s="27" t="str">
        <f t="shared" ref="CG471:CG493" si="964">IF(M471="","","|n"&amp;CG$2&amp;"+"&amp;INT(M471)&amp;CG$1)</f>
        <v/>
      </c>
      <c r="CH471" s="27" t="str">
        <f t="shared" ref="CH471:CH493" si="965">IF(N471="","","|n"&amp;CH$2&amp;"+"&amp;INT(N471)&amp;CH$1)</f>
        <v/>
      </c>
      <c r="CI471" s="27" t="str">
        <f t="shared" ref="CI471:CI493" si="966">IF(O471="","","|n"&amp;CI$2&amp;"+"&amp;INT(O471)&amp;CI$1)</f>
        <v/>
      </c>
      <c r="CJ471" s="27" t="str">
        <f t="shared" ref="CJ471:CJ493" si="967">IF(P471="","","|n"&amp;CJ$2&amp;"+"&amp;INT(P471)&amp;CJ$1)</f>
        <v/>
      </c>
      <c r="CK471" s="27" t="str">
        <f t="shared" ref="CK471:CK493" si="968">IF(Q471="","","|n"&amp;CK$2&amp;"+"&amp;INT(Q471)&amp;CK$1)</f>
        <v/>
      </c>
      <c r="CL471" s="27" t="str">
        <f t="shared" ref="CL471:CL493" si="969">IF(R471="","","|n"&amp;CL$2&amp;"+"&amp;INT(R471)&amp;CL$1)</f>
        <v/>
      </c>
      <c r="CM471" s="27" t="str">
        <f t="shared" ref="CM471:CM493" si="970">IF(S471="","","|n"&amp;CM$2&amp;"+"&amp;INT(S471)&amp;CM$1)</f>
        <v/>
      </c>
      <c r="CN471" s="27" t="str">
        <f t="shared" ref="CN471:CN493" si="971">IF(T471="","","|n"&amp;CN$2&amp;"+"&amp;INT(T471)&amp;CN$1)</f>
        <v/>
      </c>
      <c r="CO471" s="27" t="str">
        <f t="shared" ref="CO471:CO493" si="972">IF(U471="","","|n"&amp;CO$2&amp;"+"&amp;INT(U471)&amp;CO$1)</f>
        <v/>
      </c>
      <c r="CP471" s="27" t="str">
        <f t="shared" ref="CP471:CP493" si="973">IF(V471="","","|n"&amp;CP$2&amp;"+"&amp;INT(V471)&amp;CP$1)</f>
        <v/>
      </c>
      <c r="CQ471" s="27" t="str">
        <f t="shared" ref="CQ471:CQ493" si="974">IF(W471="","","|n"&amp;CQ$2&amp;"+"&amp;INT(W471)&amp;CQ$1)</f>
        <v/>
      </c>
      <c r="CR471" s="27" t="str">
        <f t="shared" ref="CR471:CR493" si="975">IF(X471="","","|n"&amp;CR$2&amp;"+"&amp;INT(X471)&amp;CR$1)</f>
        <v/>
      </c>
      <c r="CS471" s="27" t="str">
        <f t="shared" ref="CS471:CS493" si="976">IF(Y471="","","|n"&amp;CS$2&amp;"+"&amp;INT(Y471)&amp;CS$1)</f>
        <v/>
      </c>
      <c r="CT471" s="27" t="str">
        <f t="shared" ref="CT471:CT493" si="977">IF(Z471="","","|n"&amp;CT$2&amp;"+"&amp;INT(Z471)&amp;CT$1)</f>
        <v/>
      </c>
      <c r="CU471" s="27" t="str">
        <f t="shared" ref="CU471:CU493" si="978">IF(AA471="","","|n"&amp;CU$2&amp;"+"&amp;INT(AA471)&amp;CU$1)</f>
        <v/>
      </c>
      <c r="CV471" s="27" t="str">
        <f t="shared" ref="CV471:CV493" si="979">IF(AB471="","","|n"&amp;CV$2&amp;"+"&amp;INT(AB471)&amp;CV$1)</f>
        <v/>
      </c>
      <c r="CW471" s="27" t="str">
        <f t="shared" ref="CW471:CW493" si="980">IF(AC471="","","|n"&amp;CW$2&amp;"+"&amp;INT(AC471)&amp;CW$1)</f>
        <v/>
      </c>
      <c r="CX471" s="27" t="str">
        <f t="shared" ref="CX471:CX493" si="981">IF(AD471="","","|n"&amp;CX$2&amp;"+"&amp;INT(AD471)&amp;CX$1)</f>
        <v/>
      </c>
      <c r="CY471" s="27" t="str">
        <f t="shared" ref="CY471:CY493" si="982">IF(AE471="","","|n"&amp;CY$2&amp;"+"&amp;INT(AE471)&amp;CY$1)</f>
        <v/>
      </c>
      <c r="CZ471" s="27" t="str">
        <f t="shared" ref="CZ471:CZ493" si="983">IF(AF471="","","|n"&amp;CZ$2&amp;"+"&amp;INT(AF471)&amp;CZ$1)</f>
        <v/>
      </c>
      <c r="DA471" s="27" t="str">
        <f t="shared" ref="DA471:DA493" si="984">IF(AG471="","","|n"&amp;DA$2&amp;"+"&amp;INT(AG471)&amp;DA$1)</f>
        <v/>
      </c>
      <c r="DB471" s="27" t="str">
        <f t="shared" ref="DB471:DB493" si="985">IF(AH471="","","|n"&amp;DB$2&amp;"+"&amp;INT(AH471)&amp;DB$1)</f>
        <v/>
      </c>
      <c r="DC471" s="27" t="str">
        <f t="shared" ref="DC471:DC493" si="986">IF(AI471="","","|n"&amp;DC$2&amp;"+"&amp;INT(AI471)&amp;DC$1)</f>
        <v/>
      </c>
      <c r="DD471" s="27" t="str">
        <f t="shared" ref="DD471:DD493" si="987">IF(AJ471="","","|n"&amp;DD$2&amp;"+"&amp;INT(AJ471)&amp;DD$1)</f>
        <v/>
      </c>
      <c r="DE471" s="27" t="str">
        <f t="shared" ref="DE471:DE493" si="988">IF(AK471="","","|n"&amp;DE$2&amp;"+"&amp;INT(AK471)&amp;DE$1)</f>
        <v/>
      </c>
      <c r="DF471" s="27" t="str">
        <f t="shared" ref="DF471:DF493" si="989">IF(AL471="","","|n"&amp;DF$2&amp;"+"&amp;INT(AL471)&amp;DF$1)</f>
        <v/>
      </c>
      <c r="DG471" s="27" t="str">
        <f t="shared" ref="DG471:DG493" si="990">IF(AM471="","","|n"&amp;DG$2&amp;"+"&amp;INT(AM471)&amp;DG$1)</f>
        <v/>
      </c>
      <c r="DH471" s="27" t="str">
        <f t="shared" ref="DH471:DH493" si="991">IF(AN471="","","|n"&amp;DH$2&amp;"+"&amp;INT(AN471)&amp;DH$1)</f>
        <v/>
      </c>
      <c r="DI471" s="27" t="str">
        <f t="shared" ref="DI471:DI493" si="992">IF(AO471="","","|n"&amp;DI$2&amp;"+"&amp;INT(AO471)&amp;DI$1)</f>
        <v/>
      </c>
      <c r="DJ471" s="27" t="str">
        <f t="shared" ref="DJ471:DJ493" si="993">IF(AP471="","","|n"&amp;DJ$2&amp;"+"&amp;INT(AP471)&amp;DJ$1)</f>
        <v/>
      </c>
      <c r="DK471" s="27" t="str">
        <f t="shared" ref="DK471:DK493" si="994">IF(AQ471="","","|n"&amp;DK$2&amp;"+"&amp;INT(AQ471)&amp;DK$1)</f>
        <v/>
      </c>
      <c r="DL471" s="27" t="str">
        <f t="shared" ref="DL471:DL493" si="995">IF(AR471="","","|n"&amp;DL$2&amp;"+"&amp;INT(AR471)&amp;DL$1)</f>
        <v/>
      </c>
      <c r="DM471" s="27" t="str">
        <f t="shared" ref="DM471:DM493" si="996">IF(AS471="","","|n"&amp;DM$2&amp;"+"&amp;INT(AS471)&amp;DM$1)</f>
        <v/>
      </c>
      <c r="DN471" s="27" t="str">
        <f t="shared" ref="DN471:DN493" si="997">IF(AT471="","","|n"&amp;DN$2&amp;"+"&amp;INT(AT471)&amp;DN$1)</f>
        <v/>
      </c>
      <c r="DO471" s="27" t="str">
        <f t="shared" ref="DO471:DO493" si="998">IF(AU471="","","|n"&amp;DO$2&amp;"+"&amp;INT(AU471)&amp;DO$1)</f>
        <v/>
      </c>
      <c r="DP471" s="27" t="str">
        <f t="shared" ref="DP471:DP493" si="999">IF(AV471="","","|n"&amp;DP$2&amp;"+"&amp;INT(AV471)&amp;DP$1)</f>
        <v/>
      </c>
      <c r="DQ471" s="27" t="str">
        <f t="shared" ref="DQ471:DQ493" si="1000">IF(AW471="","","|n"&amp;DQ$2&amp;"+"&amp;INT(AW471)&amp;DQ$1)</f>
        <v/>
      </c>
      <c r="DR471" s="27" t="str">
        <f t="shared" ref="DR471:DR493" si="1001">IF(AX471="","","|n"&amp;DR$2&amp;"+"&amp;INT(AX471)&amp;DR$1)</f>
        <v/>
      </c>
      <c r="DS471" s="27" t="str">
        <f t="shared" ref="DS471:DS493" si="1002">IF(AY471="","","|n"&amp;DS$2&amp;"+"&amp;INT(AY471)&amp;DS$1)</f>
        <v/>
      </c>
      <c r="DT471" s="27" t="str">
        <f t="shared" ref="DT471:DT493" si="1003">IF(AZ471="","","|n"&amp;DT$2&amp;"+"&amp;INT(AZ471)&amp;DT$1)</f>
        <v/>
      </c>
      <c r="DU471" s="27" t="str">
        <f t="shared" ref="DU471:DU493" si="1004">IF(BA471="","","|n"&amp;DU$2&amp;"+"&amp;INT(BA471)&amp;DU$1)</f>
        <v>|n每秒金币+5</v>
      </c>
      <c r="DV471" s="27" t="str">
        <f t="shared" ref="DV471:DV493" si="1005">IF(BB471="","","|n"&amp;DV$2&amp;"+"&amp;INT(BB471)&amp;DV$1)</f>
        <v/>
      </c>
      <c r="DW471" s="27" t="str">
        <f t="shared" ref="DW471:DW493" si="1006">IF(BC471="","","|n"&amp;DW$2&amp;"+"&amp;INT(BC471)&amp;DW$1)</f>
        <v/>
      </c>
    </row>
    <row r="472" spans="1:127" s="27" customFormat="1" ht="15" customHeight="1">
      <c r="A472" s="6" t="s">
        <v>939</v>
      </c>
      <c r="B472" s="6" t="s">
        <v>940</v>
      </c>
      <c r="C472" s="27" t="s">
        <v>938</v>
      </c>
      <c r="D472" s="27">
        <v>1000</v>
      </c>
      <c r="O472" s="66"/>
      <c r="T472" s="66"/>
      <c r="Z472" s="67"/>
      <c r="AA472" s="67"/>
      <c r="BW472" s="27" t="str">
        <f t="shared" si="954"/>
        <v>|n攻击+1000</v>
      </c>
      <c r="BX472" s="27" t="str">
        <f t="shared" si="955"/>
        <v>|n攻击+1000</v>
      </c>
      <c r="BY472" s="27" t="str">
        <f t="shared" si="956"/>
        <v/>
      </c>
      <c r="BZ472" s="27" t="str">
        <f t="shared" si="957"/>
        <v/>
      </c>
      <c r="CA472" s="27" t="str">
        <f t="shared" si="958"/>
        <v/>
      </c>
      <c r="CB472" s="27" t="str">
        <f t="shared" si="959"/>
        <v/>
      </c>
      <c r="CC472" s="27" t="str">
        <f t="shared" si="960"/>
        <v/>
      </c>
      <c r="CD472" s="27" t="str">
        <f t="shared" si="961"/>
        <v/>
      </c>
      <c r="CE472" s="27" t="str">
        <f t="shared" si="962"/>
        <v/>
      </c>
      <c r="CF472" s="27" t="str">
        <f t="shared" si="963"/>
        <v/>
      </c>
      <c r="CG472" s="27" t="str">
        <f t="shared" si="964"/>
        <v/>
      </c>
      <c r="CH472" s="27" t="str">
        <f t="shared" si="965"/>
        <v/>
      </c>
      <c r="CI472" s="27" t="str">
        <f t="shared" si="966"/>
        <v/>
      </c>
      <c r="CJ472" s="27" t="str">
        <f t="shared" si="967"/>
        <v/>
      </c>
      <c r="CK472" s="27" t="str">
        <f t="shared" si="968"/>
        <v/>
      </c>
      <c r="CL472" s="27" t="str">
        <f t="shared" si="969"/>
        <v/>
      </c>
      <c r="CM472" s="27" t="str">
        <f t="shared" si="970"/>
        <v/>
      </c>
      <c r="CN472" s="27" t="str">
        <f t="shared" si="971"/>
        <v/>
      </c>
      <c r="CO472" s="27" t="str">
        <f t="shared" si="972"/>
        <v/>
      </c>
      <c r="CP472" s="27" t="str">
        <f t="shared" si="973"/>
        <v/>
      </c>
      <c r="CQ472" s="27" t="str">
        <f t="shared" si="974"/>
        <v/>
      </c>
      <c r="CR472" s="27" t="str">
        <f t="shared" si="975"/>
        <v/>
      </c>
      <c r="CS472" s="27" t="str">
        <f t="shared" si="976"/>
        <v/>
      </c>
      <c r="CT472" s="27" t="str">
        <f t="shared" si="977"/>
        <v/>
      </c>
      <c r="CU472" s="27" t="str">
        <f t="shared" si="978"/>
        <v/>
      </c>
      <c r="CV472" s="27" t="str">
        <f t="shared" si="979"/>
        <v/>
      </c>
      <c r="CW472" s="27" t="str">
        <f t="shared" si="980"/>
        <v/>
      </c>
      <c r="CX472" s="27" t="str">
        <f t="shared" si="981"/>
        <v/>
      </c>
      <c r="CY472" s="27" t="str">
        <f t="shared" si="982"/>
        <v/>
      </c>
      <c r="CZ472" s="27" t="str">
        <f t="shared" si="983"/>
        <v/>
      </c>
      <c r="DA472" s="27" t="str">
        <f t="shared" si="984"/>
        <v/>
      </c>
      <c r="DB472" s="27" t="str">
        <f t="shared" si="985"/>
        <v/>
      </c>
      <c r="DC472" s="27" t="str">
        <f t="shared" si="986"/>
        <v/>
      </c>
      <c r="DD472" s="27" t="str">
        <f t="shared" si="987"/>
        <v/>
      </c>
      <c r="DE472" s="27" t="str">
        <f t="shared" si="988"/>
        <v/>
      </c>
      <c r="DF472" s="27" t="str">
        <f t="shared" si="989"/>
        <v/>
      </c>
      <c r="DG472" s="27" t="str">
        <f t="shared" si="990"/>
        <v/>
      </c>
      <c r="DH472" s="27" t="str">
        <f t="shared" si="991"/>
        <v/>
      </c>
      <c r="DI472" s="27" t="str">
        <f t="shared" si="992"/>
        <v/>
      </c>
      <c r="DJ472" s="27" t="str">
        <f t="shared" si="993"/>
        <v/>
      </c>
      <c r="DK472" s="27" t="str">
        <f t="shared" si="994"/>
        <v/>
      </c>
      <c r="DL472" s="27" t="str">
        <f t="shared" si="995"/>
        <v/>
      </c>
      <c r="DM472" s="27" t="str">
        <f t="shared" si="996"/>
        <v/>
      </c>
      <c r="DN472" s="27" t="str">
        <f t="shared" si="997"/>
        <v/>
      </c>
      <c r="DO472" s="27" t="str">
        <f t="shared" si="998"/>
        <v/>
      </c>
      <c r="DP472" s="27" t="str">
        <f t="shared" si="999"/>
        <v/>
      </c>
      <c r="DQ472" s="27" t="str">
        <f t="shared" si="1000"/>
        <v/>
      </c>
      <c r="DR472" s="27" t="str">
        <f t="shared" si="1001"/>
        <v/>
      </c>
      <c r="DS472" s="27" t="str">
        <f t="shared" si="1002"/>
        <v/>
      </c>
      <c r="DT472" s="27" t="str">
        <f t="shared" si="1003"/>
        <v/>
      </c>
      <c r="DU472" s="27" t="str">
        <f t="shared" si="1004"/>
        <v/>
      </c>
      <c r="DV472" s="27" t="str">
        <f t="shared" si="1005"/>
        <v/>
      </c>
      <c r="DW472" s="27" t="str">
        <f t="shared" si="1006"/>
        <v/>
      </c>
    </row>
    <row r="473" spans="1:127" s="27" customFormat="1" ht="15" customHeight="1">
      <c r="A473" s="6" t="s">
        <v>941</v>
      </c>
      <c r="B473" s="6" t="s">
        <v>942</v>
      </c>
      <c r="C473" s="27" t="s">
        <v>938</v>
      </c>
      <c r="O473" s="66"/>
      <c r="T473" s="66"/>
      <c r="Z473" s="67"/>
      <c r="AA473" s="67"/>
      <c r="AV473" s="27">
        <v>30</v>
      </c>
      <c r="BW473" s="27" t="str">
        <f t="shared" si="954"/>
        <v>|n杀敌生命+30</v>
      </c>
      <c r="BX473" s="27" t="str">
        <f t="shared" si="955"/>
        <v/>
      </c>
      <c r="BY473" s="27" t="str">
        <f t="shared" si="956"/>
        <v/>
      </c>
      <c r="BZ473" s="27" t="str">
        <f t="shared" si="957"/>
        <v/>
      </c>
      <c r="CA473" s="27" t="str">
        <f t="shared" si="958"/>
        <v/>
      </c>
      <c r="CB473" s="27" t="str">
        <f t="shared" si="959"/>
        <v/>
      </c>
      <c r="CC473" s="27" t="str">
        <f t="shared" si="960"/>
        <v/>
      </c>
      <c r="CD473" s="27" t="str">
        <f t="shared" si="961"/>
        <v/>
      </c>
      <c r="CE473" s="27" t="str">
        <f t="shared" si="962"/>
        <v/>
      </c>
      <c r="CF473" s="27" t="str">
        <f t="shared" si="963"/>
        <v/>
      </c>
      <c r="CG473" s="27" t="str">
        <f t="shared" si="964"/>
        <v/>
      </c>
      <c r="CH473" s="27" t="str">
        <f t="shared" si="965"/>
        <v/>
      </c>
      <c r="CI473" s="27" t="str">
        <f t="shared" si="966"/>
        <v/>
      </c>
      <c r="CJ473" s="27" t="str">
        <f t="shared" si="967"/>
        <v/>
      </c>
      <c r="CK473" s="27" t="str">
        <f t="shared" si="968"/>
        <v/>
      </c>
      <c r="CL473" s="27" t="str">
        <f t="shared" si="969"/>
        <v/>
      </c>
      <c r="CM473" s="27" t="str">
        <f t="shared" si="970"/>
        <v/>
      </c>
      <c r="CN473" s="27" t="str">
        <f t="shared" si="971"/>
        <v/>
      </c>
      <c r="CO473" s="27" t="str">
        <f t="shared" si="972"/>
        <v/>
      </c>
      <c r="CP473" s="27" t="str">
        <f t="shared" si="973"/>
        <v/>
      </c>
      <c r="CQ473" s="27" t="str">
        <f t="shared" si="974"/>
        <v/>
      </c>
      <c r="CR473" s="27" t="str">
        <f t="shared" si="975"/>
        <v/>
      </c>
      <c r="CS473" s="27" t="str">
        <f t="shared" si="976"/>
        <v/>
      </c>
      <c r="CT473" s="27" t="str">
        <f t="shared" si="977"/>
        <v/>
      </c>
      <c r="CU473" s="27" t="str">
        <f t="shared" si="978"/>
        <v/>
      </c>
      <c r="CV473" s="27" t="str">
        <f t="shared" si="979"/>
        <v/>
      </c>
      <c r="CW473" s="27" t="str">
        <f t="shared" si="980"/>
        <v/>
      </c>
      <c r="CX473" s="27" t="str">
        <f t="shared" si="981"/>
        <v/>
      </c>
      <c r="CY473" s="27" t="str">
        <f t="shared" si="982"/>
        <v/>
      </c>
      <c r="CZ473" s="27" t="str">
        <f t="shared" si="983"/>
        <v/>
      </c>
      <c r="DA473" s="27" t="str">
        <f t="shared" si="984"/>
        <v/>
      </c>
      <c r="DB473" s="27" t="str">
        <f t="shared" si="985"/>
        <v/>
      </c>
      <c r="DC473" s="27" t="str">
        <f t="shared" si="986"/>
        <v/>
      </c>
      <c r="DD473" s="27" t="str">
        <f t="shared" si="987"/>
        <v/>
      </c>
      <c r="DE473" s="27" t="str">
        <f t="shared" si="988"/>
        <v/>
      </c>
      <c r="DF473" s="27" t="str">
        <f t="shared" si="989"/>
        <v/>
      </c>
      <c r="DG473" s="27" t="str">
        <f t="shared" si="990"/>
        <v/>
      </c>
      <c r="DH473" s="27" t="str">
        <f t="shared" si="991"/>
        <v/>
      </c>
      <c r="DI473" s="27" t="str">
        <f t="shared" si="992"/>
        <v/>
      </c>
      <c r="DJ473" s="27" t="str">
        <f t="shared" si="993"/>
        <v/>
      </c>
      <c r="DK473" s="27" t="str">
        <f t="shared" si="994"/>
        <v/>
      </c>
      <c r="DL473" s="27" t="str">
        <f t="shared" si="995"/>
        <v/>
      </c>
      <c r="DM473" s="27" t="str">
        <f t="shared" si="996"/>
        <v/>
      </c>
      <c r="DN473" s="27" t="str">
        <f t="shared" si="997"/>
        <v/>
      </c>
      <c r="DO473" s="27" t="str">
        <f t="shared" si="998"/>
        <v/>
      </c>
      <c r="DP473" s="27" t="str">
        <f t="shared" si="999"/>
        <v>|n杀敌生命+30</v>
      </c>
      <c r="DQ473" s="27" t="str">
        <f t="shared" si="1000"/>
        <v/>
      </c>
      <c r="DR473" s="27" t="str">
        <f t="shared" si="1001"/>
        <v/>
      </c>
      <c r="DS473" s="27" t="str">
        <f t="shared" si="1002"/>
        <v/>
      </c>
      <c r="DT473" s="27" t="str">
        <f t="shared" si="1003"/>
        <v/>
      </c>
      <c r="DU473" s="27" t="str">
        <f t="shared" si="1004"/>
        <v/>
      </c>
      <c r="DV473" s="27" t="str">
        <f t="shared" si="1005"/>
        <v/>
      </c>
      <c r="DW473" s="27" t="str">
        <f t="shared" si="1006"/>
        <v/>
      </c>
    </row>
    <row r="474" spans="1:127" s="27" customFormat="1" ht="15" customHeight="1">
      <c r="A474" s="6" t="s">
        <v>943</v>
      </c>
      <c r="B474" s="6" t="s">
        <v>944</v>
      </c>
      <c r="C474" s="27" t="s">
        <v>938</v>
      </c>
      <c r="F474" s="27">
        <v>100</v>
      </c>
      <c r="O474" s="66"/>
      <c r="T474" s="66"/>
      <c r="Z474" s="67"/>
      <c r="AA474" s="67"/>
      <c r="BW474" s="27" t="str">
        <f t="shared" si="954"/>
        <v>|n护甲+100</v>
      </c>
      <c r="BX474" s="27" t="str">
        <f t="shared" si="955"/>
        <v/>
      </c>
      <c r="BY474" s="27" t="str">
        <f t="shared" si="956"/>
        <v/>
      </c>
      <c r="BZ474" s="27" t="str">
        <f t="shared" si="957"/>
        <v>|n护甲+100</v>
      </c>
      <c r="CA474" s="27" t="str">
        <f t="shared" si="958"/>
        <v/>
      </c>
      <c r="CB474" s="27" t="str">
        <f t="shared" si="959"/>
        <v/>
      </c>
      <c r="CC474" s="27" t="str">
        <f t="shared" si="960"/>
        <v/>
      </c>
      <c r="CD474" s="27" t="str">
        <f t="shared" si="961"/>
        <v/>
      </c>
      <c r="CE474" s="27" t="str">
        <f t="shared" si="962"/>
        <v/>
      </c>
      <c r="CF474" s="27" t="str">
        <f t="shared" si="963"/>
        <v/>
      </c>
      <c r="CG474" s="27" t="str">
        <f t="shared" si="964"/>
        <v/>
      </c>
      <c r="CH474" s="27" t="str">
        <f t="shared" si="965"/>
        <v/>
      </c>
      <c r="CI474" s="27" t="str">
        <f t="shared" si="966"/>
        <v/>
      </c>
      <c r="CJ474" s="27" t="str">
        <f t="shared" si="967"/>
        <v/>
      </c>
      <c r="CK474" s="27" t="str">
        <f t="shared" si="968"/>
        <v/>
      </c>
      <c r="CL474" s="27" t="str">
        <f t="shared" si="969"/>
        <v/>
      </c>
      <c r="CM474" s="27" t="str">
        <f t="shared" si="970"/>
        <v/>
      </c>
      <c r="CN474" s="27" t="str">
        <f t="shared" si="971"/>
        <v/>
      </c>
      <c r="CO474" s="27" t="str">
        <f t="shared" si="972"/>
        <v/>
      </c>
      <c r="CP474" s="27" t="str">
        <f t="shared" si="973"/>
        <v/>
      </c>
      <c r="CQ474" s="27" t="str">
        <f t="shared" si="974"/>
        <v/>
      </c>
      <c r="CR474" s="27" t="str">
        <f t="shared" si="975"/>
        <v/>
      </c>
      <c r="CS474" s="27" t="str">
        <f t="shared" si="976"/>
        <v/>
      </c>
      <c r="CT474" s="27" t="str">
        <f t="shared" si="977"/>
        <v/>
      </c>
      <c r="CU474" s="27" t="str">
        <f t="shared" si="978"/>
        <v/>
      </c>
      <c r="CV474" s="27" t="str">
        <f t="shared" si="979"/>
        <v/>
      </c>
      <c r="CW474" s="27" t="str">
        <f t="shared" si="980"/>
        <v/>
      </c>
      <c r="CX474" s="27" t="str">
        <f t="shared" si="981"/>
        <v/>
      </c>
      <c r="CY474" s="27" t="str">
        <f t="shared" si="982"/>
        <v/>
      </c>
      <c r="CZ474" s="27" t="str">
        <f t="shared" si="983"/>
        <v/>
      </c>
      <c r="DA474" s="27" t="str">
        <f t="shared" si="984"/>
        <v/>
      </c>
      <c r="DB474" s="27" t="str">
        <f t="shared" si="985"/>
        <v/>
      </c>
      <c r="DC474" s="27" t="str">
        <f t="shared" si="986"/>
        <v/>
      </c>
      <c r="DD474" s="27" t="str">
        <f t="shared" si="987"/>
        <v/>
      </c>
      <c r="DE474" s="27" t="str">
        <f t="shared" si="988"/>
        <v/>
      </c>
      <c r="DF474" s="27" t="str">
        <f t="shared" si="989"/>
        <v/>
      </c>
      <c r="DG474" s="27" t="str">
        <f t="shared" si="990"/>
        <v/>
      </c>
      <c r="DH474" s="27" t="str">
        <f t="shared" si="991"/>
        <v/>
      </c>
      <c r="DI474" s="27" t="str">
        <f t="shared" si="992"/>
        <v/>
      </c>
      <c r="DJ474" s="27" t="str">
        <f t="shared" si="993"/>
        <v/>
      </c>
      <c r="DK474" s="27" t="str">
        <f t="shared" si="994"/>
        <v/>
      </c>
      <c r="DL474" s="27" t="str">
        <f t="shared" si="995"/>
        <v/>
      </c>
      <c r="DM474" s="27" t="str">
        <f t="shared" si="996"/>
        <v/>
      </c>
      <c r="DN474" s="27" t="str">
        <f t="shared" si="997"/>
        <v/>
      </c>
      <c r="DO474" s="27" t="str">
        <f t="shared" si="998"/>
        <v/>
      </c>
      <c r="DP474" s="27" t="str">
        <f t="shared" si="999"/>
        <v/>
      </c>
      <c r="DQ474" s="27" t="str">
        <f t="shared" si="1000"/>
        <v/>
      </c>
      <c r="DR474" s="27" t="str">
        <f t="shared" si="1001"/>
        <v/>
      </c>
      <c r="DS474" s="27" t="str">
        <f t="shared" si="1002"/>
        <v/>
      </c>
      <c r="DT474" s="27" t="str">
        <f t="shared" si="1003"/>
        <v/>
      </c>
      <c r="DU474" s="27" t="str">
        <f t="shared" si="1004"/>
        <v/>
      </c>
      <c r="DV474" s="27" t="str">
        <f t="shared" si="1005"/>
        <v/>
      </c>
      <c r="DW474" s="27" t="str">
        <f t="shared" si="1006"/>
        <v/>
      </c>
    </row>
    <row r="475" spans="1:127" s="27" customFormat="1" ht="15" customHeight="1">
      <c r="A475" s="6" t="s">
        <v>945</v>
      </c>
      <c r="B475" s="6" t="s">
        <v>946</v>
      </c>
      <c r="C475" s="27" t="s">
        <v>938</v>
      </c>
      <c r="O475" s="66"/>
      <c r="T475" s="66"/>
      <c r="Z475" s="67"/>
      <c r="AA475" s="67"/>
      <c r="BW475" s="27" t="str">
        <f t="shared" si="954"/>
        <v/>
      </c>
      <c r="BX475" s="27" t="str">
        <f t="shared" si="955"/>
        <v/>
      </c>
      <c r="BY475" s="27" t="str">
        <f t="shared" si="956"/>
        <v/>
      </c>
      <c r="BZ475" s="27" t="str">
        <f t="shared" si="957"/>
        <v/>
      </c>
      <c r="CA475" s="27" t="str">
        <f t="shared" si="958"/>
        <v/>
      </c>
      <c r="CB475" s="27" t="str">
        <f t="shared" si="959"/>
        <v/>
      </c>
      <c r="CC475" s="27" t="str">
        <f t="shared" si="960"/>
        <v/>
      </c>
      <c r="CD475" s="27" t="str">
        <f t="shared" si="961"/>
        <v/>
      </c>
      <c r="CE475" s="27" t="str">
        <f t="shared" si="962"/>
        <v/>
      </c>
      <c r="CF475" s="27" t="str">
        <f t="shared" si="963"/>
        <v/>
      </c>
      <c r="CG475" s="27" t="str">
        <f t="shared" si="964"/>
        <v/>
      </c>
      <c r="CH475" s="27" t="str">
        <f t="shared" si="965"/>
        <v/>
      </c>
      <c r="CI475" s="27" t="str">
        <f t="shared" si="966"/>
        <v/>
      </c>
      <c r="CJ475" s="27" t="str">
        <f t="shared" si="967"/>
        <v/>
      </c>
      <c r="CK475" s="27" t="str">
        <f t="shared" si="968"/>
        <v/>
      </c>
      <c r="CL475" s="27" t="str">
        <f t="shared" si="969"/>
        <v/>
      </c>
      <c r="CM475" s="27" t="str">
        <f t="shared" si="970"/>
        <v/>
      </c>
      <c r="CN475" s="27" t="str">
        <f t="shared" si="971"/>
        <v/>
      </c>
      <c r="CO475" s="27" t="str">
        <f t="shared" si="972"/>
        <v/>
      </c>
      <c r="CP475" s="27" t="str">
        <f t="shared" si="973"/>
        <v/>
      </c>
      <c r="CQ475" s="27" t="str">
        <f t="shared" si="974"/>
        <v/>
      </c>
      <c r="CR475" s="27" t="str">
        <f t="shared" si="975"/>
        <v/>
      </c>
      <c r="CS475" s="27" t="str">
        <f t="shared" si="976"/>
        <v/>
      </c>
      <c r="CT475" s="27" t="str">
        <f t="shared" si="977"/>
        <v/>
      </c>
      <c r="CU475" s="27" t="str">
        <f t="shared" si="978"/>
        <v/>
      </c>
      <c r="CV475" s="27" t="str">
        <f t="shared" si="979"/>
        <v/>
      </c>
      <c r="CW475" s="27" t="str">
        <f t="shared" si="980"/>
        <v/>
      </c>
      <c r="CX475" s="27" t="str">
        <f t="shared" si="981"/>
        <v/>
      </c>
      <c r="CY475" s="27" t="str">
        <f t="shared" si="982"/>
        <v/>
      </c>
      <c r="CZ475" s="27" t="str">
        <f t="shared" si="983"/>
        <v/>
      </c>
      <c r="DA475" s="27" t="str">
        <f t="shared" si="984"/>
        <v/>
      </c>
      <c r="DB475" s="27" t="str">
        <f t="shared" si="985"/>
        <v/>
      </c>
      <c r="DC475" s="27" t="str">
        <f t="shared" si="986"/>
        <v/>
      </c>
      <c r="DD475" s="27" t="str">
        <f t="shared" si="987"/>
        <v/>
      </c>
      <c r="DE475" s="27" t="str">
        <f t="shared" si="988"/>
        <v/>
      </c>
      <c r="DF475" s="27" t="str">
        <f t="shared" si="989"/>
        <v/>
      </c>
      <c r="DG475" s="27" t="str">
        <f t="shared" si="990"/>
        <v/>
      </c>
      <c r="DH475" s="27" t="str">
        <f t="shared" si="991"/>
        <v/>
      </c>
      <c r="DI475" s="27" t="str">
        <f t="shared" si="992"/>
        <v/>
      </c>
      <c r="DJ475" s="27" t="str">
        <f t="shared" si="993"/>
        <v/>
      </c>
      <c r="DK475" s="27" t="str">
        <f t="shared" si="994"/>
        <v/>
      </c>
      <c r="DL475" s="27" t="str">
        <f t="shared" si="995"/>
        <v/>
      </c>
      <c r="DM475" s="27" t="str">
        <f t="shared" si="996"/>
        <v/>
      </c>
      <c r="DN475" s="27" t="str">
        <f t="shared" si="997"/>
        <v/>
      </c>
      <c r="DO475" s="27" t="str">
        <f t="shared" si="998"/>
        <v/>
      </c>
      <c r="DP475" s="27" t="str">
        <f t="shared" si="999"/>
        <v/>
      </c>
      <c r="DQ475" s="27" t="str">
        <f t="shared" si="1000"/>
        <v/>
      </c>
      <c r="DR475" s="27" t="str">
        <f t="shared" si="1001"/>
        <v/>
      </c>
      <c r="DS475" s="27" t="str">
        <f t="shared" si="1002"/>
        <v/>
      </c>
      <c r="DT475" s="27" t="str">
        <f t="shared" si="1003"/>
        <v/>
      </c>
      <c r="DU475" s="27" t="str">
        <f t="shared" si="1004"/>
        <v/>
      </c>
      <c r="DV475" s="27" t="str">
        <f t="shared" si="1005"/>
        <v/>
      </c>
      <c r="DW475" s="27" t="str">
        <f t="shared" si="1006"/>
        <v/>
      </c>
    </row>
    <row r="476" spans="1:127" s="27" customFormat="1" ht="15" customHeight="1">
      <c r="A476" s="6" t="s">
        <v>947</v>
      </c>
      <c r="B476" s="6" t="s">
        <v>948</v>
      </c>
      <c r="C476" s="27" t="s">
        <v>938</v>
      </c>
      <c r="O476" s="66"/>
      <c r="T476" s="66"/>
      <c r="Z476" s="67"/>
      <c r="AA476" s="67"/>
      <c r="AT476" s="27">
        <v>5</v>
      </c>
      <c r="BW476" s="27" t="str">
        <f t="shared" si="954"/>
        <v>|n杀敌攻击+5</v>
      </c>
      <c r="BX476" s="27" t="str">
        <f t="shared" si="955"/>
        <v/>
      </c>
      <c r="BY476" s="27" t="str">
        <f t="shared" si="956"/>
        <v/>
      </c>
      <c r="BZ476" s="27" t="str">
        <f t="shared" si="957"/>
        <v/>
      </c>
      <c r="CA476" s="27" t="str">
        <f t="shared" si="958"/>
        <v/>
      </c>
      <c r="CB476" s="27" t="str">
        <f t="shared" si="959"/>
        <v/>
      </c>
      <c r="CC476" s="27" t="str">
        <f t="shared" si="960"/>
        <v/>
      </c>
      <c r="CD476" s="27" t="str">
        <f t="shared" si="961"/>
        <v/>
      </c>
      <c r="CE476" s="27" t="str">
        <f t="shared" si="962"/>
        <v/>
      </c>
      <c r="CF476" s="27" t="str">
        <f t="shared" si="963"/>
        <v/>
      </c>
      <c r="CG476" s="27" t="str">
        <f t="shared" si="964"/>
        <v/>
      </c>
      <c r="CH476" s="27" t="str">
        <f t="shared" si="965"/>
        <v/>
      </c>
      <c r="CI476" s="27" t="str">
        <f t="shared" si="966"/>
        <v/>
      </c>
      <c r="CJ476" s="27" t="str">
        <f t="shared" si="967"/>
        <v/>
      </c>
      <c r="CK476" s="27" t="str">
        <f t="shared" si="968"/>
        <v/>
      </c>
      <c r="CL476" s="27" t="str">
        <f t="shared" si="969"/>
        <v/>
      </c>
      <c r="CM476" s="27" t="str">
        <f t="shared" si="970"/>
        <v/>
      </c>
      <c r="CN476" s="27" t="str">
        <f t="shared" si="971"/>
        <v/>
      </c>
      <c r="CO476" s="27" t="str">
        <f t="shared" si="972"/>
        <v/>
      </c>
      <c r="CP476" s="27" t="str">
        <f t="shared" si="973"/>
        <v/>
      </c>
      <c r="CQ476" s="27" t="str">
        <f t="shared" si="974"/>
        <v/>
      </c>
      <c r="CR476" s="27" t="str">
        <f t="shared" si="975"/>
        <v/>
      </c>
      <c r="CS476" s="27" t="str">
        <f t="shared" si="976"/>
        <v/>
      </c>
      <c r="CT476" s="27" t="str">
        <f t="shared" si="977"/>
        <v/>
      </c>
      <c r="CU476" s="27" t="str">
        <f t="shared" si="978"/>
        <v/>
      </c>
      <c r="CV476" s="27" t="str">
        <f t="shared" si="979"/>
        <v/>
      </c>
      <c r="CW476" s="27" t="str">
        <f t="shared" si="980"/>
        <v/>
      </c>
      <c r="CX476" s="27" t="str">
        <f t="shared" si="981"/>
        <v/>
      </c>
      <c r="CY476" s="27" t="str">
        <f t="shared" si="982"/>
        <v/>
      </c>
      <c r="CZ476" s="27" t="str">
        <f t="shared" si="983"/>
        <v/>
      </c>
      <c r="DA476" s="27" t="str">
        <f t="shared" si="984"/>
        <v/>
      </c>
      <c r="DB476" s="27" t="str">
        <f t="shared" si="985"/>
        <v/>
      </c>
      <c r="DC476" s="27" t="str">
        <f t="shared" si="986"/>
        <v/>
      </c>
      <c r="DD476" s="27" t="str">
        <f t="shared" si="987"/>
        <v/>
      </c>
      <c r="DE476" s="27" t="str">
        <f t="shared" si="988"/>
        <v/>
      </c>
      <c r="DF476" s="27" t="str">
        <f t="shared" si="989"/>
        <v/>
      </c>
      <c r="DG476" s="27" t="str">
        <f t="shared" si="990"/>
        <v/>
      </c>
      <c r="DH476" s="27" t="str">
        <f t="shared" si="991"/>
        <v/>
      </c>
      <c r="DI476" s="27" t="str">
        <f t="shared" si="992"/>
        <v/>
      </c>
      <c r="DJ476" s="27" t="str">
        <f t="shared" si="993"/>
        <v/>
      </c>
      <c r="DK476" s="27" t="str">
        <f t="shared" si="994"/>
        <v/>
      </c>
      <c r="DL476" s="27" t="str">
        <f t="shared" si="995"/>
        <v/>
      </c>
      <c r="DM476" s="27" t="str">
        <f t="shared" si="996"/>
        <v/>
      </c>
      <c r="DN476" s="27" t="str">
        <f t="shared" si="997"/>
        <v>|n杀敌攻击+5</v>
      </c>
      <c r="DO476" s="27" t="str">
        <f t="shared" si="998"/>
        <v/>
      </c>
      <c r="DP476" s="27" t="str">
        <f t="shared" si="999"/>
        <v/>
      </c>
      <c r="DQ476" s="27" t="str">
        <f t="shared" si="1000"/>
        <v/>
      </c>
      <c r="DR476" s="27" t="str">
        <f t="shared" si="1001"/>
        <v/>
      </c>
      <c r="DS476" s="27" t="str">
        <f t="shared" si="1002"/>
        <v/>
      </c>
      <c r="DT476" s="27" t="str">
        <f t="shared" si="1003"/>
        <v/>
      </c>
      <c r="DU476" s="27" t="str">
        <f t="shared" si="1004"/>
        <v/>
      </c>
      <c r="DV476" s="27" t="str">
        <f t="shared" si="1005"/>
        <v/>
      </c>
      <c r="DW476" s="27" t="str">
        <f t="shared" si="1006"/>
        <v/>
      </c>
    </row>
    <row r="477" spans="1:127" s="27" customFormat="1" ht="15" customHeight="1">
      <c r="A477" s="6" t="s">
        <v>949</v>
      </c>
      <c r="B477" s="6" t="s">
        <v>950</v>
      </c>
      <c r="C477" s="27" t="s">
        <v>938</v>
      </c>
      <c r="O477" s="66"/>
      <c r="T477" s="66"/>
      <c r="Z477" s="67"/>
      <c r="AA477" s="67"/>
      <c r="AV477" s="27">
        <v>60</v>
      </c>
      <c r="BW477" s="27" t="str">
        <f t="shared" si="954"/>
        <v>|n杀敌生命+60</v>
      </c>
      <c r="BX477" s="27" t="str">
        <f t="shared" si="955"/>
        <v/>
      </c>
      <c r="BY477" s="27" t="str">
        <f t="shared" si="956"/>
        <v/>
      </c>
      <c r="BZ477" s="27" t="str">
        <f t="shared" si="957"/>
        <v/>
      </c>
      <c r="CA477" s="27" t="str">
        <f t="shared" si="958"/>
        <v/>
      </c>
      <c r="CB477" s="27" t="str">
        <f t="shared" si="959"/>
        <v/>
      </c>
      <c r="CC477" s="27" t="str">
        <f t="shared" si="960"/>
        <v/>
      </c>
      <c r="CD477" s="27" t="str">
        <f t="shared" si="961"/>
        <v/>
      </c>
      <c r="CE477" s="27" t="str">
        <f t="shared" si="962"/>
        <v/>
      </c>
      <c r="CF477" s="27" t="str">
        <f t="shared" si="963"/>
        <v/>
      </c>
      <c r="CG477" s="27" t="str">
        <f t="shared" si="964"/>
        <v/>
      </c>
      <c r="CH477" s="27" t="str">
        <f t="shared" si="965"/>
        <v/>
      </c>
      <c r="CI477" s="27" t="str">
        <f t="shared" si="966"/>
        <v/>
      </c>
      <c r="CJ477" s="27" t="str">
        <f t="shared" si="967"/>
        <v/>
      </c>
      <c r="CK477" s="27" t="str">
        <f t="shared" si="968"/>
        <v/>
      </c>
      <c r="CL477" s="27" t="str">
        <f t="shared" si="969"/>
        <v/>
      </c>
      <c r="CM477" s="27" t="str">
        <f t="shared" si="970"/>
        <v/>
      </c>
      <c r="CN477" s="27" t="str">
        <f t="shared" si="971"/>
        <v/>
      </c>
      <c r="CO477" s="27" t="str">
        <f t="shared" si="972"/>
        <v/>
      </c>
      <c r="CP477" s="27" t="str">
        <f t="shared" si="973"/>
        <v/>
      </c>
      <c r="CQ477" s="27" t="str">
        <f t="shared" si="974"/>
        <v/>
      </c>
      <c r="CR477" s="27" t="str">
        <f t="shared" si="975"/>
        <v/>
      </c>
      <c r="CS477" s="27" t="str">
        <f t="shared" si="976"/>
        <v/>
      </c>
      <c r="CT477" s="27" t="str">
        <f t="shared" si="977"/>
        <v/>
      </c>
      <c r="CU477" s="27" t="str">
        <f t="shared" si="978"/>
        <v/>
      </c>
      <c r="CV477" s="27" t="str">
        <f t="shared" si="979"/>
        <v/>
      </c>
      <c r="CW477" s="27" t="str">
        <f t="shared" si="980"/>
        <v/>
      </c>
      <c r="CX477" s="27" t="str">
        <f t="shared" si="981"/>
        <v/>
      </c>
      <c r="CY477" s="27" t="str">
        <f t="shared" si="982"/>
        <v/>
      </c>
      <c r="CZ477" s="27" t="str">
        <f t="shared" si="983"/>
        <v/>
      </c>
      <c r="DA477" s="27" t="str">
        <f t="shared" si="984"/>
        <v/>
      </c>
      <c r="DB477" s="27" t="str">
        <f t="shared" si="985"/>
        <v/>
      </c>
      <c r="DC477" s="27" t="str">
        <f t="shared" si="986"/>
        <v/>
      </c>
      <c r="DD477" s="27" t="str">
        <f t="shared" si="987"/>
        <v/>
      </c>
      <c r="DE477" s="27" t="str">
        <f t="shared" si="988"/>
        <v/>
      </c>
      <c r="DF477" s="27" t="str">
        <f t="shared" si="989"/>
        <v/>
      </c>
      <c r="DG477" s="27" t="str">
        <f t="shared" si="990"/>
        <v/>
      </c>
      <c r="DH477" s="27" t="str">
        <f t="shared" si="991"/>
        <v/>
      </c>
      <c r="DI477" s="27" t="str">
        <f t="shared" si="992"/>
        <v/>
      </c>
      <c r="DJ477" s="27" t="str">
        <f t="shared" si="993"/>
        <v/>
      </c>
      <c r="DK477" s="27" t="str">
        <f t="shared" si="994"/>
        <v/>
      </c>
      <c r="DL477" s="27" t="str">
        <f t="shared" si="995"/>
        <v/>
      </c>
      <c r="DM477" s="27" t="str">
        <f t="shared" si="996"/>
        <v/>
      </c>
      <c r="DN477" s="27" t="str">
        <f t="shared" si="997"/>
        <v/>
      </c>
      <c r="DO477" s="27" t="str">
        <f t="shared" si="998"/>
        <v/>
      </c>
      <c r="DP477" s="27" t="str">
        <f t="shared" si="999"/>
        <v>|n杀敌生命+60</v>
      </c>
      <c r="DQ477" s="27" t="str">
        <f t="shared" si="1000"/>
        <v/>
      </c>
      <c r="DR477" s="27" t="str">
        <f t="shared" si="1001"/>
        <v/>
      </c>
      <c r="DS477" s="27" t="str">
        <f t="shared" si="1002"/>
        <v/>
      </c>
      <c r="DT477" s="27" t="str">
        <f t="shared" si="1003"/>
        <v/>
      </c>
      <c r="DU477" s="27" t="str">
        <f t="shared" si="1004"/>
        <v/>
      </c>
      <c r="DV477" s="27" t="str">
        <f t="shared" si="1005"/>
        <v/>
      </c>
      <c r="DW477" s="27" t="str">
        <f t="shared" si="1006"/>
        <v/>
      </c>
    </row>
    <row r="478" spans="1:127" s="27" customFormat="1" ht="15" customHeight="1">
      <c r="A478" s="6" t="s">
        <v>951</v>
      </c>
      <c r="B478" s="6" t="s">
        <v>952</v>
      </c>
      <c r="C478" s="27" t="s">
        <v>938</v>
      </c>
      <c r="O478" s="66"/>
      <c r="T478" s="66"/>
      <c r="Z478" s="67"/>
      <c r="AA478" s="67"/>
      <c r="AU478" s="27">
        <v>2</v>
      </c>
      <c r="BW478" s="27" t="str">
        <f t="shared" si="954"/>
        <v>|n杀敌业力+2</v>
      </c>
      <c r="BX478" s="27" t="str">
        <f t="shared" si="955"/>
        <v/>
      </c>
      <c r="BY478" s="27" t="str">
        <f t="shared" si="956"/>
        <v/>
      </c>
      <c r="BZ478" s="27" t="str">
        <f t="shared" si="957"/>
        <v/>
      </c>
      <c r="CA478" s="27" t="str">
        <f t="shared" si="958"/>
        <v/>
      </c>
      <c r="CB478" s="27" t="str">
        <f t="shared" si="959"/>
        <v/>
      </c>
      <c r="CC478" s="27" t="str">
        <f t="shared" si="960"/>
        <v/>
      </c>
      <c r="CD478" s="27" t="str">
        <f t="shared" si="961"/>
        <v/>
      </c>
      <c r="CE478" s="27" t="str">
        <f t="shared" si="962"/>
        <v/>
      </c>
      <c r="CF478" s="27" t="str">
        <f t="shared" si="963"/>
        <v/>
      </c>
      <c r="CG478" s="27" t="str">
        <f t="shared" si="964"/>
        <v/>
      </c>
      <c r="CH478" s="27" t="str">
        <f t="shared" si="965"/>
        <v/>
      </c>
      <c r="CI478" s="27" t="str">
        <f t="shared" si="966"/>
        <v/>
      </c>
      <c r="CJ478" s="27" t="str">
        <f t="shared" si="967"/>
        <v/>
      </c>
      <c r="CK478" s="27" t="str">
        <f t="shared" si="968"/>
        <v/>
      </c>
      <c r="CL478" s="27" t="str">
        <f t="shared" si="969"/>
        <v/>
      </c>
      <c r="CM478" s="27" t="str">
        <f t="shared" si="970"/>
        <v/>
      </c>
      <c r="CN478" s="27" t="str">
        <f t="shared" si="971"/>
        <v/>
      </c>
      <c r="CO478" s="27" t="str">
        <f t="shared" si="972"/>
        <v/>
      </c>
      <c r="CP478" s="27" t="str">
        <f t="shared" si="973"/>
        <v/>
      </c>
      <c r="CQ478" s="27" t="str">
        <f t="shared" si="974"/>
        <v/>
      </c>
      <c r="CR478" s="27" t="str">
        <f t="shared" si="975"/>
        <v/>
      </c>
      <c r="CS478" s="27" t="str">
        <f t="shared" si="976"/>
        <v/>
      </c>
      <c r="CT478" s="27" t="str">
        <f t="shared" si="977"/>
        <v/>
      </c>
      <c r="CU478" s="27" t="str">
        <f t="shared" si="978"/>
        <v/>
      </c>
      <c r="CV478" s="27" t="str">
        <f t="shared" si="979"/>
        <v/>
      </c>
      <c r="CW478" s="27" t="str">
        <f t="shared" si="980"/>
        <v/>
      </c>
      <c r="CX478" s="27" t="str">
        <f t="shared" si="981"/>
        <v/>
      </c>
      <c r="CY478" s="27" t="str">
        <f t="shared" si="982"/>
        <v/>
      </c>
      <c r="CZ478" s="27" t="str">
        <f t="shared" si="983"/>
        <v/>
      </c>
      <c r="DA478" s="27" t="str">
        <f t="shared" si="984"/>
        <v/>
      </c>
      <c r="DB478" s="27" t="str">
        <f t="shared" si="985"/>
        <v/>
      </c>
      <c r="DC478" s="27" t="str">
        <f t="shared" si="986"/>
        <v/>
      </c>
      <c r="DD478" s="27" t="str">
        <f t="shared" si="987"/>
        <v/>
      </c>
      <c r="DE478" s="27" t="str">
        <f t="shared" si="988"/>
        <v/>
      </c>
      <c r="DF478" s="27" t="str">
        <f t="shared" si="989"/>
        <v/>
      </c>
      <c r="DG478" s="27" t="str">
        <f t="shared" si="990"/>
        <v/>
      </c>
      <c r="DH478" s="27" t="str">
        <f t="shared" si="991"/>
        <v/>
      </c>
      <c r="DI478" s="27" t="str">
        <f t="shared" si="992"/>
        <v/>
      </c>
      <c r="DJ478" s="27" t="str">
        <f t="shared" si="993"/>
        <v/>
      </c>
      <c r="DK478" s="27" t="str">
        <f t="shared" si="994"/>
        <v/>
      </c>
      <c r="DL478" s="27" t="str">
        <f t="shared" si="995"/>
        <v/>
      </c>
      <c r="DM478" s="27" t="str">
        <f t="shared" si="996"/>
        <v/>
      </c>
      <c r="DN478" s="27" t="str">
        <f t="shared" si="997"/>
        <v/>
      </c>
      <c r="DO478" s="27" t="str">
        <f t="shared" si="998"/>
        <v>|n杀敌业力+2</v>
      </c>
      <c r="DP478" s="27" t="str">
        <f t="shared" si="999"/>
        <v/>
      </c>
      <c r="DQ478" s="27" t="str">
        <f t="shared" si="1000"/>
        <v/>
      </c>
      <c r="DR478" s="27" t="str">
        <f t="shared" si="1001"/>
        <v/>
      </c>
      <c r="DS478" s="27" t="str">
        <f t="shared" si="1002"/>
        <v/>
      </c>
      <c r="DT478" s="27" t="str">
        <f t="shared" si="1003"/>
        <v/>
      </c>
      <c r="DU478" s="27" t="str">
        <f t="shared" si="1004"/>
        <v/>
      </c>
      <c r="DV478" s="27" t="str">
        <f t="shared" si="1005"/>
        <v/>
      </c>
      <c r="DW478" s="27" t="str">
        <f t="shared" si="1006"/>
        <v/>
      </c>
    </row>
    <row r="479" spans="1:127" s="27" customFormat="1" ht="15" customHeight="1">
      <c r="A479" s="6" t="s">
        <v>953</v>
      </c>
      <c r="B479" s="6" t="s">
        <v>954</v>
      </c>
      <c r="C479" s="27" t="s">
        <v>938</v>
      </c>
      <c r="O479" s="66"/>
      <c r="T479" s="66"/>
      <c r="Z479" s="67"/>
      <c r="AA479" s="67"/>
      <c r="AX479" s="27">
        <v>30</v>
      </c>
      <c r="BW479" s="27" t="str">
        <f t="shared" si="954"/>
        <v>|n每秒攻击+30</v>
      </c>
      <c r="BX479" s="27" t="str">
        <f t="shared" si="955"/>
        <v/>
      </c>
      <c r="BY479" s="27" t="str">
        <f t="shared" si="956"/>
        <v/>
      </c>
      <c r="BZ479" s="27" t="str">
        <f t="shared" si="957"/>
        <v/>
      </c>
      <c r="CA479" s="27" t="str">
        <f t="shared" si="958"/>
        <v/>
      </c>
      <c r="CB479" s="27" t="str">
        <f t="shared" si="959"/>
        <v/>
      </c>
      <c r="CC479" s="27" t="str">
        <f t="shared" si="960"/>
        <v/>
      </c>
      <c r="CD479" s="27" t="str">
        <f t="shared" si="961"/>
        <v/>
      </c>
      <c r="CE479" s="27" t="str">
        <f t="shared" si="962"/>
        <v/>
      </c>
      <c r="CF479" s="27" t="str">
        <f t="shared" si="963"/>
        <v/>
      </c>
      <c r="CG479" s="27" t="str">
        <f t="shared" si="964"/>
        <v/>
      </c>
      <c r="CH479" s="27" t="str">
        <f t="shared" si="965"/>
        <v/>
      </c>
      <c r="CI479" s="27" t="str">
        <f t="shared" si="966"/>
        <v/>
      </c>
      <c r="CJ479" s="27" t="str">
        <f t="shared" si="967"/>
        <v/>
      </c>
      <c r="CK479" s="27" t="str">
        <f t="shared" si="968"/>
        <v/>
      </c>
      <c r="CL479" s="27" t="str">
        <f t="shared" si="969"/>
        <v/>
      </c>
      <c r="CM479" s="27" t="str">
        <f t="shared" si="970"/>
        <v/>
      </c>
      <c r="CN479" s="27" t="str">
        <f t="shared" si="971"/>
        <v/>
      </c>
      <c r="CO479" s="27" t="str">
        <f t="shared" si="972"/>
        <v/>
      </c>
      <c r="CP479" s="27" t="str">
        <f t="shared" si="973"/>
        <v/>
      </c>
      <c r="CQ479" s="27" t="str">
        <f t="shared" si="974"/>
        <v/>
      </c>
      <c r="CR479" s="27" t="str">
        <f t="shared" si="975"/>
        <v/>
      </c>
      <c r="CS479" s="27" t="str">
        <f t="shared" si="976"/>
        <v/>
      </c>
      <c r="CT479" s="27" t="str">
        <f t="shared" si="977"/>
        <v/>
      </c>
      <c r="CU479" s="27" t="str">
        <f t="shared" si="978"/>
        <v/>
      </c>
      <c r="CV479" s="27" t="str">
        <f t="shared" si="979"/>
        <v/>
      </c>
      <c r="CW479" s="27" t="str">
        <f t="shared" si="980"/>
        <v/>
      </c>
      <c r="CX479" s="27" t="str">
        <f t="shared" si="981"/>
        <v/>
      </c>
      <c r="CY479" s="27" t="str">
        <f t="shared" si="982"/>
        <v/>
      </c>
      <c r="CZ479" s="27" t="str">
        <f t="shared" si="983"/>
        <v/>
      </c>
      <c r="DA479" s="27" t="str">
        <f t="shared" si="984"/>
        <v/>
      </c>
      <c r="DB479" s="27" t="str">
        <f t="shared" si="985"/>
        <v/>
      </c>
      <c r="DC479" s="27" t="str">
        <f t="shared" si="986"/>
        <v/>
      </c>
      <c r="DD479" s="27" t="str">
        <f t="shared" si="987"/>
        <v/>
      </c>
      <c r="DE479" s="27" t="str">
        <f t="shared" si="988"/>
        <v/>
      </c>
      <c r="DF479" s="27" t="str">
        <f t="shared" si="989"/>
        <v/>
      </c>
      <c r="DG479" s="27" t="str">
        <f t="shared" si="990"/>
        <v/>
      </c>
      <c r="DH479" s="27" t="str">
        <f t="shared" si="991"/>
        <v/>
      </c>
      <c r="DI479" s="27" t="str">
        <f t="shared" si="992"/>
        <v/>
      </c>
      <c r="DJ479" s="27" t="str">
        <f t="shared" si="993"/>
        <v/>
      </c>
      <c r="DK479" s="27" t="str">
        <f t="shared" si="994"/>
        <v/>
      </c>
      <c r="DL479" s="27" t="str">
        <f t="shared" si="995"/>
        <v/>
      </c>
      <c r="DM479" s="27" t="str">
        <f t="shared" si="996"/>
        <v/>
      </c>
      <c r="DN479" s="27" t="str">
        <f t="shared" si="997"/>
        <v/>
      </c>
      <c r="DO479" s="27" t="str">
        <f t="shared" si="998"/>
        <v/>
      </c>
      <c r="DP479" s="27" t="str">
        <f t="shared" si="999"/>
        <v/>
      </c>
      <c r="DQ479" s="27" t="str">
        <f t="shared" si="1000"/>
        <v/>
      </c>
      <c r="DR479" s="27" t="str">
        <f t="shared" si="1001"/>
        <v>|n每秒攻击+30</v>
      </c>
      <c r="DS479" s="27" t="str">
        <f t="shared" si="1002"/>
        <v/>
      </c>
      <c r="DT479" s="27" t="str">
        <f t="shared" si="1003"/>
        <v/>
      </c>
      <c r="DU479" s="27" t="str">
        <f t="shared" si="1004"/>
        <v/>
      </c>
      <c r="DV479" s="27" t="str">
        <f t="shared" si="1005"/>
        <v/>
      </c>
      <c r="DW479" s="27" t="str">
        <f t="shared" si="1006"/>
        <v/>
      </c>
    </row>
    <row r="480" spans="1:127" s="27" customFormat="1" ht="15" customHeight="1">
      <c r="A480" s="6" t="s">
        <v>955</v>
      </c>
      <c r="B480" s="6" t="s">
        <v>956</v>
      </c>
      <c r="C480" s="27" t="s">
        <v>938</v>
      </c>
      <c r="O480" s="66"/>
      <c r="T480" s="66"/>
      <c r="Z480" s="67"/>
      <c r="AA480" s="67"/>
      <c r="BW480" s="27" t="str">
        <f t="shared" si="954"/>
        <v/>
      </c>
      <c r="BX480" s="27" t="str">
        <f t="shared" si="955"/>
        <v/>
      </c>
      <c r="BY480" s="27" t="str">
        <f t="shared" si="956"/>
        <v/>
      </c>
      <c r="BZ480" s="27" t="str">
        <f t="shared" si="957"/>
        <v/>
      </c>
      <c r="CA480" s="27" t="str">
        <f t="shared" si="958"/>
        <v/>
      </c>
      <c r="CB480" s="27" t="str">
        <f t="shared" si="959"/>
        <v/>
      </c>
      <c r="CC480" s="27" t="str">
        <f t="shared" si="960"/>
        <v/>
      </c>
      <c r="CD480" s="27" t="str">
        <f t="shared" si="961"/>
        <v/>
      </c>
      <c r="CE480" s="27" t="str">
        <f t="shared" si="962"/>
        <v/>
      </c>
      <c r="CF480" s="27" t="str">
        <f t="shared" si="963"/>
        <v/>
      </c>
      <c r="CG480" s="27" t="str">
        <f t="shared" si="964"/>
        <v/>
      </c>
      <c r="CH480" s="27" t="str">
        <f t="shared" si="965"/>
        <v/>
      </c>
      <c r="CI480" s="27" t="str">
        <f t="shared" si="966"/>
        <v/>
      </c>
      <c r="CJ480" s="27" t="str">
        <f t="shared" si="967"/>
        <v/>
      </c>
      <c r="CK480" s="27" t="str">
        <f t="shared" si="968"/>
        <v/>
      </c>
      <c r="CL480" s="27" t="str">
        <f t="shared" si="969"/>
        <v/>
      </c>
      <c r="CM480" s="27" t="str">
        <f t="shared" si="970"/>
        <v/>
      </c>
      <c r="CN480" s="27" t="str">
        <f t="shared" si="971"/>
        <v/>
      </c>
      <c r="CO480" s="27" t="str">
        <f t="shared" si="972"/>
        <v/>
      </c>
      <c r="CP480" s="27" t="str">
        <f t="shared" si="973"/>
        <v/>
      </c>
      <c r="CQ480" s="27" t="str">
        <f t="shared" si="974"/>
        <v/>
      </c>
      <c r="CR480" s="27" t="str">
        <f t="shared" si="975"/>
        <v/>
      </c>
      <c r="CS480" s="27" t="str">
        <f t="shared" si="976"/>
        <v/>
      </c>
      <c r="CT480" s="27" t="str">
        <f t="shared" si="977"/>
        <v/>
      </c>
      <c r="CU480" s="27" t="str">
        <f t="shared" si="978"/>
        <v/>
      </c>
      <c r="CV480" s="27" t="str">
        <f t="shared" si="979"/>
        <v/>
      </c>
      <c r="CW480" s="27" t="str">
        <f t="shared" si="980"/>
        <v/>
      </c>
      <c r="CX480" s="27" t="str">
        <f t="shared" si="981"/>
        <v/>
      </c>
      <c r="CY480" s="27" t="str">
        <f t="shared" si="982"/>
        <v/>
      </c>
      <c r="CZ480" s="27" t="str">
        <f t="shared" si="983"/>
        <v/>
      </c>
      <c r="DA480" s="27" t="str">
        <f t="shared" si="984"/>
        <v/>
      </c>
      <c r="DB480" s="27" t="str">
        <f t="shared" si="985"/>
        <v/>
      </c>
      <c r="DC480" s="27" t="str">
        <f t="shared" si="986"/>
        <v/>
      </c>
      <c r="DD480" s="27" t="str">
        <f t="shared" si="987"/>
        <v/>
      </c>
      <c r="DE480" s="27" t="str">
        <f t="shared" si="988"/>
        <v/>
      </c>
      <c r="DF480" s="27" t="str">
        <f t="shared" si="989"/>
        <v/>
      </c>
      <c r="DG480" s="27" t="str">
        <f t="shared" si="990"/>
        <v/>
      </c>
      <c r="DH480" s="27" t="str">
        <f t="shared" si="991"/>
        <v/>
      </c>
      <c r="DI480" s="27" t="str">
        <f t="shared" si="992"/>
        <v/>
      </c>
      <c r="DJ480" s="27" t="str">
        <f t="shared" si="993"/>
        <v/>
      </c>
      <c r="DK480" s="27" t="str">
        <f t="shared" si="994"/>
        <v/>
      </c>
      <c r="DL480" s="27" t="str">
        <f t="shared" si="995"/>
        <v/>
      </c>
      <c r="DM480" s="27" t="str">
        <f t="shared" si="996"/>
        <v/>
      </c>
      <c r="DN480" s="27" t="str">
        <f t="shared" si="997"/>
        <v/>
      </c>
      <c r="DO480" s="27" t="str">
        <f t="shared" si="998"/>
        <v/>
      </c>
      <c r="DP480" s="27" t="str">
        <f t="shared" si="999"/>
        <v/>
      </c>
      <c r="DQ480" s="27" t="str">
        <f t="shared" si="1000"/>
        <v/>
      </c>
      <c r="DR480" s="27" t="str">
        <f t="shared" si="1001"/>
        <v/>
      </c>
      <c r="DS480" s="27" t="str">
        <f t="shared" si="1002"/>
        <v/>
      </c>
      <c r="DT480" s="27" t="str">
        <f t="shared" si="1003"/>
        <v/>
      </c>
      <c r="DU480" s="27" t="str">
        <f t="shared" si="1004"/>
        <v/>
      </c>
      <c r="DV480" s="27" t="str">
        <f t="shared" si="1005"/>
        <v/>
      </c>
      <c r="DW480" s="27" t="str">
        <f t="shared" si="1006"/>
        <v/>
      </c>
    </row>
    <row r="481" spans="1:127" s="27" customFormat="1" ht="15" customHeight="1">
      <c r="A481" s="6" t="s">
        <v>957</v>
      </c>
      <c r="B481" s="6" t="s">
        <v>958</v>
      </c>
      <c r="C481" s="27" t="s">
        <v>938</v>
      </c>
      <c r="O481" s="66"/>
      <c r="T481" s="66"/>
      <c r="Z481" s="67"/>
      <c r="AA481" s="67"/>
      <c r="AX481" s="27">
        <v>50</v>
      </c>
      <c r="BW481" s="27" t="str">
        <f t="shared" si="954"/>
        <v>|n每秒攻击+50</v>
      </c>
      <c r="BX481" s="27" t="str">
        <f t="shared" si="955"/>
        <v/>
      </c>
      <c r="BY481" s="27" t="str">
        <f t="shared" si="956"/>
        <v/>
      </c>
      <c r="BZ481" s="27" t="str">
        <f t="shared" si="957"/>
        <v/>
      </c>
      <c r="CA481" s="27" t="str">
        <f t="shared" si="958"/>
        <v/>
      </c>
      <c r="CB481" s="27" t="str">
        <f t="shared" si="959"/>
        <v/>
      </c>
      <c r="CC481" s="27" t="str">
        <f t="shared" si="960"/>
        <v/>
      </c>
      <c r="CD481" s="27" t="str">
        <f t="shared" si="961"/>
        <v/>
      </c>
      <c r="CE481" s="27" t="str">
        <f t="shared" si="962"/>
        <v/>
      </c>
      <c r="CF481" s="27" t="str">
        <f t="shared" si="963"/>
        <v/>
      </c>
      <c r="CG481" s="27" t="str">
        <f t="shared" si="964"/>
        <v/>
      </c>
      <c r="CH481" s="27" t="str">
        <f t="shared" si="965"/>
        <v/>
      </c>
      <c r="CI481" s="27" t="str">
        <f t="shared" si="966"/>
        <v/>
      </c>
      <c r="CJ481" s="27" t="str">
        <f t="shared" si="967"/>
        <v/>
      </c>
      <c r="CK481" s="27" t="str">
        <f t="shared" si="968"/>
        <v/>
      </c>
      <c r="CL481" s="27" t="str">
        <f t="shared" si="969"/>
        <v/>
      </c>
      <c r="CM481" s="27" t="str">
        <f t="shared" si="970"/>
        <v/>
      </c>
      <c r="CN481" s="27" t="str">
        <f t="shared" si="971"/>
        <v/>
      </c>
      <c r="CO481" s="27" t="str">
        <f t="shared" si="972"/>
        <v/>
      </c>
      <c r="CP481" s="27" t="str">
        <f t="shared" si="973"/>
        <v/>
      </c>
      <c r="CQ481" s="27" t="str">
        <f t="shared" si="974"/>
        <v/>
      </c>
      <c r="CR481" s="27" t="str">
        <f t="shared" si="975"/>
        <v/>
      </c>
      <c r="CS481" s="27" t="str">
        <f t="shared" si="976"/>
        <v/>
      </c>
      <c r="CT481" s="27" t="str">
        <f t="shared" si="977"/>
        <v/>
      </c>
      <c r="CU481" s="27" t="str">
        <f t="shared" si="978"/>
        <v/>
      </c>
      <c r="CV481" s="27" t="str">
        <f t="shared" si="979"/>
        <v/>
      </c>
      <c r="CW481" s="27" t="str">
        <f t="shared" si="980"/>
        <v/>
      </c>
      <c r="CX481" s="27" t="str">
        <f t="shared" si="981"/>
        <v/>
      </c>
      <c r="CY481" s="27" t="str">
        <f t="shared" si="982"/>
        <v/>
      </c>
      <c r="CZ481" s="27" t="str">
        <f t="shared" si="983"/>
        <v/>
      </c>
      <c r="DA481" s="27" t="str">
        <f t="shared" si="984"/>
        <v/>
      </c>
      <c r="DB481" s="27" t="str">
        <f t="shared" si="985"/>
        <v/>
      </c>
      <c r="DC481" s="27" t="str">
        <f t="shared" si="986"/>
        <v/>
      </c>
      <c r="DD481" s="27" t="str">
        <f t="shared" si="987"/>
        <v/>
      </c>
      <c r="DE481" s="27" t="str">
        <f t="shared" si="988"/>
        <v/>
      </c>
      <c r="DF481" s="27" t="str">
        <f t="shared" si="989"/>
        <v/>
      </c>
      <c r="DG481" s="27" t="str">
        <f t="shared" si="990"/>
        <v/>
      </c>
      <c r="DH481" s="27" t="str">
        <f t="shared" si="991"/>
        <v/>
      </c>
      <c r="DI481" s="27" t="str">
        <f t="shared" si="992"/>
        <v/>
      </c>
      <c r="DJ481" s="27" t="str">
        <f t="shared" si="993"/>
        <v/>
      </c>
      <c r="DK481" s="27" t="str">
        <f t="shared" si="994"/>
        <v/>
      </c>
      <c r="DL481" s="27" t="str">
        <f t="shared" si="995"/>
        <v/>
      </c>
      <c r="DM481" s="27" t="str">
        <f t="shared" si="996"/>
        <v/>
      </c>
      <c r="DN481" s="27" t="str">
        <f t="shared" si="997"/>
        <v/>
      </c>
      <c r="DO481" s="27" t="str">
        <f t="shared" si="998"/>
        <v/>
      </c>
      <c r="DP481" s="27" t="str">
        <f t="shared" si="999"/>
        <v/>
      </c>
      <c r="DQ481" s="27" t="str">
        <f t="shared" si="1000"/>
        <v/>
      </c>
      <c r="DR481" s="27" t="str">
        <f t="shared" si="1001"/>
        <v>|n每秒攻击+50</v>
      </c>
      <c r="DS481" s="27" t="str">
        <f t="shared" si="1002"/>
        <v/>
      </c>
      <c r="DT481" s="27" t="str">
        <f t="shared" si="1003"/>
        <v/>
      </c>
      <c r="DU481" s="27" t="str">
        <f t="shared" si="1004"/>
        <v/>
      </c>
      <c r="DV481" s="27" t="str">
        <f t="shared" si="1005"/>
        <v/>
      </c>
      <c r="DW481" s="27" t="str">
        <f t="shared" si="1006"/>
        <v/>
      </c>
    </row>
    <row r="482" spans="1:127" s="27" customFormat="1" ht="15" customHeight="1">
      <c r="A482" s="6" t="s">
        <v>959</v>
      </c>
      <c r="B482" s="6" t="s">
        <v>960</v>
      </c>
      <c r="C482" s="27" t="s">
        <v>938</v>
      </c>
      <c r="O482" s="66"/>
      <c r="T482" s="66"/>
      <c r="Z482" s="67"/>
      <c r="AA482" s="67"/>
      <c r="BA482" s="27">
        <v>7</v>
      </c>
      <c r="BW482" s="27" t="str">
        <f t="shared" si="954"/>
        <v>|n每秒金币+7</v>
      </c>
      <c r="BX482" s="27" t="str">
        <f t="shared" si="955"/>
        <v/>
      </c>
      <c r="BY482" s="27" t="str">
        <f t="shared" si="956"/>
        <v/>
      </c>
      <c r="BZ482" s="27" t="str">
        <f t="shared" si="957"/>
        <v/>
      </c>
      <c r="CA482" s="27" t="str">
        <f t="shared" si="958"/>
        <v/>
      </c>
      <c r="CB482" s="27" t="str">
        <f t="shared" si="959"/>
        <v/>
      </c>
      <c r="CC482" s="27" t="str">
        <f t="shared" si="960"/>
        <v/>
      </c>
      <c r="CD482" s="27" t="str">
        <f t="shared" si="961"/>
        <v/>
      </c>
      <c r="CE482" s="27" t="str">
        <f t="shared" si="962"/>
        <v/>
      </c>
      <c r="CF482" s="27" t="str">
        <f t="shared" si="963"/>
        <v/>
      </c>
      <c r="CG482" s="27" t="str">
        <f t="shared" si="964"/>
        <v/>
      </c>
      <c r="CH482" s="27" t="str">
        <f t="shared" si="965"/>
        <v/>
      </c>
      <c r="CI482" s="27" t="str">
        <f t="shared" si="966"/>
        <v/>
      </c>
      <c r="CJ482" s="27" t="str">
        <f t="shared" si="967"/>
        <v/>
      </c>
      <c r="CK482" s="27" t="str">
        <f t="shared" si="968"/>
        <v/>
      </c>
      <c r="CL482" s="27" t="str">
        <f t="shared" si="969"/>
        <v/>
      </c>
      <c r="CM482" s="27" t="str">
        <f t="shared" si="970"/>
        <v/>
      </c>
      <c r="CN482" s="27" t="str">
        <f t="shared" si="971"/>
        <v/>
      </c>
      <c r="CO482" s="27" t="str">
        <f t="shared" si="972"/>
        <v/>
      </c>
      <c r="CP482" s="27" t="str">
        <f t="shared" si="973"/>
        <v/>
      </c>
      <c r="CQ482" s="27" t="str">
        <f t="shared" si="974"/>
        <v/>
      </c>
      <c r="CR482" s="27" t="str">
        <f t="shared" si="975"/>
        <v/>
      </c>
      <c r="CS482" s="27" t="str">
        <f t="shared" si="976"/>
        <v/>
      </c>
      <c r="CT482" s="27" t="str">
        <f t="shared" si="977"/>
        <v/>
      </c>
      <c r="CU482" s="27" t="str">
        <f t="shared" si="978"/>
        <v/>
      </c>
      <c r="CV482" s="27" t="str">
        <f t="shared" si="979"/>
        <v/>
      </c>
      <c r="CW482" s="27" t="str">
        <f t="shared" si="980"/>
        <v/>
      </c>
      <c r="CX482" s="27" t="str">
        <f t="shared" si="981"/>
        <v/>
      </c>
      <c r="CY482" s="27" t="str">
        <f t="shared" si="982"/>
        <v/>
      </c>
      <c r="CZ482" s="27" t="str">
        <f t="shared" si="983"/>
        <v/>
      </c>
      <c r="DA482" s="27" t="str">
        <f t="shared" si="984"/>
        <v/>
      </c>
      <c r="DB482" s="27" t="str">
        <f t="shared" si="985"/>
        <v/>
      </c>
      <c r="DC482" s="27" t="str">
        <f t="shared" si="986"/>
        <v/>
      </c>
      <c r="DD482" s="27" t="str">
        <f t="shared" si="987"/>
        <v/>
      </c>
      <c r="DE482" s="27" t="str">
        <f t="shared" si="988"/>
        <v/>
      </c>
      <c r="DF482" s="27" t="str">
        <f t="shared" si="989"/>
        <v/>
      </c>
      <c r="DG482" s="27" t="str">
        <f t="shared" si="990"/>
        <v/>
      </c>
      <c r="DH482" s="27" t="str">
        <f t="shared" si="991"/>
        <v/>
      </c>
      <c r="DI482" s="27" t="str">
        <f t="shared" si="992"/>
        <v/>
      </c>
      <c r="DJ482" s="27" t="str">
        <f t="shared" si="993"/>
        <v/>
      </c>
      <c r="DK482" s="27" t="str">
        <f t="shared" si="994"/>
        <v/>
      </c>
      <c r="DL482" s="27" t="str">
        <f t="shared" si="995"/>
        <v/>
      </c>
      <c r="DM482" s="27" t="str">
        <f t="shared" si="996"/>
        <v/>
      </c>
      <c r="DN482" s="27" t="str">
        <f t="shared" si="997"/>
        <v/>
      </c>
      <c r="DO482" s="27" t="str">
        <f t="shared" si="998"/>
        <v/>
      </c>
      <c r="DP482" s="27" t="str">
        <f t="shared" si="999"/>
        <v/>
      </c>
      <c r="DQ482" s="27" t="str">
        <f t="shared" si="1000"/>
        <v/>
      </c>
      <c r="DR482" s="27" t="str">
        <f t="shared" si="1001"/>
        <v/>
      </c>
      <c r="DS482" s="27" t="str">
        <f t="shared" si="1002"/>
        <v/>
      </c>
      <c r="DT482" s="27" t="str">
        <f t="shared" si="1003"/>
        <v/>
      </c>
      <c r="DU482" s="27" t="str">
        <f t="shared" si="1004"/>
        <v>|n每秒金币+7</v>
      </c>
      <c r="DV482" s="27" t="str">
        <f t="shared" si="1005"/>
        <v/>
      </c>
      <c r="DW482" s="27" t="str">
        <f t="shared" si="1006"/>
        <v/>
      </c>
    </row>
    <row r="483" spans="1:127" s="27" customFormat="1" ht="15" customHeight="1">
      <c r="A483" s="6" t="s">
        <v>961</v>
      </c>
      <c r="B483" s="6" t="s">
        <v>962</v>
      </c>
      <c r="C483" s="27" t="s">
        <v>938</v>
      </c>
      <c r="D483" s="27">
        <v>1500</v>
      </c>
      <c r="O483" s="66"/>
      <c r="T483" s="66"/>
      <c r="Z483" s="67"/>
      <c r="AA483" s="67"/>
      <c r="BW483" s="27" t="str">
        <f t="shared" si="954"/>
        <v>|n攻击+1500</v>
      </c>
      <c r="BX483" s="27" t="str">
        <f t="shared" si="955"/>
        <v>|n攻击+1500</v>
      </c>
      <c r="BY483" s="27" t="str">
        <f t="shared" si="956"/>
        <v/>
      </c>
      <c r="BZ483" s="27" t="str">
        <f t="shared" si="957"/>
        <v/>
      </c>
      <c r="CA483" s="27" t="str">
        <f t="shared" si="958"/>
        <v/>
      </c>
      <c r="CB483" s="27" t="str">
        <f t="shared" si="959"/>
        <v/>
      </c>
      <c r="CC483" s="27" t="str">
        <f t="shared" si="960"/>
        <v/>
      </c>
      <c r="CD483" s="27" t="str">
        <f t="shared" si="961"/>
        <v/>
      </c>
      <c r="CE483" s="27" t="str">
        <f t="shared" si="962"/>
        <v/>
      </c>
      <c r="CF483" s="27" t="str">
        <f t="shared" si="963"/>
        <v/>
      </c>
      <c r="CG483" s="27" t="str">
        <f t="shared" si="964"/>
        <v/>
      </c>
      <c r="CH483" s="27" t="str">
        <f t="shared" si="965"/>
        <v/>
      </c>
      <c r="CI483" s="27" t="str">
        <f t="shared" si="966"/>
        <v/>
      </c>
      <c r="CJ483" s="27" t="str">
        <f t="shared" si="967"/>
        <v/>
      </c>
      <c r="CK483" s="27" t="str">
        <f t="shared" si="968"/>
        <v/>
      </c>
      <c r="CL483" s="27" t="str">
        <f t="shared" si="969"/>
        <v/>
      </c>
      <c r="CM483" s="27" t="str">
        <f t="shared" si="970"/>
        <v/>
      </c>
      <c r="CN483" s="27" t="str">
        <f t="shared" si="971"/>
        <v/>
      </c>
      <c r="CO483" s="27" t="str">
        <f t="shared" si="972"/>
        <v/>
      </c>
      <c r="CP483" s="27" t="str">
        <f t="shared" si="973"/>
        <v/>
      </c>
      <c r="CQ483" s="27" t="str">
        <f t="shared" si="974"/>
        <v/>
      </c>
      <c r="CR483" s="27" t="str">
        <f t="shared" si="975"/>
        <v/>
      </c>
      <c r="CS483" s="27" t="str">
        <f t="shared" si="976"/>
        <v/>
      </c>
      <c r="CT483" s="27" t="str">
        <f t="shared" si="977"/>
        <v/>
      </c>
      <c r="CU483" s="27" t="str">
        <f t="shared" si="978"/>
        <v/>
      </c>
      <c r="CV483" s="27" t="str">
        <f t="shared" si="979"/>
        <v/>
      </c>
      <c r="CW483" s="27" t="str">
        <f t="shared" si="980"/>
        <v/>
      </c>
      <c r="CX483" s="27" t="str">
        <f t="shared" si="981"/>
        <v/>
      </c>
      <c r="CY483" s="27" t="str">
        <f t="shared" si="982"/>
        <v/>
      </c>
      <c r="CZ483" s="27" t="str">
        <f t="shared" si="983"/>
        <v/>
      </c>
      <c r="DA483" s="27" t="str">
        <f t="shared" si="984"/>
        <v/>
      </c>
      <c r="DB483" s="27" t="str">
        <f t="shared" si="985"/>
        <v/>
      </c>
      <c r="DC483" s="27" t="str">
        <f t="shared" si="986"/>
        <v/>
      </c>
      <c r="DD483" s="27" t="str">
        <f t="shared" si="987"/>
        <v/>
      </c>
      <c r="DE483" s="27" t="str">
        <f t="shared" si="988"/>
        <v/>
      </c>
      <c r="DF483" s="27" t="str">
        <f t="shared" si="989"/>
        <v/>
      </c>
      <c r="DG483" s="27" t="str">
        <f t="shared" si="990"/>
        <v/>
      </c>
      <c r="DH483" s="27" t="str">
        <f t="shared" si="991"/>
        <v/>
      </c>
      <c r="DI483" s="27" t="str">
        <f t="shared" si="992"/>
        <v/>
      </c>
      <c r="DJ483" s="27" t="str">
        <f t="shared" si="993"/>
        <v/>
      </c>
      <c r="DK483" s="27" t="str">
        <f t="shared" si="994"/>
        <v/>
      </c>
      <c r="DL483" s="27" t="str">
        <f t="shared" si="995"/>
        <v/>
      </c>
      <c r="DM483" s="27" t="str">
        <f t="shared" si="996"/>
        <v/>
      </c>
      <c r="DN483" s="27" t="str">
        <f t="shared" si="997"/>
        <v/>
      </c>
      <c r="DO483" s="27" t="str">
        <f t="shared" si="998"/>
        <v/>
      </c>
      <c r="DP483" s="27" t="str">
        <f t="shared" si="999"/>
        <v/>
      </c>
      <c r="DQ483" s="27" t="str">
        <f t="shared" si="1000"/>
        <v/>
      </c>
      <c r="DR483" s="27" t="str">
        <f t="shared" si="1001"/>
        <v/>
      </c>
      <c r="DS483" s="27" t="str">
        <f t="shared" si="1002"/>
        <v/>
      </c>
      <c r="DT483" s="27" t="str">
        <f t="shared" si="1003"/>
        <v/>
      </c>
      <c r="DU483" s="27" t="str">
        <f t="shared" si="1004"/>
        <v/>
      </c>
      <c r="DV483" s="27" t="str">
        <f t="shared" si="1005"/>
        <v/>
      </c>
      <c r="DW483" s="27" t="str">
        <f t="shared" si="1006"/>
        <v/>
      </c>
    </row>
    <row r="484" spans="1:127" s="27" customFormat="1" ht="15" customHeight="1">
      <c r="A484" s="6" t="s">
        <v>963</v>
      </c>
      <c r="B484" s="6" t="s">
        <v>964</v>
      </c>
      <c r="C484" s="27" t="s">
        <v>938</v>
      </c>
      <c r="O484" s="66"/>
      <c r="T484" s="66"/>
      <c r="Z484" s="67"/>
      <c r="AA484" s="67"/>
      <c r="AV484" s="27">
        <v>40</v>
      </c>
      <c r="BW484" s="27" t="str">
        <f t="shared" si="954"/>
        <v>|n杀敌生命+40</v>
      </c>
      <c r="BX484" s="27" t="str">
        <f t="shared" si="955"/>
        <v/>
      </c>
      <c r="BY484" s="27" t="str">
        <f t="shared" si="956"/>
        <v/>
      </c>
      <c r="BZ484" s="27" t="str">
        <f t="shared" si="957"/>
        <v/>
      </c>
      <c r="CA484" s="27" t="str">
        <f t="shared" si="958"/>
        <v/>
      </c>
      <c r="CB484" s="27" t="str">
        <f t="shared" si="959"/>
        <v/>
      </c>
      <c r="CC484" s="27" t="str">
        <f t="shared" si="960"/>
        <v/>
      </c>
      <c r="CD484" s="27" t="str">
        <f t="shared" si="961"/>
        <v/>
      </c>
      <c r="CE484" s="27" t="str">
        <f t="shared" si="962"/>
        <v/>
      </c>
      <c r="CF484" s="27" t="str">
        <f t="shared" si="963"/>
        <v/>
      </c>
      <c r="CG484" s="27" t="str">
        <f t="shared" si="964"/>
        <v/>
      </c>
      <c r="CH484" s="27" t="str">
        <f t="shared" si="965"/>
        <v/>
      </c>
      <c r="CI484" s="27" t="str">
        <f t="shared" si="966"/>
        <v/>
      </c>
      <c r="CJ484" s="27" t="str">
        <f t="shared" si="967"/>
        <v/>
      </c>
      <c r="CK484" s="27" t="str">
        <f t="shared" si="968"/>
        <v/>
      </c>
      <c r="CL484" s="27" t="str">
        <f t="shared" si="969"/>
        <v/>
      </c>
      <c r="CM484" s="27" t="str">
        <f t="shared" si="970"/>
        <v/>
      </c>
      <c r="CN484" s="27" t="str">
        <f t="shared" si="971"/>
        <v/>
      </c>
      <c r="CO484" s="27" t="str">
        <f t="shared" si="972"/>
        <v/>
      </c>
      <c r="CP484" s="27" t="str">
        <f t="shared" si="973"/>
        <v/>
      </c>
      <c r="CQ484" s="27" t="str">
        <f t="shared" si="974"/>
        <v/>
      </c>
      <c r="CR484" s="27" t="str">
        <f t="shared" si="975"/>
        <v/>
      </c>
      <c r="CS484" s="27" t="str">
        <f t="shared" si="976"/>
        <v/>
      </c>
      <c r="CT484" s="27" t="str">
        <f t="shared" si="977"/>
        <v/>
      </c>
      <c r="CU484" s="27" t="str">
        <f t="shared" si="978"/>
        <v/>
      </c>
      <c r="CV484" s="27" t="str">
        <f t="shared" si="979"/>
        <v/>
      </c>
      <c r="CW484" s="27" t="str">
        <f t="shared" si="980"/>
        <v/>
      </c>
      <c r="CX484" s="27" t="str">
        <f t="shared" si="981"/>
        <v/>
      </c>
      <c r="CY484" s="27" t="str">
        <f t="shared" si="982"/>
        <v/>
      </c>
      <c r="CZ484" s="27" t="str">
        <f t="shared" si="983"/>
        <v/>
      </c>
      <c r="DA484" s="27" t="str">
        <f t="shared" si="984"/>
        <v/>
      </c>
      <c r="DB484" s="27" t="str">
        <f t="shared" si="985"/>
        <v/>
      </c>
      <c r="DC484" s="27" t="str">
        <f t="shared" si="986"/>
        <v/>
      </c>
      <c r="DD484" s="27" t="str">
        <f t="shared" si="987"/>
        <v/>
      </c>
      <c r="DE484" s="27" t="str">
        <f t="shared" si="988"/>
        <v/>
      </c>
      <c r="DF484" s="27" t="str">
        <f t="shared" si="989"/>
        <v/>
      </c>
      <c r="DG484" s="27" t="str">
        <f t="shared" si="990"/>
        <v/>
      </c>
      <c r="DH484" s="27" t="str">
        <f t="shared" si="991"/>
        <v/>
      </c>
      <c r="DI484" s="27" t="str">
        <f t="shared" si="992"/>
        <v/>
      </c>
      <c r="DJ484" s="27" t="str">
        <f t="shared" si="993"/>
        <v/>
      </c>
      <c r="DK484" s="27" t="str">
        <f t="shared" si="994"/>
        <v/>
      </c>
      <c r="DL484" s="27" t="str">
        <f t="shared" si="995"/>
        <v/>
      </c>
      <c r="DM484" s="27" t="str">
        <f t="shared" si="996"/>
        <v/>
      </c>
      <c r="DN484" s="27" t="str">
        <f t="shared" si="997"/>
        <v/>
      </c>
      <c r="DO484" s="27" t="str">
        <f t="shared" si="998"/>
        <v/>
      </c>
      <c r="DP484" s="27" t="str">
        <f t="shared" si="999"/>
        <v>|n杀敌生命+40</v>
      </c>
      <c r="DQ484" s="27" t="str">
        <f t="shared" si="1000"/>
        <v/>
      </c>
      <c r="DR484" s="27" t="str">
        <f t="shared" si="1001"/>
        <v/>
      </c>
      <c r="DS484" s="27" t="str">
        <f t="shared" si="1002"/>
        <v/>
      </c>
      <c r="DT484" s="27" t="str">
        <f t="shared" si="1003"/>
        <v/>
      </c>
      <c r="DU484" s="27" t="str">
        <f t="shared" si="1004"/>
        <v/>
      </c>
      <c r="DV484" s="27" t="str">
        <f t="shared" si="1005"/>
        <v/>
      </c>
      <c r="DW484" s="27" t="str">
        <f t="shared" si="1006"/>
        <v/>
      </c>
    </row>
    <row r="485" spans="1:127" s="27" customFormat="1" ht="15" customHeight="1">
      <c r="A485" s="6" t="s">
        <v>965</v>
      </c>
      <c r="B485" s="6" t="s">
        <v>966</v>
      </c>
      <c r="C485" s="27" t="s">
        <v>938</v>
      </c>
      <c r="F485" s="27">
        <v>120</v>
      </c>
      <c r="O485" s="66"/>
      <c r="T485" s="66"/>
      <c r="Z485" s="67"/>
      <c r="AA485" s="67"/>
      <c r="BW485" s="27" t="str">
        <f t="shared" si="954"/>
        <v>|n护甲+120</v>
      </c>
      <c r="BX485" s="27" t="str">
        <f t="shared" si="955"/>
        <v/>
      </c>
      <c r="BY485" s="27" t="str">
        <f t="shared" si="956"/>
        <v/>
      </c>
      <c r="BZ485" s="27" t="str">
        <f t="shared" si="957"/>
        <v>|n护甲+120</v>
      </c>
      <c r="CA485" s="27" t="str">
        <f t="shared" si="958"/>
        <v/>
      </c>
      <c r="CB485" s="27" t="str">
        <f t="shared" si="959"/>
        <v/>
      </c>
      <c r="CC485" s="27" t="str">
        <f t="shared" si="960"/>
        <v/>
      </c>
      <c r="CD485" s="27" t="str">
        <f t="shared" si="961"/>
        <v/>
      </c>
      <c r="CE485" s="27" t="str">
        <f t="shared" si="962"/>
        <v/>
      </c>
      <c r="CF485" s="27" t="str">
        <f t="shared" si="963"/>
        <v/>
      </c>
      <c r="CG485" s="27" t="str">
        <f t="shared" si="964"/>
        <v/>
      </c>
      <c r="CH485" s="27" t="str">
        <f t="shared" si="965"/>
        <v/>
      </c>
      <c r="CI485" s="27" t="str">
        <f t="shared" si="966"/>
        <v/>
      </c>
      <c r="CJ485" s="27" t="str">
        <f t="shared" si="967"/>
        <v/>
      </c>
      <c r="CK485" s="27" t="str">
        <f t="shared" si="968"/>
        <v/>
      </c>
      <c r="CL485" s="27" t="str">
        <f t="shared" si="969"/>
        <v/>
      </c>
      <c r="CM485" s="27" t="str">
        <f t="shared" si="970"/>
        <v/>
      </c>
      <c r="CN485" s="27" t="str">
        <f t="shared" si="971"/>
        <v/>
      </c>
      <c r="CO485" s="27" t="str">
        <f t="shared" si="972"/>
        <v/>
      </c>
      <c r="CP485" s="27" t="str">
        <f t="shared" si="973"/>
        <v/>
      </c>
      <c r="CQ485" s="27" t="str">
        <f t="shared" si="974"/>
        <v/>
      </c>
      <c r="CR485" s="27" t="str">
        <f t="shared" si="975"/>
        <v/>
      </c>
      <c r="CS485" s="27" t="str">
        <f t="shared" si="976"/>
        <v/>
      </c>
      <c r="CT485" s="27" t="str">
        <f t="shared" si="977"/>
        <v/>
      </c>
      <c r="CU485" s="27" t="str">
        <f t="shared" si="978"/>
        <v/>
      </c>
      <c r="CV485" s="27" t="str">
        <f t="shared" si="979"/>
        <v/>
      </c>
      <c r="CW485" s="27" t="str">
        <f t="shared" si="980"/>
        <v/>
      </c>
      <c r="CX485" s="27" t="str">
        <f t="shared" si="981"/>
        <v/>
      </c>
      <c r="CY485" s="27" t="str">
        <f t="shared" si="982"/>
        <v/>
      </c>
      <c r="CZ485" s="27" t="str">
        <f t="shared" si="983"/>
        <v/>
      </c>
      <c r="DA485" s="27" t="str">
        <f t="shared" si="984"/>
        <v/>
      </c>
      <c r="DB485" s="27" t="str">
        <f t="shared" si="985"/>
        <v/>
      </c>
      <c r="DC485" s="27" t="str">
        <f t="shared" si="986"/>
        <v/>
      </c>
      <c r="DD485" s="27" t="str">
        <f t="shared" si="987"/>
        <v/>
      </c>
      <c r="DE485" s="27" t="str">
        <f t="shared" si="988"/>
        <v/>
      </c>
      <c r="DF485" s="27" t="str">
        <f t="shared" si="989"/>
        <v/>
      </c>
      <c r="DG485" s="27" t="str">
        <f t="shared" si="990"/>
        <v/>
      </c>
      <c r="DH485" s="27" t="str">
        <f t="shared" si="991"/>
        <v/>
      </c>
      <c r="DI485" s="27" t="str">
        <f t="shared" si="992"/>
        <v/>
      </c>
      <c r="DJ485" s="27" t="str">
        <f t="shared" si="993"/>
        <v/>
      </c>
      <c r="DK485" s="27" t="str">
        <f t="shared" si="994"/>
        <v/>
      </c>
      <c r="DL485" s="27" t="str">
        <f t="shared" si="995"/>
        <v/>
      </c>
      <c r="DM485" s="27" t="str">
        <f t="shared" si="996"/>
        <v/>
      </c>
      <c r="DN485" s="27" t="str">
        <f t="shared" si="997"/>
        <v/>
      </c>
      <c r="DO485" s="27" t="str">
        <f t="shared" si="998"/>
        <v/>
      </c>
      <c r="DP485" s="27" t="str">
        <f t="shared" si="999"/>
        <v/>
      </c>
      <c r="DQ485" s="27" t="str">
        <f t="shared" si="1000"/>
        <v/>
      </c>
      <c r="DR485" s="27" t="str">
        <f t="shared" si="1001"/>
        <v/>
      </c>
      <c r="DS485" s="27" t="str">
        <f t="shared" si="1002"/>
        <v/>
      </c>
      <c r="DT485" s="27" t="str">
        <f t="shared" si="1003"/>
        <v/>
      </c>
      <c r="DU485" s="27" t="str">
        <f t="shared" si="1004"/>
        <v/>
      </c>
      <c r="DV485" s="27" t="str">
        <f t="shared" si="1005"/>
        <v/>
      </c>
      <c r="DW485" s="27" t="str">
        <f t="shared" si="1006"/>
        <v/>
      </c>
    </row>
    <row r="486" spans="1:127" s="27" customFormat="1" ht="15" customHeight="1">
      <c r="A486" s="6" t="s">
        <v>967</v>
      </c>
      <c r="B486" s="6" t="s">
        <v>968</v>
      </c>
      <c r="C486" s="27" t="s">
        <v>938</v>
      </c>
      <c r="H486" s="27">
        <v>12000</v>
      </c>
      <c r="O486" s="66"/>
      <c r="T486" s="66"/>
      <c r="Z486" s="67"/>
      <c r="AA486" s="67"/>
      <c r="BW486" s="27" t="str">
        <f t="shared" si="954"/>
        <v>|n生命值+12000</v>
      </c>
      <c r="BX486" s="27" t="str">
        <f t="shared" si="955"/>
        <v/>
      </c>
      <c r="BY486" s="27" t="str">
        <f t="shared" si="956"/>
        <v/>
      </c>
      <c r="BZ486" s="27" t="str">
        <f t="shared" si="957"/>
        <v/>
      </c>
      <c r="CA486" s="27" t="str">
        <f t="shared" si="958"/>
        <v/>
      </c>
      <c r="CB486" s="27" t="str">
        <f t="shared" si="959"/>
        <v>|n生命值+12000</v>
      </c>
      <c r="CC486" s="27" t="str">
        <f t="shared" si="960"/>
        <v/>
      </c>
      <c r="CD486" s="27" t="str">
        <f t="shared" si="961"/>
        <v/>
      </c>
      <c r="CE486" s="27" t="str">
        <f t="shared" si="962"/>
        <v/>
      </c>
      <c r="CF486" s="27" t="str">
        <f t="shared" si="963"/>
        <v/>
      </c>
      <c r="CG486" s="27" t="str">
        <f t="shared" si="964"/>
        <v/>
      </c>
      <c r="CH486" s="27" t="str">
        <f t="shared" si="965"/>
        <v/>
      </c>
      <c r="CI486" s="27" t="str">
        <f t="shared" si="966"/>
        <v/>
      </c>
      <c r="CJ486" s="27" t="str">
        <f t="shared" si="967"/>
        <v/>
      </c>
      <c r="CK486" s="27" t="str">
        <f t="shared" si="968"/>
        <v/>
      </c>
      <c r="CL486" s="27" t="str">
        <f t="shared" si="969"/>
        <v/>
      </c>
      <c r="CM486" s="27" t="str">
        <f t="shared" si="970"/>
        <v/>
      </c>
      <c r="CN486" s="27" t="str">
        <f t="shared" si="971"/>
        <v/>
      </c>
      <c r="CO486" s="27" t="str">
        <f t="shared" si="972"/>
        <v/>
      </c>
      <c r="CP486" s="27" t="str">
        <f t="shared" si="973"/>
        <v/>
      </c>
      <c r="CQ486" s="27" t="str">
        <f t="shared" si="974"/>
        <v/>
      </c>
      <c r="CR486" s="27" t="str">
        <f t="shared" si="975"/>
        <v/>
      </c>
      <c r="CS486" s="27" t="str">
        <f t="shared" si="976"/>
        <v/>
      </c>
      <c r="CT486" s="27" t="str">
        <f t="shared" si="977"/>
        <v/>
      </c>
      <c r="CU486" s="27" t="str">
        <f t="shared" si="978"/>
        <v/>
      </c>
      <c r="CV486" s="27" t="str">
        <f t="shared" si="979"/>
        <v/>
      </c>
      <c r="CW486" s="27" t="str">
        <f t="shared" si="980"/>
        <v/>
      </c>
      <c r="CX486" s="27" t="str">
        <f t="shared" si="981"/>
        <v/>
      </c>
      <c r="CY486" s="27" t="str">
        <f t="shared" si="982"/>
        <v/>
      </c>
      <c r="CZ486" s="27" t="str">
        <f t="shared" si="983"/>
        <v/>
      </c>
      <c r="DA486" s="27" t="str">
        <f t="shared" si="984"/>
        <v/>
      </c>
      <c r="DB486" s="27" t="str">
        <f t="shared" si="985"/>
        <v/>
      </c>
      <c r="DC486" s="27" t="str">
        <f t="shared" si="986"/>
        <v/>
      </c>
      <c r="DD486" s="27" t="str">
        <f t="shared" si="987"/>
        <v/>
      </c>
      <c r="DE486" s="27" t="str">
        <f t="shared" si="988"/>
        <v/>
      </c>
      <c r="DF486" s="27" t="str">
        <f t="shared" si="989"/>
        <v/>
      </c>
      <c r="DG486" s="27" t="str">
        <f t="shared" si="990"/>
        <v/>
      </c>
      <c r="DH486" s="27" t="str">
        <f t="shared" si="991"/>
        <v/>
      </c>
      <c r="DI486" s="27" t="str">
        <f t="shared" si="992"/>
        <v/>
      </c>
      <c r="DJ486" s="27" t="str">
        <f t="shared" si="993"/>
        <v/>
      </c>
      <c r="DK486" s="27" t="str">
        <f t="shared" si="994"/>
        <v/>
      </c>
      <c r="DL486" s="27" t="str">
        <f t="shared" si="995"/>
        <v/>
      </c>
      <c r="DM486" s="27" t="str">
        <f t="shared" si="996"/>
        <v/>
      </c>
      <c r="DN486" s="27" t="str">
        <f t="shared" si="997"/>
        <v/>
      </c>
      <c r="DO486" s="27" t="str">
        <f t="shared" si="998"/>
        <v/>
      </c>
      <c r="DP486" s="27" t="str">
        <f t="shared" si="999"/>
        <v/>
      </c>
      <c r="DQ486" s="27" t="str">
        <f t="shared" si="1000"/>
        <v/>
      </c>
      <c r="DR486" s="27" t="str">
        <f t="shared" si="1001"/>
        <v/>
      </c>
      <c r="DS486" s="27" t="str">
        <f t="shared" si="1002"/>
        <v/>
      </c>
      <c r="DT486" s="27" t="str">
        <f t="shared" si="1003"/>
        <v/>
      </c>
      <c r="DU486" s="27" t="str">
        <f t="shared" si="1004"/>
        <v/>
      </c>
      <c r="DV486" s="27" t="str">
        <f t="shared" si="1005"/>
        <v/>
      </c>
      <c r="DW486" s="27" t="str">
        <f t="shared" si="1006"/>
        <v/>
      </c>
    </row>
    <row r="487" spans="1:127" s="27" customFormat="1" ht="15" customHeight="1">
      <c r="A487" s="6" t="s">
        <v>969</v>
      </c>
      <c r="B487" s="6" t="s">
        <v>970</v>
      </c>
      <c r="C487" s="27" t="s">
        <v>938</v>
      </c>
      <c r="O487" s="66"/>
      <c r="T487" s="66"/>
      <c r="Z487" s="67"/>
      <c r="AA487" s="67"/>
      <c r="AT487" s="27">
        <v>6</v>
      </c>
      <c r="BW487" s="27" t="str">
        <f t="shared" si="954"/>
        <v>|n杀敌攻击+6</v>
      </c>
      <c r="BX487" s="27" t="str">
        <f t="shared" si="955"/>
        <v/>
      </c>
      <c r="BY487" s="27" t="str">
        <f t="shared" si="956"/>
        <v/>
      </c>
      <c r="BZ487" s="27" t="str">
        <f t="shared" si="957"/>
        <v/>
      </c>
      <c r="CA487" s="27" t="str">
        <f t="shared" si="958"/>
        <v/>
      </c>
      <c r="CB487" s="27" t="str">
        <f t="shared" si="959"/>
        <v/>
      </c>
      <c r="CC487" s="27" t="str">
        <f t="shared" si="960"/>
        <v/>
      </c>
      <c r="CD487" s="27" t="str">
        <f t="shared" si="961"/>
        <v/>
      </c>
      <c r="CE487" s="27" t="str">
        <f t="shared" si="962"/>
        <v/>
      </c>
      <c r="CF487" s="27" t="str">
        <f t="shared" si="963"/>
        <v/>
      </c>
      <c r="CG487" s="27" t="str">
        <f t="shared" si="964"/>
        <v/>
      </c>
      <c r="CH487" s="27" t="str">
        <f t="shared" si="965"/>
        <v/>
      </c>
      <c r="CI487" s="27" t="str">
        <f t="shared" si="966"/>
        <v/>
      </c>
      <c r="CJ487" s="27" t="str">
        <f t="shared" si="967"/>
        <v/>
      </c>
      <c r="CK487" s="27" t="str">
        <f t="shared" si="968"/>
        <v/>
      </c>
      <c r="CL487" s="27" t="str">
        <f t="shared" si="969"/>
        <v/>
      </c>
      <c r="CM487" s="27" t="str">
        <f t="shared" si="970"/>
        <v/>
      </c>
      <c r="CN487" s="27" t="str">
        <f t="shared" si="971"/>
        <v/>
      </c>
      <c r="CO487" s="27" t="str">
        <f t="shared" si="972"/>
        <v/>
      </c>
      <c r="CP487" s="27" t="str">
        <f t="shared" si="973"/>
        <v/>
      </c>
      <c r="CQ487" s="27" t="str">
        <f t="shared" si="974"/>
        <v/>
      </c>
      <c r="CR487" s="27" t="str">
        <f t="shared" si="975"/>
        <v/>
      </c>
      <c r="CS487" s="27" t="str">
        <f t="shared" si="976"/>
        <v/>
      </c>
      <c r="CT487" s="27" t="str">
        <f t="shared" si="977"/>
        <v/>
      </c>
      <c r="CU487" s="27" t="str">
        <f t="shared" si="978"/>
        <v/>
      </c>
      <c r="CV487" s="27" t="str">
        <f t="shared" si="979"/>
        <v/>
      </c>
      <c r="CW487" s="27" t="str">
        <f t="shared" si="980"/>
        <v/>
      </c>
      <c r="CX487" s="27" t="str">
        <f t="shared" si="981"/>
        <v/>
      </c>
      <c r="CY487" s="27" t="str">
        <f t="shared" si="982"/>
        <v/>
      </c>
      <c r="CZ487" s="27" t="str">
        <f t="shared" si="983"/>
        <v/>
      </c>
      <c r="DA487" s="27" t="str">
        <f t="shared" si="984"/>
        <v/>
      </c>
      <c r="DB487" s="27" t="str">
        <f t="shared" si="985"/>
        <v/>
      </c>
      <c r="DC487" s="27" t="str">
        <f t="shared" si="986"/>
        <v/>
      </c>
      <c r="DD487" s="27" t="str">
        <f t="shared" si="987"/>
        <v/>
      </c>
      <c r="DE487" s="27" t="str">
        <f t="shared" si="988"/>
        <v/>
      </c>
      <c r="DF487" s="27" t="str">
        <f t="shared" si="989"/>
        <v/>
      </c>
      <c r="DG487" s="27" t="str">
        <f t="shared" si="990"/>
        <v/>
      </c>
      <c r="DH487" s="27" t="str">
        <f t="shared" si="991"/>
        <v/>
      </c>
      <c r="DI487" s="27" t="str">
        <f t="shared" si="992"/>
        <v/>
      </c>
      <c r="DJ487" s="27" t="str">
        <f t="shared" si="993"/>
        <v/>
      </c>
      <c r="DK487" s="27" t="str">
        <f t="shared" si="994"/>
        <v/>
      </c>
      <c r="DL487" s="27" t="str">
        <f t="shared" si="995"/>
        <v/>
      </c>
      <c r="DM487" s="27" t="str">
        <f t="shared" si="996"/>
        <v/>
      </c>
      <c r="DN487" s="27" t="str">
        <f t="shared" si="997"/>
        <v>|n杀敌攻击+6</v>
      </c>
      <c r="DO487" s="27" t="str">
        <f t="shared" si="998"/>
        <v/>
      </c>
      <c r="DP487" s="27" t="str">
        <f t="shared" si="999"/>
        <v/>
      </c>
      <c r="DQ487" s="27" t="str">
        <f t="shared" si="1000"/>
        <v/>
      </c>
      <c r="DR487" s="27" t="str">
        <f t="shared" si="1001"/>
        <v/>
      </c>
      <c r="DS487" s="27" t="str">
        <f t="shared" si="1002"/>
        <v/>
      </c>
      <c r="DT487" s="27" t="str">
        <f t="shared" si="1003"/>
        <v/>
      </c>
      <c r="DU487" s="27" t="str">
        <f t="shared" si="1004"/>
        <v/>
      </c>
      <c r="DV487" s="27" t="str">
        <f t="shared" si="1005"/>
        <v/>
      </c>
      <c r="DW487" s="27" t="str">
        <f t="shared" si="1006"/>
        <v/>
      </c>
    </row>
    <row r="488" spans="1:127" s="27" customFormat="1" ht="15" customHeight="1">
      <c r="A488" s="6" t="s">
        <v>971</v>
      </c>
      <c r="B488" s="6" t="s">
        <v>972</v>
      </c>
      <c r="C488" s="27" t="s">
        <v>938</v>
      </c>
      <c r="O488" s="66"/>
      <c r="T488" s="66"/>
      <c r="Z488" s="67"/>
      <c r="AA488" s="67"/>
      <c r="AV488" s="27">
        <v>70</v>
      </c>
      <c r="BW488" s="27" t="str">
        <f t="shared" si="954"/>
        <v>|n杀敌生命+70</v>
      </c>
      <c r="BX488" s="27" t="str">
        <f t="shared" si="955"/>
        <v/>
      </c>
      <c r="BY488" s="27" t="str">
        <f t="shared" si="956"/>
        <v/>
      </c>
      <c r="BZ488" s="27" t="str">
        <f t="shared" si="957"/>
        <v/>
      </c>
      <c r="CA488" s="27" t="str">
        <f t="shared" si="958"/>
        <v/>
      </c>
      <c r="CB488" s="27" t="str">
        <f t="shared" si="959"/>
        <v/>
      </c>
      <c r="CC488" s="27" t="str">
        <f t="shared" si="960"/>
        <v/>
      </c>
      <c r="CD488" s="27" t="str">
        <f t="shared" si="961"/>
        <v/>
      </c>
      <c r="CE488" s="27" t="str">
        <f t="shared" si="962"/>
        <v/>
      </c>
      <c r="CF488" s="27" t="str">
        <f t="shared" si="963"/>
        <v/>
      </c>
      <c r="CG488" s="27" t="str">
        <f t="shared" si="964"/>
        <v/>
      </c>
      <c r="CH488" s="27" t="str">
        <f t="shared" si="965"/>
        <v/>
      </c>
      <c r="CI488" s="27" t="str">
        <f t="shared" si="966"/>
        <v/>
      </c>
      <c r="CJ488" s="27" t="str">
        <f t="shared" si="967"/>
        <v/>
      </c>
      <c r="CK488" s="27" t="str">
        <f t="shared" si="968"/>
        <v/>
      </c>
      <c r="CL488" s="27" t="str">
        <f t="shared" si="969"/>
        <v/>
      </c>
      <c r="CM488" s="27" t="str">
        <f t="shared" si="970"/>
        <v/>
      </c>
      <c r="CN488" s="27" t="str">
        <f t="shared" si="971"/>
        <v/>
      </c>
      <c r="CO488" s="27" t="str">
        <f t="shared" si="972"/>
        <v/>
      </c>
      <c r="CP488" s="27" t="str">
        <f t="shared" si="973"/>
        <v/>
      </c>
      <c r="CQ488" s="27" t="str">
        <f t="shared" si="974"/>
        <v/>
      </c>
      <c r="CR488" s="27" t="str">
        <f t="shared" si="975"/>
        <v/>
      </c>
      <c r="CS488" s="27" t="str">
        <f t="shared" si="976"/>
        <v/>
      </c>
      <c r="CT488" s="27" t="str">
        <f t="shared" si="977"/>
        <v/>
      </c>
      <c r="CU488" s="27" t="str">
        <f t="shared" si="978"/>
        <v/>
      </c>
      <c r="CV488" s="27" t="str">
        <f t="shared" si="979"/>
        <v/>
      </c>
      <c r="CW488" s="27" t="str">
        <f t="shared" si="980"/>
        <v/>
      </c>
      <c r="CX488" s="27" t="str">
        <f t="shared" si="981"/>
        <v/>
      </c>
      <c r="CY488" s="27" t="str">
        <f t="shared" si="982"/>
        <v/>
      </c>
      <c r="CZ488" s="27" t="str">
        <f t="shared" si="983"/>
        <v/>
      </c>
      <c r="DA488" s="27" t="str">
        <f t="shared" si="984"/>
        <v/>
      </c>
      <c r="DB488" s="27" t="str">
        <f t="shared" si="985"/>
        <v/>
      </c>
      <c r="DC488" s="27" t="str">
        <f t="shared" si="986"/>
        <v/>
      </c>
      <c r="DD488" s="27" t="str">
        <f t="shared" si="987"/>
        <v/>
      </c>
      <c r="DE488" s="27" t="str">
        <f t="shared" si="988"/>
        <v/>
      </c>
      <c r="DF488" s="27" t="str">
        <f t="shared" si="989"/>
        <v/>
      </c>
      <c r="DG488" s="27" t="str">
        <f t="shared" si="990"/>
        <v/>
      </c>
      <c r="DH488" s="27" t="str">
        <f t="shared" si="991"/>
        <v/>
      </c>
      <c r="DI488" s="27" t="str">
        <f t="shared" si="992"/>
        <v/>
      </c>
      <c r="DJ488" s="27" t="str">
        <f t="shared" si="993"/>
        <v/>
      </c>
      <c r="DK488" s="27" t="str">
        <f t="shared" si="994"/>
        <v/>
      </c>
      <c r="DL488" s="27" t="str">
        <f t="shared" si="995"/>
        <v/>
      </c>
      <c r="DM488" s="27" t="str">
        <f t="shared" si="996"/>
        <v/>
      </c>
      <c r="DN488" s="27" t="str">
        <f t="shared" si="997"/>
        <v/>
      </c>
      <c r="DO488" s="27" t="str">
        <f t="shared" si="998"/>
        <v/>
      </c>
      <c r="DP488" s="27" t="str">
        <f t="shared" si="999"/>
        <v>|n杀敌生命+70</v>
      </c>
      <c r="DQ488" s="27" t="str">
        <f t="shared" si="1000"/>
        <v/>
      </c>
      <c r="DR488" s="27" t="str">
        <f t="shared" si="1001"/>
        <v/>
      </c>
      <c r="DS488" s="27" t="str">
        <f t="shared" si="1002"/>
        <v/>
      </c>
      <c r="DT488" s="27" t="str">
        <f t="shared" si="1003"/>
        <v/>
      </c>
      <c r="DU488" s="27" t="str">
        <f t="shared" si="1004"/>
        <v/>
      </c>
      <c r="DV488" s="27" t="str">
        <f t="shared" si="1005"/>
        <v/>
      </c>
      <c r="DW488" s="27" t="str">
        <f t="shared" si="1006"/>
        <v/>
      </c>
    </row>
    <row r="489" spans="1:127" s="27" customFormat="1" ht="15" customHeight="1">
      <c r="A489" s="6" t="s">
        <v>973</v>
      </c>
      <c r="B489" s="6" t="s">
        <v>974</v>
      </c>
      <c r="C489" s="27" t="s">
        <v>938</v>
      </c>
      <c r="O489" s="66"/>
      <c r="T489" s="66"/>
      <c r="Z489" s="67"/>
      <c r="AA489" s="67"/>
      <c r="AU489" s="27">
        <v>2</v>
      </c>
      <c r="BW489" s="27" t="str">
        <f t="shared" si="954"/>
        <v>|n杀敌业力+2</v>
      </c>
      <c r="BX489" s="27" t="str">
        <f t="shared" si="955"/>
        <v/>
      </c>
      <c r="BY489" s="27" t="str">
        <f t="shared" si="956"/>
        <v/>
      </c>
      <c r="BZ489" s="27" t="str">
        <f t="shared" si="957"/>
        <v/>
      </c>
      <c r="CA489" s="27" t="str">
        <f t="shared" si="958"/>
        <v/>
      </c>
      <c r="CB489" s="27" t="str">
        <f t="shared" si="959"/>
        <v/>
      </c>
      <c r="CC489" s="27" t="str">
        <f t="shared" si="960"/>
        <v/>
      </c>
      <c r="CD489" s="27" t="str">
        <f t="shared" si="961"/>
        <v/>
      </c>
      <c r="CE489" s="27" t="str">
        <f t="shared" si="962"/>
        <v/>
      </c>
      <c r="CF489" s="27" t="str">
        <f t="shared" si="963"/>
        <v/>
      </c>
      <c r="CG489" s="27" t="str">
        <f t="shared" si="964"/>
        <v/>
      </c>
      <c r="CH489" s="27" t="str">
        <f t="shared" si="965"/>
        <v/>
      </c>
      <c r="CI489" s="27" t="str">
        <f t="shared" si="966"/>
        <v/>
      </c>
      <c r="CJ489" s="27" t="str">
        <f t="shared" si="967"/>
        <v/>
      </c>
      <c r="CK489" s="27" t="str">
        <f t="shared" si="968"/>
        <v/>
      </c>
      <c r="CL489" s="27" t="str">
        <f t="shared" si="969"/>
        <v/>
      </c>
      <c r="CM489" s="27" t="str">
        <f t="shared" si="970"/>
        <v/>
      </c>
      <c r="CN489" s="27" t="str">
        <f t="shared" si="971"/>
        <v/>
      </c>
      <c r="CO489" s="27" t="str">
        <f t="shared" si="972"/>
        <v/>
      </c>
      <c r="CP489" s="27" t="str">
        <f t="shared" si="973"/>
        <v/>
      </c>
      <c r="CQ489" s="27" t="str">
        <f t="shared" si="974"/>
        <v/>
      </c>
      <c r="CR489" s="27" t="str">
        <f t="shared" si="975"/>
        <v/>
      </c>
      <c r="CS489" s="27" t="str">
        <f t="shared" si="976"/>
        <v/>
      </c>
      <c r="CT489" s="27" t="str">
        <f t="shared" si="977"/>
        <v/>
      </c>
      <c r="CU489" s="27" t="str">
        <f t="shared" si="978"/>
        <v/>
      </c>
      <c r="CV489" s="27" t="str">
        <f t="shared" si="979"/>
        <v/>
      </c>
      <c r="CW489" s="27" t="str">
        <f t="shared" si="980"/>
        <v/>
      </c>
      <c r="CX489" s="27" t="str">
        <f t="shared" si="981"/>
        <v/>
      </c>
      <c r="CY489" s="27" t="str">
        <f t="shared" si="982"/>
        <v/>
      </c>
      <c r="CZ489" s="27" t="str">
        <f t="shared" si="983"/>
        <v/>
      </c>
      <c r="DA489" s="27" t="str">
        <f t="shared" si="984"/>
        <v/>
      </c>
      <c r="DB489" s="27" t="str">
        <f t="shared" si="985"/>
        <v/>
      </c>
      <c r="DC489" s="27" t="str">
        <f t="shared" si="986"/>
        <v/>
      </c>
      <c r="DD489" s="27" t="str">
        <f t="shared" si="987"/>
        <v/>
      </c>
      <c r="DE489" s="27" t="str">
        <f t="shared" si="988"/>
        <v/>
      </c>
      <c r="DF489" s="27" t="str">
        <f t="shared" si="989"/>
        <v/>
      </c>
      <c r="DG489" s="27" t="str">
        <f t="shared" si="990"/>
        <v/>
      </c>
      <c r="DH489" s="27" t="str">
        <f t="shared" si="991"/>
        <v/>
      </c>
      <c r="DI489" s="27" t="str">
        <f t="shared" si="992"/>
        <v/>
      </c>
      <c r="DJ489" s="27" t="str">
        <f t="shared" si="993"/>
        <v/>
      </c>
      <c r="DK489" s="27" t="str">
        <f t="shared" si="994"/>
        <v/>
      </c>
      <c r="DL489" s="27" t="str">
        <f t="shared" si="995"/>
        <v/>
      </c>
      <c r="DM489" s="27" t="str">
        <f t="shared" si="996"/>
        <v/>
      </c>
      <c r="DN489" s="27" t="str">
        <f t="shared" si="997"/>
        <v/>
      </c>
      <c r="DO489" s="27" t="str">
        <f t="shared" si="998"/>
        <v>|n杀敌业力+2</v>
      </c>
      <c r="DP489" s="27" t="str">
        <f t="shared" si="999"/>
        <v/>
      </c>
      <c r="DQ489" s="27" t="str">
        <f t="shared" si="1000"/>
        <v/>
      </c>
      <c r="DR489" s="27" t="str">
        <f t="shared" si="1001"/>
        <v/>
      </c>
      <c r="DS489" s="27" t="str">
        <f t="shared" si="1002"/>
        <v/>
      </c>
      <c r="DT489" s="27" t="str">
        <f t="shared" si="1003"/>
        <v/>
      </c>
      <c r="DU489" s="27" t="str">
        <f t="shared" si="1004"/>
        <v/>
      </c>
      <c r="DV489" s="27" t="str">
        <f t="shared" si="1005"/>
        <v/>
      </c>
      <c r="DW489" s="27" t="str">
        <f t="shared" si="1006"/>
        <v/>
      </c>
    </row>
    <row r="490" spans="1:127" s="27" customFormat="1" ht="15.95" customHeight="1">
      <c r="A490" s="6" t="s">
        <v>975</v>
      </c>
      <c r="B490" s="6" t="s">
        <v>976</v>
      </c>
      <c r="C490" s="27" t="s">
        <v>938</v>
      </c>
      <c r="O490" s="66"/>
      <c r="T490" s="66"/>
      <c r="Z490" s="67"/>
      <c r="AA490" s="67"/>
      <c r="AU490" s="27">
        <v>3</v>
      </c>
      <c r="BW490" s="27" t="str">
        <f t="shared" si="954"/>
        <v>|n杀敌业力+3</v>
      </c>
      <c r="BX490" s="27" t="str">
        <f t="shared" si="955"/>
        <v/>
      </c>
      <c r="BY490" s="27" t="str">
        <f t="shared" si="956"/>
        <v/>
      </c>
      <c r="BZ490" s="27" t="str">
        <f t="shared" si="957"/>
        <v/>
      </c>
      <c r="CA490" s="27" t="str">
        <f t="shared" si="958"/>
        <v/>
      </c>
      <c r="CB490" s="27" t="str">
        <f t="shared" si="959"/>
        <v/>
      </c>
      <c r="CC490" s="27" t="str">
        <f t="shared" si="960"/>
        <v/>
      </c>
      <c r="CD490" s="27" t="str">
        <f t="shared" si="961"/>
        <v/>
      </c>
      <c r="CE490" s="27" t="str">
        <f t="shared" si="962"/>
        <v/>
      </c>
      <c r="CF490" s="27" t="str">
        <f t="shared" si="963"/>
        <v/>
      </c>
      <c r="CG490" s="27" t="str">
        <f t="shared" si="964"/>
        <v/>
      </c>
      <c r="CH490" s="27" t="str">
        <f t="shared" si="965"/>
        <v/>
      </c>
      <c r="CI490" s="27" t="str">
        <f t="shared" si="966"/>
        <v/>
      </c>
      <c r="CJ490" s="27" t="str">
        <f t="shared" si="967"/>
        <v/>
      </c>
      <c r="CK490" s="27" t="str">
        <f t="shared" si="968"/>
        <v/>
      </c>
      <c r="CL490" s="27" t="str">
        <f t="shared" si="969"/>
        <v/>
      </c>
      <c r="CM490" s="27" t="str">
        <f t="shared" si="970"/>
        <v/>
      </c>
      <c r="CN490" s="27" t="str">
        <f t="shared" si="971"/>
        <v/>
      </c>
      <c r="CO490" s="27" t="str">
        <f t="shared" si="972"/>
        <v/>
      </c>
      <c r="CP490" s="27" t="str">
        <f t="shared" si="973"/>
        <v/>
      </c>
      <c r="CQ490" s="27" t="str">
        <f t="shared" si="974"/>
        <v/>
      </c>
      <c r="CR490" s="27" t="str">
        <f t="shared" si="975"/>
        <v/>
      </c>
      <c r="CS490" s="27" t="str">
        <f t="shared" si="976"/>
        <v/>
      </c>
      <c r="CT490" s="27" t="str">
        <f t="shared" si="977"/>
        <v/>
      </c>
      <c r="CU490" s="27" t="str">
        <f t="shared" si="978"/>
        <v/>
      </c>
      <c r="CV490" s="27" t="str">
        <f t="shared" si="979"/>
        <v/>
      </c>
      <c r="CW490" s="27" t="str">
        <f t="shared" si="980"/>
        <v/>
      </c>
      <c r="CX490" s="27" t="str">
        <f t="shared" si="981"/>
        <v/>
      </c>
      <c r="CY490" s="27" t="str">
        <f t="shared" si="982"/>
        <v/>
      </c>
      <c r="CZ490" s="27" t="str">
        <f t="shared" si="983"/>
        <v/>
      </c>
      <c r="DA490" s="27" t="str">
        <f t="shared" si="984"/>
        <v/>
      </c>
      <c r="DB490" s="27" t="str">
        <f t="shared" si="985"/>
        <v/>
      </c>
      <c r="DC490" s="27" t="str">
        <f t="shared" si="986"/>
        <v/>
      </c>
      <c r="DD490" s="27" t="str">
        <f t="shared" si="987"/>
        <v/>
      </c>
      <c r="DE490" s="27" t="str">
        <f t="shared" si="988"/>
        <v/>
      </c>
      <c r="DF490" s="27" t="str">
        <f t="shared" si="989"/>
        <v/>
      </c>
      <c r="DG490" s="27" t="str">
        <f t="shared" si="990"/>
        <v/>
      </c>
      <c r="DH490" s="27" t="str">
        <f t="shared" si="991"/>
        <v/>
      </c>
      <c r="DI490" s="27" t="str">
        <f t="shared" si="992"/>
        <v/>
      </c>
      <c r="DJ490" s="27" t="str">
        <f t="shared" si="993"/>
        <v/>
      </c>
      <c r="DK490" s="27" t="str">
        <f t="shared" si="994"/>
        <v/>
      </c>
      <c r="DL490" s="27" t="str">
        <f t="shared" si="995"/>
        <v/>
      </c>
      <c r="DM490" s="27" t="str">
        <f t="shared" si="996"/>
        <v/>
      </c>
      <c r="DN490" s="27" t="str">
        <f t="shared" si="997"/>
        <v/>
      </c>
      <c r="DO490" s="27" t="str">
        <f t="shared" si="998"/>
        <v>|n杀敌业力+3</v>
      </c>
      <c r="DP490" s="27" t="str">
        <f t="shared" si="999"/>
        <v/>
      </c>
      <c r="DQ490" s="27" t="str">
        <f t="shared" si="1000"/>
        <v/>
      </c>
      <c r="DR490" s="27" t="str">
        <f t="shared" si="1001"/>
        <v/>
      </c>
      <c r="DS490" s="27" t="str">
        <f t="shared" si="1002"/>
        <v/>
      </c>
      <c r="DT490" s="27" t="str">
        <f t="shared" si="1003"/>
        <v/>
      </c>
      <c r="DU490" s="27" t="str">
        <f t="shared" si="1004"/>
        <v/>
      </c>
      <c r="DV490" s="27" t="str">
        <f t="shared" si="1005"/>
        <v/>
      </c>
      <c r="DW490" s="27" t="str">
        <f t="shared" si="1006"/>
        <v/>
      </c>
    </row>
    <row r="491" spans="1:127" s="27" customFormat="1" ht="15" customHeight="1">
      <c r="A491" s="6" t="s">
        <v>977</v>
      </c>
      <c r="B491" s="6" t="s">
        <v>978</v>
      </c>
      <c r="C491" s="27" t="s">
        <v>938</v>
      </c>
      <c r="O491" s="66"/>
      <c r="T491" s="66"/>
      <c r="Z491" s="67"/>
      <c r="AA491" s="67"/>
      <c r="BW491" s="27" t="str">
        <f t="shared" si="954"/>
        <v/>
      </c>
      <c r="BX491" s="27" t="str">
        <f t="shared" si="955"/>
        <v/>
      </c>
      <c r="BY491" s="27" t="str">
        <f t="shared" si="956"/>
        <v/>
      </c>
      <c r="BZ491" s="27" t="str">
        <f t="shared" si="957"/>
        <v/>
      </c>
      <c r="CA491" s="27" t="str">
        <f t="shared" si="958"/>
        <v/>
      </c>
      <c r="CB491" s="27" t="str">
        <f t="shared" si="959"/>
        <v/>
      </c>
      <c r="CC491" s="27" t="str">
        <f t="shared" si="960"/>
        <v/>
      </c>
      <c r="CD491" s="27" t="str">
        <f t="shared" si="961"/>
        <v/>
      </c>
      <c r="CE491" s="27" t="str">
        <f t="shared" si="962"/>
        <v/>
      </c>
      <c r="CF491" s="27" t="str">
        <f t="shared" si="963"/>
        <v/>
      </c>
      <c r="CG491" s="27" t="str">
        <f t="shared" si="964"/>
        <v/>
      </c>
      <c r="CH491" s="27" t="str">
        <f t="shared" si="965"/>
        <v/>
      </c>
      <c r="CI491" s="27" t="str">
        <f t="shared" si="966"/>
        <v/>
      </c>
      <c r="CJ491" s="27" t="str">
        <f t="shared" si="967"/>
        <v/>
      </c>
      <c r="CK491" s="27" t="str">
        <f t="shared" si="968"/>
        <v/>
      </c>
      <c r="CL491" s="27" t="str">
        <f t="shared" si="969"/>
        <v/>
      </c>
      <c r="CM491" s="27" t="str">
        <f t="shared" si="970"/>
        <v/>
      </c>
      <c r="CN491" s="27" t="str">
        <f t="shared" si="971"/>
        <v/>
      </c>
      <c r="CO491" s="27" t="str">
        <f t="shared" si="972"/>
        <v/>
      </c>
      <c r="CP491" s="27" t="str">
        <f t="shared" si="973"/>
        <v/>
      </c>
      <c r="CQ491" s="27" t="str">
        <f t="shared" si="974"/>
        <v/>
      </c>
      <c r="CR491" s="27" t="str">
        <f t="shared" si="975"/>
        <v/>
      </c>
      <c r="CS491" s="27" t="str">
        <f t="shared" si="976"/>
        <v/>
      </c>
      <c r="CT491" s="27" t="str">
        <f t="shared" si="977"/>
        <v/>
      </c>
      <c r="CU491" s="27" t="str">
        <f t="shared" si="978"/>
        <v/>
      </c>
      <c r="CV491" s="27" t="str">
        <f t="shared" si="979"/>
        <v/>
      </c>
      <c r="CW491" s="27" t="str">
        <f t="shared" si="980"/>
        <v/>
      </c>
      <c r="CX491" s="27" t="str">
        <f t="shared" si="981"/>
        <v/>
      </c>
      <c r="CY491" s="27" t="str">
        <f t="shared" si="982"/>
        <v/>
      </c>
      <c r="CZ491" s="27" t="str">
        <f t="shared" si="983"/>
        <v/>
      </c>
      <c r="DA491" s="27" t="str">
        <f t="shared" si="984"/>
        <v/>
      </c>
      <c r="DB491" s="27" t="str">
        <f t="shared" si="985"/>
        <v/>
      </c>
      <c r="DC491" s="27" t="str">
        <f t="shared" si="986"/>
        <v/>
      </c>
      <c r="DD491" s="27" t="str">
        <f t="shared" si="987"/>
        <v/>
      </c>
      <c r="DE491" s="27" t="str">
        <f t="shared" si="988"/>
        <v/>
      </c>
      <c r="DF491" s="27" t="str">
        <f t="shared" si="989"/>
        <v/>
      </c>
      <c r="DG491" s="27" t="str">
        <f t="shared" si="990"/>
        <v/>
      </c>
      <c r="DH491" s="27" t="str">
        <f t="shared" si="991"/>
        <v/>
      </c>
      <c r="DI491" s="27" t="str">
        <f t="shared" si="992"/>
        <v/>
      </c>
      <c r="DJ491" s="27" t="str">
        <f t="shared" si="993"/>
        <v/>
      </c>
      <c r="DK491" s="27" t="str">
        <f t="shared" si="994"/>
        <v/>
      </c>
      <c r="DL491" s="27" t="str">
        <f t="shared" si="995"/>
        <v/>
      </c>
      <c r="DM491" s="27" t="str">
        <f t="shared" si="996"/>
        <v/>
      </c>
      <c r="DN491" s="27" t="str">
        <f t="shared" si="997"/>
        <v/>
      </c>
      <c r="DO491" s="27" t="str">
        <f t="shared" si="998"/>
        <v/>
      </c>
      <c r="DP491" s="27" t="str">
        <f t="shared" si="999"/>
        <v/>
      </c>
      <c r="DQ491" s="27" t="str">
        <f t="shared" si="1000"/>
        <v/>
      </c>
      <c r="DR491" s="27" t="str">
        <f t="shared" si="1001"/>
        <v/>
      </c>
      <c r="DS491" s="27" t="str">
        <f t="shared" si="1002"/>
        <v/>
      </c>
      <c r="DT491" s="27" t="str">
        <f t="shared" si="1003"/>
        <v/>
      </c>
      <c r="DU491" s="27" t="str">
        <f t="shared" si="1004"/>
        <v/>
      </c>
      <c r="DV491" s="27" t="str">
        <f t="shared" si="1005"/>
        <v/>
      </c>
      <c r="DW491" s="27" t="str">
        <f t="shared" si="1006"/>
        <v/>
      </c>
    </row>
    <row r="492" spans="1:127" s="27" customFormat="1" ht="15" customHeight="1">
      <c r="A492" s="6" t="s">
        <v>979</v>
      </c>
      <c r="B492" s="6" t="s">
        <v>980</v>
      </c>
      <c r="C492" s="27" t="s">
        <v>938</v>
      </c>
      <c r="O492" s="66"/>
      <c r="T492" s="66"/>
      <c r="Z492" s="67"/>
      <c r="AA492" s="67"/>
      <c r="AX492" s="27">
        <v>40</v>
      </c>
      <c r="BW492" s="27" t="str">
        <f t="shared" si="954"/>
        <v>|n每秒攻击+40</v>
      </c>
      <c r="BX492" s="27" t="str">
        <f t="shared" si="955"/>
        <v/>
      </c>
      <c r="BY492" s="27" t="str">
        <f t="shared" si="956"/>
        <v/>
      </c>
      <c r="BZ492" s="27" t="str">
        <f t="shared" si="957"/>
        <v/>
      </c>
      <c r="CA492" s="27" t="str">
        <f t="shared" si="958"/>
        <v/>
      </c>
      <c r="CB492" s="27" t="str">
        <f t="shared" si="959"/>
        <v/>
      </c>
      <c r="CC492" s="27" t="str">
        <f t="shared" si="960"/>
        <v/>
      </c>
      <c r="CD492" s="27" t="str">
        <f t="shared" si="961"/>
        <v/>
      </c>
      <c r="CE492" s="27" t="str">
        <f t="shared" si="962"/>
        <v/>
      </c>
      <c r="CF492" s="27" t="str">
        <f t="shared" si="963"/>
        <v/>
      </c>
      <c r="CG492" s="27" t="str">
        <f t="shared" si="964"/>
        <v/>
      </c>
      <c r="CH492" s="27" t="str">
        <f t="shared" si="965"/>
        <v/>
      </c>
      <c r="CI492" s="27" t="str">
        <f t="shared" si="966"/>
        <v/>
      </c>
      <c r="CJ492" s="27" t="str">
        <f t="shared" si="967"/>
        <v/>
      </c>
      <c r="CK492" s="27" t="str">
        <f t="shared" si="968"/>
        <v/>
      </c>
      <c r="CL492" s="27" t="str">
        <f t="shared" si="969"/>
        <v/>
      </c>
      <c r="CM492" s="27" t="str">
        <f t="shared" si="970"/>
        <v/>
      </c>
      <c r="CN492" s="27" t="str">
        <f t="shared" si="971"/>
        <v/>
      </c>
      <c r="CO492" s="27" t="str">
        <f t="shared" si="972"/>
        <v/>
      </c>
      <c r="CP492" s="27" t="str">
        <f t="shared" si="973"/>
        <v/>
      </c>
      <c r="CQ492" s="27" t="str">
        <f t="shared" si="974"/>
        <v/>
      </c>
      <c r="CR492" s="27" t="str">
        <f t="shared" si="975"/>
        <v/>
      </c>
      <c r="CS492" s="27" t="str">
        <f t="shared" si="976"/>
        <v/>
      </c>
      <c r="CT492" s="27" t="str">
        <f t="shared" si="977"/>
        <v/>
      </c>
      <c r="CU492" s="27" t="str">
        <f t="shared" si="978"/>
        <v/>
      </c>
      <c r="CV492" s="27" t="str">
        <f t="shared" si="979"/>
        <v/>
      </c>
      <c r="CW492" s="27" t="str">
        <f t="shared" si="980"/>
        <v/>
      </c>
      <c r="CX492" s="27" t="str">
        <f t="shared" si="981"/>
        <v/>
      </c>
      <c r="CY492" s="27" t="str">
        <f t="shared" si="982"/>
        <v/>
      </c>
      <c r="CZ492" s="27" t="str">
        <f t="shared" si="983"/>
        <v/>
      </c>
      <c r="DA492" s="27" t="str">
        <f t="shared" si="984"/>
        <v/>
      </c>
      <c r="DB492" s="27" t="str">
        <f t="shared" si="985"/>
        <v/>
      </c>
      <c r="DC492" s="27" t="str">
        <f t="shared" si="986"/>
        <v/>
      </c>
      <c r="DD492" s="27" t="str">
        <f t="shared" si="987"/>
        <v/>
      </c>
      <c r="DE492" s="27" t="str">
        <f t="shared" si="988"/>
        <v/>
      </c>
      <c r="DF492" s="27" t="str">
        <f t="shared" si="989"/>
        <v/>
      </c>
      <c r="DG492" s="27" t="str">
        <f t="shared" si="990"/>
        <v/>
      </c>
      <c r="DH492" s="27" t="str">
        <f t="shared" si="991"/>
        <v/>
      </c>
      <c r="DI492" s="27" t="str">
        <f t="shared" si="992"/>
        <v/>
      </c>
      <c r="DJ492" s="27" t="str">
        <f t="shared" si="993"/>
        <v/>
      </c>
      <c r="DK492" s="27" t="str">
        <f t="shared" si="994"/>
        <v/>
      </c>
      <c r="DL492" s="27" t="str">
        <f t="shared" si="995"/>
        <v/>
      </c>
      <c r="DM492" s="27" t="str">
        <f t="shared" si="996"/>
        <v/>
      </c>
      <c r="DN492" s="27" t="str">
        <f t="shared" si="997"/>
        <v/>
      </c>
      <c r="DO492" s="27" t="str">
        <f t="shared" si="998"/>
        <v/>
      </c>
      <c r="DP492" s="27" t="str">
        <f t="shared" si="999"/>
        <v/>
      </c>
      <c r="DQ492" s="27" t="str">
        <f t="shared" si="1000"/>
        <v/>
      </c>
      <c r="DR492" s="27" t="str">
        <f t="shared" si="1001"/>
        <v>|n每秒攻击+40</v>
      </c>
      <c r="DS492" s="27" t="str">
        <f t="shared" si="1002"/>
        <v/>
      </c>
      <c r="DT492" s="27" t="str">
        <f t="shared" si="1003"/>
        <v/>
      </c>
      <c r="DU492" s="27" t="str">
        <f t="shared" si="1004"/>
        <v/>
      </c>
      <c r="DV492" s="27" t="str">
        <f t="shared" si="1005"/>
        <v/>
      </c>
      <c r="DW492" s="27" t="str">
        <f t="shared" si="1006"/>
        <v/>
      </c>
    </row>
    <row r="493" spans="1:127" s="27" customFormat="1" ht="15" customHeight="1">
      <c r="A493" s="6" t="s">
        <v>981</v>
      </c>
      <c r="B493" s="6" t="s">
        <v>982</v>
      </c>
      <c r="C493" s="27" t="s">
        <v>938</v>
      </c>
      <c r="O493" s="66"/>
      <c r="T493" s="66"/>
      <c r="Z493" s="67"/>
      <c r="AA493" s="67"/>
      <c r="AY493" s="27">
        <v>15</v>
      </c>
      <c r="BW493" s="27" t="str">
        <f t="shared" si="954"/>
        <v>|n每秒业力+15</v>
      </c>
      <c r="BX493" s="27" t="str">
        <f t="shared" si="955"/>
        <v/>
      </c>
      <c r="BY493" s="27" t="str">
        <f t="shared" si="956"/>
        <v/>
      </c>
      <c r="BZ493" s="27" t="str">
        <f t="shared" si="957"/>
        <v/>
      </c>
      <c r="CA493" s="27" t="str">
        <f t="shared" si="958"/>
        <v/>
      </c>
      <c r="CB493" s="27" t="str">
        <f t="shared" si="959"/>
        <v/>
      </c>
      <c r="CC493" s="27" t="str">
        <f t="shared" si="960"/>
        <v/>
      </c>
      <c r="CD493" s="27" t="str">
        <f t="shared" si="961"/>
        <v/>
      </c>
      <c r="CE493" s="27" t="str">
        <f t="shared" si="962"/>
        <v/>
      </c>
      <c r="CF493" s="27" t="str">
        <f t="shared" si="963"/>
        <v/>
      </c>
      <c r="CG493" s="27" t="str">
        <f t="shared" si="964"/>
        <v/>
      </c>
      <c r="CH493" s="27" t="str">
        <f t="shared" si="965"/>
        <v/>
      </c>
      <c r="CI493" s="27" t="str">
        <f t="shared" si="966"/>
        <v/>
      </c>
      <c r="CJ493" s="27" t="str">
        <f t="shared" si="967"/>
        <v/>
      </c>
      <c r="CK493" s="27" t="str">
        <f t="shared" si="968"/>
        <v/>
      </c>
      <c r="CL493" s="27" t="str">
        <f t="shared" si="969"/>
        <v/>
      </c>
      <c r="CM493" s="27" t="str">
        <f t="shared" si="970"/>
        <v/>
      </c>
      <c r="CN493" s="27" t="str">
        <f t="shared" si="971"/>
        <v/>
      </c>
      <c r="CO493" s="27" t="str">
        <f t="shared" si="972"/>
        <v/>
      </c>
      <c r="CP493" s="27" t="str">
        <f t="shared" si="973"/>
        <v/>
      </c>
      <c r="CQ493" s="27" t="str">
        <f t="shared" si="974"/>
        <v/>
      </c>
      <c r="CR493" s="27" t="str">
        <f t="shared" si="975"/>
        <v/>
      </c>
      <c r="CS493" s="27" t="str">
        <f t="shared" si="976"/>
        <v/>
      </c>
      <c r="CT493" s="27" t="str">
        <f t="shared" si="977"/>
        <v/>
      </c>
      <c r="CU493" s="27" t="str">
        <f t="shared" si="978"/>
        <v/>
      </c>
      <c r="CV493" s="27" t="str">
        <f t="shared" si="979"/>
        <v/>
      </c>
      <c r="CW493" s="27" t="str">
        <f t="shared" si="980"/>
        <v/>
      </c>
      <c r="CX493" s="27" t="str">
        <f t="shared" si="981"/>
        <v/>
      </c>
      <c r="CY493" s="27" t="str">
        <f t="shared" si="982"/>
        <v/>
      </c>
      <c r="CZ493" s="27" t="str">
        <f t="shared" si="983"/>
        <v/>
      </c>
      <c r="DA493" s="27" t="str">
        <f t="shared" si="984"/>
        <v/>
      </c>
      <c r="DB493" s="27" t="str">
        <f t="shared" si="985"/>
        <v/>
      </c>
      <c r="DC493" s="27" t="str">
        <f t="shared" si="986"/>
        <v/>
      </c>
      <c r="DD493" s="27" t="str">
        <f t="shared" si="987"/>
        <v/>
      </c>
      <c r="DE493" s="27" t="str">
        <f t="shared" si="988"/>
        <v/>
      </c>
      <c r="DF493" s="27" t="str">
        <f t="shared" si="989"/>
        <v/>
      </c>
      <c r="DG493" s="27" t="str">
        <f t="shared" si="990"/>
        <v/>
      </c>
      <c r="DH493" s="27" t="str">
        <f t="shared" si="991"/>
        <v/>
      </c>
      <c r="DI493" s="27" t="str">
        <f t="shared" si="992"/>
        <v/>
      </c>
      <c r="DJ493" s="27" t="str">
        <f t="shared" si="993"/>
        <v/>
      </c>
      <c r="DK493" s="27" t="str">
        <f t="shared" si="994"/>
        <v/>
      </c>
      <c r="DL493" s="27" t="str">
        <f t="shared" si="995"/>
        <v/>
      </c>
      <c r="DM493" s="27" t="str">
        <f t="shared" si="996"/>
        <v/>
      </c>
      <c r="DN493" s="27" t="str">
        <f t="shared" si="997"/>
        <v/>
      </c>
      <c r="DO493" s="27" t="str">
        <f t="shared" si="998"/>
        <v/>
      </c>
      <c r="DP493" s="27" t="str">
        <f t="shared" si="999"/>
        <v/>
      </c>
      <c r="DQ493" s="27" t="str">
        <f t="shared" si="1000"/>
        <v/>
      </c>
      <c r="DR493" s="27" t="str">
        <f t="shared" si="1001"/>
        <v/>
      </c>
      <c r="DS493" s="27" t="str">
        <f t="shared" si="1002"/>
        <v>|n每秒业力+15</v>
      </c>
      <c r="DT493" s="27" t="str">
        <f t="shared" si="1003"/>
        <v/>
      </c>
      <c r="DU493" s="27" t="str">
        <f t="shared" si="1004"/>
        <v/>
      </c>
      <c r="DV493" s="27" t="str">
        <f t="shared" si="1005"/>
        <v/>
      </c>
      <c r="DW493" s="27" t="str">
        <f t="shared" si="1006"/>
        <v/>
      </c>
    </row>
    <row r="494" spans="1:127" s="27" customFormat="1" ht="15" customHeight="1">
      <c r="A494" s="6" t="s">
        <v>983</v>
      </c>
      <c r="B494" s="6" t="s">
        <v>984</v>
      </c>
      <c r="C494" s="27" t="s">
        <v>938</v>
      </c>
      <c r="O494" s="66"/>
      <c r="T494" s="66"/>
      <c r="Z494" s="67"/>
      <c r="AA494" s="67"/>
      <c r="AT494" s="27">
        <v>8</v>
      </c>
      <c r="BW494" s="27" t="str">
        <f t="shared" ref="BW494:BW497" si="1007">CONCATENATE(BX494,BY494,BZ494,CA494,CB494,CC494,CD494,CE494,CF494,CG494,CH494,CI494,CJ494,CK494,CL494,CM494,CN494,CO494,CP494,CQ494,CR494,CS494,CT494,CU494,CV494,CW494,CX494,CY494,CZ494,DA494,DB494,DC494,DD494,DE494,DF494,DG494,DH494,DI494,DJ494,DK494,DL494,DM494,DN494,DO494,DP494,DQ494,DR494,DS494,DT494,DU494,DV494,DW494,DX494,DY494,DZ494,EA494,EB494,EC494,ED494,EE494,EF494,EG494,EH494,EI494,EJ494,EK494,EL494,EM494,EN494,EO494)</f>
        <v>|n杀敌攻击+8</v>
      </c>
      <c r="BX494" s="27" t="str">
        <f t="shared" ref="BX494:BX497" si="1008">IF(D494="","","|n"&amp;BX$2&amp;"+"&amp;INT(D494)&amp;BX$1)</f>
        <v/>
      </c>
      <c r="BY494" s="27" t="str">
        <f t="shared" ref="BY494:BY497" si="1009">IF(E494="","","|n"&amp;BY$2&amp;"+"&amp;INT(E494)&amp;BY$1)</f>
        <v/>
      </c>
      <c r="BZ494" s="27" t="str">
        <f t="shared" ref="BZ494:BZ497" si="1010">IF(F494="","","|n"&amp;BZ$2&amp;"+"&amp;INT(F494)&amp;BZ$1)</f>
        <v/>
      </c>
      <c r="CA494" s="27" t="str">
        <f t="shared" ref="CA494:CA497" si="1011">IF(G494="","","|n"&amp;CA$2&amp;"+"&amp;INT(G494)&amp;CA$1)</f>
        <v/>
      </c>
      <c r="CB494" s="27" t="str">
        <f t="shared" ref="CB494:CB497" si="1012">IF(H494="","","|n"&amp;CB$2&amp;"+"&amp;INT(H494)&amp;CB$1)</f>
        <v/>
      </c>
      <c r="CC494" s="27" t="str">
        <f t="shared" ref="CC494:CC497" si="1013">IF(I494="","","|n"&amp;CC$2&amp;"+"&amp;INT(I494)&amp;CC$1)</f>
        <v/>
      </c>
      <c r="CD494" s="27" t="str">
        <f t="shared" ref="CD494:CD497" si="1014">IF(J494="","","|n"&amp;CD$2&amp;"+"&amp;INT(J494)&amp;CD$1)</f>
        <v/>
      </c>
      <c r="CE494" s="27" t="str">
        <f t="shared" ref="CE494:CE497" si="1015">IF(K494="","","|n"&amp;CE$2&amp;"+"&amp;INT(K494)&amp;CE$1)</f>
        <v/>
      </c>
      <c r="CF494" s="27" t="str">
        <f t="shared" ref="CF494:CF497" si="1016">IF(L494="","","|n"&amp;CF$2&amp;"+"&amp;INT(L494)&amp;CF$1)</f>
        <v/>
      </c>
      <c r="CG494" s="27" t="str">
        <f t="shared" ref="CG494:CG497" si="1017">IF(M494="","","|n"&amp;CG$2&amp;"+"&amp;INT(M494)&amp;CG$1)</f>
        <v/>
      </c>
      <c r="CH494" s="27" t="str">
        <f t="shared" ref="CH494:CH497" si="1018">IF(N494="","","|n"&amp;CH$2&amp;"+"&amp;INT(N494)&amp;CH$1)</f>
        <v/>
      </c>
      <c r="CI494" s="27" t="str">
        <f t="shared" ref="CI494:CI497" si="1019">IF(O494="","","|n"&amp;CI$2&amp;"+"&amp;INT(O494)&amp;CI$1)</f>
        <v/>
      </c>
      <c r="CJ494" s="27" t="str">
        <f t="shared" ref="CJ494:CJ497" si="1020">IF(P494="","","|n"&amp;CJ$2&amp;"+"&amp;INT(P494)&amp;CJ$1)</f>
        <v/>
      </c>
      <c r="CK494" s="27" t="str">
        <f t="shared" ref="CK494:CK497" si="1021">IF(Q494="","","|n"&amp;CK$2&amp;"+"&amp;INT(Q494)&amp;CK$1)</f>
        <v/>
      </c>
      <c r="CL494" s="27" t="str">
        <f t="shared" ref="CL494:CL497" si="1022">IF(R494="","","|n"&amp;CL$2&amp;"+"&amp;INT(R494)&amp;CL$1)</f>
        <v/>
      </c>
      <c r="CM494" s="27" t="str">
        <f t="shared" ref="CM494:CM497" si="1023">IF(S494="","","|n"&amp;CM$2&amp;"+"&amp;INT(S494)&amp;CM$1)</f>
        <v/>
      </c>
      <c r="CN494" s="27" t="str">
        <f t="shared" ref="CN494:CN497" si="1024">IF(T494="","","|n"&amp;CN$2&amp;"+"&amp;INT(T494)&amp;CN$1)</f>
        <v/>
      </c>
      <c r="CO494" s="27" t="str">
        <f t="shared" ref="CO494:CO497" si="1025">IF(U494="","","|n"&amp;CO$2&amp;"+"&amp;INT(U494)&amp;CO$1)</f>
        <v/>
      </c>
      <c r="CP494" s="27" t="str">
        <f t="shared" ref="CP494:CP497" si="1026">IF(V494="","","|n"&amp;CP$2&amp;"+"&amp;INT(V494)&amp;CP$1)</f>
        <v/>
      </c>
      <c r="CQ494" s="27" t="str">
        <f t="shared" ref="CQ494:CQ497" si="1027">IF(W494="","","|n"&amp;CQ$2&amp;"+"&amp;INT(W494)&amp;CQ$1)</f>
        <v/>
      </c>
      <c r="CR494" s="27" t="str">
        <f t="shared" ref="CR494:CR497" si="1028">IF(X494="","","|n"&amp;CR$2&amp;"+"&amp;INT(X494)&amp;CR$1)</f>
        <v/>
      </c>
      <c r="CS494" s="27" t="str">
        <f t="shared" ref="CS494:CS497" si="1029">IF(Y494="","","|n"&amp;CS$2&amp;"+"&amp;INT(Y494)&amp;CS$1)</f>
        <v/>
      </c>
      <c r="CT494" s="27" t="str">
        <f t="shared" ref="CT494:CT497" si="1030">IF(Z494="","","|n"&amp;CT$2&amp;"+"&amp;INT(Z494)&amp;CT$1)</f>
        <v/>
      </c>
      <c r="CU494" s="27" t="str">
        <f t="shared" ref="CU494:CU497" si="1031">IF(AA494="","","|n"&amp;CU$2&amp;"+"&amp;INT(AA494)&amp;CU$1)</f>
        <v/>
      </c>
      <c r="CV494" s="27" t="str">
        <f t="shared" ref="CV494:CV497" si="1032">IF(AB494="","","|n"&amp;CV$2&amp;"+"&amp;INT(AB494)&amp;CV$1)</f>
        <v/>
      </c>
      <c r="CW494" s="27" t="str">
        <f t="shared" ref="CW494:CW497" si="1033">IF(AC494="","","|n"&amp;CW$2&amp;"+"&amp;INT(AC494)&amp;CW$1)</f>
        <v/>
      </c>
      <c r="CX494" s="27" t="str">
        <f t="shared" ref="CX494:CX497" si="1034">IF(AD494="","","|n"&amp;CX$2&amp;"+"&amp;INT(AD494)&amp;CX$1)</f>
        <v/>
      </c>
      <c r="CY494" s="27" t="str">
        <f t="shared" ref="CY494:CY497" si="1035">IF(AE494="","","|n"&amp;CY$2&amp;"+"&amp;INT(AE494)&amp;CY$1)</f>
        <v/>
      </c>
      <c r="CZ494" s="27" t="str">
        <f t="shared" ref="CZ494:CZ497" si="1036">IF(AF494="","","|n"&amp;CZ$2&amp;"+"&amp;INT(AF494)&amp;CZ$1)</f>
        <v/>
      </c>
      <c r="DA494" s="27" t="str">
        <f t="shared" ref="DA494:DA497" si="1037">IF(AG494="","","|n"&amp;DA$2&amp;"+"&amp;INT(AG494)&amp;DA$1)</f>
        <v/>
      </c>
      <c r="DB494" s="27" t="str">
        <f t="shared" ref="DB494:DB497" si="1038">IF(AH494="","","|n"&amp;DB$2&amp;"+"&amp;INT(AH494)&amp;DB$1)</f>
        <v/>
      </c>
      <c r="DC494" s="27" t="str">
        <f t="shared" ref="DC494:DC497" si="1039">IF(AI494="","","|n"&amp;DC$2&amp;"+"&amp;INT(AI494)&amp;DC$1)</f>
        <v/>
      </c>
      <c r="DD494" s="27" t="str">
        <f t="shared" ref="DD494:DD497" si="1040">IF(AJ494="","","|n"&amp;DD$2&amp;"+"&amp;INT(AJ494)&amp;DD$1)</f>
        <v/>
      </c>
      <c r="DE494" s="27" t="str">
        <f t="shared" ref="DE494:DE497" si="1041">IF(AK494="","","|n"&amp;DE$2&amp;"+"&amp;INT(AK494)&amp;DE$1)</f>
        <v/>
      </c>
      <c r="DF494" s="27" t="str">
        <f t="shared" ref="DF494:DF497" si="1042">IF(AL494="","","|n"&amp;DF$2&amp;"+"&amp;INT(AL494)&amp;DF$1)</f>
        <v/>
      </c>
      <c r="DG494" s="27" t="str">
        <f t="shared" ref="DG494:DG497" si="1043">IF(AM494="","","|n"&amp;DG$2&amp;"+"&amp;INT(AM494)&amp;DG$1)</f>
        <v/>
      </c>
      <c r="DH494" s="27" t="str">
        <f t="shared" ref="DH494:DH497" si="1044">IF(AN494="","","|n"&amp;DH$2&amp;"+"&amp;INT(AN494)&amp;DH$1)</f>
        <v/>
      </c>
      <c r="DI494" s="27" t="str">
        <f t="shared" ref="DI494:DI497" si="1045">IF(AO494="","","|n"&amp;DI$2&amp;"+"&amp;INT(AO494)&amp;DI$1)</f>
        <v/>
      </c>
      <c r="DJ494" s="27" t="str">
        <f t="shared" ref="DJ494:DJ497" si="1046">IF(AP494="","","|n"&amp;DJ$2&amp;"+"&amp;INT(AP494)&amp;DJ$1)</f>
        <v/>
      </c>
      <c r="DK494" s="27" t="str">
        <f t="shared" ref="DK494:DK497" si="1047">IF(AQ494="","","|n"&amp;DK$2&amp;"+"&amp;INT(AQ494)&amp;DK$1)</f>
        <v/>
      </c>
      <c r="DL494" s="27" t="str">
        <f t="shared" ref="DL494:DL497" si="1048">IF(AR494="","","|n"&amp;DL$2&amp;"+"&amp;INT(AR494)&amp;DL$1)</f>
        <v/>
      </c>
      <c r="DM494" s="27" t="str">
        <f t="shared" ref="DM494:DM497" si="1049">IF(AS494="","","|n"&amp;DM$2&amp;"+"&amp;INT(AS494)&amp;DM$1)</f>
        <v/>
      </c>
      <c r="DN494" s="27" t="str">
        <f t="shared" ref="DN494:DN497" si="1050">IF(AT494="","","|n"&amp;DN$2&amp;"+"&amp;INT(AT494)&amp;DN$1)</f>
        <v>|n杀敌攻击+8</v>
      </c>
      <c r="DO494" s="27" t="str">
        <f t="shared" ref="DO494:DO497" si="1051">IF(AU494="","","|n"&amp;DO$2&amp;"+"&amp;INT(AU494)&amp;DO$1)</f>
        <v/>
      </c>
      <c r="DP494" s="27" t="str">
        <f t="shared" ref="DP494:DP497" si="1052">IF(AV494="","","|n"&amp;DP$2&amp;"+"&amp;INT(AV494)&amp;DP$1)</f>
        <v/>
      </c>
      <c r="DQ494" s="27" t="str">
        <f t="shared" ref="DQ494:DQ497" si="1053">IF(AW494="","","|n"&amp;DQ$2&amp;"+"&amp;INT(AW494)&amp;DQ$1)</f>
        <v/>
      </c>
      <c r="DR494" s="27" t="str">
        <f t="shared" ref="DR494:DR497" si="1054">IF(AX494="","","|n"&amp;DR$2&amp;"+"&amp;INT(AX494)&amp;DR$1)</f>
        <v/>
      </c>
      <c r="DS494" s="27" t="str">
        <f t="shared" ref="DS494:DS497" si="1055">IF(AY494="","","|n"&amp;DS$2&amp;"+"&amp;INT(AY494)&amp;DS$1)</f>
        <v/>
      </c>
      <c r="DT494" s="27" t="str">
        <f t="shared" ref="DT494:DT497" si="1056">IF(AZ494="","","|n"&amp;DT$2&amp;"+"&amp;INT(AZ494)&amp;DT$1)</f>
        <v/>
      </c>
      <c r="DU494" s="27" t="str">
        <f t="shared" ref="DU494:DU497" si="1057">IF(BA494="","","|n"&amp;DU$2&amp;"+"&amp;INT(BA494)&amp;DU$1)</f>
        <v/>
      </c>
      <c r="DV494" s="27" t="str">
        <f t="shared" ref="DV494:DV497" si="1058">IF(BB494="","","|n"&amp;DV$2&amp;"+"&amp;INT(BB494)&amp;DV$1)</f>
        <v/>
      </c>
      <c r="DW494" s="27" t="str">
        <f t="shared" ref="DW494:DW497" si="1059">IF(BC494="","","|n"&amp;DW$2&amp;"+"&amp;INT(BC494)&amp;DW$1)</f>
        <v/>
      </c>
    </row>
    <row r="495" spans="1:127" s="27" customFormat="1" ht="15" customHeight="1">
      <c r="A495" s="6" t="s">
        <v>985</v>
      </c>
      <c r="B495" s="6" t="s">
        <v>986</v>
      </c>
      <c r="C495" s="27" t="s">
        <v>938</v>
      </c>
      <c r="O495" s="66"/>
      <c r="T495" s="66"/>
      <c r="Z495" s="67"/>
      <c r="AA495" s="67"/>
      <c r="AZ495" s="27">
        <v>300</v>
      </c>
      <c r="BW495" s="27" t="str">
        <f t="shared" si="1007"/>
        <v>|n每秒生命+300</v>
      </c>
      <c r="BX495" s="27" t="str">
        <f t="shared" si="1008"/>
        <v/>
      </c>
      <c r="BY495" s="27" t="str">
        <f t="shared" si="1009"/>
        <v/>
      </c>
      <c r="BZ495" s="27" t="str">
        <f t="shared" si="1010"/>
        <v/>
      </c>
      <c r="CA495" s="27" t="str">
        <f t="shared" si="1011"/>
        <v/>
      </c>
      <c r="CB495" s="27" t="str">
        <f t="shared" si="1012"/>
        <v/>
      </c>
      <c r="CC495" s="27" t="str">
        <f t="shared" si="1013"/>
        <v/>
      </c>
      <c r="CD495" s="27" t="str">
        <f t="shared" si="1014"/>
        <v/>
      </c>
      <c r="CE495" s="27" t="str">
        <f t="shared" si="1015"/>
        <v/>
      </c>
      <c r="CF495" s="27" t="str">
        <f t="shared" si="1016"/>
        <v/>
      </c>
      <c r="CG495" s="27" t="str">
        <f t="shared" si="1017"/>
        <v/>
      </c>
      <c r="CH495" s="27" t="str">
        <f t="shared" si="1018"/>
        <v/>
      </c>
      <c r="CI495" s="27" t="str">
        <f t="shared" si="1019"/>
        <v/>
      </c>
      <c r="CJ495" s="27" t="str">
        <f t="shared" si="1020"/>
        <v/>
      </c>
      <c r="CK495" s="27" t="str">
        <f t="shared" si="1021"/>
        <v/>
      </c>
      <c r="CL495" s="27" t="str">
        <f t="shared" si="1022"/>
        <v/>
      </c>
      <c r="CM495" s="27" t="str">
        <f t="shared" si="1023"/>
        <v/>
      </c>
      <c r="CN495" s="27" t="str">
        <f t="shared" si="1024"/>
        <v/>
      </c>
      <c r="CO495" s="27" t="str">
        <f t="shared" si="1025"/>
        <v/>
      </c>
      <c r="CP495" s="27" t="str">
        <f t="shared" si="1026"/>
        <v/>
      </c>
      <c r="CQ495" s="27" t="str">
        <f t="shared" si="1027"/>
        <v/>
      </c>
      <c r="CR495" s="27" t="str">
        <f t="shared" si="1028"/>
        <v/>
      </c>
      <c r="CS495" s="27" t="str">
        <f t="shared" si="1029"/>
        <v/>
      </c>
      <c r="CT495" s="27" t="str">
        <f t="shared" si="1030"/>
        <v/>
      </c>
      <c r="CU495" s="27" t="str">
        <f t="shared" si="1031"/>
        <v/>
      </c>
      <c r="CV495" s="27" t="str">
        <f t="shared" si="1032"/>
        <v/>
      </c>
      <c r="CW495" s="27" t="str">
        <f t="shared" si="1033"/>
        <v/>
      </c>
      <c r="CX495" s="27" t="str">
        <f t="shared" si="1034"/>
        <v/>
      </c>
      <c r="CY495" s="27" t="str">
        <f t="shared" si="1035"/>
        <v/>
      </c>
      <c r="CZ495" s="27" t="str">
        <f t="shared" si="1036"/>
        <v/>
      </c>
      <c r="DA495" s="27" t="str">
        <f t="shared" si="1037"/>
        <v/>
      </c>
      <c r="DB495" s="27" t="str">
        <f t="shared" si="1038"/>
        <v/>
      </c>
      <c r="DC495" s="27" t="str">
        <f t="shared" si="1039"/>
        <v/>
      </c>
      <c r="DD495" s="27" t="str">
        <f t="shared" si="1040"/>
        <v/>
      </c>
      <c r="DE495" s="27" t="str">
        <f t="shared" si="1041"/>
        <v/>
      </c>
      <c r="DF495" s="27" t="str">
        <f t="shared" si="1042"/>
        <v/>
      </c>
      <c r="DG495" s="27" t="str">
        <f t="shared" si="1043"/>
        <v/>
      </c>
      <c r="DH495" s="27" t="str">
        <f t="shared" si="1044"/>
        <v/>
      </c>
      <c r="DI495" s="27" t="str">
        <f t="shared" si="1045"/>
        <v/>
      </c>
      <c r="DJ495" s="27" t="str">
        <f t="shared" si="1046"/>
        <v/>
      </c>
      <c r="DK495" s="27" t="str">
        <f t="shared" si="1047"/>
        <v/>
      </c>
      <c r="DL495" s="27" t="str">
        <f t="shared" si="1048"/>
        <v/>
      </c>
      <c r="DM495" s="27" t="str">
        <f t="shared" si="1049"/>
        <v/>
      </c>
      <c r="DN495" s="27" t="str">
        <f t="shared" si="1050"/>
        <v/>
      </c>
      <c r="DO495" s="27" t="str">
        <f t="shared" si="1051"/>
        <v/>
      </c>
      <c r="DP495" s="27" t="str">
        <f t="shared" si="1052"/>
        <v/>
      </c>
      <c r="DQ495" s="27" t="str">
        <f t="shared" si="1053"/>
        <v/>
      </c>
      <c r="DR495" s="27" t="str">
        <f t="shared" si="1054"/>
        <v/>
      </c>
      <c r="DS495" s="27" t="str">
        <f t="shared" si="1055"/>
        <v/>
      </c>
      <c r="DT495" s="27" t="str">
        <f t="shared" si="1056"/>
        <v>|n每秒生命+300</v>
      </c>
      <c r="DU495" s="27" t="str">
        <f t="shared" si="1057"/>
        <v/>
      </c>
      <c r="DV495" s="27" t="str">
        <f t="shared" si="1058"/>
        <v/>
      </c>
      <c r="DW495" s="27" t="str">
        <f t="shared" si="1059"/>
        <v/>
      </c>
    </row>
    <row r="496" spans="1:127" s="27" customFormat="1" ht="15" customHeight="1">
      <c r="A496" s="6" t="s">
        <v>987</v>
      </c>
      <c r="B496" s="6" t="s">
        <v>988</v>
      </c>
      <c r="C496" s="27" t="s">
        <v>938</v>
      </c>
      <c r="O496" s="66"/>
      <c r="T496" s="66"/>
      <c r="Z496" s="67"/>
      <c r="AA496" s="67"/>
      <c r="BW496" s="27" t="str">
        <f t="shared" si="1007"/>
        <v/>
      </c>
      <c r="BX496" s="27" t="str">
        <f t="shared" si="1008"/>
        <v/>
      </c>
      <c r="BY496" s="27" t="str">
        <f t="shared" si="1009"/>
        <v/>
      </c>
      <c r="BZ496" s="27" t="str">
        <f t="shared" si="1010"/>
        <v/>
      </c>
      <c r="CA496" s="27" t="str">
        <f t="shared" si="1011"/>
        <v/>
      </c>
      <c r="CB496" s="27" t="str">
        <f t="shared" si="1012"/>
        <v/>
      </c>
      <c r="CC496" s="27" t="str">
        <f t="shared" si="1013"/>
        <v/>
      </c>
      <c r="CD496" s="27" t="str">
        <f t="shared" si="1014"/>
        <v/>
      </c>
      <c r="CE496" s="27" t="str">
        <f t="shared" si="1015"/>
        <v/>
      </c>
      <c r="CF496" s="27" t="str">
        <f t="shared" si="1016"/>
        <v/>
      </c>
      <c r="CG496" s="27" t="str">
        <f t="shared" si="1017"/>
        <v/>
      </c>
      <c r="CH496" s="27" t="str">
        <f t="shared" si="1018"/>
        <v/>
      </c>
      <c r="CI496" s="27" t="str">
        <f t="shared" si="1019"/>
        <v/>
      </c>
      <c r="CJ496" s="27" t="str">
        <f t="shared" si="1020"/>
        <v/>
      </c>
      <c r="CK496" s="27" t="str">
        <f t="shared" si="1021"/>
        <v/>
      </c>
      <c r="CL496" s="27" t="str">
        <f t="shared" si="1022"/>
        <v/>
      </c>
      <c r="CM496" s="27" t="str">
        <f t="shared" si="1023"/>
        <v/>
      </c>
      <c r="CN496" s="27" t="str">
        <f t="shared" si="1024"/>
        <v/>
      </c>
      <c r="CO496" s="27" t="str">
        <f t="shared" si="1025"/>
        <v/>
      </c>
      <c r="CP496" s="27" t="str">
        <f t="shared" si="1026"/>
        <v/>
      </c>
      <c r="CQ496" s="27" t="str">
        <f t="shared" si="1027"/>
        <v/>
      </c>
      <c r="CR496" s="27" t="str">
        <f t="shared" si="1028"/>
        <v/>
      </c>
      <c r="CS496" s="27" t="str">
        <f t="shared" si="1029"/>
        <v/>
      </c>
      <c r="CT496" s="27" t="str">
        <f t="shared" si="1030"/>
        <v/>
      </c>
      <c r="CU496" s="27" t="str">
        <f t="shared" si="1031"/>
        <v/>
      </c>
      <c r="CV496" s="27" t="str">
        <f t="shared" si="1032"/>
        <v/>
      </c>
      <c r="CW496" s="27" t="str">
        <f t="shared" si="1033"/>
        <v/>
      </c>
      <c r="CX496" s="27" t="str">
        <f t="shared" si="1034"/>
        <v/>
      </c>
      <c r="CY496" s="27" t="str">
        <f t="shared" si="1035"/>
        <v/>
      </c>
      <c r="CZ496" s="27" t="str">
        <f t="shared" si="1036"/>
        <v/>
      </c>
      <c r="DA496" s="27" t="str">
        <f t="shared" si="1037"/>
        <v/>
      </c>
      <c r="DB496" s="27" t="str">
        <f t="shared" si="1038"/>
        <v/>
      </c>
      <c r="DC496" s="27" t="str">
        <f t="shared" si="1039"/>
        <v/>
      </c>
      <c r="DD496" s="27" t="str">
        <f t="shared" si="1040"/>
        <v/>
      </c>
      <c r="DE496" s="27" t="str">
        <f t="shared" si="1041"/>
        <v/>
      </c>
      <c r="DF496" s="27" t="str">
        <f t="shared" si="1042"/>
        <v/>
      </c>
      <c r="DG496" s="27" t="str">
        <f t="shared" si="1043"/>
        <v/>
      </c>
      <c r="DH496" s="27" t="str">
        <f t="shared" si="1044"/>
        <v/>
      </c>
      <c r="DI496" s="27" t="str">
        <f t="shared" si="1045"/>
        <v/>
      </c>
      <c r="DJ496" s="27" t="str">
        <f t="shared" si="1046"/>
        <v/>
      </c>
      <c r="DK496" s="27" t="str">
        <f t="shared" si="1047"/>
        <v/>
      </c>
      <c r="DL496" s="27" t="str">
        <f t="shared" si="1048"/>
        <v/>
      </c>
      <c r="DM496" s="27" t="str">
        <f t="shared" si="1049"/>
        <v/>
      </c>
      <c r="DN496" s="27" t="str">
        <f t="shared" si="1050"/>
        <v/>
      </c>
      <c r="DO496" s="27" t="str">
        <f t="shared" si="1051"/>
        <v/>
      </c>
      <c r="DP496" s="27" t="str">
        <f t="shared" si="1052"/>
        <v/>
      </c>
      <c r="DQ496" s="27" t="str">
        <f t="shared" si="1053"/>
        <v/>
      </c>
      <c r="DR496" s="27" t="str">
        <f t="shared" si="1054"/>
        <v/>
      </c>
      <c r="DS496" s="27" t="str">
        <f t="shared" si="1055"/>
        <v/>
      </c>
      <c r="DT496" s="27" t="str">
        <f t="shared" si="1056"/>
        <v/>
      </c>
      <c r="DU496" s="27" t="str">
        <f t="shared" si="1057"/>
        <v/>
      </c>
      <c r="DV496" s="27" t="str">
        <f t="shared" si="1058"/>
        <v/>
      </c>
      <c r="DW496" s="27" t="str">
        <f t="shared" si="1059"/>
        <v/>
      </c>
    </row>
    <row r="497" spans="1:145" s="27" customFormat="1" ht="15" customHeight="1">
      <c r="A497" s="6" t="s">
        <v>989</v>
      </c>
      <c r="B497" s="6" t="s">
        <v>990</v>
      </c>
      <c r="C497" s="27" t="s">
        <v>938</v>
      </c>
      <c r="O497" s="66"/>
      <c r="T497" s="66"/>
      <c r="Z497" s="67"/>
      <c r="AA497" s="67"/>
      <c r="AY497" s="27">
        <v>18</v>
      </c>
      <c r="BW497" s="27" t="str">
        <f t="shared" si="1007"/>
        <v>|n每秒业力+18</v>
      </c>
      <c r="BX497" s="27" t="str">
        <f t="shared" si="1008"/>
        <v/>
      </c>
      <c r="BY497" s="27" t="str">
        <f t="shared" si="1009"/>
        <v/>
      </c>
      <c r="BZ497" s="27" t="str">
        <f t="shared" si="1010"/>
        <v/>
      </c>
      <c r="CA497" s="27" t="str">
        <f t="shared" si="1011"/>
        <v/>
      </c>
      <c r="CB497" s="27" t="str">
        <f t="shared" si="1012"/>
        <v/>
      </c>
      <c r="CC497" s="27" t="str">
        <f t="shared" si="1013"/>
        <v/>
      </c>
      <c r="CD497" s="27" t="str">
        <f t="shared" si="1014"/>
        <v/>
      </c>
      <c r="CE497" s="27" t="str">
        <f t="shared" si="1015"/>
        <v/>
      </c>
      <c r="CF497" s="27" t="str">
        <f t="shared" si="1016"/>
        <v/>
      </c>
      <c r="CG497" s="27" t="str">
        <f t="shared" si="1017"/>
        <v/>
      </c>
      <c r="CH497" s="27" t="str">
        <f t="shared" si="1018"/>
        <v/>
      </c>
      <c r="CI497" s="27" t="str">
        <f t="shared" si="1019"/>
        <v/>
      </c>
      <c r="CJ497" s="27" t="str">
        <f t="shared" si="1020"/>
        <v/>
      </c>
      <c r="CK497" s="27" t="str">
        <f t="shared" si="1021"/>
        <v/>
      </c>
      <c r="CL497" s="27" t="str">
        <f t="shared" si="1022"/>
        <v/>
      </c>
      <c r="CM497" s="27" t="str">
        <f t="shared" si="1023"/>
        <v/>
      </c>
      <c r="CN497" s="27" t="str">
        <f t="shared" si="1024"/>
        <v/>
      </c>
      <c r="CO497" s="27" t="str">
        <f t="shared" si="1025"/>
        <v/>
      </c>
      <c r="CP497" s="27" t="str">
        <f t="shared" si="1026"/>
        <v/>
      </c>
      <c r="CQ497" s="27" t="str">
        <f t="shared" si="1027"/>
        <v/>
      </c>
      <c r="CR497" s="27" t="str">
        <f t="shared" si="1028"/>
        <v/>
      </c>
      <c r="CS497" s="27" t="str">
        <f t="shared" si="1029"/>
        <v/>
      </c>
      <c r="CT497" s="27" t="str">
        <f t="shared" si="1030"/>
        <v/>
      </c>
      <c r="CU497" s="27" t="str">
        <f t="shared" si="1031"/>
        <v/>
      </c>
      <c r="CV497" s="27" t="str">
        <f t="shared" si="1032"/>
        <v/>
      </c>
      <c r="CW497" s="27" t="str">
        <f t="shared" si="1033"/>
        <v/>
      </c>
      <c r="CX497" s="27" t="str">
        <f t="shared" si="1034"/>
        <v/>
      </c>
      <c r="CY497" s="27" t="str">
        <f t="shared" si="1035"/>
        <v/>
      </c>
      <c r="CZ497" s="27" t="str">
        <f t="shared" si="1036"/>
        <v/>
      </c>
      <c r="DA497" s="27" t="str">
        <f t="shared" si="1037"/>
        <v/>
      </c>
      <c r="DB497" s="27" t="str">
        <f t="shared" si="1038"/>
        <v/>
      </c>
      <c r="DC497" s="27" t="str">
        <f t="shared" si="1039"/>
        <v/>
      </c>
      <c r="DD497" s="27" t="str">
        <f t="shared" si="1040"/>
        <v/>
      </c>
      <c r="DE497" s="27" t="str">
        <f t="shared" si="1041"/>
        <v/>
      </c>
      <c r="DF497" s="27" t="str">
        <f t="shared" si="1042"/>
        <v/>
      </c>
      <c r="DG497" s="27" t="str">
        <f t="shared" si="1043"/>
        <v/>
      </c>
      <c r="DH497" s="27" t="str">
        <f t="shared" si="1044"/>
        <v/>
      </c>
      <c r="DI497" s="27" t="str">
        <f t="shared" si="1045"/>
        <v/>
      </c>
      <c r="DJ497" s="27" t="str">
        <f t="shared" si="1046"/>
        <v/>
      </c>
      <c r="DK497" s="27" t="str">
        <f t="shared" si="1047"/>
        <v/>
      </c>
      <c r="DL497" s="27" t="str">
        <f t="shared" si="1048"/>
        <v/>
      </c>
      <c r="DM497" s="27" t="str">
        <f t="shared" si="1049"/>
        <v/>
      </c>
      <c r="DN497" s="27" t="str">
        <f t="shared" si="1050"/>
        <v/>
      </c>
      <c r="DO497" s="27" t="str">
        <f t="shared" si="1051"/>
        <v/>
      </c>
      <c r="DP497" s="27" t="str">
        <f t="shared" si="1052"/>
        <v/>
      </c>
      <c r="DQ497" s="27" t="str">
        <f t="shared" si="1053"/>
        <v/>
      </c>
      <c r="DR497" s="27" t="str">
        <f t="shared" si="1054"/>
        <v/>
      </c>
      <c r="DS497" s="27" t="str">
        <f t="shared" si="1055"/>
        <v>|n每秒业力+18</v>
      </c>
      <c r="DT497" s="27" t="str">
        <f t="shared" si="1056"/>
        <v/>
      </c>
      <c r="DU497" s="27" t="str">
        <f t="shared" si="1057"/>
        <v/>
      </c>
      <c r="DV497" s="27" t="str">
        <f t="shared" si="1058"/>
        <v/>
      </c>
      <c r="DW497" s="27" t="str">
        <f t="shared" si="1059"/>
        <v/>
      </c>
    </row>
    <row r="498" spans="1:145">
      <c r="BW498" s="40" t="str">
        <f t="shared" ref="BW498:BW505" si="1060">CONCATENATE(BX498,BY498,BZ498,CA498,CB498,CC498,CD498,CE498,CF498,CG498,CH498,CI498,CJ498,CK498,CL498,CM498,CN498,CO498,CP498,CQ498,CR498,CS498,CT498,CU498,CV498,CW498,CX498,CY498,CZ498,DA498,DB498,DC498,DD498,DE498,DF498,DG498,DH498,DI498,DJ498,DK498,DL498,DM498,DN498,DO498,DP498,DQ498,DR498,DS498,DT498,DU498,DV498,DW498,DX498,DY498,DZ498,EA498,EB498,EC498,ED498,EE498,EF498,EG498,EH498,EI498,EJ498,EK498,EL498,EM498,EN498,EO498)</f>
        <v/>
      </c>
      <c r="BX498" s="40" t="str">
        <f t="shared" ref="BX498:EI498" si="1061">IF(D498="","","|n|cffffcc00"&amp;BX$2&amp;"：|r"&amp;D498&amp;BX$1)</f>
        <v/>
      </c>
      <c r="BY498" s="40" t="str">
        <f t="shared" si="1061"/>
        <v/>
      </c>
      <c r="BZ498" s="40" t="str">
        <f t="shared" si="1061"/>
        <v/>
      </c>
      <c r="CA498" s="40" t="str">
        <f t="shared" si="1061"/>
        <v/>
      </c>
      <c r="CB498" s="40" t="str">
        <f t="shared" si="1061"/>
        <v/>
      </c>
      <c r="CC498" s="40" t="str">
        <f t="shared" si="1061"/>
        <v/>
      </c>
      <c r="CD498" s="40" t="str">
        <f t="shared" si="1061"/>
        <v/>
      </c>
      <c r="CE498" s="40" t="str">
        <f t="shared" si="1061"/>
        <v/>
      </c>
      <c r="CF498" s="40" t="str">
        <f t="shared" si="1061"/>
        <v/>
      </c>
      <c r="CG498" s="40" t="str">
        <f t="shared" si="1061"/>
        <v/>
      </c>
      <c r="CH498" s="40" t="str">
        <f t="shared" si="1061"/>
        <v/>
      </c>
      <c r="CI498" s="40" t="str">
        <f t="shared" si="1061"/>
        <v/>
      </c>
      <c r="CJ498" s="40" t="str">
        <f t="shared" si="1061"/>
        <v/>
      </c>
      <c r="CK498" s="40" t="str">
        <f t="shared" si="1061"/>
        <v/>
      </c>
      <c r="CL498" s="40" t="str">
        <f t="shared" si="1061"/>
        <v/>
      </c>
      <c r="CM498" s="40" t="str">
        <f t="shared" si="1061"/>
        <v/>
      </c>
      <c r="CN498" s="40" t="str">
        <f t="shared" si="1061"/>
        <v/>
      </c>
      <c r="CO498" s="40" t="str">
        <f t="shared" si="1061"/>
        <v/>
      </c>
      <c r="CP498" s="40" t="str">
        <f t="shared" si="1061"/>
        <v/>
      </c>
      <c r="CQ498" s="40" t="str">
        <f t="shared" si="1061"/>
        <v/>
      </c>
      <c r="CR498" s="40" t="str">
        <f t="shared" si="1061"/>
        <v/>
      </c>
      <c r="CS498" s="40" t="str">
        <f t="shared" si="1061"/>
        <v/>
      </c>
      <c r="CT498" s="40" t="str">
        <f t="shared" si="1061"/>
        <v/>
      </c>
      <c r="CU498" s="40" t="str">
        <f t="shared" si="1061"/>
        <v/>
      </c>
      <c r="CV498" s="40" t="str">
        <f t="shared" si="1061"/>
        <v/>
      </c>
      <c r="CW498" s="40" t="str">
        <f t="shared" si="1061"/>
        <v/>
      </c>
      <c r="CX498" s="40" t="str">
        <f t="shared" si="1061"/>
        <v/>
      </c>
      <c r="CY498" s="40" t="str">
        <f t="shared" si="1061"/>
        <v/>
      </c>
      <c r="CZ498" s="40" t="str">
        <f t="shared" si="1061"/>
        <v/>
      </c>
      <c r="DA498" s="40" t="str">
        <f t="shared" si="1061"/>
        <v/>
      </c>
      <c r="DB498" s="40" t="str">
        <f t="shared" si="1061"/>
        <v/>
      </c>
      <c r="DC498" s="40" t="str">
        <f t="shared" si="1061"/>
        <v/>
      </c>
      <c r="DD498" s="40" t="str">
        <f t="shared" si="1061"/>
        <v/>
      </c>
      <c r="DE498" s="40" t="str">
        <f t="shared" si="1061"/>
        <v/>
      </c>
      <c r="DF498" s="40" t="str">
        <f t="shared" si="1061"/>
        <v/>
      </c>
      <c r="DG498" s="40" t="str">
        <f t="shared" si="1061"/>
        <v/>
      </c>
      <c r="DH498" s="40" t="str">
        <f t="shared" si="1061"/>
        <v/>
      </c>
      <c r="DI498" s="40" t="str">
        <f t="shared" si="1061"/>
        <v/>
      </c>
      <c r="DJ498" s="40" t="str">
        <f t="shared" si="1061"/>
        <v/>
      </c>
      <c r="DK498" s="40" t="str">
        <f t="shared" si="1061"/>
        <v/>
      </c>
      <c r="DL498" s="40" t="str">
        <f t="shared" si="1061"/>
        <v/>
      </c>
      <c r="DM498" s="40" t="str">
        <f t="shared" si="1061"/>
        <v/>
      </c>
      <c r="DN498" s="40" t="str">
        <f t="shared" si="1061"/>
        <v/>
      </c>
      <c r="DO498" s="40" t="str">
        <f t="shared" si="1061"/>
        <v/>
      </c>
      <c r="DP498" s="40" t="str">
        <f t="shared" si="1061"/>
        <v/>
      </c>
      <c r="DQ498" s="40" t="str">
        <f t="shared" si="1061"/>
        <v/>
      </c>
      <c r="DR498" s="40" t="str">
        <f t="shared" si="1061"/>
        <v/>
      </c>
      <c r="DS498" s="40" t="str">
        <f t="shared" si="1061"/>
        <v/>
      </c>
      <c r="DT498" s="40" t="str">
        <f t="shared" si="1061"/>
        <v/>
      </c>
      <c r="DU498" s="40" t="str">
        <f t="shared" si="1061"/>
        <v/>
      </c>
      <c r="DV498" s="40" t="str">
        <f t="shared" si="1061"/>
        <v/>
      </c>
      <c r="DW498" s="40" t="str">
        <f t="shared" si="1061"/>
        <v/>
      </c>
      <c r="DX498" s="40" t="str">
        <f t="shared" si="1061"/>
        <v/>
      </c>
      <c r="DY498" s="40" t="str">
        <f t="shared" si="1061"/>
        <v/>
      </c>
      <c r="DZ498" s="40" t="str">
        <f t="shared" si="1061"/>
        <v/>
      </c>
      <c r="EA498" s="40" t="str">
        <f t="shared" si="1061"/>
        <v/>
      </c>
      <c r="EB498" s="40" t="str">
        <f t="shared" si="1061"/>
        <v/>
      </c>
      <c r="EC498" s="40" t="str">
        <f t="shared" si="1061"/>
        <v/>
      </c>
      <c r="ED498" s="40" t="str">
        <f t="shared" si="1061"/>
        <v/>
      </c>
      <c r="EE498" s="40" t="str">
        <f t="shared" si="1061"/>
        <v/>
      </c>
      <c r="EF498" s="40" t="str">
        <f t="shared" si="1061"/>
        <v/>
      </c>
      <c r="EG498" s="40" t="str">
        <f t="shared" si="1061"/>
        <v/>
      </c>
      <c r="EH498" s="40" t="str">
        <f t="shared" si="1061"/>
        <v/>
      </c>
      <c r="EI498" s="40" t="str">
        <f t="shared" si="1061"/>
        <v/>
      </c>
      <c r="EJ498" s="40" t="str">
        <f t="shared" ref="EJ498:EO498" si="1062">IF(BP498="","","|n|cffffcc00"&amp;EJ$2&amp;"：|r"&amp;BP498&amp;EJ$1)</f>
        <v/>
      </c>
      <c r="EK498" s="40" t="str">
        <f t="shared" si="1062"/>
        <v/>
      </c>
      <c r="EL498" s="40" t="str">
        <f t="shared" si="1062"/>
        <v/>
      </c>
      <c r="EM498" s="40" t="str">
        <f t="shared" si="1062"/>
        <v/>
      </c>
      <c r="EN498" s="40" t="str">
        <f t="shared" si="1062"/>
        <v/>
      </c>
      <c r="EO498" s="40" t="str">
        <f t="shared" si="1062"/>
        <v/>
      </c>
    </row>
    <row r="499" spans="1:145" s="27" customFormat="1" ht="15.95" customHeight="1">
      <c r="A499" s="6" t="s">
        <v>991</v>
      </c>
      <c r="B499" s="6" t="s">
        <v>992</v>
      </c>
      <c r="C499" s="65" t="s">
        <v>993</v>
      </c>
      <c r="O499" s="66"/>
      <c r="T499" s="66"/>
      <c r="Z499" s="67"/>
      <c r="AA499" s="67"/>
      <c r="AZ499" s="27">
        <v>5</v>
      </c>
      <c r="BW499" s="27" t="str">
        <f t="shared" si="1060"/>
        <v>|n每秒生命+5</v>
      </c>
      <c r="BX499" s="27" t="str">
        <f t="shared" ref="BX499:DW499" si="1063">IF(D499="","","|n"&amp;BX$2&amp;"+"&amp;INT(D499)&amp;BX$1)</f>
        <v/>
      </c>
      <c r="BY499" s="27" t="str">
        <f t="shared" si="1063"/>
        <v/>
      </c>
      <c r="BZ499" s="27" t="str">
        <f t="shared" si="1063"/>
        <v/>
      </c>
      <c r="CA499" s="27" t="str">
        <f t="shared" si="1063"/>
        <v/>
      </c>
      <c r="CB499" s="27" t="str">
        <f t="shared" si="1063"/>
        <v/>
      </c>
      <c r="CC499" s="27" t="str">
        <f t="shared" si="1063"/>
        <v/>
      </c>
      <c r="CD499" s="27" t="str">
        <f t="shared" si="1063"/>
        <v/>
      </c>
      <c r="CE499" s="27" t="str">
        <f t="shared" si="1063"/>
        <v/>
      </c>
      <c r="CF499" s="27" t="str">
        <f t="shared" si="1063"/>
        <v/>
      </c>
      <c r="CG499" s="27" t="str">
        <f t="shared" si="1063"/>
        <v/>
      </c>
      <c r="CH499" s="27" t="str">
        <f t="shared" si="1063"/>
        <v/>
      </c>
      <c r="CI499" s="27" t="str">
        <f t="shared" si="1063"/>
        <v/>
      </c>
      <c r="CJ499" s="27" t="str">
        <f t="shared" si="1063"/>
        <v/>
      </c>
      <c r="CK499" s="27" t="str">
        <f t="shared" si="1063"/>
        <v/>
      </c>
      <c r="CL499" s="27" t="str">
        <f t="shared" si="1063"/>
        <v/>
      </c>
      <c r="CM499" s="27" t="str">
        <f t="shared" si="1063"/>
        <v/>
      </c>
      <c r="CN499" s="27" t="str">
        <f t="shared" si="1063"/>
        <v/>
      </c>
      <c r="CO499" s="27" t="str">
        <f t="shared" si="1063"/>
        <v/>
      </c>
      <c r="CP499" s="27" t="str">
        <f t="shared" si="1063"/>
        <v/>
      </c>
      <c r="CQ499" s="27" t="str">
        <f t="shared" si="1063"/>
        <v/>
      </c>
      <c r="CR499" s="27" t="str">
        <f t="shared" si="1063"/>
        <v/>
      </c>
      <c r="CS499" s="27" t="str">
        <f t="shared" si="1063"/>
        <v/>
      </c>
      <c r="CT499" s="27" t="str">
        <f t="shared" si="1063"/>
        <v/>
      </c>
      <c r="CU499" s="27" t="str">
        <f t="shared" si="1063"/>
        <v/>
      </c>
      <c r="CV499" s="27" t="str">
        <f t="shared" si="1063"/>
        <v/>
      </c>
      <c r="CW499" s="27" t="str">
        <f t="shared" si="1063"/>
        <v/>
      </c>
      <c r="CX499" s="27" t="str">
        <f t="shared" si="1063"/>
        <v/>
      </c>
      <c r="CY499" s="27" t="str">
        <f t="shared" si="1063"/>
        <v/>
      </c>
      <c r="CZ499" s="27" t="str">
        <f t="shared" si="1063"/>
        <v/>
      </c>
      <c r="DA499" s="27" t="str">
        <f t="shared" si="1063"/>
        <v/>
      </c>
      <c r="DB499" s="27" t="str">
        <f t="shared" si="1063"/>
        <v/>
      </c>
      <c r="DC499" s="27" t="str">
        <f t="shared" si="1063"/>
        <v/>
      </c>
      <c r="DD499" s="27" t="str">
        <f t="shared" si="1063"/>
        <v/>
      </c>
      <c r="DE499" s="27" t="str">
        <f t="shared" si="1063"/>
        <v/>
      </c>
      <c r="DF499" s="27" t="str">
        <f t="shared" si="1063"/>
        <v/>
      </c>
      <c r="DG499" s="27" t="str">
        <f t="shared" si="1063"/>
        <v/>
      </c>
      <c r="DH499" s="27" t="str">
        <f t="shared" si="1063"/>
        <v/>
      </c>
      <c r="DI499" s="27" t="str">
        <f t="shared" si="1063"/>
        <v/>
      </c>
      <c r="DJ499" s="27" t="str">
        <f t="shared" si="1063"/>
        <v/>
      </c>
      <c r="DK499" s="27" t="str">
        <f t="shared" si="1063"/>
        <v/>
      </c>
      <c r="DL499" s="27" t="str">
        <f t="shared" si="1063"/>
        <v/>
      </c>
      <c r="DM499" s="27" t="str">
        <f t="shared" si="1063"/>
        <v/>
      </c>
      <c r="DN499" s="27" t="str">
        <f t="shared" si="1063"/>
        <v/>
      </c>
      <c r="DO499" s="27" t="str">
        <f t="shared" si="1063"/>
        <v/>
      </c>
      <c r="DP499" s="27" t="str">
        <f t="shared" si="1063"/>
        <v/>
      </c>
      <c r="DQ499" s="27" t="str">
        <f t="shared" si="1063"/>
        <v/>
      </c>
      <c r="DR499" s="27" t="str">
        <f t="shared" si="1063"/>
        <v/>
      </c>
      <c r="DS499" s="27" t="str">
        <f t="shared" si="1063"/>
        <v/>
      </c>
      <c r="DT499" s="27" t="str">
        <f t="shared" si="1063"/>
        <v>|n每秒生命+5</v>
      </c>
      <c r="DU499" s="27" t="str">
        <f t="shared" si="1063"/>
        <v/>
      </c>
      <c r="DV499" s="27" t="str">
        <f t="shared" si="1063"/>
        <v/>
      </c>
      <c r="DW499" s="27" t="str">
        <f t="shared" si="1063"/>
        <v/>
      </c>
    </row>
    <row r="500" spans="1:145" s="27" customFormat="1" ht="15.95" customHeight="1">
      <c r="A500" s="6" t="s">
        <v>994</v>
      </c>
      <c r="B500" s="6" t="s">
        <v>995</v>
      </c>
      <c r="C500" s="65" t="s">
        <v>993</v>
      </c>
      <c r="O500" s="66"/>
      <c r="T500" s="66"/>
      <c r="Z500" s="67"/>
      <c r="AA500" s="67"/>
      <c r="AV500" s="27">
        <v>5</v>
      </c>
      <c r="BW500" s="27" t="str">
        <f t="shared" si="1060"/>
        <v>|n杀敌生命+5</v>
      </c>
      <c r="BX500" s="27" t="str">
        <f t="shared" ref="BX500:DW500" si="1064">IF(D500="","","|n"&amp;BX$2&amp;"+"&amp;INT(D500)&amp;BX$1)</f>
        <v/>
      </c>
      <c r="BY500" s="27" t="str">
        <f t="shared" si="1064"/>
        <v/>
      </c>
      <c r="BZ500" s="27" t="str">
        <f t="shared" si="1064"/>
        <v/>
      </c>
      <c r="CA500" s="27" t="str">
        <f t="shared" si="1064"/>
        <v/>
      </c>
      <c r="CB500" s="27" t="str">
        <f t="shared" si="1064"/>
        <v/>
      </c>
      <c r="CC500" s="27" t="str">
        <f t="shared" si="1064"/>
        <v/>
      </c>
      <c r="CD500" s="27" t="str">
        <f t="shared" si="1064"/>
        <v/>
      </c>
      <c r="CE500" s="27" t="str">
        <f t="shared" si="1064"/>
        <v/>
      </c>
      <c r="CF500" s="27" t="str">
        <f t="shared" si="1064"/>
        <v/>
      </c>
      <c r="CG500" s="27" t="str">
        <f t="shared" si="1064"/>
        <v/>
      </c>
      <c r="CH500" s="27" t="str">
        <f t="shared" si="1064"/>
        <v/>
      </c>
      <c r="CI500" s="27" t="str">
        <f t="shared" si="1064"/>
        <v/>
      </c>
      <c r="CJ500" s="27" t="str">
        <f t="shared" si="1064"/>
        <v/>
      </c>
      <c r="CK500" s="27" t="str">
        <f t="shared" si="1064"/>
        <v/>
      </c>
      <c r="CL500" s="27" t="str">
        <f t="shared" si="1064"/>
        <v/>
      </c>
      <c r="CM500" s="27" t="str">
        <f t="shared" si="1064"/>
        <v/>
      </c>
      <c r="CN500" s="27" t="str">
        <f t="shared" si="1064"/>
        <v/>
      </c>
      <c r="CO500" s="27" t="str">
        <f t="shared" si="1064"/>
        <v/>
      </c>
      <c r="CP500" s="27" t="str">
        <f t="shared" si="1064"/>
        <v/>
      </c>
      <c r="CQ500" s="27" t="str">
        <f t="shared" si="1064"/>
        <v/>
      </c>
      <c r="CR500" s="27" t="str">
        <f t="shared" si="1064"/>
        <v/>
      </c>
      <c r="CS500" s="27" t="str">
        <f t="shared" si="1064"/>
        <v/>
      </c>
      <c r="CT500" s="27" t="str">
        <f t="shared" si="1064"/>
        <v/>
      </c>
      <c r="CU500" s="27" t="str">
        <f t="shared" si="1064"/>
        <v/>
      </c>
      <c r="CV500" s="27" t="str">
        <f t="shared" si="1064"/>
        <v/>
      </c>
      <c r="CW500" s="27" t="str">
        <f t="shared" si="1064"/>
        <v/>
      </c>
      <c r="CX500" s="27" t="str">
        <f t="shared" si="1064"/>
        <v/>
      </c>
      <c r="CY500" s="27" t="str">
        <f t="shared" si="1064"/>
        <v/>
      </c>
      <c r="CZ500" s="27" t="str">
        <f t="shared" si="1064"/>
        <v/>
      </c>
      <c r="DA500" s="27" t="str">
        <f t="shared" si="1064"/>
        <v/>
      </c>
      <c r="DB500" s="27" t="str">
        <f t="shared" si="1064"/>
        <v/>
      </c>
      <c r="DC500" s="27" t="str">
        <f t="shared" si="1064"/>
        <v/>
      </c>
      <c r="DD500" s="27" t="str">
        <f t="shared" si="1064"/>
        <v/>
      </c>
      <c r="DE500" s="27" t="str">
        <f t="shared" si="1064"/>
        <v/>
      </c>
      <c r="DF500" s="27" t="str">
        <f t="shared" si="1064"/>
        <v/>
      </c>
      <c r="DG500" s="27" t="str">
        <f t="shared" si="1064"/>
        <v/>
      </c>
      <c r="DH500" s="27" t="str">
        <f t="shared" si="1064"/>
        <v/>
      </c>
      <c r="DI500" s="27" t="str">
        <f t="shared" si="1064"/>
        <v/>
      </c>
      <c r="DJ500" s="27" t="str">
        <f t="shared" si="1064"/>
        <v/>
      </c>
      <c r="DK500" s="27" t="str">
        <f t="shared" si="1064"/>
        <v/>
      </c>
      <c r="DL500" s="27" t="str">
        <f t="shared" si="1064"/>
        <v/>
      </c>
      <c r="DM500" s="27" t="str">
        <f t="shared" si="1064"/>
        <v/>
      </c>
      <c r="DN500" s="27" t="str">
        <f t="shared" si="1064"/>
        <v/>
      </c>
      <c r="DO500" s="27" t="str">
        <f t="shared" si="1064"/>
        <v/>
      </c>
      <c r="DP500" s="27" t="str">
        <f t="shared" si="1064"/>
        <v>|n杀敌生命+5</v>
      </c>
      <c r="DQ500" s="27" t="str">
        <f t="shared" si="1064"/>
        <v/>
      </c>
      <c r="DR500" s="27" t="str">
        <f t="shared" si="1064"/>
        <v/>
      </c>
      <c r="DS500" s="27" t="str">
        <f t="shared" si="1064"/>
        <v/>
      </c>
      <c r="DT500" s="27" t="str">
        <f t="shared" si="1064"/>
        <v/>
      </c>
      <c r="DU500" s="27" t="str">
        <f t="shared" si="1064"/>
        <v/>
      </c>
      <c r="DV500" s="27" t="str">
        <f t="shared" si="1064"/>
        <v/>
      </c>
      <c r="DW500" s="27" t="str">
        <f t="shared" si="1064"/>
        <v/>
      </c>
    </row>
    <row r="501" spans="1:145" s="27" customFormat="1" ht="15.95" customHeight="1">
      <c r="A501" s="6" t="s">
        <v>996</v>
      </c>
      <c r="B501" s="6" t="s">
        <v>997</v>
      </c>
      <c r="C501" s="65" t="s">
        <v>993</v>
      </c>
      <c r="O501" s="66"/>
      <c r="T501" s="66"/>
      <c r="Z501" s="67"/>
      <c r="AA501" s="67"/>
      <c r="AZ501" s="27">
        <v>10</v>
      </c>
      <c r="BW501" s="27" t="str">
        <f t="shared" si="1060"/>
        <v>|n每秒生命+10</v>
      </c>
      <c r="BX501" s="27" t="str">
        <f t="shared" ref="BX501:DW501" si="1065">IF(D501="","","|n"&amp;BX$2&amp;"+"&amp;INT(D501)&amp;BX$1)</f>
        <v/>
      </c>
      <c r="BY501" s="27" t="str">
        <f t="shared" si="1065"/>
        <v/>
      </c>
      <c r="BZ501" s="27" t="str">
        <f t="shared" si="1065"/>
        <v/>
      </c>
      <c r="CA501" s="27" t="str">
        <f t="shared" si="1065"/>
        <v/>
      </c>
      <c r="CB501" s="27" t="str">
        <f t="shared" si="1065"/>
        <v/>
      </c>
      <c r="CC501" s="27" t="str">
        <f t="shared" si="1065"/>
        <v/>
      </c>
      <c r="CD501" s="27" t="str">
        <f t="shared" si="1065"/>
        <v/>
      </c>
      <c r="CE501" s="27" t="str">
        <f t="shared" si="1065"/>
        <v/>
      </c>
      <c r="CF501" s="27" t="str">
        <f t="shared" si="1065"/>
        <v/>
      </c>
      <c r="CG501" s="27" t="str">
        <f t="shared" si="1065"/>
        <v/>
      </c>
      <c r="CH501" s="27" t="str">
        <f t="shared" si="1065"/>
        <v/>
      </c>
      <c r="CI501" s="27" t="str">
        <f t="shared" si="1065"/>
        <v/>
      </c>
      <c r="CJ501" s="27" t="str">
        <f t="shared" si="1065"/>
        <v/>
      </c>
      <c r="CK501" s="27" t="str">
        <f t="shared" si="1065"/>
        <v/>
      </c>
      <c r="CL501" s="27" t="str">
        <f t="shared" si="1065"/>
        <v/>
      </c>
      <c r="CM501" s="27" t="str">
        <f t="shared" si="1065"/>
        <v/>
      </c>
      <c r="CN501" s="27" t="str">
        <f t="shared" si="1065"/>
        <v/>
      </c>
      <c r="CO501" s="27" t="str">
        <f t="shared" si="1065"/>
        <v/>
      </c>
      <c r="CP501" s="27" t="str">
        <f t="shared" si="1065"/>
        <v/>
      </c>
      <c r="CQ501" s="27" t="str">
        <f t="shared" si="1065"/>
        <v/>
      </c>
      <c r="CR501" s="27" t="str">
        <f t="shared" si="1065"/>
        <v/>
      </c>
      <c r="CS501" s="27" t="str">
        <f t="shared" si="1065"/>
        <v/>
      </c>
      <c r="CT501" s="27" t="str">
        <f t="shared" si="1065"/>
        <v/>
      </c>
      <c r="CU501" s="27" t="str">
        <f t="shared" si="1065"/>
        <v/>
      </c>
      <c r="CV501" s="27" t="str">
        <f t="shared" si="1065"/>
        <v/>
      </c>
      <c r="CW501" s="27" t="str">
        <f t="shared" si="1065"/>
        <v/>
      </c>
      <c r="CX501" s="27" t="str">
        <f t="shared" si="1065"/>
        <v/>
      </c>
      <c r="CY501" s="27" t="str">
        <f t="shared" si="1065"/>
        <v/>
      </c>
      <c r="CZ501" s="27" t="str">
        <f t="shared" si="1065"/>
        <v/>
      </c>
      <c r="DA501" s="27" t="str">
        <f t="shared" si="1065"/>
        <v/>
      </c>
      <c r="DB501" s="27" t="str">
        <f t="shared" si="1065"/>
        <v/>
      </c>
      <c r="DC501" s="27" t="str">
        <f t="shared" si="1065"/>
        <v/>
      </c>
      <c r="DD501" s="27" t="str">
        <f t="shared" si="1065"/>
        <v/>
      </c>
      <c r="DE501" s="27" t="str">
        <f t="shared" si="1065"/>
        <v/>
      </c>
      <c r="DF501" s="27" t="str">
        <f t="shared" si="1065"/>
        <v/>
      </c>
      <c r="DG501" s="27" t="str">
        <f t="shared" si="1065"/>
        <v/>
      </c>
      <c r="DH501" s="27" t="str">
        <f t="shared" si="1065"/>
        <v/>
      </c>
      <c r="DI501" s="27" t="str">
        <f t="shared" si="1065"/>
        <v/>
      </c>
      <c r="DJ501" s="27" t="str">
        <f t="shared" si="1065"/>
        <v/>
      </c>
      <c r="DK501" s="27" t="str">
        <f t="shared" si="1065"/>
        <v/>
      </c>
      <c r="DL501" s="27" t="str">
        <f t="shared" si="1065"/>
        <v/>
      </c>
      <c r="DM501" s="27" t="str">
        <f t="shared" si="1065"/>
        <v/>
      </c>
      <c r="DN501" s="27" t="str">
        <f t="shared" si="1065"/>
        <v/>
      </c>
      <c r="DO501" s="27" t="str">
        <f t="shared" si="1065"/>
        <v/>
      </c>
      <c r="DP501" s="27" t="str">
        <f t="shared" si="1065"/>
        <v/>
      </c>
      <c r="DQ501" s="27" t="str">
        <f t="shared" si="1065"/>
        <v/>
      </c>
      <c r="DR501" s="27" t="str">
        <f t="shared" si="1065"/>
        <v/>
      </c>
      <c r="DS501" s="27" t="str">
        <f t="shared" si="1065"/>
        <v/>
      </c>
      <c r="DT501" s="27" t="str">
        <f t="shared" si="1065"/>
        <v>|n每秒生命+10</v>
      </c>
      <c r="DU501" s="27" t="str">
        <f t="shared" si="1065"/>
        <v/>
      </c>
      <c r="DV501" s="27" t="str">
        <f t="shared" si="1065"/>
        <v/>
      </c>
      <c r="DW501" s="27" t="str">
        <f t="shared" si="1065"/>
        <v/>
      </c>
    </row>
    <row r="502" spans="1:145" s="27" customFormat="1" ht="15.95" customHeight="1">
      <c r="A502" s="6" t="s">
        <v>998</v>
      </c>
      <c r="B502" s="6" t="s">
        <v>999</v>
      </c>
      <c r="C502" s="65" t="s">
        <v>993</v>
      </c>
      <c r="O502" s="66"/>
      <c r="T502" s="66"/>
      <c r="Z502" s="67"/>
      <c r="AA502" s="67"/>
      <c r="AV502" s="27">
        <v>10</v>
      </c>
      <c r="BW502" s="27" t="str">
        <f t="shared" si="1060"/>
        <v>|n杀敌生命+10</v>
      </c>
      <c r="BX502" s="27" t="str">
        <f t="shared" ref="BX502:DW502" si="1066">IF(D502="","","|n"&amp;BX$2&amp;"+"&amp;INT(D502)&amp;BX$1)</f>
        <v/>
      </c>
      <c r="BY502" s="27" t="str">
        <f t="shared" si="1066"/>
        <v/>
      </c>
      <c r="BZ502" s="27" t="str">
        <f t="shared" si="1066"/>
        <v/>
      </c>
      <c r="CA502" s="27" t="str">
        <f t="shared" si="1066"/>
        <v/>
      </c>
      <c r="CB502" s="27" t="str">
        <f t="shared" si="1066"/>
        <v/>
      </c>
      <c r="CC502" s="27" t="str">
        <f t="shared" si="1066"/>
        <v/>
      </c>
      <c r="CD502" s="27" t="str">
        <f t="shared" si="1066"/>
        <v/>
      </c>
      <c r="CE502" s="27" t="str">
        <f t="shared" si="1066"/>
        <v/>
      </c>
      <c r="CF502" s="27" t="str">
        <f t="shared" si="1066"/>
        <v/>
      </c>
      <c r="CG502" s="27" t="str">
        <f t="shared" si="1066"/>
        <v/>
      </c>
      <c r="CH502" s="27" t="str">
        <f t="shared" si="1066"/>
        <v/>
      </c>
      <c r="CI502" s="27" t="str">
        <f t="shared" si="1066"/>
        <v/>
      </c>
      <c r="CJ502" s="27" t="str">
        <f t="shared" si="1066"/>
        <v/>
      </c>
      <c r="CK502" s="27" t="str">
        <f t="shared" si="1066"/>
        <v/>
      </c>
      <c r="CL502" s="27" t="str">
        <f t="shared" si="1066"/>
        <v/>
      </c>
      <c r="CM502" s="27" t="str">
        <f t="shared" si="1066"/>
        <v/>
      </c>
      <c r="CN502" s="27" t="str">
        <f t="shared" si="1066"/>
        <v/>
      </c>
      <c r="CO502" s="27" t="str">
        <f t="shared" si="1066"/>
        <v/>
      </c>
      <c r="CP502" s="27" t="str">
        <f t="shared" si="1066"/>
        <v/>
      </c>
      <c r="CQ502" s="27" t="str">
        <f t="shared" si="1066"/>
        <v/>
      </c>
      <c r="CR502" s="27" t="str">
        <f t="shared" si="1066"/>
        <v/>
      </c>
      <c r="CS502" s="27" t="str">
        <f t="shared" si="1066"/>
        <v/>
      </c>
      <c r="CT502" s="27" t="str">
        <f t="shared" si="1066"/>
        <v/>
      </c>
      <c r="CU502" s="27" t="str">
        <f t="shared" si="1066"/>
        <v/>
      </c>
      <c r="CV502" s="27" t="str">
        <f t="shared" si="1066"/>
        <v/>
      </c>
      <c r="CW502" s="27" t="str">
        <f t="shared" si="1066"/>
        <v/>
      </c>
      <c r="CX502" s="27" t="str">
        <f t="shared" si="1066"/>
        <v/>
      </c>
      <c r="CY502" s="27" t="str">
        <f t="shared" si="1066"/>
        <v/>
      </c>
      <c r="CZ502" s="27" t="str">
        <f t="shared" si="1066"/>
        <v/>
      </c>
      <c r="DA502" s="27" t="str">
        <f t="shared" si="1066"/>
        <v/>
      </c>
      <c r="DB502" s="27" t="str">
        <f t="shared" si="1066"/>
        <v/>
      </c>
      <c r="DC502" s="27" t="str">
        <f t="shared" si="1066"/>
        <v/>
      </c>
      <c r="DD502" s="27" t="str">
        <f t="shared" si="1066"/>
        <v/>
      </c>
      <c r="DE502" s="27" t="str">
        <f t="shared" si="1066"/>
        <v/>
      </c>
      <c r="DF502" s="27" t="str">
        <f t="shared" si="1066"/>
        <v/>
      </c>
      <c r="DG502" s="27" t="str">
        <f t="shared" si="1066"/>
        <v/>
      </c>
      <c r="DH502" s="27" t="str">
        <f t="shared" si="1066"/>
        <v/>
      </c>
      <c r="DI502" s="27" t="str">
        <f t="shared" si="1066"/>
        <v/>
      </c>
      <c r="DJ502" s="27" t="str">
        <f t="shared" si="1066"/>
        <v/>
      </c>
      <c r="DK502" s="27" t="str">
        <f t="shared" si="1066"/>
        <v/>
      </c>
      <c r="DL502" s="27" t="str">
        <f t="shared" si="1066"/>
        <v/>
      </c>
      <c r="DM502" s="27" t="str">
        <f t="shared" si="1066"/>
        <v/>
      </c>
      <c r="DN502" s="27" t="str">
        <f t="shared" si="1066"/>
        <v/>
      </c>
      <c r="DO502" s="27" t="str">
        <f t="shared" si="1066"/>
        <v/>
      </c>
      <c r="DP502" s="27" t="str">
        <f t="shared" si="1066"/>
        <v>|n杀敌生命+10</v>
      </c>
      <c r="DQ502" s="27" t="str">
        <f t="shared" si="1066"/>
        <v/>
      </c>
      <c r="DR502" s="27" t="str">
        <f t="shared" si="1066"/>
        <v/>
      </c>
      <c r="DS502" s="27" t="str">
        <f t="shared" si="1066"/>
        <v/>
      </c>
      <c r="DT502" s="27" t="str">
        <f t="shared" si="1066"/>
        <v/>
      </c>
      <c r="DU502" s="27" t="str">
        <f t="shared" si="1066"/>
        <v/>
      </c>
      <c r="DV502" s="27" t="str">
        <f t="shared" si="1066"/>
        <v/>
      </c>
      <c r="DW502" s="27" t="str">
        <f t="shared" si="1066"/>
        <v/>
      </c>
    </row>
    <row r="503" spans="1:145" s="27" customFormat="1" ht="15.95" customHeight="1">
      <c r="A503" s="6" t="s">
        <v>1000</v>
      </c>
      <c r="B503" s="6" t="s">
        <v>1001</v>
      </c>
      <c r="C503" s="65" t="s">
        <v>993</v>
      </c>
      <c r="O503" s="66"/>
      <c r="T503" s="66"/>
      <c r="Z503" s="67"/>
      <c r="AA503" s="67"/>
      <c r="BW503" s="27" t="str">
        <f t="shared" si="1060"/>
        <v/>
      </c>
      <c r="BX503" s="27" t="str">
        <f t="shared" ref="BX503:DW503" si="1067">IF(D503="","","|n"&amp;BX$2&amp;"+"&amp;INT(D503)&amp;BX$1)</f>
        <v/>
      </c>
      <c r="BY503" s="27" t="str">
        <f t="shared" si="1067"/>
        <v/>
      </c>
      <c r="BZ503" s="27" t="str">
        <f t="shared" si="1067"/>
        <v/>
      </c>
      <c r="CA503" s="27" t="str">
        <f t="shared" si="1067"/>
        <v/>
      </c>
      <c r="CB503" s="27" t="str">
        <f t="shared" si="1067"/>
        <v/>
      </c>
      <c r="CC503" s="27" t="str">
        <f t="shared" si="1067"/>
        <v/>
      </c>
      <c r="CD503" s="27" t="str">
        <f t="shared" si="1067"/>
        <v/>
      </c>
      <c r="CE503" s="27" t="str">
        <f t="shared" si="1067"/>
        <v/>
      </c>
      <c r="CF503" s="27" t="str">
        <f t="shared" si="1067"/>
        <v/>
      </c>
      <c r="CG503" s="27" t="str">
        <f t="shared" si="1067"/>
        <v/>
      </c>
      <c r="CH503" s="27" t="str">
        <f t="shared" si="1067"/>
        <v/>
      </c>
      <c r="CI503" s="27" t="str">
        <f t="shared" si="1067"/>
        <v/>
      </c>
      <c r="CJ503" s="27" t="str">
        <f t="shared" si="1067"/>
        <v/>
      </c>
      <c r="CK503" s="27" t="str">
        <f t="shared" si="1067"/>
        <v/>
      </c>
      <c r="CL503" s="27" t="str">
        <f t="shared" si="1067"/>
        <v/>
      </c>
      <c r="CM503" s="27" t="str">
        <f t="shared" si="1067"/>
        <v/>
      </c>
      <c r="CN503" s="27" t="str">
        <f t="shared" si="1067"/>
        <v/>
      </c>
      <c r="CO503" s="27" t="str">
        <f t="shared" si="1067"/>
        <v/>
      </c>
      <c r="CP503" s="27" t="str">
        <f t="shared" si="1067"/>
        <v/>
      </c>
      <c r="CQ503" s="27" t="str">
        <f t="shared" si="1067"/>
        <v/>
      </c>
      <c r="CR503" s="27" t="str">
        <f t="shared" si="1067"/>
        <v/>
      </c>
      <c r="CS503" s="27" t="str">
        <f t="shared" si="1067"/>
        <v/>
      </c>
      <c r="CT503" s="27" t="str">
        <f t="shared" si="1067"/>
        <v/>
      </c>
      <c r="CU503" s="27" t="str">
        <f t="shared" si="1067"/>
        <v/>
      </c>
      <c r="CV503" s="27" t="str">
        <f t="shared" si="1067"/>
        <v/>
      </c>
      <c r="CW503" s="27" t="str">
        <f t="shared" si="1067"/>
        <v/>
      </c>
      <c r="CX503" s="27" t="str">
        <f t="shared" si="1067"/>
        <v/>
      </c>
      <c r="CY503" s="27" t="str">
        <f t="shared" si="1067"/>
        <v/>
      </c>
      <c r="CZ503" s="27" t="str">
        <f t="shared" si="1067"/>
        <v/>
      </c>
      <c r="DA503" s="27" t="str">
        <f t="shared" si="1067"/>
        <v/>
      </c>
      <c r="DB503" s="27" t="str">
        <f t="shared" si="1067"/>
        <v/>
      </c>
      <c r="DC503" s="27" t="str">
        <f t="shared" si="1067"/>
        <v/>
      </c>
      <c r="DD503" s="27" t="str">
        <f t="shared" si="1067"/>
        <v/>
      </c>
      <c r="DE503" s="27" t="str">
        <f t="shared" si="1067"/>
        <v/>
      </c>
      <c r="DF503" s="27" t="str">
        <f t="shared" si="1067"/>
        <v/>
      </c>
      <c r="DG503" s="27" t="str">
        <f t="shared" si="1067"/>
        <v/>
      </c>
      <c r="DH503" s="27" t="str">
        <f t="shared" si="1067"/>
        <v/>
      </c>
      <c r="DI503" s="27" t="str">
        <f t="shared" si="1067"/>
        <v/>
      </c>
      <c r="DJ503" s="27" t="str">
        <f t="shared" si="1067"/>
        <v/>
      </c>
      <c r="DK503" s="27" t="str">
        <f t="shared" si="1067"/>
        <v/>
      </c>
      <c r="DL503" s="27" t="str">
        <f t="shared" si="1067"/>
        <v/>
      </c>
      <c r="DM503" s="27" t="str">
        <f t="shared" si="1067"/>
        <v/>
      </c>
      <c r="DN503" s="27" t="str">
        <f t="shared" si="1067"/>
        <v/>
      </c>
      <c r="DO503" s="27" t="str">
        <f t="shared" si="1067"/>
        <v/>
      </c>
      <c r="DP503" s="27" t="str">
        <f t="shared" si="1067"/>
        <v/>
      </c>
      <c r="DQ503" s="27" t="str">
        <f t="shared" si="1067"/>
        <v/>
      </c>
      <c r="DR503" s="27" t="str">
        <f t="shared" si="1067"/>
        <v/>
      </c>
      <c r="DS503" s="27" t="str">
        <f t="shared" si="1067"/>
        <v/>
      </c>
      <c r="DT503" s="27" t="str">
        <f t="shared" si="1067"/>
        <v/>
      </c>
      <c r="DU503" s="27" t="str">
        <f t="shared" si="1067"/>
        <v/>
      </c>
      <c r="DV503" s="27" t="str">
        <f t="shared" si="1067"/>
        <v/>
      </c>
      <c r="DW503" s="27" t="str">
        <f t="shared" si="1067"/>
        <v/>
      </c>
    </row>
    <row r="504" spans="1:145" s="27" customFormat="1" ht="15" customHeight="1">
      <c r="A504" s="6" t="s">
        <v>1002</v>
      </c>
      <c r="B504" s="6" t="s">
        <v>1003</v>
      </c>
      <c r="C504" s="65" t="s">
        <v>993</v>
      </c>
      <c r="D504" s="27">
        <v>1000</v>
      </c>
      <c r="O504" s="66"/>
      <c r="T504" s="66"/>
      <c r="Z504" s="67"/>
      <c r="AA504" s="67"/>
      <c r="BW504" s="27" t="str">
        <f t="shared" si="1060"/>
        <v>|n攻击+1000</v>
      </c>
      <c r="BX504" s="27" t="str">
        <f t="shared" ref="BX504:DW504" si="1068">IF(D504="","","|n"&amp;BX$2&amp;"+"&amp;INT(D504)&amp;BX$1)</f>
        <v>|n攻击+1000</v>
      </c>
      <c r="BY504" s="27" t="str">
        <f t="shared" si="1068"/>
        <v/>
      </c>
      <c r="BZ504" s="27" t="str">
        <f t="shared" si="1068"/>
        <v/>
      </c>
      <c r="CA504" s="27" t="str">
        <f t="shared" si="1068"/>
        <v/>
      </c>
      <c r="CB504" s="27" t="str">
        <f t="shared" si="1068"/>
        <v/>
      </c>
      <c r="CC504" s="27" t="str">
        <f t="shared" si="1068"/>
        <v/>
      </c>
      <c r="CD504" s="27" t="str">
        <f t="shared" si="1068"/>
        <v/>
      </c>
      <c r="CE504" s="27" t="str">
        <f t="shared" si="1068"/>
        <v/>
      </c>
      <c r="CF504" s="27" t="str">
        <f t="shared" si="1068"/>
        <v/>
      </c>
      <c r="CG504" s="27" t="str">
        <f t="shared" si="1068"/>
        <v/>
      </c>
      <c r="CH504" s="27" t="str">
        <f t="shared" si="1068"/>
        <v/>
      </c>
      <c r="CI504" s="27" t="str">
        <f t="shared" si="1068"/>
        <v/>
      </c>
      <c r="CJ504" s="27" t="str">
        <f t="shared" si="1068"/>
        <v/>
      </c>
      <c r="CK504" s="27" t="str">
        <f t="shared" si="1068"/>
        <v/>
      </c>
      <c r="CL504" s="27" t="str">
        <f t="shared" si="1068"/>
        <v/>
      </c>
      <c r="CM504" s="27" t="str">
        <f t="shared" si="1068"/>
        <v/>
      </c>
      <c r="CN504" s="27" t="str">
        <f t="shared" si="1068"/>
        <v/>
      </c>
      <c r="CO504" s="27" t="str">
        <f t="shared" si="1068"/>
        <v/>
      </c>
      <c r="CP504" s="27" t="str">
        <f t="shared" si="1068"/>
        <v/>
      </c>
      <c r="CQ504" s="27" t="str">
        <f t="shared" si="1068"/>
        <v/>
      </c>
      <c r="CR504" s="27" t="str">
        <f t="shared" si="1068"/>
        <v/>
      </c>
      <c r="CS504" s="27" t="str">
        <f t="shared" si="1068"/>
        <v/>
      </c>
      <c r="CT504" s="27" t="str">
        <f t="shared" si="1068"/>
        <v/>
      </c>
      <c r="CU504" s="27" t="str">
        <f t="shared" si="1068"/>
        <v/>
      </c>
      <c r="CV504" s="27" t="str">
        <f t="shared" si="1068"/>
        <v/>
      </c>
      <c r="CW504" s="27" t="str">
        <f t="shared" si="1068"/>
        <v/>
      </c>
      <c r="CX504" s="27" t="str">
        <f t="shared" si="1068"/>
        <v/>
      </c>
      <c r="CY504" s="27" t="str">
        <f t="shared" si="1068"/>
        <v/>
      </c>
      <c r="CZ504" s="27" t="str">
        <f t="shared" si="1068"/>
        <v/>
      </c>
      <c r="DA504" s="27" t="str">
        <f t="shared" si="1068"/>
        <v/>
      </c>
      <c r="DB504" s="27" t="str">
        <f t="shared" si="1068"/>
        <v/>
      </c>
      <c r="DC504" s="27" t="str">
        <f t="shared" si="1068"/>
        <v/>
      </c>
      <c r="DD504" s="27" t="str">
        <f t="shared" si="1068"/>
        <v/>
      </c>
      <c r="DE504" s="27" t="str">
        <f t="shared" si="1068"/>
        <v/>
      </c>
      <c r="DF504" s="27" t="str">
        <f t="shared" si="1068"/>
        <v/>
      </c>
      <c r="DG504" s="27" t="str">
        <f t="shared" si="1068"/>
        <v/>
      </c>
      <c r="DH504" s="27" t="str">
        <f t="shared" si="1068"/>
        <v/>
      </c>
      <c r="DI504" s="27" t="str">
        <f t="shared" si="1068"/>
        <v/>
      </c>
      <c r="DJ504" s="27" t="str">
        <f t="shared" si="1068"/>
        <v/>
      </c>
      <c r="DK504" s="27" t="str">
        <f t="shared" si="1068"/>
        <v/>
      </c>
      <c r="DL504" s="27" t="str">
        <f t="shared" si="1068"/>
        <v/>
      </c>
      <c r="DM504" s="27" t="str">
        <f t="shared" si="1068"/>
        <v/>
      </c>
      <c r="DN504" s="27" t="str">
        <f t="shared" si="1068"/>
        <v/>
      </c>
      <c r="DO504" s="27" t="str">
        <f t="shared" si="1068"/>
        <v/>
      </c>
      <c r="DP504" s="27" t="str">
        <f t="shared" si="1068"/>
        <v/>
      </c>
      <c r="DQ504" s="27" t="str">
        <f t="shared" si="1068"/>
        <v/>
      </c>
      <c r="DR504" s="27" t="str">
        <f t="shared" si="1068"/>
        <v/>
      </c>
      <c r="DS504" s="27" t="str">
        <f t="shared" si="1068"/>
        <v/>
      </c>
      <c r="DT504" s="27" t="str">
        <f t="shared" si="1068"/>
        <v/>
      </c>
      <c r="DU504" s="27" t="str">
        <f t="shared" si="1068"/>
        <v/>
      </c>
      <c r="DV504" s="27" t="str">
        <f t="shared" si="1068"/>
        <v/>
      </c>
      <c r="DW504" s="27" t="str">
        <f t="shared" si="1068"/>
        <v/>
      </c>
    </row>
    <row r="505" spans="1:145" s="27" customFormat="1" ht="15" customHeight="1">
      <c r="A505" s="6" t="s">
        <v>1004</v>
      </c>
      <c r="B505" s="6" t="s">
        <v>1005</v>
      </c>
      <c r="C505" s="65" t="s">
        <v>993</v>
      </c>
      <c r="O505" s="66"/>
      <c r="T505" s="66"/>
      <c r="Z505" s="67"/>
      <c r="AA505" s="67"/>
      <c r="AX505" s="27">
        <v>3</v>
      </c>
      <c r="BW505" s="27" t="str">
        <f t="shared" si="1060"/>
        <v>|n每秒攻击+3</v>
      </c>
      <c r="BX505" s="27" t="str">
        <f t="shared" ref="BX505:DW505" si="1069">IF(D505="","","|n"&amp;BX$2&amp;"+"&amp;INT(D505)&amp;BX$1)</f>
        <v/>
      </c>
      <c r="BY505" s="27" t="str">
        <f t="shared" si="1069"/>
        <v/>
      </c>
      <c r="BZ505" s="27" t="str">
        <f t="shared" si="1069"/>
        <v/>
      </c>
      <c r="CA505" s="27" t="str">
        <f t="shared" si="1069"/>
        <v/>
      </c>
      <c r="CB505" s="27" t="str">
        <f t="shared" si="1069"/>
        <v/>
      </c>
      <c r="CC505" s="27" t="str">
        <f t="shared" si="1069"/>
        <v/>
      </c>
      <c r="CD505" s="27" t="str">
        <f t="shared" si="1069"/>
        <v/>
      </c>
      <c r="CE505" s="27" t="str">
        <f t="shared" si="1069"/>
        <v/>
      </c>
      <c r="CF505" s="27" t="str">
        <f t="shared" si="1069"/>
        <v/>
      </c>
      <c r="CG505" s="27" t="str">
        <f t="shared" si="1069"/>
        <v/>
      </c>
      <c r="CH505" s="27" t="str">
        <f t="shared" si="1069"/>
        <v/>
      </c>
      <c r="CI505" s="27" t="str">
        <f t="shared" si="1069"/>
        <v/>
      </c>
      <c r="CJ505" s="27" t="str">
        <f t="shared" si="1069"/>
        <v/>
      </c>
      <c r="CK505" s="27" t="str">
        <f t="shared" si="1069"/>
        <v/>
      </c>
      <c r="CL505" s="27" t="str">
        <f t="shared" si="1069"/>
        <v/>
      </c>
      <c r="CM505" s="27" t="str">
        <f t="shared" si="1069"/>
        <v/>
      </c>
      <c r="CN505" s="27" t="str">
        <f t="shared" si="1069"/>
        <v/>
      </c>
      <c r="CO505" s="27" t="str">
        <f t="shared" si="1069"/>
        <v/>
      </c>
      <c r="CP505" s="27" t="str">
        <f t="shared" si="1069"/>
        <v/>
      </c>
      <c r="CQ505" s="27" t="str">
        <f t="shared" si="1069"/>
        <v/>
      </c>
      <c r="CR505" s="27" t="str">
        <f t="shared" si="1069"/>
        <v/>
      </c>
      <c r="CS505" s="27" t="str">
        <f t="shared" si="1069"/>
        <v/>
      </c>
      <c r="CT505" s="27" t="str">
        <f t="shared" si="1069"/>
        <v/>
      </c>
      <c r="CU505" s="27" t="str">
        <f t="shared" si="1069"/>
        <v/>
      </c>
      <c r="CV505" s="27" t="str">
        <f t="shared" si="1069"/>
        <v/>
      </c>
      <c r="CW505" s="27" t="str">
        <f t="shared" si="1069"/>
        <v/>
      </c>
      <c r="CX505" s="27" t="str">
        <f t="shared" si="1069"/>
        <v/>
      </c>
      <c r="CY505" s="27" t="str">
        <f t="shared" si="1069"/>
        <v/>
      </c>
      <c r="CZ505" s="27" t="str">
        <f t="shared" si="1069"/>
        <v/>
      </c>
      <c r="DA505" s="27" t="str">
        <f t="shared" si="1069"/>
        <v/>
      </c>
      <c r="DB505" s="27" t="str">
        <f t="shared" si="1069"/>
        <v/>
      </c>
      <c r="DC505" s="27" t="str">
        <f t="shared" si="1069"/>
        <v/>
      </c>
      <c r="DD505" s="27" t="str">
        <f t="shared" si="1069"/>
        <v/>
      </c>
      <c r="DE505" s="27" t="str">
        <f t="shared" si="1069"/>
        <v/>
      </c>
      <c r="DF505" s="27" t="str">
        <f t="shared" si="1069"/>
        <v/>
      </c>
      <c r="DG505" s="27" t="str">
        <f t="shared" si="1069"/>
        <v/>
      </c>
      <c r="DH505" s="27" t="str">
        <f t="shared" si="1069"/>
        <v/>
      </c>
      <c r="DI505" s="27" t="str">
        <f t="shared" si="1069"/>
        <v/>
      </c>
      <c r="DJ505" s="27" t="str">
        <f t="shared" si="1069"/>
        <v/>
      </c>
      <c r="DK505" s="27" t="str">
        <f t="shared" si="1069"/>
        <v/>
      </c>
      <c r="DL505" s="27" t="str">
        <f t="shared" si="1069"/>
        <v/>
      </c>
      <c r="DM505" s="27" t="str">
        <f t="shared" si="1069"/>
        <v/>
      </c>
      <c r="DN505" s="27" t="str">
        <f t="shared" si="1069"/>
        <v/>
      </c>
      <c r="DO505" s="27" t="str">
        <f t="shared" si="1069"/>
        <v/>
      </c>
      <c r="DP505" s="27" t="str">
        <f t="shared" si="1069"/>
        <v/>
      </c>
      <c r="DQ505" s="27" t="str">
        <f t="shared" si="1069"/>
        <v/>
      </c>
      <c r="DR505" s="27" t="str">
        <f t="shared" si="1069"/>
        <v>|n每秒攻击+3</v>
      </c>
      <c r="DS505" s="27" t="str">
        <f t="shared" si="1069"/>
        <v/>
      </c>
      <c r="DT505" s="27" t="str">
        <f t="shared" si="1069"/>
        <v/>
      </c>
      <c r="DU505" s="27" t="str">
        <f t="shared" si="1069"/>
        <v/>
      </c>
      <c r="DV505" s="27" t="str">
        <f t="shared" si="1069"/>
        <v/>
      </c>
      <c r="DW505" s="27" t="str">
        <f t="shared" si="1069"/>
        <v/>
      </c>
    </row>
    <row r="506" spans="1:145" s="27" customFormat="1" ht="15" customHeight="1">
      <c r="A506" s="6" t="s">
        <v>1006</v>
      </c>
      <c r="B506" s="6" t="s">
        <v>1007</v>
      </c>
      <c r="C506" s="65" t="s">
        <v>993</v>
      </c>
      <c r="O506" s="66"/>
      <c r="T506" s="66"/>
      <c r="Z506" s="67"/>
      <c r="AA506" s="67"/>
      <c r="AI506" s="27">
        <v>3</v>
      </c>
      <c r="BW506" s="27" t="str">
        <f t="shared" ref="BW506:BW518" si="1070">CONCATENATE(BX506,BY506,BZ506,CA506,CB506,CC506,CD506,CE506,CF506,CG506,CH506,CI506,CJ506,CK506,CL506,CM506,CN506,CO506,CP506,CQ506,CR506,CS506,CT506,CU506,CV506,CW506,CX506,CY506,CZ506,DA506,DB506,DC506,DD506,DE506,DF506,DG506,DH506,DI506,DJ506,DK506,DL506,DM506,DN506,DO506,DP506,DQ506,DR506,DS506,DT506,DU506,DV506,DW506,DX506,DY506,DZ506,EA506,EB506,EC506,ED506,EE506,EF506,EG506,EH506,EI506,EJ506,EK506,EL506,EM506,EN506,EO506)</f>
        <v>|n攻击%+3%</v>
      </c>
      <c r="BX506" s="27" t="str">
        <f t="shared" ref="BX506:DW506" si="1071">IF(D506="","","|n"&amp;BX$2&amp;"+"&amp;INT(D506)&amp;BX$1)</f>
        <v/>
      </c>
      <c r="BY506" s="27" t="str">
        <f t="shared" si="1071"/>
        <v/>
      </c>
      <c r="BZ506" s="27" t="str">
        <f t="shared" si="1071"/>
        <v/>
      </c>
      <c r="CA506" s="27" t="str">
        <f t="shared" si="1071"/>
        <v/>
      </c>
      <c r="CB506" s="27" t="str">
        <f t="shared" si="1071"/>
        <v/>
      </c>
      <c r="CC506" s="27" t="str">
        <f t="shared" si="1071"/>
        <v/>
      </c>
      <c r="CD506" s="27" t="str">
        <f t="shared" si="1071"/>
        <v/>
      </c>
      <c r="CE506" s="27" t="str">
        <f t="shared" si="1071"/>
        <v/>
      </c>
      <c r="CF506" s="27" t="str">
        <f t="shared" si="1071"/>
        <v/>
      </c>
      <c r="CG506" s="27" t="str">
        <f t="shared" si="1071"/>
        <v/>
      </c>
      <c r="CH506" s="27" t="str">
        <f t="shared" si="1071"/>
        <v/>
      </c>
      <c r="CI506" s="27" t="str">
        <f t="shared" si="1071"/>
        <v/>
      </c>
      <c r="CJ506" s="27" t="str">
        <f t="shared" si="1071"/>
        <v/>
      </c>
      <c r="CK506" s="27" t="str">
        <f t="shared" si="1071"/>
        <v/>
      </c>
      <c r="CL506" s="27" t="str">
        <f t="shared" si="1071"/>
        <v/>
      </c>
      <c r="CM506" s="27" t="str">
        <f t="shared" si="1071"/>
        <v/>
      </c>
      <c r="CN506" s="27" t="str">
        <f t="shared" si="1071"/>
        <v/>
      </c>
      <c r="CO506" s="27" t="str">
        <f t="shared" si="1071"/>
        <v/>
      </c>
      <c r="CP506" s="27" t="str">
        <f t="shared" si="1071"/>
        <v/>
      </c>
      <c r="CQ506" s="27" t="str">
        <f t="shared" si="1071"/>
        <v/>
      </c>
      <c r="CR506" s="27" t="str">
        <f t="shared" si="1071"/>
        <v/>
      </c>
      <c r="CS506" s="27" t="str">
        <f t="shared" si="1071"/>
        <v/>
      </c>
      <c r="CT506" s="27" t="str">
        <f t="shared" si="1071"/>
        <v/>
      </c>
      <c r="CU506" s="27" t="str">
        <f t="shared" si="1071"/>
        <v/>
      </c>
      <c r="CV506" s="27" t="str">
        <f t="shared" si="1071"/>
        <v/>
      </c>
      <c r="CW506" s="27" t="str">
        <f t="shared" si="1071"/>
        <v/>
      </c>
      <c r="CX506" s="27" t="str">
        <f t="shared" si="1071"/>
        <v/>
      </c>
      <c r="CY506" s="27" t="str">
        <f t="shared" si="1071"/>
        <v/>
      </c>
      <c r="CZ506" s="27" t="str">
        <f t="shared" si="1071"/>
        <v/>
      </c>
      <c r="DA506" s="27" t="str">
        <f t="shared" si="1071"/>
        <v/>
      </c>
      <c r="DB506" s="27" t="str">
        <f t="shared" si="1071"/>
        <v/>
      </c>
      <c r="DC506" s="27" t="str">
        <f t="shared" si="1071"/>
        <v>|n攻击%+3%</v>
      </c>
      <c r="DD506" s="27" t="str">
        <f t="shared" si="1071"/>
        <v/>
      </c>
      <c r="DE506" s="27" t="str">
        <f t="shared" si="1071"/>
        <v/>
      </c>
      <c r="DF506" s="27" t="str">
        <f t="shared" si="1071"/>
        <v/>
      </c>
      <c r="DG506" s="27" t="str">
        <f t="shared" si="1071"/>
        <v/>
      </c>
      <c r="DH506" s="27" t="str">
        <f t="shared" si="1071"/>
        <v/>
      </c>
      <c r="DI506" s="27" t="str">
        <f t="shared" si="1071"/>
        <v/>
      </c>
      <c r="DJ506" s="27" t="str">
        <f t="shared" si="1071"/>
        <v/>
      </c>
      <c r="DK506" s="27" t="str">
        <f t="shared" si="1071"/>
        <v/>
      </c>
      <c r="DL506" s="27" t="str">
        <f t="shared" si="1071"/>
        <v/>
      </c>
      <c r="DM506" s="27" t="str">
        <f t="shared" si="1071"/>
        <v/>
      </c>
      <c r="DN506" s="27" t="str">
        <f t="shared" si="1071"/>
        <v/>
      </c>
      <c r="DO506" s="27" t="str">
        <f t="shared" si="1071"/>
        <v/>
      </c>
      <c r="DP506" s="27" t="str">
        <f t="shared" si="1071"/>
        <v/>
      </c>
      <c r="DQ506" s="27" t="str">
        <f t="shared" si="1071"/>
        <v/>
      </c>
      <c r="DR506" s="27" t="str">
        <f t="shared" si="1071"/>
        <v/>
      </c>
      <c r="DS506" s="27" t="str">
        <f t="shared" si="1071"/>
        <v/>
      </c>
      <c r="DT506" s="27" t="str">
        <f t="shared" si="1071"/>
        <v/>
      </c>
      <c r="DU506" s="27" t="str">
        <f t="shared" si="1071"/>
        <v/>
      </c>
      <c r="DV506" s="27" t="str">
        <f t="shared" si="1071"/>
        <v/>
      </c>
      <c r="DW506" s="27" t="str">
        <f t="shared" si="1071"/>
        <v/>
      </c>
    </row>
    <row r="507" spans="1:145" s="27" customFormat="1" ht="15" customHeight="1">
      <c r="A507" s="6" t="s">
        <v>1008</v>
      </c>
      <c r="B507" s="6" t="s">
        <v>1009</v>
      </c>
      <c r="C507" s="65" t="s">
        <v>993</v>
      </c>
      <c r="O507" s="66"/>
      <c r="P507" s="27">
        <v>1</v>
      </c>
      <c r="T507" s="66"/>
      <c r="Z507" s="67"/>
      <c r="AA507" s="67"/>
      <c r="BW507" s="27" t="str">
        <f t="shared" si="1070"/>
        <v>|n物理穿透+1%</v>
      </c>
      <c r="BX507" s="27" t="str">
        <f t="shared" ref="BX507:DW507" si="1072">IF(D507="","","|n"&amp;BX$2&amp;"+"&amp;INT(D507)&amp;BX$1)</f>
        <v/>
      </c>
      <c r="BY507" s="27" t="str">
        <f t="shared" si="1072"/>
        <v/>
      </c>
      <c r="BZ507" s="27" t="str">
        <f t="shared" si="1072"/>
        <v/>
      </c>
      <c r="CA507" s="27" t="str">
        <f t="shared" si="1072"/>
        <v/>
      </c>
      <c r="CB507" s="27" t="str">
        <f t="shared" si="1072"/>
        <v/>
      </c>
      <c r="CC507" s="27" t="str">
        <f t="shared" si="1072"/>
        <v/>
      </c>
      <c r="CD507" s="27" t="str">
        <f t="shared" si="1072"/>
        <v/>
      </c>
      <c r="CE507" s="27" t="str">
        <f t="shared" si="1072"/>
        <v/>
      </c>
      <c r="CF507" s="27" t="str">
        <f t="shared" si="1072"/>
        <v/>
      </c>
      <c r="CG507" s="27" t="str">
        <f t="shared" si="1072"/>
        <v/>
      </c>
      <c r="CH507" s="27" t="str">
        <f t="shared" si="1072"/>
        <v/>
      </c>
      <c r="CI507" s="27" t="str">
        <f t="shared" si="1072"/>
        <v/>
      </c>
      <c r="CJ507" s="27" t="str">
        <f t="shared" si="1072"/>
        <v>|n物理穿透+1%</v>
      </c>
      <c r="CK507" s="27" t="str">
        <f t="shared" si="1072"/>
        <v/>
      </c>
      <c r="CL507" s="27" t="str">
        <f t="shared" si="1072"/>
        <v/>
      </c>
      <c r="CM507" s="27" t="str">
        <f t="shared" si="1072"/>
        <v/>
      </c>
      <c r="CN507" s="27" t="str">
        <f t="shared" si="1072"/>
        <v/>
      </c>
      <c r="CO507" s="27" t="str">
        <f t="shared" si="1072"/>
        <v/>
      </c>
      <c r="CP507" s="27" t="str">
        <f t="shared" si="1072"/>
        <v/>
      </c>
      <c r="CQ507" s="27" t="str">
        <f t="shared" si="1072"/>
        <v/>
      </c>
      <c r="CR507" s="27" t="str">
        <f t="shared" si="1072"/>
        <v/>
      </c>
      <c r="CS507" s="27" t="str">
        <f t="shared" si="1072"/>
        <v/>
      </c>
      <c r="CT507" s="27" t="str">
        <f t="shared" si="1072"/>
        <v/>
      </c>
      <c r="CU507" s="27" t="str">
        <f t="shared" si="1072"/>
        <v/>
      </c>
      <c r="CV507" s="27" t="str">
        <f t="shared" si="1072"/>
        <v/>
      </c>
      <c r="CW507" s="27" t="str">
        <f t="shared" si="1072"/>
        <v/>
      </c>
      <c r="CX507" s="27" t="str">
        <f t="shared" si="1072"/>
        <v/>
      </c>
      <c r="CY507" s="27" t="str">
        <f t="shared" si="1072"/>
        <v/>
      </c>
      <c r="CZ507" s="27" t="str">
        <f t="shared" si="1072"/>
        <v/>
      </c>
      <c r="DA507" s="27" t="str">
        <f t="shared" si="1072"/>
        <v/>
      </c>
      <c r="DB507" s="27" t="str">
        <f t="shared" si="1072"/>
        <v/>
      </c>
      <c r="DC507" s="27" t="str">
        <f t="shared" si="1072"/>
        <v/>
      </c>
      <c r="DD507" s="27" t="str">
        <f t="shared" si="1072"/>
        <v/>
      </c>
      <c r="DE507" s="27" t="str">
        <f t="shared" si="1072"/>
        <v/>
      </c>
      <c r="DF507" s="27" t="str">
        <f t="shared" si="1072"/>
        <v/>
      </c>
      <c r="DG507" s="27" t="str">
        <f t="shared" si="1072"/>
        <v/>
      </c>
      <c r="DH507" s="27" t="str">
        <f t="shared" si="1072"/>
        <v/>
      </c>
      <c r="DI507" s="27" t="str">
        <f t="shared" si="1072"/>
        <v/>
      </c>
      <c r="DJ507" s="27" t="str">
        <f t="shared" si="1072"/>
        <v/>
      </c>
      <c r="DK507" s="27" t="str">
        <f t="shared" si="1072"/>
        <v/>
      </c>
      <c r="DL507" s="27" t="str">
        <f t="shared" si="1072"/>
        <v/>
      </c>
      <c r="DM507" s="27" t="str">
        <f t="shared" si="1072"/>
        <v/>
      </c>
      <c r="DN507" s="27" t="str">
        <f t="shared" si="1072"/>
        <v/>
      </c>
      <c r="DO507" s="27" t="str">
        <f t="shared" si="1072"/>
        <v/>
      </c>
      <c r="DP507" s="27" t="str">
        <f t="shared" si="1072"/>
        <v/>
      </c>
      <c r="DQ507" s="27" t="str">
        <f t="shared" si="1072"/>
        <v/>
      </c>
      <c r="DR507" s="27" t="str">
        <f t="shared" si="1072"/>
        <v/>
      </c>
      <c r="DS507" s="27" t="str">
        <f t="shared" si="1072"/>
        <v/>
      </c>
      <c r="DT507" s="27" t="str">
        <f t="shared" si="1072"/>
        <v/>
      </c>
      <c r="DU507" s="27" t="str">
        <f t="shared" si="1072"/>
        <v/>
      </c>
      <c r="DV507" s="27" t="str">
        <f t="shared" si="1072"/>
        <v/>
      </c>
      <c r="DW507" s="27" t="str">
        <f t="shared" si="1072"/>
        <v/>
      </c>
    </row>
    <row r="508" spans="1:145" s="27" customFormat="1" ht="15" customHeight="1">
      <c r="A508" s="6" t="s">
        <v>1010</v>
      </c>
      <c r="B508" s="6" t="s">
        <v>1011</v>
      </c>
      <c r="C508" s="65" t="s">
        <v>993</v>
      </c>
      <c r="O508" s="66"/>
      <c r="T508" s="66"/>
      <c r="Z508" s="67"/>
      <c r="AA508" s="67"/>
      <c r="BW508" s="27" t="str">
        <f t="shared" si="1070"/>
        <v/>
      </c>
      <c r="BX508" s="27" t="str">
        <f t="shared" ref="BX508:DW508" si="1073">IF(D508="","","|n"&amp;BX$2&amp;"+"&amp;INT(D508)&amp;BX$1)</f>
        <v/>
      </c>
      <c r="BY508" s="27" t="str">
        <f t="shared" si="1073"/>
        <v/>
      </c>
      <c r="BZ508" s="27" t="str">
        <f t="shared" si="1073"/>
        <v/>
      </c>
      <c r="CA508" s="27" t="str">
        <f t="shared" si="1073"/>
        <v/>
      </c>
      <c r="CB508" s="27" t="str">
        <f t="shared" si="1073"/>
        <v/>
      </c>
      <c r="CC508" s="27" t="str">
        <f t="shared" si="1073"/>
        <v/>
      </c>
      <c r="CD508" s="27" t="str">
        <f t="shared" si="1073"/>
        <v/>
      </c>
      <c r="CE508" s="27" t="str">
        <f t="shared" si="1073"/>
        <v/>
      </c>
      <c r="CF508" s="27" t="str">
        <f t="shared" si="1073"/>
        <v/>
      </c>
      <c r="CG508" s="27" t="str">
        <f t="shared" si="1073"/>
        <v/>
      </c>
      <c r="CH508" s="27" t="str">
        <f t="shared" si="1073"/>
        <v/>
      </c>
      <c r="CI508" s="27" t="str">
        <f t="shared" si="1073"/>
        <v/>
      </c>
      <c r="CJ508" s="27" t="str">
        <f t="shared" si="1073"/>
        <v/>
      </c>
      <c r="CK508" s="27" t="str">
        <f t="shared" si="1073"/>
        <v/>
      </c>
      <c r="CL508" s="27" t="str">
        <f t="shared" si="1073"/>
        <v/>
      </c>
      <c r="CM508" s="27" t="str">
        <f t="shared" si="1073"/>
        <v/>
      </c>
      <c r="CN508" s="27" t="str">
        <f t="shared" si="1073"/>
        <v/>
      </c>
      <c r="CO508" s="27" t="str">
        <f t="shared" si="1073"/>
        <v/>
      </c>
      <c r="CP508" s="27" t="str">
        <f t="shared" si="1073"/>
        <v/>
      </c>
      <c r="CQ508" s="27" t="str">
        <f t="shared" si="1073"/>
        <v/>
      </c>
      <c r="CR508" s="27" t="str">
        <f t="shared" si="1073"/>
        <v/>
      </c>
      <c r="CS508" s="27" t="str">
        <f t="shared" si="1073"/>
        <v/>
      </c>
      <c r="CT508" s="27" t="str">
        <f t="shared" si="1073"/>
        <v/>
      </c>
      <c r="CU508" s="27" t="str">
        <f t="shared" si="1073"/>
        <v/>
      </c>
      <c r="CV508" s="27" t="str">
        <f t="shared" si="1073"/>
        <v/>
      </c>
      <c r="CW508" s="27" t="str">
        <f t="shared" si="1073"/>
        <v/>
      </c>
      <c r="CX508" s="27" t="str">
        <f t="shared" si="1073"/>
        <v/>
      </c>
      <c r="CY508" s="27" t="str">
        <f t="shared" si="1073"/>
        <v/>
      </c>
      <c r="CZ508" s="27" t="str">
        <f t="shared" si="1073"/>
        <v/>
      </c>
      <c r="DA508" s="27" t="str">
        <f t="shared" si="1073"/>
        <v/>
      </c>
      <c r="DB508" s="27" t="str">
        <f t="shared" si="1073"/>
        <v/>
      </c>
      <c r="DC508" s="27" t="str">
        <f t="shared" si="1073"/>
        <v/>
      </c>
      <c r="DD508" s="27" t="str">
        <f t="shared" si="1073"/>
        <v/>
      </c>
      <c r="DE508" s="27" t="str">
        <f t="shared" si="1073"/>
        <v/>
      </c>
      <c r="DF508" s="27" t="str">
        <f t="shared" si="1073"/>
        <v/>
      </c>
      <c r="DG508" s="27" t="str">
        <f t="shared" si="1073"/>
        <v/>
      </c>
      <c r="DH508" s="27" t="str">
        <f t="shared" si="1073"/>
        <v/>
      </c>
      <c r="DI508" s="27" t="str">
        <f t="shared" si="1073"/>
        <v/>
      </c>
      <c r="DJ508" s="27" t="str">
        <f t="shared" si="1073"/>
        <v/>
      </c>
      <c r="DK508" s="27" t="str">
        <f t="shared" si="1073"/>
        <v/>
      </c>
      <c r="DL508" s="27" t="str">
        <f t="shared" si="1073"/>
        <v/>
      </c>
      <c r="DM508" s="27" t="str">
        <f t="shared" si="1073"/>
        <v/>
      </c>
      <c r="DN508" s="27" t="str">
        <f t="shared" si="1073"/>
        <v/>
      </c>
      <c r="DO508" s="27" t="str">
        <f t="shared" si="1073"/>
        <v/>
      </c>
      <c r="DP508" s="27" t="str">
        <f t="shared" si="1073"/>
        <v/>
      </c>
      <c r="DQ508" s="27" t="str">
        <f t="shared" si="1073"/>
        <v/>
      </c>
      <c r="DR508" s="27" t="str">
        <f t="shared" si="1073"/>
        <v/>
      </c>
      <c r="DS508" s="27" t="str">
        <f t="shared" si="1073"/>
        <v/>
      </c>
      <c r="DT508" s="27" t="str">
        <f t="shared" si="1073"/>
        <v/>
      </c>
      <c r="DU508" s="27" t="str">
        <f t="shared" si="1073"/>
        <v/>
      </c>
      <c r="DV508" s="27" t="str">
        <f t="shared" si="1073"/>
        <v/>
      </c>
      <c r="DW508" s="27" t="str">
        <f t="shared" si="1073"/>
        <v/>
      </c>
    </row>
    <row r="509" spans="1:145" s="27" customFormat="1" ht="15" customHeight="1">
      <c r="A509" s="6" t="s">
        <v>1012</v>
      </c>
      <c r="B509" s="6" t="s">
        <v>1013</v>
      </c>
      <c r="C509" s="65" t="s">
        <v>993</v>
      </c>
      <c r="O509" s="66"/>
      <c r="T509" s="66"/>
      <c r="Z509" s="67"/>
      <c r="AA509" s="67"/>
      <c r="AT509" s="27">
        <v>1</v>
      </c>
      <c r="BW509" s="27" t="str">
        <f t="shared" si="1070"/>
        <v>|n杀敌攻击+1</v>
      </c>
      <c r="BX509" s="27" t="str">
        <f t="shared" ref="BX509:DW509" si="1074">IF(D509="","","|n"&amp;BX$2&amp;"+"&amp;INT(D509)&amp;BX$1)</f>
        <v/>
      </c>
      <c r="BY509" s="27" t="str">
        <f t="shared" si="1074"/>
        <v/>
      </c>
      <c r="BZ509" s="27" t="str">
        <f t="shared" si="1074"/>
        <v/>
      </c>
      <c r="CA509" s="27" t="str">
        <f t="shared" si="1074"/>
        <v/>
      </c>
      <c r="CB509" s="27" t="str">
        <f t="shared" si="1074"/>
        <v/>
      </c>
      <c r="CC509" s="27" t="str">
        <f t="shared" si="1074"/>
        <v/>
      </c>
      <c r="CD509" s="27" t="str">
        <f t="shared" si="1074"/>
        <v/>
      </c>
      <c r="CE509" s="27" t="str">
        <f t="shared" si="1074"/>
        <v/>
      </c>
      <c r="CF509" s="27" t="str">
        <f t="shared" si="1074"/>
        <v/>
      </c>
      <c r="CG509" s="27" t="str">
        <f t="shared" si="1074"/>
        <v/>
      </c>
      <c r="CH509" s="27" t="str">
        <f t="shared" si="1074"/>
        <v/>
      </c>
      <c r="CI509" s="27" t="str">
        <f t="shared" si="1074"/>
        <v/>
      </c>
      <c r="CJ509" s="27" t="str">
        <f t="shared" si="1074"/>
        <v/>
      </c>
      <c r="CK509" s="27" t="str">
        <f t="shared" si="1074"/>
        <v/>
      </c>
      <c r="CL509" s="27" t="str">
        <f t="shared" si="1074"/>
        <v/>
      </c>
      <c r="CM509" s="27" t="str">
        <f t="shared" si="1074"/>
        <v/>
      </c>
      <c r="CN509" s="27" t="str">
        <f t="shared" si="1074"/>
        <v/>
      </c>
      <c r="CO509" s="27" t="str">
        <f t="shared" si="1074"/>
        <v/>
      </c>
      <c r="CP509" s="27" t="str">
        <f t="shared" si="1074"/>
        <v/>
      </c>
      <c r="CQ509" s="27" t="str">
        <f t="shared" si="1074"/>
        <v/>
      </c>
      <c r="CR509" s="27" t="str">
        <f t="shared" si="1074"/>
        <v/>
      </c>
      <c r="CS509" s="27" t="str">
        <f t="shared" si="1074"/>
        <v/>
      </c>
      <c r="CT509" s="27" t="str">
        <f t="shared" si="1074"/>
        <v/>
      </c>
      <c r="CU509" s="27" t="str">
        <f t="shared" si="1074"/>
        <v/>
      </c>
      <c r="CV509" s="27" t="str">
        <f t="shared" si="1074"/>
        <v/>
      </c>
      <c r="CW509" s="27" t="str">
        <f t="shared" si="1074"/>
        <v/>
      </c>
      <c r="CX509" s="27" t="str">
        <f t="shared" si="1074"/>
        <v/>
      </c>
      <c r="CY509" s="27" t="str">
        <f t="shared" si="1074"/>
        <v/>
      </c>
      <c r="CZ509" s="27" t="str">
        <f t="shared" si="1074"/>
        <v/>
      </c>
      <c r="DA509" s="27" t="str">
        <f t="shared" si="1074"/>
        <v/>
      </c>
      <c r="DB509" s="27" t="str">
        <f t="shared" si="1074"/>
        <v/>
      </c>
      <c r="DC509" s="27" t="str">
        <f t="shared" si="1074"/>
        <v/>
      </c>
      <c r="DD509" s="27" t="str">
        <f t="shared" si="1074"/>
        <v/>
      </c>
      <c r="DE509" s="27" t="str">
        <f t="shared" si="1074"/>
        <v/>
      </c>
      <c r="DF509" s="27" t="str">
        <f t="shared" si="1074"/>
        <v/>
      </c>
      <c r="DG509" s="27" t="str">
        <f t="shared" si="1074"/>
        <v/>
      </c>
      <c r="DH509" s="27" t="str">
        <f t="shared" si="1074"/>
        <v/>
      </c>
      <c r="DI509" s="27" t="str">
        <f t="shared" si="1074"/>
        <v/>
      </c>
      <c r="DJ509" s="27" t="str">
        <f t="shared" si="1074"/>
        <v/>
      </c>
      <c r="DK509" s="27" t="str">
        <f t="shared" si="1074"/>
        <v/>
      </c>
      <c r="DL509" s="27" t="str">
        <f t="shared" si="1074"/>
        <v/>
      </c>
      <c r="DM509" s="27" t="str">
        <f t="shared" si="1074"/>
        <v/>
      </c>
      <c r="DN509" s="27" t="str">
        <f t="shared" si="1074"/>
        <v>|n杀敌攻击+1</v>
      </c>
      <c r="DO509" s="27" t="str">
        <f t="shared" si="1074"/>
        <v/>
      </c>
      <c r="DP509" s="27" t="str">
        <f t="shared" si="1074"/>
        <v/>
      </c>
      <c r="DQ509" s="27" t="str">
        <f t="shared" si="1074"/>
        <v/>
      </c>
      <c r="DR509" s="27" t="str">
        <f t="shared" si="1074"/>
        <v/>
      </c>
      <c r="DS509" s="27" t="str">
        <f t="shared" si="1074"/>
        <v/>
      </c>
      <c r="DT509" s="27" t="str">
        <f t="shared" si="1074"/>
        <v/>
      </c>
      <c r="DU509" s="27" t="str">
        <f t="shared" si="1074"/>
        <v/>
      </c>
      <c r="DV509" s="27" t="str">
        <f t="shared" si="1074"/>
        <v/>
      </c>
      <c r="DW509" s="27" t="str">
        <f t="shared" si="1074"/>
        <v/>
      </c>
    </row>
    <row r="510" spans="1:145" s="27" customFormat="1" ht="15" customHeight="1">
      <c r="A510" s="6" t="s">
        <v>1014</v>
      </c>
      <c r="B510" s="6" t="s">
        <v>1015</v>
      </c>
      <c r="C510" s="65" t="s">
        <v>993</v>
      </c>
      <c r="O510" s="66"/>
      <c r="T510" s="66"/>
      <c r="Z510" s="67"/>
      <c r="AA510" s="67"/>
      <c r="AT510" s="27">
        <v>2</v>
      </c>
      <c r="BW510" s="27" t="str">
        <f t="shared" si="1070"/>
        <v>|n杀敌攻击+2</v>
      </c>
      <c r="BX510" s="27" t="str">
        <f t="shared" ref="BX510:DW510" si="1075">IF(D510="","","|n"&amp;BX$2&amp;"+"&amp;INT(D510)&amp;BX$1)</f>
        <v/>
      </c>
      <c r="BY510" s="27" t="str">
        <f t="shared" si="1075"/>
        <v/>
      </c>
      <c r="BZ510" s="27" t="str">
        <f t="shared" si="1075"/>
        <v/>
      </c>
      <c r="CA510" s="27" t="str">
        <f t="shared" si="1075"/>
        <v/>
      </c>
      <c r="CB510" s="27" t="str">
        <f t="shared" si="1075"/>
        <v/>
      </c>
      <c r="CC510" s="27" t="str">
        <f t="shared" si="1075"/>
        <v/>
      </c>
      <c r="CD510" s="27" t="str">
        <f t="shared" si="1075"/>
        <v/>
      </c>
      <c r="CE510" s="27" t="str">
        <f t="shared" si="1075"/>
        <v/>
      </c>
      <c r="CF510" s="27" t="str">
        <f t="shared" si="1075"/>
        <v/>
      </c>
      <c r="CG510" s="27" t="str">
        <f t="shared" si="1075"/>
        <v/>
      </c>
      <c r="CH510" s="27" t="str">
        <f t="shared" si="1075"/>
        <v/>
      </c>
      <c r="CI510" s="27" t="str">
        <f t="shared" si="1075"/>
        <v/>
      </c>
      <c r="CJ510" s="27" t="str">
        <f t="shared" si="1075"/>
        <v/>
      </c>
      <c r="CK510" s="27" t="str">
        <f t="shared" si="1075"/>
        <v/>
      </c>
      <c r="CL510" s="27" t="str">
        <f t="shared" si="1075"/>
        <v/>
      </c>
      <c r="CM510" s="27" t="str">
        <f t="shared" si="1075"/>
        <v/>
      </c>
      <c r="CN510" s="27" t="str">
        <f t="shared" si="1075"/>
        <v/>
      </c>
      <c r="CO510" s="27" t="str">
        <f t="shared" si="1075"/>
        <v/>
      </c>
      <c r="CP510" s="27" t="str">
        <f t="shared" si="1075"/>
        <v/>
      </c>
      <c r="CQ510" s="27" t="str">
        <f t="shared" si="1075"/>
        <v/>
      </c>
      <c r="CR510" s="27" t="str">
        <f t="shared" si="1075"/>
        <v/>
      </c>
      <c r="CS510" s="27" t="str">
        <f t="shared" si="1075"/>
        <v/>
      </c>
      <c r="CT510" s="27" t="str">
        <f t="shared" si="1075"/>
        <v/>
      </c>
      <c r="CU510" s="27" t="str">
        <f t="shared" si="1075"/>
        <v/>
      </c>
      <c r="CV510" s="27" t="str">
        <f t="shared" si="1075"/>
        <v/>
      </c>
      <c r="CW510" s="27" t="str">
        <f t="shared" si="1075"/>
        <v/>
      </c>
      <c r="CX510" s="27" t="str">
        <f t="shared" si="1075"/>
        <v/>
      </c>
      <c r="CY510" s="27" t="str">
        <f t="shared" si="1075"/>
        <v/>
      </c>
      <c r="CZ510" s="27" t="str">
        <f t="shared" si="1075"/>
        <v/>
      </c>
      <c r="DA510" s="27" t="str">
        <f t="shared" si="1075"/>
        <v/>
      </c>
      <c r="DB510" s="27" t="str">
        <f t="shared" si="1075"/>
        <v/>
      </c>
      <c r="DC510" s="27" t="str">
        <f t="shared" si="1075"/>
        <v/>
      </c>
      <c r="DD510" s="27" t="str">
        <f t="shared" si="1075"/>
        <v/>
      </c>
      <c r="DE510" s="27" t="str">
        <f t="shared" si="1075"/>
        <v/>
      </c>
      <c r="DF510" s="27" t="str">
        <f t="shared" si="1075"/>
        <v/>
      </c>
      <c r="DG510" s="27" t="str">
        <f t="shared" si="1075"/>
        <v/>
      </c>
      <c r="DH510" s="27" t="str">
        <f t="shared" si="1075"/>
        <v/>
      </c>
      <c r="DI510" s="27" t="str">
        <f t="shared" si="1075"/>
        <v/>
      </c>
      <c r="DJ510" s="27" t="str">
        <f t="shared" si="1075"/>
        <v/>
      </c>
      <c r="DK510" s="27" t="str">
        <f t="shared" si="1075"/>
        <v/>
      </c>
      <c r="DL510" s="27" t="str">
        <f t="shared" si="1075"/>
        <v/>
      </c>
      <c r="DM510" s="27" t="str">
        <f t="shared" si="1075"/>
        <v/>
      </c>
      <c r="DN510" s="27" t="str">
        <f t="shared" si="1075"/>
        <v>|n杀敌攻击+2</v>
      </c>
      <c r="DO510" s="27" t="str">
        <f t="shared" si="1075"/>
        <v/>
      </c>
      <c r="DP510" s="27" t="str">
        <f t="shared" si="1075"/>
        <v/>
      </c>
      <c r="DQ510" s="27" t="str">
        <f t="shared" si="1075"/>
        <v/>
      </c>
      <c r="DR510" s="27" t="str">
        <f t="shared" si="1075"/>
        <v/>
      </c>
      <c r="DS510" s="27" t="str">
        <f t="shared" si="1075"/>
        <v/>
      </c>
      <c r="DT510" s="27" t="str">
        <f t="shared" si="1075"/>
        <v/>
      </c>
      <c r="DU510" s="27" t="str">
        <f t="shared" si="1075"/>
        <v/>
      </c>
      <c r="DV510" s="27" t="str">
        <f t="shared" si="1075"/>
        <v/>
      </c>
      <c r="DW510" s="27" t="str">
        <f t="shared" si="1075"/>
        <v/>
      </c>
    </row>
    <row r="511" spans="1:145" s="27" customFormat="1" ht="15" customHeight="1">
      <c r="A511" s="6" t="s">
        <v>1016</v>
      </c>
      <c r="B511" s="6" t="s">
        <v>1017</v>
      </c>
      <c r="C511" s="65" t="s">
        <v>993</v>
      </c>
      <c r="O511" s="66"/>
      <c r="R511" s="27">
        <v>1</v>
      </c>
      <c r="T511" s="66"/>
      <c r="Z511" s="67"/>
      <c r="AA511" s="67"/>
      <c r="BW511" s="27" t="str">
        <f t="shared" si="1070"/>
        <v>|n物理伤害+1%</v>
      </c>
      <c r="BX511" s="27" t="str">
        <f t="shared" ref="BX511:DW511" si="1076">IF(D511="","","|n"&amp;BX$2&amp;"+"&amp;INT(D511)&amp;BX$1)</f>
        <v/>
      </c>
      <c r="BY511" s="27" t="str">
        <f t="shared" si="1076"/>
        <v/>
      </c>
      <c r="BZ511" s="27" t="str">
        <f t="shared" si="1076"/>
        <v/>
      </c>
      <c r="CA511" s="27" t="str">
        <f t="shared" si="1076"/>
        <v/>
      </c>
      <c r="CB511" s="27" t="str">
        <f t="shared" si="1076"/>
        <v/>
      </c>
      <c r="CC511" s="27" t="str">
        <f t="shared" si="1076"/>
        <v/>
      </c>
      <c r="CD511" s="27" t="str">
        <f t="shared" si="1076"/>
        <v/>
      </c>
      <c r="CE511" s="27" t="str">
        <f t="shared" si="1076"/>
        <v/>
      </c>
      <c r="CF511" s="27" t="str">
        <f t="shared" si="1076"/>
        <v/>
      </c>
      <c r="CG511" s="27" t="str">
        <f t="shared" si="1076"/>
        <v/>
      </c>
      <c r="CH511" s="27" t="str">
        <f t="shared" si="1076"/>
        <v/>
      </c>
      <c r="CI511" s="27" t="str">
        <f t="shared" si="1076"/>
        <v/>
      </c>
      <c r="CJ511" s="27" t="str">
        <f t="shared" si="1076"/>
        <v/>
      </c>
      <c r="CK511" s="27" t="str">
        <f t="shared" si="1076"/>
        <v/>
      </c>
      <c r="CL511" s="27" t="str">
        <f t="shared" si="1076"/>
        <v>|n物理伤害+1%</v>
      </c>
      <c r="CM511" s="27" t="str">
        <f t="shared" si="1076"/>
        <v/>
      </c>
      <c r="CN511" s="27" t="str">
        <f t="shared" si="1076"/>
        <v/>
      </c>
      <c r="CO511" s="27" t="str">
        <f t="shared" si="1076"/>
        <v/>
      </c>
      <c r="CP511" s="27" t="str">
        <f t="shared" si="1076"/>
        <v/>
      </c>
      <c r="CQ511" s="27" t="str">
        <f t="shared" si="1076"/>
        <v/>
      </c>
      <c r="CR511" s="27" t="str">
        <f t="shared" si="1076"/>
        <v/>
      </c>
      <c r="CS511" s="27" t="str">
        <f t="shared" si="1076"/>
        <v/>
      </c>
      <c r="CT511" s="27" t="str">
        <f t="shared" si="1076"/>
        <v/>
      </c>
      <c r="CU511" s="27" t="str">
        <f t="shared" si="1076"/>
        <v/>
      </c>
      <c r="CV511" s="27" t="str">
        <f t="shared" si="1076"/>
        <v/>
      </c>
      <c r="CW511" s="27" t="str">
        <f t="shared" si="1076"/>
        <v/>
      </c>
      <c r="CX511" s="27" t="str">
        <f t="shared" si="1076"/>
        <v/>
      </c>
      <c r="CY511" s="27" t="str">
        <f t="shared" si="1076"/>
        <v/>
      </c>
      <c r="CZ511" s="27" t="str">
        <f t="shared" si="1076"/>
        <v/>
      </c>
      <c r="DA511" s="27" t="str">
        <f t="shared" si="1076"/>
        <v/>
      </c>
      <c r="DB511" s="27" t="str">
        <f t="shared" si="1076"/>
        <v/>
      </c>
      <c r="DC511" s="27" t="str">
        <f t="shared" si="1076"/>
        <v/>
      </c>
      <c r="DD511" s="27" t="str">
        <f t="shared" si="1076"/>
        <v/>
      </c>
      <c r="DE511" s="27" t="str">
        <f t="shared" si="1076"/>
        <v/>
      </c>
      <c r="DF511" s="27" t="str">
        <f t="shared" si="1076"/>
        <v/>
      </c>
      <c r="DG511" s="27" t="str">
        <f t="shared" si="1076"/>
        <v/>
      </c>
      <c r="DH511" s="27" t="str">
        <f t="shared" si="1076"/>
        <v/>
      </c>
      <c r="DI511" s="27" t="str">
        <f t="shared" si="1076"/>
        <v/>
      </c>
      <c r="DJ511" s="27" t="str">
        <f t="shared" si="1076"/>
        <v/>
      </c>
      <c r="DK511" s="27" t="str">
        <f t="shared" si="1076"/>
        <v/>
      </c>
      <c r="DL511" s="27" t="str">
        <f t="shared" si="1076"/>
        <v/>
      </c>
      <c r="DM511" s="27" t="str">
        <f t="shared" si="1076"/>
        <v/>
      </c>
      <c r="DN511" s="27" t="str">
        <f t="shared" si="1076"/>
        <v/>
      </c>
      <c r="DO511" s="27" t="str">
        <f t="shared" si="1076"/>
        <v/>
      </c>
      <c r="DP511" s="27" t="str">
        <f t="shared" si="1076"/>
        <v/>
      </c>
      <c r="DQ511" s="27" t="str">
        <f t="shared" si="1076"/>
        <v/>
      </c>
      <c r="DR511" s="27" t="str">
        <f t="shared" si="1076"/>
        <v/>
      </c>
      <c r="DS511" s="27" t="str">
        <f t="shared" si="1076"/>
        <v/>
      </c>
      <c r="DT511" s="27" t="str">
        <f t="shared" si="1076"/>
        <v/>
      </c>
      <c r="DU511" s="27" t="str">
        <f t="shared" si="1076"/>
        <v/>
      </c>
      <c r="DV511" s="27" t="str">
        <f t="shared" si="1076"/>
        <v/>
      </c>
      <c r="DW511" s="27" t="str">
        <f t="shared" si="1076"/>
        <v/>
      </c>
    </row>
    <row r="512" spans="1:145" s="27" customFormat="1" ht="15" customHeight="1">
      <c r="A512" s="6" t="s">
        <v>1018</v>
      </c>
      <c r="B512" s="6" t="s">
        <v>1019</v>
      </c>
      <c r="C512" s="65" t="s">
        <v>993</v>
      </c>
      <c r="O512" s="66"/>
      <c r="R512" s="27">
        <v>2</v>
      </c>
      <c r="T512" s="66"/>
      <c r="Z512" s="67"/>
      <c r="AA512" s="67"/>
      <c r="BW512" s="27" t="str">
        <f t="shared" si="1070"/>
        <v>|n物理伤害+2%</v>
      </c>
      <c r="BX512" s="27" t="str">
        <f t="shared" ref="BX512:DW512" si="1077">IF(D512="","","|n"&amp;BX$2&amp;"+"&amp;INT(D512)&amp;BX$1)</f>
        <v/>
      </c>
      <c r="BY512" s="27" t="str">
        <f t="shared" si="1077"/>
        <v/>
      </c>
      <c r="BZ512" s="27" t="str">
        <f t="shared" si="1077"/>
        <v/>
      </c>
      <c r="CA512" s="27" t="str">
        <f t="shared" si="1077"/>
        <v/>
      </c>
      <c r="CB512" s="27" t="str">
        <f t="shared" si="1077"/>
        <v/>
      </c>
      <c r="CC512" s="27" t="str">
        <f t="shared" si="1077"/>
        <v/>
      </c>
      <c r="CD512" s="27" t="str">
        <f t="shared" si="1077"/>
        <v/>
      </c>
      <c r="CE512" s="27" t="str">
        <f t="shared" si="1077"/>
        <v/>
      </c>
      <c r="CF512" s="27" t="str">
        <f t="shared" si="1077"/>
        <v/>
      </c>
      <c r="CG512" s="27" t="str">
        <f t="shared" si="1077"/>
        <v/>
      </c>
      <c r="CH512" s="27" t="str">
        <f t="shared" si="1077"/>
        <v/>
      </c>
      <c r="CI512" s="27" t="str">
        <f t="shared" si="1077"/>
        <v/>
      </c>
      <c r="CJ512" s="27" t="str">
        <f t="shared" si="1077"/>
        <v/>
      </c>
      <c r="CK512" s="27" t="str">
        <f t="shared" si="1077"/>
        <v/>
      </c>
      <c r="CL512" s="27" t="str">
        <f t="shared" si="1077"/>
        <v>|n物理伤害+2%</v>
      </c>
      <c r="CM512" s="27" t="str">
        <f t="shared" si="1077"/>
        <v/>
      </c>
      <c r="CN512" s="27" t="str">
        <f t="shared" si="1077"/>
        <v/>
      </c>
      <c r="CO512" s="27" t="str">
        <f t="shared" si="1077"/>
        <v/>
      </c>
      <c r="CP512" s="27" t="str">
        <f t="shared" si="1077"/>
        <v/>
      </c>
      <c r="CQ512" s="27" t="str">
        <f t="shared" si="1077"/>
        <v/>
      </c>
      <c r="CR512" s="27" t="str">
        <f t="shared" si="1077"/>
        <v/>
      </c>
      <c r="CS512" s="27" t="str">
        <f t="shared" si="1077"/>
        <v/>
      </c>
      <c r="CT512" s="27" t="str">
        <f t="shared" si="1077"/>
        <v/>
      </c>
      <c r="CU512" s="27" t="str">
        <f t="shared" si="1077"/>
        <v/>
      </c>
      <c r="CV512" s="27" t="str">
        <f t="shared" si="1077"/>
        <v/>
      </c>
      <c r="CW512" s="27" t="str">
        <f t="shared" si="1077"/>
        <v/>
      </c>
      <c r="CX512" s="27" t="str">
        <f t="shared" si="1077"/>
        <v/>
      </c>
      <c r="CY512" s="27" t="str">
        <f t="shared" si="1077"/>
        <v/>
      </c>
      <c r="CZ512" s="27" t="str">
        <f t="shared" si="1077"/>
        <v/>
      </c>
      <c r="DA512" s="27" t="str">
        <f t="shared" si="1077"/>
        <v/>
      </c>
      <c r="DB512" s="27" t="str">
        <f t="shared" si="1077"/>
        <v/>
      </c>
      <c r="DC512" s="27" t="str">
        <f t="shared" si="1077"/>
        <v/>
      </c>
      <c r="DD512" s="27" t="str">
        <f t="shared" si="1077"/>
        <v/>
      </c>
      <c r="DE512" s="27" t="str">
        <f t="shared" si="1077"/>
        <v/>
      </c>
      <c r="DF512" s="27" t="str">
        <f t="shared" si="1077"/>
        <v/>
      </c>
      <c r="DG512" s="27" t="str">
        <f t="shared" si="1077"/>
        <v/>
      </c>
      <c r="DH512" s="27" t="str">
        <f t="shared" si="1077"/>
        <v/>
      </c>
      <c r="DI512" s="27" t="str">
        <f t="shared" si="1077"/>
        <v/>
      </c>
      <c r="DJ512" s="27" t="str">
        <f t="shared" si="1077"/>
        <v/>
      </c>
      <c r="DK512" s="27" t="str">
        <f t="shared" si="1077"/>
        <v/>
      </c>
      <c r="DL512" s="27" t="str">
        <f t="shared" si="1077"/>
        <v/>
      </c>
      <c r="DM512" s="27" t="str">
        <f t="shared" si="1077"/>
        <v/>
      </c>
      <c r="DN512" s="27" t="str">
        <f t="shared" si="1077"/>
        <v/>
      </c>
      <c r="DO512" s="27" t="str">
        <f t="shared" si="1077"/>
        <v/>
      </c>
      <c r="DP512" s="27" t="str">
        <f t="shared" si="1077"/>
        <v/>
      </c>
      <c r="DQ512" s="27" t="str">
        <f t="shared" si="1077"/>
        <v/>
      </c>
      <c r="DR512" s="27" t="str">
        <f t="shared" si="1077"/>
        <v/>
      </c>
      <c r="DS512" s="27" t="str">
        <f t="shared" si="1077"/>
        <v/>
      </c>
      <c r="DT512" s="27" t="str">
        <f t="shared" si="1077"/>
        <v/>
      </c>
      <c r="DU512" s="27" t="str">
        <f t="shared" si="1077"/>
        <v/>
      </c>
      <c r="DV512" s="27" t="str">
        <f t="shared" si="1077"/>
        <v/>
      </c>
      <c r="DW512" s="27" t="str">
        <f t="shared" si="1077"/>
        <v/>
      </c>
    </row>
    <row r="513" spans="1:127" s="27" customFormat="1" ht="15" customHeight="1">
      <c r="A513" s="6" t="s">
        <v>1020</v>
      </c>
      <c r="B513" s="6" t="s">
        <v>1021</v>
      </c>
      <c r="C513" s="65" t="s">
        <v>993</v>
      </c>
      <c r="O513" s="66"/>
      <c r="T513" s="66"/>
      <c r="Z513" s="67"/>
      <c r="AA513" s="67"/>
      <c r="BW513" s="27" t="str">
        <f t="shared" si="1070"/>
        <v/>
      </c>
      <c r="BX513" s="27" t="str">
        <f t="shared" ref="BX513:DW513" si="1078">IF(D513="","","|n"&amp;BX$2&amp;"+"&amp;INT(D513)&amp;BX$1)</f>
        <v/>
      </c>
      <c r="BY513" s="27" t="str">
        <f t="shared" si="1078"/>
        <v/>
      </c>
      <c r="BZ513" s="27" t="str">
        <f t="shared" si="1078"/>
        <v/>
      </c>
      <c r="CA513" s="27" t="str">
        <f t="shared" si="1078"/>
        <v/>
      </c>
      <c r="CB513" s="27" t="str">
        <f t="shared" si="1078"/>
        <v/>
      </c>
      <c r="CC513" s="27" t="str">
        <f t="shared" si="1078"/>
        <v/>
      </c>
      <c r="CD513" s="27" t="str">
        <f t="shared" si="1078"/>
        <v/>
      </c>
      <c r="CE513" s="27" t="str">
        <f t="shared" si="1078"/>
        <v/>
      </c>
      <c r="CF513" s="27" t="str">
        <f t="shared" si="1078"/>
        <v/>
      </c>
      <c r="CG513" s="27" t="str">
        <f t="shared" si="1078"/>
        <v/>
      </c>
      <c r="CH513" s="27" t="str">
        <f t="shared" si="1078"/>
        <v/>
      </c>
      <c r="CI513" s="27" t="str">
        <f t="shared" si="1078"/>
        <v/>
      </c>
      <c r="CJ513" s="27" t="str">
        <f t="shared" si="1078"/>
        <v/>
      </c>
      <c r="CK513" s="27" t="str">
        <f t="shared" si="1078"/>
        <v/>
      </c>
      <c r="CL513" s="27" t="str">
        <f t="shared" si="1078"/>
        <v/>
      </c>
      <c r="CM513" s="27" t="str">
        <f t="shared" si="1078"/>
        <v/>
      </c>
      <c r="CN513" s="27" t="str">
        <f t="shared" si="1078"/>
        <v/>
      </c>
      <c r="CO513" s="27" t="str">
        <f t="shared" si="1078"/>
        <v/>
      </c>
      <c r="CP513" s="27" t="str">
        <f t="shared" si="1078"/>
        <v/>
      </c>
      <c r="CQ513" s="27" t="str">
        <f t="shared" si="1078"/>
        <v/>
      </c>
      <c r="CR513" s="27" t="str">
        <f t="shared" si="1078"/>
        <v/>
      </c>
      <c r="CS513" s="27" t="str">
        <f t="shared" si="1078"/>
        <v/>
      </c>
      <c r="CT513" s="27" t="str">
        <f t="shared" si="1078"/>
        <v/>
      </c>
      <c r="CU513" s="27" t="str">
        <f t="shared" si="1078"/>
        <v/>
      </c>
      <c r="CV513" s="27" t="str">
        <f t="shared" si="1078"/>
        <v/>
      </c>
      <c r="CW513" s="27" t="str">
        <f t="shared" si="1078"/>
        <v/>
      </c>
      <c r="CX513" s="27" t="str">
        <f t="shared" si="1078"/>
        <v/>
      </c>
      <c r="CY513" s="27" t="str">
        <f t="shared" si="1078"/>
        <v/>
      </c>
      <c r="CZ513" s="27" t="str">
        <f t="shared" si="1078"/>
        <v/>
      </c>
      <c r="DA513" s="27" t="str">
        <f t="shared" si="1078"/>
        <v/>
      </c>
      <c r="DB513" s="27" t="str">
        <f t="shared" si="1078"/>
        <v/>
      </c>
      <c r="DC513" s="27" t="str">
        <f t="shared" si="1078"/>
        <v/>
      </c>
      <c r="DD513" s="27" t="str">
        <f t="shared" si="1078"/>
        <v/>
      </c>
      <c r="DE513" s="27" t="str">
        <f t="shared" si="1078"/>
        <v/>
      </c>
      <c r="DF513" s="27" t="str">
        <f t="shared" si="1078"/>
        <v/>
      </c>
      <c r="DG513" s="27" t="str">
        <f t="shared" si="1078"/>
        <v/>
      </c>
      <c r="DH513" s="27" t="str">
        <f t="shared" si="1078"/>
        <v/>
      </c>
      <c r="DI513" s="27" t="str">
        <f t="shared" si="1078"/>
        <v/>
      </c>
      <c r="DJ513" s="27" t="str">
        <f t="shared" si="1078"/>
        <v/>
      </c>
      <c r="DK513" s="27" t="str">
        <f t="shared" si="1078"/>
        <v/>
      </c>
      <c r="DL513" s="27" t="str">
        <f t="shared" si="1078"/>
        <v/>
      </c>
      <c r="DM513" s="27" t="str">
        <f t="shared" si="1078"/>
        <v/>
      </c>
      <c r="DN513" s="27" t="str">
        <f t="shared" si="1078"/>
        <v/>
      </c>
      <c r="DO513" s="27" t="str">
        <f t="shared" si="1078"/>
        <v/>
      </c>
      <c r="DP513" s="27" t="str">
        <f t="shared" si="1078"/>
        <v/>
      </c>
      <c r="DQ513" s="27" t="str">
        <f t="shared" si="1078"/>
        <v/>
      </c>
      <c r="DR513" s="27" t="str">
        <f t="shared" si="1078"/>
        <v/>
      </c>
      <c r="DS513" s="27" t="str">
        <f t="shared" si="1078"/>
        <v/>
      </c>
      <c r="DT513" s="27" t="str">
        <f t="shared" si="1078"/>
        <v/>
      </c>
      <c r="DU513" s="27" t="str">
        <f t="shared" si="1078"/>
        <v/>
      </c>
      <c r="DV513" s="27" t="str">
        <f t="shared" si="1078"/>
        <v/>
      </c>
      <c r="DW513" s="27" t="str">
        <f t="shared" si="1078"/>
        <v/>
      </c>
    </row>
    <row r="514" spans="1:127" s="27" customFormat="1" ht="15" customHeight="1">
      <c r="A514" s="6" t="s">
        <v>1022</v>
      </c>
      <c r="B514" s="6" t="s">
        <v>1023</v>
      </c>
      <c r="C514" s="65" t="s">
        <v>993</v>
      </c>
      <c r="F514" s="27">
        <v>10</v>
      </c>
      <c r="O514" s="66"/>
      <c r="T514" s="66"/>
      <c r="Z514" s="67"/>
      <c r="AA514" s="67"/>
      <c r="BW514" s="27" t="str">
        <f t="shared" si="1070"/>
        <v>|n护甲+10</v>
      </c>
      <c r="BX514" s="27" t="str">
        <f t="shared" ref="BX514:DW514" si="1079">IF(D514="","","|n"&amp;BX$2&amp;"+"&amp;INT(D514)&amp;BX$1)</f>
        <v/>
      </c>
      <c r="BY514" s="27" t="str">
        <f t="shared" si="1079"/>
        <v/>
      </c>
      <c r="BZ514" s="27" t="str">
        <f t="shared" si="1079"/>
        <v>|n护甲+10</v>
      </c>
      <c r="CA514" s="27" t="str">
        <f t="shared" si="1079"/>
        <v/>
      </c>
      <c r="CB514" s="27" t="str">
        <f t="shared" si="1079"/>
        <v/>
      </c>
      <c r="CC514" s="27" t="str">
        <f t="shared" si="1079"/>
        <v/>
      </c>
      <c r="CD514" s="27" t="str">
        <f t="shared" si="1079"/>
        <v/>
      </c>
      <c r="CE514" s="27" t="str">
        <f t="shared" si="1079"/>
        <v/>
      </c>
      <c r="CF514" s="27" t="str">
        <f t="shared" si="1079"/>
        <v/>
      </c>
      <c r="CG514" s="27" t="str">
        <f t="shared" si="1079"/>
        <v/>
      </c>
      <c r="CH514" s="27" t="str">
        <f t="shared" si="1079"/>
        <v/>
      </c>
      <c r="CI514" s="27" t="str">
        <f t="shared" si="1079"/>
        <v/>
      </c>
      <c r="CJ514" s="27" t="str">
        <f t="shared" si="1079"/>
        <v/>
      </c>
      <c r="CK514" s="27" t="str">
        <f t="shared" si="1079"/>
        <v/>
      </c>
      <c r="CL514" s="27" t="str">
        <f t="shared" si="1079"/>
        <v/>
      </c>
      <c r="CM514" s="27" t="str">
        <f t="shared" si="1079"/>
        <v/>
      </c>
      <c r="CN514" s="27" t="str">
        <f t="shared" si="1079"/>
        <v/>
      </c>
      <c r="CO514" s="27" t="str">
        <f t="shared" si="1079"/>
        <v/>
      </c>
      <c r="CP514" s="27" t="str">
        <f t="shared" si="1079"/>
        <v/>
      </c>
      <c r="CQ514" s="27" t="str">
        <f t="shared" si="1079"/>
        <v/>
      </c>
      <c r="CR514" s="27" t="str">
        <f t="shared" si="1079"/>
        <v/>
      </c>
      <c r="CS514" s="27" t="str">
        <f t="shared" si="1079"/>
        <v/>
      </c>
      <c r="CT514" s="27" t="str">
        <f t="shared" si="1079"/>
        <v/>
      </c>
      <c r="CU514" s="27" t="str">
        <f t="shared" si="1079"/>
        <v/>
      </c>
      <c r="CV514" s="27" t="str">
        <f t="shared" si="1079"/>
        <v/>
      </c>
      <c r="CW514" s="27" t="str">
        <f t="shared" si="1079"/>
        <v/>
      </c>
      <c r="CX514" s="27" t="str">
        <f t="shared" si="1079"/>
        <v/>
      </c>
      <c r="CY514" s="27" t="str">
        <f t="shared" si="1079"/>
        <v/>
      </c>
      <c r="CZ514" s="27" t="str">
        <f t="shared" si="1079"/>
        <v/>
      </c>
      <c r="DA514" s="27" t="str">
        <f t="shared" si="1079"/>
        <v/>
      </c>
      <c r="DB514" s="27" t="str">
        <f t="shared" si="1079"/>
        <v/>
      </c>
      <c r="DC514" s="27" t="str">
        <f t="shared" si="1079"/>
        <v/>
      </c>
      <c r="DD514" s="27" t="str">
        <f t="shared" si="1079"/>
        <v/>
      </c>
      <c r="DE514" s="27" t="str">
        <f t="shared" si="1079"/>
        <v/>
      </c>
      <c r="DF514" s="27" t="str">
        <f t="shared" si="1079"/>
        <v/>
      </c>
      <c r="DG514" s="27" t="str">
        <f t="shared" si="1079"/>
        <v/>
      </c>
      <c r="DH514" s="27" t="str">
        <f t="shared" si="1079"/>
        <v/>
      </c>
      <c r="DI514" s="27" t="str">
        <f t="shared" si="1079"/>
        <v/>
      </c>
      <c r="DJ514" s="27" t="str">
        <f t="shared" si="1079"/>
        <v/>
      </c>
      <c r="DK514" s="27" t="str">
        <f t="shared" si="1079"/>
        <v/>
      </c>
      <c r="DL514" s="27" t="str">
        <f t="shared" si="1079"/>
        <v/>
      </c>
      <c r="DM514" s="27" t="str">
        <f t="shared" si="1079"/>
        <v/>
      </c>
      <c r="DN514" s="27" t="str">
        <f t="shared" si="1079"/>
        <v/>
      </c>
      <c r="DO514" s="27" t="str">
        <f t="shared" si="1079"/>
        <v/>
      </c>
      <c r="DP514" s="27" t="str">
        <f t="shared" si="1079"/>
        <v/>
      </c>
      <c r="DQ514" s="27" t="str">
        <f t="shared" si="1079"/>
        <v/>
      </c>
      <c r="DR514" s="27" t="str">
        <f t="shared" si="1079"/>
        <v/>
      </c>
      <c r="DS514" s="27" t="str">
        <f t="shared" si="1079"/>
        <v/>
      </c>
      <c r="DT514" s="27" t="str">
        <f t="shared" si="1079"/>
        <v/>
      </c>
      <c r="DU514" s="27" t="str">
        <f t="shared" si="1079"/>
        <v/>
      </c>
      <c r="DV514" s="27" t="str">
        <f t="shared" si="1079"/>
        <v/>
      </c>
      <c r="DW514" s="27" t="str">
        <f t="shared" si="1079"/>
        <v/>
      </c>
    </row>
    <row r="515" spans="1:127" s="27" customFormat="1" ht="15" customHeight="1">
      <c r="A515" s="6" t="s">
        <v>1024</v>
      </c>
      <c r="B515" s="6" t="s">
        <v>1025</v>
      </c>
      <c r="C515" s="65" t="s">
        <v>993</v>
      </c>
      <c r="O515" s="66"/>
      <c r="T515" s="66"/>
      <c r="Y515" s="27">
        <v>3</v>
      </c>
      <c r="Z515" s="67"/>
      <c r="AA515" s="67"/>
      <c r="BW515" s="27" t="str">
        <f t="shared" si="1070"/>
        <v>|n分裂+3%</v>
      </c>
      <c r="BX515" s="27" t="str">
        <f t="shared" ref="BX515:DW515" si="1080">IF(D515="","","|n"&amp;BX$2&amp;"+"&amp;INT(D515)&amp;BX$1)</f>
        <v/>
      </c>
      <c r="BY515" s="27" t="str">
        <f t="shared" si="1080"/>
        <v/>
      </c>
      <c r="BZ515" s="27" t="str">
        <f t="shared" si="1080"/>
        <v/>
      </c>
      <c r="CA515" s="27" t="str">
        <f t="shared" si="1080"/>
        <v/>
      </c>
      <c r="CB515" s="27" t="str">
        <f t="shared" si="1080"/>
        <v/>
      </c>
      <c r="CC515" s="27" t="str">
        <f t="shared" si="1080"/>
        <v/>
      </c>
      <c r="CD515" s="27" t="str">
        <f t="shared" si="1080"/>
        <v/>
      </c>
      <c r="CE515" s="27" t="str">
        <f t="shared" si="1080"/>
        <v/>
      </c>
      <c r="CF515" s="27" t="str">
        <f t="shared" si="1080"/>
        <v/>
      </c>
      <c r="CG515" s="27" t="str">
        <f t="shared" si="1080"/>
        <v/>
      </c>
      <c r="CH515" s="27" t="str">
        <f t="shared" si="1080"/>
        <v/>
      </c>
      <c r="CI515" s="27" t="str">
        <f t="shared" si="1080"/>
        <v/>
      </c>
      <c r="CJ515" s="27" t="str">
        <f t="shared" si="1080"/>
        <v/>
      </c>
      <c r="CK515" s="27" t="str">
        <f t="shared" si="1080"/>
        <v/>
      </c>
      <c r="CL515" s="27" t="str">
        <f t="shared" si="1080"/>
        <v/>
      </c>
      <c r="CM515" s="27" t="str">
        <f t="shared" si="1080"/>
        <v/>
      </c>
      <c r="CN515" s="27" t="str">
        <f t="shared" si="1080"/>
        <v/>
      </c>
      <c r="CO515" s="27" t="str">
        <f t="shared" si="1080"/>
        <v/>
      </c>
      <c r="CP515" s="27" t="str">
        <f t="shared" si="1080"/>
        <v/>
      </c>
      <c r="CQ515" s="27" t="str">
        <f t="shared" si="1080"/>
        <v/>
      </c>
      <c r="CR515" s="27" t="str">
        <f t="shared" si="1080"/>
        <v/>
      </c>
      <c r="CS515" s="27" t="str">
        <f t="shared" si="1080"/>
        <v>|n分裂+3%</v>
      </c>
      <c r="CT515" s="27" t="str">
        <f t="shared" si="1080"/>
        <v/>
      </c>
      <c r="CU515" s="27" t="str">
        <f t="shared" si="1080"/>
        <v/>
      </c>
      <c r="CV515" s="27" t="str">
        <f t="shared" si="1080"/>
        <v/>
      </c>
      <c r="CW515" s="27" t="str">
        <f t="shared" si="1080"/>
        <v/>
      </c>
      <c r="CX515" s="27" t="str">
        <f t="shared" si="1080"/>
        <v/>
      </c>
      <c r="CY515" s="27" t="str">
        <f t="shared" si="1080"/>
        <v/>
      </c>
      <c r="CZ515" s="27" t="str">
        <f t="shared" si="1080"/>
        <v/>
      </c>
      <c r="DA515" s="27" t="str">
        <f t="shared" si="1080"/>
        <v/>
      </c>
      <c r="DB515" s="27" t="str">
        <f t="shared" si="1080"/>
        <v/>
      </c>
      <c r="DC515" s="27" t="str">
        <f t="shared" si="1080"/>
        <v/>
      </c>
      <c r="DD515" s="27" t="str">
        <f t="shared" si="1080"/>
        <v/>
      </c>
      <c r="DE515" s="27" t="str">
        <f t="shared" si="1080"/>
        <v/>
      </c>
      <c r="DF515" s="27" t="str">
        <f t="shared" si="1080"/>
        <v/>
      </c>
      <c r="DG515" s="27" t="str">
        <f t="shared" si="1080"/>
        <v/>
      </c>
      <c r="DH515" s="27" t="str">
        <f t="shared" si="1080"/>
        <v/>
      </c>
      <c r="DI515" s="27" t="str">
        <f t="shared" si="1080"/>
        <v/>
      </c>
      <c r="DJ515" s="27" t="str">
        <f t="shared" si="1080"/>
        <v/>
      </c>
      <c r="DK515" s="27" t="str">
        <f t="shared" si="1080"/>
        <v/>
      </c>
      <c r="DL515" s="27" t="str">
        <f t="shared" si="1080"/>
        <v/>
      </c>
      <c r="DM515" s="27" t="str">
        <f t="shared" si="1080"/>
        <v/>
      </c>
      <c r="DN515" s="27" t="str">
        <f t="shared" si="1080"/>
        <v/>
      </c>
      <c r="DO515" s="27" t="str">
        <f t="shared" si="1080"/>
        <v/>
      </c>
      <c r="DP515" s="27" t="str">
        <f t="shared" si="1080"/>
        <v/>
      </c>
      <c r="DQ515" s="27" t="str">
        <f t="shared" si="1080"/>
        <v/>
      </c>
      <c r="DR515" s="27" t="str">
        <f t="shared" si="1080"/>
        <v/>
      </c>
      <c r="DS515" s="27" t="str">
        <f t="shared" si="1080"/>
        <v/>
      </c>
      <c r="DT515" s="27" t="str">
        <f t="shared" si="1080"/>
        <v/>
      </c>
      <c r="DU515" s="27" t="str">
        <f t="shared" si="1080"/>
        <v/>
      </c>
      <c r="DV515" s="27" t="str">
        <f t="shared" si="1080"/>
        <v/>
      </c>
      <c r="DW515" s="27" t="str">
        <f t="shared" si="1080"/>
        <v/>
      </c>
    </row>
    <row r="516" spans="1:127" s="27" customFormat="1" ht="15" customHeight="1">
      <c r="A516" s="6" t="s">
        <v>1026</v>
      </c>
      <c r="B516" s="6" t="s">
        <v>1027</v>
      </c>
      <c r="C516" s="65" t="s">
        <v>993</v>
      </c>
      <c r="J516" s="27">
        <v>1000</v>
      </c>
      <c r="O516" s="66"/>
      <c r="T516" s="66"/>
      <c r="Z516" s="67"/>
      <c r="AA516" s="67"/>
      <c r="BW516" s="27" t="str">
        <f t="shared" si="1070"/>
        <v>|n生命回复+1000</v>
      </c>
      <c r="BX516" s="27" t="str">
        <f t="shared" ref="BX516:DW516" si="1081">IF(D516="","","|n"&amp;BX$2&amp;"+"&amp;INT(D516)&amp;BX$1)</f>
        <v/>
      </c>
      <c r="BY516" s="27" t="str">
        <f t="shared" si="1081"/>
        <v/>
      </c>
      <c r="BZ516" s="27" t="str">
        <f t="shared" si="1081"/>
        <v/>
      </c>
      <c r="CA516" s="27" t="str">
        <f t="shared" si="1081"/>
        <v/>
      </c>
      <c r="CB516" s="27" t="str">
        <f t="shared" si="1081"/>
        <v/>
      </c>
      <c r="CC516" s="27" t="str">
        <f t="shared" si="1081"/>
        <v/>
      </c>
      <c r="CD516" s="27" t="str">
        <f t="shared" si="1081"/>
        <v>|n生命回复+1000</v>
      </c>
      <c r="CE516" s="27" t="str">
        <f t="shared" si="1081"/>
        <v/>
      </c>
      <c r="CF516" s="27" t="str">
        <f t="shared" si="1081"/>
        <v/>
      </c>
      <c r="CG516" s="27" t="str">
        <f t="shared" si="1081"/>
        <v/>
      </c>
      <c r="CH516" s="27" t="str">
        <f t="shared" si="1081"/>
        <v/>
      </c>
      <c r="CI516" s="27" t="str">
        <f t="shared" si="1081"/>
        <v/>
      </c>
      <c r="CJ516" s="27" t="str">
        <f t="shared" si="1081"/>
        <v/>
      </c>
      <c r="CK516" s="27" t="str">
        <f t="shared" si="1081"/>
        <v/>
      </c>
      <c r="CL516" s="27" t="str">
        <f t="shared" si="1081"/>
        <v/>
      </c>
      <c r="CM516" s="27" t="str">
        <f t="shared" si="1081"/>
        <v/>
      </c>
      <c r="CN516" s="27" t="str">
        <f t="shared" si="1081"/>
        <v/>
      </c>
      <c r="CO516" s="27" t="str">
        <f t="shared" si="1081"/>
        <v/>
      </c>
      <c r="CP516" s="27" t="str">
        <f t="shared" si="1081"/>
        <v/>
      </c>
      <c r="CQ516" s="27" t="str">
        <f t="shared" si="1081"/>
        <v/>
      </c>
      <c r="CR516" s="27" t="str">
        <f t="shared" si="1081"/>
        <v/>
      </c>
      <c r="CS516" s="27" t="str">
        <f t="shared" si="1081"/>
        <v/>
      </c>
      <c r="CT516" s="27" t="str">
        <f t="shared" si="1081"/>
        <v/>
      </c>
      <c r="CU516" s="27" t="str">
        <f t="shared" si="1081"/>
        <v/>
      </c>
      <c r="CV516" s="27" t="str">
        <f t="shared" si="1081"/>
        <v/>
      </c>
      <c r="CW516" s="27" t="str">
        <f t="shared" si="1081"/>
        <v/>
      </c>
      <c r="CX516" s="27" t="str">
        <f t="shared" si="1081"/>
        <v/>
      </c>
      <c r="CY516" s="27" t="str">
        <f t="shared" si="1081"/>
        <v/>
      </c>
      <c r="CZ516" s="27" t="str">
        <f t="shared" si="1081"/>
        <v/>
      </c>
      <c r="DA516" s="27" t="str">
        <f t="shared" si="1081"/>
        <v/>
      </c>
      <c r="DB516" s="27" t="str">
        <f t="shared" si="1081"/>
        <v/>
      </c>
      <c r="DC516" s="27" t="str">
        <f t="shared" si="1081"/>
        <v/>
      </c>
      <c r="DD516" s="27" t="str">
        <f t="shared" si="1081"/>
        <v/>
      </c>
      <c r="DE516" s="27" t="str">
        <f t="shared" si="1081"/>
        <v/>
      </c>
      <c r="DF516" s="27" t="str">
        <f t="shared" si="1081"/>
        <v/>
      </c>
      <c r="DG516" s="27" t="str">
        <f t="shared" si="1081"/>
        <v/>
      </c>
      <c r="DH516" s="27" t="str">
        <f t="shared" si="1081"/>
        <v/>
      </c>
      <c r="DI516" s="27" t="str">
        <f t="shared" si="1081"/>
        <v/>
      </c>
      <c r="DJ516" s="27" t="str">
        <f t="shared" si="1081"/>
        <v/>
      </c>
      <c r="DK516" s="27" t="str">
        <f t="shared" si="1081"/>
        <v/>
      </c>
      <c r="DL516" s="27" t="str">
        <f t="shared" si="1081"/>
        <v/>
      </c>
      <c r="DM516" s="27" t="str">
        <f t="shared" si="1081"/>
        <v/>
      </c>
      <c r="DN516" s="27" t="str">
        <f t="shared" si="1081"/>
        <v/>
      </c>
      <c r="DO516" s="27" t="str">
        <f t="shared" si="1081"/>
        <v/>
      </c>
      <c r="DP516" s="27" t="str">
        <f t="shared" si="1081"/>
        <v/>
      </c>
      <c r="DQ516" s="27" t="str">
        <f t="shared" si="1081"/>
        <v/>
      </c>
      <c r="DR516" s="27" t="str">
        <f t="shared" si="1081"/>
        <v/>
      </c>
      <c r="DS516" s="27" t="str">
        <f t="shared" si="1081"/>
        <v/>
      </c>
      <c r="DT516" s="27" t="str">
        <f t="shared" si="1081"/>
        <v/>
      </c>
      <c r="DU516" s="27" t="str">
        <f t="shared" si="1081"/>
        <v/>
      </c>
      <c r="DV516" s="27" t="str">
        <f t="shared" si="1081"/>
        <v/>
      </c>
      <c r="DW516" s="27" t="str">
        <f t="shared" si="1081"/>
        <v/>
      </c>
    </row>
    <row r="517" spans="1:127" s="27" customFormat="1" ht="15" customHeight="1">
      <c r="A517" s="6" t="s">
        <v>1028</v>
      </c>
      <c r="B517" s="6" t="s">
        <v>1029</v>
      </c>
      <c r="C517" s="65" t="s">
        <v>993</v>
      </c>
      <c r="O517" s="66"/>
      <c r="T517" s="66"/>
      <c r="Z517" s="67"/>
      <c r="AA517" s="67"/>
      <c r="AE517" s="27">
        <v>1</v>
      </c>
      <c r="BW517" s="27" t="str">
        <f t="shared" si="1070"/>
        <v>|n生命恢复%+1%</v>
      </c>
      <c r="BX517" s="27" t="str">
        <f t="shared" ref="BX517:DW517" si="1082">IF(D517="","","|n"&amp;BX$2&amp;"+"&amp;INT(D517)&amp;BX$1)</f>
        <v/>
      </c>
      <c r="BY517" s="27" t="str">
        <f t="shared" si="1082"/>
        <v/>
      </c>
      <c r="BZ517" s="27" t="str">
        <f t="shared" si="1082"/>
        <v/>
      </c>
      <c r="CA517" s="27" t="str">
        <f t="shared" si="1082"/>
        <v/>
      </c>
      <c r="CB517" s="27" t="str">
        <f t="shared" si="1082"/>
        <v/>
      </c>
      <c r="CC517" s="27" t="str">
        <f t="shared" si="1082"/>
        <v/>
      </c>
      <c r="CD517" s="27" t="str">
        <f t="shared" si="1082"/>
        <v/>
      </c>
      <c r="CE517" s="27" t="str">
        <f t="shared" si="1082"/>
        <v/>
      </c>
      <c r="CF517" s="27" t="str">
        <f t="shared" si="1082"/>
        <v/>
      </c>
      <c r="CG517" s="27" t="str">
        <f t="shared" si="1082"/>
        <v/>
      </c>
      <c r="CH517" s="27" t="str">
        <f t="shared" si="1082"/>
        <v/>
      </c>
      <c r="CI517" s="27" t="str">
        <f t="shared" si="1082"/>
        <v/>
      </c>
      <c r="CJ517" s="27" t="str">
        <f t="shared" si="1082"/>
        <v/>
      </c>
      <c r="CK517" s="27" t="str">
        <f t="shared" si="1082"/>
        <v/>
      </c>
      <c r="CL517" s="27" t="str">
        <f t="shared" si="1082"/>
        <v/>
      </c>
      <c r="CM517" s="27" t="str">
        <f t="shared" si="1082"/>
        <v/>
      </c>
      <c r="CN517" s="27" t="str">
        <f t="shared" si="1082"/>
        <v/>
      </c>
      <c r="CO517" s="27" t="str">
        <f t="shared" si="1082"/>
        <v/>
      </c>
      <c r="CP517" s="27" t="str">
        <f t="shared" si="1082"/>
        <v/>
      </c>
      <c r="CQ517" s="27" t="str">
        <f t="shared" si="1082"/>
        <v/>
      </c>
      <c r="CR517" s="27" t="str">
        <f t="shared" si="1082"/>
        <v/>
      </c>
      <c r="CS517" s="27" t="str">
        <f t="shared" si="1082"/>
        <v/>
      </c>
      <c r="CT517" s="27" t="str">
        <f t="shared" si="1082"/>
        <v/>
      </c>
      <c r="CU517" s="27" t="str">
        <f t="shared" si="1082"/>
        <v/>
      </c>
      <c r="CV517" s="27" t="str">
        <f t="shared" si="1082"/>
        <v/>
      </c>
      <c r="CW517" s="27" t="str">
        <f t="shared" si="1082"/>
        <v/>
      </c>
      <c r="CX517" s="27" t="str">
        <f t="shared" si="1082"/>
        <v/>
      </c>
      <c r="CY517" s="27" t="str">
        <f t="shared" si="1082"/>
        <v>|n生命恢复%+1%</v>
      </c>
      <c r="CZ517" s="27" t="str">
        <f t="shared" si="1082"/>
        <v/>
      </c>
      <c r="DA517" s="27" t="str">
        <f t="shared" si="1082"/>
        <v/>
      </c>
      <c r="DB517" s="27" t="str">
        <f t="shared" si="1082"/>
        <v/>
      </c>
      <c r="DC517" s="27" t="str">
        <f t="shared" si="1082"/>
        <v/>
      </c>
      <c r="DD517" s="27" t="str">
        <f t="shared" si="1082"/>
        <v/>
      </c>
      <c r="DE517" s="27" t="str">
        <f t="shared" si="1082"/>
        <v/>
      </c>
      <c r="DF517" s="27" t="str">
        <f t="shared" si="1082"/>
        <v/>
      </c>
      <c r="DG517" s="27" t="str">
        <f t="shared" si="1082"/>
        <v/>
      </c>
      <c r="DH517" s="27" t="str">
        <f t="shared" si="1082"/>
        <v/>
      </c>
      <c r="DI517" s="27" t="str">
        <f t="shared" si="1082"/>
        <v/>
      </c>
      <c r="DJ517" s="27" t="str">
        <f t="shared" si="1082"/>
        <v/>
      </c>
      <c r="DK517" s="27" t="str">
        <f t="shared" si="1082"/>
        <v/>
      </c>
      <c r="DL517" s="27" t="str">
        <f t="shared" si="1082"/>
        <v/>
      </c>
      <c r="DM517" s="27" t="str">
        <f t="shared" si="1082"/>
        <v/>
      </c>
      <c r="DN517" s="27" t="str">
        <f t="shared" si="1082"/>
        <v/>
      </c>
      <c r="DO517" s="27" t="str">
        <f t="shared" si="1082"/>
        <v/>
      </c>
      <c r="DP517" s="27" t="str">
        <f t="shared" si="1082"/>
        <v/>
      </c>
      <c r="DQ517" s="27" t="str">
        <f t="shared" si="1082"/>
        <v/>
      </c>
      <c r="DR517" s="27" t="str">
        <f t="shared" si="1082"/>
        <v/>
      </c>
      <c r="DS517" s="27" t="str">
        <f t="shared" si="1082"/>
        <v/>
      </c>
      <c r="DT517" s="27" t="str">
        <f t="shared" si="1082"/>
        <v/>
      </c>
      <c r="DU517" s="27" t="str">
        <f t="shared" si="1082"/>
        <v/>
      </c>
      <c r="DV517" s="27" t="str">
        <f t="shared" si="1082"/>
        <v/>
      </c>
      <c r="DW517" s="27" t="str">
        <f t="shared" si="1082"/>
        <v/>
      </c>
    </row>
    <row r="518" spans="1:127" s="27" customFormat="1" ht="15" customHeight="1">
      <c r="A518" s="6" t="s">
        <v>1030</v>
      </c>
      <c r="B518" s="6" t="s">
        <v>1031</v>
      </c>
      <c r="C518" s="65" t="s">
        <v>993</v>
      </c>
      <c r="O518" s="66"/>
      <c r="T518" s="66"/>
      <c r="Z518" s="67"/>
      <c r="AA518" s="67"/>
      <c r="BW518" s="27" t="str">
        <f t="shared" si="1070"/>
        <v/>
      </c>
      <c r="BX518" s="27" t="str">
        <f t="shared" ref="BX518:DW518" si="1083">IF(D518="","","|n"&amp;BX$2&amp;"+"&amp;INT(D518)&amp;BX$1)</f>
        <v/>
      </c>
      <c r="BY518" s="27" t="str">
        <f t="shared" si="1083"/>
        <v/>
      </c>
      <c r="BZ518" s="27" t="str">
        <f t="shared" si="1083"/>
        <v/>
      </c>
      <c r="CA518" s="27" t="str">
        <f t="shared" si="1083"/>
        <v/>
      </c>
      <c r="CB518" s="27" t="str">
        <f t="shared" si="1083"/>
        <v/>
      </c>
      <c r="CC518" s="27" t="str">
        <f t="shared" si="1083"/>
        <v/>
      </c>
      <c r="CD518" s="27" t="str">
        <f t="shared" si="1083"/>
        <v/>
      </c>
      <c r="CE518" s="27" t="str">
        <f t="shared" si="1083"/>
        <v/>
      </c>
      <c r="CF518" s="27" t="str">
        <f t="shared" si="1083"/>
        <v/>
      </c>
      <c r="CG518" s="27" t="str">
        <f t="shared" si="1083"/>
        <v/>
      </c>
      <c r="CH518" s="27" t="str">
        <f t="shared" si="1083"/>
        <v/>
      </c>
      <c r="CI518" s="27" t="str">
        <f t="shared" si="1083"/>
        <v/>
      </c>
      <c r="CJ518" s="27" t="str">
        <f t="shared" si="1083"/>
        <v/>
      </c>
      <c r="CK518" s="27" t="str">
        <f t="shared" si="1083"/>
        <v/>
      </c>
      <c r="CL518" s="27" t="str">
        <f t="shared" si="1083"/>
        <v/>
      </c>
      <c r="CM518" s="27" t="str">
        <f t="shared" si="1083"/>
        <v/>
      </c>
      <c r="CN518" s="27" t="str">
        <f t="shared" si="1083"/>
        <v/>
      </c>
      <c r="CO518" s="27" t="str">
        <f t="shared" si="1083"/>
        <v/>
      </c>
      <c r="CP518" s="27" t="str">
        <f t="shared" si="1083"/>
        <v/>
      </c>
      <c r="CQ518" s="27" t="str">
        <f t="shared" si="1083"/>
        <v/>
      </c>
      <c r="CR518" s="27" t="str">
        <f t="shared" si="1083"/>
        <v/>
      </c>
      <c r="CS518" s="27" t="str">
        <f t="shared" si="1083"/>
        <v/>
      </c>
      <c r="CT518" s="27" t="str">
        <f t="shared" si="1083"/>
        <v/>
      </c>
      <c r="CU518" s="27" t="str">
        <f t="shared" si="1083"/>
        <v/>
      </c>
      <c r="CV518" s="27" t="str">
        <f t="shared" si="1083"/>
        <v/>
      </c>
      <c r="CW518" s="27" t="str">
        <f t="shared" si="1083"/>
        <v/>
      </c>
      <c r="CX518" s="27" t="str">
        <f t="shared" si="1083"/>
        <v/>
      </c>
      <c r="CY518" s="27" t="str">
        <f t="shared" si="1083"/>
        <v/>
      </c>
      <c r="CZ518" s="27" t="str">
        <f t="shared" si="1083"/>
        <v/>
      </c>
      <c r="DA518" s="27" t="str">
        <f t="shared" si="1083"/>
        <v/>
      </c>
      <c r="DB518" s="27" t="str">
        <f t="shared" si="1083"/>
        <v/>
      </c>
      <c r="DC518" s="27" t="str">
        <f t="shared" si="1083"/>
        <v/>
      </c>
      <c r="DD518" s="27" t="str">
        <f t="shared" si="1083"/>
        <v/>
      </c>
      <c r="DE518" s="27" t="str">
        <f t="shared" si="1083"/>
        <v/>
      </c>
      <c r="DF518" s="27" t="str">
        <f t="shared" si="1083"/>
        <v/>
      </c>
      <c r="DG518" s="27" t="str">
        <f t="shared" si="1083"/>
        <v/>
      </c>
      <c r="DH518" s="27" t="str">
        <f t="shared" si="1083"/>
        <v/>
      </c>
      <c r="DI518" s="27" t="str">
        <f t="shared" si="1083"/>
        <v/>
      </c>
      <c r="DJ518" s="27" t="str">
        <f t="shared" si="1083"/>
        <v/>
      </c>
      <c r="DK518" s="27" t="str">
        <f t="shared" si="1083"/>
        <v/>
      </c>
      <c r="DL518" s="27" t="str">
        <f t="shared" si="1083"/>
        <v/>
      </c>
      <c r="DM518" s="27" t="str">
        <f t="shared" si="1083"/>
        <v/>
      </c>
      <c r="DN518" s="27" t="str">
        <f t="shared" si="1083"/>
        <v/>
      </c>
      <c r="DO518" s="27" t="str">
        <f t="shared" si="1083"/>
        <v/>
      </c>
      <c r="DP518" s="27" t="str">
        <f t="shared" si="1083"/>
        <v/>
      </c>
      <c r="DQ518" s="27" t="str">
        <f t="shared" si="1083"/>
        <v/>
      </c>
      <c r="DR518" s="27" t="str">
        <f t="shared" si="1083"/>
        <v/>
      </c>
      <c r="DS518" s="27" t="str">
        <f t="shared" si="1083"/>
        <v/>
      </c>
      <c r="DT518" s="27" t="str">
        <f t="shared" si="1083"/>
        <v/>
      </c>
      <c r="DU518" s="27" t="str">
        <f t="shared" si="1083"/>
        <v/>
      </c>
      <c r="DV518" s="27" t="str">
        <f t="shared" si="1083"/>
        <v/>
      </c>
      <c r="DW518" s="27" t="str">
        <f t="shared" si="1083"/>
        <v/>
      </c>
    </row>
    <row r="519" spans="1:127" s="27" customFormat="1" ht="15" customHeight="1">
      <c r="A519" s="6" t="s">
        <v>1032</v>
      </c>
      <c r="B519" s="6" t="s">
        <v>1033</v>
      </c>
      <c r="C519" s="65" t="s">
        <v>993</v>
      </c>
      <c r="O519" s="66"/>
      <c r="T519" s="66"/>
      <c r="W519" s="27">
        <v>3</v>
      </c>
      <c r="Z519" s="67"/>
      <c r="AA519" s="67"/>
      <c r="BW519" s="27" t="str">
        <f t="shared" ref="BW519:BW528" si="1084">CONCATENATE(BX519,BY519,BZ519,CA519,CB519,CC519,CD519,CE519,CF519,CG519,CH519,CI519,CJ519,CK519,CL519,CM519,CN519,CO519,CP519,CQ519,CR519,CS519,CT519,CU519,CV519,CW519,CX519,CY519,CZ519,DA519,DB519,DC519,DD519,DE519,DF519,DG519,DH519,DI519,DJ519,DK519,DL519,DM519,DN519,DO519,DP519,DQ519,DR519,DS519,DT519,DU519,DV519,DW519,DX519,DY519,DZ519,EA519,EB519,EC519,ED519,EE519,EF519,EG519,EH519,EI519,EJ519,EK519,EL519,EM519,EN519,EO519)</f>
        <v>|n暴伤+3%</v>
      </c>
      <c r="BX519" s="27" t="str">
        <f t="shared" ref="BX519:DW519" si="1085">IF(D519="","","|n"&amp;BX$2&amp;"+"&amp;INT(D519)&amp;BX$1)</f>
        <v/>
      </c>
      <c r="BY519" s="27" t="str">
        <f t="shared" si="1085"/>
        <v/>
      </c>
      <c r="BZ519" s="27" t="str">
        <f t="shared" si="1085"/>
        <v/>
      </c>
      <c r="CA519" s="27" t="str">
        <f t="shared" si="1085"/>
        <v/>
      </c>
      <c r="CB519" s="27" t="str">
        <f t="shared" si="1085"/>
        <v/>
      </c>
      <c r="CC519" s="27" t="str">
        <f t="shared" si="1085"/>
        <v/>
      </c>
      <c r="CD519" s="27" t="str">
        <f t="shared" si="1085"/>
        <v/>
      </c>
      <c r="CE519" s="27" t="str">
        <f t="shared" si="1085"/>
        <v/>
      </c>
      <c r="CF519" s="27" t="str">
        <f t="shared" si="1085"/>
        <v/>
      </c>
      <c r="CG519" s="27" t="str">
        <f t="shared" si="1085"/>
        <v/>
      </c>
      <c r="CH519" s="27" t="str">
        <f t="shared" si="1085"/>
        <v/>
      </c>
      <c r="CI519" s="27" t="str">
        <f t="shared" si="1085"/>
        <v/>
      </c>
      <c r="CJ519" s="27" t="str">
        <f t="shared" si="1085"/>
        <v/>
      </c>
      <c r="CK519" s="27" t="str">
        <f t="shared" si="1085"/>
        <v/>
      </c>
      <c r="CL519" s="27" t="str">
        <f t="shared" si="1085"/>
        <v/>
      </c>
      <c r="CM519" s="27" t="str">
        <f t="shared" si="1085"/>
        <v/>
      </c>
      <c r="CN519" s="27" t="str">
        <f t="shared" si="1085"/>
        <v/>
      </c>
      <c r="CO519" s="27" t="str">
        <f t="shared" si="1085"/>
        <v/>
      </c>
      <c r="CP519" s="27" t="str">
        <f t="shared" si="1085"/>
        <v/>
      </c>
      <c r="CQ519" s="27" t="str">
        <f t="shared" si="1085"/>
        <v>|n暴伤+3%</v>
      </c>
      <c r="CR519" s="27" t="str">
        <f t="shared" si="1085"/>
        <v/>
      </c>
      <c r="CS519" s="27" t="str">
        <f t="shared" si="1085"/>
        <v/>
      </c>
      <c r="CT519" s="27" t="str">
        <f t="shared" si="1085"/>
        <v/>
      </c>
      <c r="CU519" s="27" t="str">
        <f t="shared" si="1085"/>
        <v/>
      </c>
      <c r="CV519" s="27" t="str">
        <f t="shared" si="1085"/>
        <v/>
      </c>
      <c r="CW519" s="27" t="str">
        <f t="shared" si="1085"/>
        <v/>
      </c>
      <c r="CX519" s="27" t="str">
        <f t="shared" si="1085"/>
        <v/>
      </c>
      <c r="CY519" s="27" t="str">
        <f t="shared" si="1085"/>
        <v/>
      </c>
      <c r="CZ519" s="27" t="str">
        <f t="shared" si="1085"/>
        <v/>
      </c>
      <c r="DA519" s="27" t="str">
        <f t="shared" si="1085"/>
        <v/>
      </c>
      <c r="DB519" s="27" t="str">
        <f t="shared" si="1085"/>
        <v/>
      </c>
      <c r="DC519" s="27" t="str">
        <f t="shared" si="1085"/>
        <v/>
      </c>
      <c r="DD519" s="27" t="str">
        <f t="shared" si="1085"/>
        <v/>
      </c>
      <c r="DE519" s="27" t="str">
        <f t="shared" si="1085"/>
        <v/>
      </c>
      <c r="DF519" s="27" t="str">
        <f t="shared" si="1085"/>
        <v/>
      </c>
      <c r="DG519" s="27" t="str">
        <f t="shared" si="1085"/>
        <v/>
      </c>
      <c r="DH519" s="27" t="str">
        <f t="shared" si="1085"/>
        <v/>
      </c>
      <c r="DI519" s="27" t="str">
        <f t="shared" si="1085"/>
        <v/>
      </c>
      <c r="DJ519" s="27" t="str">
        <f t="shared" si="1085"/>
        <v/>
      </c>
      <c r="DK519" s="27" t="str">
        <f t="shared" si="1085"/>
        <v/>
      </c>
      <c r="DL519" s="27" t="str">
        <f t="shared" si="1085"/>
        <v/>
      </c>
      <c r="DM519" s="27" t="str">
        <f t="shared" si="1085"/>
        <v/>
      </c>
      <c r="DN519" s="27" t="str">
        <f t="shared" si="1085"/>
        <v/>
      </c>
      <c r="DO519" s="27" t="str">
        <f t="shared" si="1085"/>
        <v/>
      </c>
      <c r="DP519" s="27" t="str">
        <f t="shared" si="1085"/>
        <v/>
      </c>
      <c r="DQ519" s="27" t="str">
        <f t="shared" si="1085"/>
        <v/>
      </c>
      <c r="DR519" s="27" t="str">
        <f t="shared" si="1085"/>
        <v/>
      </c>
      <c r="DS519" s="27" t="str">
        <f t="shared" si="1085"/>
        <v/>
      </c>
      <c r="DT519" s="27" t="str">
        <f t="shared" si="1085"/>
        <v/>
      </c>
      <c r="DU519" s="27" t="str">
        <f t="shared" si="1085"/>
        <v/>
      </c>
      <c r="DV519" s="27" t="str">
        <f t="shared" si="1085"/>
        <v/>
      </c>
      <c r="DW519" s="27" t="str">
        <f t="shared" si="1085"/>
        <v/>
      </c>
    </row>
    <row r="520" spans="1:127" s="27" customFormat="1" ht="15" customHeight="1">
      <c r="A520" s="6" t="s">
        <v>1034</v>
      </c>
      <c r="B520" s="6" t="s">
        <v>1035</v>
      </c>
      <c r="C520" s="65" t="s">
        <v>993</v>
      </c>
      <c r="O520" s="66"/>
      <c r="T520" s="66"/>
      <c r="W520" s="27">
        <v>5</v>
      </c>
      <c r="Z520" s="67"/>
      <c r="AA520" s="67"/>
      <c r="BW520" s="27" t="str">
        <f t="shared" si="1084"/>
        <v>|n暴伤+5%</v>
      </c>
      <c r="BX520" s="27" t="str">
        <f t="shared" ref="BX520:DW520" si="1086">IF(D520="","","|n"&amp;BX$2&amp;"+"&amp;INT(D520)&amp;BX$1)</f>
        <v/>
      </c>
      <c r="BY520" s="27" t="str">
        <f t="shared" si="1086"/>
        <v/>
      </c>
      <c r="BZ520" s="27" t="str">
        <f t="shared" si="1086"/>
        <v/>
      </c>
      <c r="CA520" s="27" t="str">
        <f t="shared" si="1086"/>
        <v/>
      </c>
      <c r="CB520" s="27" t="str">
        <f t="shared" si="1086"/>
        <v/>
      </c>
      <c r="CC520" s="27" t="str">
        <f t="shared" si="1086"/>
        <v/>
      </c>
      <c r="CD520" s="27" t="str">
        <f t="shared" si="1086"/>
        <v/>
      </c>
      <c r="CE520" s="27" t="str">
        <f t="shared" si="1086"/>
        <v/>
      </c>
      <c r="CF520" s="27" t="str">
        <f t="shared" si="1086"/>
        <v/>
      </c>
      <c r="CG520" s="27" t="str">
        <f t="shared" si="1086"/>
        <v/>
      </c>
      <c r="CH520" s="27" t="str">
        <f t="shared" si="1086"/>
        <v/>
      </c>
      <c r="CI520" s="27" t="str">
        <f t="shared" si="1086"/>
        <v/>
      </c>
      <c r="CJ520" s="27" t="str">
        <f t="shared" si="1086"/>
        <v/>
      </c>
      <c r="CK520" s="27" t="str">
        <f t="shared" si="1086"/>
        <v/>
      </c>
      <c r="CL520" s="27" t="str">
        <f t="shared" si="1086"/>
        <v/>
      </c>
      <c r="CM520" s="27" t="str">
        <f t="shared" si="1086"/>
        <v/>
      </c>
      <c r="CN520" s="27" t="str">
        <f t="shared" si="1086"/>
        <v/>
      </c>
      <c r="CO520" s="27" t="str">
        <f t="shared" si="1086"/>
        <v/>
      </c>
      <c r="CP520" s="27" t="str">
        <f t="shared" si="1086"/>
        <v/>
      </c>
      <c r="CQ520" s="27" t="str">
        <f t="shared" si="1086"/>
        <v>|n暴伤+5%</v>
      </c>
      <c r="CR520" s="27" t="str">
        <f t="shared" si="1086"/>
        <v/>
      </c>
      <c r="CS520" s="27" t="str">
        <f t="shared" si="1086"/>
        <v/>
      </c>
      <c r="CT520" s="27" t="str">
        <f t="shared" si="1086"/>
        <v/>
      </c>
      <c r="CU520" s="27" t="str">
        <f t="shared" si="1086"/>
        <v/>
      </c>
      <c r="CV520" s="27" t="str">
        <f t="shared" si="1086"/>
        <v/>
      </c>
      <c r="CW520" s="27" t="str">
        <f t="shared" si="1086"/>
        <v/>
      </c>
      <c r="CX520" s="27" t="str">
        <f t="shared" si="1086"/>
        <v/>
      </c>
      <c r="CY520" s="27" t="str">
        <f t="shared" si="1086"/>
        <v/>
      </c>
      <c r="CZ520" s="27" t="str">
        <f t="shared" si="1086"/>
        <v/>
      </c>
      <c r="DA520" s="27" t="str">
        <f t="shared" si="1086"/>
        <v/>
      </c>
      <c r="DB520" s="27" t="str">
        <f t="shared" si="1086"/>
        <v/>
      </c>
      <c r="DC520" s="27" t="str">
        <f t="shared" si="1086"/>
        <v/>
      </c>
      <c r="DD520" s="27" t="str">
        <f t="shared" si="1086"/>
        <v/>
      </c>
      <c r="DE520" s="27" t="str">
        <f t="shared" si="1086"/>
        <v/>
      </c>
      <c r="DF520" s="27" t="str">
        <f t="shared" si="1086"/>
        <v/>
      </c>
      <c r="DG520" s="27" t="str">
        <f t="shared" si="1086"/>
        <v/>
      </c>
      <c r="DH520" s="27" t="str">
        <f t="shared" si="1086"/>
        <v/>
      </c>
      <c r="DI520" s="27" t="str">
        <f t="shared" si="1086"/>
        <v/>
      </c>
      <c r="DJ520" s="27" t="str">
        <f t="shared" si="1086"/>
        <v/>
      </c>
      <c r="DK520" s="27" t="str">
        <f t="shared" si="1086"/>
        <v/>
      </c>
      <c r="DL520" s="27" t="str">
        <f t="shared" si="1086"/>
        <v/>
      </c>
      <c r="DM520" s="27" t="str">
        <f t="shared" si="1086"/>
        <v/>
      </c>
      <c r="DN520" s="27" t="str">
        <f t="shared" si="1086"/>
        <v/>
      </c>
      <c r="DO520" s="27" t="str">
        <f t="shared" si="1086"/>
        <v/>
      </c>
      <c r="DP520" s="27" t="str">
        <f t="shared" si="1086"/>
        <v/>
      </c>
      <c r="DQ520" s="27" t="str">
        <f t="shared" si="1086"/>
        <v/>
      </c>
      <c r="DR520" s="27" t="str">
        <f t="shared" si="1086"/>
        <v/>
      </c>
      <c r="DS520" s="27" t="str">
        <f t="shared" si="1086"/>
        <v/>
      </c>
      <c r="DT520" s="27" t="str">
        <f t="shared" si="1086"/>
        <v/>
      </c>
      <c r="DU520" s="27" t="str">
        <f t="shared" si="1086"/>
        <v/>
      </c>
      <c r="DV520" s="27" t="str">
        <f t="shared" si="1086"/>
        <v/>
      </c>
      <c r="DW520" s="27" t="str">
        <f t="shared" si="1086"/>
        <v/>
      </c>
    </row>
    <row r="521" spans="1:127" s="27" customFormat="1" ht="15" customHeight="1">
      <c r="A521" s="6" t="s">
        <v>1036</v>
      </c>
      <c r="B521" s="6" t="s">
        <v>1037</v>
      </c>
      <c r="C521" s="65" t="s">
        <v>993</v>
      </c>
      <c r="O521" s="66"/>
      <c r="T521" s="66"/>
      <c r="Z521" s="67"/>
      <c r="AA521" s="67"/>
      <c r="AT521" s="27">
        <v>3</v>
      </c>
      <c r="BW521" s="27" t="str">
        <f t="shared" si="1084"/>
        <v>|n杀敌攻击+3</v>
      </c>
      <c r="BX521" s="27" t="str">
        <f t="shared" ref="BX521:DW521" si="1087">IF(D521="","","|n"&amp;BX$2&amp;"+"&amp;INT(D521)&amp;BX$1)</f>
        <v/>
      </c>
      <c r="BY521" s="27" t="str">
        <f t="shared" si="1087"/>
        <v/>
      </c>
      <c r="BZ521" s="27" t="str">
        <f t="shared" si="1087"/>
        <v/>
      </c>
      <c r="CA521" s="27" t="str">
        <f t="shared" si="1087"/>
        <v/>
      </c>
      <c r="CB521" s="27" t="str">
        <f t="shared" si="1087"/>
        <v/>
      </c>
      <c r="CC521" s="27" t="str">
        <f t="shared" si="1087"/>
        <v/>
      </c>
      <c r="CD521" s="27" t="str">
        <f t="shared" si="1087"/>
        <v/>
      </c>
      <c r="CE521" s="27" t="str">
        <f t="shared" si="1087"/>
        <v/>
      </c>
      <c r="CF521" s="27" t="str">
        <f t="shared" si="1087"/>
        <v/>
      </c>
      <c r="CG521" s="27" t="str">
        <f t="shared" si="1087"/>
        <v/>
      </c>
      <c r="CH521" s="27" t="str">
        <f t="shared" si="1087"/>
        <v/>
      </c>
      <c r="CI521" s="27" t="str">
        <f t="shared" si="1087"/>
        <v/>
      </c>
      <c r="CJ521" s="27" t="str">
        <f t="shared" si="1087"/>
        <v/>
      </c>
      <c r="CK521" s="27" t="str">
        <f t="shared" si="1087"/>
        <v/>
      </c>
      <c r="CL521" s="27" t="str">
        <f t="shared" si="1087"/>
        <v/>
      </c>
      <c r="CM521" s="27" t="str">
        <f t="shared" si="1087"/>
        <v/>
      </c>
      <c r="CN521" s="27" t="str">
        <f t="shared" si="1087"/>
        <v/>
      </c>
      <c r="CO521" s="27" t="str">
        <f t="shared" si="1087"/>
        <v/>
      </c>
      <c r="CP521" s="27" t="str">
        <f t="shared" si="1087"/>
        <v/>
      </c>
      <c r="CQ521" s="27" t="str">
        <f t="shared" si="1087"/>
        <v/>
      </c>
      <c r="CR521" s="27" t="str">
        <f t="shared" si="1087"/>
        <v/>
      </c>
      <c r="CS521" s="27" t="str">
        <f t="shared" si="1087"/>
        <v/>
      </c>
      <c r="CT521" s="27" t="str">
        <f t="shared" si="1087"/>
        <v/>
      </c>
      <c r="CU521" s="27" t="str">
        <f t="shared" si="1087"/>
        <v/>
      </c>
      <c r="CV521" s="27" t="str">
        <f t="shared" si="1087"/>
        <v/>
      </c>
      <c r="CW521" s="27" t="str">
        <f t="shared" si="1087"/>
        <v/>
      </c>
      <c r="CX521" s="27" t="str">
        <f t="shared" si="1087"/>
        <v/>
      </c>
      <c r="CY521" s="27" t="str">
        <f t="shared" si="1087"/>
        <v/>
      </c>
      <c r="CZ521" s="27" t="str">
        <f t="shared" si="1087"/>
        <v/>
      </c>
      <c r="DA521" s="27" t="str">
        <f t="shared" si="1087"/>
        <v/>
      </c>
      <c r="DB521" s="27" t="str">
        <f t="shared" si="1087"/>
        <v/>
      </c>
      <c r="DC521" s="27" t="str">
        <f t="shared" si="1087"/>
        <v/>
      </c>
      <c r="DD521" s="27" t="str">
        <f t="shared" si="1087"/>
        <v/>
      </c>
      <c r="DE521" s="27" t="str">
        <f t="shared" si="1087"/>
        <v/>
      </c>
      <c r="DF521" s="27" t="str">
        <f t="shared" si="1087"/>
        <v/>
      </c>
      <c r="DG521" s="27" t="str">
        <f t="shared" si="1087"/>
        <v/>
      </c>
      <c r="DH521" s="27" t="str">
        <f t="shared" si="1087"/>
        <v/>
      </c>
      <c r="DI521" s="27" t="str">
        <f t="shared" si="1087"/>
        <v/>
      </c>
      <c r="DJ521" s="27" t="str">
        <f t="shared" si="1087"/>
        <v/>
      </c>
      <c r="DK521" s="27" t="str">
        <f t="shared" si="1087"/>
        <v/>
      </c>
      <c r="DL521" s="27" t="str">
        <f t="shared" si="1087"/>
        <v/>
      </c>
      <c r="DM521" s="27" t="str">
        <f t="shared" si="1087"/>
        <v/>
      </c>
      <c r="DN521" s="27" t="str">
        <f t="shared" si="1087"/>
        <v>|n杀敌攻击+3</v>
      </c>
      <c r="DO521" s="27" t="str">
        <f t="shared" si="1087"/>
        <v/>
      </c>
      <c r="DP521" s="27" t="str">
        <f t="shared" si="1087"/>
        <v/>
      </c>
      <c r="DQ521" s="27" t="str">
        <f t="shared" si="1087"/>
        <v/>
      </c>
      <c r="DR521" s="27" t="str">
        <f t="shared" si="1087"/>
        <v/>
      </c>
      <c r="DS521" s="27" t="str">
        <f t="shared" si="1087"/>
        <v/>
      </c>
      <c r="DT521" s="27" t="str">
        <f t="shared" si="1087"/>
        <v/>
      </c>
      <c r="DU521" s="27" t="str">
        <f t="shared" si="1087"/>
        <v/>
      </c>
      <c r="DV521" s="27" t="str">
        <f t="shared" si="1087"/>
        <v/>
      </c>
      <c r="DW521" s="27" t="str">
        <f t="shared" si="1087"/>
        <v/>
      </c>
    </row>
    <row r="522" spans="1:127" s="27" customFormat="1" ht="15" customHeight="1">
      <c r="A522" s="6" t="s">
        <v>1038</v>
      </c>
      <c r="B522" s="6" t="s">
        <v>1039</v>
      </c>
      <c r="C522" s="65" t="s">
        <v>993</v>
      </c>
      <c r="O522" s="66"/>
      <c r="T522" s="66"/>
      <c r="W522" s="27">
        <v>10</v>
      </c>
      <c r="Z522" s="67"/>
      <c r="AA522" s="67"/>
      <c r="BW522" s="27" t="str">
        <f t="shared" si="1084"/>
        <v>|n暴伤+10%</v>
      </c>
      <c r="BX522" s="27" t="str">
        <f t="shared" ref="BX522:DW522" si="1088">IF(D522="","","|n"&amp;BX$2&amp;"+"&amp;INT(D522)&amp;BX$1)</f>
        <v/>
      </c>
      <c r="BY522" s="27" t="str">
        <f t="shared" si="1088"/>
        <v/>
      </c>
      <c r="BZ522" s="27" t="str">
        <f t="shared" si="1088"/>
        <v/>
      </c>
      <c r="CA522" s="27" t="str">
        <f t="shared" si="1088"/>
        <v/>
      </c>
      <c r="CB522" s="27" t="str">
        <f t="shared" si="1088"/>
        <v/>
      </c>
      <c r="CC522" s="27" t="str">
        <f t="shared" si="1088"/>
        <v/>
      </c>
      <c r="CD522" s="27" t="str">
        <f t="shared" si="1088"/>
        <v/>
      </c>
      <c r="CE522" s="27" t="str">
        <f t="shared" si="1088"/>
        <v/>
      </c>
      <c r="CF522" s="27" t="str">
        <f t="shared" si="1088"/>
        <v/>
      </c>
      <c r="CG522" s="27" t="str">
        <f t="shared" si="1088"/>
        <v/>
      </c>
      <c r="CH522" s="27" t="str">
        <f t="shared" si="1088"/>
        <v/>
      </c>
      <c r="CI522" s="27" t="str">
        <f t="shared" si="1088"/>
        <v/>
      </c>
      <c r="CJ522" s="27" t="str">
        <f t="shared" si="1088"/>
        <v/>
      </c>
      <c r="CK522" s="27" t="str">
        <f t="shared" si="1088"/>
        <v/>
      </c>
      <c r="CL522" s="27" t="str">
        <f t="shared" si="1088"/>
        <v/>
      </c>
      <c r="CM522" s="27" t="str">
        <f t="shared" si="1088"/>
        <v/>
      </c>
      <c r="CN522" s="27" t="str">
        <f t="shared" si="1088"/>
        <v/>
      </c>
      <c r="CO522" s="27" t="str">
        <f t="shared" si="1088"/>
        <v/>
      </c>
      <c r="CP522" s="27" t="str">
        <f t="shared" si="1088"/>
        <v/>
      </c>
      <c r="CQ522" s="27" t="str">
        <f t="shared" si="1088"/>
        <v>|n暴伤+10%</v>
      </c>
      <c r="CR522" s="27" t="str">
        <f t="shared" si="1088"/>
        <v/>
      </c>
      <c r="CS522" s="27" t="str">
        <f t="shared" si="1088"/>
        <v/>
      </c>
      <c r="CT522" s="27" t="str">
        <f t="shared" si="1088"/>
        <v/>
      </c>
      <c r="CU522" s="27" t="str">
        <f t="shared" si="1088"/>
        <v/>
      </c>
      <c r="CV522" s="27" t="str">
        <f t="shared" si="1088"/>
        <v/>
      </c>
      <c r="CW522" s="27" t="str">
        <f t="shared" si="1088"/>
        <v/>
      </c>
      <c r="CX522" s="27" t="str">
        <f t="shared" si="1088"/>
        <v/>
      </c>
      <c r="CY522" s="27" t="str">
        <f t="shared" si="1088"/>
        <v/>
      </c>
      <c r="CZ522" s="27" t="str">
        <f t="shared" si="1088"/>
        <v/>
      </c>
      <c r="DA522" s="27" t="str">
        <f t="shared" si="1088"/>
        <v/>
      </c>
      <c r="DB522" s="27" t="str">
        <f t="shared" si="1088"/>
        <v/>
      </c>
      <c r="DC522" s="27" t="str">
        <f t="shared" si="1088"/>
        <v/>
      </c>
      <c r="DD522" s="27" t="str">
        <f t="shared" si="1088"/>
        <v/>
      </c>
      <c r="DE522" s="27" t="str">
        <f t="shared" si="1088"/>
        <v/>
      </c>
      <c r="DF522" s="27" t="str">
        <f t="shared" si="1088"/>
        <v/>
      </c>
      <c r="DG522" s="27" t="str">
        <f t="shared" si="1088"/>
        <v/>
      </c>
      <c r="DH522" s="27" t="str">
        <f t="shared" si="1088"/>
        <v/>
      </c>
      <c r="DI522" s="27" t="str">
        <f t="shared" si="1088"/>
        <v/>
      </c>
      <c r="DJ522" s="27" t="str">
        <f t="shared" si="1088"/>
        <v/>
      </c>
      <c r="DK522" s="27" t="str">
        <f t="shared" si="1088"/>
        <v/>
      </c>
      <c r="DL522" s="27" t="str">
        <f t="shared" si="1088"/>
        <v/>
      </c>
      <c r="DM522" s="27" t="str">
        <f t="shared" si="1088"/>
        <v/>
      </c>
      <c r="DN522" s="27" t="str">
        <f t="shared" si="1088"/>
        <v/>
      </c>
      <c r="DO522" s="27" t="str">
        <f t="shared" si="1088"/>
        <v/>
      </c>
      <c r="DP522" s="27" t="str">
        <f t="shared" si="1088"/>
        <v/>
      </c>
      <c r="DQ522" s="27" t="str">
        <f t="shared" si="1088"/>
        <v/>
      </c>
      <c r="DR522" s="27" t="str">
        <f t="shared" si="1088"/>
        <v/>
      </c>
      <c r="DS522" s="27" t="str">
        <f t="shared" si="1088"/>
        <v/>
      </c>
      <c r="DT522" s="27" t="str">
        <f t="shared" si="1088"/>
        <v/>
      </c>
      <c r="DU522" s="27" t="str">
        <f t="shared" si="1088"/>
        <v/>
      </c>
      <c r="DV522" s="27" t="str">
        <f t="shared" si="1088"/>
        <v/>
      </c>
      <c r="DW522" s="27" t="str">
        <f t="shared" si="1088"/>
        <v/>
      </c>
    </row>
    <row r="523" spans="1:127" s="27" customFormat="1" ht="15" customHeight="1">
      <c r="A523" s="6" t="s">
        <v>1040</v>
      </c>
      <c r="B523" s="6" t="s">
        <v>1041</v>
      </c>
      <c r="C523" s="65" t="s">
        <v>993</v>
      </c>
      <c r="O523" s="66"/>
      <c r="T523" s="66"/>
      <c r="Z523" s="67"/>
      <c r="AA523" s="67"/>
      <c r="BW523" s="27" t="str">
        <f t="shared" si="1084"/>
        <v/>
      </c>
      <c r="BX523" s="27" t="str">
        <f t="shared" ref="BX523:DW523" si="1089">IF(D523="","","|n"&amp;BX$2&amp;"+"&amp;INT(D523)&amp;BX$1)</f>
        <v/>
      </c>
      <c r="BY523" s="27" t="str">
        <f t="shared" si="1089"/>
        <v/>
      </c>
      <c r="BZ523" s="27" t="str">
        <f t="shared" si="1089"/>
        <v/>
      </c>
      <c r="CA523" s="27" t="str">
        <f t="shared" si="1089"/>
        <v/>
      </c>
      <c r="CB523" s="27" t="str">
        <f t="shared" si="1089"/>
        <v/>
      </c>
      <c r="CC523" s="27" t="str">
        <f t="shared" si="1089"/>
        <v/>
      </c>
      <c r="CD523" s="27" t="str">
        <f t="shared" si="1089"/>
        <v/>
      </c>
      <c r="CE523" s="27" t="str">
        <f t="shared" si="1089"/>
        <v/>
      </c>
      <c r="CF523" s="27" t="str">
        <f t="shared" si="1089"/>
        <v/>
      </c>
      <c r="CG523" s="27" t="str">
        <f t="shared" si="1089"/>
        <v/>
      </c>
      <c r="CH523" s="27" t="str">
        <f t="shared" si="1089"/>
        <v/>
      </c>
      <c r="CI523" s="27" t="str">
        <f t="shared" si="1089"/>
        <v/>
      </c>
      <c r="CJ523" s="27" t="str">
        <f t="shared" si="1089"/>
        <v/>
      </c>
      <c r="CK523" s="27" t="str">
        <f t="shared" si="1089"/>
        <v/>
      </c>
      <c r="CL523" s="27" t="str">
        <f t="shared" si="1089"/>
        <v/>
      </c>
      <c r="CM523" s="27" t="str">
        <f t="shared" si="1089"/>
        <v/>
      </c>
      <c r="CN523" s="27" t="str">
        <f t="shared" si="1089"/>
        <v/>
      </c>
      <c r="CO523" s="27" t="str">
        <f t="shared" si="1089"/>
        <v/>
      </c>
      <c r="CP523" s="27" t="str">
        <f t="shared" si="1089"/>
        <v/>
      </c>
      <c r="CQ523" s="27" t="str">
        <f t="shared" si="1089"/>
        <v/>
      </c>
      <c r="CR523" s="27" t="str">
        <f t="shared" si="1089"/>
        <v/>
      </c>
      <c r="CS523" s="27" t="str">
        <f t="shared" si="1089"/>
        <v/>
      </c>
      <c r="CT523" s="27" t="str">
        <f t="shared" si="1089"/>
        <v/>
      </c>
      <c r="CU523" s="27" t="str">
        <f t="shared" si="1089"/>
        <v/>
      </c>
      <c r="CV523" s="27" t="str">
        <f t="shared" si="1089"/>
        <v/>
      </c>
      <c r="CW523" s="27" t="str">
        <f t="shared" si="1089"/>
        <v/>
      </c>
      <c r="CX523" s="27" t="str">
        <f t="shared" si="1089"/>
        <v/>
      </c>
      <c r="CY523" s="27" t="str">
        <f t="shared" si="1089"/>
        <v/>
      </c>
      <c r="CZ523" s="27" t="str">
        <f t="shared" si="1089"/>
        <v/>
      </c>
      <c r="DA523" s="27" t="str">
        <f t="shared" si="1089"/>
        <v/>
      </c>
      <c r="DB523" s="27" t="str">
        <f t="shared" si="1089"/>
        <v/>
      </c>
      <c r="DC523" s="27" t="str">
        <f t="shared" si="1089"/>
        <v/>
      </c>
      <c r="DD523" s="27" t="str">
        <f t="shared" si="1089"/>
        <v/>
      </c>
      <c r="DE523" s="27" t="str">
        <f t="shared" si="1089"/>
        <v/>
      </c>
      <c r="DF523" s="27" t="str">
        <f t="shared" si="1089"/>
        <v/>
      </c>
      <c r="DG523" s="27" t="str">
        <f t="shared" si="1089"/>
        <v/>
      </c>
      <c r="DH523" s="27" t="str">
        <f t="shared" si="1089"/>
        <v/>
      </c>
      <c r="DI523" s="27" t="str">
        <f t="shared" si="1089"/>
        <v/>
      </c>
      <c r="DJ523" s="27" t="str">
        <f t="shared" si="1089"/>
        <v/>
      </c>
      <c r="DK523" s="27" t="str">
        <f t="shared" si="1089"/>
        <v/>
      </c>
      <c r="DL523" s="27" t="str">
        <f t="shared" si="1089"/>
        <v/>
      </c>
      <c r="DM523" s="27" t="str">
        <f t="shared" si="1089"/>
        <v/>
      </c>
      <c r="DN523" s="27" t="str">
        <f t="shared" si="1089"/>
        <v/>
      </c>
      <c r="DO523" s="27" t="str">
        <f t="shared" si="1089"/>
        <v/>
      </c>
      <c r="DP523" s="27" t="str">
        <f t="shared" si="1089"/>
        <v/>
      </c>
      <c r="DQ523" s="27" t="str">
        <f t="shared" si="1089"/>
        <v/>
      </c>
      <c r="DR523" s="27" t="str">
        <f t="shared" si="1089"/>
        <v/>
      </c>
      <c r="DS523" s="27" t="str">
        <f t="shared" si="1089"/>
        <v/>
      </c>
      <c r="DT523" s="27" t="str">
        <f t="shared" si="1089"/>
        <v/>
      </c>
      <c r="DU523" s="27" t="str">
        <f t="shared" si="1089"/>
        <v/>
      </c>
      <c r="DV523" s="27" t="str">
        <f t="shared" si="1089"/>
        <v/>
      </c>
      <c r="DW523" s="27" t="str">
        <f t="shared" si="1089"/>
        <v/>
      </c>
    </row>
    <row r="524" spans="1:127" s="27" customFormat="1" ht="15" customHeight="1">
      <c r="A524" s="6" t="s">
        <v>1042</v>
      </c>
      <c r="B524" s="6" t="s">
        <v>1043</v>
      </c>
      <c r="C524" s="65" t="s">
        <v>993</v>
      </c>
      <c r="O524" s="66"/>
      <c r="T524" s="66"/>
      <c r="Z524" s="67"/>
      <c r="AA524" s="67"/>
      <c r="AX524" s="27">
        <v>2</v>
      </c>
      <c r="BW524" s="27" t="str">
        <f t="shared" si="1084"/>
        <v>|n每秒攻击+2</v>
      </c>
      <c r="BX524" s="27" t="str">
        <f t="shared" ref="BX524:DW524" si="1090">IF(D524="","","|n"&amp;BX$2&amp;"+"&amp;INT(D524)&amp;BX$1)</f>
        <v/>
      </c>
      <c r="BY524" s="27" t="str">
        <f t="shared" si="1090"/>
        <v/>
      </c>
      <c r="BZ524" s="27" t="str">
        <f t="shared" si="1090"/>
        <v/>
      </c>
      <c r="CA524" s="27" t="str">
        <f t="shared" si="1090"/>
        <v/>
      </c>
      <c r="CB524" s="27" t="str">
        <f t="shared" si="1090"/>
        <v/>
      </c>
      <c r="CC524" s="27" t="str">
        <f t="shared" si="1090"/>
        <v/>
      </c>
      <c r="CD524" s="27" t="str">
        <f t="shared" si="1090"/>
        <v/>
      </c>
      <c r="CE524" s="27" t="str">
        <f t="shared" si="1090"/>
        <v/>
      </c>
      <c r="CF524" s="27" t="str">
        <f t="shared" si="1090"/>
        <v/>
      </c>
      <c r="CG524" s="27" t="str">
        <f t="shared" si="1090"/>
        <v/>
      </c>
      <c r="CH524" s="27" t="str">
        <f t="shared" si="1090"/>
        <v/>
      </c>
      <c r="CI524" s="27" t="str">
        <f t="shared" si="1090"/>
        <v/>
      </c>
      <c r="CJ524" s="27" t="str">
        <f t="shared" si="1090"/>
        <v/>
      </c>
      <c r="CK524" s="27" t="str">
        <f t="shared" si="1090"/>
        <v/>
      </c>
      <c r="CL524" s="27" t="str">
        <f t="shared" si="1090"/>
        <v/>
      </c>
      <c r="CM524" s="27" t="str">
        <f t="shared" si="1090"/>
        <v/>
      </c>
      <c r="CN524" s="27" t="str">
        <f t="shared" si="1090"/>
        <v/>
      </c>
      <c r="CO524" s="27" t="str">
        <f t="shared" si="1090"/>
        <v/>
      </c>
      <c r="CP524" s="27" t="str">
        <f t="shared" si="1090"/>
        <v/>
      </c>
      <c r="CQ524" s="27" t="str">
        <f t="shared" si="1090"/>
        <v/>
      </c>
      <c r="CR524" s="27" t="str">
        <f t="shared" si="1090"/>
        <v/>
      </c>
      <c r="CS524" s="27" t="str">
        <f t="shared" si="1090"/>
        <v/>
      </c>
      <c r="CT524" s="27" t="str">
        <f t="shared" si="1090"/>
        <v/>
      </c>
      <c r="CU524" s="27" t="str">
        <f t="shared" si="1090"/>
        <v/>
      </c>
      <c r="CV524" s="27" t="str">
        <f t="shared" si="1090"/>
        <v/>
      </c>
      <c r="CW524" s="27" t="str">
        <f t="shared" si="1090"/>
        <v/>
      </c>
      <c r="CX524" s="27" t="str">
        <f t="shared" si="1090"/>
        <v/>
      </c>
      <c r="CY524" s="27" t="str">
        <f t="shared" si="1090"/>
        <v/>
      </c>
      <c r="CZ524" s="27" t="str">
        <f t="shared" si="1090"/>
        <v/>
      </c>
      <c r="DA524" s="27" t="str">
        <f t="shared" si="1090"/>
        <v/>
      </c>
      <c r="DB524" s="27" t="str">
        <f t="shared" si="1090"/>
        <v/>
      </c>
      <c r="DC524" s="27" t="str">
        <f t="shared" si="1090"/>
        <v/>
      </c>
      <c r="DD524" s="27" t="str">
        <f t="shared" si="1090"/>
        <v/>
      </c>
      <c r="DE524" s="27" t="str">
        <f t="shared" si="1090"/>
        <v/>
      </c>
      <c r="DF524" s="27" t="str">
        <f t="shared" si="1090"/>
        <v/>
      </c>
      <c r="DG524" s="27" t="str">
        <f t="shared" si="1090"/>
        <v/>
      </c>
      <c r="DH524" s="27" t="str">
        <f t="shared" si="1090"/>
        <v/>
      </c>
      <c r="DI524" s="27" t="str">
        <f t="shared" si="1090"/>
        <v/>
      </c>
      <c r="DJ524" s="27" t="str">
        <f t="shared" si="1090"/>
        <v/>
      </c>
      <c r="DK524" s="27" t="str">
        <f t="shared" si="1090"/>
        <v/>
      </c>
      <c r="DL524" s="27" t="str">
        <f t="shared" si="1090"/>
        <v/>
      </c>
      <c r="DM524" s="27" t="str">
        <f t="shared" si="1090"/>
        <v/>
      </c>
      <c r="DN524" s="27" t="str">
        <f t="shared" si="1090"/>
        <v/>
      </c>
      <c r="DO524" s="27" t="str">
        <f t="shared" si="1090"/>
        <v/>
      </c>
      <c r="DP524" s="27" t="str">
        <f t="shared" si="1090"/>
        <v/>
      </c>
      <c r="DQ524" s="27" t="str">
        <f t="shared" si="1090"/>
        <v/>
      </c>
      <c r="DR524" s="27" t="str">
        <f t="shared" si="1090"/>
        <v>|n每秒攻击+2</v>
      </c>
      <c r="DS524" s="27" t="str">
        <f t="shared" si="1090"/>
        <v/>
      </c>
      <c r="DT524" s="27" t="str">
        <f t="shared" si="1090"/>
        <v/>
      </c>
      <c r="DU524" s="27" t="str">
        <f t="shared" si="1090"/>
        <v/>
      </c>
      <c r="DV524" s="27" t="str">
        <f t="shared" si="1090"/>
        <v/>
      </c>
      <c r="DW524" s="27" t="str">
        <f t="shared" si="1090"/>
        <v/>
      </c>
    </row>
    <row r="525" spans="1:127" s="27" customFormat="1" ht="15" customHeight="1">
      <c r="A525" s="6" t="s">
        <v>1044</v>
      </c>
      <c r="B525" s="6" t="s">
        <v>1045</v>
      </c>
      <c r="C525" s="65" t="s">
        <v>993</v>
      </c>
      <c r="O525" s="66"/>
      <c r="T525" s="66"/>
      <c r="Z525" s="67"/>
      <c r="AA525" s="67"/>
      <c r="AX525" s="27">
        <v>3</v>
      </c>
      <c r="BW525" s="27" t="str">
        <f t="shared" si="1084"/>
        <v>|n每秒攻击+3</v>
      </c>
      <c r="BX525" s="27" t="str">
        <f t="shared" ref="BX525:DW525" si="1091">IF(D525="","","|n"&amp;BX$2&amp;"+"&amp;INT(D525)&amp;BX$1)</f>
        <v/>
      </c>
      <c r="BY525" s="27" t="str">
        <f t="shared" si="1091"/>
        <v/>
      </c>
      <c r="BZ525" s="27" t="str">
        <f t="shared" si="1091"/>
        <v/>
      </c>
      <c r="CA525" s="27" t="str">
        <f t="shared" si="1091"/>
        <v/>
      </c>
      <c r="CB525" s="27" t="str">
        <f t="shared" si="1091"/>
        <v/>
      </c>
      <c r="CC525" s="27" t="str">
        <f t="shared" si="1091"/>
        <v/>
      </c>
      <c r="CD525" s="27" t="str">
        <f t="shared" si="1091"/>
        <v/>
      </c>
      <c r="CE525" s="27" t="str">
        <f t="shared" si="1091"/>
        <v/>
      </c>
      <c r="CF525" s="27" t="str">
        <f t="shared" si="1091"/>
        <v/>
      </c>
      <c r="CG525" s="27" t="str">
        <f t="shared" si="1091"/>
        <v/>
      </c>
      <c r="CH525" s="27" t="str">
        <f t="shared" si="1091"/>
        <v/>
      </c>
      <c r="CI525" s="27" t="str">
        <f t="shared" si="1091"/>
        <v/>
      </c>
      <c r="CJ525" s="27" t="str">
        <f t="shared" si="1091"/>
        <v/>
      </c>
      <c r="CK525" s="27" t="str">
        <f t="shared" si="1091"/>
        <v/>
      </c>
      <c r="CL525" s="27" t="str">
        <f t="shared" si="1091"/>
        <v/>
      </c>
      <c r="CM525" s="27" t="str">
        <f t="shared" si="1091"/>
        <v/>
      </c>
      <c r="CN525" s="27" t="str">
        <f t="shared" si="1091"/>
        <v/>
      </c>
      <c r="CO525" s="27" t="str">
        <f t="shared" si="1091"/>
        <v/>
      </c>
      <c r="CP525" s="27" t="str">
        <f t="shared" si="1091"/>
        <v/>
      </c>
      <c r="CQ525" s="27" t="str">
        <f t="shared" si="1091"/>
        <v/>
      </c>
      <c r="CR525" s="27" t="str">
        <f t="shared" si="1091"/>
        <v/>
      </c>
      <c r="CS525" s="27" t="str">
        <f t="shared" si="1091"/>
        <v/>
      </c>
      <c r="CT525" s="27" t="str">
        <f t="shared" si="1091"/>
        <v/>
      </c>
      <c r="CU525" s="27" t="str">
        <f t="shared" si="1091"/>
        <v/>
      </c>
      <c r="CV525" s="27" t="str">
        <f t="shared" si="1091"/>
        <v/>
      </c>
      <c r="CW525" s="27" t="str">
        <f t="shared" si="1091"/>
        <v/>
      </c>
      <c r="CX525" s="27" t="str">
        <f t="shared" si="1091"/>
        <v/>
      </c>
      <c r="CY525" s="27" t="str">
        <f t="shared" si="1091"/>
        <v/>
      </c>
      <c r="CZ525" s="27" t="str">
        <f t="shared" si="1091"/>
        <v/>
      </c>
      <c r="DA525" s="27" t="str">
        <f t="shared" si="1091"/>
        <v/>
      </c>
      <c r="DB525" s="27" t="str">
        <f t="shared" si="1091"/>
        <v/>
      </c>
      <c r="DC525" s="27" t="str">
        <f t="shared" si="1091"/>
        <v/>
      </c>
      <c r="DD525" s="27" t="str">
        <f t="shared" si="1091"/>
        <v/>
      </c>
      <c r="DE525" s="27" t="str">
        <f t="shared" si="1091"/>
        <v/>
      </c>
      <c r="DF525" s="27" t="str">
        <f t="shared" si="1091"/>
        <v/>
      </c>
      <c r="DG525" s="27" t="str">
        <f t="shared" si="1091"/>
        <v/>
      </c>
      <c r="DH525" s="27" t="str">
        <f t="shared" si="1091"/>
        <v/>
      </c>
      <c r="DI525" s="27" t="str">
        <f t="shared" si="1091"/>
        <v/>
      </c>
      <c r="DJ525" s="27" t="str">
        <f t="shared" si="1091"/>
        <v/>
      </c>
      <c r="DK525" s="27" t="str">
        <f t="shared" si="1091"/>
        <v/>
      </c>
      <c r="DL525" s="27" t="str">
        <f t="shared" si="1091"/>
        <v/>
      </c>
      <c r="DM525" s="27" t="str">
        <f t="shared" si="1091"/>
        <v/>
      </c>
      <c r="DN525" s="27" t="str">
        <f t="shared" si="1091"/>
        <v/>
      </c>
      <c r="DO525" s="27" t="str">
        <f t="shared" si="1091"/>
        <v/>
      </c>
      <c r="DP525" s="27" t="str">
        <f t="shared" si="1091"/>
        <v/>
      </c>
      <c r="DQ525" s="27" t="str">
        <f t="shared" si="1091"/>
        <v/>
      </c>
      <c r="DR525" s="27" t="str">
        <f t="shared" si="1091"/>
        <v>|n每秒攻击+3</v>
      </c>
      <c r="DS525" s="27" t="str">
        <f t="shared" si="1091"/>
        <v/>
      </c>
      <c r="DT525" s="27" t="str">
        <f t="shared" si="1091"/>
        <v/>
      </c>
      <c r="DU525" s="27" t="str">
        <f t="shared" si="1091"/>
        <v/>
      </c>
      <c r="DV525" s="27" t="str">
        <f t="shared" si="1091"/>
        <v/>
      </c>
      <c r="DW525" s="27" t="str">
        <f t="shared" si="1091"/>
        <v/>
      </c>
    </row>
    <row r="526" spans="1:127" s="27" customFormat="1" ht="15" customHeight="1">
      <c r="A526" s="6" t="s">
        <v>1046</v>
      </c>
      <c r="B526" s="6" t="s">
        <v>1047</v>
      </c>
      <c r="C526" s="65" t="s">
        <v>993</v>
      </c>
      <c r="M526" s="27">
        <v>1</v>
      </c>
      <c r="O526" s="66"/>
      <c r="T526" s="66"/>
      <c r="Z526" s="67"/>
      <c r="AA526" s="67"/>
      <c r="BW526" s="27" t="str">
        <f t="shared" si="1084"/>
        <v>|n闪避+1%</v>
      </c>
      <c r="BX526" s="27" t="str">
        <f t="shared" ref="BX526:DW526" si="1092">IF(D526="","","|n"&amp;BX$2&amp;"+"&amp;INT(D526)&amp;BX$1)</f>
        <v/>
      </c>
      <c r="BY526" s="27" t="str">
        <f t="shared" si="1092"/>
        <v/>
      </c>
      <c r="BZ526" s="27" t="str">
        <f t="shared" si="1092"/>
        <v/>
      </c>
      <c r="CA526" s="27" t="str">
        <f t="shared" si="1092"/>
        <v/>
      </c>
      <c r="CB526" s="27" t="str">
        <f t="shared" si="1092"/>
        <v/>
      </c>
      <c r="CC526" s="27" t="str">
        <f t="shared" si="1092"/>
        <v/>
      </c>
      <c r="CD526" s="27" t="str">
        <f t="shared" si="1092"/>
        <v/>
      </c>
      <c r="CE526" s="27" t="str">
        <f t="shared" si="1092"/>
        <v/>
      </c>
      <c r="CF526" s="27" t="str">
        <f t="shared" si="1092"/>
        <v/>
      </c>
      <c r="CG526" s="27" t="str">
        <f t="shared" si="1092"/>
        <v>|n闪避+1%</v>
      </c>
      <c r="CH526" s="27" t="str">
        <f t="shared" si="1092"/>
        <v/>
      </c>
      <c r="CI526" s="27" t="str">
        <f t="shared" si="1092"/>
        <v/>
      </c>
      <c r="CJ526" s="27" t="str">
        <f t="shared" si="1092"/>
        <v/>
      </c>
      <c r="CK526" s="27" t="str">
        <f t="shared" si="1092"/>
        <v/>
      </c>
      <c r="CL526" s="27" t="str">
        <f t="shared" si="1092"/>
        <v/>
      </c>
      <c r="CM526" s="27" t="str">
        <f t="shared" si="1092"/>
        <v/>
      </c>
      <c r="CN526" s="27" t="str">
        <f t="shared" si="1092"/>
        <v/>
      </c>
      <c r="CO526" s="27" t="str">
        <f t="shared" si="1092"/>
        <v/>
      </c>
      <c r="CP526" s="27" t="str">
        <f t="shared" si="1092"/>
        <v/>
      </c>
      <c r="CQ526" s="27" t="str">
        <f t="shared" si="1092"/>
        <v/>
      </c>
      <c r="CR526" s="27" t="str">
        <f t="shared" si="1092"/>
        <v/>
      </c>
      <c r="CS526" s="27" t="str">
        <f t="shared" si="1092"/>
        <v/>
      </c>
      <c r="CT526" s="27" t="str">
        <f t="shared" si="1092"/>
        <v/>
      </c>
      <c r="CU526" s="27" t="str">
        <f t="shared" si="1092"/>
        <v/>
      </c>
      <c r="CV526" s="27" t="str">
        <f t="shared" si="1092"/>
        <v/>
      </c>
      <c r="CW526" s="27" t="str">
        <f t="shared" si="1092"/>
        <v/>
      </c>
      <c r="CX526" s="27" t="str">
        <f t="shared" si="1092"/>
        <v/>
      </c>
      <c r="CY526" s="27" t="str">
        <f t="shared" si="1092"/>
        <v/>
      </c>
      <c r="CZ526" s="27" t="str">
        <f t="shared" si="1092"/>
        <v/>
      </c>
      <c r="DA526" s="27" t="str">
        <f t="shared" si="1092"/>
        <v/>
      </c>
      <c r="DB526" s="27" t="str">
        <f t="shared" si="1092"/>
        <v/>
      </c>
      <c r="DC526" s="27" t="str">
        <f t="shared" si="1092"/>
        <v/>
      </c>
      <c r="DD526" s="27" t="str">
        <f t="shared" si="1092"/>
        <v/>
      </c>
      <c r="DE526" s="27" t="str">
        <f t="shared" si="1092"/>
        <v/>
      </c>
      <c r="DF526" s="27" t="str">
        <f t="shared" si="1092"/>
        <v/>
      </c>
      <c r="DG526" s="27" t="str">
        <f t="shared" si="1092"/>
        <v/>
      </c>
      <c r="DH526" s="27" t="str">
        <f t="shared" si="1092"/>
        <v/>
      </c>
      <c r="DI526" s="27" t="str">
        <f t="shared" si="1092"/>
        <v/>
      </c>
      <c r="DJ526" s="27" t="str">
        <f t="shared" si="1092"/>
        <v/>
      </c>
      <c r="DK526" s="27" t="str">
        <f t="shared" si="1092"/>
        <v/>
      </c>
      <c r="DL526" s="27" t="str">
        <f t="shared" si="1092"/>
        <v/>
      </c>
      <c r="DM526" s="27" t="str">
        <f t="shared" si="1092"/>
        <v/>
      </c>
      <c r="DN526" s="27" t="str">
        <f t="shared" si="1092"/>
        <v/>
      </c>
      <c r="DO526" s="27" t="str">
        <f t="shared" si="1092"/>
        <v/>
      </c>
      <c r="DP526" s="27" t="str">
        <f t="shared" si="1092"/>
        <v/>
      </c>
      <c r="DQ526" s="27" t="str">
        <f t="shared" si="1092"/>
        <v/>
      </c>
      <c r="DR526" s="27" t="str">
        <f t="shared" si="1092"/>
        <v/>
      </c>
      <c r="DS526" s="27" t="str">
        <f t="shared" si="1092"/>
        <v/>
      </c>
      <c r="DT526" s="27" t="str">
        <f t="shared" si="1092"/>
        <v/>
      </c>
      <c r="DU526" s="27" t="str">
        <f t="shared" si="1092"/>
        <v/>
      </c>
      <c r="DV526" s="27" t="str">
        <f t="shared" si="1092"/>
        <v/>
      </c>
      <c r="DW526" s="27" t="str">
        <f t="shared" si="1092"/>
        <v/>
      </c>
    </row>
    <row r="527" spans="1:127" s="27" customFormat="1" ht="15" customHeight="1">
      <c r="A527" s="6" t="s">
        <v>1048</v>
      </c>
      <c r="B527" s="6" t="s">
        <v>1049</v>
      </c>
      <c r="C527" s="65" t="s">
        <v>993</v>
      </c>
      <c r="O527" s="66"/>
      <c r="T527" s="66"/>
      <c r="V527" s="27">
        <v>1</v>
      </c>
      <c r="Z527" s="67"/>
      <c r="AA527" s="67"/>
      <c r="BW527" s="27" t="str">
        <f t="shared" si="1084"/>
        <v>|n暴击+1%</v>
      </c>
      <c r="BX527" s="27" t="str">
        <f t="shared" ref="BX527:DW527" si="1093">IF(D527="","","|n"&amp;BX$2&amp;"+"&amp;INT(D527)&amp;BX$1)</f>
        <v/>
      </c>
      <c r="BY527" s="27" t="str">
        <f t="shared" si="1093"/>
        <v/>
      </c>
      <c r="BZ527" s="27" t="str">
        <f t="shared" si="1093"/>
        <v/>
      </c>
      <c r="CA527" s="27" t="str">
        <f t="shared" si="1093"/>
        <v/>
      </c>
      <c r="CB527" s="27" t="str">
        <f t="shared" si="1093"/>
        <v/>
      </c>
      <c r="CC527" s="27" t="str">
        <f t="shared" si="1093"/>
        <v/>
      </c>
      <c r="CD527" s="27" t="str">
        <f t="shared" si="1093"/>
        <v/>
      </c>
      <c r="CE527" s="27" t="str">
        <f t="shared" si="1093"/>
        <v/>
      </c>
      <c r="CF527" s="27" t="str">
        <f t="shared" si="1093"/>
        <v/>
      </c>
      <c r="CG527" s="27" t="str">
        <f t="shared" si="1093"/>
        <v/>
      </c>
      <c r="CH527" s="27" t="str">
        <f t="shared" si="1093"/>
        <v/>
      </c>
      <c r="CI527" s="27" t="str">
        <f t="shared" si="1093"/>
        <v/>
      </c>
      <c r="CJ527" s="27" t="str">
        <f t="shared" si="1093"/>
        <v/>
      </c>
      <c r="CK527" s="27" t="str">
        <f t="shared" si="1093"/>
        <v/>
      </c>
      <c r="CL527" s="27" t="str">
        <f t="shared" si="1093"/>
        <v/>
      </c>
      <c r="CM527" s="27" t="str">
        <f t="shared" si="1093"/>
        <v/>
      </c>
      <c r="CN527" s="27" t="str">
        <f t="shared" si="1093"/>
        <v/>
      </c>
      <c r="CO527" s="27" t="str">
        <f t="shared" si="1093"/>
        <v/>
      </c>
      <c r="CP527" s="27" t="str">
        <f t="shared" si="1093"/>
        <v>|n暴击+1%</v>
      </c>
      <c r="CQ527" s="27" t="str">
        <f t="shared" si="1093"/>
        <v/>
      </c>
      <c r="CR527" s="27" t="str">
        <f t="shared" si="1093"/>
        <v/>
      </c>
      <c r="CS527" s="27" t="str">
        <f t="shared" si="1093"/>
        <v/>
      </c>
      <c r="CT527" s="27" t="str">
        <f t="shared" si="1093"/>
        <v/>
      </c>
      <c r="CU527" s="27" t="str">
        <f t="shared" si="1093"/>
        <v/>
      </c>
      <c r="CV527" s="27" t="str">
        <f t="shared" si="1093"/>
        <v/>
      </c>
      <c r="CW527" s="27" t="str">
        <f t="shared" si="1093"/>
        <v/>
      </c>
      <c r="CX527" s="27" t="str">
        <f t="shared" si="1093"/>
        <v/>
      </c>
      <c r="CY527" s="27" t="str">
        <f t="shared" si="1093"/>
        <v/>
      </c>
      <c r="CZ527" s="27" t="str">
        <f t="shared" si="1093"/>
        <v/>
      </c>
      <c r="DA527" s="27" t="str">
        <f t="shared" si="1093"/>
        <v/>
      </c>
      <c r="DB527" s="27" t="str">
        <f t="shared" si="1093"/>
        <v/>
      </c>
      <c r="DC527" s="27" t="str">
        <f t="shared" si="1093"/>
        <v/>
      </c>
      <c r="DD527" s="27" t="str">
        <f t="shared" si="1093"/>
        <v/>
      </c>
      <c r="DE527" s="27" t="str">
        <f t="shared" si="1093"/>
        <v/>
      </c>
      <c r="DF527" s="27" t="str">
        <f t="shared" si="1093"/>
        <v/>
      </c>
      <c r="DG527" s="27" t="str">
        <f t="shared" si="1093"/>
        <v/>
      </c>
      <c r="DH527" s="27" t="str">
        <f t="shared" si="1093"/>
        <v/>
      </c>
      <c r="DI527" s="27" t="str">
        <f t="shared" si="1093"/>
        <v/>
      </c>
      <c r="DJ527" s="27" t="str">
        <f t="shared" si="1093"/>
        <v/>
      </c>
      <c r="DK527" s="27" t="str">
        <f t="shared" si="1093"/>
        <v/>
      </c>
      <c r="DL527" s="27" t="str">
        <f t="shared" si="1093"/>
        <v/>
      </c>
      <c r="DM527" s="27" t="str">
        <f t="shared" si="1093"/>
        <v/>
      </c>
      <c r="DN527" s="27" t="str">
        <f t="shared" si="1093"/>
        <v/>
      </c>
      <c r="DO527" s="27" t="str">
        <f t="shared" si="1093"/>
        <v/>
      </c>
      <c r="DP527" s="27" t="str">
        <f t="shared" si="1093"/>
        <v/>
      </c>
      <c r="DQ527" s="27" t="str">
        <f t="shared" si="1093"/>
        <v/>
      </c>
      <c r="DR527" s="27" t="str">
        <f t="shared" si="1093"/>
        <v/>
      </c>
      <c r="DS527" s="27" t="str">
        <f t="shared" si="1093"/>
        <v/>
      </c>
      <c r="DT527" s="27" t="str">
        <f t="shared" si="1093"/>
        <v/>
      </c>
      <c r="DU527" s="27" t="str">
        <f t="shared" si="1093"/>
        <v/>
      </c>
      <c r="DV527" s="27" t="str">
        <f t="shared" si="1093"/>
        <v/>
      </c>
      <c r="DW527" s="27" t="str">
        <f t="shared" si="1093"/>
        <v/>
      </c>
    </row>
    <row r="528" spans="1:127" s="27" customFormat="1" ht="15" customHeight="1">
      <c r="A528" s="6" t="s">
        <v>1050</v>
      </c>
      <c r="B528" s="6" t="s">
        <v>1051</v>
      </c>
      <c r="C528" s="65" t="s">
        <v>993</v>
      </c>
      <c r="O528" s="66"/>
      <c r="T528" s="66"/>
      <c r="V528" s="27">
        <v>2</v>
      </c>
      <c r="Z528" s="67"/>
      <c r="AA528" s="67"/>
      <c r="BW528" s="27" t="str">
        <f t="shared" si="1084"/>
        <v>|n暴击+2%</v>
      </c>
      <c r="BX528" s="27" t="str">
        <f t="shared" ref="BX528:DW528" si="1094">IF(D528="","","|n"&amp;BX$2&amp;"+"&amp;INT(D528)&amp;BX$1)</f>
        <v/>
      </c>
      <c r="BY528" s="27" t="str">
        <f t="shared" si="1094"/>
        <v/>
      </c>
      <c r="BZ528" s="27" t="str">
        <f t="shared" si="1094"/>
        <v/>
      </c>
      <c r="CA528" s="27" t="str">
        <f t="shared" si="1094"/>
        <v/>
      </c>
      <c r="CB528" s="27" t="str">
        <f t="shared" si="1094"/>
        <v/>
      </c>
      <c r="CC528" s="27" t="str">
        <f t="shared" si="1094"/>
        <v/>
      </c>
      <c r="CD528" s="27" t="str">
        <f t="shared" si="1094"/>
        <v/>
      </c>
      <c r="CE528" s="27" t="str">
        <f t="shared" si="1094"/>
        <v/>
      </c>
      <c r="CF528" s="27" t="str">
        <f t="shared" si="1094"/>
        <v/>
      </c>
      <c r="CG528" s="27" t="str">
        <f t="shared" si="1094"/>
        <v/>
      </c>
      <c r="CH528" s="27" t="str">
        <f t="shared" si="1094"/>
        <v/>
      </c>
      <c r="CI528" s="27" t="str">
        <f t="shared" si="1094"/>
        <v/>
      </c>
      <c r="CJ528" s="27" t="str">
        <f t="shared" si="1094"/>
        <v/>
      </c>
      <c r="CK528" s="27" t="str">
        <f t="shared" si="1094"/>
        <v/>
      </c>
      <c r="CL528" s="27" t="str">
        <f t="shared" si="1094"/>
        <v/>
      </c>
      <c r="CM528" s="27" t="str">
        <f t="shared" si="1094"/>
        <v/>
      </c>
      <c r="CN528" s="27" t="str">
        <f t="shared" si="1094"/>
        <v/>
      </c>
      <c r="CO528" s="27" t="str">
        <f t="shared" si="1094"/>
        <v/>
      </c>
      <c r="CP528" s="27" t="str">
        <f t="shared" si="1094"/>
        <v>|n暴击+2%</v>
      </c>
      <c r="CQ528" s="27" t="str">
        <f t="shared" si="1094"/>
        <v/>
      </c>
      <c r="CR528" s="27" t="str">
        <f t="shared" si="1094"/>
        <v/>
      </c>
      <c r="CS528" s="27" t="str">
        <f t="shared" si="1094"/>
        <v/>
      </c>
      <c r="CT528" s="27" t="str">
        <f t="shared" si="1094"/>
        <v/>
      </c>
      <c r="CU528" s="27" t="str">
        <f t="shared" si="1094"/>
        <v/>
      </c>
      <c r="CV528" s="27" t="str">
        <f t="shared" si="1094"/>
        <v/>
      </c>
      <c r="CW528" s="27" t="str">
        <f t="shared" si="1094"/>
        <v/>
      </c>
      <c r="CX528" s="27" t="str">
        <f t="shared" si="1094"/>
        <v/>
      </c>
      <c r="CY528" s="27" t="str">
        <f t="shared" si="1094"/>
        <v/>
      </c>
      <c r="CZ528" s="27" t="str">
        <f t="shared" si="1094"/>
        <v/>
      </c>
      <c r="DA528" s="27" t="str">
        <f t="shared" si="1094"/>
        <v/>
      </c>
      <c r="DB528" s="27" t="str">
        <f t="shared" si="1094"/>
        <v/>
      </c>
      <c r="DC528" s="27" t="str">
        <f t="shared" si="1094"/>
        <v/>
      </c>
      <c r="DD528" s="27" t="str">
        <f t="shared" si="1094"/>
        <v/>
      </c>
      <c r="DE528" s="27" t="str">
        <f t="shared" si="1094"/>
        <v/>
      </c>
      <c r="DF528" s="27" t="str">
        <f t="shared" si="1094"/>
        <v/>
      </c>
      <c r="DG528" s="27" t="str">
        <f t="shared" si="1094"/>
        <v/>
      </c>
      <c r="DH528" s="27" t="str">
        <f t="shared" si="1094"/>
        <v/>
      </c>
      <c r="DI528" s="27" t="str">
        <f t="shared" si="1094"/>
        <v/>
      </c>
      <c r="DJ528" s="27" t="str">
        <f t="shared" si="1094"/>
        <v/>
      </c>
      <c r="DK528" s="27" t="str">
        <f t="shared" si="1094"/>
        <v/>
      </c>
      <c r="DL528" s="27" t="str">
        <f t="shared" si="1094"/>
        <v/>
      </c>
      <c r="DM528" s="27" t="str">
        <f t="shared" si="1094"/>
        <v/>
      </c>
      <c r="DN528" s="27" t="str">
        <f t="shared" si="1094"/>
        <v/>
      </c>
      <c r="DO528" s="27" t="str">
        <f t="shared" si="1094"/>
        <v/>
      </c>
      <c r="DP528" s="27" t="str">
        <f t="shared" si="1094"/>
        <v/>
      </c>
      <c r="DQ528" s="27" t="str">
        <f t="shared" si="1094"/>
        <v/>
      </c>
      <c r="DR528" s="27" t="str">
        <f t="shared" si="1094"/>
        <v/>
      </c>
      <c r="DS528" s="27" t="str">
        <f t="shared" si="1094"/>
        <v/>
      </c>
      <c r="DT528" s="27" t="str">
        <f t="shared" si="1094"/>
        <v/>
      </c>
      <c r="DU528" s="27" t="str">
        <f t="shared" si="1094"/>
        <v/>
      </c>
      <c r="DV528" s="27" t="str">
        <f t="shared" si="1094"/>
        <v/>
      </c>
      <c r="DW528" s="27" t="str">
        <f t="shared" si="1094"/>
        <v/>
      </c>
    </row>
    <row r="529" spans="1:145" s="27" customFormat="1" ht="15" customHeight="1">
      <c r="A529" s="6" t="s">
        <v>1052</v>
      </c>
      <c r="B529" s="6" t="s">
        <v>1053</v>
      </c>
      <c r="C529" s="65" t="s">
        <v>993</v>
      </c>
      <c r="O529" s="66"/>
      <c r="T529" s="66"/>
      <c r="Z529" s="67"/>
      <c r="AA529" s="67"/>
      <c r="AX529" s="27">
        <v>2</v>
      </c>
      <c r="BW529" s="27" t="str">
        <f t="shared" ref="BW529:BW538" si="1095">CONCATENATE(BX529,BY529,BZ529,CA529,CB529,CC529,CD529,CE529,CF529,CG529,CH529,CI529,CJ529,CK529,CL529,CM529,CN529,CO529,CP529,CQ529,CR529,CS529,CT529,CU529,CV529,CW529,CX529,CY529,CZ529,DA529,DB529,DC529,DD529,DE529,DF529,DG529,DH529,DI529,DJ529,DK529,DL529,DM529,DN529,DO529,DP529,DQ529,DR529,DS529,DT529,DU529,DV529,DW529,DX529,DY529,DZ529,EA529,EB529,EC529,ED529,EE529,EF529,EG529,EH529,EI529,EJ529,EK529,EL529,EM529,EN529,EO529)</f>
        <v>|n每秒攻击+2</v>
      </c>
      <c r="BX529" s="27" t="str">
        <f t="shared" ref="BX529:DW529" si="1096">IF(D529="","","|n"&amp;BX$2&amp;"+"&amp;INT(D529)&amp;BX$1)</f>
        <v/>
      </c>
      <c r="BY529" s="27" t="str">
        <f t="shared" si="1096"/>
        <v/>
      </c>
      <c r="BZ529" s="27" t="str">
        <f t="shared" si="1096"/>
        <v/>
      </c>
      <c r="CA529" s="27" t="str">
        <f t="shared" si="1096"/>
        <v/>
      </c>
      <c r="CB529" s="27" t="str">
        <f t="shared" si="1096"/>
        <v/>
      </c>
      <c r="CC529" s="27" t="str">
        <f t="shared" si="1096"/>
        <v/>
      </c>
      <c r="CD529" s="27" t="str">
        <f t="shared" si="1096"/>
        <v/>
      </c>
      <c r="CE529" s="27" t="str">
        <f t="shared" si="1096"/>
        <v/>
      </c>
      <c r="CF529" s="27" t="str">
        <f t="shared" si="1096"/>
        <v/>
      </c>
      <c r="CG529" s="27" t="str">
        <f t="shared" si="1096"/>
        <v/>
      </c>
      <c r="CH529" s="27" t="str">
        <f t="shared" si="1096"/>
        <v/>
      </c>
      <c r="CI529" s="27" t="str">
        <f t="shared" si="1096"/>
        <v/>
      </c>
      <c r="CJ529" s="27" t="str">
        <f t="shared" si="1096"/>
        <v/>
      </c>
      <c r="CK529" s="27" t="str">
        <f t="shared" si="1096"/>
        <v/>
      </c>
      <c r="CL529" s="27" t="str">
        <f t="shared" si="1096"/>
        <v/>
      </c>
      <c r="CM529" s="27" t="str">
        <f t="shared" si="1096"/>
        <v/>
      </c>
      <c r="CN529" s="27" t="str">
        <f t="shared" si="1096"/>
        <v/>
      </c>
      <c r="CO529" s="27" t="str">
        <f t="shared" si="1096"/>
        <v/>
      </c>
      <c r="CP529" s="27" t="str">
        <f t="shared" si="1096"/>
        <v/>
      </c>
      <c r="CQ529" s="27" t="str">
        <f t="shared" si="1096"/>
        <v/>
      </c>
      <c r="CR529" s="27" t="str">
        <f t="shared" si="1096"/>
        <v/>
      </c>
      <c r="CS529" s="27" t="str">
        <f t="shared" si="1096"/>
        <v/>
      </c>
      <c r="CT529" s="27" t="str">
        <f t="shared" si="1096"/>
        <v/>
      </c>
      <c r="CU529" s="27" t="str">
        <f t="shared" si="1096"/>
        <v/>
      </c>
      <c r="CV529" s="27" t="str">
        <f t="shared" si="1096"/>
        <v/>
      </c>
      <c r="CW529" s="27" t="str">
        <f t="shared" si="1096"/>
        <v/>
      </c>
      <c r="CX529" s="27" t="str">
        <f t="shared" si="1096"/>
        <v/>
      </c>
      <c r="CY529" s="27" t="str">
        <f t="shared" si="1096"/>
        <v/>
      </c>
      <c r="CZ529" s="27" t="str">
        <f t="shared" si="1096"/>
        <v/>
      </c>
      <c r="DA529" s="27" t="str">
        <f t="shared" si="1096"/>
        <v/>
      </c>
      <c r="DB529" s="27" t="str">
        <f t="shared" si="1096"/>
        <v/>
      </c>
      <c r="DC529" s="27" t="str">
        <f t="shared" si="1096"/>
        <v/>
      </c>
      <c r="DD529" s="27" t="str">
        <f t="shared" si="1096"/>
        <v/>
      </c>
      <c r="DE529" s="27" t="str">
        <f t="shared" si="1096"/>
        <v/>
      </c>
      <c r="DF529" s="27" t="str">
        <f t="shared" si="1096"/>
        <v/>
      </c>
      <c r="DG529" s="27" t="str">
        <f t="shared" si="1096"/>
        <v/>
      </c>
      <c r="DH529" s="27" t="str">
        <f t="shared" si="1096"/>
        <v/>
      </c>
      <c r="DI529" s="27" t="str">
        <f t="shared" si="1096"/>
        <v/>
      </c>
      <c r="DJ529" s="27" t="str">
        <f t="shared" si="1096"/>
        <v/>
      </c>
      <c r="DK529" s="27" t="str">
        <f t="shared" si="1096"/>
        <v/>
      </c>
      <c r="DL529" s="27" t="str">
        <f t="shared" si="1096"/>
        <v/>
      </c>
      <c r="DM529" s="27" t="str">
        <f t="shared" si="1096"/>
        <v/>
      </c>
      <c r="DN529" s="27" t="str">
        <f t="shared" si="1096"/>
        <v/>
      </c>
      <c r="DO529" s="27" t="str">
        <f t="shared" si="1096"/>
        <v/>
      </c>
      <c r="DP529" s="27" t="str">
        <f t="shared" si="1096"/>
        <v/>
      </c>
      <c r="DQ529" s="27" t="str">
        <f t="shared" si="1096"/>
        <v/>
      </c>
      <c r="DR529" s="27" t="str">
        <f t="shared" si="1096"/>
        <v>|n每秒攻击+2</v>
      </c>
      <c r="DS529" s="27" t="str">
        <f t="shared" si="1096"/>
        <v/>
      </c>
      <c r="DT529" s="27" t="str">
        <f t="shared" si="1096"/>
        <v/>
      </c>
      <c r="DU529" s="27" t="str">
        <f t="shared" si="1096"/>
        <v/>
      </c>
      <c r="DV529" s="27" t="str">
        <f t="shared" si="1096"/>
        <v/>
      </c>
      <c r="DW529" s="27" t="str">
        <f t="shared" si="1096"/>
        <v/>
      </c>
    </row>
    <row r="530" spans="1:145" s="27" customFormat="1" ht="15" customHeight="1">
      <c r="A530" s="6" t="s">
        <v>1054</v>
      </c>
      <c r="B530" s="6" t="s">
        <v>1055</v>
      </c>
      <c r="C530" s="65" t="s">
        <v>993</v>
      </c>
      <c r="O530" s="66"/>
      <c r="T530" s="66"/>
      <c r="W530" s="27">
        <v>1</v>
      </c>
      <c r="Z530" s="67"/>
      <c r="AA530" s="67"/>
      <c r="BW530" s="27" t="str">
        <f t="shared" si="1095"/>
        <v>|n暴伤+1%</v>
      </c>
      <c r="BX530" s="27" t="str">
        <f t="shared" ref="BX530:DW530" si="1097">IF(D530="","","|n"&amp;BX$2&amp;"+"&amp;INT(D530)&amp;BX$1)</f>
        <v/>
      </c>
      <c r="BY530" s="27" t="str">
        <f t="shared" si="1097"/>
        <v/>
      </c>
      <c r="BZ530" s="27" t="str">
        <f t="shared" si="1097"/>
        <v/>
      </c>
      <c r="CA530" s="27" t="str">
        <f t="shared" si="1097"/>
        <v/>
      </c>
      <c r="CB530" s="27" t="str">
        <f t="shared" si="1097"/>
        <v/>
      </c>
      <c r="CC530" s="27" t="str">
        <f t="shared" si="1097"/>
        <v/>
      </c>
      <c r="CD530" s="27" t="str">
        <f t="shared" si="1097"/>
        <v/>
      </c>
      <c r="CE530" s="27" t="str">
        <f t="shared" si="1097"/>
        <v/>
      </c>
      <c r="CF530" s="27" t="str">
        <f t="shared" si="1097"/>
        <v/>
      </c>
      <c r="CG530" s="27" t="str">
        <f t="shared" si="1097"/>
        <v/>
      </c>
      <c r="CH530" s="27" t="str">
        <f t="shared" si="1097"/>
        <v/>
      </c>
      <c r="CI530" s="27" t="str">
        <f t="shared" si="1097"/>
        <v/>
      </c>
      <c r="CJ530" s="27" t="str">
        <f t="shared" si="1097"/>
        <v/>
      </c>
      <c r="CK530" s="27" t="str">
        <f t="shared" si="1097"/>
        <v/>
      </c>
      <c r="CL530" s="27" t="str">
        <f t="shared" si="1097"/>
        <v/>
      </c>
      <c r="CM530" s="27" t="str">
        <f t="shared" si="1097"/>
        <v/>
      </c>
      <c r="CN530" s="27" t="str">
        <f t="shared" si="1097"/>
        <v/>
      </c>
      <c r="CO530" s="27" t="str">
        <f t="shared" si="1097"/>
        <v/>
      </c>
      <c r="CP530" s="27" t="str">
        <f t="shared" si="1097"/>
        <v/>
      </c>
      <c r="CQ530" s="27" t="str">
        <f t="shared" si="1097"/>
        <v>|n暴伤+1%</v>
      </c>
      <c r="CR530" s="27" t="str">
        <f t="shared" si="1097"/>
        <v/>
      </c>
      <c r="CS530" s="27" t="str">
        <f t="shared" si="1097"/>
        <v/>
      </c>
      <c r="CT530" s="27" t="str">
        <f t="shared" si="1097"/>
        <v/>
      </c>
      <c r="CU530" s="27" t="str">
        <f t="shared" si="1097"/>
        <v/>
      </c>
      <c r="CV530" s="27" t="str">
        <f t="shared" si="1097"/>
        <v/>
      </c>
      <c r="CW530" s="27" t="str">
        <f t="shared" si="1097"/>
        <v/>
      </c>
      <c r="CX530" s="27" t="str">
        <f t="shared" si="1097"/>
        <v/>
      </c>
      <c r="CY530" s="27" t="str">
        <f t="shared" si="1097"/>
        <v/>
      </c>
      <c r="CZ530" s="27" t="str">
        <f t="shared" si="1097"/>
        <v/>
      </c>
      <c r="DA530" s="27" t="str">
        <f t="shared" si="1097"/>
        <v/>
      </c>
      <c r="DB530" s="27" t="str">
        <f t="shared" si="1097"/>
        <v/>
      </c>
      <c r="DC530" s="27" t="str">
        <f t="shared" si="1097"/>
        <v/>
      </c>
      <c r="DD530" s="27" t="str">
        <f t="shared" si="1097"/>
        <v/>
      </c>
      <c r="DE530" s="27" t="str">
        <f t="shared" si="1097"/>
        <v/>
      </c>
      <c r="DF530" s="27" t="str">
        <f t="shared" si="1097"/>
        <v/>
      </c>
      <c r="DG530" s="27" t="str">
        <f t="shared" si="1097"/>
        <v/>
      </c>
      <c r="DH530" s="27" t="str">
        <f t="shared" si="1097"/>
        <v/>
      </c>
      <c r="DI530" s="27" t="str">
        <f t="shared" si="1097"/>
        <v/>
      </c>
      <c r="DJ530" s="27" t="str">
        <f t="shared" si="1097"/>
        <v/>
      </c>
      <c r="DK530" s="27" t="str">
        <f t="shared" si="1097"/>
        <v/>
      </c>
      <c r="DL530" s="27" t="str">
        <f t="shared" si="1097"/>
        <v/>
      </c>
      <c r="DM530" s="27" t="str">
        <f t="shared" si="1097"/>
        <v/>
      </c>
      <c r="DN530" s="27" t="str">
        <f t="shared" si="1097"/>
        <v/>
      </c>
      <c r="DO530" s="27" t="str">
        <f t="shared" si="1097"/>
        <v/>
      </c>
      <c r="DP530" s="27" t="str">
        <f t="shared" si="1097"/>
        <v/>
      </c>
      <c r="DQ530" s="27" t="str">
        <f t="shared" si="1097"/>
        <v/>
      </c>
      <c r="DR530" s="27" t="str">
        <f t="shared" si="1097"/>
        <v/>
      </c>
      <c r="DS530" s="27" t="str">
        <f t="shared" si="1097"/>
        <v/>
      </c>
      <c r="DT530" s="27" t="str">
        <f t="shared" si="1097"/>
        <v/>
      </c>
      <c r="DU530" s="27" t="str">
        <f t="shared" si="1097"/>
        <v/>
      </c>
      <c r="DV530" s="27" t="str">
        <f t="shared" si="1097"/>
        <v/>
      </c>
      <c r="DW530" s="27" t="str">
        <f t="shared" si="1097"/>
        <v/>
      </c>
    </row>
    <row r="531" spans="1:145" s="27" customFormat="1" ht="15" customHeight="1">
      <c r="A531" s="6" t="s">
        <v>1056</v>
      </c>
      <c r="B531" s="6" t="s">
        <v>1057</v>
      </c>
      <c r="C531" s="65" t="s">
        <v>993</v>
      </c>
      <c r="O531" s="66"/>
      <c r="T531" s="66"/>
      <c r="W531" s="27">
        <v>2</v>
      </c>
      <c r="Z531" s="67"/>
      <c r="AA531" s="67"/>
      <c r="BW531" s="27" t="str">
        <f t="shared" si="1095"/>
        <v>|n暴伤+2%</v>
      </c>
      <c r="BX531" s="27" t="str">
        <f t="shared" ref="BX531:DW531" si="1098">IF(D531="","","|n"&amp;BX$2&amp;"+"&amp;INT(D531)&amp;BX$1)</f>
        <v/>
      </c>
      <c r="BY531" s="27" t="str">
        <f t="shared" si="1098"/>
        <v/>
      </c>
      <c r="BZ531" s="27" t="str">
        <f t="shared" si="1098"/>
        <v/>
      </c>
      <c r="CA531" s="27" t="str">
        <f t="shared" si="1098"/>
        <v/>
      </c>
      <c r="CB531" s="27" t="str">
        <f t="shared" si="1098"/>
        <v/>
      </c>
      <c r="CC531" s="27" t="str">
        <f t="shared" si="1098"/>
        <v/>
      </c>
      <c r="CD531" s="27" t="str">
        <f t="shared" si="1098"/>
        <v/>
      </c>
      <c r="CE531" s="27" t="str">
        <f t="shared" si="1098"/>
        <v/>
      </c>
      <c r="CF531" s="27" t="str">
        <f t="shared" si="1098"/>
        <v/>
      </c>
      <c r="CG531" s="27" t="str">
        <f t="shared" si="1098"/>
        <v/>
      </c>
      <c r="CH531" s="27" t="str">
        <f t="shared" si="1098"/>
        <v/>
      </c>
      <c r="CI531" s="27" t="str">
        <f t="shared" si="1098"/>
        <v/>
      </c>
      <c r="CJ531" s="27" t="str">
        <f t="shared" si="1098"/>
        <v/>
      </c>
      <c r="CK531" s="27" t="str">
        <f t="shared" si="1098"/>
        <v/>
      </c>
      <c r="CL531" s="27" t="str">
        <f t="shared" si="1098"/>
        <v/>
      </c>
      <c r="CM531" s="27" t="str">
        <f t="shared" si="1098"/>
        <v/>
      </c>
      <c r="CN531" s="27" t="str">
        <f t="shared" si="1098"/>
        <v/>
      </c>
      <c r="CO531" s="27" t="str">
        <f t="shared" si="1098"/>
        <v/>
      </c>
      <c r="CP531" s="27" t="str">
        <f t="shared" si="1098"/>
        <v/>
      </c>
      <c r="CQ531" s="27" t="str">
        <f t="shared" si="1098"/>
        <v>|n暴伤+2%</v>
      </c>
      <c r="CR531" s="27" t="str">
        <f t="shared" si="1098"/>
        <v/>
      </c>
      <c r="CS531" s="27" t="str">
        <f t="shared" si="1098"/>
        <v/>
      </c>
      <c r="CT531" s="27" t="str">
        <f t="shared" si="1098"/>
        <v/>
      </c>
      <c r="CU531" s="27" t="str">
        <f t="shared" si="1098"/>
        <v/>
      </c>
      <c r="CV531" s="27" t="str">
        <f t="shared" si="1098"/>
        <v/>
      </c>
      <c r="CW531" s="27" t="str">
        <f t="shared" si="1098"/>
        <v/>
      </c>
      <c r="CX531" s="27" t="str">
        <f t="shared" si="1098"/>
        <v/>
      </c>
      <c r="CY531" s="27" t="str">
        <f t="shared" si="1098"/>
        <v/>
      </c>
      <c r="CZ531" s="27" t="str">
        <f t="shared" si="1098"/>
        <v/>
      </c>
      <c r="DA531" s="27" t="str">
        <f t="shared" si="1098"/>
        <v/>
      </c>
      <c r="DB531" s="27" t="str">
        <f t="shared" si="1098"/>
        <v/>
      </c>
      <c r="DC531" s="27" t="str">
        <f t="shared" si="1098"/>
        <v/>
      </c>
      <c r="DD531" s="27" t="str">
        <f t="shared" si="1098"/>
        <v/>
      </c>
      <c r="DE531" s="27" t="str">
        <f t="shared" si="1098"/>
        <v/>
      </c>
      <c r="DF531" s="27" t="str">
        <f t="shared" si="1098"/>
        <v/>
      </c>
      <c r="DG531" s="27" t="str">
        <f t="shared" si="1098"/>
        <v/>
      </c>
      <c r="DH531" s="27" t="str">
        <f t="shared" si="1098"/>
        <v/>
      </c>
      <c r="DI531" s="27" t="str">
        <f t="shared" si="1098"/>
        <v/>
      </c>
      <c r="DJ531" s="27" t="str">
        <f t="shared" si="1098"/>
        <v/>
      </c>
      <c r="DK531" s="27" t="str">
        <f t="shared" si="1098"/>
        <v/>
      </c>
      <c r="DL531" s="27" t="str">
        <f t="shared" si="1098"/>
        <v/>
      </c>
      <c r="DM531" s="27" t="str">
        <f t="shared" si="1098"/>
        <v/>
      </c>
      <c r="DN531" s="27" t="str">
        <f t="shared" si="1098"/>
        <v/>
      </c>
      <c r="DO531" s="27" t="str">
        <f t="shared" si="1098"/>
        <v/>
      </c>
      <c r="DP531" s="27" t="str">
        <f t="shared" si="1098"/>
        <v/>
      </c>
      <c r="DQ531" s="27" t="str">
        <f t="shared" si="1098"/>
        <v/>
      </c>
      <c r="DR531" s="27" t="str">
        <f t="shared" si="1098"/>
        <v/>
      </c>
      <c r="DS531" s="27" t="str">
        <f t="shared" si="1098"/>
        <v/>
      </c>
      <c r="DT531" s="27" t="str">
        <f t="shared" si="1098"/>
        <v/>
      </c>
      <c r="DU531" s="27" t="str">
        <f t="shared" si="1098"/>
        <v/>
      </c>
      <c r="DV531" s="27" t="str">
        <f t="shared" si="1098"/>
        <v/>
      </c>
      <c r="DW531" s="27" t="str">
        <f t="shared" si="1098"/>
        <v/>
      </c>
    </row>
    <row r="532" spans="1:145" s="27" customFormat="1" ht="15" customHeight="1">
      <c r="A532" s="6" t="s">
        <v>1058</v>
      </c>
      <c r="B532" s="6" t="s">
        <v>1059</v>
      </c>
      <c r="C532" s="65" t="s">
        <v>993</v>
      </c>
      <c r="O532" s="66"/>
      <c r="T532" s="66"/>
      <c r="U532" s="27">
        <v>1</v>
      </c>
      <c r="Z532" s="67"/>
      <c r="AA532" s="67"/>
      <c r="BW532" s="27" t="str">
        <f t="shared" si="1095"/>
        <v>|n物抗%+1%</v>
      </c>
      <c r="BX532" s="27" t="str">
        <f t="shared" ref="BX532:DW532" si="1099">IF(D532="","","|n"&amp;BX$2&amp;"+"&amp;INT(D532)&amp;BX$1)</f>
        <v/>
      </c>
      <c r="BY532" s="27" t="str">
        <f t="shared" si="1099"/>
        <v/>
      </c>
      <c r="BZ532" s="27" t="str">
        <f t="shared" si="1099"/>
        <v/>
      </c>
      <c r="CA532" s="27" t="str">
        <f t="shared" si="1099"/>
        <v/>
      </c>
      <c r="CB532" s="27" t="str">
        <f t="shared" si="1099"/>
        <v/>
      </c>
      <c r="CC532" s="27" t="str">
        <f t="shared" si="1099"/>
        <v/>
      </c>
      <c r="CD532" s="27" t="str">
        <f t="shared" si="1099"/>
        <v/>
      </c>
      <c r="CE532" s="27" t="str">
        <f t="shared" si="1099"/>
        <v/>
      </c>
      <c r="CF532" s="27" t="str">
        <f t="shared" si="1099"/>
        <v/>
      </c>
      <c r="CG532" s="27" t="str">
        <f t="shared" si="1099"/>
        <v/>
      </c>
      <c r="CH532" s="27" t="str">
        <f t="shared" si="1099"/>
        <v/>
      </c>
      <c r="CI532" s="27" t="str">
        <f t="shared" si="1099"/>
        <v/>
      </c>
      <c r="CJ532" s="27" t="str">
        <f t="shared" si="1099"/>
        <v/>
      </c>
      <c r="CK532" s="27" t="str">
        <f t="shared" si="1099"/>
        <v/>
      </c>
      <c r="CL532" s="27" t="str">
        <f t="shared" si="1099"/>
        <v/>
      </c>
      <c r="CM532" s="27" t="str">
        <f t="shared" si="1099"/>
        <v/>
      </c>
      <c r="CN532" s="27" t="str">
        <f t="shared" si="1099"/>
        <v/>
      </c>
      <c r="CO532" s="27" t="str">
        <f t="shared" si="1099"/>
        <v>|n物抗%+1%</v>
      </c>
      <c r="CP532" s="27" t="str">
        <f t="shared" si="1099"/>
        <v/>
      </c>
      <c r="CQ532" s="27" t="str">
        <f t="shared" si="1099"/>
        <v/>
      </c>
      <c r="CR532" s="27" t="str">
        <f t="shared" si="1099"/>
        <v/>
      </c>
      <c r="CS532" s="27" t="str">
        <f t="shared" si="1099"/>
        <v/>
      </c>
      <c r="CT532" s="27" t="str">
        <f t="shared" si="1099"/>
        <v/>
      </c>
      <c r="CU532" s="27" t="str">
        <f t="shared" si="1099"/>
        <v/>
      </c>
      <c r="CV532" s="27" t="str">
        <f t="shared" si="1099"/>
        <v/>
      </c>
      <c r="CW532" s="27" t="str">
        <f t="shared" si="1099"/>
        <v/>
      </c>
      <c r="CX532" s="27" t="str">
        <f t="shared" si="1099"/>
        <v/>
      </c>
      <c r="CY532" s="27" t="str">
        <f t="shared" si="1099"/>
        <v/>
      </c>
      <c r="CZ532" s="27" t="str">
        <f t="shared" si="1099"/>
        <v/>
      </c>
      <c r="DA532" s="27" t="str">
        <f t="shared" si="1099"/>
        <v/>
      </c>
      <c r="DB532" s="27" t="str">
        <f t="shared" si="1099"/>
        <v/>
      </c>
      <c r="DC532" s="27" t="str">
        <f t="shared" si="1099"/>
        <v/>
      </c>
      <c r="DD532" s="27" t="str">
        <f t="shared" si="1099"/>
        <v/>
      </c>
      <c r="DE532" s="27" t="str">
        <f t="shared" si="1099"/>
        <v/>
      </c>
      <c r="DF532" s="27" t="str">
        <f t="shared" si="1099"/>
        <v/>
      </c>
      <c r="DG532" s="27" t="str">
        <f t="shared" si="1099"/>
        <v/>
      </c>
      <c r="DH532" s="27" t="str">
        <f t="shared" si="1099"/>
        <v/>
      </c>
      <c r="DI532" s="27" t="str">
        <f t="shared" si="1099"/>
        <v/>
      </c>
      <c r="DJ532" s="27" t="str">
        <f t="shared" si="1099"/>
        <v/>
      </c>
      <c r="DK532" s="27" t="str">
        <f t="shared" si="1099"/>
        <v/>
      </c>
      <c r="DL532" s="27" t="str">
        <f t="shared" si="1099"/>
        <v/>
      </c>
      <c r="DM532" s="27" t="str">
        <f t="shared" si="1099"/>
        <v/>
      </c>
      <c r="DN532" s="27" t="str">
        <f t="shared" si="1099"/>
        <v/>
      </c>
      <c r="DO532" s="27" t="str">
        <f t="shared" si="1099"/>
        <v/>
      </c>
      <c r="DP532" s="27" t="str">
        <f t="shared" si="1099"/>
        <v/>
      </c>
      <c r="DQ532" s="27" t="str">
        <f t="shared" si="1099"/>
        <v/>
      </c>
      <c r="DR532" s="27" t="str">
        <f t="shared" si="1099"/>
        <v/>
      </c>
      <c r="DS532" s="27" t="str">
        <f t="shared" si="1099"/>
        <v/>
      </c>
      <c r="DT532" s="27" t="str">
        <f t="shared" si="1099"/>
        <v/>
      </c>
      <c r="DU532" s="27" t="str">
        <f t="shared" si="1099"/>
        <v/>
      </c>
      <c r="DV532" s="27" t="str">
        <f t="shared" si="1099"/>
        <v/>
      </c>
      <c r="DW532" s="27" t="str">
        <f t="shared" si="1099"/>
        <v/>
      </c>
    </row>
    <row r="533" spans="1:145" s="27" customFormat="1" ht="15" customHeight="1">
      <c r="A533" s="6" t="s">
        <v>1060</v>
      </c>
      <c r="B533" s="6" t="s">
        <v>1061</v>
      </c>
      <c r="C533" s="65" t="s">
        <v>993</v>
      </c>
      <c r="O533" s="66"/>
      <c r="T533" s="66"/>
      <c r="Z533" s="67"/>
      <c r="AA533" s="67"/>
      <c r="BB533" s="27">
        <v>50</v>
      </c>
      <c r="BW533" s="27" t="str">
        <f t="shared" si="1095"/>
        <v>|n攻击距离+50</v>
      </c>
      <c r="BX533" s="27" t="str">
        <f t="shared" ref="BX533:DW533" si="1100">IF(D533="","","|n"&amp;BX$2&amp;"+"&amp;INT(D533)&amp;BX$1)</f>
        <v/>
      </c>
      <c r="BY533" s="27" t="str">
        <f t="shared" si="1100"/>
        <v/>
      </c>
      <c r="BZ533" s="27" t="str">
        <f t="shared" si="1100"/>
        <v/>
      </c>
      <c r="CA533" s="27" t="str">
        <f t="shared" si="1100"/>
        <v/>
      </c>
      <c r="CB533" s="27" t="str">
        <f t="shared" si="1100"/>
        <v/>
      </c>
      <c r="CC533" s="27" t="str">
        <f t="shared" si="1100"/>
        <v/>
      </c>
      <c r="CD533" s="27" t="str">
        <f t="shared" si="1100"/>
        <v/>
      </c>
      <c r="CE533" s="27" t="str">
        <f t="shared" si="1100"/>
        <v/>
      </c>
      <c r="CF533" s="27" t="str">
        <f t="shared" si="1100"/>
        <v/>
      </c>
      <c r="CG533" s="27" t="str">
        <f t="shared" si="1100"/>
        <v/>
      </c>
      <c r="CH533" s="27" t="str">
        <f t="shared" si="1100"/>
        <v/>
      </c>
      <c r="CI533" s="27" t="str">
        <f t="shared" si="1100"/>
        <v/>
      </c>
      <c r="CJ533" s="27" t="str">
        <f t="shared" si="1100"/>
        <v/>
      </c>
      <c r="CK533" s="27" t="str">
        <f t="shared" si="1100"/>
        <v/>
      </c>
      <c r="CL533" s="27" t="str">
        <f t="shared" si="1100"/>
        <v/>
      </c>
      <c r="CM533" s="27" t="str">
        <f t="shared" si="1100"/>
        <v/>
      </c>
      <c r="CN533" s="27" t="str">
        <f t="shared" si="1100"/>
        <v/>
      </c>
      <c r="CO533" s="27" t="str">
        <f t="shared" si="1100"/>
        <v/>
      </c>
      <c r="CP533" s="27" t="str">
        <f t="shared" si="1100"/>
        <v/>
      </c>
      <c r="CQ533" s="27" t="str">
        <f t="shared" si="1100"/>
        <v/>
      </c>
      <c r="CR533" s="27" t="str">
        <f t="shared" si="1100"/>
        <v/>
      </c>
      <c r="CS533" s="27" t="str">
        <f t="shared" si="1100"/>
        <v/>
      </c>
      <c r="CT533" s="27" t="str">
        <f t="shared" si="1100"/>
        <v/>
      </c>
      <c r="CU533" s="27" t="str">
        <f t="shared" si="1100"/>
        <v/>
      </c>
      <c r="CV533" s="27" t="str">
        <f t="shared" si="1100"/>
        <v/>
      </c>
      <c r="CW533" s="27" t="str">
        <f t="shared" si="1100"/>
        <v/>
      </c>
      <c r="CX533" s="27" t="str">
        <f t="shared" si="1100"/>
        <v/>
      </c>
      <c r="CY533" s="27" t="str">
        <f t="shared" si="1100"/>
        <v/>
      </c>
      <c r="CZ533" s="27" t="str">
        <f t="shared" si="1100"/>
        <v/>
      </c>
      <c r="DA533" s="27" t="str">
        <f t="shared" si="1100"/>
        <v/>
      </c>
      <c r="DB533" s="27" t="str">
        <f t="shared" si="1100"/>
        <v/>
      </c>
      <c r="DC533" s="27" t="str">
        <f t="shared" si="1100"/>
        <v/>
      </c>
      <c r="DD533" s="27" t="str">
        <f t="shared" si="1100"/>
        <v/>
      </c>
      <c r="DE533" s="27" t="str">
        <f t="shared" si="1100"/>
        <v/>
      </c>
      <c r="DF533" s="27" t="str">
        <f t="shared" si="1100"/>
        <v/>
      </c>
      <c r="DG533" s="27" t="str">
        <f t="shared" si="1100"/>
        <v/>
      </c>
      <c r="DH533" s="27" t="str">
        <f t="shared" si="1100"/>
        <v/>
      </c>
      <c r="DI533" s="27" t="str">
        <f t="shared" si="1100"/>
        <v/>
      </c>
      <c r="DJ533" s="27" t="str">
        <f t="shared" si="1100"/>
        <v/>
      </c>
      <c r="DK533" s="27" t="str">
        <f t="shared" si="1100"/>
        <v/>
      </c>
      <c r="DL533" s="27" t="str">
        <f t="shared" si="1100"/>
        <v/>
      </c>
      <c r="DM533" s="27" t="str">
        <f t="shared" si="1100"/>
        <v/>
      </c>
      <c r="DN533" s="27" t="str">
        <f t="shared" si="1100"/>
        <v/>
      </c>
      <c r="DO533" s="27" t="str">
        <f t="shared" si="1100"/>
        <v/>
      </c>
      <c r="DP533" s="27" t="str">
        <f t="shared" si="1100"/>
        <v/>
      </c>
      <c r="DQ533" s="27" t="str">
        <f t="shared" si="1100"/>
        <v/>
      </c>
      <c r="DR533" s="27" t="str">
        <f t="shared" si="1100"/>
        <v/>
      </c>
      <c r="DS533" s="27" t="str">
        <f t="shared" si="1100"/>
        <v/>
      </c>
      <c r="DT533" s="27" t="str">
        <f t="shared" si="1100"/>
        <v/>
      </c>
      <c r="DU533" s="27" t="str">
        <f t="shared" si="1100"/>
        <v/>
      </c>
      <c r="DV533" s="27" t="str">
        <f t="shared" si="1100"/>
        <v>|n攻击距离+50</v>
      </c>
      <c r="DW533" s="27" t="str">
        <f t="shared" si="1100"/>
        <v/>
      </c>
    </row>
    <row r="534" spans="1:145" s="27" customFormat="1" ht="15" customHeight="1">
      <c r="A534" s="6" t="s">
        <v>1062</v>
      </c>
      <c r="B534" s="6" t="s">
        <v>1063</v>
      </c>
      <c r="C534" s="65" t="s">
        <v>993</v>
      </c>
      <c r="O534" s="66"/>
      <c r="Q534" s="27">
        <v>1</v>
      </c>
      <c r="T534" s="66"/>
      <c r="Z534" s="67"/>
      <c r="AA534" s="67"/>
      <c r="BW534" s="27" t="str">
        <f t="shared" si="1095"/>
        <v>|n法术穿透+1%</v>
      </c>
      <c r="BX534" s="27" t="str">
        <f t="shared" ref="BX534:DW534" si="1101">IF(D534="","","|n"&amp;BX$2&amp;"+"&amp;INT(D534)&amp;BX$1)</f>
        <v/>
      </c>
      <c r="BY534" s="27" t="str">
        <f t="shared" si="1101"/>
        <v/>
      </c>
      <c r="BZ534" s="27" t="str">
        <f t="shared" si="1101"/>
        <v/>
      </c>
      <c r="CA534" s="27" t="str">
        <f t="shared" si="1101"/>
        <v/>
      </c>
      <c r="CB534" s="27" t="str">
        <f t="shared" si="1101"/>
        <v/>
      </c>
      <c r="CC534" s="27" t="str">
        <f t="shared" si="1101"/>
        <v/>
      </c>
      <c r="CD534" s="27" t="str">
        <f t="shared" si="1101"/>
        <v/>
      </c>
      <c r="CE534" s="27" t="str">
        <f t="shared" si="1101"/>
        <v/>
      </c>
      <c r="CF534" s="27" t="str">
        <f t="shared" si="1101"/>
        <v/>
      </c>
      <c r="CG534" s="27" t="str">
        <f t="shared" si="1101"/>
        <v/>
      </c>
      <c r="CH534" s="27" t="str">
        <f t="shared" si="1101"/>
        <v/>
      </c>
      <c r="CI534" s="27" t="str">
        <f t="shared" si="1101"/>
        <v/>
      </c>
      <c r="CJ534" s="27" t="str">
        <f t="shared" si="1101"/>
        <v/>
      </c>
      <c r="CK534" s="27" t="str">
        <f t="shared" si="1101"/>
        <v>|n法术穿透+1%</v>
      </c>
      <c r="CL534" s="27" t="str">
        <f t="shared" si="1101"/>
        <v/>
      </c>
      <c r="CM534" s="27" t="str">
        <f t="shared" si="1101"/>
        <v/>
      </c>
      <c r="CN534" s="27" t="str">
        <f t="shared" si="1101"/>
        <v/>
      </c>
      <c r="CO534" s="27" t="str">
        <f t="shared" si="1101"/>
        <v/>
      </c>
      <c r="CP534" s="27" t="str">
        <f t="shared" si="1101"/>
        <v/>
      </c>
      <c r="CQ534" s="27" t="str">
        <f t="shared" si="1101"/>
        <v/>
      </c>
      <c r="CR534" s="27" t="str">
        <f t="shared" si="1101"/>
        <v/>
      </c>
      <c r="CS534" s="27" t="str">
        <f t="shared" si="1101"/>
        <v/>
      </c>
      <c r="CT534" s="27" t="str">
        <f t="shared" si="1101"/>
        <v/>
      </c>
      <c r="CU534" s="27" t="str">
        <f t="shared" si="1101"/>
        <v/>
      </c>
      <c r="CV534" s="27" t="str">
        <f t="shared" si="1101"/>
        <v/>
      </c>
      <c r="CW534" s="27" t="str">
        <f t="shared" si="1101"/>
        <v/>
      </c>
      <c r="CX534" s="27" t="str">
        <f t="shared" si="1101"/>
        <v/>
      </c>
      <c r="CY534" s="27" t="str">
        <f t="shared" si="1101"/>
        <v/>
      </c>
      <c r="CZ534" s="27" t="str">
        <f t="shared" si="1101"/>
        <v/>
      </c>
      <c r="DA534" s="27" t="str">
        <f t="shared" si="1101"/>
        <v/>
      </c>
      <c r="DB534" s="27" t="str">
        <f t="shared" si="1101"/>
        <v/>
      </c>
      <c r="DC534" s="27" t="str">
        <f t="shared" si="1101"/>
        <v/>
      </c>
      <c r="DD534" s="27" t="str">
        <f t="shared" si="1101"/>
        <v/>
      </c>
      <c r="DE534" s="27" t="str">
        <f t="shared" si="1101"/>
        <v/>
      </c>
      <c r="DF534" s="27" t="str">
        <f t="shared" si="1101"/>
        <v/>
      </c>
      <c r="DG534" s="27" t="str">
        <f t="shared" si="1101"/>
        <v/>
      </c>
      <c r="DH534" s="27" t="str">
        <f t="shared" si="1101"/>
        <v/>
      </c>
      <c r="DI534" s="27" t="str">
        <f t="shared" si="1101"/>
        <v/>
      </c>
      <c r="DJ534" s="27" t="str">
        <f t="shared" si="1101"/>
        <v/>
      </c>
      <c r="DK534" s="27" t="str">
        <f t="shared" si="1101"/>
        <v/>
      </c>
      <c r="DL534" s="27" t="str">
        <f t="shared" si="1101"/>
        <v/>
      </c>
      <c r="DM534" s="27" t="str">
        <f t="shared" si="1101"/>
        <v/>
      </c>
      <c r="DN534" s="27" t="str">
        <f t="shared" si="1101"/>
        <v/>
      </c>
      <c r="DO534" s="27" t="str">
        <f t="shared" si="1101"/>
        <v/>
      </c>
      <c r="DP534" s="27" t="str">
        <f t="shared" si="1101"/>
        <v/>
      </c>
      <c r="DQ534" s="27" t="str">
        <f t="shared" si="1101"/>
        <v/>
      </c>
      <c r="DR534" s="27" t="str">
        <f t="shared" si="1101"/>
        <v/>
      </c>
      <c r="DS534" s="27" t="str">
        <f t="shared" si="1101"/>
        <v/>
      </c>
      <c r="DT534" s="27" t="str">
        <f t="shared" si="1101"/>
        <v/>
      </c>
      <c r="DU534" s="27" t="str">
        <f t="shared" si="1101"/>
        <v/>
      </c>
      <c r="DV534" s="27" t="str">
        <f t="shared" si="1101"/>
        <v/>
      </c>
      <c r="DW534" s="27" t="str">
        <f t="shared" si="1101"/>
        <v/>
      </c>
    </row>
    <row r="535" spans="1:145" s="27" customFormat="1" ht="15" customHeight="1">
      <c r="A535" s="6" t="s">
        <v>1064</v>
      </c>
      <c r="B535" s="6" t="s">
        <v>1065</v>
      </c>
      <c r="C535" s="65" t="s">
        <v>993</v>
      </c>
      <c r="O535" s="66"/>
      <c r="S535" s="27">
        <v>1</v>
      </c>
      <c r="T535" s="66"/>
      <c r="Z535" s="67"/>
      <c r="AA535" s="67"/>
      <c r="BW535" s="27" t="str">
        <f t="shared" si="1095"/>
        <v>|n法术伤害+1%</v>
      </c>
      <c r="BX535" s="27" t="str">
        <f t="shared" ref="BX535:DW535" si="1102">IF(D535="","","|n"&amp;BX$2&amp;"+"&amp;INT(D535)&amp;BX$1)</f>
        <v/>
      </c>
      <c r="BY535" s="27" t="str">
        <f t="shared" si="1102"/>
        <v/>
      </c>
      <c r="BZ535" s="27" t="str">
        <f t="shared" si="1102"/>
        <v/>
      </c>
      <c r="CA535" s="27" t="str">
        <f t="shared" si="1102"/>
        <v/>
      </c>
      <c r="CB535" s="27" t="str">
        <f t="shared" si="1102"/>
        <v/>
      </c>
      <c r="CC535" s="27" t="str">
        <f t="shared" si="1102"/>
        <v/>
      </c>
      <c r="CD535" s="27" t="str">
        <f t="shared" si="1102"/>
        <v/>
      </c>
      <c r="CE535" s="27" t="str">
        <f t="shared" si="1102"/>
        <v/>
      </c>
      <c r="CF535" s="27" t="str">
        <f t="shared" si="1102"/>
        <v/>
      </c>
      <c r="CG535" s="27" t="str">
        <f t="shared" si="1102"/>
        <v/>
      </c>
      <c r="CH535" s="27" t="str">
        <f t="shared" si="1102"/>
        <v/>
      </c>
      <c r="CI535" s="27" t="str">
        <f t="shared" si="1102"/>
        <v/>
      </c>
      <c r="CJ535" s="27" t="str">
        <f t="shared" si="1102"/>
        <v/>
      </c>
      <c r="CK535" s="27" t="str">
        <f t="shared" si="1102"/>
        <v/>
      </c>
      <c r="CL535" s="27" t="str">
        <f t="shared" si="1102"/>
        <v/>
      </c>
      <c r="CM535" s="27" t="str">
        <f t="shared" si="1102"/>
        <v>|n法术伤害+1%</v>
      </c>
      <c r="CN535" s="27" t="str">
        <f t="shared" si="1102"/>
        <v/>
      </c>
      <c r="CO535" s="27" t="str">
        <f t="shared" si="1102"/>
        <v/>
      </c>
      <c r="CP535" s="27" t="str">
        <f t="shared" si="1102"/>
        <v/>
      </c>
      <c r="CQ535" s="27" t="str">
        <f t="shared" si="1102"/>
        <v/>
      </c>
      <c r="CR535" s="27" t="str">
        <f t="shared" si="1102"/>
        <v/>
      </c>
      <c r="CS535" s="27" t="str">
        <f t="shared" si="1102"/>
        <v/>
      </c>
      <c r="CT535" s="27" t="str">
        <f t="shared" si="1102"/>
        <v/>
      </c>
      <c r="CU535" s="27" t="str">
        <f t="shared" si="1102"/>
        <v/>
      </c>
      <c r="CV535" s="27" t="str">
        <f t="shared" si="1102"/>
        <v/>
      </c>
      <c r="CW535" s="27" t="str">
        <f t="shared" si="1102"/>
        <v/>
      </c>
      <c r="CX535" s="27" t="str">
        <f t="shared" si="1102"/>
        <v/>
      </c>
      <c r="CY535" s="27" t="str">
        <f t="shared" si="1102"/>
        <v/>
      </c>
      <c r="CZ535" s="27" t="str">
        <f t="shared" si="1102"/>
        <v/>
      </c>
      <c r="DA535" s="27" t="str">
        <f t="shared" si="1102"/>
        <v/>
      </c>
      <c r="DB535" s="27" t="str">
        <f t="shared" si="1102"/>
        <v/>
      </c>
      <c r="DC535" s="27" t="str">
        <f t="shared" si="1102"/>
        <v/>
      </c>
      <c r="DD535" s="27" t="str">
        <f t="shared" si="1102"/>
        <v/>
      </c>
      <c r="DE535" s="27" t="str">
        <f t="shared" si="1102"/>
        <v/>
      </c>
      <c r="DF535" s="27" t="str">
        <f t="shared" si="1102"/>
        <v/>
      </c>
      <c r="DG535" s="27" t="str">
        <f t="shared" si="1102"/>
        <v/>
      </c>
      <c r="DH535" s="27" t="str">
        <f t="shared" si="1102"/>
        <v/>
      </c>
      <c r="DI535" s="27" t="str">
        <f t="shared" si="1102"/>
        <v/>
      </c>
      <c r="DJ535" s="27" t="str">
        <f t="shared" si="1102"/>
        <v/>
      </c>
      <c r="DK535" s="27" t="str">
        <f t="shared" si="1102"/>
        <v/>
      </c>
      <c r="DL535" s="27" t="str">
        <f t="shared" si="1102"/>
        <v/>
      </c>
      <c r="DM535" s="27" t="str">
        <f t="shared" si="1102"/>
        <v/>
      </c>
      <c r="DN535" s="27" t="str">
        <f t="shared" si="1102"/>
        <v/>
      </c>
      <c r="DO535" s="27" t="str">
        <f t="shared" si="1102"/>
        <v/>
      </c>
      <c r="DP535" s="27" t="str">
        <f t="shared" si="1102"/>
        <v/>
      </c>
      <c r="DQ535" s="27" t="str">
        <f t="shared" si="1102"/>
        <v/>
      </c>
      <c r="DR535" s="27" t="str">
        <f t="shared" si="1102"/>
        <v/>
      </c>
      <c r="DS535" s="27" t="str">
        <f t="shared" si="1102"/>
        <v/>
      </c>
      <c r="DT535" s="27" t="str">
        <f t="shared" si="1102"/>
        <v/>
      </c>
      <c r="DU535" s="27" t="str">
        <f t="shared" si="1102"/>
        <v/>
      </c>
      <c r="DV535" s="27" t="str">
        <f t="shared" si="1102"/>
        <v/>
      </c>
      <c r="DW535" s="27" t="str">
        <f t="shared" si="1102"/>
        <v/>
      </c>
    </row>
    <row r="536" spans="1:145" s="27" customFormat="1" ht="15" customHeight="1">
      <c r="A536" s="6" t="s">
        <v>1066</v>
      </c>
      <c r="B536" s="6" t="s">
        <v>1067</v>
      </c>
      <c r="C536" s="65" t="s">
        <v>993</v>
      </c>
      <c r="O536" s="66"/>
      <c r="S536" s="27">
        <v>2</v>
      </c>
      <c r="T536" s="66"/>
      <c r="Z536" s="67"/>
      <c r="AA536" s="67"/>
      <c r="BW536" s="27" t="str">
        <f t="shared" si="1095"/>
        <v>|n法术伤害+2%</v>
      </c>
      <c r="BX536" s="27" t="str">
        <f t="shared" ref="BX536:DW536" si="1103">IF(D536="","","|n"&amp;BX$2&amp;"+"&amp;INT(D536)&amp;BX$1)</f>
        <v/>
      </c>
      <c r="BY536" s="27" t="str">
        <f t="shared" si="1103"/>
        <v/>
      </c>
      <c r="BZ536" s="27" t="str">
        <f t="shared" si="1103"/>
        <v/>
      </c>
      <c r="CA536" s="27" t="str">
        <f t="shared" si="1103"/>
        <v/>
      </c>
      <c r="CB536" s="27" t="str">
        <f t="shared" si="1103"/>
        <v/>
      </c>
      <c r="CC536" s="27" t="str">
        <f t="shared" si="1103"/>
        <v/>
      </c>
      <c r="CD536" s="27" t="str">
        <f t="shared" si="1103"/>
        <v/>
      </c>
      <c r="CE536" s="27" t="str">
        <f t="shared" si="1103"/>
        <v/>
      </c>
      <c r="CF536" s="27" t="str">
        <f t="shared" si="1103"/>
        <v/>
      </c>
      <c r="CG536" s="27" t="str">
        <f t="shared" si="1103"/>
        <v/>
      </c>
      <c r="CH536" s="27" t="str">
        <f t="shared" si="1103"/>
        <v/>
      </c>
      <c r="CI536" s="27" t="str">
        <f t="shared" si="1103"/>
        <v/>
      </c>
      <c r="CJ536" s="27" t="str">
        <f t="shared" si="1103"/>
        <v/>
      </c>
      <c r="CK536" s="27" t="str">
        <f t="shared" si="1103"/>
        <v/>
      </c>
      <c r="CL536" s="27" t="str">
        <f t="shared" si="1103"/>
        <v/>
      </c>
      <c r="CM536" s="27" t="str">
        <f t="shared" si="1103"/>
        <v>|n法术伤害+2%</v>
      </c>
      <c r="CN536" s="27" t="str">
        <f t="shared" si="1103"/>
        <v/>
      </c>
      <c r="CO536" s="27" t="str">
        <f t="shared" si="1103"/>
        <v/>
      </c>
      <c r="CP536" s="27" t="str">
        <f t="shared" si="1103"/>
        <v/>
      </c>
      <c r="CQ536" s="27" t="str">
        <f t="shared" si="1103"/>
        <v/>
      </c>
      <c r="CR536" s="27" t="str">
        <f t="shared" si="1103"/>
        <v/>
      </c>
      <c r="CS536" s="27" t="str">
        <f t="shared" si="1103"/>
        <v/>
      </c>
      <c r="CT536" s="27" t="str">
        <f t="shared" si="1103"/>
        <v/>
      </c>
      <c r="CU536" s="27" t="str">
        <f t="shared" si="1103"/>
        <v/>
      </c>
      <c r="CV536" s="27" t="str">
        <f t="shared" si="1103"/>
        <v/>
      </c>
      <c r="CW536" s="27" t="str">
        <f t="shared" si="1103"/>
        <v/>
      </c>
      <c r="CX536" s="27" t="str">
        <f t="shared" si="1103"/>
        <v/>
      </c>
      <c r="CY536" s="27" t="str">
        <f t="shared" si="1103"/>
        <v/>
      </c>
      <c r="CZ536" s="27" t="str">
        <f t="shared" si="1103"/>
        <v/>
      </c>
      <c r="DA536" s="27" t="str">
        <f t="shared" si="1103"/>
        <v/>
      </c>
      <c r="DB536" s="27" t="str">
        <f t="shared" si="1103"/>
        <v/>
      </c>
      <c r="DC536" s="27" t="str">
        <f t="shared" si="1103"/>
        <v/>
      </c>
      <c r="DD536" s="27" t="str">
        <f t="shared" si="1103"/>
        <v/>
      </c>
      <c r="DE536" s="27" t="str">
        <f t="shared" si="1103"/>
        <v/>
      </c>
      <c r="DF536" s="27" t="str">
        <f t="shared" si="1103"/>
        <v/>
      </c>
      <c r="DG536" s="27" t="str">
        <f t="shared" si="1103"/>
        <v/>
      </c>
      <c r="DH536" s="27" t="str">
        <f t="shared" si="1103"/>
        <v/>
      </c>
      <c r="DI536" s="27" t="str">
        <f t="shared" si="1103"/>
        <v/>
      </c>
      <c r="DJ536" s="27" t="str">
        <f t="shared" si="1103"/>
        <v/>
      </c>
      <c r="DK536" s="27" t="str">
        <f t="shared" si="1103"/>
        <v/>
      </c>
      <c r="DL536" s="27" t="str">
        <f t="shared" si="1103"/>
        <v/>
      </c>
      <c r="DM536" s="27" t="str">
        <f t="shared" si="1103"/>
        <v/>
      </c>
      <c r="DN536" s="27" t="str">
        <f t="shared" si="1103"/>
        <v/>
      </c>
      <c r="DO536" s="27" t="str">
        <f t="shared" si="1103"/>
        <v/>
      </c>
      <c r="DP536" s="27" t="str">
        <f t="shared" si="1103"/>
        <v/>
      </c>
      <c r="DQ536" s="27" t="str">
        <f t="shared" si="1103"/>
        <v/>
      </c>
      <c r="DR536" s="27" t="str">
        <f t="shared" si="1103"/>
        <v/>
      </c>
      <c r="DS536" s="27" t="str">
        <f t="shared" si="1103"/>
        <v/>
      </c>
      <c r="DT536" s="27" t="str">
        <f t="shared" si="1103"/>
        <v/>
      </c>
      <c r="DU536" s="27" t="str">
        <f t="shared" si="1103"/>
        <v/>
      </c>
      <c r="DV536" s="27" t="str">
        <f t="shared" si="1103"/>
        <v/>
      </c>
      <c r="DW536" s="27" t="str">
        <f t="shared" si="1103"/>
        <v/>
      </c>
    </row>
    <row r="537" spans="1:145" s="27" customFormat="1" ht="15" customHeight="1">
      <c r="A537" s="6" t="s">
        <v>1068</v>
      </c>
      <c r="B537" s="6" t="s">
        <v>1069</v>
      </c>
      <c r="C537" s="65" t="s">
        <v>993</v>
      </c>
      <c r="G537" s="27">
        <v>1</v>
      </c>
      <c r="O537" s="66"/>
      <c r="T537" s="66"/>
      <c r="Z537" s="67"/>
      <c r="AA537" s="67"/>
      <c r="BW537" s="27" t="str">
        <f t="shared" si="1095"/>
        <v>|n法抗%+1</v>
      </c>
      <c r="BX537" s="27" t="str">
        <f t="shared" ref="BX537:DW537" si="1104">IF(D537="","","|n"&amp;BX$2&amp;"+"&amp;INT(D537)&amp;BX$1)</f>
        <v/>
      </c>
      <c r="BY537" s="27" t="str">
        <f t="shared" si="1104"/>
        <v/>
      </c>
      <c r="BZ537" s="27" t="str">
        <f t="shared" si="1104"/>
        <v/>
      </c>
      <c r="CA537" s="27" t="str">
        <f t="shared" si="1104"/>
        <v>|n法抗%+1</v>
      </c>
      <c r="CB537" s="27" t="str">
        <f t="shared" si="1104"/>
        <v/>
      </c>
      <c r="CC537" s="27" t="str">
        <f t="shared" si="1104"/>
        <v/>
      </c>
      <c r="CD537" s="27" t="str">
        <f t="shared" si="1104"/>
        <v/>
      </c>
      <c r="CE537" s="27" t="str">
        <f t="shared" si="1104"/>
        <v/>
      </c>
      <c r="CF537" s="27" t="str">
        <f t="shared" si="1104"/>
        <v/>
      </c>
      <c r="CG537" s="27" t="str">
        <f t="shared" si="1104"/>
        <v/>
      </c>
      <c r="CH537" s="27" t="str">
        <f t="shared" si="1104"/>
        <v/>
      </c>
      <c r="CI537" s="27" t="str">
        <f t="shared" si="1104"/>
        <v/>
      </c>
      <c r="CJ537" s="27" t="str">
        <f t="shared" si="1104"/>
        <v/>
      </c>
      <c r="CK537" s="27" t="str">
        <f t="shared" si="1104"/>
        <v/>
      </c>
      <c r="CL537" s="27" t="str">
        <f t="shared" si="1104"/>
        <v/>
      </c>
      <c r="CM537" s="27" t="str">
        <f t="shared" si="1104"/>
        <v/>
      </c>
      <c r="CN537" s="27" t="str">
        <f t="shared" si="1104"/>
        <v/>
      </c>
      <c r="CO537" s="27" t="str">
        <f t="shared" si="1104"/>
        <v/>
      </c>
      <c r="CP537" s="27" t="str">
        <f t="shared" si="1104"/>
        <v/>
      </c>
      <c r="CQ537" s="27" t="str">
        <f t="shared" si="1104"/>
        <v/>
      </c>
      <c r="CR537" s="27" t="str">
        <f t="shared" si="1104"/>
        <v/>
      </c>
      <c r="CS537" s="27" t="str">
        <f t="shared" si="1104"/>
        <v/>
      </c>
      <c r="CT537" s="27" t="str">
        <f t="shared" si="1104"/>
        <v/>
      </c>
      <c r="CU537" s="27" t="str">
        <f t="shared" si="1104"/>
        <v/>
      </c>
      <c r="CV537" s="27" t="str">
        <f t="shared" si="1104"/>
        <v/>
      </c>
      <c r="CW537" s="27" t="str">
        <f t="shared" si="1104"/>
        <v/>
      </c>
      <c r="CX537" s="27" t="str">
        <f t="shared" si="1104"/>
        <v/>
      </c>
      <c r="CY537" s="27" t="str">
        <f t="shared" si="1104"/>
        <v/>
      </c>
      <c r="CZ537" s="27" t="str">
        <f t="shared" si="1104"/>
        <v/>
      </c>
      <c r="DA537" s="27" t="str">
        <f t="shared" si="1104"/>
        <v/>
      </c>
      <c r="DB537" s="27" t="str">
        <f t="shared" si="1104"/>
        <v/>
      </c>
      <c r="DC537" s="27" t="str">
        <f t="shared" si="1104"/>
        <v/>
      </c>
      <c r="DD537" s="27" t="str">
        <f t="shared" si="1104"/>
        <v/>
      </c>
      <c r="DE537" s="27" t="str">
        <f t="shared" si="1104"/>
        <v/>
      </c>
      <c r="DF537" s="27" t="str">
        <f t="shared" si="1104"/>
        <v/>
      </c>
      <c r="DG537" s="27" t="str">
        <f t="shared" si="1104"/>
        <v/>
      </c>
      <c r="DH537" s="27" t="str">
        <f t="shared" si="1104"/>
        <v/>
      </c>
      <c r="DI537" s="27" t="str">
        <f t="shared" si="1104"/>
        <v/>
      </c>
      <c r="DJ537" s="27" t="str">
        <f t="shared" si="1104"/>
        <v/>
      </c>
      <c r="DK537" s="27" t="str">
        <f t="shared" si="1104"/>
        <v/>
      </c>
      <c r="DL537" s="27" t="str">
        <f t="shared" si="1104"/>
        <v/>
      </c>
      <c r="DM537" s="27" t="str">
        <f t="shared" si="1104"/>
        <v/>
      </c>
      <c r="DN537" s="27" t="str">
        <f t="shared" si="1104"/>
        <v/>
      </c>
      <c r="DO537" s="27" t="str">
        <f t="shared" si="1104"/>
        <v/>
      </c>
      <c r="DP537" s="27" t="str">
        <f t="shared" si="1104"/>
        <v/>
      </c>
      <c r="DQ537" s="27" t="str">
        <f t="shared" si="1104"/>
        <v/>
      </c>
      <c r="DR537" s="27" t="str">
        <f t="shared" si="1104"/>
        <v/>
      </c>
      <c r="DS537" s="27" t="str">
        <f t="shared" si="1104"/>
        <v/>
      </c>
      <c r="DT537" s="27" t="str">
        <f t="shared" si="1104"/>
        <v/>
      </c>
      <c r="DU537" s="27" t="str">
        <f t="shared" si="1104"/>
        <v/>
      </c>
      <c r="DV537" s="27" t="str">
        <f t="shared" si="1104"/>
        <v/>
      </c>
      <c r="DW537" s="27" t="str">
        <f t="shared" si="1104"/>
        <v/>
      </c>
    </row>
    <row r="538" spans="1:145" s="27" customFormat="1" ht="15" customHeight="1">
      <c r="A538" s="6" t="s">
        <v>1070</v>
      </c>
      <c r="B538" s="6" t="s">
        <v>1071</v>
      </c>
      <c r="C538" s="65" t="s">
        <v>993</v>
      </c>
      <c r="O538" s="66"/>
      <c r="T538" s="66"/>
      <c r="Z538" s="67"/>
      <c r="AA538" s="67"/>
      <c r="AB538" s="27">
        <v>5</v>
      </c>
      <c r="BW538" s="27" t="str">
        <f t="shared" si="1095"/>
        <v>|n冷却缩减+5%</v>
      </c>
      <c r="BX538" s="27" t="str">
        <f t="shared" ref="BX538:DW538" si="1105">IF(D538="","","|n"&amp;BX$2&amp;"+"&amp;INT(D538)&amp;BX$1)</f>
        <v/>
      </c>
      <c r="BY538" s="27" t="str">
        <f t="shared" si="1105"/>
        <v/>
      </c>
      <c r="BZ538" s="27" t="str">
        <f t="shared" si="1105"/>
        <v/>
      </c>
      <c r="CA538" s="27" t="str">
        <f t="shared" si="1105"/>
        <v/>
      </c>
      <c r="CB538" s="27" t="str">
        <f t="shared" si="1105"/>
        <v/>
      </c>
      <c r="CC538" s="27" t="str">
        <f t="shared" si="1105"/>
        <v/>
      </c>
      <c r="CD538" s="27" t="str">
        <f t="shared" si="1105"/>
        <v/>
      </c>
      <c r="CE538" s="27" t="str">
        <f t="shared" si="1105"/>
        <v/>
      </c>
      <c r="CF538" s="27" t="str">
        <f t="shared" si="1105"/>
        <v/>
      </c>
      <c r="CG538" s="27" t="str">
        <f t="shared" si="1105"/>
        <v/>
      </c>
      <c r="CH538" s="27" t="str">
        <f t="shared" si="1105"/>
        <v/>
      </c>
      <c r="CI538" s="27" t="str">
        <f t="shared" si="1105"/>
        <v/>
      </c>
      <c r="CJ538" s="27" t="str">
        <f t="shared" si="1105"/>
        <v/>
      </c>
      <c r="CK538" s="27" t="str">
        <f t="shared" si="1105"/>
        <v/>
      </c>
      <c r="CL538" s="27" t="str">
        <f t="shared" si="1105"/>
        <v/>
      </c>
      <c r="CM538" s="27" t="str">
        <f t="shared" si="1105"/>
        <v/>
      </c>
      <c r="CN538" s="27" t="str">
        <f t="shared" si="1105"/>
        <v/>
      </c>
      <c r="CO538" s="27" t="str">
        <f t="shared" si="1105"/>
        <v/>
      </c>
      <c r="CP538" s="27" t="str">
        <f t="shared" si="1105"/>
        <v/>
      </c>
      <c r="CQ538" s="27" t="str">
        <f t="shared" si="1105"/>
        <v/>
      </c>
      <c r="CR538" s="27" t="str">
        <f t="shared" si="1105"/>
        <v/>
      </c>
      <c r="CS538" s="27" t="str">
        <f t="shared" si="1105"/>
        <v/>
      </c>
      <c r="CT538" s="27" t="str">
        <f t="shared" si="1105"/>
        <v/>
      </c>
      <c r="CU538" s="27" t="str">
        <f t="shared" si="1105"/>
        <v/>
      </c>
      <c r="CV538" s="27" t="str">
        <f t="shared" si="1105"/>
        <v>|n冷却缩减+5%</v>
      </c>
      <c r="CW538" s="27" t="str">
        <f t="shared" si="1105"/>
        <v/>
      </c>
      <c r="CX538" s="27" t="str">
        <f t="shared" si="1105"/>
        <v/>
      </c>
      <c r="CY538" s="27" t="str">
        <f t="shared" si="1105"/>
        <v/>
      </c>
      <c r="CZ538" s="27" t="str">
        <f t="shared" si="1105"/>
        <v/>
      </c>
      <c r="DA538" s="27" t="str">
        <f t="shared" si="1105"/>
        <v/>
      </c>
      <c r="DB538" s="27" t="str">
        <f t="shared" si="1105"/>
        <v/>
      </c>
      <c r="DC538" s="27" t="str">
        <f t="shared" si="1105"/>
        <v/>
      </c>
      <c r="DD538" s="27" t="str">
        <f t="shared" si="1105"/>
        <v/>
      </c>
      <c r="DE538" s="27" t="str">
        <f t="shared" si="1105"/>
        <v/>
      </c>
      <c r="DF538" s="27" t="str">
        <f t="shared" si="1105"/>
        <v/>
      </c>
      <c r="DG538" s="27" t="str">
        <f t="shared" si="1105"/>
        <v/>
      </c>
      <c r="DH538" s="27" t="str">
        <f t="shared" si="1105"/>
        <v/>
      </c>
      <c r="DI538" s="27" t="str">
        <f t="shared" si="1105"/>
        <v/>
      </c>
      <c r="DJ538" s="27" t="str">
        <f t="shared" si="1105"/>
        <v/>
      </c>
      <c r="DK538" s="27" t="str">
        <f t="shared" si="1105"/>
        <v/>
      </c>
      <c r="DL538" s="27" t="str">
        <f t="shared" si="1105"/>
        <v/>
      </c>
      <c r="DM538" s="27" t="str">
        <f t="shared" si="1105"/>
        <v/>
      </c>
      <c r="DN538" s="27" t="str">
        <f t="shared" si="1105"/>
        <v/>
      </c>
      <c r="DO538" s="27" t="str">
        <f t="shared" si="1105"/>
        <v/>
      </c>
      <c r="DP538" s="27" t="str">
        <f t="shared" si="1105"/>
        <v/>
      </c>
      <c r="DQ538" s="27" t="str">
        <f t="shared" si="1105"/>
        <v/>
      </c>
      <c r="DR538" s="27" t="str">
        <f t="shared" si="1105"/>
        <v/>
      </c>
      <c r="DS538" s="27" t="str">
        <f t="shared" si="1105"/>
        <v/>
      </c>
      <c r="DT538" s="27" t="str">
        <f t="shared" si="1105"/>
        <v/>
      </c>
      <c r="DU538" s="27" t="str">
        <f t="shared" si="1105"/>
        <v/>
      </c>
      <c r="DV538" s="27" t="str">
        <f t="shared" si="1105"/>
        <v/>
      </c>
      <c r="DW538" s="27" t="str">
        <f t="shared" si="1105"/>
        <v/>
      </c>
    </row>
    <row r="539" spans="1:145">
      <c r="BW539" s="40" t="str">
        <f t="shared" ref="BW539:BW586" si="1106">CONCATENATE(BX539,BY539,BZ539,CA539,CB539,CC539,CD539,CE539,CF539,CG539,CH539,CI539,CJ539,CK539,CL539,CM539,CN539,CO539,CP539,CQ539,CR539,CS539,CT539,CU539,CV539,CW539,CX539,CY539,CZ539,DA539,DB539,DC539,DD539,DE539,DF539,DG539,DH539,DI539,DJ539,DK539,DL539,DM539,DN539,DO539,DP539,DQ539,DR539,DS539,DT539,DU539,DV539,DW539,DX539,DY539,DZ539,EA539,EB539,EC539,ED539,EE539,EF539,EG539,EH539,EI539,EJ539,EK539,EL539,EM539,EN539,EO539)</f>
        <v/>
      </c>
      <c r="BX539" s="40" t="str">
        <f t="shared" ref="BX539:CM549" si="1107">IF(D539="","","|n|cffffcc00"&amp;BX$2&amp;"：|r"&amp;D539&amp;BX$1)</f>
        <v/>
      </c>
      <c r="BY539" s="40" t="str">
        <f t="shared" si="1107"/>
        <v/>
      </c>
      <c r="BZ539" s="40" t="str">
        <f t="shared" si="1107"/>
        <v/>
      </c>
      <c r="CA539" s="40" t="str">
        <f t="shared" si="1107"/>
        <v/>
      </c>
      <c r="CB539" s="40" t="str">
        <f t="shared" si="1107"/>
        <v/>
      </c>
      <c r="CC539" s="40" t="str">
        <f t="shared" si="1107"/>
        <v/>
      </c>
      <c r="CD539" s="40" t="str">
        <f t="shared" si="1107"/>
        <v/>
      </c>
      <c r="CE539" s="40" t="str">
        <f t="shared" si="1107"/>
        <v/>
      </c>
      <c r="CF539" s="40" t="str">
        <f t="shared" si="1107"/>
        <v/>
      </c>
      <c r="CG539" s="40" t="str">
        <f t="shared" si="1107"/>
        <v/>
      </c>
      <c r="CH539" s="40" t="str">
        <f t="shared" si="1107"/>
        <v/>
      </c>
      <c r="CI539" s="40" t="str">
        <f t="shared" si="1107"/>
        <v/>
      </c>
      <c r="CJ539" s="40" t="str">
        <f t="shared" si="1107"/>
        <v/>
      </c>
      <c r="CK539" s="40" t="str">
        <f t="shared" si="1107"/>
        <v/>
      </c>
      <c r="CL539" s="40" t="str">
        <f t="shared" si="1107"/>
        <v/>
      </c>
      <c r="CM539" s="40" t="str">
        <f t="shared" si="1107"/>
        <v/>
      </c>
      <c r="CN539" s="40" t="str">
        <f t="shared" ref="CN539:DC553" si="1108">IF(T539="","","|n|cffffcc00"&amp;CN$2&amp;"：|r"&amp;T539&amp;CN$1)</f>
        <v/>
      </c>
      <c r="CO539" s="40" t="str">
        <f t="shared" si="1108"/>
        <v/>
      </c>
      <c r="CP539" s="40" t="str">
        <f t="shared" si="1108"/>
        <v/>
      </c>
      <c r="CQ539" s="40" t="str">
        <f t="shared" si="1108"/>
        <v/>
      </c>
      <c r="CR539" s="40" t="str">
        <f t="shared" si="1108"/>
        <v/>
      </c>
      <c r="CS539" s="40" t="str">
        <f t="shared" si="1108"/>
        <v/>
      </c>
      <c r="CT539" s="40" t="str">
        <f t="shared" si="1108"/>
        <v/>
      </c>
      <c r="CU539" s="40" t="str">
        <f t="shared" si="1108"/>
        <v/>
      </c>
      <c r="CV539" s="40" t="str">
        <f t="shared" si="1108"/>
        <v/>
      </c>
      <c r="CW539" s="40" t="str">
        <f t="shared" si="1108"/>
        <v/>
      </c>
      <c r="CX539" s="40" t="str">
        <f t="shared" si="1108"/>
        <v/>
      </c>
      <c r="CY539" s="40" t="str">
        <f t="shared" si="1108"/>
        <v/>
      </c>
      <c r="CZ539" s="40" t="str">
        <f t="shared" si="1108"/>
        <v/>
      </c>
      <c r="DA539" s="40" t="str">
        <f t="shared" si="1108"/>
        <v/>
      </c>
      <c r="DB539" s="40" t="str">
        <f t="shared" si="1108"/>
        <v/>
      </c>
      <c r="DC539" s="40" t="str">
        <f t="shared" si="1108"/>
        <v/>
      </c>
      <c r="DD539" s="40" t="str">
        <f t="shared" ref="DD539:DS553" si="1109">IF(AJ539="","","|n|cffffcc00"&amp;DD$2&amp;"：|r"&amp;AJ539&amp;DD$1)</f>
        <v/>
      </c>
      <c r="DE539" s="40" t="str">
        <f t="shared" si="1109"/>
        <v/>
      </c>
      <c r="DF539" s="40" t="str">
        <f t="shared" si="1109"/>
        <v/>
      </c>
      <c r="DG539" s="40" t="str">
        <f t="shared" si="1109"/>
        <v/>
      </c>
      <c r="DH539" s="40" t="str">
        <f t="shared" si="1109"/>
        <v/>
      </c>
      <c r="DI539" s="40" t="str">
        <f t="shared" si="1109"/>
        <v/>
      </c>
      <c r="DJ539" s="40" t="str">
        <f t="shared" si="1109"/>
        <v/>
      </c>
      <c r="DK539" s="40" t="str">
        <f t="shared" si="1109"/>
        <v/>
      </c>
      <c r="DL539" s="40" t="str">
        <f t="shared" si="1109"/>
        <v/>
      </c>
      <c r="DM539" s="40" t="str">
        <f t="shared" si="1109"/>
        <v/>
      </c>
      <c r="DN539" s="40" t="str">
        <f t="shared" si="1109"/>
        <v/>
      </c>
      <c r="DO539" s="40" t="str">
        <f t="shared" si="1109"/>
        <v/>
      </c>
      <c r="DP539" s="40" t="str">
        <f t="shared" si="1109"/>
        <v/>
      </c>
      <c r="DQ539" s="40" t="str">
        <f t="shared" si="1109"/>
        <v/>
      </c>
      <c r="DR539" s="40" t="str">
        <f t="shared" si="1109"/>
        <v/>
      </c>
      <c r="DS539" s="40" t="str">
        <f t="shared" si="1109"/>
        <v/>
      </c>
      <c r="DT539" s="40" t="str">
        <f t="shared" ref="DT539:EG556" si="1110">IF(AZ539="","","|n|cffffcc00"&amp;DT$2&amp;"：|r"&amp;AZ539&amp;DT$1)</f>
        <v/>
      </c>
      <c r="DU539" s="40" t="str">
        <f t="shared" si="1110"/>
        <v/>
      </c>
      <c r="DV539" s="40" t="str">
        <f t="shared" si="1110"/>
        <v/>
      </c>
      <c r="DW539" s="40" t="str">
        <f t="shared" si="1110"/>
        <v/>
      </c>
      <c r="DX539" s="40" t="str">
        <f t="shared" si="1110"/>
        <v/>
      </c>
      <c r="DY539" s="40" t="str">
        <f t="shared" si="1110"/>
        <v/>
      </c>
      <c r="DZ539" s="40" t="str">
        <f t="shared" si="1110"/>
        <v/>
      </c>
      <c r="EA539" s="40" t="str">
        <f t="shared" si="1110"/>
        <v/>
      </c>
      <c r="EB539" s="40" t="str">
        <f t="shared" si="1110"/>
        <v/>
      </c>
      <c r="EC539" s="40" t="str">
        <f t="shared" si="1110"/>
        <v/>
      </c>
      <c r="ED539" s="40" t="str">
        <f t="shared" si="1110"/>
        <v/>
      </c>
      <c r="EE539" s="40" t="str">
        <f t="shared" si="1110"/>
        <v/>
      </c>
      <c r="EF539" s="40" t="str">
        <f t="shared" si="1110"/>
        <v/>
      </c>
      <c r="EG539" s="40" t="str">
        <f t="shared" si="1110"/>
        <v/>
      </c>
      <c r="EH539" s="40" t="str">
        <f t="shared" ref="EH539:EK608" si="1111">IF(BN539="","","|n|cffffcc00"&amp;EH$2&amp;"：|r"&amp;BN539&amp;EH$1)</f>
        <v/>
      </c>
      <c r="EI539" s="40" t="str">
        <f t="shared" ref="EI539:EO570" si="1112">IF(BO539="","","|n|cffffcc00"&amp;EI$2&amp;"：|r"&amp;BO539&amp;EI$1)</f>
        <v/>
      </c>
      <c r="EJ539" s="40" t="str">
        <f t="shared" si="1112"/>
        <v/>
      </c>
      <c r="EK539" s="40" t="str">
        <f t="shared" si="1112"/>
        <v/>
      </c>
      <c r="EL539" s="40" t="str">
        <f t="shared" si="1112"/>
        <v/>
      </c>
      <c r="EM539" s="40" t="str">
        <f t="shared" si="1112"/>
        <v/>
      </c>
      <c r="EN539" s="40" t="str">
        <f t="shared" si="1112"/>
        <v/>
      </c>
      <c r="EO539" s="40" t="str">
        <f t="shared" si="1112"/>
        <v/>
      </c>
    </row>
    <row r="540" spans="1:145">
      <c r="BW540" s="40" t="str">
        <f t="shared" si="1106"/>
        <v/>
      </c>
      <c r="BX540" s="40" t="str">
        <f t="shared" si="1107"/>
        <v/>
      </c>
      <c r="BY540" s="40" t="str">
        <f t="shared" si="1107"/>
        <v/>
      </c>
      <c r="BZ540" s="40" t="str">
        <f t="shared" si="1107"/>
        <v/>
      </c>
      <c r="CA540" s="40" t="str">
        <f t="shared" si="1107"/>
        <v/>
      </c>
      <c r="CB540" s="40" t="str">
        <f t="shared" si="1107"/>
        <v/>
      </c>
      <c r="CC540" s="40" t="str">
        <f t="shared" si="1107"/>
        <v/>
      </c>
      <c r="CD540" s="40" t="str">
        <f t="shared" si="1107"/>
        <v/>
      </c>
      <c r="CE540" s="40" t="str">
        <f t="shared" si="1107"/>
        <v/>
      </c>
      <c r="CF540" s="40" t="str">
        <f t="shared" si="1107"/>
        <v/>
      </c>
      <c r="CG540" s="40" t="str">
        <f t="shared" si="1107"/>
        <v/>
      </c>
      <c r="CH540" s="40" t="str">
        <f t="shared" si="1107"/>
        <v/>
      </c>
      <c r="CI540" s="40" t="str">
        <f t="shared" si="1107"/>
        <v/>
      </c>
      <c r="CJ540" s="40" t="str">
        <f t="shared" si="1107"/>
        <v/>
      </c>
      <c r="CK540" s="40" t="str">
        <f t="shared" si="1107"/>
        <v/>
      </c>
      <c r="CL540" s="40" t="str">
        <f t="shared" si="1107"/>
        <v/>
      </c>
      <c r="CM540" s="40" t="str">
        <f t="shared" si="1107"/>
        <v/>
      </c>
      <c r="CN540" s="40" t="str">
        <f t="shared" si="1108"/>
        <v/>
      </c>
      <c r="CO540" s="40" t="str">
        <f t="shared" si="1108"/>
        <v/>
      </c>
      <c r="CP540" s="40" t="str">
        <f t="shared" si="1108"/>
        <v/>
      </c>
      <c r="CQ540" s="40" t="str">
        <f t="shared" si="1108"/>
        <v/>
      </c>
      <c r="CR540" s="40" t="str">
        <f t="shared" si="1108"/>
        <v/>
      </c>
      <c r="CS540" s="40" t="str">
        <f t="shared" si="1108"/>
        <v/>
      </c>
      <c r="CT540" s="40" t="str">
        <f t="shared" si="1108"/>
        <v/>
      </c>
      <c r="CU540" s="40" t="str">
        <f t="shared" si="1108"/>
        <v/>
      </c>
      <c r="CV540" s="40" t="str">
        <f t="shared" si="1108"/>
        <v/>
      </c>
      <c r="CW540" s="40" t="str">
        <f t="shared" si="1108"/>
        <v/>
      </c>
      <c r="CX540" s="40" t="str">
        <f t="shared" si="1108"/>
        <v/>
      </c>
      <c r="CY540" s="40" t="str">
        <f t="shared" si="1108"/>
        <v/>
      </c>
      <c r="CZ540" s="40" t="str">
        <f t="shared" si="1108"/>
        <v/>
      </c>
      <c r="DA540" s="40" t="str">
        <f t="shared" si="1108"/>
        <v/>
      </c>
      <c r="DB540" s="40" t="str">
        <f t="shared" si="1108"/>
        <v/>
      </c>
      <c r="DC540" s="40" t="str">
        <f t="shared" si="1108"/>
        <v/>
      </c>
      <c r="DD540" s="40" t="str">
        <f t="shared" si="1109"/>
        <v/>
      </c>
      <c r="DE540" s="40" t="str">
        <f t="shared" si="1109"/>
        <v/>
      </c>
      <c r="DF540" s="40" t="str">
        <f t="shared" si="1109"/>
        <v/>
      </c>
      <c r="DG540" s="40" t="str">
        <f t="shared" si="1109"/>
        <v/>
      </c>
      <c r="DH540" s="40" t="str">
        <f t="shared" si="1109"/>
        <v/>
      </c>
      <c r="DI540" s="40" t="str">
        <f t="shared" si="1109"/>
        <v/>
      </c>
      <c r="DJ540" s="40" t="str">
        <f t="shared" si="1109"/>
        <v/>
      </c>
      <c r="DK540" s="40" t="str">
        <f t="shared" si="1109"/>
        <v/>
      </c>
      <c r="DL540" s="40" t="str">
        <f t="shared" si="1109"/>
        <v/>
      </c>
      <c r="DM540" s="40" t="str">
        <f t="shared" si="1109"/>
        <v/>
      </c>
      <c r="DN540" s="40" t="str">
        <f t="shared" si="1109"/>
        <v/>
      </c>
      <c r="DO540" s="40" t="str">
        <f t="shared" si="1109"/>
        <v/>
      </c>
      <c r="DP540" s="40" t="str">
        <f t="shared" si="1109"/>
        <v/>
      </c>
      <c r="DQ540" s="40" t="str">
        <f t="shared" si="1109"/>
        <v/>
      </c>
      <c r="DR540" s="40" t="str">
        <f t="shared" si="1109"/>
        <v/>
      </c>
      <c r="DS540" s="40" t="str">
        <f t="shared" si="1109"/>
        <v/>
      </c>
      <c r="DT540" s="40" t="str">
        <f t="shared" si="1110"/>
        <v/>
      </c>
      <c r="DU540" s="40" t="str">
        <f t="shared" si="1110"/>
        <v/>
      </c>
      <c r="DV540" s="40" t="str">
        <f t="shared" si="1110"/>
        <v/>
      </c>
      <c r="DW540" s="40" t="str">
        <f t="shared" si="1110"/>
        <v/>
      </c>
      <c r="DX540" s="40" t="str">
        <f t="shared" si="1110"/>
        <v/>
      </c>
      <c r="DY540" s="40" t="str">
        <f t="shared" si="1110"/>
        <v/>
      </c>
      <c r="DZ540" s="40" t="str">
        <f t="shared" si="1110"/>
        <v/>
      </c>
      <c r="EA540" s="40" t="str">
        <f t="shared" si="1110"/>
        <v/>
      </c>
      <c r="EB540" s="40" t="str">
        <f t="shared" si="1110"/>
        <v/>
      </c>
      <c r="EC540" s="40" t="str">
        <f t="shared" si="1110"/>
        <v/>
      </c>
      <c r="ED540" s="40" t="str">
        <f t="shared" si="1110"/>
        <v/>
      </c>
      <c r="EE540" s="40" t="str">
        <f t="shared" si="1110"/>
        <v/>
      </c>
      <c r="EF540" s="40" t="str">
        <f t="shared" si="1110"/>
        <v/>
      </c>
      <c r="EG540" s="40" t="str">
        <f t="shared" si="1110"/>
        <v/>
      </c>
      <c r="EH540" s="40" t="str">
        <f t="shared" si="1111"/>
        <v/>
      </c>
      <c r="EI540" s="40" t="str">
        <f t="shared" si="1112"/>
        <v/>
      </c>
      <c r="EJ540" s="40" t="str">
        <f t="shared" si="1112"/>
        <v/>
      </c>
      <c r="EK540" s="40" t="str">
        <f t="shared" si="1112"/>
        <v/>
      </c>
      <c r="EL540" s="40" t="str">
        <f t="shared" si="1112"/>
        <v/>
      </c>
      <c r="EM540" s="40" t="str">
        <f t="shared" si="1112"/>
        <v/>
      </c>
      <c r="EN540" s="40" t="str">
        <f t="shared" si="1112"/>
        <v/>
      </c>
      <c r="EO540" s="40" t="str">
        <f t="shared" si="1112"/>
        <v/>
      </c>
    </row>
    <row r="541" spans="1:145">
      <c r="BW541" s="40" t="str">
        <f t="shared" si="1106"/>
        <v/>
      </c>
      <c r="BX541" s="40" t="str">
        <f t="shared" si="1107"/>
        <v/>
      </c>
      <c r="BY541" s="40" t="str">
        <f t="shared" si="1107"/>
        <v/>
      </c>
      <c r="BZ541" s="40" t="str">
        <f t="shared" si="1107"/>
        <v/>
      </c>
      <c r="CA541" s="40" t="str">
        <f t="shared" si="1107"/>
        <v/>
      </c>
      <c r="CB541" s="40" t="str">
        <f t="shared" si="1107"/>
        <v/>
      </c>
      <c r="CC541" s="40" t="str">
        <f t="shared" si="1107"/>
        <v/>
      </c>
      <c r="CD541" s="40" t="str">
        <f t="shared" si="1107"/>
        <v/>
      </c>
      <c r="CE541" s="40" t="str">
        <f t="shared" si="1107"/>
        <v/>
      </c>
      <c r="CF541" s="40" t="str">
        <f t="shared" si="1107"/>
        <v/>
      </c>
      <c r="CG541" s="40" t="str">
        <f t="shared" si="1107"/>
        <v/>
      </c>
      <c r="CH541" s="40" t="str">
        <f t="shared" si="1107"/>
        <v/>
      </c>
      <c r="CI541" s="40" t="str">
        <f t="shared" si="1107"/>
        <v/>
      </c>
      <c r="CJ541" s="40" t="str">
        <f t="shared" si="1107"/>
        <v/>
      </c>
      <c r="CK541" s="40" t="str">
        <f t="shared" si="1107"/>
        <v/>
      </c>
      <c r="CL541" s="40" t="str">
        <f t="shared" si="1107"/>
        <v/>
      </c>
      <c r="CM541" s="40" t="str">
        <f t="shared" si="1107"/>
        <v/>
      </c>
      <c r="CN541" s="40" t="str">
        <f t="shared" si="1108"/>
        <v/>
      </c>
      <c r="CO541" s="40" t="str">
        <f t="shared" si="1108"/>
        <v/>
      </c>
      <c r="CP541" s="40" t="str">
        <f t="shared" si="1108"/>
        <v/>
      </c>
      <c r="CQ541" s="40" t="str">
        <f t="shared" si="1108"/>
        <v/>
      </c>
      <c r="CR541" s="40" t="str">
        <f t="shared" si="1108"/>
        <v/>
      </c>
      <c r="CS541" s="40" t="str">
        <f t="shared" si="1108"/>
        <v/>
      </c>
      <c r="CT541" s="40" t="str">
        <f t="shared" si="1108"/>
        <v/>
      </c>
      <c r="CU541" s="40" t="str">
        <f t="shared" si="1108"/>
        <v/>
      </c>
      <c r="CV541" s="40" t="str">
        <f t="shared" si="1108"/>
        <v/>
      </c>
      <c r="CW541" s="40" t="str">
        <f t="shared" si="1108"/>
        <v/>
      </c>
      <c r="CX541" s="40" t="str">
        <f t="shared" si="1108"/>
        <v/>
      </c>
      <c r="CY541" s="40" t="str">
        <f t="shared" si="1108"/>
        <v/>
      </c>
      <c r="CZ541" s="40" t="str">
        <f t="shared" si="1108"/>
        <v/>
      </c>
      <c r="DA541" s="40" t="str">
        <f t="shared" si="1108"/>
        <v/>
      </c>
      <c r="DB541" s="40" t="str">
        <f t="shared" si="1108"/>
        <v/>
      </c>
      <c r="DC541" s="40" t="str">
        <f t="shared" si="1108"/>
        <v/>
      </c>
      <c r="DD541" s="40" t="str">
        <f t="shared" si="1109"/>
        <v/>
      </c>
      <c r="DE541" s="40" t="str">
        <f t="shared" si="1109"/>
        <v/>
      </c>
      <c r="DF541" s="40" t="str">
        <f t="shared" si="1109"/>
        <v/>
      </c>
      <c r="DG541" s="40" t="str">
        <f t="shared" si="1109"/>
        <v/>
      </c>
      <c r="DH541" s="40" t="str">
        <f t="shared" si="1109"/>
        <v/>
      </c>
      <c r="DI541" s="40" t="str">
        <f t="shared" si="1109"/>
        <v/>
      </c>
      <c r="DJ541" s="40" t="str">
        <f t="shared" si="1109"/>
        <v/>
      </c>
      <c r="DK541" s="40" t="str">
        <f t="shared" si="1109"/>
        <v/>
      </c>
      <c r="DL541" s="40" t="str">
        <f t="shared" si="1109"/>
        <v/>
      </c>
      <c r="DM541" s="40" t="str">
        <f t="shared" si="1109"/>
        <v/>
      </c>
      <c r="DN541" s="40" t="str">
        <f t="shared" si="1109"/>
        <v/>
      </c>
      <c r="DO541" s="40" t="str">
        <f t="shared" si="1109"/>
        <v/>
      </c>
      <c r="DP541" s="40" t="str">
        <f t="shared" si="1109"/>
        <v/>
      </c>
      <c r="DQ541" s="40" t="str">
        <f t="shared" si="1109"/>
        <v/>
      </c>
      <c r="DR541" s="40" t="str">
        <f t="shared" si="1109"/>
        <v/>
      </c>
      <c r="DS541" s="40" t="str">
        <f t="shared" si="1109"/>
        <v/>
      </c>
      <c r="DT541" s="40" t="str">
        <f t="shared" si="1110"/>
        <v/>
      </c>
      <c r="DU541" s="40" t="str">
        <f t="shared" si="1110"/>
        <v/>
      </c>
      <c r="DV541" s="40" t="str">
        <f t="shared" si="1110"/>
        <v/>
      </c>
      <c r="DW541" s="40" t="str">
        <f t="shared" si="1110"/>
        <v/>
      </c>
      <c r="DX541" s="40" t="str">
        <f t="shared" si="1110"/>
        <v/>
      </c>
      <c r="DY541" s="40" t="str">
        <f t="shared" si="1110"/>
        <v/>
      </c>
      <c r="DZ541" s="40" t="str">
        <f t="shared" si="1110"/>
        <v/>
      </c>
      <c r="EA541" s="40" t="str">
        <f t="shared" si="1110"/>
        <v/>
      </c>
      <c r="EB541" s="40" t="str">
        <f t="shared" si="1110"/>
        <v/>
      </c>
      <c r="EC541" s="40" t="str">
        <f t="shared" si="1110"/>
        <v/>
      </c>
      <c r="ED541" s="40" t="str">
        <f t="shared" si="1110"/>
        <v/>
      </c>
      <c r="EE541" s="40" t="str">
        <f t="shared" si="1110"/>
        <v/>
      </c>
      <c r="EF541" s="40" t="str">
        <f t="shared" si="1110"/>
        <v/>
      </c>
      <c r="EG541" s="40" t="str">
        <f t="shared" si="1110"/>
        <v/>
      </c>
      <c r="EH541" s="40" t="str">
        <f t="shared" si="1111"/>
        <v/>
      </c>
      <c r="EI541" s="40" t="str">
        <f t="shared" si="1112"/>
        <v/>
      </c>
      <c r="EJ541" s="40" t="str">
        <f t="shared" si="1112"/>
        <v/>
      </c>
      <c r="EK541" s="40" t="str">
        <f t="shared" si="1112"/>
        <v/>
      </c>
      <c r="EL541" s="40" t="str">
        <f t="shared" si="1112"/>
        <v/>
      </c>
      <c r="EM541" s="40" t="str">
        <f t="shared" si="1112"/>
        <v/>
      </c>
      <c r="EN541" s="40" t="str">
        <f t="shared" si="1112"/>
        <v/>
      </c>
      <c r="EO541" s="40" t="str">
        <f t="shared" si="1112"/>
        <v/>
      </c>
    </row>
    <row r="542" spans="1:145">
      <c r="BW542" s="40" t="str">
        <f t="shared" si="1106"/>
        <v/>
      </c>
      <c r="BX542" s="40" t="str">
        <f t="shared" si="1107"/>
        <v/>
      </c>
      <c r="BY542" s="40" t="str">
        <f t="shared" si="1107"/>
        <v/>
      </c>
      <c r="BZ542" s="40" t="str">
        <f t="shared" si="1107"/>
        <v/>
      </c>
      <c r="CA542" s="40" t="str">
        <f t="shared" si="1107"/>
        <v/>
      </c>
      <c r="CB542" s="40" t="str">
        <f t="shared" si="1107"/>
        <v/>
      </c>
      <c r="CC542" s="40" t="str">
        <f t="shared" si="1107"/>
        <v/>
      </c>
      <c r="CD542" s="40" t="str">
        <f t="shared" si="1107"/>
        <v/>
      </c>
      <c r="CE542" s="40" t="str">
        <f t="shared" si="1107"/>
        <v/>
      </c>
      <c r="CF542" s="40" t="str">
        <f t="shared" si="1107"/>
        <v/>
      </c>
      <c r="CG542" s="40" t="str">
        <f t="shared" si="1107"/>
        <v/>
      </c>
      <c r="CH542" s="40" t="str">
        <f t="shared" si="1107"/>
        <v/>
      </c>
      <c r="CI542" s="40" t="str">
        <f t="shared" si="1107"/>
        <v/>
      </c>
      <c r="CJ542" s="40" t="str">
        <f t="shared" si="1107"/>
        <v/>
      </c>
      <c r="CK542" s="40" t="str">
        <f t="shared" si="1107"/>
        <v/>
      </c>
      <c r="CL542" s="40" t="str">
        <f t="shared" si="1107"/>
        <v/>
      </c>
      <c r="CM542" s="40" t="str">
        <f t="shared" si="1107"/>
        <v/>
      </c>
      <c r="CN542" s="40" t="str">
        <f t="shared" si="1108"/>
        <v/>
      </c>
      <c r="CO542" s="40" t="str">
        <f t="shared" si="1108"/>
        <v/>
      </c>
      <c r="CP542" s="40" t="str">
        <f t="shared" si="1108"/>
        <v/>
      </c>
      <c r="CQ542" s="40" t="str">
        <f t="shared" si="1108"/>
        <v/>
      </c>
      <c r="CR542" s="40" t="str">
        <f t="shared" si="1108"/>
        <v/>
      </c>
      <c r="CS542" s="40" t="str">
        <f t="shared" si="1108"/>
        <v/>
      </c>
      <c r="CT542" s="40" t="str">
        <f t="shared" si="1108"/>
        <v/>
      </c>
      <c r="CU542" s="40" t="str">
        <f t="shared" si="1108"/>
        <v/>
      </c>
      <c r="CV542" s="40" t="str">
        <f t="shared" si="1108"/>
        <v/>
      </c>
      <c r="CW542" s="40" t="str">
        <f t="shared" si="1108"/>
        <v/>
      </c>
      <c r="CX542" s="40" t="str">
        <f t="shared" si="1108"/>
        <v/>
      </c>
      <c r="CY542" s="40" t="str">
        <f t="shared" si="1108"/>
        <v/>
      </c>
      <c r="CZ542" s="40" t="str">
        <f t="shared" si="1108"/>
        <v/>
      </c>
      <c r="DA542" s="40" t="str">
        <f t="shared" si="1108"/>
        <v/>
      </c>
      <c r="DB542" s="40" t="str">
        <f t="shared" si="1108"/>
        <v/>
      </c>
      <c r="DC542" s="40" t="str">
        <f t="shared" si="1108"/>
        <v/>
      </c>
      <c r="DD542" s="40" t="str">
        <f t="shared" si="1109"/>
        <v/>
      </c>
      <c r="DE542" s="40" t="str">
        <f t="shared" si="1109"/>
        <v/>
      </c>
      <c r="DF542" s="40" t="str">
        <f t="shared" si="1109"/>
        <v/>
      </c>
      <c r="DG542" s="40" t="str">
        <f t="shared" si="1109"/>
        <v/>
      </c>
      <c r="DH542" s="40" t="str">
        <f t="shared" si="1109"/>
        <v/>
      </c>
      <c r="DI542" s="40" t="str">
        <f t="shared" si="1109"/>
        <v/>
      </c>
      <c r="DJ542" s="40" t="str">
        <f t="shared" si="1109"/>
        <v/>
      </c>
      <c r="DK542" s="40" t="str">
        <f t="shared" si="1109"/>
        <v/>
      </c>
      <c r="DL542" s="40" t="str">
        <f t="shared" si="1109"/>
        <v/>
      </c>
      <c r="DM542" s="40" t="str">
        <f t="shared" si="1109"/>
        <v/>
      </c>
      <c r="DN542" s="40" t="str">
        <f t="shared" si="1109"/>
        <v/>
      </c>
      <c r="DO542" s="40" t="str">
        <f t="shared" si="1109"/>
        <v/>
      </c>
      <c r="DP542" s="40" t="str">
        <f t="shared" si="1109"/>
        <v/>
      </c>
      <c r="DQ542" s="40" t="str">
        <f t="shared" si="1109"/>
        <v/>
      </c>
      <c r="DR542" s="40" t="str">
        <f t="shared" si="1109"/>
        <v/>
      </c>
      <c r="DS542" s="40" t="str">
        <f t="shared" si="1109"/>
        <v/>
      </c>
      <c r="DT542" s="40" t="str">
        <f t="shared" si="1110"/>
        <v/>
      </c>
      <c r="DU542" s="40" t="str">
        <f t="shared" si="1110"/>
        <v/>
      </c>
      <c r="DV542" s="40" t="str">
        <f t="shared" si="1110"/>
        <v/>
      </c>
      <c r="DW542" s="40" t="str">
        <f t="shared" si="1110"/>
        <v/>
      </c>
      <c r="DX542" s="40" t="str">
        <f t="shared" si="1110"/>
        <v/>
      </c>
      <c r="DY542" s="40" t="str">
        <f t="shared" si="1110"/>
        <v/>
      </c>
      <c r="DZ542" s="40" t="str">
        <f t="shared" si="1110"/>
        <v/>
      </c>
      <c r="EA542" s="40" t="str">
        <f t="shared" si="1110"/>
        <v/>
      </c>
      <c r="EB542" s="40" t="str">
        <f t="shared" si="1110"/>
        <v/>
      </c>
      <c r="EC542" s="40" t="str">
        <f t="shared" si="1110"/>
        <v/>
      </c>
      <c r="ED542" s="40" t="str">
        <f t="shared" si="1110"/>
        <v/>
      </c>
      <c r="EE542" s="40" t="str">
        <f t="shared" si="1110"/>
        <v/>
      </c>
      <c r="EF542" s="40" t="str">
        <f t="shared" si="1110"/>
        <v/>
      </c>
      <c r="EG542" s="40" t="str">
        <f t="shared" si="1110"/>
        <v/>
      </c>
      <c r="EH542" s="40" t="str">
        <f t="shared" si="1111"/>
        <v/>
      </c>
      <c r="EI542" s="40" t="str">
        <f t="shared" si="1112"/>
        <v/>
      </c>
      <c r="EJ542" s="40" t="str">
        <f t="shared" si="1112"/>
        <v/>
      </c>
      <c r="EK542" s="40" t="str">
        <f t="shared" si="1112"/>
        <v/>
      </c>
      <c r="EL542" s="40" t="str">
        <f t="shared" si="1112"/>
        <v/>
      </c>
      <c r="EM542" s="40" t="str">
        <f t="shared" si="1112"/>
        <v/>
      </c>
      <c r="EN542" s="40" t="str">
        <f t="shared" si="1112"/>
        <v/>
      </c>
      <c r="EO542" s="40" t="str">
        <f t="shared" si="1112"/>
        <v/>
      </c>
    </row>
    <row r="543" spans="1:145">
      <c r="BW543" s="40" t="str">
        <f t="shared" si="1106"/>
        <v/>
      </c>
      <c r="BX543" s="40" t="str">
        <f t="shared" si="1107"/>
        <v/>
      </c>
      <c r="BY543" s="40" t="str">
        <f t="shared" si="1107"/>
        <v/>
      </c>
      <c r="BZ543" s="40" t="str">
        <f t="shared" si="1107"/>
        <v/>
      </c>
      <c r="CA543" s="40" t="str">
        <f t="shared" si="1107"/>
        <v/>
      </c>
      <c r="CB543" s="40" t="str">
        <f t="shared" si="1107"/>
        <v/>
      </c>
      <c r="CC543" s="40" t="str">
        <f t="shared" si="1107"/>
        <v/>
      </c>
      <c r="CD543" s="40" t="str">
        <f t="shared" si="1107"/>
        <v/>
      </c>
      <c r="CE543" s="40" t="str">
        <f t="shared" si="1107"/>
        <v/>
      </c>
      <c r="CF543" s="40" t="str">
        <f t="shared" si="1107"/>
        <v/>
      </c>
      <c r="CG543" s="40" t="str">
        <f t="shared" si="1107"/>
        <v/>
      </c>
      <c r="CH543" s="40" t="str">
        <f t="shared" si="1107"/>
        <v/>
      </c>
      <c r="CI543" s="40" t="str">
        <f t="shared" si="1107"/>
        <v/>
      </c>
      <c r="CJ543" s="40" t="str">
        <f t="shared" si="1107"/>
        <v/>
      </c>
      <c r="CK543" s="40" t="str">
        <f t="shared" si="1107"/>
        <v/>
      </c>
      <c r="CL543" s="40" t="str">
        <f t="shared" si="1107"/>
        <v/>
      </c>
      <c r="CM543" s="40" t="str">
        <f t="shared" si="1107"/>
        <v/>
      </c>
      <c r="CN543" s="40" t="str">
        <f t="shared" si="1108"/>
        <v/>
      </c>
      <c r="CO543" s="40" t="str">
        <f t="shared" si="1108"/>
        <v/>
      </c>
      <c r="CP543" s="40" t="str">
        <f t="shared" si="1108"/>
        <v/>
      </c>
      <c r="CQ543" s="40" t="str">
        <f t="shared" si="1108"/>
        <v/>
      </c>
      <c r="CR543" s="40" t="str">
        <f t="shared" si="1108"/>
        <v/>
      </c>
      <c r="CS543" s="40" t="str">
        <f t="shared" si="1108"/>
        <v/>
      </c>
      <c r="CT543" s="40" t="str">
        <f t="shared" si="1108"/>
        <v/>
      </c>
      <c r="CU543" s="40" t="str">
        <f t="shared" si="1108"/>
        <v/>
      </c>
      <c r="CV543" s="40" t="str">
        <f t="shared" si="1108"/>
        <v/>
      </c>
      <c r="CW543" s="40" t="str">
        <f t="shared" si="1108"/>
        <v/>
      </c>
      <c r="CX543" s="40" t="str">
        <f t="shared" si="1108"/>
        <v/>
      </c>
      <c r="CY543" s="40" t="str">
        <f t="shared" si="1108"/>
        <v/>
      </c>
      <c r="CZ543" s="40" t="str">
        <f t="shared" si="1108"/>
        <v/>
      </c>
      <c r="DA543" s="40" t="str">
        <f t="shared" si="1108"/>
        <v/>
      </c>
      <c r="DB543" s="40" t="str">
        <f t="shared" si="1108"/>
        <v/>
      </c>
      <c r="DC543" s="40" t="str">
        <f t="shared" si="1108"/>
        <v/>
      </c>
      <c r="DD543" s="40" t="str">
        <f t="shared" si="1109"/>
        <v/>
      </c>
      <c r="DE543" s="40" t="str">
        <f t="shared" si="1109"/>
        <v/>
      </c>
      <c r="DF543" s="40" t="str">
        <f t="shared" si="1109"/>
        <v/>
      </c>
      <c r="DG543" s="40" t="str">
        <f t="shared" si="1109"/>
        <v/>
      </c>
      <c r="DH543" s="40" t="str">
        <f t="shared" si="1109"/>
        <v/>
      </c>
      <c r="DI543" s="40" t="str">
        <f t="shared" si="1109"/>
        <v/>
      </c>
      <c r="DJ543" s="40" t="str">
        <f t="shared" si="1109"/>
        <v/>
      </c>
      <c r="DK543" s="40" t="str">
        <f t="shared" si="1109"/>
        <v/>
      </c>
      <c r="DL543" s="40" t="str">
        <f t="shared" si="1109"/>
        <v/>
      </c>
      <c r="DM543" s="40" t="str">
        <f t="shared" si="1109"/>
        <v/>
      </c>
      <c r="DN543" s="40" t="str">
        <f t="shared" si="1109"/>
        <v/>
      </c>
      <c r="DO543" s="40" t="str">
        <f t="shared" si="1109"/>
        <v/>
      </c>
      <c r="DP543" s="40" t="str">
        <f t="shared" si="1109"/>
        <v/>
      </c>
      <c r="DQ543" s="40" t="str">
        <f t="shared" si="1109"/>
        <v/>
      </c>
      <c r="DR543" s="40" t="str">
        <f t="shared" si="1109"/>
        <v/>
      </c>
      <c r="DS543" s="40" t="str">
        <f t="shared" si="1109"/>
        <v/>
      </c>
      <c r="DT543" s="40" t="str">
        <f t="shared" si="1110"/>
        <v/>
      </c>
      <c r="DU543" s="40" t="str">
        <f t="shared" si="1110"/>
        <v/>
      </c>
      <c r="DV543" s="40" t="str">
        <f t="shared" si="1110"/>
        <v/>
      </c>
      <c r="DW543" s="40" t="str">
        <f t="shared" si="1110"/>
        <v/>
      </c>
      <c r="DX543" s="40" t="str">
        <f t="shared" si="1110"/>
        <v/>
      </c>
      <c r="DY543" s="40" t="str">
        <f t="shared" si="1110"/>
        <v/>
      </c>
      <c r="DZ543" s="40" t="str">
        <f t="shared" si="1110"/>
        <v/>
      </c>
      <c r="EA543" s="40" t="str">
        <f t="shared" si="1110"/>
        <v/>
      </c>
      <c r="EB543" s="40" t="str">
        <f t="shared" si="1110"/>
        <v/>
      </c>
      <c r="EC543" s="40" t="str">
        <f t="shared" si="1110"/>
        <v/>
      </c>
      <c r="ED543" s="40" t="str">
        <f t="shared" si="1110"/>
        <v/>
      </c>
      <c r="EE543" s="40" t="str">
        <f t="shared" si="1110"/>
        <v/>
      </c>
      <c r="EF543" s="40" t="str">
        <f t="shared" si="1110"/>
        <v/>
      </c>
      <c r="EG543" s="40" t="str">
        <f t="shared" si="1110"/>
        <v/>
      </c>
      <c r="EH543" s="40" t="str">
        <f t="shared" si="1111"/>
        <v/>
      </c>
      <c r="EI543" s="40" t="str">
        <f t="shared" si="1112"/>
        <v/>
      </c>
      <c r="EJ543" s="40" t="str">
        <f t="shared" si="1112"/>
        <v/>
      </c>
      <c r="EK543" s="40" t="str">
        <f t="shared" si="1112"/>
        <v/>
      </c>
      <c r="EL543" s="40" t="str">
        <f t="shared" si="1112"/>
        <v/>
      </c>
      <c r="EM543" s="40" t="str">
        <f t="shared" si="1112"/>
        <v/>
      </c>
      <c r="EN543" s="40" t="str">
        <f t="shared" si="1112"/>
        <v/>
      </c>
      <c r="EO543" s="40" t="str">
        <f t="shared" si="1112"/>
        <v/>
      </c>
    </row>
    <row r="544" spans="1:145">
      <c r="BW544" s="40" t="str">
        <f t="shared" si="1106"/>
        <v/>
      </c>
      <c r="BX544" s="40" t="str">
        <f t="shared" si="1107"/>
        <v/>
      </c>
      <c r="BY544" s="40" t="str">
        <f t="shared" si="1107"/>
        <v/>
      </c>
      <c r="BZ544" s="40" t="str">
        <f t="shared" si="1107"/>
        <v/>
      </c>
      <c r="CA544" s="40" t="str">
        <f t="shared" si="1107"/>
        <v/>
      </c>
      <c r="CB544" s="40" t="str">
        <f t="shared" si="1107"/>
        <v/>
      </c>
      <c r="CC544" s="40" t="str">
        <f t="shared" si="1107"/>
        <v/>
      </c>
      <c r="CD544" s="40" t="str">
        <f t="shared" si="1107"/>
        <v/>
      </c>
      <c r="CE544" s="40" t="str">
        <f t="shared" si="1107"/>
        <v/>
      </c>
      <c r="CF544" s="40" t="str">
        <f t="shared" si="1107"/>
        <v/>
      </c>
      <c r="CG544" s="40" t="str">
        <f t="shared" si="1107"/>
        <v/>
      </c>
      <c r="CH544" s="40" t="str">
        <f t="shared" si="1107"/>
        <v/>
      </c>
      <c r="CI544" s="40" t="str">
        <f t="shared" si="1107"/>
        <v/>
      </c>
      <c r="CJ544" s="40" t="str">
        <f t="shared" si="1107"/>
        <v/>
      </c>
      <c r="CK544" s="40" t="str">
        <f t="shared" si="1107"/>
        <v/>
      </c>
      <c r="CL544" s="40" t="str">
        <f t="shared" si="1107"/>
        <v/>
      </c>
      <c r="CM544" s="40" t="str">
        <f t="shared" si="1107"/>
        <v/>
      </c>
      <c r="CN544" s="40" t="str">
        <f t="shared" si="1108"/>
        <v/>
      </c>
      <c r="CO544" s="40" t="str">
        <f t="shared" si="1108"/>
        <v/>
      </c>
      <c r="CP544" s="40" t="str">
        <f t="shared" si="1108"/>
        <v/>
      </c>
      <c r="CQ544" s="40" t="str">
        <f t="shared" si="1108"/>
        <v/>
      </c>
      <c r="CR544" s="40" t="str">
        <f t="shared" si="1108"/>
        <v/>
      </c>
      <c r="CS544" s="40" t="str">
        <f t="shared" si="1108"/>
        <v/>
      </c>
      <c r="CT544" s="40" t="str">
        <f t="shared" si="1108"/>
        <v/>
      </c>
      <c r="CU544" s="40" t="str">
        <f t="shared" si="1108"/>
        <v/>
      </c>
      <c r="CV544" s="40" t="str">
        <f t="shared" si="1108"/>
        <v/>
      </c>
      <c r="CW544" s="40" t="str">
        <f t="shared" si="1108"/>
        <v/>
      </c>
      <c r="CX544" s="40" t="str">
        <f t="shared" si="1108"/>
        <v/>
      </c>
      <c r="CY544" s="40" t="str">
        <f t="shared" si="1108"/>
        <v/>
      </c>
      <c r="CZ544" s="40" t="str">
        <f t="shared" si="1108"/>
        <v/>
      </c>
      <c r="DA544" s="40" t="str">
        <f t="shared" si="1108"/>
        <v/>
      </c>
      <c r="DB544" s="40" t="str">
        <f t="shared" si="1108"/>
        <v/>
      </c>
      <c r="DC544" s="40" t="str">
        <f t="shared" si="1108"/>
        <v/>
      </c>
      <c r="DD544" s="40" t="str">
        <f t="shared" si="1109"/>
        <v/>
      </c>
      <c r="DE544" s="40" t="str">
        <f t="shared" si="1109"/>
        <v/>
      </c>
      <c r="DF544" s="40" t="str">
        <f t="shared" si="1109"/>
        <v/>
      </c>
      <c r="DG544" s="40" t="str">
        <f t="shared" si="1109"/>
        <v/>
      </c>
      <c r="DH544" s="40" t="str">
        <f t="shared" si="1109"/>
        <v/>
      </c>
      <c r="DI544" s="40" t="str">
        <f t="shared" si="1109"/>
        <v/>
      </c>
      <c r="DJ544" s="40" t="str">
        <f t="shared" si="1109"/>
        <v/>
      </c>
      <c r="DK544" s="40" t="str">
        <f t="shared" si="1109"/>
        <v/>
      </c>
      <c r="DL544" s="40" t="str">
        <f t="shared" si="1109"/>
        <v/>
      </c>
      <c r="DM544" s="40" t="str">
        <f t="shared" si="1109"/>
        <v/>
      </c>
      <c r="DN544" s="40" t="str">
        <f t="shared" si="1109"/>
        <v/>
      </c>
      <c r="DO544" s="40" t="str">
        <f t="shared" si="1109"/>
        <v/>
      </c>
      <c r="DP544" s="40" t="str">
        <f t="shared" si="1109"/>
        <v/>
      </c>
      <c r="DQ544" s="40" t="str">
        <f t="shared" si="1109"/>
        <v/>
      </c>
      <c r="DR544" s="40" t="str">
        <f t="shared" si="1109"/>
        <v/>
      </c>
      <c r="DS544" s="40" t="str">
        <f t="shared" si="1109"/>
        <v/>
      </c>
      <c r="DT544" s="40" t="str">
        <f t="shared" si="1110"/>
        <v/>
      </c>
      <c r="DU544" s="40" t="str">
        <f t="shared" si="1110"/>
        <v/>
      </c>
      <c r="DV544" s="40" t="str">
        <f t="shared" si="1110"/>
        <v/>
      </c>
      <c r="DW544" s="40" t="str">
        <f t="shared" si="1110"/>
        <v/>
      </c>
      <c r="DX544" s="40" t="str">
        <f t="shared" si="1110"/>
        <v/>
      </c>
      <c r="DY544" s="40" t="str">
        <f t="shared" si="1110"/>
        <v/>
      </c>
      <c r="DZ544" s="40" t="str">
        <f t="shared" si="1110"/>
        <v/>
      </c>
      <c r="EA544" s="40" t="str">
        <f t="shared" si="1110"/>
        <v/>
      </c>
      <c r="EB544" s="40" t="str">
        <f t="shared" si="1110"/>
        <v/>
      </c>
      <c r="EC544" s="40" t="str">
        <f t="shared" si="1110"/>
        <v/>
      </c>
      <c r="ED544" s="40" t="str">
        <f t="shared" si="1110"/>
        <v/>
      </c>
      <c r="EE544" s="40" t="str">
        <f t="shared" si="1110"/>
        <v/>
      </c>
      <c r="EF544" s="40" t="str">
        <f t="shared" si="1110"/>
        <v/>
      </c>
      <c r="EG544" s="40" t="str">
        <f t="shared" si="1110"/>
        <v/>
      </c>
      <c r="EH544" s="40" t="str">
        <f t="shared" si="1111"/>
        <v/>
      </c>
      <c r="EI544" s="40" t="str">
        <f t="shared" si="1112"/>
        <v/>
      </c>
      <c r="EJ544" s="40" t="str">
        <f t="shared" si="1112"/>
        <v/>
      </c>
      <c r="EK544" s="40" t="str">
        <f t="shared" si="1112"/>
        <v/>
      </c>
      <c r="EL544" s="40" t="str">
        <f t="shared" si="1112"/>
        <v/>
      </c>
      <c r="EM544" s="40" t="str">
        <f t="shared" si="1112"/>
        <v/>
      </c>
      <c r="EN544" s="40" t="str">
        <f t="shared" si="1112"/>
        <v/>
      </c>
      <c r="EO544" s="40" t="str">
        <f t="shared" si="1112"/>
        <v/>
      </c>
    </row>
    <row r="545" spans="75:145">
      <c r="BW545" s="40" t="str">
        <f t="shared" si="1106"/>
        <v/>
      </c>
      <c r="BX545" s="40" t="str">
        <f t="shared" si="1107"/>
        <v/>
      </c>
      <c r="BY545" s="40" t="str">
        <f t="shared" si="1107"/>
        <v/>
      </c>
      <c r="BZ545" s="40" t="str">
        <f t="shared" si="1107"/>
        <v/>
      </c>
      <c r="CA545" s="40" t="str">
        <f t="shared" si="1107"/>
        <v/>
      </c>
      <c r="CB545" s="40" t="str">
        <f t="shared" si="1107"/>
        <v/>
      </c>
      <c r="CC545" s="40" t="str">
        <f t="shared" si="1107"/>
        <v/>
      </c>
      <c r="CD545" s="40" t="str">
        <f t="shared" si="1107"/>
        <v/>
      </c>
      <c r="CE545" s="40" t="str">
        <f t="shared" si="1107"/>
        <v/>
      </c>
      <c r="CF545" s="40" t="str">
        <f t="shared" si="1107"/>
        <v/>
      </c>
      <c r="CG545" s="40" t="str">
        <f t="shared" si="1107"/>
        <v/>
      </c>
      <c r="CH545" s="40" t="str">
        <f t="shared" si="1107"/>
        <v/>
      </c>
      <c r="CI545" s="40" t="str">
        <f t="shared" si="1107"/>
        <v/>
      </c>
      <c r="CJ545" s="40" t="str">
        <f t="shared" si="1107"/>
        <v/>
      </c>
      <c r="CK545" s="40" t="str">
        <f t="shared" si="1107"/>
        <v/>
      </c>
      <c r="CL545" s="40" t="str">
        <f t="shared" si="1107"/>
        <v/>
      </c>
      <c r="CM545" s="40" t="str">
        <f t="shared" si="1107"/>
        <v/>
      </c>
      <c r="CN545" s="40" t="str">
        <f t="shared" si="1108"/>
        <v/>
      </c>
      <c r="CO545" s="40" t="str">
        <f t="shared" si="1108"/>
        <v/>
      </c>
      <c r="CP545" s="40" t="str">
        <f t="shared" si="1108"/>
        <v/>
      </c>
      <c r="CQ545" s="40" t="str">
        <f t="shared" si="1108"/>
        <v/>
      </c>
      <c r="CR545" s="40" t="str">
        <f t="shared" si="1108"/>
        <v/>
      </c>
      <c r="CS545" s="40" t="str">
        <f t="shared" si="1108"/>
        <v/>
      </c>
      <c r="CT545" s="40" t="str">
        <f t="shared" si="1108"/>
        <v/>
      </c>
      <c r="CU545" s="40" t="str">
        <f t="shared" si="1108"/>
        <v/>
      </c>
      <c r="CV545" s="40" t="str">
        <f t="shared" si="1108"/>
        <v/>
      </c>
      <c r="CW545" s="40" t="str">
        <f t="shared" si="1108"/>
        <v/>
      </c>
      <c r="CX545" s="40" t="str">
        <f t="shared" si="1108"/>
        <v/>
      </c>
      <c r="CY545" s="40" t="str">
        <f t="shared" si="1108"/>
        <v/>
      </c>
      <c r="CZ545" s="40" t="str">
        <f t="shared" si="1108"/>
        <v/>
      </c>
      <c r="DA545" s="40" t="str">
        <f t="shared" si="1108"/>
        <v/>
      </c>
      <c r="DB545" s="40" t="str">
        <f t="shared" si="1108"/>
        <v/>
      </c>
      <c r="DC545" s="40" t="str">
        <f t="shared" si="1108"/>
        <v/>
      </c>
      <c r="DD545" s="40" t="str">
        <f t="shared" si="1109"/>
        <v/>
      </c>
      <c r="DE545" s="40" t="str">
        <f t="shared" si="1109"/>
        <v/>
      </c>
      <c r="DF545" s="40" t="str">
        <f t="shared" si="1109"/>
        <v/>
      </c>
      <c r="DG545" s="40" t="str">
        <f t="shared" si="1109"/>
        <v/>
      </c>
      <c r="DH545" s="40" t="str">
        <f t="shared" si="1109"/>
        <v/>
      </c>
      <c r="DI545" s="40" t="str">
        <f t="shared" si="1109"/>
        <v/>
      </c>
      <c r="DJ545" s="40" t="str">
        <f t="shared" si="1109"/>
        <v/>
      </c>
      <c r="DK545" s="40" t="str">
        <f t="shared" si="1109"/>
        <v/>
      </c>
      <c r="DL545" s="40" t="str">
        <f t="shared" si="1109"/>
        <v/>
      </c>
      <c r="DM545" s="40" t="str">
        <f t="shared" si="1109"/>
        <v/>
      </c>
      <c r="DN545" s="40" t="str">
        <f t="shared" si="1109"/>
        <v/>
      </c>
      <c r="DO545" s="40" t="str">
        <f t="shared" si="1109"/>
        <v/>
      </c>
      <c r="DP545" s="40" t="str">
        <f t="shared" si="1109"/>
        <v/>
      </c>
      <c r="DQ545" s="40" t="str">
        <f t="shared" si="1109"/>
        <v/>
      </c>
      <c r="DR545" s="40" t="str">
        <f t="shared" si="1109"/>
        <v/>
      </c>
      <c r="DS545" s="40" t="str">
        <f t="shared" si="1109"/>
        <v/>
      </c>
      <c r="DT545" s="40" t="str">
        <f t="shared" si="1110"/>
        <v/>
      </c>
      <c r="DU545" s="40" t="str">
        <f t="shared" si="1110"/>
        <v/>
      </c>
      <c r="DV545" s="40" t="str">
        <f t="shared" si="1110"/>
        <v/>
      </c>
      <c r="DW545" s="40" t="str">
        <f t="shared" si="1110"/>
        <v/>
      </c>
      <c r="DX545" s="40" t="str">
        <f t="shared" si="1110"/>
        <v/>
      </c>
      <c r="DY545" s="40" t="str">
        <f t="shared" si="1110"/>
        <v/>
      </c>
      <c r="DZ545" s="40" t="str">
        <f t="shared" si="1110"/>
        <v/>
      </c>
      <c r="EA545" s="40" t="str">
        <f t="shared" si="1110"/>
        <v/>
      </c>
      <c r="EB545" s="40" t="str">
        <f t="shared" si="1110"/>
        <v/>
      </c>
      <c r="EC545" s="40" t="str">
        <f t="shared" si="1110"/>
        <v/>
      </c>
      <c r="ED545" s="40" t="str">
        <f t="shared" si="1110"/>
        <v/>
      </c>
      <c r="EE545" s="40" t="str">
        <f t="shared" si="1110"/>
        <v/>
      </c>
      <c r="EF545" s="40" t="str">
        <f t="shared" si="1110"/>
        <v/>
      </c>
      <c r="EG545" s="40" t="str">
        <f t="shared" si="1110"/>
        <v/>
      </c>
      <c r="EH545" s="40" t="str">
        <f t="shared" si="1111"/>
        <v/>
      </c>
      <c r="EI545" s="40" t="str">
        <f t="shared" si="1112"/>
        <v/>
      </c>
      <c r="EJ545" s="40" t="str">
        <f t="shared" si="1112"/>
        <v/>
      </c>
      <c r="EK545" s="40" t="str">
        <f t="shared" si="1112"/>
        <v/>
      </c>
      <c r="EL545" s="40" t="str">
        <f t="shared" si="1112"/>
        <v/>
      </c>
      <c r="EM545" s="40" t="str">
        <f t="shared" si="1112"/>
        <v/>
      </c>
      <c r="EN545" s="40" t="str">
        <f t="shared" si="1112"/>
        <v/>
      </c>
      <c r="EO545" s="40" t="str">
        <f t="shared" si="1112"/>
        <v/>
      </c>
    </row>
    <row r="546" spans="75:145">
      <c r="BW546" s="40" t="str">
        <f t="shared" si="1106"/>
        <v/>
      </c>
      <c r="BX546" s="40" t="str">
        <f t="shared" si="1107"/>
        <v/>
      </c>
      <c r="BY546" s="40" t="str">
        <f t="shared" si="1107"/>
        <v/>
      </c>
      <c r="BZ546" s="40" t="str">
        <f t="shared" si="1107"/>
        <v/>
      </c>
      <c r="CA546" s="40" t="str">
        <f t="shared" si="1107"/>
        <v/>
      </c>
      <c r="CB546" s="40" t="str">
        <f t="shared" si="1107"/>
        <v/>
      </c>
      <c r="CC546" s="40" t="str">
        <f t="shared" si="1107"/>
        <v/>
      </c>
      <c r="CD546" s="40" t="str">
        <f t="shared" si="1107"/>
        <v/>
      </c>
      <c r="CE546" s="40" t="str">
        <f t="shared" si="1107"/>
        <v/>
      </c>
      <c r="CF546" s="40" t="str">
        <f t="shared" si="1107"/>
        <v/>
      </c>
      <c r="CG546" s="40" t="str">
        <f t="shared" si="1107"/>
        <v/>
      </c>
      <c r="CH546" s="40" t="str">
        <f t="shared" si="1107"/>
        <v/>
      </c>
      <c r="CI546" s="40" t="str">
        <f t="shared" si="1107"/>
        <v/>
      </c>
      <c r="CJ546" s="40" t="str">
        <f t="shared" si="1107"/>
        <v/>
      </c>
      <c r="CK546" s="40" t="str">
        <f t="shared" si="1107"/>
        <v/>
      </c>
      <c r="CL546" s="40" t="str">
        <f t="shared" si="1107"/>
        <v/>
      </c>
      <c r="CM546" s="40" t="str">
        <f t="shared" si="1107"/>
        <v/>
      </c>
      <c r="CN546" s="40" t="str">
        <f t="shared" si="1108"/>
        <v/>
      </c>
      <c r="CO546" s="40" t="str">
        <f t="shared" si="1108"/>
        <v/>
      </c>
      <c r="CP546" s="40" t="str">
        <f t="shared" si="1108"/>
        <v/>
      </c>
      <c r="CQ546" s="40" t="str">
        <f t="shared" si="1108"/>
        <v/>
      </c>
      <c r="CR546" s="40" t="str">
        <f t="shared" si="1108"/>
        <v/>
      </c>
      <c r="CS546" s="40" t="str">
        <f t="shared" si="1108"/>
        <v/>
      </c>
      <c r="CT546" s="40" t="str">
        <f t="shared" si="1108"/>
        <v/>
      </c>
      <c r="CU546" s="40" t="str">
        <f t="shared" si="1108"/>
        <v/>
      </c>
      <c r="CV546" s="40" t="str">
        <f t="shared" si="1108"/>
        <v/>
      </c>
      <c r="CW546" s="40" t="str">
        <f t="shared" si="1108"/>
        <v/>
      </c>
      <c r="CX546" s="40" t="str">
        <f t="shared" si="1108"/>
        <v/>
      </c>
      <c r="CY546" s="40" t="str">
        <f t="shared" si="1108"/>
        <v/>
      </c>
      <c r="CZ546" s="40" t="str">
        <f t="shared" si="1108"/>
        <v/>
      </c>
      <c r="DA546" s="40" t="str">
        <f t="shared" si="1108"/>
        <v/>
      </c>
      <c r="DB546" s="40" t="str">
        <f t="shared" si="1108"/>
        <v/>
      </c>
      <c r="DC546" s="40" t="str">
        <f t="shared" si="1108"/>
        <v/>
      </c>
      <c r="DD546" s="40" t="str">
        <f t="shared" si="1109"/>
        <v/>
      </c>
      <c r="DE546" s="40" t="str">
        <f t="shared" si="1109"/>
        <v/>
      </c>
      <c r="DF546" s="40" t="str">
        <f t="shared" si="1109"/>
        <v/>
      </c>
      <c r="DG546" s="40" t="str">
        <f t="shared" si="1109"/>
        <v/>
      </c>
      <c r="DH546" s="40" t="str">
        <f t="shared" si="1109"/>
        <v/>
      </c>
      <c r="DI546" s="40" t="str">
        <f t="shared" si="1109"/>
        <v/>
      </c>
      <c r="DJ546" s="40" t="str">
        <f t="shared" si="1109"/>
        <v/>
      </c>
      <c r="DK546" s="40" t="str">
        <f t="shared" si="1109"/>
        <v/>
      </c>
      <c r="DL546" s="40" t="str">
        <f t="shared" si="1109"/>
        <v/>
      </c>
      <c r="DM546" s="40" t="str">
        <f t="shared" si="1109"/>
        <v/>
      </c>
      <c r="DN546" s="40" t="str">
        <f t="shared" si="1109"/>
        <v/>
      </c>
      <c r="DO546" s="40" t="str">
        <f t="shared" si="1109"/>
        <v/>
      </c>
      <c r="DP546" s="40" t="str">
        <f t="shared" si="1109"/>
        <v/>
      </c>
      <c r="DQ546" s="40" t="str">
        <f t="shared" si="1109"/>
        <v/>
      </c>
      <c r="DR546" s="40" t="str">
        <f t="shared" si="1109"/>
        <v/>
      </c>
      <c r="DS546" s="40" t="str">
        <f t="shared" si="1109"/>
        <v/>
      </c>
      <c r="DT546" s="40" t="str">
        <f t="shared" si="1110"/>
        <v/>
      </c>
      <c r="DU546" s="40" t="str">
        <f t="shared" si="1110"/>
        <v/>
      </c>
      <c r="DV546" s="40" t="str">
        <f t="shared" si="1110"/>
        <v/>
      </c>
      <c r="DW546" s="40" t="str">
        <f t="shared" si="1110"/>
        <v/>
      </c>
      <c r="DX546" s="40" t="str">
        <f t="shared" si="1110"/>
        <v/>
      </c>
      <c r="DY546" s="40" t="str">
        <f t="shared" si="1110"/>
        <v/>
      </c>
      <c r="DZ546" s="40" t="str">
        <f t="shared" si="1110"/>
        <v/>
      </c>
      <c r="EA546" s="40" t="str">
        <f t="shared" si="1110"/>
        <v/>
      </c>
      <c r="EB546" s="40" t="str">
        <f t="shared" si="1110"/>
        <v/>
      </c>
      <c r="EC546" s="40" t="str">
        <f t="shared" si="1110"/>
        <v/>
      </c>
      <c r="ED546" s="40" t="str">
        <f t="shared" si="1110"/>
        <v/>
      </c>
      <c r="EE546" s="40" t="str">
        <f t="shared" si="1110"/>
        <v/>
      </c>
      <c r="EF546" s="40" t="str">
        <f t="shared" si="1110"/>
        <v/>
      </c>
      <c r="EG546" s="40" t="str">
        <f t="shared" si="1110"/>
        <v/>
      </c>
      <c r="EH546" s="40" t="str">
        <f t="shared" si="1111"/>
        <v/>
      </c>
      <c r="EI546" s="40" t="str">
        <f t="shared" si="1112"/>
        <v/>
      </c>
      <c r="EJ546" s="40" t="str">
        <f t="shared" si="1112"/>
        <v/>
      </c>
      <c r="EK546" s="40" t="str">
        <f t="shared" si="1112"/>
        <v/>
      </c>
      <c r="EL546" s="40" t="str">
        <f t="shared" si="1112"/>
        <v/>
      </c>
      <c r="EM546" s="40" t="str">
        <f t="shared" si="1112"/>
        <v/>
      </c>
      <c r="EN546" s="40" t="str">
        <f t="shared" si="1112"/>
        <v/>
      </c>
      <c r="EO546" s="40" t="str">
        <f t="shared" si="1112"/>
        <v/>
      </c>
    </row>
    <row r="547" spans="75:145">
      <c r="BW547" s="40" t="str">
        <f t="shared" si="1106"/>
        <v/>
      </c>
      <c r="BX547" s="40" t="str">
        <f t="shared" si="1107"/>
        <v/>
      </c>
      <c r="BY547" s="40" t="str">
        <f t="shared" si="1107"/>
        <v/>
      </c>
      <c r="BZ547" s="40" t="str">
        <f t="shared" si="1107"/>
        <v/>
      </c>
      <c r="CA547" s="40" t="str">
        <f t="shared" si="1107"/>
        <v/>
      </c>
      <c r="CB547" s="40" t="str">
        <f t="shared" si="1107"/>
        <v/>
      </c>
      <c r="CC547" s="40" t="str">
        <f t="shared" si="1107"/>
        <v/>
      </c>
      <c r="CD547" s="40" t="str">
        <f t="shared" si="1107"/>
        <v/>
      </c>
      <c r="CE547" s="40" t="str">
        <f t="shared" si="1107"/>
        <v/>
      </c>
      <c r="CF547" s="40" t="str">
        <f t="shared" si="1107"/>
        <v/>
      </c>
      <c r="CG547" s="40" t="str">
        <f t="shared" si="1107"/>
        <v/>
      </c>
      <c r="CH547" s="40" t="str">
        <f t="shared" si="1107"/>
        <v/>
      </c>
      <c r="CI547" s="40" t="str">
        <f t="shared" si="1107"/>
        <v/>
      </c>
      <c r="CJ547" s="40" t="str">
        <f t="shared" si="1107"/>
        <v/>
      </c>
      <c r="CK547" s="40" t="str">
        <f t="shared" si="1107"/>
        <v/>
      </c>
      <c r="CL547" s="40" t="str">
        <f t="shared" si="1107"/>
        <v/>
      </c>
      <c r="CM547" s="40" t="str">
        <f t="shared" si="1107"/>
        <v/>
      </c>
      <c r="CN547" s="40" t="str">
        <f t="shared" si="1108"/>
        <v/>
      </c>
      <c r="CO547" s="40" t="str">
        <f t="shared" si="1108"/>
        <v/>
      </c>
      <c r="CP547" s="40" t="str">
        <f t="shared" si="1108"/>
        <v/>
      </c>
      <c r="CQ547" s="40" t="str">
        <f t="shared" si="1108"/>
        <v/>
      </c>
      <c r="CR547" s="40" t="str">
        <f t="shared" si="1108"/>
        <v/>
      </c>
      <c r="CS547" s="40" t="str">
        <f t="shared" si="1108"/>
        <v/>
      </c>
      <c r="CT547" s="40" t="str">
        <f t="shared" si="1108"/>
        <v/>
      </c>
      <c r="CU547" s="40" t="str">
        <f t="shared" si="1108"/>
        <v/>
      </c>
      <c r="CV547" s="40" t="str">
        <f t="shared" si="1108"/>
        <v/>
      </c>
      <c r="CW547" s="40" t="str">
        <f t="shared" si="1108"/>
        <v/>
      </c>
      <c r="CX547" s="40" t="str">
        <f t="shared" si="1108"/>
        <v/>
      </c>
      <c r="CY547" s="40" t="str">
        <f t="shared" si="1108"/>
        <v/>
      </c>
      <c r="CZ547" s="40" t="str">
        <f t="shared" si="1108"/>
        <v/>
      </c>
      <c r="DA547" s="40" t="str">
        <f t="shared" si="1108"/>
        <v/>
      </c>
      <c r="DB547" s="40" t="str">
        <f t="shared" si="1108"/>
        <v/>
      </c>
      <c r="DC547" s="40" t="str">
        <f t="shared" si="1108"/>
        <v/>
      </c>
      <c r="DD547" s="40" t="str">
        <f t="shared" si="1109"/>
        <v/>
      </c>
      <c r="DE547" s="40" t="str">
        <f t="shared" si="1109"/>
        <v/>
      </c>
      <c r="DF547" s="40" t="str">
        <f t="shared" si="1109"/>
        <v/>
      </c>
      <c r="DG547" s="40" t="str">
        <f t="shared" si="1109"/>
        <v/>
      </c>
      <c r="DH547" s="40" t="str">
        <f t="shared" si="1109"/>
        <v/>
      </c>
      <c r="DI547" s="40" t="str">
        <f t="shared" si="1109"/>
        <v/>
      </c>
      <c r="DJ547" s="40" t="str">
        <f t="shared" si="1109"/>
        <v/>
      </c>
      <c r="DK547" s="40" t="str">
        <f t="shared" si="1109"/>
        <v/>
      </c>
      <c r="DL547" s="40" t="str">
        <f t="shared" si="1109"/>
        <v/>
      </c>
      <c r="DM547" s="40" t="str">
        <f t="shared" si="1109"/>
        <v/>
      </c>
      <c r="DN547" s="40" t="str">
        <f t="shared" si="1109"/>
        <v/>
      </c>
      <c r="DO547" s="40" t="str">
        <f t="shared" si="1109"/>
        <v/>
      </c>
      <c r="DP547" s="40" t="str">
        <f t="shared" si="1109"/>
        <v/>
      </c>
      <c r="DQ547" s="40" t="str">
        <f t="shared" si="1109"/>
        <v/>
      </c>
      <c r="DR547" s="40" t="str">
        <f t="shared" si="1109"/>
        <v/>
      </c>
      <c r="DS547" s="40" t="str">
        <f t="shared" si="1109"/>
        <v/>
      </c>
      <c r="DT547" s="40" t="str">
        <f t="shared" si="1110"/>
        <v/>
      </c>
      <c r="DU547" s="40" t="str">
        <f t="shared" si="1110"/>
        <v/>
      </c>
      <c r="DV547" s="40" t="str">
        <f t="shared" si="1110"/>
        <v/>
      </c>
      <c r="DW547" s="40" t="str">
        <f t="shared" si="1110"/>
        <v/>
      </c>
      <c r="DX547" s="40" t="str">
        <f t="shared" si="1110"/>
        <v/>
      </c>
      <c r="DY547" s="40" t="str">
        <f t="shared" si="1110"/>
        <v/>
      </c>
      <c r="DZ547" s="40" t="str">
        <f t="shared" si="1110"/>
        <v/>
      </c>
      <c r="EA547" s="40" t="str">
        <f t="shared" si="1110"/>
        <v/>
      </c>
      <c r="EB547" s="40" t="str">
        <f t="shared" si="1110"/>
        <v/>
      </c>
      <c r="EC547" s="40" t="str">
        <f t="shared" si="1110"/>
        <v/>
      </c>
      <c r="ED547" s="40" t="str">
        <f t="shared" si="1110"/>
        <v/>
      </c>
      <c r="EE547" s="40" t="str">
        <f t="shared" si="1110"/>
        <v/>
      </c>
      <c r="EF547" s="40" t="str">
        <f t="shared" si="1110"/>
        <v/>
      </c>
      <c r="EG547" s="40" t="str">
        <f t="shared" si="1110"/>
        <v/>
      </c>
      <c r="EH547" s="40" t="str">
        <f t="shared" si="1111"/>
        <v/>
      </c>
      <c r="EI547" s="40" t="str">
        <f t="shared" si="1112"/>
        <v/>
      </c>
      <c r="EJ547" s="40" t="str">
        <f t="shared" si="1112"/>
        <v/>
      </c>
      <c r="EK547" s="40" t="str">
        <f t="shared" si="1112"/>
        <v/>
      </c>
      <c r="EL547" s="40" t="str">
        <f t="shared" si="1112"/>
        <v/>
      </c>
      <c r="EM547" s="40" t="str">
        <f t="shared" si="1112"/>
        <v/>
      </c>
      <c r="EN547" s="40" t="str">
        <f t="shared" si="1112"/>
        <v/>
      </c>
      <c r="EO547" s="40" t="str">
        <f t="shared" si="1112"/>
        <v/>
      </c>
    </row>
    <row r="548" spans="75:145">
      <c r="BW548" s="40" t="str">
        <f t="shared" si="1106"/>
        <v/>
      </c>
      <c r="BX548" s="40" t="str">
        <f t="shared" si="1107"/>
        <v/>
      </c>
      <c r="BY548" s="40" t="str">
        <f t="shared" si="1107"/>
        <v/>
      </c>
      <c r="BZ548" s="40" t="str">
        <f t="shared" si="1107"/>
        <v/>
      </c>
      <c r="CA548" s="40" t="str">
        <f t="shared" si="1107"/>
        <v/>
      </c>
      <c r="CB548" s="40" t="str">
        <f t="shared" si="1107"/>
        <v/>
      </c>
      <c r="CC548" s="40" t="str">
        <f t="shared" si="1107"/>
        <v/>
      </c>
      <c r="CD548" s="40" t="str">
        <f t="shared" si="1107"/>
        <v/>
      </c>
      <c r="CE548" s="40" t="str">
        <f t="shared" si="1107"/>
        <v/>
      </c>
      <c r="CF548" s="40" t="str">
        <f t="shared" si="1107"/>
        <v/>
      </c>
      <c r="CG548" s="40" t="str">
        <f t="shared" si="1107"/>
        <v/>
      </c>
      <c r="CH548" s="40" t="str">
        <f t="shared" si="1107"/>
        <v/>
      </c>
      <c r="CI548" s="40" t="str">
        <f t="shared" si="1107"/>
        <v/>
      </c>
      <c r="CJ548" s="40" t="str">
        <f t="shared" si="1107"/>
        <v/>
      </c>
      <c r="CK548" s="40" t="str">
        <f t="shared" si="1107"/>
        <v/>
      </c>
      <c r="CL548" s="40" t="str">
        <f t="shared" si="1107"/>
        <v/>
      </c>
      <c r="CM548" s="40" t="str">
        <f t="shared" si="1107"/>
        <v/>
      </c>
      <c r="CN548" s="40" t="str">
        <f t="shared" si="1108"/>
        <v/>
      </c>
      <c r="CO548" s="40" t="str">
        <f t="shared" si="1108"/>
        <v/>
      </c>
      <c r="CP548" s="40" t="str">
        <f t="shared" si="1108"/>
        <v/>
      </c>
      <c r="CQ548" s="40" t="str">
        <f t="shared" si="1108"/>
        <v/>
      </c>
      <c r="CR548" s="40" t="str">
        <f t="shared" si="1108"/>
        <v/>
      </c>
      <c r="CS548" s="40" t="str">
        <f t="shared" si="1108"/>
        <v/>
      </c>
      <c r="CT548" s="40" t="str">
        <f t="shared" si="1108"/>
        <v/>
      </c>
      <c r="CU548" s="40" t="str">
        <f t="shared" si="1108"/>
        <v/>
      </c>
      <c r="CV548" s="40" t="str">
        <f t="shared" si="1108"/>
        <v/>
      </c>
      <c r="CW548" s="40" t="str">
        <f t="shared" si="1108"/>
        <v/>
      </c>
      <c r="CX548" s="40" t="str">
        <f t="shared" si="1108"/>
        <v/>
      </c>
      <c r="CY548" s="40" t="str">
        <f t="shared" si="1108"/>
        <v/>
      </c>
      <c r="CZ548" s="40" t="str">
        <f t="shared" si="1108"/>
        <v/>
      </c>
      <c r="DA548" s="40" t="str">
        <f t="shared" si="1108"/>
        <v/>
      </c>
      <c r="DB548" s="40" t="str">
        <f t="shared" si="1108"/>
        <v/>
      </c>
      <c r="DC548" s="40" t="str">
        <f t="shared" si="1108"/>
        <v/>
      </c>
      <c r="DD548" s="40" t="str">
        <f t="shared" si="1109"/>
        <v/>
      </c>
      <c r="DE548" s="40" t="str">
        <f t="shared" si="1109"/>
        <v/>
      </c>
      <c r="DF548" s="40" t="str">
        <f t="shared" si="1109"/>
        <v/>
      </c>
      <c r="DG548" s="40" t="str">
        <f t="shared" si="1109"/>
        <v/>
      </c>
      <c r="DH548" s="40" t="str">
        <f t="shared" si="1109"/>
        <v/>
      </c>
      <c r="DI548" s="40" t="str">
        <f t="shared" si="1109"/>
        <v/>
      </c>
      <c r="DJ548" s="40" t="str">
        <f t="shared" si="1109"/>
        <v/>
      </c>
      <c r="DK548" s="40" t="str">
        <f t="shared" si="1109"/>
        <v/>
      </c>
      <c r="DL548" s="40" t="str">
        <f t="shared" si="1109"/>
        <v/>
      </c>
      <c r="DM548" s="40" t="str">
        <f t="shared" si="1109"/>
        <v/>
      </c>
      <c r="DN548" s="40" t="str">
        <f t="shared" si="1109"/>
        <v/>
      </c>
      <c r="DO548" s="40" t="str">
        <f t="shared" si="1109"/>
        <v/>
      </c>
      <c r="DP548" s="40" t="str">
        <f t="shared" si="1109"/>
        <v/>
      </c>
      <c r="DQ548" s="40" t="str">
        <f t="shared" si="1109"/>
        <v/>
      </c>
      <c r="DR548" s="40" t="str">
        <f t="shared" si="1109"/>
        <v/>
      </c>
      <c r="DS548" s="40" t="str">
        <f t="shared" si="1109"/>
        <v/>
      </c>
      <c r="DT548" s="40" t="str">
        <f t="shared" si="1110"/>
        <v/>
      </c>
      <c r="DU548" s="40" t="str">
        <f t="shared" si="1110"/>
        <v/>
      </c>
      <c r="DV548" s="40" t="str">
        <f t="shared" si="1110"/>
        <v/>
      </c>
      <c r="DW548" s="40" t="str">
        <f t="shared" si="1110"/>
        <v/>
      </c>
      <c r="DX548" s="40" t="str">
        <f t="shared" si="1110"/>
        <v/>
      </c>
      <c r="DY548" s="40" t="str">
        <f t="shared" si="1110"/>
        <v/>
      </c>
      <c r="DZ548" s="40" t="str">
        <f t="shared" si="1110"/>
        <v/>
      </c>
      <c r="EA548" s="40" t="str">
        <f t="shared" si="1110"/>
        <v/>
      </c>
      <c r="EB548" s="40" t="str">
        <f t="shared" si="1110"/>
        <v/>
      </c>
      <c r="EC548" s="40" t="str">
        <f t="shared" si="1110"/>
        <v/>
      </c>
      <c r="ED548" s="40" t="str">
        <f t="shared" si="1110"/>
        <v/>
      </c>
      <c r="EE548" s="40" t="str">
        <f t="shared" si="1110"/>
        <v/>
      </c>
      <c r="EF548" s="40" t="str">
        <f t="shared" si="1110"/>
        <v/>
      </c>
      <c r="EG548" s="40" t="str">
        <f t="shared" si="1110"/>
        <v/>
      </c>
      <c r="EH548" s="40" t="str">
        <f t="shared" si="1111"/>
        <v/>
      </c>
      <c r="EI548" s="40" t="str">
        <f t="shared" si="1112"/>
        <v/>
      </c>
      <c r="EJ548" s="40" t="str">
        <f t="shared" si="1112"/>
        <v/>
      </c>
      <c r="EK548" s="40" t="str">
        <f t="shared" si="1112"/>
        <v/>
      </c>
      <c r="EL548" s="40" t="str">
        <f t="shared" si="1112"/>
        <v/>
      </c>
      <c r="EM548" s="40" t="str">
        <f t="shared" si="1112"/>
        <v/>
      </c>
      <c r="EN548" s="40" t="str">
        <f t="shared" si="1112"/>
        <v/>
      </c>
      <c r="EO548" s="40" t="str">
        <f t="shared" si="1112"/>
        <v/>
      </c>
    </row>
    <row r="549" spans="75:145">
      <c r="BW549" s="40" t="str">
        <f t="shared" si="1106"/>
        <v/>
      </c>
      <c r="BX549" s="40" t="str">
        <f t="shared" si="1107"/>
        <v/>
      </c>
      <c r="BY549" s="40" t="str">
        <f t="shared" si="1107"/>
        <v/>
      </c>
      <c r="BZ549" s="40" t="str">
        <f t="shared" si="1107"/>
        <v/>
      </c>
      <c r="CA549" s="40" t="str">
        <f t="shared" si="1107"/>
        <v/>
      </c>
      <c r="CB549" s="40" t="str">
        <f t="shared" si="1107"/>
        <v/>
      </c>
      <c r="CC549" s="40" t="str">
        <f t="shared" si="1107"/>
        <v/>
      </c>
      <c r="CD549" s="40" t="str">
        <f t="shared" si="1107"/>
        <v/>
      </c>
      <c r="CE549" s="40" t="str">
        <f t="shared" si="1107"/>
        <v/>
      </c>
      <c r="CF549" s="40" t="str">
        <f t="shared" si="1107"/>
        <v/>
      </c>
      <c r="CG549" s="40" t="str">
        <f t="shared" si="1107"/>
        <v/>
      </c>
      <c r="CH549" s="40" t="str">
        <f t="shared" si="1107"/>
        <v/>
      </c>
      <c r="CI549" s="40" t="str">
        <f t="shared" si="1107"/>
        <v/>
      </c>
      <c r="CJ549" s="40" t="str">
        <f t="shared" si="1107"/>
        <v/>
      </c>
      <c r="CK549" s="40" t="str">
        <f t="shared" si="1107"/>
        <v/>
      </c>
      <c r="CL549" s="40" t="str">
        <f t="shared" si="1107"/>
        <v/>
      </c>
      <c r="CM549" s="40" t="str">
        <f t="shared" si="1107"/>
        <v/>
      </c>
      <c r="CN549" s="40" t="str">
        <f t="shared" si="1108"/>
        <v/>
      </c>
      <c r="CO549" s="40" t="str">
        <f t="shared" si="1108"/>
        <v/>
      </c>
      <c r="CP549" s="40" t="str">
        <f t="shared" si="1108"/>
        <v/>
      </c>
      <c r="CQ549" s="40" t="str">
        <f t="shared" si="1108"/>
        <v/>
      </c>
      <c r="CR549" s="40" t="str">
        <f t="shared" si="1108"/>
        <v/>
      </c>
      <c r="CS549" s="40" t="str">
        <f t="shared" si="1108"/>
        <v/>
      </c>
      <c r="CT549" s="40" t="str">
        <f t="shared" si="1108"/>
        <v/>
      </c>
      <c r="CU549" s="40" t="str">
        <f t="shared" si="1108"/>
        <v/>
      </c>
      <c r="CV549" s="40" t="str">
        <f t="shared" si="1108"/>
        <v/>
      </c>
      <c r="CW549" s="40" t="str">
        <f t="shared" si="1108"/>
        <v/>
      </c>
      <c r="CX549" s="40" t="str">
        <f t="shared" si="1108"/>
        <v/>
      </c>
      <c r="CY549" s="40" t="str">
        <f t="shared" si="1108"/>
        <v/>
      </c>
      <c r="CZ549" s="40" t="str">
        <f t="shared" si="1108"/>
        <v/>
      </c>
      <c r="DA549" s="40" t="str">
        <f t="shared" si="1108"/>
        <v/>
      </c>
      <c r="DB549" s="40" t="str">
        <f t="shared" si="1108"/>
        <v/>
      </c>
      <c r="DC549" s="40" t="str">
        <f t="shared" si="1108"/>
        <v/>
      </c>
      <c r="DD549" s="40" t="str">
        <f t="shared" si="1109"/>
        <v/>
      </c>
      <c r="DE549" s="40" t="str">
        <f t="shared" si="1109"/>
        <v/>
      </c>
      <c r="DF549" s="40" t="str">
        <f t="shared" si="1109"/>
        <v/>
      </c>
      <c r="DG549" s="40" t="str">
        <f t="shared" si="1109"/>
        <v/>
      </c>
      <c r="DH549" s="40" t="str">
        <f t="shared" si="1109"/>
        <v/>
      </c>
      <c r="DI549" s="40" t="str">
        <f t="shared" si="1109"/>
        <v/>
      </c>
      <c r="DJ549" s="40" t="str">
        <f t="shared" si="1109"/>
        <v/>
      </c>
      <c r="DK549" s="40" t="str">
        <f t="shared" si="1109"/>
        <v/>
      </c>
      <c r="DL549" s="40" t="str">
        <f t="shared" si="1109"/>
        <v/>
      </c>
      <c r="DM549" s="40" t="str">
        <f t="shared" si="1109"/>
        <v/>
      </c>
      <c r="DN549" s="40" t="str">
        <f t="shared" si="1109"/>
        <v/>
      </c>
      <c r="DO549" s="40" t="str">
        <f t="shared" si="1109"/>
        <v/>
      </c>
      <c r="DP549" s="40" t="str">
        <f t="shared" si="1109"/>
        <v/>
      </c>
      <c r="DQ549" s="40" t="str">
        <f t="shared" si="1109"/>
        <v/>
      </c>
      <c r="DR549" s="40" t="str">
        <f t="shared" si="1109"/>
        <v/>
      </c>
      <c r="DS549" s="40" t="str">
        <f t="shared" si="1109"/>
        <v/>
      </c>
      <c r="DT549" s="40" t="str">
        <f t="shared" si="1110"/>
        <v/>
      </c>
      <c r="DU549" s="40" t="str">
        <f t="shared" si="1110"/>
        <v/>
      </c>
      <c r="DV549" s="40" t="str">
        <f t="shared" si="1110"/>
        <v/>
      </c>
      <c r="DW549" s="40" t="str">
        <f t="shared" si="1110"/>
        <v/>
      </c>
      <c r="DX549" s="40" t="str">
        <f t="shared" si="1110"/>
        <v/>
      </c>
      <c r="DY549" s="40" t="str">
        <f t="shared" si="1110"/>
        <v/>
      </c>
      <c r="DZ549" s="40" t="str">
        <f t="shared" si="1110"/>
        <v/>
      </c>
      <c r="EA549" s="40" t="str">
        <f t="shared" si="1110"/>
        <v/>
      </c>
      <c r="EB549" s="40" t="str">
        <f t="shared" si="1110"/>
        <v/>
      </c>
      <c r="EC549" s="40" t="str">
        <f t="shared" si="1110"/>
        <v/>
      </c>
      <c r="ED549" s="40" t="str">
        <f t="shared" si="1110"/>
        <v/>
      </c>
      <c r="EE549" s="40" t="str">
        <f t="shared" si="1110"/>
        <v/>
      </c>
      <c r="EF549" s="40" t="str">
        <f t="shared" si="1110"/>
        <v/>
      </c>
      <c r="EG549" s="40" t="str">
        <f t="shared" si="1110"/>
        <v/>
      </c>
      <c r="EH549" s="40" t="str">
        <f t="shared" si="1111"/>
        <v/>
      </c>
      <c r="EI549" s="40" t="str">
        <f t="shared" si="1112"/>
        <v/>
      </c>
      <c r="EJ549" s="40" t="str">
        <f t="shared" si="1112"/>
        <v/>
      </c>
      <c r="EK549" s="40" t="str">
        <f t="shared" si="1112"/>
        <v/>
      </c>
      <c r="EL549" s="40" t="str">
        <f t="shared" si="1112"/>
        <v/>
      </c>
      <c r="EM549" s="40" t="str">
        <f t="shared" si="1112"/>
        <v/>
      </c>
      <c r="EN549" s="40" t="str">
        <f t="shared" si="1112"/>
        <v/>
      </c>
      <c r="EO549" s="40" t="str">
        <f t="shared" si="1112"/>
        <v/>
      </c>
    </row>
    <row r="550" spans="75:145">
      <c r="BW550" s="40" t="str">
        <f t="shared" si="1106"/>
        <v/>
      </c>
      <c r="BX550" s="40" t="str">
        <f t="shared" ref="BX550:CM565" si="1113">IF(D550="","","|n|cffffcc00"&amp;BX$2&amp;"：|r"&amp;D550&amp;BX$1)</f>
        <v/>
      </c>
      <c r="BY550" s="40" t="str">
        <f t="shared" si="1113"/>
        <v/>
      </c>
      <c r="BZ550" s="40" t="str">
        <f t="shared" si="1113"/>
        <v/>
      </c>
      <c r="CA550" s="40" t="str">
        <f t="shared" si="1113"/>
        <v/>
      </c>
      <c r="CB550" s="40" t="str">
        <f t="shared" si="1113"/>
        <v/>
      </c>
      <c r="CC550" s="40" t="str">
        <f t="shared" si="1113"/>
        <v/>
      </c>
      <c r="CD550" s="40" t="str">
        <f t="shared" si="1113"/>
        <v/>
      </c>
      <c r="CE550" s="40" t="str">
        <f t="shared" si="1113"/>
        <v/>
      </c>
      <c r="CF550" s="40" t="str">
        <f t="shared" si="1113"/>
        <v/>
      </c>
      <c r="CG550" s="40" t="str">
        <f t="shared" si="1113"/>
        <v/>
      </c>
      <c r="CH550" s="40" t="str">
        <f t="shared" si="1113"/>
        <v/>
      </c>
      <c r="CI550" s="40" t="str">
        <f t="shared" si="1113"/>
        <v/>
      </c>
      <c r="CJ550" s="40" t="str">
        <f t="shared" si="1113"/>
        <v/>
      </c>
      <c r="CK550" s="40" t="str">
        <f t="shared" si="1113"/>
        <v/>
      </c>
      <c r="CL550" s="40" t="str">
        <f t="shared" si="1113"/>
        <v/>
      </c>
      <c r="CM550" s="40" t="str">
        <f t="shared" si="1113"/>
        <v/>
      </c>
      <c r="CN550" s="40" t="str">
        <f t="shared" si="1108"/>
        <v/>
      </c>
      <c r="CO550" s="40" t="str">
        <f t="shared" si="1108"/>
        <v/>
      </c>
      <c r="CP550" s="40" t="str">
        <f t="shared" si="1108"/>
        <v/>
      </c>
      <c r="CQ550" s="40" t="str">
        <f t="shared" si="1108"/>
        <v/>
      </c>
      <c r="CR550" s="40" t="str">
        <f t="shared" si="1108"/>
        <v/>
      </c>
      <c r="CS550" s="40" t="str">
        <f t="shared" si="1108"/>
        <v/>
      </c>
      <c r="CT550" s="40" t="str">
        <f t="shared" si="1108"/>
        <v/>
      </c>
      <c r="CU550" s="40" t="str">
        <f t="shared" si="1108"/>
        <v/>
      </c>
      <c r="CV550" s="40" t="str">
        <f t="shared" si="1108"/>
        <v/>
      </c>
      <c r="CW550" s="40" t="str">
        <f t="shared" si="1108"/>
        <v/>
      </c>
      <c r="CX550" s="40" t="str">
        <f t="shared" si="1108"/>
        <v/>
      </c>
      <c r="CY550" s="40" t="str">
        <f t="shared" si="1108"/>
        <v/>
      </c>
      <c r="CZ550" s="40" t="str">
        <f t="shared" si="1108"/>
        <v/>
      </c>
      <c r="DA550" s="40" t="str">
        <f t="shared" si="1108"/>
        <v/>
      </c>
      <c r="DB550" s="40" t="str">
        <f t="shared" si="1108"/>
        <v/>
      </c>
      <c r="DC550" s="40" t="str">
        <f t="shared" si="1108"/>
        <v/>
      </c>
      <c r="DD550" s="40" t="str">
        <f t="shared" si="1109"/>
        <v/>
      </c>
      <c r="DE550" s="40" t="str">
        <f t="shared" si="1109"/>
        <v/>
      </c>
      <c r="DF550" s="40" t="str">
        <f t="shared" si="1109"/>
        <v/>
      </c>
      <c r="DG550" s="40" t="str">
        <f t="shared" si="1109"/>
        <v/>
      </c>
      <c r="DH550" s="40" t="str">
        <f t="shared" si="1109"/>
        <v/>
      </c>
      <c r="DI550" s="40" t="str">
        <f t="shared" si="1109"/>
        <v/>
      </c>
      <c r="DJ550" s="40" t="str">
        <f t="shared" si="1109"/>
        <v/>
      </c>
      <c r="DK550" s="40" t="str">
        <f t="shared" si="1109"/>
        <v/>
      </c>
      <c r="DL550" s="40" t="str">
        <f t="shared" si="1109"/>
        <v/>
      </c>
      <c r="DM550" s="40" t="str">
        <f t="shared" si="1109"/>
        <v/>
      </c>
      <c r="DN550" s="40" t="str">
        <f t="shared" si="1109"/>
        <v/>
      </c>
      <c r="DO550" s="40" t="str">
        <f t="shared" si="1109"/>
        <v/>
      </c>
      <c r="DP550" s="40" t="str">
        <f t="shared" si="1109"/>
        <v/>
      </c>
      <c r="DQ550" s="40" t="str">
        <f t="shared" si="1109"/>
        <v/>
      </c>
      <c r="DR550" s="40" t="str">
        <f t="shared" si="1109"/>
        <v/>
      </c>
      <c r="DS550" s="40" t="str">
        <f t="shared" si="1109"/>
        <v/>
      </c>
      <c r="DT550" s="40" t="str">
        <f t="shared" si="1110"/>
        <v/>
      </c>
      <c r="DU550" s="40" t="str">
        <f t="shared" si="1110"/>
        <v/>
      </c>
      <c r="DV550" s="40" t="str">
        <f t="shared" si="1110"/>
        <v/>
      </c>
      <c r="DW550" s="40" t="str">
        <f t="shared" si="1110"/>
        <v/>
      </c>
      <c r="DX550" s="40" t="str">
        <f t="shared" si="1110"/>
        <v/>
      </c>
      <c r="DY550" s="40" t="str">
        <f t="shared" si="1110"/>
        <v/>
      </c>
      <c r="DZ550" s="40" t="str">
        <f t="shared" si="1110"/>
        <v/>
      </c>
      <c r="EA550" s="40" t="str">
        <f t="shared" si="1110"/>
        <v/>
      </c>
      <c r="EB550" s="40" t="str">
        <f t="shared" si="1110"/>
        <v/>
      </c>
      <c r="EC550" s="40" t="str">
        <f t="shared" si="1110"/>
        <v/>
      </c>
      <c r="ED550" s="40" t="str">
        <f t="shared" si="1110"/>
        <v/>
      </c>
      <c r="EE550" s="40" t="str">
        <f t="shared" si="1110"/>
        <v/>
      </c>
      <c r="EF550" s="40" t="str">
        <f t="shared" si="1110"/>
        <v/>
      </c>
      <c r="EG550" s="40" t="str">
        <f t="shared" si="1110"/>
        <v/>
      </c>
      <c r="EH550" s="40" t="str">
        <f t="shared" si="1111"/>
        <v/>
      </c>
      <c r="EI550" s="40" t="str">
        <f t="shared" si="1112"/>
        <v/>
      </c>
      <c r="EJ550" s="40" t="str">
        <f t="shared" si="1112"/>
        <v/>
      </c>
      <c r="EK550" s="40" t="str">
        <f t="shared" si="1112"/>
        <v/>
      </c>
      <c r="EL550" s="40" t="str">
        <f t="shared" si="1112"/>
        <v/>
      </c>
      <c r="EM550" s="40" t="str">
        <f t="shared" si="1112"/>
        <v/>
      </c>
      <c r="EN550" s="40" t="str">
        <f t="shared" si="1112"/>
        <v/>
      </c>
      <c r="EO550" s="40" t="str">
        <f t="shared" si="1112"/>
        <v/>
      </c>
    </row>
    <row r="551" spans="75:145">
      <c r="BW551" s="40" t="str">
        <f t="shared" si="1106"/>
        <v/>
      </c>
      <c r="BX551" s="40" t="str">
        <f t="shared" si="1113"/>
        <v/>
      </c>
      <c r="BY551" s="40" t="str">
        <f t="shared" si="1113"/>
        <v/>
      </c>
      <c r="BZ551" s="40" t="str">
        <f t="shared" si="1113"/>
        <v/>
      </c>
      <c r="CA551" s="40" t="str">
        <f t="shared" si="1113"/>
        <v/>
      </c>
      <c r="CB551" s="40" t="str">
        <f t="shared" si="1113"/>
        <v/>
      </c>
      <c r="CC551" s="40" t="str">
        <f t="shared" si="1113"/>
        <v/>
      </c>
      <c r="CD551" s="40" t="str">
        <f t="shared" si="1113"/>
        <v/>
      </c>
      <c r="CE551" s="40" t="str">
        <f t="shared" si="1113"/>
        <v/>
      </c>
      <c r="CF551" s="40" t="str">
        <f t="shared" si="1113"/>
        <v/>
      </c>
      <c r="CG551" s="40" t="str">
        <f t="shared" si="1113"/>
        <v/>
      </c>
      <c r="CH551" s="40" t="str">
        <f t="shared" si="1113"/>
        <v/>
      </c>
      <c r="CI551" s="40" t="str">
        <f t="shared" si="1113"/>
        <v/>
      </c>
      <c r="CJ551" s="40" t="str">
        <f t="shared" si="1113"/>
        <v/>
      </c>
      <c r="CK551" s="40" t="str">
        <f t="shared" si="1113"/>
        <v/>
      </c>
      <c r="CL551" s="40" t="str">
        <f t="shared" si="1113"/>
        <v/>
      </c>
      <c r="CM551" s="40" t="str">
        <f t="shared" si="1113"/>
        <v/>
      </c>
      <c r="CN551" s="40" t="str">
        <f t="shared" si="1108"/>
        <v/>
      </c>
      <c r="CO551" s="40" t="str">
        <f t="shared" si="1108"/>
        <v/>
      </c>
      <c r="CP551" s="40" t="str">
        <f t="shared" si="1108"/>
        <v/>
      </c>
      <c r="CQ551" s="40" t="str">
        <f t="shared" si="1108"/>
        <v/>
      </c>
      <c r="CR551" s="40" t="str">
        <f t="shared" si="1108"/>
        <v/>
      </c>
      <c r="CS551" s="40" t="str">
        <f t="shared" si="1108"/>
        <v/>
      </c>
      <c r="CT551" s="40" t="str">
        <f t="shared" si="1108"/>
        <v/>
      </c>
      <c r="CU551" s="40" t="str">
        <f t="shared" si="1108"/>
        <v/>
      </c>
      <c r="CV551" s="40" t="str">
        <f t="shared" si="1108"/>
        <v/>
      </c>
      <c r="CW551" s="40" t="str">
        <f t="shared" si="1108"/>
        <v/>
      </c>
      <c r="CX551" s="40" t="str">
        <f t="shared" si="1108"/>
        <v/>
      </c>
      <c r="CY551" s="40" t="str">
        <f t="shared" si="1108"/>
        <v/>
      </c>
      <c r="CZ551" s="40" t="str">
        <f t="shared" si="1108"/>
        <v/>
      </c>
      <c r="DA551" s="40" t="str">
        <f t="shared" si="1108"/>
        <v/>
      </c>
      <c r="DB551" s="40" t="str">
        <f t="shared" si="1108"/>
        <v/>
      </c>
      <c r="DC551" s="40" t="str">
        <f t="shared" si="1108"/>
        <v/>
      </c>
      <c r="DD551" s="40" t="str">
        <f t="shared" si="1109"/>
        <v/>
      </c>
      <c r="DE551" s="40" t="str">
        <f t="shared" si="1109"/>
        <v/>
      </c>
      <c r="DF551" s="40" t="str">
        <f t="shared" si="1109"/>
        <v/>
      </c>
      <c r="DG551" s="40" t="str">
        <f t="shared" si="1109"/>
        <v/>
      </c>
      <c r="DH551" s="40" t="str">
        <f t="shared" si="1109"/>
        <v/>
      </c>
      <c r="DI551" s="40" t="str">
        <f t="shared" si="1109"/>
        <v/>
      </c>
      <c r="DJ551" s="40" t="str">
        <f t="shared" si="1109"/>
        <v/>
      </c>
      <c r="DK551" s="40" t="str">
        <f t="shared" si="1109"/>
        <v/>
      </c>
      <c r="DL551" s="40" t="str">
        <f t="shared" si="1109"/>
        <v/>
      </c>
      <c r="DM551" s="40" t="str">
        <f t="shared" si="1109"/>
        <v/>
      </c>
      <c r="DN551" s="40" t="str">
        <f t="shared" si="1109"/>
        <v/>
      </c>
      <c r="DO551" s="40" t="str">
        <f t="shared" si="1109"/>
        <v/>
      </c>
      <c r="DP551" s="40" t="str">
        <f t="shared" si="1109"/>
        <v/>
      </c>
      <c r="DQ551" s="40" t="str">
        <f t="shared" si="1109"/>
        <v/>
      </c>
      <c r="DR551" s="40" t="str">
        <f t="shared" si="1109"/>
        <v/>
      </c>
      <c r="DS551" s="40" t="str">
        <f t="shared" si="1109"/>
        <v/>
      </c>
      <c r="DT551" s="40" t="str">
        <f t="shared" si="1110"/>
        <v/>
      </c>
      <c r="DU551" s="40" t="str">
        <f t="shared" si="1110"/>
        <v/>
      </c>
      <c r="DV551" s="40" t="str">
        <f t="shared" si="1110"/>
        <v/>
      </c>
      <c r="DW551" s="40" t="str">
        <f t="shared" si="1110"/>
        <v/>
      </c>
      <c r="DX551" s="40" t="str">
        <f t="shared" si="1110"/>
        <v/>
      </c>
      <c r="DY551" s="40" t="str">
        <f t="shared" si="1110"/>
        <v/>
      </c>
      <c r="DZ551" s="40" t="str">
        <f t="shared" si="1110"/>
        <v/>
      </c>
      <c r="EA551" s="40" t="str">
        <f t="shared" si="1110"/>
        <v/>
      </c>
      <c r="EB551" s="40" t="str">
        <f t="shared" si="1110"/>
        <v/>
      </c>
      <c r="EC551" s="40" t="str">
        <f t="shared" si="1110"/>
        <v/>
      </c>
      <c r="ED551" s="40" t="str">
        <f t="shared" si="1110"/>
        <v/>
      </c>
      <c r="EE551" s="40" t="str">
        <f t="shared" si="1110"/>
        <v/>
      </c>
      <c r="EF551" s="40" t="str">
        <f t="shared" si="1110"/>
        <v/>
      </c>
      <c r="EG551" s="40" t="str">
        <f t="shared" si="1110"/>
        <v/>
      </c>
      <c r="EH551" s="40" t="str">
        <f t="shared" si="1111"/>
        <v/>
      </c>
      <c r="EI551" s="40" t="str">
        <f t="shared" si="1112"/>
        <v/>
      </c>
      <c r="EJ551" s="40" t="str">
        <f t="shared" si="1112"/>
        <v/>
      </c>
      <c r="EK551" s="40" t="str">
        <f t="shared" si="1112"/>
        <v/>
      </c>
      <c r="EL551" s="40" t="str">
        <f t="shared" si="1112"/>
        <v/>
      </c>
      <c r="EM551" s="40" t="str">
        <f t="shared" si="1112"/>
        <v/>
      </c>
      <c r="EN551" s="40" t="str">
        <f t="shared" si="1112"/>
        <v/>
      </c>
      <c r="EO551" s="40" t="str">
        <f t="shared" si="1112"/>
        <v/>
      </c>
    </row>
    <row r="552" spans="75:145">
      <c r="BW552" s="40" t="str">
        <f t="shared" si="1106"/>
        <v/>
      </c>
      <c r="BX552" s="40" t="str">
        <f t="shared" si="1113"/>
        <v/>
      </c>
      <c r="BY552" s="40" t="str">
        <f t="shared" si="1113"/>
        <v/>
      </c>
      <c r="BZ552" s="40" t="str">
        <f t="shared" si="1113"/>
        <v/>
      </c>
      <c r="CA552" s="40" t="str">
        <f t="shared" si="1113"/>
        <v/>
      </c>
      <c r="CB552" s="40" t="str">
        <f t="shared" si="1113"/>
        <v/>
      </c>
      <c r="CC552" s="40" t="str">
        <f t="shared" si="1113"/>
        <v/>
      </c>
      <c r="CD552" s="40" t="str">
        <f t="shared" si="1113"/>
        <v/>
      </c>
      <c r="CE552" s="40" t="str">
        <f t="shared" si="1113"/>
        <v/>
      </c>
      <c r="CF552" s="40" t="str">
        <f t="shared" si="1113"/>
        <v/>
      </c>
      <c r="CG552" s="40" t="str">
        <f t="shared" si="1113"/>
        <v/>
      </c>
      <c r="CH552" s="40" t="str">
        <f t="shared" si="1113"/>
        <v/>
      </c>
      <c r="CI552" s="40" t="str">
        <f t="shared" si="1113"/>
        <v/>
      </c>
      <c r="CJ552" s="40" t="str">
        <f t="shared" si="1113"/>
        <v/>
      </c>
      <c r="CK552" s="40" t="str">
        <f t="shared" si="1113"/>
        <v/>
      </c>
      <c r="CL552" s="40" t="str">
        <f t="shared" si="1113"/>
        <v/>
      </c>
      <c r="CM552" s="40" t="str">
        <f t="shared" si="1113"/>
        <v/>
      </c>
      <c r="CN552" s="40" t="str">
        <f t="shared" si="1108"/>
        <v/>
      </c>
      <c r="CO552" s="40" t="str">
        <f t="shared" si="1108"/>
        <v/>
      </c>
      <c r="CP552" s="40" t="str">
        <f t="shared" si="1108"/>
        <v/>
      </c>
      <c r="CQ552" s="40" t="str">
        <f t="shared" si="1108"/>
        <v/>
      </c>
      <c r="CR552" s="40" t="str">
        <f t="shared" si="1108"/>
        <v/>
      </c>
      <c r="CS552" s="40" t="str">
        <f t="shared" si="1108"/>
        <v/>
      </c>
      <c r="CT552" s="40" t="str">
        <f t="shared" si="1108"/>
        <v/>
      </c>
      <c r="CU552" s="40" t="str">
        <f t="shared" si="1108"/>
        <v/>
      </c>
      <c r="CV552" s="40" t="str">
        <f t="shared" si="1108"/>
        <v/>
      </c>
      <c r="CW552" s="40" t="str">
        <f t="shared" si="1108"/>
        <v/>
      </c>
      <c r="CX552" s="40" t="str">
        <f t="shared" si="1108"/>
        <v/>
      </c>
      <c r="CY552" s="40" t="str">
        <f t="shared" si="1108"/>
        <v/>
      </c>
      <c r="CZ552" s="40" t="str">
        <f t="shared" si="1108"/>
        <v/>
      </c>
      <c r="DA552" s="40" t="str">
        <f t="shared" si="1108"/>
        <v/>
      </c>
      <c r="DB552" s="40" t="str">
        <f t="shared" si="1108"/>
        <v/>
      </c>
      <c r="DC552" s="40" t="str">
        <f t="shared" si="1108"/>
        <v/>
      </c>
      <c r="DD552" s="40" t="str">
        <f t="shared" si="1109"/>
        <v/>
      </c>
      <c r="DE552" s="40" t="str">
        <f t="shared" si="1109"/>
        <v/>
      </c>
      <c r="DF552" s="40" t="str">
        <f t="shared" si="1109"/>
        <v/>
      </c>
      <c r="DG552" s="40" t="str">
        <f t="shared" si="1109"/>
        <v/>
      </c>
      <c r="DH552" s="40" t="str">
        <f t="shared" si="1109"/>
        <v/>
      </c>
      <c r="DI552" s="40" t="str">
        <f t="shared" si="1109"/>
        <v/>
      </c>
      <c r="DJ552" s="40" t="str">
        <f t="shared" si="1109"/>
        <v/>
      </c>
      <c r="DK552" s="40" t="str">
        <f t="shared" si="1109"/>
        <v/>
      </c>
      <c r="DL552" s="40" t="str">
        <f t="shared" si="1109"/>
        <v/>
      </c>
      <c r="DM552" s="40" t="str">
        <f t="shared" si="1109"/>
        <v/>
      </c>
      <c r="DN552" s="40" t="str">
        <f t="shared" si="1109"/>
        <v/>
      </c>
      <c r="DO552" s="40" t="str">
        <f t="shared" si="1109"/>
        <v/>
      </c>
      <c r="DP552" s="40" t="str">
        <f t="shared" si="1109"/>
        <v/>
      </c>
      <c r="DQ552" s="40" t="str">
        <f t="shared" si="1109"/>
        <v/>
      </c>
      <c r="DR552" s="40" t="str">
        <f t="shared" si="1109"/>
        <v/>
      </c>
      <c r="DS552" s="40" t="str">
        <f t="shared" si="1109"/>
        <v/>
      </c>
      <c r="DT552" s="40" t="str">
        <f t="shared" si="1110"/>
        <v/>
      </c>
      <c r="DU552" s="40" t="str">
        <f t="shared" si="1110"/>
        <v/>
      </c>
      <c r="DV552" s="40" t="str">
        <f t="shared" si="1110"/>
        <v/>
      </c>
      <c r="DW552" s="40" t="str">
        <f t="shared" si="1110"/>
        <v/>
      </c>
      <c r="DX552" s="40" t="str">
        <f t="shared" si="1110"/>
        <v/>
      </c>
      <c r="DY552" s="40" t="str">
        <f t="shared" si="1110"/>
        <v/>
      </c>
      <c r="DZ552" s="40" t="str">
        <f t="shared" si="1110"/>
        <v/>
      </c>
      <c r="EA552" s="40" t="str">
        <f t="shared" si="1110"/>
        <v/>
      </c>
      <c r="EB552" s="40" t="str">
        <f t="shared" si="1110"/>
        <v/>
      </c>
      <c r="EC552" s="40" t="str">
        <f t="shared" si="1110"/>
        <v/>
      </c>
      <c r="ED552" s="40" t="str">
        <f t="shared" si="1110"/>
        <v/>
      </c>
      <c r="EE552" s="40" t="str">
        <f t="shared" si="1110"/>
        <v/>
      </c>
      <c r="EF552" s="40" t="str">
        <f t="shared" si="1110"/>
        <v/>
      </c>
      <c r="EG552" s="40" t="str">
        <f t="shared" si="1110"/>
        <v/>
      </c>
      <c r="EH552" s="40" t="str">
        <f t="shared" si="1111"/>
        <v/>
      </c>
      <c r="EI552" s="40" t="str">
        <f t="shared" si="1112"/>
        <v/>
      </c>
      <c r="EJ552" s="40" t="str">
        <f t="shared" si="1112"/>
        <v/>
      </c>
      <c r="EK552" s="40" t="str">
        <f t="shared" si="1112"/>
        <v/>
      </c>
      <c r="EL552" s="40" t="str">
        <f t="shared" si="1112"/>
        <v/>
      </c>
      <c r="EM552" s="40" t="str">
        <f t="shared" si="1112"/>
        <v/>
      </c>
      <c r="EN552" s="40" t="str">
        <f t="shared" si="1112"/>
        <v/>
      </c>
      <c r="EO552" s="40" t="str">
        <f t="shared" si="1112"/>
        <v/>
      </c>
    </row>
    <row r="553" spans="75:145">
      <c r="BW553" s="40" t="str">
        <f t="shared" si="1106"/>
        <v/>
      </c>
      <c r="BX553" s="40" t="str">
        <f t="shared" si="1113"/>
        <v/>
      </c>
      <c r="BY553" s="40" t="str">
        <f t="shared" si="1113"/>
        <v/>
      </c>
      <c r="BZ553" s="40" t="str">
        <f t="shared" si="1113"/>
        <v/>
      </c>
      <c r="CA553" s="40" t="str">
        <f t="shared" si="1113"/>
        <v/>
      </c>
      <c r="CB553" s="40" t="str">
        <f t="shared" si="1113"/>
        <v/>
      </c>
      <c r="CC553" s="40" t="str">
        <f t="shared" si="1113"/>
        <v/>
      </c>
      <c r="CD553" s="40" t="str">
        <f t="shared" si="1113"/>
        <v/>
      </c>
      <c r="CE553" s="40" t="str">
        <f t="shared" si="1113"/>
        <v/>
      </c>
      <c r="CF553" s="40" t="str">
        <f t="shared" si="1113"/>
        <v/>
      </c>
      <c r="CG553" s="40" t="str">
        <f t="shared" si="1113"/>
        <v/>
      </c>
      <c r="CH553" s="40" t="str">
        <f t="shared" si="1113"/>
        <v/>
      </c>
      <c r="CI553" s="40" t="str">
        <f t="shared" si="1113"/>
        <v/>
      </c>
      <c r="CJ553" s="40" t="str">
        <f t="shared" si="1113"/>
        <v/>
      </c>
      <c r="CK553" s="40" t="str">
        <f t="shared" si="1113"/>
        <v/>
      </c>
      <c r="CL553" s="40" t="str">
        <f t="shared" si="1113"/>
        <v/>
      </c>
      <c r="CM553" s="40" t="str">
        <f t="shared" si="1113"/>
        <v/>
      </c>
      <c r="CN553" s="40" t="str">
        <f t="shared" si="1108"/>
        <v/>
      </c>
      <c r="CO553" s="40" t="str">
        <f t="shared" si="1108"/>
        <v/>
      </c>
      <c r="CP553" s="40" t="str">
        <f t="shared" si="1108"/>
        <v/>
      </c>
      <c r="CQ553" s="40" t="str">
        <f t="shared" si="1108"/>
        <v/>
      </c>
      <c r="CR553" s="40" t="str">
        <f t="shared" si="1108"/>
        <v/>
      </c>
      <c r="CS553" s="40" t="str">
        <f t="shared" si="1108"/>
        <v/>
      </c>
      <c r="CT553" s="40" t="str">
        <f t="shared" si="1108"/>
        <v/>
      </c>
      <c r="CU553" s="40" t="str">
        <f t="shared" si="1108"/>
        <v/>
      </c>
      <c r="CV553" s="40" t="str">
        <f t="shared" si="1108"/>
        <v/>
      </c>
      <c r="CW553" s="40" t="str">
        <f t="shared" si="1108"/>
        <v/>
      </c>
      <c r="CX553" s="40" t="str">
        <f t="shared" si="1108"/>
        <v/>
      </c>
      <c r="CY553" s="40" t="str">
        <f t="shared" si="1108"/>
        <v/>
      </c>
      <c r="CZ553" s="40" t="str">
        <f t="shared" si="1108"/>
        <v/>
      </c>
      <c r="DA553" s="40" t="str">
        <f t="shared" si="1108"/>
        <v/>
      </c>
      <c r="DB553" s="40" t="str">
        <f t="shared" si="1108"/>
        <v/>
      </c>
      <c r="DC553" s="40" t="str">
        <f t="shared" ref="DC553:DR569" si="1114">IF(AI553="","","|n|cffffcc00"&amp;DC$2&amp;"：|r"&amp;AI553&amp;DC$1)</f>
        <v/>
      </c>
      <c r="DD553" s="40" t="str">
        <f t="shared" si="1109"/>
        <v/>
      </c>
      <c r="DE553" s="40" t="str">
        <f t="shared" si="1109"/>
        <v/>
      </c>
      <c r="DF553" s="40" t="str">
        <f t="shared" si="1109"/>
        <v/>
      </c>
      <c r="DG553" s="40" t="str">
        <f t="shared" si="1109"/>
        <v/>
      </c>
      <c r="DH553" s="40" t="str">
        <f t="shared" si="1109"/>
        <v/>
      </c>
      <c r="DI553" s="40" t="str">
        <f t="shared" si="1109"/>
        <v/>
      </c>
      <c r="DJ553" s="40" t="str">
        <f t="shared" si="1109"/>
        <v/>
      </c>
      <c r="DK553" s="40" t="str">
        <f t="shared" si="1109"/>
        <v/>
      </c>
      <c r="DL553" s="40" t="str">
        <f t="shared" si="1109"/>
        <v/>
      </c>
      <c r="DM553" s="40" t="str">
        <f t="shared" si="1109"/>
        <v/>
      </c>
      <c r="DN553" s="40" t="str">
        <f t="shared" si="1109"/>
        <v/>
      </c>
      <c r="DO553" s="40" t="str">
        <f t="shared" si="1109"/>
        <v/>
      </c>
      <c r="DP553" s="40" t="str">
        <f t="shared" si="1109"/>
        <v/>
      </c>
      <c r="DQ553" s="40" t="str">
        <f t="shared" si="1109"/>
        <v/>
      </c>
      <c r="DR553" s="40" t="str">
        <f t="shared" si="1109"/>
        <v/>
      </c>
      <c r="DS553" s="40" t="str">
        <f t="shared" ref="DS553:EG599" si="1115">IF(AY553="","","|n|cffffcc00"&amp;DS$2&amp;"：|r"&amp;AY553&amp;DS$1)</f>
        <v/>
      </c>
      <c r="DT553" s="40" t="str">
        <f t="shared" si="1110"/>
        <v/>
      </c>
      <c r="DU553" s="40" t="str">
        <f t="shared" si="1110"/>
        <v/>
      </c>
      <c r="DV553" s="40" t="str">
        <f t="shared" si="1110"/>
        <v/>
      </c>
      <c r="DW553" s="40" t="str">
        <f t="shared" si="1110"/>
        <v/>
      </c>
      <c r="DX553" s="40" t="str">
        <f t="shared" si="1110"/>
        <v/>
      </c>
      <c r="DY553" s="40" t="str">
        <f t="shared" si="1110"/>
        <v/>
      </c>
      <c r="DZ553" s="40" t="str">
        <f t="shared" si="1110"/>
        <v/>
      </c>
      <c r="EA553" s="40" t="str">
        <f t="shared" si="1110"/>
        <v/>
      </c>
      <c r="EB553" s="40" t="str">
        <f t="shared" si="1110"/>
        <v/>
      </c>
      <c r="EC553" s="40" t="str">
        <f t="shared" si="1110"/>
        <v/>
      </c>
      <c r="ED553" s="40" t="str">
        <f t="shared" si="1110"/>
        <v/>
      </c>
      <c r="EE553" s="40" t="str">
        <f t="shared" si="1110"/>
        <v/>
      </c>
      <c r="EF553" s="40" t="str">
        <f t="shared" si="1110"/>
        <v/>
      </c>
      <c r="EG553" s="40" t="str">
        <f t="shared" si="1110"/>
        <v/>
      </c>
      <c r="EH553" s="40" t="str">
        <f t="shared" si="1111"/>
        <v/>
      </c>
      <c r="EI553" s="40" t="str">
        <f t="shared" si="1112"/>
        <v/>
      </c>
      <c r="EJ553" s="40" t="str">
        <f t="shared" si="1112"/>
        <v/>
      </c>
      <c r="EK553" s="40" t="str">
        <f t="shared" si="1112"/>
        <v/>
      </c>
      <c r="EL553" s="40" t="str">
        <f t="shared" si="1112"/>
        <v/>
      </c>
      <c r="EM553" s="40" t="str">
        <f t="shared" si="1112"/>
        <v/>
      </c>
      <c r="EN553" s="40" t="str">
        <f t="shared" si="1112"/>
        <v/>
      </c>
      <c r="EO553" s="40" t="str">
        <f t="shared" si="1112"/>
        <v/>
      </c>
    </row>
    <row r="554" spans="75:145">
      <c r="BW554" s="40" t="str">
        <f t="shared" si="1106"/>
        <v/>
      </c>
      <c r="BX554" s="40" t="str">
        <f t="shared" si="1113"/>
        <v/>
      </c>
      <c r="BY554" s="40" t="str">
        <f t="shared" si="1113"/>
        <v/>
      </c>
      <c r="BZ554" s="40" t="str">
        <f t="shared" si="1113"/>
        <v/>
      </c>
      <c r="CA554" s="40" t="str">
        <f t="shared" si="1113"/>
        <v/>
      </c>
      <c r="CB554" s="40" t="str">
        <f t="shared" si="1113"/>
        <v/>
      </c>
      <c r="CC554" s="40" t="str">
        <f t="shared" si="1113"/>
        <v/>
      </c>
      <c r="CD554" s="40" t="str">
        <f t="shared" si="1113"/>
        <v/>
      </c>
      <c r="CE554" s="40" t="str">
        <f t="shared" si="1113"/>
        <v/>
      </c>
      <c r="CF554" s="40" t="str">
        <f t="shared" si="1113"/>
        <v/>
      </c>
      <c r="CG554" s="40" t="str">
        <f t="shared" si="1113"/>
        <v/>
      </c>
      <c r="CH554" s="40" t="str">
        <f t="shared" si="1113"/>
        <v/>
      </c>
      <c r="CI554" s="40" t="str">
        <f t="shared" si="1113"/>
        <v/>
      </c>
      <c r="CJ554" s="40" t="str">
        <f t="shared" si="1113"/>
        <v/>
      </c>
      <c r="CK554" s="40" t="str">
        <f t="shared" si="1113"/>
        <v/>
      </c>
      <c r="CL554" s="40" t="str">
        <f t="shared" si="1113"/>
        <v/>
      </c>
      <c r="CM554" s="40" t="str">
        <f t="shared" si="1113"/>
        <v/>
      </c>
      <c r="CN554" s="40" t="str">
        <f t="shared" ref="CN554:DB570" si="1116">IF(T554="","","|n|cffffcc00"&amp;CN$2&amp;"：|r"&amp;T554&amp;CN$1)</f>
        <v/>
      </c>
      <c r="CO554" s="40" t="str">
        <f t="shared" si="1116"/>
        <v/>
      </c>
      <c r="CP554" s="40" t="str">
        <f t="shared" si="1116"/>
        <v/>
      </c>
      <c r="CQ554" s="40" t="str">
        <f t="shared" si="1116"/>
        <v/>
      </c>
      <c r="CR554" s="40" t="str">
        <f t="shared" si="1116"/>
        <v/>
      </c>
      <c r="CS554" s="40" t="str">
        <f t="shared" si="1116"/>
        <v/>
      </c>
      <c r="CT554" s="40" t="str">
        <f t="shared" si="1116"/>
        <v/>
      </c>
      <c r="CU554" s="40" t="str">
        <f t="shared" si="1116"/>
        <v/>
      </c>
      <c r="CV554" s="40" t="str">
        <f t="shared" si="1116"/>
        <v/>
      </c>
      <c r="CW554" s="40" t="str">
        <f t="shared" si="1116"/>
        <v/>
      </c>
      <c r="CX554" s="40" t="str">
        <f t="shared" si="1116"/>
        <v/>
      </c>
      <c r="CY554" s="40" t="str">
        <f t="shared" si="1116"/>
        <v/>
      </c>
      <c r="CZ554" s="40" t="str">
        <f t="shared" si="1116"/>
        <v/>
      </c>
      <c r="DA554" s="40" t="str">
        <f t="shared" si="1116"/>
        <v/>
      </c>
      <c r="DB554" s="40" t="str">
        <f t="shared" si="1116"/>
        <v/>
      </c>
      <c r="DC554" s="40" t="str">
        <f t="shared" si="1114"/>
        <v/>
      </c>
      <c r="DD554" s="40" t="str">
        <f t="shared" si="1114"/>
        <v/>
      </c>
      <c r="DE554" s="40" t="str">
        <f t="shared" si="1114"/>
        <v/>
      </c>
      <c r="DF554" s="40" t="str">
        <f t="shared" si="1114"/>
        <v/>
      </c>
      <c r="DG554" s="40" t="str">
        <f t="shared" si="1114"/>
        <v/>
      </c>
      <c r="DH554" s="40" t="str">
        <f t="shared" si="1114"/>
        <v/>
      </c>
      <c r="DI554" s="40" t="str">
        <f t="shared" si="1114"/>
        <v/>
      </c>
      <c r="DJ554" s="40" t="str">
        <f t="shared" si="1114"/>
        <v/>
      </c>
      <c r="DK554" s="40" t="str">
        <f t="shared" si="1114"/>
        <v/>
      </c>
      <c r="DL554" s="40" t="str">
        <f t="shared" si="1114"/>
        <v/>
      </c>
      <c r="DM554" s="40" t="str">
        <f t="shared" si="1114"/>
        <v/>
      </c>
      <c r="DN554" s="40" t="str">
        <f t="shared" si="1114"/>
        <v/>
      </c>
      <c r="DO554" s="40" t="str">
        <f t="shared" si="1114"/>
        <v/>
      </c>
      <c r="DP554" s="40" t="str">
        <f t="shared" si="1114"/>
        <v/>
      </c>
      <c r="DQ554" s="40" t="str">
        <f t="shared" si="1114"/>
        <v/>
      </c>
      <c r="DR554" s="40" t="str">
        <f t="shared" si="1114"/>
        <v/>
      </c>
      <c r="DS554" s="40" t="str">
        <f t="shared" si="1115"/>
        <v/>
      </c>
      <c r="DT554" s="40" t="str">
        <f t="shared" si="1110"/>
        <v/>
      </c>
      <c r="DU554" s="40" t="str">
        <f t="shared" si="1110"/>
        <v/>
      </c>
      <c r="DV554" s="40" t="str">
        <f t="shared" si="1110"/>
        <v/>
      </c>
      <c r="DW554" s="40" t="str">
        <f t="shared" si="1110"/>
        <v/>
      </c>
      <c r="DX554" s="40" t="str">
        <f t="shared" si="1110"/>
        <v/>
      </c>
      <c r="DY554" s="40" t="str">
        <f t="shared" si="1110"/>
        <v/>
      </c>
      <c r="DZ554" s="40" t="str">
        <f t="shared" si="1110"/>
        <v/>
      </c>
      <c r="EA554" s="40" t="str">
        <f t="shared" si="1110"/>
        <v/>
      </c>
      <c r="EB554" s="40" t="str">
        <f t="shared" si="1110"/>
        <v/>
      </c>
      <c r="EC554" s="40" t="str">
        <f t="shared" si="1110"/>
        <v/>
      </c>
      <c r="ED554" s="40" t="str">
        <f t="shared" si="1110"/>
        <v/>
      </c>
      <c r="EE554" s="40" t="str">
        <f t="shared" si="1110"/>
        <v/>
      </c>
      <c r="EF554" s="40" t="str">
        <f t="shared" si="1110"/>
        <v/>
      </c>
      <c r="EG554" s="40" t="str">
        <f t="shared" si="1110"/>
        <v/>
      </c>
      <c r="EH554" s="40" t="str">
        <f t="shared" si="1111"/>
        <v/>
      </c>
      <c r="EI554" s="40" t="str">
        <f t="shared" si="1112"/>
        <v/>
      </c>
      <c r="EJ554" s="40" t="str">
        <f t="shared" si="1112"/>
        <v/>
      </c>
      <c r="EK554" s="40" t="str">
        <f t="shared" si="1112"/>
        <v/>
      </c>
      <c r="EL554" s="40" t="str">
        <f t="shared" si="1112"/>
        <v/>
      </c>
      <c r="EM554" s="40" t="str">
        <f t="shared" si="1112"/>
        <v/>
      </c>
      <c r="EN554" s="40" t="str">
        <f t="shared" si="1112"/>
        <v/>
      </c>
      <c r="EO554" s="40" t="str">
        <f t="shared" si="1112"/>
        <v/>
      </c>
    </row>
    <row r="555" spans="75:145">
      <c r="BW555" s="40" t="str">
        <f t="shared" si="1106"/>
        <v/>
      </c>
      <c r="BX555" s="40" t="str">
        <f t="shared" si="1113"/>
        <v/>
      </c>
      <c r="BY555" s="40" t="str">
        <f t="shared" si="1113"/>
        <v/>
      </c>
      <c r="BZ555" s="40" t="str">
        <f t="shared" si="1113"/>
        <v/>
      </c>
      <c r="CA555" s="40" t="str">
        <f t="shared" si="1113"/>
        <v/>
      </c>
      <c r="CB555" s="40" t="str">
        <f t="shared" si="1113"/>
        <v/>
      </c>
      <c r="CC555" s="40" t="str">
        <f t="shared" si="1113"/>
        <v/>
      </c>
      <c r="CD555" s="40" t="str">
        <f t="shared" si="1113"/>
        <v/>
      </c>
      <c r="CE555" s="40" t="str">
        <f t="shared" si="1113"/>
        <v/>
      </c>
      <c r="CF555" s="40" t="str">
        <f t="shared" si="1113"/>
        <v/>
      </c>
      <c r="CG555" s="40" t="str">
        <f t="shared" si="1113"/>
        <v/>
      </c>
      <c r="CH555" s="40" t="str">
        <f t="shared" si="1113"/>
        <v/>
      </c>
      <c r="CI555" s="40" t="str">
        <f t="shared" si="1113"/>
        <v/>
      </c>
      <c r="CJ555" s="40" t="str">
        <f t="shared" si="1113"/>
        <v/>
      </c>
      <c r="CK555" s="40" t="str">
        <f t="shared" si="1113"/>
        <v/>
      </c>
      <c r="CL555" s="40" t="str">
        <f t="shared" si="1113"/>
        <v/>
      </c>
      <c r="CM555" s="40" t="str">
        <f t="shared" si="1113"/>
        <v/>
      </c>
      <c r="CN555" s="40" t="str">
        <f t="shared" si="1116"/>
        <v/>
      </c>
      <c r="CO555" s="40" t="str">
        <f t="shared" si="1116"/>
        <v/>
      </c>
      <c r="CP555" s="40" t="str">
        <f t="shared" si="1116"/>
        <v/>
      </c>
      <c r="CQ555" s="40" t="str">
        <f t="shared" si="1116"/>
        <v/>
      </c>
      <c r="CR555" s="40" t="str">
        <f t="shared" si="1116"/>
        <v/>
      </c>
      <c r="CS555" s="40" t="str">
        <f t="shared" si="1116"/>
        <v/>
      </c>
      <c r="CT555" s="40" t="str">
        <f t="shared" si="1116"/>
        <v/>
      </c>
      <c r="CU555" s="40" t="str">
        <f t="shared" si="1116"/>
        <v/>
      </c>
      <c r="CV555" s="40" t="str">
        <f t="shared" si="1116"/>
        <v/>
      </c>
      <c r="CW555" s="40" t="str">
        <f t="shared" si="1116"/>
        <v/>
      </c>
      <c r="CX555" s="40" t="str">
        <f t="shared" si="1116"/>
        <v/>
      </c>
      <c r="CY555" s="40" t="str">
        <f t="shared" si="1116"/>
        <v/>
      </c>
      <c r="CZ555" s="40" t="str">
        <f t="shared" si="1116"/>
        <v/>
      </c>
      <c r="DA555" s="40" t="str">
        <f t="shared" si="1116"/>
        <v/>
      </c>
      <c r="DB555" s="40" t="str">
        <f t="shared" si="1116"/>
        <v/>
      </c>
      <c r="DC555" s="40" t="str">
        <f t="shared" si="1114"/>
        <v/>
      </c>
      <c r="DD555" s="40" t="str">
        <f t="shared" si="1114"/>
        <v/>
      </c>
      <c r="DE555" s="40" t="str">
        <f t="shared" si="1114"/>
        <v/>
      </c>
      <c r="DF555" s="40" t="str">
        <f t="shared" si="1114"/>
        <v/>
      </c>
      <c r="DG555" s="40" t="str">
        <f t="shared" si="1114"/>
        <v/>
      </c>
      <c r="DH555" s="40" t="str">
        <f t="shared" si="1114"/>
        <v/>
      </c>
      <c r="DI555" s="40" t="str">
        <f t="shared" si="1114"/>
        <v/>
      </c>
      <c r="DJ555" s="40" t="str">
        <f t="shared" si="1114"/>
        <v/>
      </c>
      <c r="DK555" s="40" t="str">
        <f t="shared" si="1114"/>
        <v/>
      </c>
      <c r="DL555" s="40" t="str">
        <f t="shared" si="1114"/>
        <v/>
      </c>
      <c r="DM555" s="40" t="str">
        <f t="shared" si="1114"/>
        <v/>
      </c>
      <c r="DN555" s="40" t="str">
        <f t="shared" si="1114"/>
        <v/>
      </c>
      <c r="DO555" s="40" t="str">
        <f t="shared" si="1114"/>
        <v/>
      </c>
      <c r="DP555" s="40" t="str">
        <f t="shared" si="1114"/>
        <v/>
      </c>
      <c r="DQ555" s="40" t="str">
        <f t="shared" si="1114"/>
        <v/>
      </c>
      <c r="DR555" s="40" t="str">
        <f t="shared" si="1114"/>
        <v/>
      </c>
      <c r="DS555" s="40" t="str">
        <f t="shared" si="1115"/>
        <v/>
      </c>
      <c r="DT555" s="40" t="str">
        <f t="shared" si="1110"/>
        <v/>
      </c>
      <c r="DU555" s="40" t="str">
        <f t="shared" si="1110"/>
        <v/>
      </c>
      <c r="DV555" s="40" t="str">
        <f t="shared" si="1110"/>
        <v/>
      </c>
      <c r="DW555" s="40" t="str">
        <f t="shared" si="1110"/>
        <v/>
      </c>
      <c r="DX555" s="40" t="str">
        <f t="shared" si="1110"/>
        <v/>
      </c>
      <c r="DY555" s="40" t="str">
        <f t="shared" si="1110"/>
        <v/>
      </c>
      <c r="DZ555" s="40" t="str">
        <f t="shared" si="1110"/>
        <v/>
      </c>
      <c r="EA555" s="40" t="str">
        <f t="shared" si="1110"/>
        <v/>
      </c>
      <c r="EB555" s="40" t="str">
        <f t="shared" si="1110"/>
        <v/>
      </c>
      <c r="EC555" s="40" t="str">
        <f t="shared" si="1110"/>
        <v/>
      </c>
      <c r="ED555" s="40" t="str">
        <f t="shared" si="1110"/>
        <v/>
      </c>
      <c r="EE555" s="40" t="str">
        <f t="shared" si="1110"/>
        <v/>
      </c>
      <c r="EF555" s="40" t="str">
        <f t="shared" si="1110"/>
        <v/>
      </c>
      <c r="EG555" s="40" t="str">
        <f t="shared" si="1110"/>
        <v/>
      </c>
      <c r="EH555" s="40" t="str">
        <f t="shared" si="1111"/>
        <v/>
      </c>
      <c r="EI555" s="40" t="str">
        <f t="shared" si="1112"/>
        <v/>
      </c>
      <c r="EJ555" s="40" t="str">
        <f t="shared" si="1112"/>
        <v/>
      </c>
      <c r="EK555" s="40" t="str">
        <f t="shared" si="1112"/>
        <v/>
      </c>
      <c r="EL555" s="40" t="str">
        <f t="shared" si="1112"/>
        <v/>
      </c>
      <c r="EM555" s="40" t="str">
        <f t="shared" si="1112"/>
        <v/>
      </c>
      <c r="EN555" s="40" t="str">
        <f t="shared" si="1112"/>
        <v/>
      </c>
      <c r="EO555" s="40" t="str">
        <f t="shared" si="1112"/>
        <v/>
      </c>
    </row>
    <row r="556" spans="75:145">
      <c r="BW556" s="40" t="str">
        <f t="shared" si="1106"/>
        <v/>
      </c>
      <c r="BX556" s="40" t="str">
        <f t="shared" si="1113"/>
        <v/>
      </c>
      <c r="BY556" s="40" t="str">
        <f t="shared" si="1113"/>
        <v/>
      </c>
      <c r="BZ556" s="40" t="str">
        <f t="shared" si="1113"/>
        <v/>
      </c>
      <c r="CA556" s="40" t="str">
        <f t="shared" si="1113"/>
        <v/>
      </c>
      <c r="CB556" s="40" t="str">
        <f t="shared" si="1113"/>
        <v/>
      </c>
      <c r="CC556" s="40" t="str">
        <f t="shared" si="1113"/>
        <v/>
      </c>
      <c r="CD556" s="40" t="str">
        <f t="shared" si="1113"/>
        <v/>
      </c>
      <c r="CE556" s="40" t="str">
        <f t="shared" si="1113"/>
        <v/>
      </c>
      <c r="CF556" s="40" t="str">
        <f t="shared" si="1113"/>
        <v/>
      </c>
      <c r="CG556" s="40" t="str">
        <f t="shared" si="1113"/>
        <v/>
      </c>
      <c r="CH556" s="40" t="str">
        <f t="shared" si="1113"/>
        <v/>
      </c>
      <c r="CI556" s="40" t="str">
        <f t="shared" si="1113"/>
        <v/>
      </c>
      <c r="CJ556" s="40" t="str">
        <f t="shared" si="1113"/>
        <v/>
      </c>
      <c r="CK556" s="40" t="str">
        <f t="shared" si="1113"/>
        <v/>
      </c>
      <c r="CL556" s="40" t="str">
        <f t="shared" si="1113"/>
        <v/>
      </c>
      <c r="CM556" s="40" t="str">
        <f t="shared" si="1113"/>
        <v/>
      </c>
      <c r="CN556" s="40" t="str">
        <f t="shared" si="1116"/>
        <v/>
      </c>
      <c r="CO556" s="40" t="str">
        <f t="shared" si="1116"/>
        <v/>
      </c>
      <c r="CP556" s="40" t="str">
        <f t="shared" si="1116"/>
        <v/>
      </c>
      <c r="CQ556" s="40" t="str">
        <f t="shared" si="1116"/>
        <v/>
      </c>
      <c r="CR556" s="40" t="str">
        <f t="shared" si="1116"/>
        <v/>
      </c>
      <c r="CS556" s="40" t="str">
        <f t="shared" si="1116"/>
        <v/>
      </c>
      <c r="CT556" s="40" t="str">
        <f t="shared" si="1116"/>
        <v/>
      </c>
      <c r="CU556" s="40" t="str">
        <f t="shared" si="1116"/>
        <v/>
      </c>
      <c r="CV556" s="40" t="str">
        <f t="shared" si="1116"/>
        <v/>
      </c>
      <c r="CW556" s="40" t="str">
        <f t="shared" si="1116"/>
        <v/>
      </c>
      <c r="CX556" s="40" t="str">
        <f t="shared" si="1116"/>
        <v/>
      </c>
      <c r="CY556" s="40" t="str">
        <f t="shared" si="1116"/>
        <v/>
      </c>
      <c r="CZ556" s="40" t="str">
        <f t="shared" si="1116"/>
        <v/>
      </c>
      <c r="DA556" s="40" t="str">
        <f t="shared" si="1116"/>
        <v/>
      </c>
      <c r="DB556" s="40" t="str">
        <f t="shared" si="1116"/>
        <v/>
      </c>
      <c r="DC556" s="40" t="str">
        <f t="shared" si="1114"/>
        <v/>
      </c>
      <c r="DD556" s="40" t="str">
        <f t="shared" si="1114"/>
        <v/>
      </c>
      <c r="DE556" s="40" t="str">
        <f t="shared" si="1114"/>
        <v/>
      </c>
      <c r="DF556" s="40" t="str">
        <f t="shared" si="1114"/>
        <v/>
      </c>
      <c r="DG556" s="40" t="str">
        <f t="shared" si="1114"/>
        <v/>
      </c>
      <c r="DH556" s="40" t="str">
        <f t="shared" si="1114"/>
        <v/>
      </c>
      <c r="DI556" s="40" t="str">
        <f t="shared" si="1114"/>
        <v/>
      </c>
      <c r="DJ556" s="40" t="str">
        <f t="shared" si="1114"/>
        <v/>
      </c>
      <c r="DK556" s="40" t="str">
        <f t="shared" si="1114"/>
        <v/>
      </c>
      <c r="DL556" s="40" t="str">
        <f t="shared" si="1114"/>
        <v/>
      </c>
      <c r="DM556" s="40" t="str">
        <f t="shared" si="1114"/>
        <v/>
      </c>
      <c r="DN556" s="40" t="str">
        <f t="shared" si="1114"/>
        <v/>
      </c>
      <c r="DO556" s="40" t="str">
        <f t="shared" si="1114"/>
        <v/>
      </c>
      <c r="DP556" s="40" t="str">
        <f t="shared" si="1114"/>
        <v/>
      </c>
      <c r="DQ556" s="40" t="str">
        <f t="shared" si="1114"/>
        <v/>
      </c>
      <c r="DR556" s="40" t="str">
        <f t="shared" si="1114"/>
        <v/>
      </c>
      <c r="DS556" s="40" t="str">
        <f t="shared" si="1115"/>
        <v/>
      </c>
      <c r="DT556" s="40" t="str">
        <f t="shared" si="1110"/>
        <v/>
      </c>
      <c r="DU556" s="40" t="str">
        <f t="shared" si="1110"/>
        <v/>
      </c>
      <c r="DV556" s="40" t="str">
        <f t="shared" si="1110"/>
        <v/>
      </c>
      <c r="DW556" s="40" t="str">
        <f t="shared" ref="DW556:EG579" si="1117">IF(BC556="","","|n|cffffcc00"&amp;DW$2&amp;"：|r"&amp;BC556&amp;DW$1)</f>
        <v/>
      </c>
      <c r="DX556" s="40" t="str">
        <f t="shared" si="1117"/>
        <v/>
      </c>
      <c r="DY556" s="40" t="str">
        <f t="shared" si="1117"/>
        <v/>
      </c>
      <c r="DZ556" s="40" t="str">
        <f t="shared" si="1117"/>
        <v/>
      </c>
      <c r="EA556" s="40" t="str">
        <f t="shared" si="1117"/>
        <v/>
      </c>
      <c r="EB556" s="40" t="str">
        <f t="shared" si="1117"/>
        <v/>
      </c>
      <c r="EC556" s="40" t="str">
        <f t="shared" si="1117"/>
        <v/>
      </c>
      <c r="ED556" s="40" t="str">
        <f t="shared" si="1117"/>
        <v/>
      </c>
      <c r="EE556" s="40" t="str">
        <f t="shared" si="1117"/>
        <v/>
      </c>
      <c r="EF556" s="40" t="str">
        <f t="shared" si="1117"/>
        <v/>
      </c>
      <c r="EG556" s="40" t="str">
        <f t="shared" si="1117"/>
        <v/>
      </c>
      <c r="EH556" s="40" t="str">
        <f t="shared" si="1111"/>
        <v/>
      </c>
      <c r="EI556" s="40" t="str">
        <f t="shared" si="1112"/>
        <v/>
      </c>
      <c r="EJ556" s="40" t="str">
        <f t="shared" si="1112"/>
        <v/>
      </c>
      <c r="EK556" s="40" t="str">
        <f t="shared" si="1112"/>
        <v/>
      </c>
      <c r="EL556" s="40" t="str">
        <f t="shared" si="1112"/>
        <v/>
      </c>
      <c r="EM556" s="40" t="str">
        <f t="shared" si="1112"/>
        <v/>
      </c>
      <c r="EN556" s="40" t="str">
        <f t="shared" si="1112"/>
        <v/>
      </c>
      <c r="EO556" s="40" t="str">
        <f t="shared" si="1112"/>
        <v/>
      </c>
    </row>
    <row r="557" spans="75:145">
      <c r="BW557" s="40" t="str">
        <f t="shared" si="1106"/>
        <v/>
      </c>
      <c r="BX557" s="40" t="str">
        <f t="shared" si="1113"/>
        <v/>
      </c>
      <c r="BY557" s="40" t="str">
        <f t="shared" si="1113"/>
        <v/>
      </c>
      <c r="BZ557" s="40" t="str">
        <f t="shared" si="1113"/>
        <v/>
      </c>
      <c r="CA557" s="40" t="str">
        <f t="shared" si="1113"/>
        <v/>
      </c>
      <c r="CB557" s="40" t="str">
        <f t="shared" si="1113"/>
        <v/>
      </c>
      <c r="CC557" s="40" t="str">
        <f t="shared" si="1113"/>
        <v/>
      </c>
      <c r="CD557" s="40" t="str">
        <f t="shared" si="1113"/>
        <v/>
      </c>
      <c r="CE557" s="40" t="str">
        <f t="shared" si="1113"/>
        <v/>
      </c>
      <c r="CF557" s="40" t="str">
        <f t="shared" si="1113"/>
        <v/>
      </c>
      <c r="CG557" s="40" t="str">
        <f t="shared" si="1113"/>
        <v/>
      </c>
      <c r="CH557" s="40" t="str">
        <f t="shared" si="1113"/>
        <v/>
      </c>
      <c r="CI557" s="40" t="str">
        <f t="shared" si="1113"/>
        <v/>
      </c>
      <c r="CJ557" s="40" t="str">
        <f t="shared" si="1113"/>
        <v/>
      </c>
      <c r="CK557" s="40" t="str">
        <f t="shared" si="1113"/>
        <v/>
      </c>
      <c r="CL557" s="40" t="str">
        <f t="shared" si="1113"/>
        <v/>
      </c>
      <c r="CM557" s="40" t="str">
        <f t="shared" si="1113"/>
        <v/>
      </c>
      <c r="CN557" s="40" t="str">
        <f t="shared" si="1116"/>
        <v/>
      </c>
      <c r="CO557" s="40" t="str">
        <f t="shared" si="1116"/>
        <v/>
      </c>
      <c r="CP557" s="40" t="str">
        <f t="shared" si="1116"/>
        <v/>
      </c>
      <c r="CQ557" s="40" t="str">
        <f t="shared" si="1116"/>
        <v/>
      </c>
      <c r="CR557" s="40" t="str">
        <f t="shared" si="1116"/>
        <v/>
      </c>
      <c r="CS557" s="40" t="str">
        <f t="shared" si="1116"/>
        <v/>
      </c>
      <c r="CT557" s="40" t="str">
        <f t="shared" si="1116"/>
        <v/>
      </c>
      <c r="CU557" s="40" t="str">
        <f t="shared" si="1116"/>
        <v/>
      </c>
      <c r="CV557" s="40" t="str">
        <f t="shared" si="1116"/>
        <v/>
      </c>
      <c r="CW557" s="40" t="str">
        <f t="shared" si="1116"/>
        <v/>
      </c>
      <c r="CX557" s="40" t="str">
        <f t="shared" si="1116"/>
        <v/>
      </c>
      <c r="CY557" s="40" t="str">
        <f t="shared" si="1116"/>
        <v/>
      </c>
      <c r="CZ557" s="40" t="str">
        <f t="shared" si="1116"/>
        <v/>
      </c>
      <c r="DA557" s="40" t="str">
        <f t="shared" si="1116"/>
        <v/>
      </c>
      <c r="DB557" s="40" t="str">
        <f t="shared" si="1116"/>
        <v/>
      </c>
      <c r="DC557" s="40" t="str">
        <f t="shared" si="1114"/>
        <v/>
      </c>
      <c r="DD557" s="40" t="str">
        <f t="shared" si="1114"/>
        <v/>
      </c>
      <c r="DE557" s="40" t="str">
        <f t="shared" si="1114"/>
        <v/>
      </c>
      <c r="DF557" s="40" t="str">
        <f t="shared" si="1114"/>
        <v/>
      </c>
      <c r="DG557" s="40" t="str">
        <f t="shared" si="1114"/>
        <v/>
      </c>
      <c r="DH557" s="40" t="str">
        <f t="shared" si="1114"/>
        <v/>
      </c>
      <c r="DI557" s="40" t="str">
        <f t="shared" si="1114"/>
        <v/>
      </c>
      <c r="DJ557" s="40" t="str">
        <f t="shared" si="1114"/>
        <v/>
      </c>
      <c r="DK557" s="40" t="str">
        <f t="shared" si="1114"/>
        <v/>
      </c>
      <c r="DL557" s="40" t="str">
        <f t="shared" si="1114"/>
        <v/>
      </c>
      <c r="DM557" s="40" t="str">
        <f t="shared" si="1114"/>
        <v/>
      </c>
      <c r="DN557" s="40" t="str">
        <f t="shared" si="1114"/>
        <v/>
      </c>
      <c r="DO557" s="40" t="str">
        <f t="shared" si="1114"/>
        <v/>
      </c>
      <c r="DP557" s="40" t="str">
        <f t="shared" si="1114"/>
        <v/>
      </c>
      <c r="DQ557" s="40" t="str">
        <f t="shared" si="1114"/>
        <v/>
      </c>
      <c r="DR557" s="40" t="str">
        <f t="shared" si="1114"/>
        <v/>
      </c>
      <c r="DS557" s="40" t="str">
        <f t="shared" si="1115"/>
        <v/>
      </c>
      <c r="DT557" s="40" t="str">
        <f t="shared" si="1115"/>
        <v/>
      </c>
      <c r="DU557" s="40" t="str">
        <f t="shared" si="1115"/>
        <v/>
      </c>
      <c r="DV557" s="40" t="str">
        <f t="shared" si="1115"/>
        <v/>
      </c>
      <c r="DW557" s="40" t="str">
        <f t="shared" si="1117"/>
        <v/>
      </c>
      <c r="DX557" s="40" t="str">
        <f t="shared" si="1117"/>
        <v/>
      </c>
      <c r="DY557" s="40" t="str">
        <f t="shared" si="1117"/>
        <v/>
      </c>
      <c r="DZ557" s="40" t="str">
        <f t="shared" si="1117"/>
        <v/>
      </c>
      <c r="EA557" s="40" t="str">
        <f t="shared" si="1117"/>
        <v/>
      </c>
      <c r="EB557" s="40" t="str">
        <f t="shared" si="1117"/>
        <v/>
      </c>
      <c r="EC557" s="40" t="str">
        <f t="shared" si="1117"/>
        <v/>
      </c>
      <c r="ED557" s="40" t="str">
        <f t="shared" si="1117"/>
        <v/>
      </c>
      <c r="EE557" s="40" t="str">
        <f t="shared" si="1117"/>
        <v/>
      </c>
      <c r="EF557" s="40" t="str">
        <f t="shared" si="1117"/>
        <v/>
      </c>
      <c r="EG557" s="40" t="str">
        <f t="shared" si="1117"/>
        <v/>
      </c>
      <c r="EH557" s="40" t="str">
        <f t="shared" si="1111"/>
        <v/>
      </c>
      <c r="EI557" s="40" t="str">
        <f t="shared" si="1112"/>
        <v/>
      </c>
      <c r="EJ557" s="40" t="str">
        <f t="shared" si="1112"/>
        <v/>
      </c>
      <c r="EK557" s="40" t="str">
        <f t="shared" si="1112"/>
        <v/>
      </c>
      <c r="EL557" s="40" t="str">
        <f t="shared" si="1112"/>
        <v/>
      </c>
      <c r="EM557" s="40" t="str">
        <f t="shared" si="1112"/>
        <v/>
      </c>
      <c r="EN557" s="40" t="str">
        <f t="shared" si="1112"/>
        <v/>
      </c>
      <c r="EO557" s="40" t="str">
        <f t="shared" si="1112"/>
        <v/>
      </c>
    </row>
    <row r="558" spans="75:145">
      <c r="BW558" s="40" t="str">
        <f t="shared" si="1106"/>
        <v/>
      </c>
      <c r="BX558" s="40" t="str">
        <f t="shared" si="1113"/>
        <v/>
      </c>
      <c r="BY558" s="40" t="str">
        <f t="shared" si="1113"/>
        <v/>
      </c>
      <c r="BZ558" s="40" t="str">
        <f t="shared" si="1113"/>
        <v/>
      </c>
      <c r="CA558" s="40" t="str">
        <f t="shared" si="1113"/>
        <v/>
      </c>
      <c r="CB558" s="40" t="str">
        <f t="shared" si="1113"/>
        <v/>
      </c>
      <c r="CC558" s="40" t="str">
        <f t="shared" si="1113"/>
        <v/>
      </c>
      <c r="CD558" s="40" t="str">
        <f t="shared" si="1113"/>
        <v/>
      </c>
      <c r="CE558" s="40" t="str">
        <f t="shared" si="1113"/>
        <v/>
      </c>
      <c r="CF558" s="40" t="str">
        <f t="shared" si="1113"/>
        <v/>
      </c>
      <c r="CG558" s="40" t="str">
        <f t="shared" si="1113"/>
        <v/>
      </c>
      <c r="CH558" s="40" t="str">
        <f t="shared" si="1113"/>
        <v/>
      </c>
      <c r="CI558" s="40" t="str">
        <f t="shared" si="1113"/>
        <v/>
      </c>
      <c r="CJ558" s="40" t="str">
        <f t="shared" si="1113"/>
        <v/>
      </c>
      <c r="CK558" s="40" t="str">
        <f t="shared" si="1113"/>
        <v/>
      </c>
      <c r="CL558" s="40" t="str">
        <f t="shared" si="1113"/>
        <v/>
      </c>
      <c r="CM558" s="40" t="str">
        <f t="shared" si="1113"/>
        <v/>
      </c>
      <c r="CN558" s="40" t="str">
        <f t="shared" si="1116"/>
        <v/>
      </c>
      <c r="CO558" s="40" t="str">
        <f t="shared" si="1116"/>
        <v/>
      </c>
      <c r="CP558" s="40" t="str">
        <f t="shared" si="1116"/>
        <v/>
      </c>
      <c r="CQ558" s="40" t="str">
        <f t="shared" si="1116"/>
        <v/>
      </c>
      <c r="CR558" s="40" t="str">
        <f t="shared" si="1116"/>
        <v/>
      </c>
      <c r="CS558" s="40" t="str">
        <f t="shared" si="1116"/>
        <v/>
      </c>
      <c r="CT558" s="40" t="str">
        <f t="shared" si="1116"/>
        <v/>
      </c>
      <c r="CU558" s="40" t="str">
        <f t="shared" si="1116"/>
        <v/>
      </c>
      <c r="CV558" s="40" t="str">
        <f t="shared" si="1116"/>
        <v/>
      </c>
      <c r="CW558" s="40" t="str">
        <f t="shared" si="1116"/>
        <v/>
      </c>
      <c r="CX558" s="40" t="str">
        <f t="shared" si="1116"/>
        <v/>
      </c>
      <c r="CY558" s="40" t="str">
        <f t="shared" si="1116"/>
        <v/>
      </c>
      <c r="CZ558" s="40" t="str">
        <f t="shared" si="1116"/>
        <v/>
      </c>
      <c r="DA558" s="40" t="str">
        <f t="shared" si="1116"/>
        <v/>
      </c>
      <c r="DB558" s="40" t="str">
        <f t="shared" si="1116"/>
        <v/>
      </c>
      <c r="DC558" s="40" t="str">
        <f t="shared" si="1114"/>
        <v/>
      </c>
      <c r="DD558" s="40" t="str">
        <f t="shared" si="1114"/>
        <v/>
      </c>
      <c r="DE558" s="40" t="str">
        <f t="shared" si="1114"/>
        <v/>
      </c>
      <c r="DF558" s="40" t="str">
        <f t="shared" si="1114"/>
        <v/>
      </c>
      <c r="DG558" s="40" t="str">
        <f t="shared" si="1114"/>
        <v/>
      </c>
      <c r="DH558" s="40" t="str">
        <f t="shared" si="1114"/>
        <v/>
      </c>
      <c r="DI558" s="40" t="str">
        <f t="shared" si="1114"/>
        <v/>
      </c>
      <c r="DJ558" s="40" t="str">
        <f t="shared" si="1114"/>
        <v/>
      </c>
      <c r="DK558" s="40" t="str">
        <f t="shared" si="1114"/>
        <v/>
      </c>
      <c r="DL558" s="40" t="str">
        <f t="shared" si="1114"/>
        <v/>
      </c>
      <c r="DM558" s="40" t="str">
        <f t="shared" si="1114"/>
        <v/>
      </c>
      <c r="DN558" s="40" t="str">
        <f t="shared" si="1114"/>
        <v/>
      </c>
      <c r="DO558" s="40" t="str">
        <f t="shared" si="1114"/>
        <v/>
      </c>
      <c r="DP558" s="40" t="str">
        <f t="shared" si="1114"/>
        <v/>
      </c>
      <c r="DQ558" s="40" t="str">
        <f t="shared" si="1114"/>
        <v/>
      </c>
      <c r="DR558" s="40" t="str">
        <f t="shared" si="1114"/>
        <v/>
      </c>
      <c r="DS558" s="40" t="str">
        <f t="shared" si="1115"/>
        <v/>
      </c>
      <c r="DT558" s="40" t="str">
        <f t="shared" si="1115"/>
        <v/>
      </c>
      <c r="DU558" s="40" t="str">
        <f t="shared" si="1115"/>
        <v/>
      </c>
      <c r="DV558" s="40" t="str">
        <f t="shared" si="1115"/>
        <v/>
      </c>
      <c r="DW558" s="40" t="str">
        <f t="shared" si="1117"/>
        <v/>
      </c>
      <c r="DX558" s="40" t="str">
        <f t="shared" si="1117"/>
        <v/>
      </c>
      <c r="DY558" s="40" t="str">
        <f t="shared" si="1117"/>
        <v/>
      </c>
      <c r="DZ558" s="40" t="str">
        <f t="shared" si="1117"/>
        <v/>
      </c>
      <c r="EA558" s="40" t="str">
        <f t="shared" si="1117"/>
        <v/>
      </c>
      <c r="EB558" s="40" t="str">
        <f t="shared" si="1117"/>
        <v/>
      </c>
      <c r="EC558" s="40" t="str">
        <f t="shared" si="1117"/>
        <v/>
      </c>
      <c r="ED558" s="40" t="str">
        <f t="shared" si="1117"/>
        <v/>
      </c>
      <c r="EE558" s="40" t="str">
        <f t="shared" si="1117"/>
        <v/>
      </c>
      <c r="EF558" s="40" t="str">
        <f t="shared" si="1117"/>
        <v/>
      </c>
      <c r="EG558" s="40" t="str">
        <f t="shared" si="1117"/>
        <v/>
      </c>
      <c r="EH558" s="40" t="str">
        <f t="shared" si="1111"/>
        <v/>
      </c>
      <c r="EI558" s="40" t="str">
        <f t="shared" si="1112"/>
        <v/>
      </c>
      <c r="EJ558" s="40" t="str">
        <f t="shared" si="1112"/>
        <v/>
      </c>
      <c r="EK558" s="40" t="str">
        <f t="shared" si="1112"/>
        <v/>
      </c>
      <c r="EL558" s="40" t="str">
        <f t="shared" si="1112"/>
        <v/>
      </c>
      <c r="EM558" s="40" t="str">
        <f t="shared" si="1112"/>
        <v/>
      </c>
      <c r="EN558" s="40" t="str">
        <f t="shared" si="1112"/>
        <v/>
      </c>
      <c r="EO558" s="40" t="str">
        <f t="shared" si="1112"/>
        <v/>
      </c>
    </row>
    <row r="559" spans="75:145">
      <c r="BW559" s="40" t="str">
        <f t="shared" si="1106"/>
        <v/>
      </c>
      <c r="BX559" s="40" t="str">
        <f t="shared" si="1113"/>
        <v/>
      </c>
      <c r="BY559" s="40" t="str">
        <f t="shared" si="1113"/>
        <v/>
      </c>
      <c r="BZ559" s="40" t="str">
        <f t="shared" si="1113"/>
        <v/>
      </c>
      <c r="CA559" s="40" t="str">
        <f t="shared" si="1113"/>
        <v/>
      </c>
      <c r="CB559" s="40" t="str">
        <f t="shared" si="1113"/>
        <v/>
      </c>
      <c r="CC559" s="40" t="str">
        <f t="shared" si="1113"/>
        <v/>
      </c>
      <c r="CD559" s="40" t="str">
        <f t="shared" si="1113"/>
        <v/>
      </c>
      <c r="CE559" s="40" t="str">
        <f t="shared" si="1113"/>
        <v/>
      </c>
      <c r="CF559" s="40" t="str">
        <f t="shared" si="1113"/>
        <v/>
      </c>
      <c r="CG559" s="40" t="str">
        <f t="shared" si="1113"/>
        <v/>
      </c>
      <c r="CH559" s="40" t="str">
        <f t="shared" si="1113"/>
        <v/>
      </c>
      <c r="CI559" s="40" t="str">
        <f t="shared" si="1113"/>
        <v/>
      </c>
      <c r="CJ559" s="40" t="str">
        <f t="shared" si="1113"/>
        <v/>
      </c>
      <c r="CK559" s="40" t="str">
        <f t="shared" si="1113"/>
        <v/>
      </c>
      <c r="CL559" s="40" t="str">
        <f t="shared" si="1113"/>
        <v/>
      </c>
      <c r="CM559" s="40" t="str">
        <f t="shared" si="1113"/>
        <v/>
      </c>
      <c r="CN559" s="40" t="str">
        <f t="shared" si="1116"/>
        <v/>
      </c>
      <c r="CO559" s="40" t="str">
        <f t="shared" si="1116"/>
        <v/>
      </c>
      <c r="CP559" s="40" t="str">
        <f t="shared" si="1116"/>
        <v/>
      </c>
      <c r="CQ559" s="40" t="str">
        <f t="shared" si="1116"/>
        <v/>
      </c>
      <c r="CR559" s="40" t="str">
        <f t="shared" si="1116"/>
        <v/>
      </c>
      <c r="CS559" s="40" t="str">
        <f t="shared" si="1116"/>
        <v/>
      </c>
      <c r="CT559" s="40" t="str">
        <f t="shared" si="1116"/>
        <v/>
      </c>
      <c r="CU559" s="40" t="str">
        <f t="shared" si="1116"/>
        <v/>
      </c>
      <c r="CV559" s="40" t="str">
        <f t="shared" si="1116"/>
        <v/>
      </c>
      <c r="CW559" s="40" t="str">
        <f t="shared" si="1116"/>
        <v/>
      </c>
      <c r="CX559" s="40" t="str">
        <f t="shared" si="1116"/>
        <v/>
      </c>
      <c r="CY559" s="40" t="str">
        <f t="shared" si="1116"/>
        <v/>
      </c>
      <c r="CZ559" s="40" t="str">
        <f t="shared" si="1116"/>
        <v/>
      </c>
      <c r="DA559" s="40" t="str">
        <f t="shared" si="1116"/>
        <v/>
      </c>
      <c r="DB559" s="40" t="str">
        <f t="shared" si="1116"/>
        <v/>
      </c>
      <c r="DC559" s="40" t="str">
        <f t="shared" si="1114"/>
        <v/>
      </c>
      <c r="DD559" s="40" t="str">
        <f t="shared" si="1114"/>
        <v/>
      </c>
      <c r="DE559" s="40" t="str">
        <f t="shared" si="1114"/>
        <v/>
      </c>
      <c r="DF559" s="40" t="str">
        <f t="shared" si="1114"/>
        <v/>
      </c>
      <c r="DG559" s="40" t="str">
        <f t="shared" si="1114"/>
        <v/>
      </c>
      <c r="DH559" s="40" t="str">
        <f t="shared" si="1114"/>
        <v/>
      </c>
      <c r="DI559" s="40" t="str">
        <f t="shared" si="1114"/>
        <v/>
      </c>
      <c r="DJ559" s="40" t="str">
        <f t="shared" si="1114"/>
        <v/>
      </c>
      <c r="DK559" s="40" t="str">
        <f t="shared" si="1114"/>
        <v/>
      </c>
      <c r="DL559" s="40" t="str">
        <f t="shared" si="1114"/>
        <v/>
      </c>
      <c r="DM559" s="40" t="str">
        <f t="shared" si="1114"/>
        <v/>
      </c>
      <c r="DN559" s="40" t="str">
        <f t="shared" si="1114"/>
        <v/>
      </c>
      <c r="DO559" s="40" t="str">
        <f t="shared" si="1114"/>
        <v/>
      </c>
      <c r="DP559" s="40" t="str">
        <f t="shared" si="1114"/>
        <v/>
      </c>
      <c r="DQ559" s="40" t="str">
        <f t="shared" si="1114"/>
        <v/>
      </c>
      <c r="DR559" s="40" t="str">
        <f t="shared" si="1114"/>
        <v/>
      </c>
      <c r="DS559" s="40" t="str">
        <f t="shared" si="1115"/>
        <v/>
      </c>
      <c r="DT559" s="40" t="str">
        <f t="shared" si="1115"/>
        <v/>
      </c>
      <c r="DU559" s="40" t="str">
        <f t="shared" si="1115"/>
        <v/>
      </c>
      <c r="DV559" s="40" t="str">
        <f t="shared" si="1115"/>
        <v/>
      </c>
      <c r="DW559" s="40" t="str">
        <f t="shared" si="1117"/>
        <v/>
      </c>
      <c r="DX559" s="40" t="str">
        <f t="shared" si="1117"/>
        <v/>
      </c>
      <c r="DY559" s="40" t="str">
        <f t="shared" si="1117"/>
        <v/>
      </c>
      <c r="DZ559" s="40" t="str">
        <f t="shared" si="1117"/>
        <v/>
      </c>
      <c r="EA559" s="40" t="str">
        <f t="shared" si="1117"/>
        <v/>
      </c>
      <c r="EB559" s="40" t="str">
        <f t="shared" si="1117"/>
        <v/>
      </c>
      <c r="EC559" s="40" t="str">
        <f t="shared" si="1117"/>
        <v/>
      </c>
      <c r="ED559" s="40" t="str">
        <f t="shared" si="1117"/>
        <v/>
      </c>
      <c r="EE559" s="40" t="str">
        <f t="shared" si="1117"/>
        <v/>
      </c>
      <c r="EF559" s="40" t="str">
        <f t="shared" si="1117"/>
        <v/>
      </c>
      <c r="EG559" s="40" t="str">
        <f t="shared" si="1117"/>
        <v/>
      </c>
      <c r="EH559" s="40" t="str">
        <f t="shared" si="1111"/>
        <v/>
      </c>
      <c r="EI559" s="40" t="str">
        <f t="shared" si="1112"/>
        <v/>
      </c>
      <c r="EJ559" s="40" t="str">
        <f t="shared" si="1112"/>
        <v/>
      </c>
      <c r="EK559" s="40" t="str">
        <f t="shared" si="1112"/>
        <v/>
      </c>
      <c r="EL559" s="40" t="str">
        <f t="shared" si="1112"/>
        <v/>
      </c>
      <c r="EM559" s="40" t="str">
        <f t="shared" si="1112"/>
        <v/>
      </c>
      <c r="EN559" s="40" t="str">
        <f t="shared" si="1112"/>
        <v/>
      </c>
      <c r="EO559" s="40" t="str">
        <f t="shared" si="1112"/>
        <v/>
      </c>
    </row>
    <row r="560" spans="75:145">
      <c r="BW560" s="40" t="str">
        <f t="shared" si="1106"/>
        <v/>
      </c>
      <c r="BX560" s="40" t="str">
        <f t="shared" si="1113"/>
        <v/>
      </c>
      <c r="BY560" s="40" t="str">
        <f t="shared" si="1113"/>
        <v/>
      </c>
      <c r="BZ560" s="40" t="str">
        <f t="shared" si="1113"/>
        <v/>
      </c>
      <c r="CA560" s="40" t="str">
        <f t="shared" si="1113"/>
        <v/>
      </c>
      <c r="CB560" s="40" t="str">
        <f t="shared" si="1113"/>
        <v/>
      </c>
      <c r="CC560" s="40" t="str">
        <f t="shared" si="1113"/>
        <v/>
      </c>
      <c r="CD560" s="40" t="str">
        <f t="shared" si="1113"/>
        <v/>
      </c>
      <c r="CE560" s="40" t="str">
        <f t="shared" si="1113"/>
        <v/>
      </c>
      <c r="CF560" s="40" t="str">
        <f t="shared" si="1113"/>
        <v/>
      </c>
      <c r="CG560" s="40" t="str">
        <f t="shared" si="1113"/>
        <v/>
      </c>
      <c r="CH560" s="40" t="str">
        <f t="shared" si="1113"/>
        <v/>
      </c>
      <c r="CI560" s="40" t="str">
        <f t="shared" si="1113"/>
        <v/>
      </c>
      <c r="CJ560" s="40" t="str">
        <f t="shared" si="1113"/>
        <v/>
      </c>
      <c r="CK560" s="40" t="str">
        <f t="shared" si="1113"/>
        <v/>
      </c>
      <c r="CL560" s="40" t="str">
        <f t="shared" si="1113"/>
        <v/>
      </c>
      <c r="CM560" s="40" t="str">
        <f t="shared" si="1113"/>
        <v/>
      </c>
      <c r="CN560" s="40" t="str">
        <f t="shared" si="1116"/>
        <v/>
      </c>
      <c r="CO560" s="40" t="str">
        <f t="shared" si="1116"/>
        <v/>
      </c>
      <c r="CP560" s="40" t="str">
        <f t="shared" si="1116"/>
        <v/>
      </c>
      <c r="CQ560" s="40" t="str">
        <f t="shared" si="1116"/>
        <v/>
      </c>
      <c r="CR560" s="40" t="str">
        <f t="shared" si="1116"/>
        <v/>
      </c>
      <c r="CS560" s="40" t="str">
        <f t="shared" si="1116"/>
        <v/>
      </c>
      <c r="CT560" s="40" t="str">
        <f t="shared" si="1116"/>
        <v/>
      </c>
      <c r="CU560" s="40" t="str">
        <f t="shared" si="1116"/>
        <v/>
      </c>
      <c r="CV560" s="40" t="str">
        <f t="shared" si="1116"/>
        <v/>
      </c>
      <c r="CW560" s="40" t="str">
        <f t="shared" si="1116"/>
        <v/>
      </c>
      <c r="CX560" s="40" t="str">
        <f t="shared" si="1116"/>
        <v/>
      </c>
      <c r="CY560" s="40" t="str">
        <f t="shared" si="1116"/>
        <v/>
      </c>
      <c r="CZ560" s="40" t="str">
        <f t="shared" si="1116"/>
        <v/>
      </c>
      <c r="DA560" s="40" t="str">
        <f t="shared" si="1116"/>
        <v/>
      </c>
      <c r="DB560" s="40" t="str">
        <f t="shared" si="1116"/>
        <v/>
      </c>
      <c r="DC560" s="40" t="str">
        <f t="shared" si="1114"/>
        <v/>
      </c>
      <c r="DD560" s="40" t="str">
        <f t="shared" si="1114"/>
        <v/>
      </c>
      <c r="DE560" s="40" t="str">
        <f t="shared" si="1114"/>
        <v/>
      </c>
      <c r="DF560" s="40" t="str">
        <f t="shared" si="1114"/>
        <v/>
      </c>
      <c r="DG560" s="40" t="str">
        <f t="shared" si="1114"/>
        <v/>
      </c>
      <c r="DH560" s="40" t="str">
        <f t="shared" si="1114"/>
        <v/>
      </c>
      <c r="DI560" s="40" t="str">
        <f t="shared" si="1114"/>
        <v/>
      </c>
      <c r="DJ560" s="40" t="str">
        <f t="shared" si="1114"/>
        <v/>
      </c>
      <c r="DK560" s="40" t="str">
        <f t="shared" si="1114"/>
        <v/>
      </c>
      <c r="DL560" s="40" t="str">
        <f t="shared" si="1114"/>
        <v/>
      </c>
      <c r="DM560" s="40" t="str">
        <f t="shared" si="1114"/>
        <v/>
      </c>
      <c r="DN560" s="40" t="str">
        <f t="shared" si="1114"/>
        <v/>
      </c>
      <c r="DO560" s="40" t="str">
        <f t="shared" si="1114"/>
        <v/>
      </c>
      <c r="DP560" s="40" t="str">
        <f t="shared" si="1114"/>
        <v/>
      </c>
      <c r="DQ560" s="40" t="str">
        <f t="shared" si="1114"/>
        <v/>
      </c>
      <c r="DR560" s="40" t="str">
        <f t="shared" si="1114"/>
        <v/>
      </c>
      <c r="DS560" s="40" t="str">
        <f t="shared" si="1115"/>
        <v/>
      </c>
      <c r="DT560" s="40" t="str">
        <f t="shared" si="1115"/>
        <v/>
      </c>
      <c r="DU560" s="40" t="str">
        <f t="shared" si="1115"/>
        <v/>
      </c>
      <c r="DV560" s="40" t="str">
        <f t="shared" si="1115"/>
        <v/>
      </c>
      <c r="DW560" s="40" t="str">
        <f t="shared" si="1117"/>
        <v/>
      </c>
      <c r="DX560" s="40" t="str">
        <f t="shared" si="1117"/>
        <v/>
      </c>
      <c r="DY560" s="40" t="str">
        <f t="shared" si="1117"/>
        <v/>
      </c>
      <c r="DZ560" s="40" t="str">
        <f t="shared" si="1117"/>
        <v/>
      </c>
      <c r="EA560" s="40" t="str">
        <f t="shared" si="1117"/>
        <v/>
      </c>
      <c r="EB560" s="40" t="str">
        <f t="shared" si="1117"/>
        <v/>
      </c>
      <c r="EC560" s="40" t="str">
        <f t="shared" si="1117"/>
        <v/>
      </c>
      <c r="ED560" s="40" t="str">
        <f t="shared" si="1117"/>
        <v/>
      </c>
      <c r="EE560" s="40" t="str">
        <f t="shared" si="1117"/>
        <v/>
      </c>
      <c r="EF560" s="40" t="str">
        <f t="shared" si="1117"/>
        <v/>
      </c>
      <c r="EG560" s="40" t="str">
        <f t="shared" si="1117"/>
        <v/>
      </c>
      <c r="EH560" s="40" t="str">
        <f t="shared" si="1111"/>
        <v/>
      </c>
      <c r="EI560" s="40" t="str">
        <f t="shared" si="1112"/>
        <v/>
      </c>
      <c r="EJ560" s="40" t="str">
        <f t="shared" si="1112"/>
        <v/>
      </c>
      <c r="EK560" s="40" t="str">
        <f t="shared" si="1112"/>
        <v/>
      </c>
      <c r="EL560" s="40" t="str">
        <f t="shared" si="1112"/>
        <v/>
      </c>
      <c r="EM560" s="40" t="str">
        <f t="shared" si="1112"/>
        <v/>
      </c>
      <c r="EN560" s="40" t="str">
        <f t="shared" si="1112"/>
        <v/>
      </c>
      <c r="EO560" s="40" t="str">
        <f t="shared" si="1112"/>
        <v/>
      </c>
    </row>
    <row r="561" spans="75:145">
      <c r="BW561" s="40" t="str">
        <f t="shared" si="1106"/>
        <v/>
      </c>
      <c r="BX561" s="40" t="str">
        <f t="shared" si="1113"/>
        <v/>
      </c>
      <c r="BY561" s="40" t="str">
        <f t="shared" si="1113"/>
        <v/>
      </c>
      <c r="BZ561" s="40" t="str">
        <f t="shared" si="1113"/>
        <v/>
      </c>
      <c r="CA561" s="40" t="str">
        <f t="shared" si="1113"/>
        <v/>
      </c>
      <c r="CB561" s="40" t="str">
        <f t="shared" si="1113"/>
        <v/>
      </c>
      <c r="CC561" s="40" t="str">
        <f t="shared" si="1113"/>
        <v/>
      </c>
      <c r="CD561" s="40" t="str">
        <f t="shared" si="1113"/>
        <v/>
      </c>
      <c r="CE561" s="40" t="str">
        <f t="shared" si="1113"/>
        <v/>
      </c>
      <c r="CF561" s="40" t="str">
        <f t="shared" si="1113"/>
        <v/>
      </c>
      <c r="CG561" s="40" t="str">
        <f t="shared" si="1113"/>
        <v/>
      </c>
      <c r="CH561" s="40" t="str">
        <f t="shared" si="1113"/>
        <v/>
      </c>
      <c r="CI561" s="40" t="str">
        <f t="shared" si="1113"/>
        <v/>
      </c>
      <c r="CJ561" s="40" t="str">
        <f t="shared" si="1113"/>
        <v/>
      </c>
      <c r="CK561" s="40" t="str">
        <f t="shared" si="1113"/>
        <v/>
      </c>
      <c r="CL561" s="40" t="str">
        <f t="shared" si="1113"/>
        <v/>
      </c>
      <c r="CM561" s="40" t="str">
        <f t="shared" si="1113"/>
        <v/>
      </c>
      <c r="CN561" s="40" t="str">
        <f t="shared" si="1116"/>
        <v/>
      </c>
      <c r="CO561" s="40" t="str">
        <f t="shared" si="1116"/>
        <v/>
      </c>
      <c r="CP561" s="40" t="str">
        <f t="shared" si="1116"/>
        <v/>
      </c>
      <c r="CQ561" s="40" t="str">
        <f t="shared" si="1116"/>
        <v/>
      </c>
      <c r="CR561" s="40" t="str">
        <f t="shared" si="1116"/>
        <v/>
      </c>
      <c r="CS561" s="40" t="str">
        <f t="shared" si="1116"/>
        <v/>
      </c>
      <c r="CT561" s="40" t="str">
        <f t="shared" si="1116"/>
        <v/>
      </c>
      <c r="CU561" s="40" t="str">
        <f t="shared" si="1116"/>
        <v/>
      </c>
      <c r="CV561" s="40" t="str">
        <f t="shared" si="1116"/>
        <v/>
      </c>
      <c r="CW561" s="40" t="str">
        <f t="shared" si="1116"/>
        <v/>
      </c>
      <c r="CX561" s="40" t="str">
        <f t="shared" si="1116"/>
        <v/>
      </c>
      <c r="CY561" s="40" t="str">
        <f t="shared" si="1116"/>
        <v/>
      </c>
      <c r="CZ561" s="40" t="str">
        <f t="shared" si="1116"/>
        <v/>
      </c>
      <c r="DA561" s="40" t="str">
        <f t="shared" si="1116"/>
        <v/>
      </c>
      <c r="DB561" s="40" t="str">
        <f t="shared" si="1116"/>
        <v/>
      </c>
      <c r="DC561" s="40" t="str">
        <f t="shared" si="1114"/>
        <v/>
      </c>
      <c r="DD561" s="40" t="str">
        <f t="shared" si="1114"/>
        <v/>
      </c>
      <c r="DE561" s="40" t="str">
        <f t="shared" si="1114"/>
        <v/>
      </c>
      <c r="DF561" s="40" t="str">
        <f t="shared" si="1114"/>
        <v/>
      </c>
      <c r="DG561" s="40" t="str">
        <f t="shared" si="1114"/>
        <v/>
      </c>
      <c r="DH561" s="40" t="str">
        <f t="shared" si="1114"/>
        <v/>
      </c>
      <c r="DI561" s="40" t="str">
        <f t="shared" si="1114"/>
        <v/>
      </c>
      <c r="DJ561" s="40" t="str">
        <f t="shared" si="1114"/>
        <v/>
      </c>
      <c r="DK561" s="40" t="str">
        <f t="shared" si="1114"/>
        <v/>
      </c>
      <c r="DL561" s="40" t="str">
        <f t="shared" si="1114"/>
        <v/>
      </c>
      <c r="DM561" s="40" t="str">
        <f t="shared" si="1114"/>
        <v/>
      </c>
      <c r="DN561" s="40" t="str">
        <f t="shared" si="1114"/>
        <v/>
      </c>
      <c r="DO561" s="40" t="str">
        <f t="shared" si="1114"/>
        <v/>
      </c>
      <c r="DP561" s="40" t="str">
        <f t="shared" si="1114"/>
        <v/>
      </c>
      <c r="DQ561" s="40" t="str">
        <f t="shared" si="1114"/>
        <v/>
      </c>
      <c r="DR561" s="40" t="str">
        <f t="shared" si="1114"/>
        <v/>
      </c>
      <c r="DS561" s="40" t="str">
        <f t="shared" si="1115"/>
        <v/>
      </c>
      <c r="DT561" s="40" t="str">
        <f t="shared" si="1115"/>
        <v/>
      </c>
      <c r="DU561" s="40" t="str">
        <f t="shared" si="1115"/>
        <v/>
      </c>
      <c r="DV561" s="40" t="str">
        <f t="shared" si="1115"/>
        <v/>
      </c>
      <c r="DW561" s="40" t="str">
        <f t="shared" si="1117"/>
        <v/>
      </c>
      <c r="DX561" s="40" t="str">
        <f t="shared" si="1117"/>
        <v/>
      </c>
      <c r="DY561" s="40" t="str">
        <f t="shared" si="1117"/>
        <v/>
      </c>
      <c r="DZ561" s="40" t="str">
        <f t="shared" si="1117"/>
        <v/>
      </c>
      <c r="EA561" s="40" t="str">
        <f t="shared" si="1117"/>
        <v/>
      </c>
      <c r="EB561" s="40" t="str">
        <f t="shared" si="1117"/>
        <v/>
      </c>
      <c r="EC561" s="40" t="str">
        <f t="shared" si="1117"/>
        <v/>
      </c>
      <c r="ED561" s="40" t="str">
        <f t="shared" si="1117"/>
        <v/>
      </c>
      <c r="EE561" s="40" t="str">
        <f t="shared" si="1117"/>
        <v/>
      </c>
      <c r="EF561" s="40" t="str">
        <f t="shared" si="1117"/>
        <v/>
      </c>
      <c r="EG561" s="40" t="str">
        <f t="shared" si="1117"/>
        <v/>
      </c>
      <c r="EH561" s="40" t="str">
        <f t="shared" si="1111"/>
        <v/>
      </c>
      <c r="EI561" s="40" t="str">
        <f t="shared" si="1112"/>
        <v/>
      </c>
      <c r="EJ561" s="40" t="str">
        <f t="shared" si="1112"/>
        <v/>
      </c>
      <c r="EK561" s="40" t="str">
        <f t="shared" si="1112"/>
        <v/>
      </c>
      <c r="EL561" s="40" t="str">
        <f t="shared" si="1112"/>
        <v/>
      </c>
      <c r="EM561" s="40" t="str">
        <f t="shared" si="1112"/>
        <v/>
      </c>
      <c r="EN561" s="40" t="str">
        <f t="shared" si="1112"/>
        <v/>
      </c>
      <c r="EO561" s="40" t="str">
        <f t="shared" si="1112"/>
        <v/>
      </c>
    </row>
    <row r="562" spans="75:145">
      <c r="BW562" s="40" t="str">
        <f t="shared" si="1106"/>
        <v/>
      </c>
      <c r="BX562" s="40" t="str">
        <f t="shared" si="1113"/>
        <v/>
      </c>
      <c r="BY562" s="40" t="str">
        <f t="shared" si="1113"/>
        <v/>
      </c>
      <c r="BZ562" s="40" t="str">
        <f t="shared" si="1113"/>
        <v/>
      </c>
      <c r="CA562" s="40" t="str">
        <f t="shared" si="1113"/>
        <v/>
      </c>
      <c r="CB562" s="40" t="str">
        <f t="shared" si="1113"/>
        <v/>
      </c>
      <c r="CC562" s="40" t="str">
        <f t="shared" si="1113"/>
        <v/>
      </c>
      <c r="CD562" s="40" t="str">
        <f t="shared" si="1113"/>
        <v/>
      </c>
      <c r="CE562" s="40" t="str">
        <f t="shared" si="1113"/>
        <v/>
      </c>
      <c r="CF562" s="40" t="str">
        <f t="shared" si="1113"/>
        <v/>
      </c>
      <c r="CG562" s="40" t="str">
        <f t="shared" si="1113"/>
        <v/>
      </c>
      <c r="CH562" s="40" t="str">
        <f t="shared" si="1113"/>
        <v/>
      </c>
      <c r="CI562" s="40" t="str">
        <f t="shared" si="1113"/>
        <v/>
      </c>
      <c r="CJ562" s="40" t="str">
        <f t="shared" si="1113"/>
        <v/>
      </c>
      <c r="CK562" s="40" t="str">
        <f t="shared" si="1113"/>
        <v/>
      </c>
      <c r="CL562" s="40" t="str">
        <f t="shared" si="1113"/>
        <v/>
      </c>
      <c r="CM562" s="40" t="str">
        <f t="shared" si="1113"/>
        <v/>
      </c>
      <c r="CN562" s="40" t="str">
        <f t="shared" si="1116"/>
        <v/>
      </c>
      <c r="CO562" s="40" t="str">
        <f t="shared" si="1116"/>
        <v/>
      </c>
      <c r="CP562" s="40" t="str">
        <f t="shared" si="1116"/>
        <v/>
      </c>
      <c r="CQ562" s="40" t="str">
        <f t="shared" si="1116"/>
        <v/>
      </c>
      <c r="CR562" s="40" t="str">
        <f t="shared" si="1116"/>
        <v/>
      </c>
      <c r="CS562" s="40" t="str">
        <f t="shared" si="1116"/>
        <v/>
      </c>
      <c r="CT562" s="40" t="str">
        <f t="shared" si="1116"/>
        <v/>
      </c>
      <c r="CU562" s="40" t="str">
        <f t="shared" si="1116"/>
        <v/>
      </c>
      <c r="CV562" s="40" t="str">
        <f t="shared" si="1116"/>
        <v/>
      </c>
      <c r="CW562" s="40" t="str">
        <f t="shared" si="1116"/>
        <v/>
      </c>
      <c r="CX562" s="40" t="str">
        <f t="shared" si="1116"/>
        <v/>
      </c>
      <c r="CY562" s="40" t="str">
        <f t="shared" si="1116"/>
        <v/>
      </c>
      <c r="CZ562" s="40" t="str">
        <f t="shared" si="1116"/>
        <v/>
      </c>
      <c r="DA562" s="40" t="str">
        <f t="shared" si="1116"/>
        <v/>
      </c>
      <c r="DB562" s="40" t="str">
        <f t="shared" si="1116"/>
        <v/>
      </c>
      <c r="DC562" s="40" t="str">
        <f t="shared" si="1114"/>
        <v/>
      </c>
      <c r="DD562" s="40" t="str">
        <f t="shared" si="1114"/>
        <v/>
      </c>
      <c r="DE562" s="40" t="str">
        <f t="shared" si="1114"/>
        <v/>
      </c>
      <c r="DF562" s="40" t="str">
        <f t="shared" si="1114"/>
        <v/>
      </c>
      <c r="DG562" s="40" t="str">
        <f t="shared" si="1114"/>
        <v/>
      </c>
      <c r="DH562" s="40" t="str">
        <f t="shared" si="1114"/>
        <v/>
      </c>
      <c r="DI562" s="40" t="str">
        <f t="shared" si="1114"/>
        <v/>
      </c>
      <c r="DJ562" s="40" t="str">
        <f t="shared" si="1114"/>
        <v/>
      </c>
      <c r="DK562" s="40" t="str">
        <f t="shared" si="1114"/>
        <v/>
      </c>
      <c r="DL562" s="40" t="str">
        <f t="shared" si="1114"/>
        <v/>
      </c>
      <c r="DM562" s="40" t="str">
        <f t="shared" si="1114"/>
        <v/>
      </c>
      <c r="DN562" s="40" t="str">
        <f t="shared" si="1114"/>
        <v/>
      </c>
      <c r="DO562" s="40" t="str">
        <f t="shared" si="1114"/>
        <v/>
      </c>
      <c r="DP562" s="40" t="str">
        <f t="shared" si="1114"/>
        <v/>
      </c>
      <c r="DQ562" s="40" t="str">
        <f t="shared" si="1114"/>
        <v/>
      </c>
      <c r="DR562" s="40" t="str">
        <f t="shared" si="1114"/>
        <v/>
      </c>
      <c r="DS562" s="40" t="str">
        <f t="shared" si="1115"/>
        <v/>
      </c>
      <c r="DT562" s="40" t="str">
        <f t="shared" si="1115"/>
        <v/>
      </c>
      <c r="DU562" s="40" t="str">
        <f t="shared" si="1115"/>
        <v/>
      </c>
      <c r="DV562" s="40" t="str">
        <f t="shared" si="1115"/>
        <v/>
      </c>
      <c r="DW562" s="40" t="str">
        <f t="shared" si="1117"/>
        <v/>
      </c>
      <c r="DX562" s="40" t="str">
        <f t="shared" si="1117"/>
        <v/>
      </c>
      <c r="DY562" s="40" t="str">
        <f t="shared" si="1117"/>
        <v/>
      </c>
      <c r="DZ562" s="40" t="str">
        <f t="shared" si="1117"/>
        <v/>
      </c>
      <c r="EA562" s="40" t="str">
        <f t="shared" si="1117"/>
        <v/>
      </c>
      <c r="EB562" s="40" t="str">
        <f t="shared" si="1117"/>
        <v/>
      </c>
      <c r="EC562" s="40" t="str">
        <f t="shared" si="1117"/>
        <v/>
      </c>
      <c r="ED562" s="40" t="str">
        <f t="shared" si="1117"/>
        <v/>
      </c>
      <c r="EE562" s="40" t="str">
        <f t="shared" si="1117"/>
        <v/>
      </c>
      <c r="EF562" s="40" t="str">
        <f t="shared" si="1117"/>
        <v/>
      </c>
      <c r="EG562" s="40" t="str">
        <f t="shared" si="1117"/>
        <v/>
      </c>
      <c r="EH562" s="40" t="str">
        <f t="shared" si="1111"/>
        <v/>
      </c>
      <c r="EI562" s="40" t="str">
        <f t="shared" si="1112"/>
        <v/>
      </c>
      <c r="EJ562" s="40" t="str">
        <f t="shared" si="1112"/>
        <v/>
      </c>
      <c r="EK562" s="40" t="str">
        <f t="shared" si="1112"/>
        <v/>
      </c>
      <c r="EL562" s="40" t="str">
        <f t="shared" si="1112"/>
        <v/>
      </c>
      <c r="EM562" s="40" t="str">
        <f t="shared" si="1112"/>
        <v/>
      </c>
      <c r="EN562" s="40" t="str">
        <f t="shared" si="1112"/>
        <v/>
      </c>
      <c r="EO562" s="40" t="str">
        <f t="shared" si="1112"/>
        <v/>
      </c>
    </row>
    <row r="563" spans="75:145">
      <c r="BW563" s="40" t="str">
        <f t="shared" si="1106"/>
        <v/>
      </c>
      <c r="BX563" s="40" t="str">
        <f t="shared" si="1113"/>
        <v/>
      </c>
      <c r="BY563" s="40" t="str">
        <f t="shared" si="1113"/>
        <v/>
      </c>
      <c r="BZ563" s="40" t="str">
        <f t="shared" si="1113"/>
        <v/>
      </c>
      <c r="CA563" s="40" t="str">
        <f t="shared" si="1113"/>
        <v/>
      </c>
      <c r="CB563" s="40" t="str">
        <f t="shared" si="1113"/>
        <v/>
      </c>
      <c r="CC563" s="40" t="str">
        <f t="shared" si="1113"/>
        <v/>
      </c>
      <c r="CD563" s="40" t="str">
        <f t="shared" si="1113"/>
        <v/>
      </c>
      <c r="CE563" s="40" t="str">
        <f t="shared" si="1113"/>
        <v/>
      </c>
      <c r="CF563" s="40" t="str">
        <f t="shared" si="1113"/>
        <v/>
      </c>
      <c r="CG563" s="40" t="str">
        <f t="shared" si="1113"/>
        <v/>
      </c>
      <c r="CH563" s="40" t="str">
        <f t="shared" si="1113"/>
        <v/>
      </c>
      <c r="CI563" s="40" t="str">
        <f t="shared" si="1113"/>
        <v/>
      </c>
      <c r="CJ563" s="40" t="str">
        <f t="shared" si="1113"/>
        <v/>
      </c>
      <c r="CK563" s="40" t="str">
        <f t="shared" si="1113"/>
        <v/>
      </c>
      <c r="CL563" s="40" t="str">
        <f t="shared" si="1113"/>
        <v/>
      </c>
      <c r="CM563" s="40" t="str">
        <f t="shared" si="1113"/>
        <v/>
      </c>
      <c r="CN563" s="40" t="str">
        <f t="shared" si="1116"/>
        <v/>
      </c>
      <c r="CO563" s="40" t="str">
        <f t="shared" si="1116"/>
        <v/>
      </c>
      <c r="CP563" s="40" t="str">
        <f t="shared" si="1116"/>
        <v/>
      </c>
      <c r="CQ563" s="40" t="str">
        <f t="shared" si="1116"/>
        <v/>
      </c>
      <c r="CR563" s="40" t="str">
        <f t="shared" si="1116"/>
        <v/>
      </c>
      <c r="CS563" s="40" t="str">
        <f t="shared" si="1116"/>
        <v/>
      </c>
      <c r="CT563" s="40" t="str">
        <f t="shared" si="1116"/>
        <v/>
      </c>
      <c r="CU563" s="40" t="str">
        <f t="shared" si="1116"/>
        <v/>
      </c>
      <c r="CV563" s="40" t="str">
        <f t="shared" si="1116"/>
        <v/>
      </c>
      <c r="CW563" s="40" t="str">
        <f t="shared" si="1116"/>
        <v/>
      </c>
      <c r="CX563" s="40" t="str">
        <f t="shared" si="1116"/>
        <v/>
      </c>
      <c r="CY563" s="40" t="str">
        <f t="shared" si="1116"/>
        <v/>
      </c>
      <c r="CZ563" s="40" t="str">
        <f t="shared" si="1116"/>
        <v/>
      </c>
      <c r="DA563" s="40" t="str">
        <f t="shared" si="1116"/>
        <v/>
      </c>
      <c r="DB563" s="40" t="str">
        <f t="shared" si="1116"/>
        <v/>
      </c>
      <c r="DC563" s="40" t="str">
        <f t="shared" si="1114"/>
        <v/>
      </c>
      <c r="DD563" s="40" t="str">
        <f t="shared" si="1114"/>
        <v/>
      </c>
      <c r="DE563" s="40" t="str">
        <f t="shared" si="1114"/>
        <v/>
      </c>
      <c r="DF563" s="40" t="str">
        <f t="shared" si="1114"/>
        <v/>
      </c>
      <c r="DG563" s="40" t="str">
        <f t="shared" si="1114"/>
        <v/>
      </c>
      <c r="DH563" s="40" t="str">
        <f t="shared" si="1114"/>
        <v/>
      </c>
      <c r="DI563" s="40" t="str">
        <f t="shared" si="1114"/>
        <v/>
      </c>
      <c r="DJ563" s="40" t="str">
        <f t="shared" si="1114"/>
        <v/>
      </c>
      <c r="DK563" s="40" t="str">
        <f t="shared" si="1114"/>
        <v/>
      </c>
      <c r="DL563" s="40" t="str">
        <f t="shared" si="1114"/>
        <v/>
      </c>
      <c r="DM563" s="40" t="str">
        <f t="shared" si="1114"/>
        <v/>
      </c>
      <c r="DN563" s="40" t="str">
        <f t="shared" si="1114"/>
        <v/>
      </c>
      <c r="DO563" s="40" t="str">
        <f t="shared" si="1114"/>
        <v/>
      </c>
      <c r="DP563" s="40" t="str">
        <f t="shared" si="1114"/>
        <v/>
      </c>
      <c r="DQ563" s="40" t="str">
        <f t="shared" si="1114"/>
        <v/>
      </c>
      <c r="DR563" s="40" t="str">
        <f t="shared" si="1114"/>
        <v/>
      </c>
      <c r="DS563" s="40" t="str">
        <f t="shared" si="1115"/>
        <v/>
      </c>
      <c r="DT563" s="40" t="str">
        <f t="shared" si="1115"/>
        <v/>
      </c>
      <c r="DU563" s="40" t="str">
        <f t="shared" si="1115"/>
        <v/>
      </c>
      <c r="DV563" s="40" t="str">
        <f t="shared" si="1115"/>
        <v/>
      </c>
      <c r="DW563" s="40" t="str">
        <f t="shared" si="1117"/>
        <v/>
      </c>
      <c r="DX563" s="40" t="str">
        <f t="shared" si="1117"/>
        <v/>
      </c>
      <c r="DY563" s="40" t="str">
        <f t="shared" si="1117"/>
        <v/>
      </c>
      <c r="DZ563" s="40" t="str">
        <f t="shared" si="1117"/>
        <v/>
      </c>
      <c r="EA563" s="40" t="str">
        <f t="shared" si="1117"/>
        <v/>
      </c>
      <c r="EB563" s="40" t="str">
        <f t="shared" si="1117"/>
        <v/>
      </c>
      <c r="EC563" s="40" t="str">
        <f t="shared" si="1117"/>
        <v/>
      </c>
      <c r="ED563" s="40" t="str">
        <f t="shared" si="1117"/>
        <v/>
      </c>
      <c r="EE563" s="40" t="str">
        <f t="shared" si="1117"/>
        <v/>
      </c>
      <c r="EF563" s="40" t="str">
        <f t="shared" si="1117"/>
        <v/>
      </c>
      <c r="EG563" s="40" t="str">
        <f t="shared" si="1117"/>
        <v/>
      </c>
      <c r="EH563" s="40" t="str">
        <f t="shared" si="1111"/>
        <v/>
      </c>
      <c r="EI563" s="40" t="str">
        <f t="shared" si="1112"/>
        <v/>
      </c>
      <c r="EJ563" s="40" t="str">
        <f t="shared" si="1112"/>
        <v/>
      </c>
      <c r="EK563" s="40" t="str">
        <f t="shared" si="1112"/>
        <v/>
      </c>
      <c r="EL563" s="40" t="str">
        <f t="shared" si="1112"/>
        <v/>
      </c>
      <c r="EM563" s="40" t="str">
        <f t="shared" si="1112"/>
        <v/>
      </c>
      <c r="EN563" s="40" t="str">
        <f t="shared" si="1112"/>
        <v/>
      </c>
      <c r="EO563" s="40" t="str">
        <f t="shared" si="1112"/>
        <v/>
      </c>
    </row>
    <row r="564" spans="75:145">
      <c r="BW564" s="40" t="str">
        <f t="shared" si="1106"/>
        <v/>
      </c>
      <c r="BX564" s="40" t="str">
        <f t="shared" si="1113"/>
        <v/>
      </c>
      <c r="BY564" s="40" t="str">
        <f t="shared" si="1113"/>
        <v/>
      </c>
      <c r="BZ564" s="40" t="str">
        <f t="shared" si="1113"/>
        <v/>
      </c>
      <c r="CA564" s="40" t="str">
        <f t="shared" si="1113"/>
        <v/>
      </c>
      <c r="CB564" s="40" t="str">
        <f t="shared" si="1113"/>
        <v/>
      </c>
      <c r="CC564" s="40" t="str">
        <f t="shared" si="1113"/>
        <v/>
      </c>
      <c r="CD564" s="40" t="str">
        <f t="shared" si="1113"/>
        <v/>
      </c>
      <c r="CE564" s="40" t="str">
        <f t="shared" si="1113"/>
        <v/>
      </c>
      <c r="CF564" s="40" t="str">
        <f t="shared" si="1113"/>
        <v/>
      </c>
      <c r="CG564" s="40" t="str">
        <f t="shared" si="1113"/>
        <v/>
      </c>
      <c r="CH564" s="40" t="str">
        <f t="shared" si="1113"/>
        <v/>
      </c>
      <c r="CI564" s="40" t="str">
        <f t="shared" si="1113"/>
        <v/>
      </c>
      <c r="CJ564" s="40" t="str">
        <f t="shared" si="1113"/>
        <v/>
      </c>
      <c r="CK564" s="40" t="str">
        <f t="shared" si="1113"/>
        <v/>
      </c>
      <c r="CL564" s="40" t="str">
        <f t="shared" si="1113"/>
        <v/>
      </c>
      <c r="CM564" s="40" t="str">
        <f t="shared" si="1113"/>
        <v/>
      </c>
      <c r="CN564" s="40" t="str">
        <f t="shared" si="1116"/>
        <v/>
      </c>
      <c r="CO564" s="40" t="str">
        <f t="shared" si="1116"/>
        <v/>
      </c>
      <c r="CP564" s="40" t="str">
        <f t="shared" si="1116"/>
        <v/>
      </c>
      <c r="CQ564" s="40" t="str">
        <f t="shared" si="1116"/>
        <v/>
      </c>
      <c r="CR564" s="40" t="str">
        <f t="shared" si="1116"/>
        <v/>
      </c>
      <c r="CS564" s="40" t="str">
        <f t="shared" si="1116"/>
        <v/>
      </c>
      <c r="CT564" s="40" t="str">
        <f t="shared" si="1116"/>
        <v/>
      </c>
      <c r="CU564" s="40" t="str">
        <f t="shared" si="1116"/>
        <v/>
      </c>
      <c r="CV564" s="40" t="str">
        <f t="shared" si="1116"/>
        <v/>
      </c>
      <c r="CW564" s="40" t="str">
        <f t="shared" si="1116"/>
        <v/>
      </c>
      <c r="CX564" s="40" t="str">
        <f t="shared" si="1116"/>
        <v/>
      </c>
      <c r="CY564" s="40" t="str">
        <f t="shared" si="1116"/>
        <v/>
      </c>
      <c r="CZ564" s="40" t="str">
        <f t="shared" si="1116"/>
        <v/>
      </c>
      <c r="DA564" s="40" t="str">
        <f t="shared" si="1116"/>
        <v/>
      </c>
      <c r="DB564" s="40" t="str">
        <f t="shared" si="1116"/>
        <v/>
      </c>
      <c r="DC564" s="40" t="str">
        <f t="shared" si="1114"/>
        <v/>
      </c>
      <c r="DD564" s="40" t="str">
        <f t="shared" si="1114"/>
        <v/>
      </c>
      <c r="DE564" s="40" t="str">
        <f t="shared" si="1114"/>
        <v/>
      </c>
      <c r="DF564" s="40" t="str">
        <f t="shared" si="1114"/>
        <v/>
      </c>
      <c r="DG564" s="40" t="str">
        <f t="shared" si="1114"/>
        <v/>
      </c>
      <c r="DH564" s="40" t="str">
        <f t="shared" si="1114"/>
        <v/>
      </c>
      <c r="DI564" s="40" t="str">
        <f t="shared" si="1114"/>
        <v/>
      </c>
      <c r="DJ564" s="40" t="str">
        <f t="shared" si="1114"/>
        <v/>
      </c>
      <c r="DK564" s="40" t="str">
        <f t="shared" si="1114"/>
        <v/>
      </c>
      <c r="DL564" s="40" t="str">
        <f t="shared" si="1114"/>
        <v/>
      </c>
      <c r="DM564" s="40" t="str">
        <f t="shared" si="1114"/>
        <v/>
      </c>
      <c r="DN564" s="40" t="str">
        <f t="shared" si="1114"/>
        <v/>
      </c>
      <c r="DO564" s="40" t="str">
        <f t="shared" si="1114"/>
        <v/>
      </c>
      <c r="DP564" s="40" t="str">
        <f t="shared" si="1114"/>
        <v/>
      </c>
      <c r="DQ564" s="40" t="str">
        <f t="shared" si="1114"/>
        <v/>
      </c>
      <c r="DR564" s="40" t="str">
        <f t="shared" si="1114"/>
        <v/>
      </c>
      <c r="DS564" s="40" t="str">
        <f t="shared" si="1115"/>
        <v/>
      </c>
      <c r="DT564" s="40" t="str">
        <f t="shared" si="1115"/>
        <v/>
      </c>
      <c r="DU564" s="40" t="str">
        <f t="shared" si="1115"/>
        <v/>
      </c>
      <c r="DV564" s="40" t="str">
        <f t="shared" si="1115"/>
        <v/>
      </c>
      <c r="DW564" s="40" t="str">
        <f t="shared" si="1117"/>
        <v/>
      </c>
      <c r="DX564" s="40" t="str">
        <f t="shared" si="1117"/>
        <v/>
      </c>
      <c r="DY564" s="40" t="str">
        <f t="shared" si="1117"/>
        <v/>
      </c>
      <c r="DZ564" s="40" t="str">
        <f t="shared" si="1117"/>
        <v/>
      </c>
      <c r="EA564" s="40" t="str">
        <f t="shared" si="1117"/>
        <v/>
      </c>
      <c r="EB564" s="40" t="str">
        <f t="shared" si="1117"/>
        <v/>
      </c>
      <c r="EC564" s="40" t="str">
        <f t="shared" si="1117"/>
        <v/>
      </c>
      <c r="ED564" s="40" t="str">
        <f t="shared" si="1117"/>
        <v/>
      </c>
      <c r="EE564" s="40" t="str">
        <f t="shared" si="1117"/>
        <v/>
      </c>
      <c r="EF564" s="40" t="str">
        <f t="shared" si="1117"/>
        <v/>
      </c>
      <c r="EG564" s="40" t="str">
        <f t="shared" si="1117"/>
        <v/>
      </c>
      <c r="EH564" s="40" t="str">
        <f t="shared" si="1111"/>
        <v/>
      </c>
      <c r="EI564" s="40" t="str">
        <f t="shared" si="1112"/>
        <v/>
      </c>
      <c r="EJ564" s="40" t="str">
        <f t="shared" si="1112"/>
        <v/>
      </c>
      <c r="EK564" s="40" t="str">
        <f t="shared" si="1112"/>
        <v/>
      </c>
      <c r="EL564" s="40" t="str">
        <f t="shared" si="1112"/>
        <v/>
      </c>
      <c r="EM564" s="40" t="str">
        <f t="shared" si="1112"/>
        <v/>
      </c>
      <c r="EN564" s="40" t="str">
        <f t="shared" si="1112"/>
        <v/>
      </c>
      <c r="EO564" s="40" t="str">
        <f t="shared" si="1112"/>
        <v/>
      </c>
    </row>
    <row r="565" spans="75:145">
      <c r="BW565" s="40" t="str">
        <f t="shared" si="1106"/>
        <v/>
      </c>
      <c r="BX565" s="40" t="str">
        <f t="shared" si="1113"/>
        <v/>
      </c>
      <c r="BY565" s="40" t="str">
        <f t="shared" si="1113"/>
        <v/>
      </c>
      <c r="BZ565" s="40" t="str">
        <f t="shared" si="1113"/>
        <v/>
      </c>
      <c r="CA565" s="40" t="str">
        <f t="shared" si="1113"/>
        <v/>
      </c>
      <c r="CB565" s="40" t="str">
        <f t="shared" si="1113"/>
        <v/>
      </c>
      <c r="CC565" s="40" t="str">
        <f t="shared" si="1113"/>
        <v/>
      </c>
      <c r="CD565" s="40" t="str">
        <f t="shared" si="1113"/>
        <v/>
      </c>
      <c r="CE565" s="40" t="str">
        <f t="shared" si="1113"/>
        <v/>
      </c>
      <c r="CF565" s="40" t="str">
        <f t="shared" si="1113"/>
        <v/>
      </c>
      <c r="CG565" s="40" t="str">
        <f t="shared" si="1113"/>
        <v/>
      </c>
      <c r="CH565" s="40" t="str">
        <f t="shared" si="1113"/>
        <v/>
      </c>
      <c r="CI565" s="40" t="str">
        <f t="shared" si="1113"/>
        <v/>
      </c>
      <c r="CJ565" s="40" t="str">
        <f t="shared" si="1113"/>
        <v/>
      </c>
      <c r="CK565" s="40" t="str">
        <f t="shared" si="1113"/>
        <v/>
      </c>
      <c r="CL565" s="40" t="str">
        <f t="shared" si="1113"/>
        <v/>
      </c>
      <c r="CM565" s="40" t="str">
        <f t="shared" ref="CM565:DB586" si="1118">IF(S565="","","|n|cffffcc00"&amp;CM$2&amp;"：|r"&amp;S565&amp;CM$1)</f>
        <v/>
      </c>
      <c r="CN565" s="40" t="str">
        <f t="shared" si="1116"/>
        <v/>
      </c>
      <c r="CO565" s="40" t="str">
        <f t="shared" si="1116"/>
        <v/>
      </c>
      <c r="CP565" s="40" t="str">
        <f t="shared" si="1116"/>
        <v/>
      </c>
      <c r="CQ565" s="40" t="str">
        <f t="shared" si="1116"/>
        <v/>
      </c>
      <c r="CR565" s="40" t="str">
        <f t="shared" si="1116"/>
        <v/>
      </c>
      <c r="CS565" s="40" t="str">
        <f t="shared" si="1116"/>
        <v/>
      </c>
      <c r="CT565" s="40" t="str">
        <f t="shared" si="1116"/>
        <v/>
      </c>
      <c r="CU565" s="40" t="str">
        <f t="shared" si="1116"/>
        <v/>
      </c>
      <c r="CV565" s="40" t="str">
        <f t="shared" si="1116"/>
        <v/>
      </c>
      <c r="CW565" s="40" t="str">
        <f t="shared" si="1116"/>
        <v/>
      </c>
      <c r="CX565" s="40" t="str">
        <f t="shared" si="1116"/>
        <v/>
      </c>
      <c r="CY565" s="40" t="str">
        <f t="shared" si="1116"/>
        <v/>
      </c>
      <c r="CZ565" s="40" t="str">
        <f t="shared" si="1116"/>
        <v/>
      </c>
      <c r="DA565" s="40" t="str">
        <f t="shared" si="1116"/>
        <v/>
      </c>
      <c r="DB565" s="40" t="str">
        <f t="shared" si="1116"/>
        <v/>
      </c>
      <c r="DC565" s="40" t="str">
        <f t="shared" si="1114"/>
        <v/>
      </c>
      <c r="DD565" s="40" t="str">
        <f t="shared" si="1114"/>
        <v/>
      </c>
      <c r="DE565" s="40" t="str">
        <f t="shared" si="1114"/>
        <v/>
      </c>
      <c r="DF565" s="40" t="str">
        <f t="shared" si="1114"/>
        <v/>
      </c>
      <c r="DG565" s="40" t="str">
        <f t="shared" si="1114"/>
        <v/>
      </c>
      <c r="DH565" s="40" t="str">
        <f t="shared" si="1114"/>
        <v/>
      </c>
      <c r="DI565" s="40" t="str">
        <f t="shared" si="1114"/>
        <v/>
      </c>
      <c r="DJ565" s="40" t="str">
        <f t="shared" si="1114"/>
        <v/>
      </c>
      <c r="DK565" s="40" t="str">
        <f t="shared" si="1114"/>
        <v/>
      </c>
      <c r="DL565" s="40" t="str">
        <f t="shared" si="1114"/>
        <v/>
      </c>
      <c r="DM565" s="40" t="str">
        <f t="shared" si="1114"/>
        <v/>
      </c>
      <c r="DN565" s="40" t="str">
        <f t="shared" si="1114"/>
        <v/>
      </c>
      <c r="DO565" s="40" t="str">
        <f t="shared" si="1114"/>
        <v/>
      </c>
      <c r="DP565" s="40" t="str">
        <f t="shared" si="1114"/>
        <v/>
      </c>
      <c r="DQ565" s="40" t="str">
        <f t="shared" si="1114"/>
        <v/>
      </c>
      <c r="DR565" s="40" t="str">
        <f t="shared" si="1114"/>
        <v/>
      </c>
      <c r="DS565" s="40" t="str">
        <f t="shared" si="1115"/>
        <v/>
      </c>
      <c r="DT565" s="40" t="str">
        <f t="shared" si="1115"/>
        <v/>
      </c>
      <c r="DU565" s="40" t="str">
        <f t="shared" si="1115"/>
        <v/>
      </c>
      <c r="DV565" s="40" t="str">
        <f t="shared" si="1115"/>
        <v/>
      </c>
      <c r="DW565" s="40" t="str">
        <f t="shared" si="1117"/>
        <v/>
      </c>
      <c r="DX565" s="40" t="str">
        <f t="shared" si="1117"/>
        <v/>
      </c>
      <c r="DY565" s="40" t="str">
        <f t="shared" si="1117"/>
        <v/>
      </c>
      <c r="DZ565" s="40" t="str">
        <f t="shared" si="1117"/>
        <v/>
      </c>
      <c r="EA565" s="40" t="str">
        <f t="shared" si="1117"/>
        <v/>
      </c>
      <c r="EB565" s="40" t="str">
        <f t="shared" si="1117"/>
        <v/>
      </c>
      <c r="EC565" s="40" t="str">
        <f t="shared" si="1117"/>
        <v/>
      </c>
      <c r="ED565" s="40" t="str">
        <f t="shared" si="1117"/>
        <v/>
      </c>
      <c r="EE565" s="40" t="str">
        <f t="shared" si="1117"/>
        <v/>
      </c>
      <c r="EF565" s="40" t="str">
        <f t="shared" si="1117"/>
        <v/>
      </c>
      <c r="EG565" s="40" t="str">
        <f t="shared" si="1117"/>
        <v/>
      </c>
      <c r="EH565" s="40" t="str">
        <f t="shared" si="1111"/>
        <v/>
      </c>
      <c r="EI565" s="40" t="str">
        <f t="shared" si="1112"/>
        <v/>
      </c>
      <c r="EJ565" s="40" t="str">
        <f t="shared" si="1112"/>
        <v/>
      </c>
      <c r="EK565" s="40" t="str">
        <f t="shared" si="1112"/>
        <v/>
      </c>
      <c r="EL565" s="40" t="str">
        <f t="shared" si="1112"/>
        <v/>
      </c>
      <c r="EM565" s="40" t="str">
        <f t="shared" si="1112"/>
        <v/>
      </c>
      <c r="EN565" s="40" t="str">
        <f t="shared" si="1112"/>
        <v/>
      </c>
      <c r="EO565" s="40" t="str">
        <f t="shared" si="1112"/>
        <v/>
      </c>
    </row>
    <row r="566" spans="75:145">
      <c r="BW566" s="40" t="str">
        <f t="shared" si="1106"/>
        <v/>
      </c>
      <c r="BX566" s="40" t="str">
        <f t="shared" ref="BX566:CL582" si="1119">IF(D566="","","|n|cffffcc00"&amp;BX$2&amp;"：|r"&amp;D566&amp;BX$1)</f>
        <v/>
      </c>
      <c r="BY566" s="40" t="str">
        <f t="shared" si="1119"/>
        <v/>
      </c>
      <c r="BZ566" s="40" t="str">
        <f t="shared" si="1119"/>
        <v/>
      </c>
      <c r="CA566" s="40" t="str">
        <f t="shared" si="1119"/>
        <v/>
      </c>
      <c r="CB566" s="40" t="str">
        <f t="shared" si="1119"/>
        <v/>
      </c>
      <c r="CC566" s="40" t="str">
        <f t="shared" si="1119"/>
        <v/>
      </c>
      <c r="CD566" s="40" t="str">
        <f t="shared" si="1119"/>
        <v/>
      </c>
      <c r="CE566" s="40" t="str">
        <f t="shared" si="1119"/>
        <v/>
      </c>
      <c r="CF566" s="40" t="str">
        <f t="shared" si="1119"/>
        <v/>
      </c>
      <c r="CG566" s="40" t="str">
        <f t="shared" si="1119"/>
        <v/>
      </c>
      <c r="CH566" s="40" t="str">
        <f t="shared" si="1119"/>
        <v/>
      </c>
      <c r="CI566" s="40" t="str">
        <f t="shared" si="1119"/>
        <v/>
      </c>
      <c r="CJ566" s="40" t="str">
        <f t="shared" si="1119"/>
        <v/>
      </c>
      <c r="CK566" s="40" t="str">
        <f t="shared" si="1119"/>
        <v/>
      </c>
      <c r="CL566" s="40" t="str">
        <f t="shared" si="1119"/>
        <v/>
      </c>
      <c r="CM566" s="40" t="str">
        <f t="shared" si="1118"/>
        <v/>
      </c>
      <c r="CN566" s="40" t="str">
        <f t="shared" si="1116"/>
        <v/>
      </c>
      <c r="CO566" s="40" t="str">
        <f t="shared" si="1116"/>
        <v/>
      </c>
      <c r="CP566" s="40" t="str">
        <f t="shared" si="1116"/>
        <v/>
      </c>
      <c r="CQ566" s="40" t="str">
        <f t="shared" si="1116"/>
        <v/>
      </c>
      <c r="CR566" s="40" t="str">
        <f t="shared" si="1116"/>
        <v/>
      </c>
      <c r="CS566" s="40" t="str">
        <f t="shared" si="1116"/>
        <v/>
      </c>
      <c r="CT566" s="40" t="str">
        <f t="shared" si="1116"/>
        <v/>
      </c>
      <c r="CU566" s="40" t="str">
        <f t="shared" si="1116"/>
        <v/>
      </c>
      <c r="CV566" s="40" t="str">
        <f t="shared" si="1116"/>
        <v/>
      </c>
      <c r="CW566" s="40" t="str">
        <f t="shared" si="1116"/>
        <v/>
      </c>
      <c r="CX566" s="40" t="str">
        <f t="shared" si="1116"/>
        <v/>
      </c>
      <c r="CY566" s="40" t="str">
        <f t="shared" si="1116"/>
        <v/>
      </c>
      <c r="CZ566" s="40" t="str">
        <f t="shared" si="1116"/>
        <v/>
      </c>
      <c r="DA566" s="40" t="str">
        <f t="shared" si="1116"/>
        <v/>
      </c>
      <c r="DB566" s="40" t="str">
        <f t="shared" si="1116"/>
        <v/>
      </c>
      <c r="DC566" s="40" t="str">
        <f t="shared" si="1114"/>
        <v/>
      </c>
      <c r="DD566" s="40" t="str">
        <f t="shared" si="1114"/>
        <v/>
      </c>
      <c r="DE566" s="40" t="str">
        <f t="shared" si="1114"/>
        <v/>
      </c>
      <c r="DF566" s="40" t="str">
        <f t="shared" si="1114"/>
        <v/>
      </c>
      <c r="DG566" s="40" t="str">
        <f t="shared" si="1114"/>
        <v/>
      </c>
      <c r="DH566" s="40" t="str">
        <f t="shared" si="1114"/>
        <v/>
      </c>
      <c r="DI566" s="40" t="str">
        <f t="shared" si="1114"/>
        <v/>
      </c>
      <c r="DJ566" s="40" t="str">
        <f t="shared" si="1114"/>
        <v/>
      </c>
      <c r="DK566" s="40" t="str">
        <f t="shared" si="1114"/>
        <v/>
      </c>
      <c r="DL566" s="40" t="str">
        <f t="shared" si="1114"/>
        <v/>
      </c>
      <c r="DM566" s="40" t="str">
        <f t="shared" si="1114"/>
        <v/>
      </c>
      <c r="DN566" s="40" t="str">
        <f t="shared" si="1114"/>
        <v/>
      </c>
      <c r="DO566" s="40" t="str">
        <f t="shared" si="1114"/>
        <v/>
      </c>
      <c r="DP566" s="40" t="str">
        <f t="shared" si="1114"/>
        <v/>
      </c>
      <c r="DQ566" s="40" t="str">
        <f t="shared" si="1114"/>
        <v/>
      </c>
      <c r="DR566" s="40" t="str">
        <f t="shared" si="1114"/>
        <v/>
      </c>
      <c r="DS566" s="40" t="str">
        <f t="shared" si="1115"/>
        <v/>
      </c>
      <c r="DT566" s="40" t="str">
        <f t="shared" si="1115"/>
        <v/>
      </c>
      <c r="DU566" s="40" t="str">
        <f t="shared" si="1115"/>
        <v/>
      </c>
      <c r="DV566" s="40" t="str">
        <f t="shared" si="1115"/>
        <v/>
      </c>
      <c r="DW566" s="40" t="str">
        <f t="shared" si="1117"/>
        <v/>
      </c>
      <c r="DX566" s="40" t="str">
        <f t="shared" si="1117"/>
        <v/>
      </c>
      <c r="DY566" s="40" t="str">
        <f t="shared" si="1117"/>
        <v/>
      </c>
      <c r="DZ566" s="40" t="str">
        <f t="shared" si="1117"/>
        <v/>
      </c>
      <c r="EA566" s="40" t="str">
        <f t="shared" si="1117"/>
        <v/>
      </c>
      <c r="EB566" s="40" t="str">
        <f t="shared" si="1117"/>
        <v/>
      </c>
      <c r="EC566" s="40" t="str">
        <f t="shared" si="1117"/>
        <v/>
      </c>
      <c r="ED566" s="40" t="str">
        <f t="shared" si="1117"/>
        <v/>
      </c>
      <c r="EE566" s="40" t="str">
        <f t="shared" si="1117"/>
        <v/>
      </c>
      <c r="EF566" s="40" t="str">
        <f t="shared" si="1117"/>
        <v/>
      </c>
      <c r="EG566" s="40" t="str">
        <f t="shared" si="1117"/>
        <v/>
      </c>
      <c r="EH566" s="40" t="str">
        <f t="shared" si="1111"/>
        <v/>
      </c>
      <c r="EI566" s="40" t="str">
        <f t="shared" si="1112"/>
        <v/>
      </c>
      <c r="EJ566" s="40" t="str">
        <f t="shared" si="1112"/>
        <v/>
      </c>
      <c r="EK566" s="40" t="str">
        <f t="shared" si="1112"/>
        <v/>
      </c>
      <c r="EL566" s="40" t="str">
        <f t="shared" si="1112"/>
        <v/>
      </c>
      <c r="EM566" s="40" t="str">
        <f t="shared" si="1112"/>
        <v/>
      </c>
      <c r="EN566" s="40" t="str">
        <f t="shared" si="1112"/>
        <v/>
      </c>
      <c r="EO566" s="40" t="str">
        <f t="shared" si="1112"/>
        <v/>
      </c>
    </row>
    <row r="567" spans="75:145">
      <c r="BW567" s="40" t="str">
        <f t="shared" si="1106"/>
        <v/>
      </c>
      <c r="BX567" s="40" t="str">
        <f t="shared" si="1119"/>
        <v/>
      </c>
      <c r="BY567" s="40" t="str">
        <f t="shared" si="1119"/>
        <v/>
      </c>
      <c r="BZ567" s="40" t="str">
        <f t="shared" si="1119"/>
        <v/>
      </c>
      <c r="CA567" s="40" t="str">
        <f t="shared" si="1119"/>
        <v/>
      </c>
      <c r="CB567" s="40" t="str">
        <f t="shared" si="1119"/>
        <v/>
      </c>
      <c r="CC567" s="40" t="str">
        <f t="shared" si="1119"/>
        <v/>
      </c>
      <c r="CD567" s="40" t="str">
        <f t="shared" si="1119"/>
        <v/>
      </c>
      <c r="CE567" s="40" t="str">
        <f t="shared" si="1119"/>
        <v/>
      </c>
      <c r="CF567" s="40" t="str">
        <f t="shared" si="1119"/>
        <v/>
      </c>
      <c r="CG567" s="40" t="str">
        <f t="shared" si="1119"/>
        <v/>
      </c>
      <c r="CH567" s="40" t="str">
        <f t="shared" si="1119"/>
        <v/>
      </c>
      <c r="CI567" s="40" t="str">
        <f t="shared" si="1119"/>
        <v/>
      </c>
      <c r="CJ567" s="40" t="str">
        <f t="shared" si="1119"/>
        <v/>
      </c>
      <c r="CK567" s="40" t="str">
        <f t="shared" si="1119"/>
        <v/>
      </c>
      <c r="CL567" s="40" t="str">
        <f t="shared" si="1119"/>
        <v/>
      </c>
      <c r="CM567" s="40" t="str">
        <f t="shared" si="1118"/>
        <v/>
      </c>
      <c r="CN567" s="40" t="str">
        <f t="shared" si="1116"/>
        <v/>
      </c>
      <c r="CO567" s="40" t="str">
        <f t="shared" si="1116"/>
        <v/>
      </c>
      <c r="CP567" s="40" t="str">
        <f t="shared" si="1116"/>
        <v/>
      </c>
      <c r="CQ567" s="40" t="str">
        <f t="shared" si="1116"/>
        <v/>
      </c>
      <c r="CR567" s="40" t="str">
        <f t="shared" si="1116"/>
        <v/>
      </c>
      <c r="CS567" s="40" t="str">
        <f t="shared" si="1116"/>
        <v/>
      </c>
      <c r="CT567" s="40" t="str">
        <f t="shared" si="1116"/>
        <v/>
      </c>
      <c r="CU567" s="40" t="str">
        <f t="shared" si="1116"/>
        <v/>
      </c>
      <c r="CV567" s="40" t="str">
        <f t="shared" si="1116"/>
        <v/>
      </c>
      <c r="CW567" s="40" t="str">
        <f t="shared" si="1116"/>
        <v/>
      </c>
      <c r="CX567" s="40" t="str">
        <f t="shared" si="1116"/>
        <v/>
      </c>
      <c r="CY567" s="40" t="str">
        <f t="shared" si="1116"/>
        <v/>
      </c>
      <c r="CZ567" s="40" t="str">
        <f t="shared" si="1116"/>
        <v/>
      </c>
      <c r="DA567" s="40" t="str">
        <f t="shared" si="1116"/>
        <v/>
      </c>
      <c r="DB567" s="40" t="str">
        <f t="shared" si="1116"/>
        <v/>
      </c>
      <c r="DC567" s="40" t="str">
        <f t="shared" si="1114"/>
        <v/>
      </c>
      <c r="DD567" s="40" t="str">
        <f t="shared" si="1114"/>
        <v/>
      </c>
      <c r="DE567" s="40" t="str">
        <f t="shared" si="1114"/>
        <v/>
      </c>
      <c r="DF567" s="40" t="str">
        <f t="shared" si="1114"/>
        <v/>
      </c>
      <c r="DG567" s="40" t="str">
        <f t="shared" si="1114"/>
        <v/>
      </c>
      <c r="DH567" s="40" t="str">
        <f t="shared" si="1114"/>
        <v/>
      </c>
      <c r="DI567" s="40" t="str">
        <f t="shared" si="1114"/>
        <v/>
      </c>
      <c r="DJ567" s="40" t="str">
        <f t="shared" si="1114"/>
        <v/>
      </c>
      <c r="DK567" s="40" t="str">
        <f t="shared" si="1114"/>
        <v/>
      </c>
      <c r="DL567" s="40" t="str">
        <f t="shared" si="1114"/>
        <v/>
      </c>
      <c r="DM567" s="40" t="str">
        <f t="shared" si="1114"/>
        <v/>
      </c>
      <c r="DN567" s="40" t="str">
        <f t="shared" si="1114"/>
        <v/>
      </c>
      <c r="DO567" s="40" t="str">
        <f t="shared" si="1114"/>
        <v/>
      </c>
      <c r="DP567" s="40" t="str">
        <f t="shared" si="1114"/>
        <v/>
      </c>
      <c r="DQ567" s="40" t="str">
        <f t="shared" si="1114"/>
        <v/>
      </c>
      <c r="DR567" s="40" t="str">
        <f t="shared" si="1114"/>
        <v/>
      </c>
      <c r="DS567" s="40" t="str">
        <f t="shared" si="1115"/>
        <v/>
      </c>
      <c r="DT567" s="40" t="str">
        <f t="shared" si="1115"/>
        <v/>
      </c>
      <c r="DU567" s="40" t="str">
        <f t="shared" si="1115"/>
        <v/>
      </c>
      <c r="DV567" s="40" t="str">
        <f t="shared" si="1115"/>
        <v/>
      </c>
      <c r="DW567" s="40" t="str">
        <f t="shared" si="1117"/>
        <v/>
      </c>
      <c r="DX567" s="40" t="str">
        <f t="shared" si="1117"/>
        <v/>
      </c>
      <c r="DY567" s="40" t="str">
        <f t="shared" si="1117"/>
        <v/>
      </c>
      <c r="DZ567" s="40" t="str">
        <f t="shared" si="1117"/>
        <v/>
      </c>
      <c r="EA567" s="40" t="str">
        <f t="shared" si="1117"/>
        <v/>
      </c>
      <c r="EB567" s="40" t="str">
        <f t="shared" si="1117"/>
        <v/>
      </c>
      <c r="EC567" s="40" t="str">
        <f t="shared" si="1117"/>
        <v/>
      </c>
      <c r="ED567" s="40" t="str">
        <f t="shared" si="1117"/>
        <v/>
      </c>
      <c r="EE567" s="40" t="str">
        <f t="shared" si="1117"/>
        <v/>
      </c>
      <c r="EF567" s="40" t="str">
        <f t="shared" si="1117"/>
        <v/>
      </c>
      <c r="EG567" s="40" t="str">
        <f t="shared" si="1117"/>
        <v/>
      </c>
      <c r="EH567" s="40" t="str">
        <f t="shared" si="1111"/>
        <v/>
      </c>
      <c r="EI567" s="40" t="str">
        <f t="shared" si="1112"/>
        <v/>
      </c>
      <c r="EJ567" s="40" t="str">
        <f t="shared" si="1112"/>
        <v/>
      </c>
      <c r="EK567" s="40" t="str">
        <f t="shared" si="1112"/>
        <v/>
      </c>
      <c r="EL567" s="40" t="str">
        <f t="shared" si="1112"/>
        <v/>
      </c>
      <c r="EM567" s="40" t="str">
        <f t="shared" si="1112"/>
        <v/>
      </c>
      <c r="EN567" s="40" t="str">
        <f t="shared" si="1112"/>
        <v/>
      </c>
      <c r="EO567" s="40" t="str">
        <f t="shared" si="1112"/>
        <v/>
      </c>
    </row>
    <row r="568" spans="75:145">
      <c r="BW568" s="40" t="str">
        <f t="shared" si="1106"/>
        <v/>
      </c>
      <c r="BX568" s="40" t="str">
        <f t="shared" si="1119"/>
        <v/>
      </c>
      <c r="BY568" s="40" t="str">
        <f t="shared" si="1119"/>
        <v/>
      </c>
      <c r="BZ568" s="40" t="str">
        <f t="shared" si="1119"/>
        <v/>
      </c>
      <c r="CA568" s="40" t="str">
        <f t="shared" si="1119"/>
        <v/>
      </c>
      <c r="CB568" s="40" t="str">
        <f t="shared" si="1119"/>
        <v/>
      </c>
      <c r="CC568" s="40" t="str">
        <f t="shared" si="1119"/>
        <v/>
      </c>
      <c r="CD568" s="40" t="str">
        <f t="shared" si="1119"/>
        <v/>
      </c>
      <c r="CE568" s="40" t="str">
        <f t="shared" si="1119"/>
        <v/>
      </c>
      <c r="CF568" s="40" t="str">
        <f t="shared" si="1119"/>
        <v/>
      </c>
      <c r="CG568" s="40" t="str">
        <f t="shared" si="1119"/>
        <v/>
      </c>
      <c r="CH568" s="40" t="str">
        <f t="shared" si="1119"/>
        <v/>
      </c>
      <c r="CI568" s="40" t="str">
        <f t="shared" si="1119"/>
        <v/>
      </c>
      <c r="CJ568" s="40" t="str">
        <f t="shared" si="1119"/>
        <v/>
      </c>
      <c r="CK568" s="40" t="str">
        <f t="shared" si="1119"/>
        <v/>
      </c>
      <c r="CL568" s="40" t="str">
        <f t="shared" si="1119"/>
        <v/>
      </c>
      <c r="CM568" s="40" t="str">
        <f t="shared" si="1118"/>
        <v/>
      </c>
      <c r="CN568" s="40" t="str">
        <f t="shared" si="1116"/>
        <v/>
      </c>
      <c r="CO568" s="40" t="str">
        <f t="shared" si="1116"/>
        <v/>
      </c>
      <c r="CP568" s="40" t="str">
        <f t="shared" si="1116"/>
        <v/>
      </c>
      <c r="CQ568" s="40" t="str">
        <f t="shared" si="1116"/>
        <v/>
      </c>
      <c r="CR568" s="40" t="str">
        <f t="shared" si="1116"/>
        <v/>
      </c>
      <c r="CS568" s="40" t="str">
        <f t="shared" si="1116"/>
        <v/>
      </c>
      <c r="CT568" s="40" t="str">
        <f t="shared" si="1116"/>
        <v/>
      </c>
      <c r="CU568" s="40" t="str">
        <f t="shared" si="1116"/>
        <v/>
      </c>
      <c r="CV568" s="40" t="str">
        <f t="shared" si="1116"/>
        <v/>
      </c>
      <c r="CW568" s="40" t="str">
        <f t="shared" si="1116"/>
        <v/>
      </c>
      <c r="CX568" s="40" t="str">
        <f t="shared" si="1116"/>
        <v/>
      </c>
      <c r="CY568" s="40" t="str">
        <f t="shared" si="1116"/>
        <v/>
      </c>
      <c r="CZ568" s="40" t="str">
        <f t="shared" si="1116"/>
        <v/>
      </c>
      <c r="DA568" s="40" t="str">
        <f t="shared" si="1116"/>
        <v/>
      </c>
      <c r="DB568" s="40" t="str">
        <f t="shared" si="1116"/>
        <v/>
      </c>
      <c r="DC568" s="40" t="str">
        <f t="shared" si="1114"/>
        <v/>
      </c>
      <c r="DD568" s="40" t="str">
        <f t="shared" si="1114"/>
        <v/>
      </c>
      <c r="DE568" s="40" t="str">
        <f t="shared" si="1114"/>
        <v/>
      </c>
      <c r="DF568" s="40" t="str">
        <f t="shared" si="1114"/>
        <v/>
      </c>
      <c r="DG568" s="40" t="str">
        <f t="shared" si="1114"/>
        <v/>
      </c>
      <c r="DH568" s="40" t="str">
        <f t="shared" si="1114"/>
        <v/>
      </c>
      <c r="DI568" s="40" t="str">
        <f t="shared" si="1114"/>
        <v/>
      </c>
      <c r="DJ568" s="40" t="str">
        <f t="shared" si="1114"/>
        <v/>
      </c>
      <c r="DK568" s="40" t="str">
        <f t="shared" si="1114"/>
        <v/>
      </c>
      <c r="DL568" s="40" t="str">
        <f t="shared" si="1114"/>
        <v/>
      </c>
      <c r="DM568" s="40" t="str">
        <f t="shared" si="1114"/>
        <v/>
      </c>
      <c r="DN568" s="40" t="str">
        <f t="shared" si="1114"/>
        <v/>
      </c>
      <c r="DO568" s="40" t="str">
        <f t="shared" si="1114"/>
        <v/>
      </c>
      <c r="DP568" s="40" t="str">
        <f t="shared" si="1114"/>
        <v/>
      </c>
      <c r="DQ568" s="40" t="str">
        <f t="shared" si="1114"/>
        <v/>
      </c>
      <c r="DR568" s="40" t="str">
        <f t="shared" si="1114"/>
        <v/>
      </c>
      <c r="DS568" s="40" t="str">
        <f t="shared" si="1115"/>
        <v/>
      </c>
      <c r="DT568" s="40" t="str">
        <f t="shared" si="1115"/>
        <v/>
      </c>
      <c r="DU568" s="40" t="str">
        <f t="shared" si="1115"/>
        <v/>
      </c>
      <c r="DV568" s="40" t="str">
        <f t="shared" si="1115"/>
        <v/>
      </c>
      <c r="DW568" s="40" t="str">
        <f t="shared" si="1117"/>
        <v/>
      </c>
      <c r="DX568" s="40" t="str">
        <f t="shared" si="1117"/>
        <v/>
      </c>
      <c r="DY568" s="40" t="str">
        <f t="shared" si="1117"/>
        <v/>
      </c>
      <c r="DZ568" s="40" t="str">
        <f t="shared" si="1117"/>
        <v/>
      </c>
      <c r="EA568" s="40" t="str">
        <f t="shared" si="1117"/>
        <v/>
      </c>
      <c r="EB568" s="40" t="str">
        <f t="shared" si="1117"/>
        <v/>
      </c>
      <c r="EC568" s="40" t="str">
        <f t="shared" si="1117"/>
        <v/>
      </c>
      <c r="ED568" s="40" t="str">
        <f t="shared" si="1117"/>
        <v/>
      </c>
      <c r="EE568" s="40" t="str">
        <f t="shared" si="1117"/>
        <v/>
      </c>
      <c r="EF568" s="40" t="str">
        <f t="shared" si="1117"/>
        <v/>
      </c>
      <c r="EG568" s="40" t="str">
        <f t="shared" si="1117"/>
        <v/>
      </c>
      <c r="EH568" s="40" t="str">
        <f t="shared" si="1111"/>
        <v/>
      </c>
      <c r="EI568" s="40" t="str">
        <f t="shared" si="1112"/>
        <v/>
      </c>
      <c r="EJ568" s="40" t="str">
        <f t="shared" si="1112"/>
        <v/>
      </c>
      <c r="EK568" s="40" t="str">
        <f t="shared" si="1112"/>
        <v/>
      </c>
      <c r="EL568" s="40" t="str">
        <f t="shared" si="1112"/>
        <v/>
      </c>
      <c r="EM568" s="40" t="str">
        <f t="shared" si="1112"/>
        <v/>
      </c>
      <c r="EN568" s="40" t="str">
        <f t="shared" si="1112"/>
        <v/>
      </c>
      <c r="EO568" s="40" t="str">
        <f t="shared" si="1112"/>
        <v/>
      </c>
    </row>
    <row r="569" spans="75:145">
      <c r="BW569" s="40" t="str">
        <f t="shared" si="1106"/>
        <v/>
      </c>
      <c r="BX569" s="40" t="str">
        <f t="shared" si="1119"/>
        <v/>
      </c>
      <c r="BY569" s="40" t="str">
        <f t="shared" si="1119"/>
        <v/>
      </c>
      <c r="BZ569" s="40" t="str">
        <f t="shared" si="1119"/>
        <v/>
      </c>
      <c r="CA569" s="40" t="str">
        <f t="shared" si="1119"/>
        <v/>
      </c>
      <c r="CB569" s="40" t="str">
        <f t="shared" si="1119"/>
        <v/>
      </c>
      <c r="CC569" s="40" t="str">
        <f t="shared" si="1119"/>
        <v/>
      </c>
      <c r="CD569" s="40" t="str">
        <f t="shared" si="1119"/>
        <v/>
      </c>
      <c r="CE569" s="40" t="str">
        <f t="shared" si="1119"/>
        <v/>
      </c>
      <c r="CF569" s="40" t="str">
        <f t="shared" si="1119"/>
        <v/>
      </c>
      <c r="CG569" s="40" t="str">
        <f t="shared" si="1119"/>
        <v/>
      </c>
      <c r="CH569" s="40" t="str">
        <f t="shared" si="1119"/>
        <v/>
      </c>
      <c r="CI569" s="40" t="str">
        <f t="shared" si="1119"/>
        <v/>
      </c>
      <c r="CJ569" s="40" t="str">
        <f t="shared" si="1119"/>
        <v/>
      </c>
      <c r="CK569" s="40" t="str">
        <f t="shared" si="1119"/>
        <v/>
      </c>
      <c r="CL569" s="40" t="str">
        <f t="shared" si="1119"/>
        <v/>
      </c>
      <c r="CM569" s="40" t="str">
        <f t="shared" si="1118"/>
        <v/>
      </c>
      <c r="CN569" s="40" t="str">
        <f t="shared" si="1116"/>
        <v/>
      </c>
      <c r="CO569" s="40" t="str">
        <f t="shared" si="1116"/>
        <v/>
      </c>
      <c r="CP569" s="40" t="str">
        <f t="shared" si="1116"/>
        <v/>
      </c>
      <c r="CQ569" s="40" t="str">
        <f t="shared" si="1116"/>
        <v/>
      </c>
      <c r="CR569" s="40" t="str">
        <f t="shared" si="1116"/>
        <v/>
      </c>
      <c r="CS569" s="40" t="str">
        <f t="shared" si="1116"/>
        <v/>
      </c>
      <c r="CT569" s="40" t="str">
        <f t="shared" si="1116"/>
        <v/>
      </c>
      <c r="CU569" s="40" t="str">
        <f t="shared" si="1116"/>
        <v/>
      </c>
      <c r="CV569" s="40" t="str">
        <f t="shared" si="1116"/>
        <v/>
      </c>
      <c r="CW569" s="40" t="str">
        <f t="shared" si="1116"/>
        <v/>
      </c>
      <c r="CX569" s="40" t="str">
        <f t="shared" si="1116"/>
        <v/>
      </c>
      <c r="CY569" s="40" t="str">
        <f t="shared" si="1116"/>
        <v/>
      </c>
      <c r="CZ569" s="40" t="str">
        <f t="shared" si="1116"/>
        <v/>
      </c>
      <c r="DA569" s="40" t="str">
        <f t="shared" si="1116"/>
        <v/>
      </c>
      <c r="DB569" s="40" t="str">
        <f t="shared" si="1116"/>
        <v/>
      </c>
      <c r="DC569" s="40" t="str">
        <f t="shared" si="1114"/>
        <v/>
      </c>
      <c r="DD569" s="40" t="str">
        <f t="shared" si="1114"/>
        <v/>
      </c>
      <c r="DE569" s="40" t="str">
        <f t="shared" si="1114"/>
        <v/>
      </c>
      <c r="DF569" s="40" t="str">
        <f t="shared" si="1114"/>
        <v/>
      </c>
      <c r="DG569" s="40" t="str">
        <f t="shared" si="1114"/>
        <v/>
      </c>
      <c r="DH569" s="40" t="str">
        <f t="shared" si="1114"/>
        <v/>
      </c>
      <c r="DI569" s="40" t="str">
        <f t="shared" si="1114"/>
        <v/>
      </c>
      <c r="DJ569" s="40" t="str">
        <f t="shared" si="1114"/>
        <v/>
      </c>
      <c r="DK569" s="40" t="str">
        <f t="shared" si="1114"/>
        <v/>
      </c>
      <c r="DL569" s="40" t="str">
        <f t="shared" si="1114"/>
        <v/>
      </c>
      <c r="DM569" s="40" t="str">
        <f t="shared" si="1114"/>
        <v/>
      </c>
      <c r="DN569" s="40" t="str">
        <f t="shared" si="1114"/>
        <v/>
      </c>
      <c r="DO569" s="40" t="str">
        <f t="shared" si="1114"/>
        <v/>
      </c>
      <c r="DP569" s="40" t="str">
        <f t="shared" si="1114"/>
        <v/>
      </c>
      <c r="DQ569" s="40" t="str">
        <f t="shared" ref="DQ569:EA617" si="1120">IF(AW569="","","|n|cffffcc00"&amp;DQ$2&amp;"：|r"&amp;AW569&amp;DQ$1)</f>
        <v/>
      </c>
      <c r="DR569" s="40" t="str">
        <f t="shared" si="1120"/>
        <v/>
      </c>
      <c r="DS569" s="40" t="str">
        <f t="shared" si="1115"/>
        <v/>
      </c>
      <c r="DT569" s="40" t="str">
        <f t="shared" si="1115"/>
        <v/>
      </c>
      <c r="DU569" s="40" t="str">
        <f t="shared" si="1115"/>
        <v/>
      </c>
      <c r="DV569" s="40" t="str">
        <f t="shared" si="1115"/>
        <v/>
      </c>
      <c r="DW569" s="40" t="str">
        <f t="shared" si="1117"/>
        <v/>
      </c>
      <c r="DX569" s="40" t="str">
        <f t="shared" si="1117"/>
        <v/>
      </c>
      <c r="DY569" s="40" t="str">
        <f t="shared" si="1117"/>
        <v/>
      </c>
      <c r="DZ569" s="40" t="str">
        <f t="shared" si="1117"/>
        <v/>
      </c>
      <c r="EA569" s="40" t="str">
        <f t="shared" si="1117"/>
        <v/>
      </c>
      <c r="EB569" s="40" t="str">
        <f t="shared" si="1117"/>
        <v/>
      </c>
      <c r="EC569" s="40" t="str">
        <f t="shared" si="1117"/>
        <v/>
      </c>
      <c r="ED569" s="40" t="str">
        <f t="shared" si="1117"/>
        <v/>
      </c>
      <c r="EE569" s="40" t="str">
        <f t="shared" si="1117"/>
        <v/>
      </c>
      <c r="EF569" s="40" t="str">
        <f t="shared" si="1117"/>
        <v/>
      </c>
      <c r="EG569" s="40" t="str">
        <f t="shared" si="1117"/>
        <v/>
      </c>
      <c r="EH569" s="40" t="str">
        <f t="shared" si="1111"/>
        <v/>
      </c>
      <c r="EI569" s="40" t="str">
        <f t="shared" si="1112"/>
        <v/>
      </c>
      <c r="EJ569" s="40" t="str">
        <f t="shared" si="1112"/>
        <v/>
      </c>
      <c r="EK569" s="40" t="str">
        <f t="shared" si="1112"/>
        <v/>
      </c>
      <c r="EL569" s="40" t="str">
        <f t="shared" si="1112"/>
        <v/>
      </c>
      <c r="EM569" s="40" t="str">
        <f t="shared" si="1112"/>
        <v/>
      </c>
      <c r="EN569" s="40" t="str">
        <f t="shared" si="1112"/>
        <v/>
      </c>
      <c r="EO569" s="40" t="str">
        <f t="shared" si="1112"/>
        <v/>
      </c>
    </row>
    <row r="570" spans="75:145">
      <c r="BW570" s="40" t="str">
        <f t="shared" si="1106"/>
        <v/>
      </c>
      <c r="BX570" s="40" t="str">
        <f t="shared" si="1119"/>
        <v/>
      </c>
      <c r="BY570" s="40" t="str">
        <f t="shared" si="1119"/>
        <v/>
      </c>
      <c r="BZ570" s="40" t="str">
        <f t="shared" si="1119"/>
        <v/>
      </c>
      <c r="CA570" s="40" t="str">
        <f t="shared" si="1119"/>
        <v/>
      </c>
      <c r="CB570" s="40" t="str">
        <f t="shared" si="1119"/>
        <v/>
      </c>
      <c r="CC570" s="40" t="str">
        <f t="shared" si="1119"/>
        <v/>
      </c>
      <c r="CD570" s="40" t="str">
        <f t="shared" si="1119"/>
        <v/>
      </c>
      <c r="CE570" s="40" t="str">
        <f t="shared" si="1119"/>
        <v/>
      </c>
      <c r="CF570" s="40" t="str">
        <f t="shared" si="1119"/>
        <v/>
      </c>
      <c r="CG570" s="40" t="str">
        <f t="shared" si="1119"/>
        <v/>
      </c>
      <c r="CH570" s="40" t="str">
        <f t="shared" si="1119"/>
        <v/>
      </c>
      <c r="CI570" s="40" t="str">
        <f t="shared" si="1119"/>
        <v/>
      </c>
      <c r="CJ570" s="40" t="str">
        <f t="shared" si="1119"/>
        <v/>
      </c>
      <c r="CK570" s="40" t="str">
        <f t="shared" si="1119"/>
        <v/>
      </c>
      <c r="CL570" s="40" t="str">
        <f t="shared" si="1119"/>
        <v/>
      </c>
      <c r="CM570" s="40" t="str">
        <f t="shared" si="1118"/>
        <v/>
      </c>
      <c r="CN570" s="40" t="str">
        <f t="shared" si="1116"/>
        <v/>
      </c>
      <c r="CO570" s="40" t="str">
        <f t="shared" si="1116"/>
        <v/>
      </c>
      <c r="CP570" s="40" t="str">
        <f t="shared" si="1116"/>
        <v/>
      </c>
      <c r="CQ570" s="40" t="str">
        <f t="shared" si="1116"/>
        <v/>
      </c>
      <c r="CR570" s="40" t="str">
        <f t="shared" si="1116"/>
        <v/>
      </c>
      <c r="CS570" s="40" t="str">
        <f t="shared" si="1116"/>
        <v/>
      </c>
      <c r="CT570" s="40" t="str">
        <f t="shared" si="1116"/>
        <v/>
      </c>
      <c r="CU570" s="40" t="str">
        <f t="shared" si="1116"/>
        <v/>
      </c>
      <c r="CV570" s="40" t="str">
        <f t="shared" si="1116"/>
        <v/>
      </c>
      <c r="CW570" s="40" t="str">
        <f t="shared" si="1116"/>
        <v/>
      </c>
      <c r="CX570" s="40" t="str">
        <f t="shared" si="1116"/>
        <v/>
      </c>
      <c r="CY570" s="40" t="str">
        <f t="shared" si="1116"/>
        <v/>
      </c>
      <c r="CZ570" s="40" t="str">
        <f t="shared" si="1116"/>
        <v/>
      </c>
      <c r="DA570" s="40" t="str">
        <f t="shared" si="1116"/>
        <v/>
      </c>
      <c r="DB570" s="40" t="str">
        <f t="shared" si="1116"/>
        <v/>
      </c>
      <c r="DC570" s="40" t="str">
        <f t="shared" ref="DC570:DP588" si="1121">IF(AI570="","","|n|cffffcc00"&amp;DC$2&amp;"：|r"&amp;AI570&amp;DC$1)</f>
        <v/>
      </c>
      <c r="DD570" s="40" t="str">
        <f t="shared" si="1121"/>
        <v/>
      </c>
      <c r="DE570" s="40" t="str">
        <f t="shared" si="1121"/>
        <v/>
      </c>
      <c r="DF570" s="40" t="str">
        <f t="shared" si="1121"/>
        <v/>
      </c>
      <c r="DG570" s="40" t="str">
        <f t="shared" si="1121"/>
        <v/>
      </c>
      <c r="DH570" s="40" t="str">
        <f t="shared" si="1121"/>
        <v/>
      </c>
      <c r="DI570" s="40" t="str">
        <f t="shared" si="1121"/>
        <v/>
      </c>
      <c r="DJ570" s="40" t="str">
        <f t="shared" si="1121"/>
        <v/>
      </c>
      <c r="DK570" s="40" t="str">
        <f t="shared" si="1121"/>
        <v/>
      </c>
      <c r="DL570" s="40" t="str">
        <f t="shared" si="1121"/>
        <v/>
      </c>
      <c r="DM570" s="40" t="str">
        <f t="shared" si="1121"/>
        <v/>
      </c>
      <c r="DN570" s="40" t="str">
        <f t="shared" si="1121"/>
        <v/>
      </c>
      <c r="DO570" s="40" t="str">
        <f t="shared" si="1121"/>
        <v/>
      </c>
      <c r="DP570" s="40" t="str">
        <f t="shared" si="1121"/>
        <v/>
      </c>
      <c r="DQ570" s="40" t="str">
        <f t="shared" si="1120"/>
        <v/>
      </c>
      <c r="DR570" s="40" t="str">
        <f t="shared" si="1120"/>
        <v/>
      </c>
      <c r="DS570" s="40" t="str">
        <f t="shared" si="1115"/>
        <v/>
      </c>
      <c r="DT570" s="40" t="str">
        <f t="shared" si="1115"/>
        <v/>
      </c>
      <c r="DU570" s="40" t="str">
        <f t="shared" si="1115"/>
        <v/>
      </c>
      <c r="DV570" s="40" t="str">
        <f t="shared" si="1115"/>
        <v/>
      </c>
      <c r="DW570" s="40" t="str">
        <f t="shared" si="1117"/>
        <v/>
      </c>
      <c r="DX570" s="40" t="str">
        <f t="shared" si="1117"/>
        <v/>
      </c>
      <c r="DY570" s="40" t="str">
        <f t="shared" si="1117"/>
        <v/>
      </c>
      <c r="DZ570" s="40" t="str">
        <f t="shared" si="1117"/>
        <v/>
      </c>
      <c r="EA570" s="40" t="str">
        <f t="shared" si="1117"/>
        <v/>
      </c>
      <c r="EB570" s="40" t="str">
        <f t="shared" si="1117"/>
        <v/>
      </c>
      <c r="EC570" s="40" t="str">
        <f t="shared" si="1117"/>
        <v/>
      </c>
      <c r="ED570" s="40" t="str">
        <f t="shared" si="1117"/>
        <v/>
      </c>
      <c r="EE570" s="40" t="str">
        <f t="shared" si="1117"/>
        <v/>
      </c>
      <c r="EF570" s="40" t="str">
        <f t="shared" si="1117"/>
        <v/>
      </c>
      <c r="EG570" s="40" t="str">
        <f t="shared" si="1117"/>
        <v/>
      </c>
      <c r="EH570" s="40" t="str">
        <f t="shared" si="1111"/>
        <v/>
      </c>
      <c r="EI570" s="40" t="str">
        <f t="shared" si="1112"/>
        <v/>
      </c>
      <c r="EJ570" s="40" t="str">
        <f t="shared" si="1112"/>
        <v/>
      </c>
      <c r="EK570" s="40" t="str">
        <f t="shared" si="1112"/>
        <v/>
      </c>
      <c r="EL570" s="40" t="str">
        <f t="shared" ref="EL570:EO633" si="1122">IF(BR570="","","|n|cffffcc00"&amp;EL$2&amp;"：|r"&amp;BR570&amp;EL$1)</f>
        <v/>
      </c>
      <c r="EM570" s="40" t="str">
        <f t="shared" si="1122"/>
        <v/>
      </c>
      <c r="EN570" s="40" t="str">
        <f t="shared" si="1122"/>
        <v/>
      </c>
      <c r="EO570" s="40" t="str">
        <f t="shared" si="1122"/>
        <v/>
      </c>
    </row>
    <row r="571" spans="75:145">
      <c r="BW571" s="40" t="str">
        <f t="shared" si="1106"/>
        <v/>
      </c>
      <c r="BX571" s="40" t="str">
        <f t="shared" si="1119"/>
        <v/>
      </c>
      <c r="BY571" s="40" t="str">
        <f t="shared" si="1119"/>
        <v/>
      </c>
      <c r="BZ571" s="40" t="str">
        <f t="shared" si="1119"/>
        <v/>
      </c>
      <c r="CA571" s="40" t="str">
        <f t="shared" si="1119"/>
        <v/>
      </c>
      <c r="CB571" s="40" t="str">
        <f t="shared" si="1119"/>
        <v/>
      </c>
      <c r="CC571" s="40" t="str">
        <f t="shared" si="1119"/>
        <v/>
      </c>
      <c r="CD571" s="40" t="str">
        <f t="shared" si="1119"/>
        <v/>
      </c>
      <c r="CE571" s="40" t="str">
        <f t="shared" si="1119"/>
        <v/>
      </c>
      <c r="CF571" s="40" t="str">
        <f t="shared" si="1119"/>
        <v/>
      </c>
      <c r="CG571" s="40" t="str">
        <f t="shared" si="1119"/>
        <v/>
      </c>
      <c r="CH571" s="40" t="str">
        <f t="shared" si="1119"/>
        <v/>
      </c>
      <c r="CI571" s="40" t="str">
        <f t="shared" si="1119"/>
        <v/>
      </c>
      <c r="CJ571" s="40" t="str">
        <f t="shared" si="1119"/>
        <v/>
      </c>
      <c r="CK571" s="40" t="str">
        <f t="shared" si="1119"/>
        <v/>
      </c>
      <c r="CL571" s="40" t="str">
        <f t="shared" si="1119"/>
        <v/>
      </c>
      <c r="CM571" s="40" t="str">
        <f t="shared" si="1118"/>
        <v/>
      </c>
      <c r="CN571" s="40" t="str">
        <f t="shared" si="1118"/>
        <v/>
      </c>
      <c r="CO571" s="40" t="str">
        <f t="shared" si="1118"/>
        <v/>
      </c>
      <c r="CP571" s="40" t="str">
        <f t="shared" si="1118"/>
        <v/>
      </c>
      <c r="CQ571" s="40" t="str">
        <f t="shared" si="1118"/>
        <v/>
      </c>
      <c r="CR571" s="40" t="str">
        <f t="shared" si="1118"/>
        <v/>
      </c>
      <c r="CS571" s="40" t="str">
        <f t="shared" si="1118"/>
        <v/>
      </c>
      <c r="CT571" s="40" t="str">
        <f t="shared" si="1118"/>
        <v/>
      </c>
      <c r="CU571" s="40" t="str">
        <f t="shared" si="1118"/>
        <v/>
      </c>
      <c r="CV571" s="40" t="str">
        <f t="shared" si="1118"/>
        <v/>
      </c>
      <c r="CW571" s="40" t="str">
        <f t="shared" si="1118"/>
        <v/>
      </c>
      <c r="CX571" s="40" t="str">
        <f t="shared" si="1118"/>
        <v/>
      </c>
      <c r="CY571" s="40" t="str">
        <f t="shared" si="1118"/>
        <v/>
      </c>
      <c r="CZ571" s="40" t="str">
        <f t="shared" si="1118"/>
        <v/>
      </c>
      <c r="DA571" s="40" t="str">
        <f t="shared" si="1118"/>
        <v/>
      </c>
      <c r="DB571" s="40" t="str">
        <f t="shared" si="1118"/>
        <v/>
      </c>
      <c r="DC571" s="40" t="str">
        <f t="shared" si="1121"/>
        <v/>
      </c>
      <c r="DD571" s="40" t="str">
        <f t="shared" si="1121"/>
        <v/>
      </c>
      <c r="DE571" s="40" t="str">
        <f t="shared" si="1121"/>
        <v/>
      </c>
      <c r="DF571" s="40" t="str">
        <f t="shared" si="1121"/>
        <v/>
      </c>
      <c r="DG571" s="40" t="str">
        <f t="shared" si="1121"/>
        <v/>
      </c>
      <c r="DH571" s="40" t="str">
        <f t="shared" si="1121"/>
        <v/>
      </c>
      <c r="DI571" s="40" t="str">
        <f t="shared" si="1121"/>
        <v/>
      </c>
      <c r="DJ571" s="40" t="str">
        <f t="shared" si="1121"/>
        <v/>
      </c>
      <c r="DK571" s="40" t="str">
        <f t="shared" si="1121"/>
        <v/>
      </c>
      <c r="DL571" s="40" t="str">
        <f t="shared" si="1121"/>
        <v/>
      </c>
      <c r="DM571" s="40" t="str">
        <f t="shared" si="1121"/>
        <v/>
      </c>
      <c r="DN571" s="40" t="str">
        <f t="shared" si="1121"/>
        <v/>
      </c>
      <c r="DO571" s="40" t="str">
        <f t="shared" si="1121"/>
        <v/>
      </c>
      <c r="DP571" s="40" t="str">
        <f t="shared" si="1121"/>
        <v/>
      </c>
      <c r="DQ571" s="40" t="str">
        <f t="shared" si="1120"/>
        <v/>
      </c>
      <c r="DR571" s="40" t="str">
        <f t="shared" si="1120"/>
        <v/>
      </c>
      <c r="DS571" s="40" t="str">
        <f t="shared" si="1115"/>
        <v/>
      </c>
      <c r="DT571" s="40" t="str">
        <f t="shared" si="1115"/>
        <v/>
      </c>
      <c r="DU571" s="40" t="str">
        <f t="shared" si="1115"/>
        <v/>
      </c>
      <c r="DV571" s="40" t="str">
        <f t="shared" si="1115"/>
        <v/>
      </c>
      <c r="DW571" s="40" t="str">
        <f t="shared" si="1117"/>
        <v/>
      </c>
      <c r="DX571" s="40" t="str">
        <f t="shared" si="1117"/>
        <v/>
      </c>
      <c r="DY571" s="40" t="str">
        <f t="shared" si="1117"/>
        <v/>
      </c>
      <c r="DZ571" s="40" t="str">
        <f t="shared" si="1117"/>
        <v/>
      </c>
      <c r="EA571" s="40" t="str">
        <f t="shared" si="1117"/>
        <v/>
      </c>
      <c r="EB571" s="40" t="str">
        <f t="shared" si="1117"/>
        <v/>
      </c>
      <c r="EC571" s="40" t="str">
        <f t="shared" si="1117"/>
        <v/>
      </c>
      <c r="ED571" s="40" t="str">
        <f t="shared" si="1117"/>
        <v/>
      </c>
      <c r="EE571" s="40" t="str">
        <f t="shared" si="1117"/>
        <v/>
      </c>
      <c r="EF571" s="40" t="str">
        <f t="shared" si="1117"/>
        <v/>
      </c>
      <c r="EG571" s="40" t="str">
        <f t="shared" si="1117"/>
        <v/>
      </c>
      <c r="EH571" s="40" t="str">
        <f t="shared" si="1111"/>
        <v/>
      </c>
      <c r="EI571" s="40" t="str">
        <f t="shared" si="1111"/>
        <v/>
      </c>
      <c r="EJ571" s="40" t="str">
        <f t="shared" si="1111"/>
        <v/>
      </c>
      <c r="EK571" s="40" t="str">
        <f t="shared" si="1111"/>
        <v/>
      </c>
      <c r="EL571" s="40" t="str">
        <f t="shared" si="1122"/>
        <v/>
      </c>
      <c r="EM571" s="40" t="str">
        <f t="shared" si="1122"/>
        <v/>
      </c>
      <c r="EN571" s="40" t="str">
        <f t="shared" si="1122"/>
        <v/>
      </c>
      <c r="EO571" s="40" t="str">
        <f t="shared" si="1122"/>
        <v/>
      </c>
    </row>
    <row r="572" spans="75:145">
      <c r="BW572" s="40" t="str">
        <f t="shared" si="1106"/>
        <v/>
      </c>
      <c r="BX572" s="40" t="str">
        <f t="shared" si="1119"/>
        <v/>
      </c>
      <c r="BY572" s="40" t="str">
        <f t="shared" si="1119"/>
        <v/>
      </c>
      <c r="BZ572" s="40" t="str">
        <f t="shared" si="1119"/>
        <v/>
      </c>
      <c r="CA572" s="40" t="str">
        <f t="shared" si="1119"/>
        <v/>
      </c>
      <c r="CB572" s="40" t="str">
        <f t="shared" si="1119"/>
        <v/>
      </c>
      <c r="CC572" s="40" t="str">
        <f t="shared" si="1119"/>
        <v/>
      </c>
      <c r="CD572" s="40" t="str">
        <f t="shared" si="1119"/>
        <v/>
      </c>
      <c r="CE572" s="40" t="str">
        <f t="shared" si="1119"/>
        <v/>
      </c>
      <c r="CF572" s="40" t="str">
        <f t="shared" si="1119"/>
        <v/>
      </c>
      <c r="CG572" s="40" t="str">
        <f t="shared" si="1119"/>
        <v/>
      </c>
      <c r="CH572" s="40" t="str">
        <f t="shared" si="1119"/>
        <v/>
      </c>
      <c r="CI572" s="40" t="str">
        <f t="shared" si="1119"/>
        <v/>
      </c>
      <c r="CJ572" s="40" t="str">
        <f t="shared" si="1119"/>
        <v/>
      </c>
      <c r="CK572" s="40" t="str">
        <f t="shared" si="1119"/>
        <v/>
      </c>
      <c r="CL572" s="40" t="str">
        <f t="shared" si="1119"/>
        <v/>
      </c>
      <c r="CM572" s="40" t="str">
        <f t="shared" si="1118"/>
        <v/>
      </c>
      <c r="CN572" s="40" t="str">
        <f t="shared" si="1118"/>
        <v/>
      </c>
      <c r="CO572" s="40" t="str">
        <f t="shared" si="1118"/>
        <v/>
      </c>
      <c r="CP572" s="40" t="str">
        <f t="shared" si="1118"/>
        <v/>
      </c>
      <c r="CQ572" s="40" t="str">
        <f t="shared" si="1118"/>
        <v/>
      </c>
      <c r="CR572" s="40" t="str">
        <f t="shared" si="1118"/>
        <v/>
      </c>
      <c r="CS572" s="40" t="str">
        <f t="shared" si="1118"/>
        <v/>
      </c>
      <c r="CT572" s="40" t="str">
        <f t="shared" si="1118"/>
        <v/>
      </c>
      <c r="CU572" s="40" t="str">
        <f t="shared" si="1118"/>
        <v/>
      </c>
      <c r="CV572" s="40" t="str">
        <f t="shared" si="1118"/>
        <v/>
      </c>
      <c r="CW572" s="40" t="str">
        <f t="shared" si="1118"/>
        <v/>
      </c>
      <c r="CX572" s="40" t="str">
        <f t="shared" si="1118"/>
        <v/>
      </c>
      <c r="CY572" s="40" t="str">
        <f t="shared" si="1118"/>
        <v/>
      </c>
      <c r="CZ572" s="40" t="str">
        <f t="shared" si="1118"/>
        <v/>
      </c>
      <c r="DA572" s="40" t="str">
        <f t="shared" si="1118"/>
        <v/>
      </c>
      <c r="DB572" s="40" t="str">
        <f t="shared" si="1118"/>
        <v/>
      </c>
      <c r="DC572" s="40" t="str">
        <f t="shared" si="1121"/>
        <v/>
      </c>
      <c r="DD572" s="40" t="str">
        <f t="shared" si="1121"/>
        <v/>
      </c>
      <c r="DE572" s="40" t="str">
        <f t="shared" si="1121"/>
        <v/>
      </c>
      <c r="DF572" s="40" t="str">
        <f t="shared" si="1121"/>
        <v/>
      </c>
      <c r="DG572" s="40" t="str">
        <f t="shared" si="1121"/>
        <v/>
      </c>
      <c r="DH572" s="40" t="str">
        <f t="shared" si="1121"/>
        <v/>
      </c>
      <c r="DI572" s="40" t="str">
        <f t="shared" si="1121"/>
        <v/>
      </c>
      <c r="DJ572" s="40" t="str">
        <f t="shared" si="1121"/>
        <v/>
      </c>
      <c r="DK572" s="40" t="str">
        <f t="shared" si="1121"/>
        <v/>
      </c>
      <c r="DL572" s="40" t="str">
        <f t="shared" si="1121"/>
        <v/>
      </c>
      <c r="DM572" s="40" t="str">
        <f t="shared" si="1121"/>
        <v/>
      </c>
      <c r="DN572" s="40" t="str">
        <f t="shared" si="1121"/>
        <v/>
      </c>
      <c r="DO572" s="40" t="str">
        <f t="shared" si="1121"/>
        <v/>
      </c>
      <c r="DP572" s="40" t="str">
        <f t="shared" si="1121"/>
        <v/>
      </c>
      <c r="DQ572" s="40" t="str">
        <f t="shared" si="1120"/>
        <v/>
      </c>
      <c r="DR572" s="40" t="str">
        <f t="shared" si="1120"/>
        <v/>
      </c>
      <c r="DS572" s="40" t="str">
        <f t="shared" si="1115"/>
        <v/>
      </c>
      <c r="DT572" s="40" t="str">
        <f t="shared" si="1115"/>
        <v/>
      </c>
      <c r="DU572" s="40" t="str">
        <f t="shared" si="1115"/>
        <v/>
      </c>
      <c r="DV572" s="40" t="str">
        <f t="shared" si="1115"/>
        <v/>
      </c>
      <c r="DW572" s="40" t="str">
        <f t="shared" si="1117"/>
        <v/>
      </c>
      <c r="DX572" s="40" t="str">
        <f t="shared" si="1117"/>
        <v/>
      </c>
      <c r="DY572" s="40" t="str">
        <f t="shared" si="1117"/>
        <v/>
      </c>
      <c r="DZ572" s="40" t="str">
        <f t="shared" si="1117"/>
        <v/>
      </c>
      <c r="EA572" s="40" t="str">
        <f t="shared" si="1117"/>
        <v/>
      </c>
      <c r="EB572" s="40" t="str">
        <f t="shared" si="1117"/>
        <v/>
      </c>
      <c r="EC572" s="40" t="str">
        <f t="shared" si="1117"/>
        <v/>
      </c>
      <c r="ED572" s="40" t="str">
        <f t="shared" si="1117"/>
        <v/>
      </c>
      <c r="EE572" s="40" t="str">
        <f t="shared" si="1117"/>
        <v/>
      </c>
      <c r="EF572" s="40" t="str">
        <f t="shared" si="1117"/>
        <v/>
      </c>
      <c r="EG572" s="40" t="str">
        <f t="shared" si="1117"/>
        <v/>
      </c>
      <c r="EH572" s="40" t="str">
        <f t="shared" si="1111"/>
        <v/>
      </c>
      <c r="EI572" s="40" t="str">
        <f t="shared" si="1111"/>
        <v/>
      </c>
      <c r="EJ572" s="40" t="str">
        <f t="shared" si="1111"/>
        <v/>
      </c>
      <c r="EK572" s="40" t="str">
        <f t="shared" si="1111"/>
        <v/>
      </c>
      <c r="EL572" s="40" t="str">
        <f t="shared" si="1122"/>
        <v/>
      </c>
      <c r="EM572" s="40" t="str">
        <f t="shared" si="1122"/>
        <v/>
      </c>
      <c r="EN572" s="40" t="str">
        <f t="shared" si="1122"/>
        <v/>
      </c>
      <c r="EO572" s="40" t="str">
        <f t="shared" si="1122"/>
        <v/>
      </c>
    </row>
    <row r="573" spans="75:145">
      <c r="BW573" s="40" t="str">
        <f t="shared" si="1106"/>
        <v/>
      </c>
      <c r="BX573" s="40" t="str">
        <f t="shared" si="1119"/>
        <v/>
      </c>
      <c r="BY573" s="40" t="str">
        <f t="shared" si="1119"/>
        <v/>
      </c>
      <c r="BZ573" s="40" t="str">
        <f t="shared" si="1119"/>
        <v/>
      </c>
      <c r="CA573" s="40" t="str">
        <f t="shared" si="1119"/>
        <v/>
      </c>
      <c r="CB573" s="40" t="str">
        <f t="shared" si="1119"/>
        <v/>
      </c>
      <c r="CC573" s="40" t="str">
        <f t="shared" si="1119"/>
        <v/>
      </c>
      <c r="CD573" s="40" t="str">
        <f t="shared" si="1119"/>
        <v/>
      </c>
      <c r="CE573" s="40" t="str">
        <f t="shared" si="1119"/>
        <v/>
      </c>
      <c r="CF573" s="40" t="str">
        <f t="shared" si="1119"/>
        <v/>
      </c>
      <c r="CG573" s="40" t="str">
        <f t="shared" si="1119"/>
        <v/>
      </c>
      <c r="CH573" s="40" t="str">
        <f t="shared" si="1119"/>
        <v/>
      </c>
      <c r="CI573" s="40" t="str">
        <f t="shared" si="1119"/>
        <v/>
      </c>
      <c r="CJ573" s="40" t="str">
        <f t="shared" si="1119"/>
        <v/>
      </c>
      <c r="CK573" s="40" t="str">
        <f t="shared" si="1119"/>
        <v/>
      </c>
      <c r="CL573" s="40" t="str">
        <f t="shared" si="1119"/>
        <v/>
      </c>
      <c r="CM573" s="40" t="str">
        <f t="shared" si="1118"/>
        <v/>
      </c>
      <c r="CN573" s="40" t="str">
        <f t="shared" si="1118"/>
        <v/>
      </c>
      <c r="CO573" s="40" t="str">
        <f t="shared" si="1118"/>
        <v/>
      </c>
      <c r="CP573" s="40" t="str">
        <f t="shared" si="1118"/>
        <v/>
      </c>
      <c r="CQ573" s="40" t="str">
        <f t="shared" si="1118"/>
        <v/>
      </c>
      <c r="CR573" s="40" t="str">
        <f t="shared" si="1118"/>
        <v/>
      </c>
      <c r="CS573" s="40" t="str">
        <f t="shared" si="1118"/>
        <v/>
      </c>
      <c r="CT573" s="40" t="str">
        <f t="shared" si="1118"/>
        <v/>
      </c>
      <c r="CU573" s="40" t="str">
        <f t="shared" si="1118"/>
        <v/>
      </c>
      <c r="CV573" s="40" t="str">
        <f t="shared" si="1118"/>
        <v/>
      </c>
      <c r="CW573" s="40" t="str">
        <f t="shared" si="1118"/>
        <v/>
      </c>
      <c r="CX573" s="40" t="str">
        <f t="shared" si="1118"/>
        <v/>
      </c>
      <c r="CY573" s="40" t="str">
        <f t="shared" si="1118"/>
        <v/>
      </c>
      <c r="CZ573" s="40" t="str">
        <f t="shared" si="1118"/>
        <v/>
      </c>
      <c r="DA573" s="40" t="str">
        <f t="shared" si="1118"/>
        <v/>
      </c>
      <c r="DB573" s="40" t="str">
        <f t="shared" si="1118"/>
        <v/>
      </c>
      <c r="DC573" s="40" t="str">
        <f t="shared" si="1121"/>
        <v/>
      </c>
      <c r="DD573" s="40" t="str">
        <f t="shared" si="1121"/>
        <v/>
      </c>
      <c r="DE573" s="40" t="str">
        <f t="shared" si="1121"/>
        <v/>
      </c>
      <c r="DF573" s="40" t="str">
        <f t="shared" si="1121"/>
        <v/>
      </c>
      <c r="DG573" s="40" t="str">
        <f t="shared" si="1121"/>
        <v/>
      </c>
      <c r="DH573" s="40" t="str">
        <f t="shared" si="1121"/>
        <v/>
      </c>
      <c r="DI573" s="40" t="str">
        <f t="shared" si="1121"/>
        <v/>
      </c>
      <c r="DJ573" s="40" t="str">
        <f t="shared" si="1121"/>
        <v/>
      </c>
      <c r="DK573" s="40" t="str">
        <f t="shared" si="1121"/>
        <v/>
      </c>
      <c r="DL573" s="40" t="str">
        <f t="shared" si="1121"/>
        <v/>
      </c>
      <c r="DM573" s="40" t="str">
        <f t="shared" si="1121"/>
        <v/>
      </c>
      <c r="DN573" s="40" t="str">
        <f t="shared" si="1121"/>
        <v/>
      </c>
      <c r="DO573" s="40" t="str">
        <f t="shared" si="1121"/>
        <v/>
      </c>
      <c r="DP573" s="40" t="str">
        <f t="shared" si="1121"/>
        <v/>
      </c>
      <c r="DQ573" s="40" t="str">
        <f t="shared" si="1120"/>
        <v/>
      </c>
      <c r="DR573" s="40" t="str">
        <f t="shared" si="1120"/>
        <v/>
      </c>
      <c r="DS573" s="40" t="str">
        <f t="shared" si="1115"/>
        <v/>
      </c>
      <c r="DT573" s="40" t="str">
        <f t="shared" si="1115"/>
        <v/>
      </c>
      <c r="DU573" s="40" t="str">
        <f t="shared" si="1115"/>
        <v/>
      </c>
      <c r="DV573" s="40" t="str">
        <f t="shared" si="1115"/>
        <v/>
      </c>
      <c r="DW573" s="40" t="str">
        <f t="shared" si="1117"/>
        <v/>
      </c>
      <c r="DX573" s="40" t="str">
        <f t="shared" si="1117"/>
        <v/>
      </c>
      <c r="DY573" s="40" t="str">
        <f t="shared" si="1117"/>
        <v/>
      </c>
      <c r="DZ573" s="40" t="str">
        <f t="shared" si="1117"/>
        <v/>
      </c>
      <c r="EA573" s="40" t="str">
        <f t="shared" si="1117"/>
        <v/>
      </c>
      <c r="EB573" s="40" t="str">
        <f t="shared" si="1117"/>
        <v/>
      </c>
      <c r="EC573" s="40" t="str">
        <f t="shared" si="1117"/>
        <v/>
      </c>
      <c r="ED573" s="40" t="str">
        <f t="shared" si="1117"/>
        <v/>
      </c>
      <c r="EE573" s="40" t="str">
        <f t="shared" si="1117"/>
        <v/>
      </c>
      <c r="EF573" s="40" t="str">
        <f t="shared" si="1117"/>
        <v/>
      </c>
      <c r="EG573" s="40" t="str">
        <f t="shared" si="1117"/>
        <v/>
      </c>
      <c r="EH573" s="40" t="str">
        <f t="shared" si="1111"/>
        <v/>
      </c>
      <c r="EI573" s="40" t="str">
        <f t="shared" si="1111"/>
        <v/>
      </c>
      <c r="EJ573" s="40" t="str">
        <f t="shared" si="1111"/>
        <v/>
      </c>
      <c r="EK573" s="40" t="str">
        <f t="shared" si="1111"/>
        <v/>
      </c>
      <c r="EL573" s="40" t="str">
        <f t="shared" si="1122"/>
        <v/>
      </c>
      <c r="EM573" s="40" t="str">
        <f t="shared" si="1122"/>
        <v/>
      </c>
      <c r="EN573" s="40" t="str">
        <f t="shared" si="1122"/>
        <v/>
      </c>
      <c r="EO573" s="40" t="str">
        <f t="shared" si="1122"/>
        <v/>
      </c>
    </row>
    <row r="574" spans="75:145">
      <c r="BW574" s="40" t="str">
        <f t="shared" si="1106"/>
        <v/>
      </c>
      <c r="BX574" s="40" t="str">
        <f t="shared" si="1119"/>
        <v/>
      </c>
      <c r="BY574" s="40" t="str">
        <f t="shared" si="1119"/>
        <v/>
      </c>
      <c r="BZ574" s="40" t="str">
        <f t="shared" si="1119"/>
        <v/>
      </c>
      <c r="CA574" s="40" t="str">
        <f t="shared" si="1119"/>
        <v/>
      </c>
      <c r="CB574" s="40" t="str">
        <f t="shared" si="1119"/>
        <v/>
      </c>
      <c r="CC574" s="40" t="str">
        <f t="shared" si="1119"/>
        <v/>
      </c>
      <c r="CD574" s="40" t="str">
        <f t="shared" si="1119"/>
        <v/>
      </c>
      <c r="CE574" s="40" t="str">
        <f t="shared" si="1119"/>
        <v/>
      </c>
      <c r="CF574" s="40" t="str">
        <f t="shared" si="1119"/>
        <v/>
      </c>
      <c r="CG574" s="40" t="str">
        <f t="shared" si="1119"/>
        <v/>
      </c>
      <c r="CH574" s="40" t="str">
        <f t="shared" si="1119"/>
        <v/>
      </c>
      <c r="CI574" s="40" t="str">
        <f t="shared" si="1119"/>
        <v/>
      </c>
      <c r="CJ574" s="40" t="str">
        <f t="shared" si="1119"/>
        <v/>
      </c>
      <c r="CK574" s="40" t="str">
        <f t="shared" si="1119"/>
        <v/>
      </c>
      <c r="CL574" s="40" t="str">
        <f t="shared" si="1119"/>
        <v/>
      </c>
      <c r="CM574" s="40" t="str">
        <f t="shared" si="1118"/>
        <v/>
      </c>
      <c r="CN574" s="40" t="str">
        <f t="shared" si="1118"/>
        <v/>
      </c>
      <c r="CO574" s="40" t="str">
        <f t="shared" si="1118"/>
        <v/>
      </c>
      <c r="CP574" s="40" t="str">
        <f t="shared" si="1118"/>
        <v/>
      </c>
      <c r="CQ574" s="40" t="str">
        <f t="shared" si="1118"/>
        <v/>
      </c>
      <c r="CR574" s="40" t="str">
        <f t="shared" si="1118"/>
        <v/>
      </c>
      <c r="CS574" s="40" t="str">
        <f t="shared" si="1118"/>
        <v/>
      </c>
      <c r="CT574" s="40" t="str">
        <f t="shared" si="1118"/>
        <v/>
      </c>
      <c r="CU574" s="40" t="str">
        <f t="shared" si="1118"/>
        <v/>
      </c>
      <c r="CV574" s="40" t="str">
        <f t="shared" si="1118"/>
        <v/>
      </c>
      <c r="CW574" s="40" t="str">
        <f t="shared" si="1118"/>
        <v/>
      </c>
      <c r="CX574" s="40" t="str">
        <f t="shared" si="1118"/>
        <v/>
      </c>
      <c r="CY574" s="40" t="str">
        <f t="shared" si="1118"/>
        <v/>
      </c>
      <c r="CZ574" s="40" t="str">
        <f t="shared" si="1118"/>
        <v/>
      </c>
      <c r="DA574" s="40" t="str">
        <f t="shared" si="1118"/>
        <v/>
      </c>
      <c r="DB574" s="40" t="str">
        <f t="shared" si="1118"/>
        <v/>
      </c>
      <c r="DC574" s="40" t="str">
        <f t="shared" si="1121"/>
        <v/>
      </c>
      <c r="DD574" s="40" t="str">
        <f t="shared" si="1121"/>
        <v/>
      </c>
      <c r="DE574" s="40" t="str">
        <f t="shared" si="1121"/>
        <v/>
      </c>
      <c r="DF574" s="40" t="str">
        <f t="shared" si="1121"/>
        <v/>
      </c>
      <c r="DG574" s="40" t="str">
        <f t="shared" si="1121"/>
        <v/>
      </c>
      <c r="DH574" s="40" t="str">
        <f t="shared" si="1121"/>
        <v/>
      </c>
      <c r="DI574" s="40" t="str">
        <f t="shared" si="1121"/>
        <v/>
      </c>
      <c r="DJ574" s="40" t="str">
        <f t="shared" si="1121"/>
        <v/>
      </c>
      <c r="DK574" s="40" t="str">
        <f t="shared" si="1121"/>
        <v/>
      </c>
      <c r="DL574" s="40" t="str">
        <f t="shared" si="1121"/>
        <v/>
      </c>
      <c r="DM574" s="40" t="str">
        <f t="shared" si="1121"/>
        <v/>
      </c>
      <c r="DN574" s="40" t="str">
        <f t="shared" si="1121"/>
        <v/>
      </c>
      <c r="DO574" s="40" t="str">
        <f t="shared" si="1121"/>
        <v/>
      </c>
      <c r="DP574" s="40" t="str">
        <f t="shared" si="1121"/>
        <v/>
      </c>
      <c r="DQ574" s="40" t="str">
        <f t="shared" si="1120"/>
        <v/>
      </c>
      <c r="DR574" s="40" t="str">
        <f t="shared" si="1120"/>
        <v/>
      </c>
      <c r="DS574" s="40" t="str">
        <f t="shared" si="1115"/>
        <v/>
      </c>
      <c r="DT574" s="40" t="str">
        <f t="shared" si="1115"/>
        <v/>
      </c>
      <c r="DU574" s="40" t="str">
        <f t="shared" si="1115"/>
        <v/>
      </c>
      <c r="DV574" s="40" t="str">
        <f t="shared" si="1115"/>
        <v/>
      </c>
      <c r="DW574" s="40" t="str">
        <f t="shared" si="1117"/>
        <v/>
      </c>
      <c r="DX574" s="40" t="str">
        <f t="shared" si="1117"/>
        <v/>
      </c>
      <c r="DY574" s="40" t="str">
        <f t="shared" si="1117"/>
        <v/>
      </c>
      <c r="DZ574" s="40" t="str">
        <f t="shared" si="1117"/>
        <v/>
      </c>
      <c r="EA574" s="40" t="str">
        <f t="shared" si="1117"/>
        <v/>
      </c>
      <c r="EB574" s="40" t="str">
        <f t="shared" si="1117"/>
        <v/>
      </c>
      <c r="EC574" s="40" t="str">
        <f t="shared" si="1117"/>
        <v/>
      </c>
      <c r="ED574" s="40" t="str">
        <f t="shared" si="1117"/>
        <v/>
      </c>
      <c r="EE574" s="40" t="str">
        <f t="shared" si="1117"/>
        <v/>
      </c>
      <c r="EF574" s="40" t="str">
        <f t="shared" si="1117"/>
        <v/>
      </c>
      <c r="EG574" s="40" t="str">
        <f t="shared" si="1117"/>
        <v/>
      </c>
      <c r="EH574" s="40" t="str">
        <f t="shared" si="1111"/>
        <v/>
      </c>
      <c r="EI574" s="40" t="str">
        <f t="shared" si="1111"/>
        <v/>
      </c>
      <c r="EJ574" s="40" t="str">
        <f t="shared" si="1111"/>
        <v/>
      </c>
      <c r="EK574" s="40" t="str">
        <f t="shared" si="1111"/>
        <v/>
      </c>
      <c r="EL574" s="40" t="str">
        <f t="shared" si="1122"/>
        <v/>
      </c>
      <c r="EM574" s="40" t="str">
        <f t="shared" si="1122"/>
        <v/>
      </c>
      <c r="EN574" s="40" t="str">
        <f t="shared" si="1122"/>
        <v/>
      </c>
      <c r="EO574" s="40" t="str">
        <f t="shared" si="1122"/>
        <v/>
      </c>
    </row>
    <row r="575" spans="75:145">
      <c r="BW575" s="40" t="str">
        <f t="shared" si="1106"/>
        <v/>
      </c>
      <c r="BX575" s="40" t="str">
        <f t="shared" si="1119"/>
        <v/>
      </c>
      <c r="BY575" s="40" t="str">
        <f t="shared" si="1119"/>
        <v/>
      </c>
      <c r="BZ575" s="40" t="str">
        <f t="shared" si="1119"/>
        <v/>
      </c>
      <c r="CA575" s="40" t="str">
        <f t="shared" si="1119"/>
        <v/>
      </c>
      <c r="CB575" s="40" t="str">
        <f t="shared" si="1119"/>
        <v/>
      </c>
      <c r="CC575" s="40" t="str">
        <f t="shared" si="1119"/>
        <v/>
      </c>
      <c r="CD575" s="40" t="str">
        <f t="shared" si="1119"/>
        <v/>
      </c>
      <c r="CE575" s="40" t="str">
        <f t="shared" si="1119"/>
        <v/>
      </c>
      <c r="CF575" s="40" t="str">
        <f t="shared" si="1119"/>
        <v/>
      </c>
      <c r="CG575" s="40" t="str">
        <f t="shared" si="1119"/>
        <v/>
      </c>
      <c r="CH575" s="40" t="str">
        <f t="shared" si="1119"/>
        <v/>
      </c>
      <c r="CI575" s="40" t="str">
        <f t="shared" si="1119"/>
        <v/>
      </c>
      <c r="CJ575" s="40" t="str">
        <f t="shared" si="1119"/>
        <v/>
      </c>
      <c r="CK575" s="40" t="str">
        <f t="shared" si="1119"/>
        <v/>
      </c>
      <c r="CL575" s="40" t="str">
        <f t="shared" si="1119"/>
        <v/>
      </c>
      <c r="CM575" s="40" t="str">
        <f t="shared" si="1118"/>
        <v/>
      </c>
      <c r="CN575" s="40" t="str">
        <f t="shared" si="1118"/>
        <v/>
      </c>
      <c r="CO575" s="40" t="str">
        <f t="shared" si="1118"/>
        <v/>
      </c>
      <c r="CP575" s="40" t="str">
        <f t="shared" si="1118"/>
        <v/>
      </c>
      <c r="CQ575" s="40" t="str">
        <f t="shared" si="1118"/>
        <v/>
      </c>
      <c r="CR575" s="40" t="str">
        <f t="shared" si="1118"/>
        <v/>
      </c>
      <c r="CS575" s="40" t="str">
        <f t="shared" si="1118"/>
        <v/>
      </c>
      <c r="CT575" s="40" t="str">
        <f t="shared" si="1118"/>
        <v/>
      </c>
      <c r="CU575" s="40" t="str">
        <f t="shared" si="1118"/>
        <v/>
      </c>
      <c r="CV575" s="40" t="str">
        <f t="shared" si="1118"/>
        <v/>
      </c>
      <c r="CW575" s="40" t="str">
        <f t="shared" si="1118"/>
        <v/>
      </c>
      <c r="CX575" s="40" t="str">
        <f t="shared" si="1118"/>
        <v/>
      </c>
      <c r="CY575" s="40" t="str">
        <f t="shared" si="1118"/>
        <v/>
      </c>
      <c r="CZ575" s="40" t="str">
        <f t="shared" si="1118"/>
        <v/>
      </c>
      <c r="DA575" s="40" t="str">
        <f t="shared" si="1118"/>
        <v/>
      </c>
      <c r="DB575" s="40" t="str">
        <f t="shared" si="1118"/>
        <v/>
      </c>
      <c r="DC575" s="40" t="str">
        <f t="shared" si="1121"/>
        <v/>
      </c>
      <c r="DD575" s="40" t="str">
        <f t="shared" si="1121"/>
        <v/>
      </c>
      <c r="DE575" s="40" t="str">
        <f t="shared" si="1121"/>
        <v/>
      </c>
      <c r="DF575" s="40" t="str">
        <f t="shared" si="1121"/>
        <v/>
      </c>
      <c r="DG575" s="40" t="str">
        <f t="shared" si="1121"/>
        <v/>
      </c>
      <c r="DH575" s="40" t="str">
        <f t="shared" si="1121"/>
        <v/>
      </c>
      <c r="DI575" s="40" t="str">
        <f t="shared" si="1121"/>
        <v/>
      </c>
      <c r="DJ575" s="40" t="str">
        <f t="shared" si="1121"/>
        <v/>
      </c>
      <c r="DK575" s="40" t="str">
        <f t="shared" si="1121"/>
        <v/>
      </c>
      <c r="DL575" s="40" t="str">
        <f t="shared" si="1121"/>
        <v/>
      </c>
      <c r="DM575" s="40" t="str">
        <f t="shared" si="1121"/>
        <v/>
      </c>
      <c r="DN575" s="40" t="str">
        <f t="shared" si="1121"/>
        <v/>
      </c>
      <c r="DO575" s="40" t="str">
        <f t="shared" si="1121"/>
        <v/>
      </c>
      <c r="DP575" s="40" t="str">
        <f t="shared" si="1121"/>
        <v/>
      </c>
      <c r="DQ575" s="40" t="str">
        <f t="shared" si="1120"/>
        <v/>
      </c>
      <c r="DR575" s="40" t="str">
        <f t="shared" si="1120"/>
        <v/>
      </c>
      <c r="DS575" s="40" t="str">
        <f t="shared" si="1115"/>
        <v/>
      </c>
      <c r="DT575" s="40" t="str">
        <f t="shared" si="1115"/>
        <v/>
      </c>
      <c r="DU575" s="40" t="str">
        <f t="shared" si="1115"/>
        <v/>
      </c>
      <c r="DV575" s="40" t="str">
        <f t="shared" si="1115"/>
        <v/>
      </c>
      <c r="DW575" s="40" t="str">
        <f t="shared" si="1117"/>
        <v/>
      </c>
      <c r="DX575" s="40" t="str">
        <f t="shared" si="1117"/>
        <v/>
      </c>
      <c r="DY575" s="40" t="str">
        <f t="shared" si="1117"/>
        <v/>
      </c>
      <c r="DZ575" s="40" t="str">
        <f t="shared" si="1117"/>
        <v/>
      </c>
      <c r="EA575" s="40" t="str">
        <f t="shared" si="1117"/>
        <v/>
      </c>
      <c r="EB575" s="40" t="str">
        <f t="shared" si="1117"/>
        <v/>
      </c>
      <c r="EC575" s="40" t="str">
        <f t="shared" si="1117"/>
        <v/>
      </c>
      <c r="ED575" s="40" t="str">
        <f t="shared" si="1117"/>
        <v/>
      </c>
      <c r="EE575" s="40" t="str">
        <f t="shared" si="1117"/>
        <v/>
      </c>
      <c r="EF575" s="40" t="str">
        <f t="shared" si="1117"/>
        <v/>
      </c>
      <c r="EG575" s="40" t="str">
        <f t="shared" si="1117"/>
        <v/>
      </c>
      <c r="EH575" s="40" t="str">
        <f t="shared" si="1111"/>
        <v/>
      </c>
      <c r="EI575" s="40" t="str">
        <f t="shared" si="1111"/>
        <v/>
      </c>
      <c r="EJ575" s="40" t="str">
        <f t="shared" si="1111"/>
        <v/>
      </c>
      <c r="EK575" s="40" t="str">
        <f t="shared" si="1111"/>
        <v/>
      </c>
      <c r="EL575" s="40" t="str">
        <f t="shared" si="1122"/>
        <v/>
      </c>
      <c r="EM575" s="40" t="str">
        <f t="shared" si="1122"/>
        <v/>
      </c>
      <c r="EN575" s="40" t="str">
        <f t="shared" si="1122"/>
        <v/>
      </c>
      <c r="EO575" s="40" t="str">
        <f t="shared" si="1122"/>
        <v/>
      </c>
    </row>
    <row r="576" spans="75:145">
      <c r="BW576" s="40" t="str">
        <f t="shared" si="1106"/>
        <v/>
      </c>
      <c r="BX576" s="40" t="str">
        <f t="shared" si="1119"/>
        <v/>
      </c>
      <c r="BY576" s="40" t="str">
        <f t="shared" si="1119"/>
        <v/>
      </c>
      <c r="BZ576" s="40" t="str">
        <f t="shared" si="1119"/>
        <v/>
      </c>
      <c r="CA576" s="40" t="str">
        <f t="shared" si="1119"/>
        <v/>
      </c>
      <c r="CB576" s="40" t="str">
        <f t="shared" si="1119"/>
        <v/>
      </c>
      <c r="CC576" s="40" t="str">
        <f t="shared" si="1119"/>
        <v/>
      </c>
      <c r="CD576" s="40" t="str">
        <f t="shared" si="1119"/>
        <v/>
      </c>
      <c r="CE576" s="40" t="str">
        <f t="shared" si="1119"/>
        <v/>
      </c>
      <c r="CF576" s="40" t="str">
        <f t="shared" si="1119"/>
        <v/>
      </c>
      <c r="CG576" s="40" t="str">
        <f t="shared" si="1119"/>
        <v/>
      </c>
      <c r="CH576" s="40" t="str">
        <f t="shared" si="1119"/>
        <v/>
      </c>
      <c r="CI576" s="40" t="str">
        <f t="shared" si="1119"/>
        <v/>
      </c>
      <c r="CJ576" s="40" t="str">
        <f t="shared" si="1119"/>
        <v/>
      </c>
      <c r="CK576" s="40" t="str">
        <f t="shared" si="1119"/>
        <v/>
      </c>
      <c r="CL576" s="40" t="str">
        <f t="shared" si="1119"/>
        <v/>
      </c>
      <c r="CM576" s="40" t="str">
        <f t="shared" si="1118"/>
        <v/>
      </c>
      <c r="CN576" s="40" t="str">
        <f t="shared" si="1118"/>
        <v/>
      </c>
      <c r="CO576" s="40" t="str">
        <f t="shared" si="1118"/>
        <v/>
      </c>
      <c r="CP576" s="40" t="str">
        <f t="shared" si="1118"/>
        <v/>
      </c>
      <c r="CQ576" s="40" t="str">
        <f t="shared" si="1118"/>
        <v/>
      </c>
      <c r="CR576" s="40" t="str">
        <f t="shared" si="1118"/>
        <v/>
      </c>
      <c r="CS576" s="40" t="str">
        <f t="shared" si="1118"/>
        <v/>
      </c>
      <c r="CT576" s="40" t="str">
        <f t="shared" si="1118"/>
        <v/>
      </c>
      <c r="CU576" s="40" t="str">
        <f t="shared" si="1118"/>
        <v/>
      </c>
      <c r="CV576" s="40" t="str">
        <f t="shared" si="1118"/>
        <v/>
      </c>
      <c r="CW576" s="40" t="str">
        <f t="shared" si="1118"/>
        <v/>
      </c>
      <c r="CX576" s="40" t="str">
        <f t="shared" si="1118"/>
        <v/>
      </c>
      <c r="CY576" s="40" t="str">
        <f t="shared" si="1118"/>
        <v/>
      </c>
      <c r="CZ576" s="40" t="str">
        <f t="shared" si="1118"/>
        <v/>
      </c>
      <c r="DA576" s="40" t="str">
        <f t="shared" si="1118"/>
        <v/>
      </c>
      <c r="DB576" s="40" t="str">
        <f t="shared" si="1118"/>
        <v/>
      </c>
      <c r="DC576" s="40" t="str">
        <f t="shared" si="1121"/>
        <v/>
      </c>
      <c r="DD576" s="40" t="str">
        <f t="shared" si="1121"/>
        <v/>
      </c>
      <c r="DE576" s="40" t="str">
        <f t="shared" si="1121"/>
        <v/>
      </c>
      <c r="DF576" s="40" t="str">
        <f t="shared" si="1121"/>
        <v/>
      </c>
      <c r="DG576" s="40" t="str">
        <f t="shared" si="1121"/>
        <v/>
      </c>
      <c r="DH576" s="40" t="str">
        <f t="shared" si="1121"/>
        <v/>
      </c>
      <c r="DI576" s="40" t="str">
        <f t="shared" si="1121"/>
        <v/>
      </c>
      <c r="DJ576" s="40" t="str">
        <f t="shared" si="1121"/>
        <v/>
      </c>
      <c r="DK576" s="40" t="str">
        <f t="shared" si="1121"/>
        <v/>
      </c>
      <c r="DL576" s="40" t="str">
        <f t="shared" si="1121"/>
        <v/>
      </c>
      <c r="DM576" s="40" t="str">
        <f t="shared" si="1121"/>
        <v/>
      </c>
      <c r="DN576" s="40" t="str">
        <f t="shared" si="1121"/>
        <v/>
      </c>
      <c r="DO576" s="40" t="str">
        <f t="shared" si="1121"/>
        <v/>
      </c>
      <c r="DP576" s="40" t="str">
        <f t="shared" si="1121"/>
        <v/>
      </c>
      <c r="DQ576" s="40" t="str">
        <f t="shared" si="1120"/>
        <v/>
      </c>
      <c r="DR576" s="40" t="str">
        <f t="shared" si="1120"/>
        <v/>
      </c>
      <c r="DS576" s="40" t="str">
        <f t="shared" si="1115"/>
        <v/>
      </c>
      <c r="DT576" s="40" t="str">
        <f t="shared" si="1115"/>
        <v/>
      </c>
      <c r="DU576" s="40" t="str">
        <f t="shared" si="1115"/>
        <v/>
      </c>
      <c r="DV576" s="40" t="str">
        <f t="shared" si="1115"/>
        <v/>
      </c>
      <c r="DW576" s="40" t="str">
        <f t="shared" si="1117"/>
        <v/>
      </c>
      <c r="DX576" s="40" t="str">
        <f t="shared" si="1117"/>
        <v/>
      </c>
      <c r="DY576" s="40" t="str">
        <f t="shared" si="1117"/>
        <v/>
      </c>
      <c r="DZ576" s="40" t="str">
        <f t="shared" si="1117"/>
        <v/>
      </c>
      <c r="EA576" s="40" t="str">
        <f t="shared" si="1117"/>
        <v/>
      </c>
      <c r="EB576" s="40" t="str">
        <f t="shared" si="1117"/>
        <v/>
      </c>
      <c r="EC576" s="40" t="str">
        <f t="shared" si="1117"/>
        <v/>
      </c>
      <c r="ED576" s="40" t="str">
        <f t="shared" si="1117"/>
        <v/>
      </c>
      <c r="EE576" s="40" t="str">
        <f t="shared" si="1117"/>
        <v/>
      </c>
      <c r="EF576" s="40" t="str">
        <f t="shared" si="1117"/>
        <v/>
      </c>
      <c r="EG576" s="40" t="str">
        <f t="shared" si="1117"/>
        <v/>
      </c>
      <c r="EH576" s="40" t="str">
        <f t="shared" si="1111"/>
        <v/>
      </c>
      <c r="EI576" s="40" t="str">
        <f t="shared" si="1111"/>
        <v/>
      </c>
      <c r="EJ576" s="40" t="str">
        <f t="shared" si="1111"/>
        <v/>
      </c>
      <c r="EK576" s="40" t="str">
        <f t="shared" si="1111"/>
        <v/>
      </c>
      <c r="EL576" s="40" t="str">
        <f t="shared" si="1122"/>
        <v/>
      </c>
      <c r="EM576" s="40" t="str">
        <f t="shared" si="1122"/>
        <v/>
      </c>
      <c r="EN576" s="40" t="str">
        <f t="shared" si="1122"/>
        <v/>
      </c>
      <c r="EO576" s="40" t="str">
        <f t="shared" si="1122"/>
        <v/>
      </c>
    </row>
    <row r="577" spans="75:145">
      <c r="BW577" s="40" t="str">
        <f t="shared" si="1106"/>
        <v/>
      </c>
      <c r="BX577" s="40" t="str">
        <f t="shared" si="1119"/>
        <v/>
      </c>
      <c r="BY577" s="40" t="str">
        <f t="shared" si="1119"/>
        <v/>
      </c>
      <c r="BZ577" s="40" t="str">
        <f t="shared" si="1119"/>
        <v/>
      </c>
      <c r="CA577" s="40" t="str">
        <f t="shared" si="1119"/>
        <v/>
      </c>
      <c r="CB577" s="40" t="str">
        <f t="shared" si="1119"/>
        <v/>
      </c>
      <c r="CC577" s="40" t="str">
        <f t="shared" si="1119"/>
        <v/>
      </c>
      <c r="CD577" s="40" t="str">
        <f t="shared" si="1119"/>
        <v/>
      </c>
      <c r="CE577" s="40" t="str">
        <f t="shared" si="1119"/>
        <v/>
      </c>
      <c r="CF577" s="40" t="str">
        <f t="shared" si="1119"/>
        <v/>
      </c>
      <c r="CG577" s="40" t="str">
        <f t="shared" si="1119"/>
        <v/>
      </c>
      <c r="CH577" s="40" t="str">
        <f t="shared" si="1119"/>
        <v/>
      </c>
      <c r="CI577" s="40" t="str">
        <f t="shared" si="1119"/>
        <v/>
      </c>
      <c r="CJ577" s="40" t="str">
        <f t="shared" si="1119"/>
        <v/>
      </c>
      <c r="CK577" s="40" t="str">
        <f t="shared" si="1119"/>
        <v/>
      </c>
      <c r="CL577" s="40" t="str">
        <f t="shared" si="1119"/>
        <v/>
      </c>
      <c r="CM577" s="40" t="str">
        <f t="shared" si="1118"/>
        <v/>
      </c>
      <c r="CN577" s="40" t="str">
        <f t="shared" si="1118"/>
        <v/>
      </c>
      <c r="CO577" s="40" t="str">
        <f t="shared" si="1118"/>
        <v/>
      </c>
      <c r="CP577" s="40" t="str">
        <f t="shared" si="1118"/>
        <v/>
      </c>
      <c r="CQ577" s="40" t="str">
        <f t="shared" si="1118"/>
        <v/>
      </c>
      <c r="CR577" s="40" t="str">
        <f t="shared" si="1118"/>
        <v/>
      </c>
      <c r="CS577" s="40" t="str">
        <f t="shared" si="1118"/>
        <v/>
      </c>
      <c r="CT577" s="40" t="str">
        <f t="shared" si="1118"/>
        <v/>
      </c>
      <c r="CU577" s="40" t="str">
        <f t="shared" si="1118"/>
        <v/>
      </c>
      <c r="CV577" s="40" t="str">
        <f t="shared" si="1118"/>
        <v/>
      </c>
      <c r="CW577" s="40" t="str">
        <f t="shared" si="1118"/>
        <v/>
      </c>
      <c r="CX577" s="40" t="str">
        <f t="shared" si="1118"/>
        <v/>
      </c>
      <c r="CY577" s="40" t="str">
        <f t="shared" si="1118"/>
        <v/>
      </c>
      <c r="CZ577" s="40" t="str">
        <f t="shared" si="1118"/>
        <v/>
      </c>
      <c r="DA577" s="40" t="str">
        <f t="shared" si="1118"/>
        <v/>
      </c>
      <c r="DB577" s="40" t="str">
        <f t="shared" si="1118"/>
        <v/>
      </c>
      <c r="DC577" s="40" t="str">
        <f t="shared" si="1121"/>
        <v/>
      </c>
      <c r="DD577" s="40" t="str">
        <f t="shared" si="1121"/>
        <v/>
      </c>
      <c r="DE577" s="40" t="str">
        <f t="shared" si="1121"/>
        <v/>
      </c>
      <c r="DF577" s="40" t="str">
        <f t="shared" si="1121"/>
        <v/>
      </c>
      <c r="DG577" s="40" t="str">
        <f t="shared" si="1121"/>
        <v/>
      </c>
      <c r="DH577" s="40" t="str">
        <f t="shared" si="1121"/>
        <v/>
      </c>
      <c r="DI577" s="40" t="str">
        <f t="shared" si="1121"/>
        <v/>
      </c>
      <c r="DJ577" s="40" t="str">
        <f t="shared" si="1121"/>
        <v/>
      </c>
      <c r="DK577" s="40" t="str">
        <f t="shared" si="1121"/>
        <v/>
      </c>
      <c r="DL577" s="40" t="str">
        <f t="shared" si="1121"/>
        <v/>
      </c>
      <c r="DM577" s="40" t="str">
        <f t="shared" si="1121"/>
        <v/>
      </c>
      <c r="DN577" s="40" t="str">
        <f t="shared" si="1121"/>
        <v/>
      </c>
      <c r="DO577" s="40" t="str">
        <f t="shared" si="1121"/>
        <v/>
      </c>
      <c r="DP577" s="40" t="str">
        <f t="shared" si="1121"/>
        <v/>
      </c>
      <c r="DQ577" s="40" t="str">
        <f t="shared" si="1120"/>
        <v/>
      </c>
      <c r="DR577" s="40" t="str">
        <f t="shared" si="1120"/>
        <v/>
      </c>
      <c r="DS577" s="40" t="str">
        <f t="shared" si="1115"/>
        <v/>
      </c>
      <c r="DT577" s="40" t="str">
        <f t="shared" si="1115"/>
        <v/>
      </c>
      <c r="DU577" s="40" t="str">
        <f t="shared" si="1115"/>
        <v/>
      </c>
      <c r="DV577" s="40" t="str">
        <f t="shared" si="1115"/>
        <v/>
      </c>
      <c r="DW577" s="40" t="str">
        <f t="shared" si="1117"/>
        <v/>
      </c>
      <c r="DX577" s="40" t="str">
        <f t="shared" si="1117"/>
        <v/>
      </c>
      <c r="DY577" s="40" t="str">
        <f t="shared" si="1117"/>
        <v/>
      </c>
      <c r="DZ577" s="40" t="str">
        <f t="shared" si="1117"/>
        <v/>
      </c>
      <c r="EA577" s="40" t="str">
        <f t="shared" si="1117"/>
        <v/>
      </c>
      <c r="EB577" s="40" t="str">
        <f t="shared" si="1117"/>
        <v/>
      </c>
      <c r="EC577" s="40" t="str">
        <f t="shared" si="1117"/>
        <v/>
      </c>
      <c r="ED577" s="40" t="str">
        <f t="shared" si="1117"/>
        <v/>
      </c>
      <c r="EE577" s="40" t="str">
        <f t="shared" si="1117"/>
        <v/>
      </c>
      <c r="EF577" s="40" t="str">
        <f t="shared" si="1117"/>
        <v/>
      </c>
      <c r="EG577" s="40" t="str">
        <f t="shared" si="1117"/>
        <v/>
      </c>
      <c r="EH577" s="40" t="str">
        <f t="shared" si="1111"/>
        <v/>
      </c>
      <c r="EI577" s="40" t="str">
        <f t="shared" si="1111"/>
        <v/>
      </c>
      <c r="EJ577" s="40" t="str">
        <f t="shared" si="1111"/>
        <v/>
      </c>
      <c r="EK577" s="40" t="str">
        <f t="shared" si="1111"/>
        <v/>
      </c>
      <c r="EL577" s="40" t="str">
        <f t="shared" si="1122"/>
        <v/>
      </c>
      <c r="EM577" s="40" t="str">
        <f t="shared" si="1122"/>
        <v/>
      </c>
      <c r="EN577" s="40" t="str">
        <f t="shared" si="1122"/>
        <v/>
      </c>
      <c r="EO577" s="40" t="str">
        <f t="shared" si="1122"/>
        <v/>
      </c>
    </row>
    <row r="578" spans="75:145">
      <c r="BW578" s="40" t="str">
        <f t="shared" si="1106"/>
        <v/>
      </c>
      <c r="BX578" s="40" t="str">
        <f t="shared" si="1119"/>
        <v/>
      </c>
      <c r="BY578" s="40" t="str">
        <f t="shared" si="1119"/>
        <v/>
      </c>
      <c r="BZ578" s="40" t="str">
        <f t="shared" si="1119"/>
        <v/>
      </c>
      <c r="CA578" s="40" t="str">
        <f t="shared" si="1119"/>
        <v/>
      </c>
      <c r="CB578" s="40" t="str">
        <f t="shared" si="1119"/>
        <v/>
      </c>
      <c r="CC578" s="40" t="str">
        <f t="shared" si="1119"/>
        <v/>
      </c>
      <c r="CD578" s="40" t="str">
        <f t="shared" si="1119"/>
        <v/>
      </c>
      <c r="CE578" s="40" t="str">
        <f t="shared" si="1119"/>
        <v/>
      </c>
      <c r="CF578" s="40" t="str">
        <f t="shared" si="1119"/>
        <v/>
      </c>
      <c r="CG578" s="40" t="str">
        <f t="shared" si="1119"/>
        <v/>
      </c>
      <c r="CH578" s="40" t="str">
        <f t="shared" si="1119"/>
        <v/>
      </c>
      <c r="CI578" s="40" t="str">
        <f t="shared" si="1119"/>
        <v/>
      </c>
      <c r="CJ578" s="40" t="str">
        <f t="shared" si="1119"/>
        <v/>
      </c>
      <c r="CK578" s="40" t="str">
        <f t="shared" si="1119"/>
        <v/>
      </c>
      <c r="CL578" s="40" t="str">
        <f t="shared" si="1119"/>
        <v/>
      </c>
      <c r="CM578" s="40" t="str">
        <f t="shared" si="1118"/>
        <v/>
      </c>
      <c r="CN578" s="40" t="str">
        <f t="shared" si="1118"/>
        <v/>
      </c>
      <c r="CO578" s="40" t="str">
        <f t="shared" si="1118"/>
        <v/>
      </c>
      <c r="CP578" s="40" t="str">
        <f t="shared" si="1118"/>
        <v/>
      </c>
      <c r="CQ578" s="40" t="str">
        <f t="shared" si="1118"/>
        <v/>
      </c>
      <c r="CR578" s="40" t="str">
        <f t="shared" si="1118"/>
        <v/>
      </c>
      <c r="CS578" s="40" t="str">
        <f t="shared" si="1118"/>
        <v/>
      </c>
      <c r="CT578" s="40" t="str">
        <f t="shared" si="1118"/>
        <v/>
      </c>
      <c r="CU578" s="40" t="str">
        <f t="shared" si="1118"/>
        <v/>
      </c>
      <c r="CV578" s="40" t="str">
        <f t="shared" si="1118"/>
        <v/>
      </c>
      <c r="CW578" s="40" t="str">
        <f t="shared" si="1118"/>
        <v/>
      </c>
      <c r="CX578" s="40" t="str">
        <f t="shared" si="1118"/>
        <v/>
      </c>
      <c r="CY578" s="40" t="str">
        <f t="shared" si="1118"/>
        <v/>
      </c>
      <c r="CZ578" s="40" t="str">
        <f t="shared" si="1118"/>
        <v/>
      </c>
      <c r="DA578" s="40" t="str">
        <f t="shared" si="1118"/>
        <v/>
      </c>
      <c r="DB578" s="40" t="str">
        <f t="shared" si="1118"/>
        <v/>
      </c>
      <c r="DC578" s="40" t="str">
        <f t="shared" si="1121"/>
        <v/>
      </c>
      <c r="DD578" s="40" t="str">
        <f t="shared" si="1121"/>
        <v/>
      </c>
      <c r="DE578" s="40" t="str">
        <f t="shared" si="1121"/>
        <v/>
      </c>
      <c r="DF578" s="40" t="str">
        <f t="shared" si="1121"/>
        <v/>
      </c>
      <c r="DG578" s="40" t="str">
        <f t="shared" si="1121"/>
        <v/>
      </c>
      <c r="DH578" s="40" t="str">
        <f t="shared" si="1121"/>
        <v/>
      </c>
      <c r="DI578" s="40" t="str">
        <f t="shared" si="1121"/>
        <v/>
      </c>
      <c r="DJ578" s="40" t="str">
        <f t="shared" si="1121"/>
        <v/>
      </c>
      <c r="DK578" s="40" t="str">
        <f t="shared" si="1121"/>
        <v/>
      </c>
      <c r="DL578" s="40" t="str">
        <f t="shared" si="1121"/>
        <v/>
      </c>
      <c r="DM578" s="40" t="str">
        <f t="shared" si="1121"/>
        <v/>
      </c>
      <c r="DN578" s="40" t="str">
        <f t="shared" si="1121"/>
        <v/>
      </c>
      <c r="DO578" s="40" t="str">
        <f t="shared" si="1121"/>
        <v/>
      </c>
      <c r="DP578" s="40" t="str">
        <f t="shared" si="1121"/>
        <v/>
      </c>
      <c r="DQ578" s="40" t="str">
        <f t="shared" si="1120"/>
        <v/>
      </c>
      <c r="DR578" s="40" t="str">
        <f t="shared" si="1120"/>
        <v/>
      </c>
      <c r="DS578" s="40" t="str">
        <f t="shared" si="1115"/>
        <v/>
      </c>
      <c r="DT578" s="40" t="str">
        <f t="shared" si="1115"/>
        <v/>
      </c>
      <c r="DU578" s="40" t="str">
        <f t="shared" si="1115"/>
        <v/>
      </c>
      <c r="DV578" s="40" t="str">
        <f t="shared" si="1115"/>
        <v/>
      </c>
      <c r="DW578" s="40" t="str">
        <f t="shared" si="1117"/>
        <v/>
      </c>
      <c r="DX578" s="40" t="str">
        <f t="shared" si="1117"/>
        <v/>
      </c>
      <c r="DY578" s="40" t="str">
        <f t="shared" si="1117"/>
        <v/>
      </c>
      <c r="DZ578" s="40" t="str">
        <f t="shared" si="1117"/>
        <v/>
      </c>
      <c r="EA578" s="40" t="str">
        <f t="shared" si="1117"/>
        <v/>
      </c>
      <c r="EB578" s="40" t="str">
        <f t="shared" si="1117"/>
        <v/>
      </c>
      <c r="EC578" s="40" t="str">
        <f t="shared" si="1117"/>
        <v/>
      </c>
      <c r="ED578" s="40" t="str">
        <f t="shared" si="1117"/>
        <v/>
      </c>
      <c r="EE578" s="40" t="str">
        <f t="shared" si="1117"/>
        <v/>
      </c>
      <c r="EF578" s="40" t="str">
        <f t="shared" si="1117"/>
        <v/>
      </c>
      <c r="EG578" s="40" t="str">
        <f t="shared" si="1117"/>
        <v/>
      </c>
      <c r="EH578" s="40" t="str">
        <f t="shared" si="1111"/>
        <v/>
      </c>
      <c r="EI578" s="40" t="str">
        <f t="shared" si="1111"/>
        <v/>
      </c>
      <c r="EJ578" s="40" t="str">
        <f t="shared" si="1111"/>
        <v/>
      </c>
      <c r="EK578" s="40" t="str">
        <f t="shared" si="1111"/>
        <v/>
      </c>
      <c r="EL578" s="40" t="str">
        <f t="shared" si="1122"/>
        <v/>
      </c>
      <c r="EM578" s="40" t="str">
        <f t="shared" si="1122"/>
        <v/>
      </c>
      <c r="EN578" s="40" t="str">
        <f t="shared" si="1122"/>
        <v/>
      </c>
      <c r="EO578" s="40" t="str">
        <f t="shared" si="1122"/>
        <v/>
      </c>
    </row>
    <row r="579" spans="75:145">
      <c r="BW579" s="40" t="str">
        <f t="shared" si="1106"/>
        <v/>
      </c>
      <c r="BX579" s="40" t="str">
        <f t="shared" si="1119"/>
        <v/>
      </c>
      <c r="BY579" s="40" t="str">
        <f t="shared" si="1119"/>
        <v/>
      </c>
      <c r="BZ579" s="40" t="str">
        <f t="shared" si="1119"/>
        <v/>
      </c>
      <c r="CA579" s="40" t="str">
        <f t="shared" si="1119"/>
        <v/>
      </c>
      <c r="CB579" s="40" t="str">
        <f t="shared" si="1119"/>
        <v/>
      </c>
      <c r="CC579" s="40" t="str">
        <f t="shared" si="1119"/>
        <v/>
      </c>
      <c r="CD579" s="40" t="str">
        <f t="shared" si="1119"/>
        <v/>
      </c>
      <c r="CE579" s="40" t="str">
        <f t="shared" si="1119"/>
        <v/>
      </c>
      <c r="CF579" s="40" t="str">
        <f t="shared" si="1119"/>
        <v/>
      </c>
      <c r="CG579" s="40" t="str">
        <f t="shared" si="1119"/>
        <v/>
      </c>
      <c r="CH579" s="40" t="str">
        <f t="shared" si="1119"/>
        <v/>
      </c>
      <c r="CI579" s="40" t="str">
        <f t="shared" si="1119"/>
        <v/>
      </c>
      <c r="CJ579" s="40" t="str">
        <f t="shared" si="1119"/>
        <v/>
      </c>
      <c r="CK579" s="40" t="str">
        <f t="shared" si="1119"/>
        <v/>
      </c>
      <c r="CL579" s="40" t="str">
        <f t="shared" si="1119"/>
        <v/>
      </c>
      <c r="CM579" s="40" t="str">
        <f t="shared" si="1118"/>
        <v/>
      </c>
      <c r="CN579" s="40" t="str">
        <f t="shared" si="1118"/>
        <v/>
      </c>
      <c r="CO579" s="40" t="str">
        <f t="shared" si="1118"/>
        <v/>
      </c>
      <c r="CP579" s="40" t="str">
        <f t="shared" si="1118"/>
        <v/>
      </c>
      <c r="CQ579" s="40" t="str">
        <f t="shared" si="1118"/>
        <v/>
      </c>
      <c r="CR579" s="40" t="str">
        <f t="shared" si="1118"/>
        <v/>
      </c>
      <c r="CS579" s="40" t="str">
        <f t="shared" si="1118"/>
        <v/>
      </c>
      <c r="CT579" s="40" t="str">
        <f t="shared" si="1118"/>
        <v/>
      </c>
      <c r="CU579" s="40" t="str">
        <f t="shared" si="1118"/>
        <v/>
      </c>
      <c r="CV579" s="40" t="str">
        <f t="shared" si="1118"/>
        <v/>
      </c>
      <c r="CW579" s="40" t="str">
        <f t="shared" si="1118"/>
        <v/>
      </c>
      <c r="CX579" s="40" t="str">
        <f t="shared" si="1118"/>
        <v/>
      </c>
      <c r="CY579" s="40" t="str">
        <f t="shared" si="1118"/>
        <v/>
      </c>
      <c r="CZ579" s="40" t="str">
        <f t="shared" si="1118"/>
        <v/>
      </c>
      <c r="DA579" s="40" t="str">
        <f t="shared" si="1118"/>
        <v/>
      </c>
      <c r="DB579" s="40" t="str">
        <f t="shared" si="1118"/>
        <v/>
      </c>
      <c r="DC579" s="40" t="str">
        <f t="shared" si="1121"/>
        <v/>
      </c>
      <c r="DD579" s="40" t="str">
        <f t="shared" si="1121"/>
        <v/>
      </c>
      <c r="DE579" s="40" t="str">
        <f t="shared" si="1121"/>
        <v/>
      </c>
      <c r="DF579" s="40" t="str">
        <f t="shared" si="1121"/>
        <v/>
      </c>
      <c r="DG579" s="40" t="str">
        <f t="shared" si="1121"/>
        <v/>
      </c>
      <c r="DH579" s="40" t="str">
        <f t="shared" si="1121"/>
        <v/>
      </c>
      <c r="DI579" s="40" t="str">
        <f t="shared" si="1121"/>
        <v/>
      </c>
      <c r="DJ579" s="40" t="str">
        <f t="shared" si="1121"/>
        <v/>
      </c>
      <c r="DK579" s="40" t="str">
        <f t="shared" si="1121"/>
        <v/>
      </c>
      <c r="DL579" s="40" t="str">
        <f t="shared" si="1121"/>
        <v/>
      </c>
      <c r="DM579" s="40" t="str">
        <f t="shared" si="1121"/>
        <v/>
      </c>
      <c r="DN579" s="40" t="str">
        <f t="shared" si="1121"/>
        <v/>
      </c>
      <c r="DO579" s="40" t="str">
        <f t="shared" si="1121"/>
        <v/>
      </c>
      <c r="DP579" s="40" t="str">
        <f t="shared" si="1121"/>
        <v/>
      </c>
      <c r="DQ579" s="40" t="str">
        <f t="shared" si="1120"/>
        <v/>
      </c>
      <c r="DR579" s="40" t="str">
        <f t="shared" si="1120"/>
        <v/>
      </c>
      <c r="DS579" s="40" t="str">
        <f t="shared" si="1115"/>
        <v/>
      </c>
      <c r="DT579" s="40" t="str">
        <f t="shared" si="1115"/>
        <v/>
      </c>
      <c r="DU579" s="40" t="str">
        <f t="shared" si="1115"/>
        <v/>
      </c>
      <c r="DV579" s="40" t="str">
        <f t="shared" si="1115"/>
        <v/>
      </c>
      <c r="DW579" s="40" t="str">
        <f t="shared" si="1117"/>
        <v/>
      </c>
      <c r="DX579" s="40" t="str">
        <f t="shared" si="1117"/>
        <v/>
      </c>
      <c r="DY579" s="40" t="str">
        <f t="shared" ref="DY579:EG594" si="1123">IF(BE579="","","|n|cffffcc00"&amp;DY$2&amp;"：|r"&amp;BE579&amp;DY$1)</f>
        <v/>
      </c>
      <c r="DZ579" s="40" t="str">
        <f t="shared" si="1123"/>
        <v/>
      </c>
      <c r="EA579" s="40" t="str">
        <f t="shared" si="1123"/>
        <v/>
      </c>
      <c r="EB579" s="40" t="str">
        <f t="shared" si="1123"/>
        <v/>
      </c>
      <c r="EC579" s="40" t="str">
        <f t="shared" si="1123"/>
        <v/>
      </c>
      <c r="ED579" s="40" t="str">
        <f t="shared" si="1123"/>
        <v/>
      </c>
      <c r="EE579" s="40" t="str">
        <f t="shared" si="1123"/>
        <v/>
      </c>
      <c r="EF579" s="40" t="str">
        <f t="shared" si="1123"/>
        <v/>
      </c>
      <c r="EG579" s="40" t="str">
        <f t="shared" si="1123"/>
        <v/>
      </c>
      <c r="EH579" s="40" t="str">
        <f t="shared" si="1111"/>
        <v/>
      </c>
      <c r="EI579" s="40" t="str">
        <f t="shared" si="1111"/>
        <v/>
      </c>
      <c r="EJ579" s="40" t="str">
        <f t="shared" si="1111"/>
        <v/>
      </c>
      <c r="EK579" s="40" t="str">
        <f t="shared" si="1111"/>
        <v/>
      </c>
      <c r="EL579" s="40" t="str">
        <f t="shared" si="1122"/>
        <v/>
      </c>
      <c r="EM579" s="40" t="str">
        <f t="shared" si="1122"/>
        <v/>
      </c>
      <c r="EN579" s="40" t="str">
        <f t="shared" si="1122"/>
        <v/>
      </c>
      <c r="EO579" s="40" t="str">
        <f t="shared" si="1122"/>
        <v/>
      </c>
    </row>
    <row r="580" spans="75:145">
      <c r="BW580" s="40" t="str">
        <f t="shared" si="1106"/>
        <v/>
      </c>
      <c r="BX580" s="40" t="str">
        <f t="shared" si="1119"/>
        <v/>
      </c>
      <c r="BY580" s="40" t="str">
        <f t="shared" si="1119"/>
        <v/>
      </c>
      <c r="BZ580" s="40" t="str">
        <f t="shared" si="1119"/>
        <v/>
      </c>
      <c r="CA580" s="40" t="str">
        <f t="shared" si="1119"/>
        <v/>
      </c>
      <c r="CB580" s="40" t="str">
        <f t="shared" si="1119"/>
        <v/>
      </c>
      <c r="CC580" s="40" t="str">
        <f t="shared" si="1119"/>
        <v/>
      </c>
      <c r="CD580" s="40" t="str">
        <f t="shared" si="1119"/>
        <v/>
      </c>
      <c r="CE580" s="40" t="str">
        <f t="shared" si="1119"/>
        <v/>
      </c>
      <c r="CF580" s="40" t="str">
        <f t="shared" si="1119"/>
        <v/>
      </c>
      <c r="CG580" s="40" t="str">
        <f t="shared" si="1119"/>
        <v/>
      </c>
      <c r="CH580" s="40" t="str">
        <f t="shared" si="1119"/>
        <v/>
      </c>
      <c r="CI580" s="40" t="str">
        <f t="shared" si="1119"/>
        <v/>
      </c>
      <c r="CJ580" s="40" t="str">
        <f t="shared" si="1119"/>
        <v/>
      </c>
      <c r="CK580" s="40" t="str">
        <f t="shared" si="1119"/>
        <v/>
      </c>
      <c r="CL580" s="40" t="str">
        <f t="shared" si="1119"/>
        <v/>
      </c>
      <c r="CM580" s="40" t="str">
        <f t="shared" si="1118"/>
        <v/>
      </c>
      <c r="CN580" s="40" t="str">
        <f t="shared" si="1118"/>
        <v/>
      </c>
      <c r="CO580" s="40" t="str">
        <f t="shared" si="1118"/>
        <v/>
      </c>
      <c r="CP580" s="40" t="str">
        <f t="shared" si="1118"/>
        <v/>
      </c>
      <c r="CQ580" s="40" t="str">
        <f t="shared" si="1118"/>
        <v/>
      </c>
      <c r="CR580" s="40" t="str">
        <f t="shared" si="1118"/>
        <v/>
      </c>
      <c r="CS580" s="40" t="str">
        <f t="shared" si="1118"/>
        <v/>
      </c>
      <c r="CT580" s="40" t="str">
        <f t="shared" si="1118"/>
        <v/>
      </c>
      <c r="CU580" s="40" t="str">
        <f t="shared" si="1118"/>
        <v/>
      </c>
      <c r="CV580" s="40" t="str">
        <f t="shared" si="1118"/>
        <v/>
      </c>
      <c r="CW580" s="40" t="str">
        <f t="shared" si="1118"/>
        <v/>
      </c>
      <c r="CX580" s="40" t="str">
        <f t="shared" si="1118"/>
        <v/>
      </c>
      <c r="CY580" s="40" t="str">
        <f t="shared" si="1118"/>
        <v/>
      </c>
      <c r="CZ580" s="40" t="str">
        <f t="shared" si="1118"/>
        <v/>
      </c>
      <c r="DA580" s="40" t="str">
        <f t="shared" si="1118"/>
        <v/>
      </c>
      <c r="DB580" s="40" t="str">
        <f t="shared" si="1118"/>
        <v/>
      </c>
      <c r="DC580" s="40" t="str">
        <f t="shared" si="1121"/>
        <v/>
      </c>
      <c r="DD580" s="40" t="str">
        <f t="shared" si="1121"/>
        <v/>
      </c>
      <c r="DE580" s="40" t="str">
        <f t="shared" si="1121"/>
        <v/>
      </c>
      <c r="DF580" s="40" t="str">
        <f t="shared" si="1121"/>
        <v/>
      </c>
      <c r="DG580" s="40" t="str">
        <f t="shared" si="1121"/>
        <v/>
      </c>
      <c r="DH580" s="40" t="str">
        <f t="shared" si="1121"/>
        <v/>
      </c>
      <c r="DI580" s="40" t="str">
        <f t="shared" si="1121"/>
        <v/>
      </c>
      <c r="DJ580" s="40" t="str">
        <f t="shared" si="1121"/>
        <v/>
      </c>
      <c r="DK580" s="40" t="str">
        <f t="shared" si="1121"/>
        <v/>
      </c>
      <c r="DL580" s="40" t="str">
        <f t="shared" si="1121"/>
        <v/>
      </c>
      <c r="DM580" s="40" t="str">
        <f t="shared" si="1121"/>
        <v/>
      </c>
      <c r="DN580" s="40" t="str">
        <f t="shared" si="1121"/>
        <v/>
      </c>
      <c r="DO580" s="40" t="str">
        <f t="shared" si="1121"/>
        <v/>
      </c>
      <c r="DP580" s="40" t="str">
        <f t="shared" si="1121"/>
        <v/>
      </c>
      <c r="DQ580" s="40" t="str">
        <f t="shared" si="1120"/>
        <v/>
      </c>
      <c r="DR580" s="40" t="str">
        <f t="shared" si="1120"/>
        <v/>
      </c>
      <c r="DS580" s="40" t="str">
        <f t="shared" si="1115"/>
        <v/>
      </c>
      <c r="DT580" s="40" t="str">
        <f t="shared" si="1115"/>
        <v/>
      </c>
      <c r="DU580" s="40" t="str">
        <f t="shared" si="1115"/>
        <v/>
      </c>
      <c r="DV580" s="40" t="str">
        <f t="shared" si="1115"/>
        <v/>
      </c>
      <c r="DW580" s="40" t="str">
        <f t="shared" si="1115"/>
        <v/>
      </c>
      <c r="DX580" s="40" t="str">
        <f t="shared" si="1115"/>
        <v/>
      </c>
      <c r="DY580" s="40" t="str">
        <f t="shared" si="1123"/>
        <v/>
      </c>
      <c r="DZ580" s="40" t="str">
        <f t="shared" si="1123"/>
        <v/>
      </c>
      <c r="EA580" s="40" t="str">
        <f t="shared" si="1123"/>
        <v/>
      </c>
      <c r="EB580" s="40" t="str">
        <f t="shared" si="1123"/>
        <v/>
      </c>
      <c r="EC580" s="40" t="str">
        <f t="shared" si="1123"/>
        <v/>
      </c>
      <c r="ED580" s="40" t="str">
        <f t="shared" si="1123"/>
        <v/>
      </c>
      <c r="EE580" s="40" t="str">
        <f t="shared" si="1123"/>
        <v/>
      </c>
      <c r="EF580" s="40" t="str">
        <f t="shared" si="1123"/>
        <v/>
      </c>
      <c r="EG580" s="40" t="str">
        <f t="shared" si="1123"/>
        <v/>
      </c>
      <c r="EH580" s="40" t="str">
        <f t="shared" si="1111"/>
        <v/>
      </c>
      <c r="EI580" s="40" t="str">
        <f t="shared" si="1111"/>
        <v/>
      </c>
      <c r="EJ580" s="40" t="str">
        <f t="shared" si="1111"/>
        <v/>
      </c>
      <c r="EK580" s="40" t="str">
        <f t="shared" si="1111"/>
        <v/>
      </c>
      <c r="EL580" s="40" t="str">
        <f t="shared" si="1122"/>
        <v/>
      </c>
      <c r="EM580" s="40" t="str">
        <f t="shared" si="1122"/>
        <v/>
      </c>
      <c r="EN580" s="40" t="str">
        <f t="shared" si="1122"/>
        <v/>
      </c>
      <c r="EO580" s="40" t="str">
        <f t="shared" si="1122"/>
        <v/>
      </c>
    </row>
    <row r="581" spans="75:145">
      <c r="BW581" s="40" t="str">
        <f t="shared" si="1106"/>
        <v/>
      </c>
      <c r="BX581" s="40" t="str">
        <f t="shared" si="1119"/>
        <v/>
      </c>
      <c r="BY581" s="40" t="str">
        <f t="shared" si="1119"/>
        <v/>
      </c>
      <c r="BZ581" s="40" t="str">
        <f t="shared" si="1119"/>
        <v/>
      </c>
      <c r="CA581" s="40" t="str">
        <f t="shared" si="1119"/>
        <v/>
      </c>
      <c r="CB581" s="40" t="str">
        <f t="shared" si="1119"/>
        <v/>
      </c>
      <c r="CC581" s="40" t="str">
        <f t="shared" si="1119"/>
        <v/>
      </c>
      <c r="CD581" s="40" t="str">
        <f t="shared" si="1119"/>
        <v/>
      </c>
      <c r="CE581" s="40" t="str">
        <f t="shared" si="1119"/>
        <v/>
      </c>
      <c r="CF581" s="40" t="str">
        <f t="shared" si="1119"/>
        <v/>
      </c>
      <c r="CG581" s="40" t="str">
        <f t="shared" si="1119"/>
        <v/>
      </c>
      <c r="CH581" s="40" t="str">
        <f t="shared" si="1119"/>
        <v/>
      </c>
      <c r="CI581" s="40" t="str">
        <f t="shared" si="1119"/>
        <v/>
      </c>
      <c r="CJ581" s="40" t="str">
        <f t="shared" si="1119"/>
        <v/>
      </c>
      <c r="CK581" s="40" t="str">
        <f t="shared" si="1119"/>
        <v/>
      </c>
      <c r="CL581" s="40" t="str">
        <f t="shared" si="1119"/>
        <v/>
      </c>
      <c r="CM581" s="40" t="str">
        <f t="shared" si="1118"/>
        <v/>
      </c>
      <c r="CN581" s="40" t="str">
        <f t="shared" si="1118"/>
        <v/>
      </c>
      <c r="CO581" s="40" t="str">
        <f t="shared" si="1118"/>
        <v/>
      </c>
      <c r="CP581" s="40" t="str">
        <f t="shared" si="1118"/>
        <v/>
      </c>
      <c r="CQ581" s="40" t="str">
        <f t="shared" si="1118"/>
        <v/>
      </c>
      <c r="CR581" s="40" t="str">
        <f t="shared" si="1118"/>
        <v/>
      </c>
      <c r="CS581" s="40" t="str">
        <f t="shared" si="1118"/>
        <v/>
      </c>
      <c r="CT581" s="40" t="str">
        <f t="shared" si="1118"/>
        <v/>
      </c>
      <c r="CU581" s="40" t="str">
        <f t="shared" si="1118"/>
        <v/>
      </c>
      <c r="CV581" s="40" t="str">
        <f t="shared" si="1118"/>
        <v/>
      </c>
      <c r="CW581" s="40" t="str">
        <f t="shared" si="1118"/>
        <v/>
      </c>
      <c r="CX581" s="40" t="str">
        <f t="shared" si="1118"/>
        <v/>
      </c>
      <c r="CY581" s="40" t="str">
        <f t="shared" si="1118"/>
        <v/>
      </c>
      <c r="CZ581" s="40" t="str">
        <f t="shared" si="1118"/>
        <v/>
      </c>
      <c r="DA581" s="40" t="str">
        <f t="shared" si="1118"/>
        <v/>
      </c>
      <c r="DB581" s="40" t="str">
        <f t="shared" si="1118"/>
        <v/>
      </c>
      <c r="DC581" s="40" t="str">
        <f t="shared" si="1121"/>
        <v/>
      </c>
      <c r="DD581" s="40" t="str">
        <f t="shared" si="1121"/>
        <v/>
      </c>
      <c r="DE581" s="40" t="str">
        <f t="shared" si="1121"/>
        <v/>
      </c>
      <c r="DF581" s="40" t="str">
        <f t="shared" si="1121"/>
        <v/>
      </c>
      <c r="DG581" s="40" t="str">
        <f t="shared" si="1121"/>
        <v/>
      </c>
      <c r="DH581" s="40" t="str">
        <f t="shared" si="1121"/>
        <v/>
      </c>
      <c r="DI581" s="40" t="str">
        <f t="shared" si="1121"/>
        <v/>
      </c>
      <c r="DJ581" s="40" t="str">
        <f t="shared" si="1121"/>
        <v/>
      </c>
      <c r="DK581" s="40" t="str">
        <f t="shared" si="1121"/>
        <v/>
      </c>
      <c r="DL581" s="40" t="str">
        <f t="shared" si="1121"/>
        <v/>
      </c>
      <c r="DM581" s="40" t="str">
        <f t="shared" si="1121"/>
        <v/>
      </c>
      <c r="DN581" s="40" t="str">
        <f t="shared" si="1121"/>
        <v/>
      </c>
      <c r="DO581" s="40" t="str">
        <f t="shared" si="1121"/>
        <v/>
      </c>
      <c r="DP581" s="40" t="str">
        <f t="shared" si="1121"/>
        <v/>
      </c>
      <c r="DQ581" s="40" t="str">
        <f t="shared" si="1120"/>
        <v/>
      </c>
      <c r="DR581" s="40" t="str">
        <f t="shared" si="1120"/>
        <v/>
      </c>
      <c r="DS581" s="40" t="str">
        <f t="shared" si="1115"/>
        <v/>
      </c>
      <c r="DT581" s="40" t="str">
        <f t="shared" si="1115"/>
        <v/>
      </c>
      <c r="DU581" s="40" t="str">
        <f t="shared" si="1115"/>
        <v/>
      </c>
      <c r="DV581" s="40" t="str">
        <f t="shared" si="1115"/>
        <v/>
      </c>
      <c r="DW581" s="40" t="str">
        <f t="shared" si="1115"/>
        <v/>
      </c>
      <c r="DX581" s="40" t="str">
        <f t="shared" si="1115"/>
        <v/>
      </c>
      <c r="DY581" s="40" t="str">
        <f t="shared" si="1123"/>
        <v/>
      </c>
      <c r="DZ581" s="40" t="str">
        <f t="shared" si="1123"/>
        <v/>
      </c>
      <c r="EA581" s="40" t="str">
        <f t="shared" si="1123"/>
        <v/>
      </c>
      <c r="EB581" s="40" t="str">
        <f t="shared" si="1123"/>
        <v/>
      </c>
      <c r="EC581" s="40" t="str">
        <f t="shared" si="1123"/>
        <v/>
      </c>
      <c r="ED581" s="40" t="str">
        <f t="shared" si="1123"/>
        <v/>
      </c>
      <c r="EE581" s="40" t="str">
        <f t="shared" si="1123"/>
        <v/>
      </c>
      <c r="EF581" s="40" t="str">
        <f t="shared" si="1123"/>
        <v/>
      </c>
      <c r="EG581" s="40" t="str">
        <f t="shared" si="1123"/>
        <v/>
      </c>
      <c r="EH581" s="40" t="str">
        <f t="shared" si="1111"/>
        <v/>
      </c>
      <c r="EI581" s="40" t="str">
        <f t="shared" si="1111"/>
        <v/>
      </c>
      <c r="EJ581" s="40" t="str">
        <f t="shared" si="1111"/>
        <v/>
      </c>
      <c r="EK581" s="40" t="str">
        <f t="shared" si="1111"/>
        <v/>
      </c>
      <c r="EL581" s="40" t="str">
        <f t="shared" si="1122"/>
        <v/>
      </c>
      <c r="EM581" s="40" t="str">
        <f t="shared" si="1122"/>
        <v/>
      </c>
      <c r="EN581" s="40" t="str">
        <f t="shared" si="1122"/>
        <v/>
      </c>
      <c r="EO581" s="40" t="str">
        <f t="shared" si="1122"/>
        <v/>
      </c>
    </row>
    <row r="582" spans="75:145">
      <c r="BW582" s="40" t="str">
        <f t="shared" si="1106"/>
        <v/>
      </c>
      <c r="BX582" s="40" t="str">
        <f t="shared" si="1119"/>
        <v/>
      </c>
      <c r="BY582" s="40" t="str">
        <f t="shared" si="1119"/>
        <v/>
      </c>
      <c r="BZ582" s="40" t="str">
        <f t="shared" si="1119"/>
        <v/>
      </c>
      <c r="CA582" s="40" t="str">
        <f t="shared" si="1119"/>
        <v/>
      </c>
      <c r="CB582" s="40" t="str">
        <f t="shared" si="1119"/>
        <v/>
      </c>
      <c r="CC582" s="40" t="str">
        <f t="shared" si="1119"/>
        <v/>
      </c>
      <c r="CD582" s="40" t="str">
        <f t="shared" si="1119"/>
        <v/>
      </c>
      <c r="CE582" s="40" t="str">
        <f t="shared" si="1119"/>
        <v/>
      </c>
      <c r="CF582" s="40" t="str">
        <f t="shared" si="1119"/>
        <v/>
      </c>
      <c r="CG582" s="40" t="str">
        <f t="shared" si="1119"/>
        <v/>
      </c>
      <c r="CH582" s="40" t="str">
        <f t="shared" si="1119"/>
        <v/>
      </c>
      <c r="CI582" s="40" t="str">
        <f t="shared" si="1119"/>
        <v/>
      </c>
      <c r="CJ582" s="40" t="str">
        <f t="shared" si="1119"/>
        <v/>
      </c>
      <c r="CK582" s="40" t="str">
        <f t="shared" si="1119"/>
        <v/>
      </c>
      <c r="CL582" s="40" t="str">
        <f t="shared" si="1119"/>
        <v/>
      </c>
      <c r="CM582" s="40" t="str">
        <f t="shared" si="1118"/>
        <v/>
      </c>
      <c r="CN582" s="40" t="str">
        <f t="shared" si="1118"/>
        <v/>
      </c>
      <c r="CO582" s="40" t="str">
        <f t="shared" si="1118"/>
        <v/>
      </c>
      <c r="CP582" s="40" t="str">
        <f t="shared" si="1118"/>
        <v/>
      </c>
      <c r="CQ582" s="40" t="str">
        <f t="shared" si="1118"/>
        <v/>
      </c>
      <c r="CR582" s="40" t="str">
        <f t="shared" si="1118"/>
        <v/>
      </c>
      <c r="CS582" s="40" t="str">
        <f t="shared" si="1118"/>
        <v/>
      </c>
      <c r="CT582" s="40" t="str">
        <f t="shared" si="1118"/>
        <v/>
      </c>
      <c r="CU582" s="40" t="str">
        <f t="shared" si="1118"/>
        <v/>
      </c>
      <c r="CV582" s="40" t="str">
        <f t="shared" si="1118"/>
        <v/>
      </c>
      <c r="CW582" s="40" t="str">
        <f t="shared" si="1118"/>
        <v/>
      </c>
      <c r="CX582" s="40" t="str">
        <f t="shared" si="1118"/>
        <v/>
      </c>
      <c r="CY582" s="40" t="str">
        <f t="shared" si="1118"/>
        <v/>
      </c>
      <c r="CZ582" s="40" t="str">
        <f t="shared" si="1118"/>
        <v/>
      </c>
      <c r="DA582" s="40" t="str">
        <f t="shared" si="1118"/>
        <v/>
      </c>
      <c r="DB582" s="40" t="str">
        <f t="shared" si="1118"/>
        <v/>
      </c>
      <c r="DC582" s="40" t="str">
        <f t="shared" si="1121"/>
        <v/>
      </c>
      <c r="DD582" s="40" t="str">
        <f t="shared" si="1121"/>
        <v/>
      </c>
      <c r="DE582" s="40" t="str">
        <f t="shared" si="1121"/>
        <v/>
      </c>
      <c r="DF582" s="40" t="str">
        <f t="shared" si="1121"/>
        <v/>
      </c>
      <c r="DG582" s="40" t="str">
        <f t="shared" si="1121"/>
        <v/>
      </c>
      <c r="DH582" s="40" t="str">
        <f t="shared" si="1121"/>
        <v/>
      </c>
      <c r="DI582" s="40" t="str">
        <f t="shared" si="1121"/>
        <v/>
      </c>
      <c r="DJ582" s="40" t="str">
        <f t="shared" si="1121"/>
        <v/>
      </c>
      <c r="DK582" s="40" t="str">
        <f t="shared" si="1121"/>
        <v/>
      </c>
      <c r="DL582" s="40" t="str">
        <f t="shared" si="1121"/>
        <v/>
      </c>
      <c r="DM582" s="40" t="str">
        <f t="shared" si="1121"/>
        <v/>
      </c>
      <c r="DN582" s="40" t="str">
        <f t="shared" si="1121"/>
        <v/>
      </c>
      <c r="DO582" s="40" t="str">
        <f t="shared" si="1121"/>
        <v/>
      </c>
      <c r="DP582" s="40" t="str">
        <f t="shared" si="1121"/>
        <v/>
      </c>
      <c r="DQ582" s="40" t="str">
        <f t="shared" si="1120"/>
        <v/>
      </c>
      <c r="DR582" s="40" t="str">
        <f t="shared" si="1120"/>
        <v/>
      </c>
      <c r="DS582" s="40" t="str">
        <f t="shared" si="1115"/>
        <v/>
      </c>
      <c r="DT582" s="40" t="str">
        <f t="shared" si="1115"/>
        <v/>
      </c>
      <c r="DU582" s="40" t="str">
        <f t="shared" si="1115"/>
        <v/>
      </c>
      <c r="DV582" s="40" t="str">
        <f t="shared" si="1115"/>
        <v/>
      </c>
      <c r="DW582" s="40" t="str">
        <f t="shared" si="1115"/>
        <v/>
      </c>
      <c r="DX582" s="40" t="str">
        <f t="shared" si="1115"/>
        <v/>
      </c>
      <c r="DY582" s="40" t="str">
        <f t="shared" si="1123"/>
        <v/>
      </c>
      <c r="DZ582" s="40" t="str">
        <f t="shared" si="1123"/>
        <v/>
      </c>
      <c r="EA582" s="40" t="str">
        <f t="shared" si="1123"/>
        <v/>
      </c>
      <c r="EB582" s="40" t="str">
        <f t="shared" si="1123"/>
        <v/>
      </c>
      <c r="EC582" s="40" t="str">
        <f t="shared" si="1123"/>
        <v/>
      </c>
      <c r="ED582" s="40" t="str">
        <f t="shared" si="1123"/>
        <v/>
      </c>
      <c r="EE582" s="40" t="str">
        <f t="shared" si="1123"/>
        <v/>
      </c>
      <c r="EF582" s="40" t="str">
        <f t="shared" si="1123"/>
        <v/>
      </c>
      <c r="EG582" s="40" t="str">
        <f t="shared" si="1123"/>
        <v/>
      </c>
      <c r="EH582" s="40" t="str">
        <f t="shared" si="1111"/>
        <v/>
      </c>
      <c r="EI582" s="40" t="str">
        <f t="shared" si="1111"/>
        <v/>
      </c>
      <c r="EJ582" s="40" t="str">
        <f t="shared" si="1111"/>
        <v/>
      </c>
      <c r="EK582" s="40" t="str">
        <f t="shared" si="1111"/>
        <v/>
      </c>
      <c r="EL582" s="40" t="str">
        <f t="shared" si="1122"/>
        <v/>
      </c>
      <c r="EM582" s="40" t="str">
        <f t="shared" si="1122"/>
        <v/>
      </c>
      <c r="EN582" s="40" t="str">
        <f t="shared" si="1122"/>
        <v/>
      </c>
      <c r="EO582" s="40" t="str">
        <f t="shared" si="1122"/>
        <v/>
      </c>
    </row>
    <row r="583" spans="75:145">
      <c r="BW583" s="40" t="str">
        <f t="shared" si="1106"/>
        <v/>
      </c>
      <c r="BX583" s="40" t="str">
        <f t="shared" ref="BX583:CM599" si="1124">IF(D583="","","|n|cffffcc00"&amp;BX$2&amp;"：|r"&amp;D583&amp;BX$1)</f>
        <v/>
      </c>
      <c r="BY583" s="40" t="str">
        <f t="shared" si="1124"/>
        <v/>
      </c>
      <c r="BZ583" s="40" t="str">
        <f t="shared" si="1124"/>
        <v/>
      </c>
      <c r="CA583" s="40" t="str">
        <f t="shared" si="1124"/>
        <v/>
      </c>
      <c r="CB583" s="40" t="str">
        <f t="shared" si="1124"/>
        <v/>
      </c>
      <c r="CC583" s="40" t="str">
        <f t="shared" si="1124"/>
        <v/>
      </c>
      <c r="CD583" s="40" t="str">
        <f t="shared" si="1124"/>
        <v/>
      </c>
      <c r="CE583" s="40" t="str">
        <f t="shared" si="1124"/>
        <v/>
      </c>
      <c r="CF583" s="40" t="str">
        <f t="shared" si="1124"/>
        <v/>
      </c>
      <c r="CG583" s="40" t="str">
        <f t="shared" si="1124"/>
        <v/>
      </c>
      <c r="CH583" s="40" t="str">
        <f t="shared" si="1124"/>
        <v/>
      </c>
      <c r="CI583" s="40" t="str">
        <f t="shared" si="1124"/>
        <v/>
      </c>
      <c r="CJ583" s="40" t="str">
        <f t="shared" si="1124"/>
        <v/>
      </c>
      <c r="CK583" s="40" t="str">
        <f t="shared" si="1124"/>
        <v/>
      </c>
      <c r="CL583" s="40" t="str">
        <f t="shared" si="1124"/>
        <v/>
      </c>
      <c r="CM583" s="40" t="str">
        <f t="shared" si="1118"/>
        <v/>
      </c>
      <c r="CN583" s="40" t="str">
        <f t="shared" si="1118"/>
        <v/>
      </c>
      <c r="CO583" s="40" t="str">
        <f t="shared" si="1118"/>
        <v/>
      </c>
      <c r="CP583" s="40" t="str">
        <f t="shared" si="1118"/>
        <v/>
      </c>
      <c r="CQ583" s="40" t="str">
        <f t="shared" si="1118"/>
        <v/>
      </c>
      <c r="CR583" s="40" t="str">
        <f t="shared" si="1118"/>
        <v/>
      </c>
      <c r="CS583" s="40" t="str">
        <f t="shared" si="1118"/>
        <v/>
      </c>
      <c r="CT583" s="40" t="str">
        <f t="shared" si="1118"/>
        <v/>
      </c>
      <c r="CU583" s="40" t="str">
        <f t="shared" si="1118"/>
        <v/>
      </c>
      <c r="CV583" s="40" t="str">
        <f t="shared" si="1118"/>
        <v/>
      </c>
      <c r="CW583" s="40" t="str">
        <f t="shared" si="1118"/>
        <v/>
      </c>
      <c r="CX583" s="40" t="str">
        <f t="shared" si="1118"/>
        <v/>
      </c>
      <c r="CY583" s="40" t="str">
        <f t="shared" si="1118"/>
        <v/>
      </c>
      <c r="CZ583" s="40" t="str">
        <f t="shared" si="1118"/>
        <v/>
      </c>
      <c r="DA583" s="40" t="str">
        <f t="shared" si="1118"/>
        <v/>
      </c>
      <c r="DB583" s="40" t="str">
        <f t="shared" si="1118"/>
        <v/>
      </c>
      <c r="DC583" s="40" t="str">
        <f t="shared" si="1121"/>
        <v/>
      </c>
      <c r="DD583" s="40" t="str">
        <f t="shared" si="1121"/>
        <v/>
      </c>
      <c r="DE583" s="40" t="str">
        <f t="shared" si="1121"/>
        <v/>
      </c>
      <c r="DF583" s="40" t="str">
        <f t="shared" si="1121"/>
        <v/>
      </c>
      <c r="DG583" s="40" t="str">
        <f t="shared" si="1121"/>
        <v/>
      </c>
      <c r="DH583" s="40" t="str">
        <f t="shared" si="1121"/>
        <v/>
      </c>
      <c r="DI583" s="40" t="str">
        <f t="shared" si="1121"/>
        <v/>
      </c>
      <c r="DJ583" s="40" t="str">
        <f t="shared" si="1121"/>
        <v/>
      </c>
      <c r="DK583" s="40" t="str">
        <f t="shared" si="1121"/>
        <v/>
      </c>
      <c r="DL583" s="40" t="str">
        <f t="shared" si="1121"/>
        <v/>
      </c>
      <c r="DM583" s="40" t="str">
        <f t="shared" si="1121"/>
        <v/>
      </c>
      <c r="DN583" s="40" t="str">
        <f t="shared" si="1121"/>
        <v/>
      </c>
      <c r="DO583" s="40" t="str">
        <f t="shared" si="1121"/>
        <v/>
      </c>
      <c r="DP583" s="40" t="str">
        <f t="shared" si="1121"/>
        <v/>
      </c>
      <c r="DQ583" s="40" t="str">
        <f t="shared" si="1120"/>
        <v/>
      </c>
      <c r="DR583" s="40" t="str">
        <f t="shared" si="1120"/>
        <v/>
      </c>
      <c r="DS583" s="40" t="str">
        <f t="shared" si="1115"/>
        <v/>
      </c>
      <c r="DT583" s="40" t="str">
        <f t="shared" si="1115"/>
        <v/>
      </c>
      <c r="DU583" s="40" t="str">
        <f t="shared" si="1115"/>
        <v/>
      </c>
      <c r="DV583" s="40" t="str">
        <f t="shared" si="1115"/>
        <v/>
      </c>
      <c r="DW583" s="40" t="str">
        <f t="shared" si="1115"/>
        <v/>
      </c>
      <c r="DX583" s="40" t="str">
        <f t="shared" si="1115"/>
        <v/>
      </c>
      <c r="DY583" s="40" t="str">
        <f t="shared" si="1123"/>
        <v/>
      </c>
      <c r="DZ583" s="40" t="str">
        <f t="shared" si="1123"/>
        <v/>
      </c>
      <c r="EA583" s="40" t="str">
        <f t="shared" si="1123"/>
        <v/>
      </c>
      <c r="EB583" s="40" t="str">
        <f t="shared" si="1123"/>
        <v/>
      </c>
      <c r="EC583" s="40" t="str">
        <f t="shared" si="1123"/>
        <v/>
      </c>
      <c r="ED583" s="40" t="str">
        <f t="shared" si="1123"/>
        <v/>
      </c>
      <c r="EE583" s="40" t="str">
        <f t="shared" si="1123"/>
        <v/>
      </c>
      <c r="EF583" s="40" t="str">
        <f t="shared" si="1123"/>
        <v/>
      </c>
      <c r="EG583" s="40" t="str">
        <f t="shared" si="1123"/>
        <v/>
      </c>
      <c r="EH583" s="40" t="str">
        <f t="shared" si="1111"/>
        <v/>
      </c>
      <c r="EI583" s="40" t="str">
        <f t="shared" si="1111"/>
        <v/>
      </c>
      <c r="EJ583" s="40" t="str">
        <f t="shared" si="1111"/>
        <v/>
      </c>
      <c r="EK583" s="40" t="str">
        <f t="shared" si="1111"/>
        <v/>
      </c>
      <c r="EL583" s="40" t="str">
        <f t="shared" si="1122"/>
        <v/>
      </c>
      <c r="EM583" s="40" t="str">
        <f t="shared" si="1122"/>
        <v/>
      </c>
      <c r="EN583" s="40" t="str">
        <f t="shared" si="1122"/>
        <v/>
      </c>
      <c r="EO583" s="40" t="str">
        <f t="shared" si="1122"/>
        <v/>
      </c>
    </row>
    <row r="584" spans="75:145">
      <c r="BW584" s="40" t="str">
        <f t="shared" si="1106"/>
        <v/>
      </c>
      <c r="BX584" s="40" t="str">
        <f t="shared" si="1124"/>
        <v/>
      </c>
      <c r="BY584" s="40" t="str">
        <f t="shared" si="1124"/>
        <v/>
      </c>
      <c r="BZ584" s="40" t="str">
        <f t="shared" si="1124"/>
        <v/>
      </c>
      <c r="CA584" s="40" t="str">
        <f t="shared" si="1124"/>
        <v/>
      </c>
      <c r="CB584" s="40" t="str">
        <f t="shared" si="1124"/>
        <v/>
      </c>
      <c r="CC584" s="40" t="str">
        <f t="shared" si="1124"/>
        <v/>
      </c>
      <c r="CD584" s="40" t="str">
        <f t="shared" si="1124"/>
        <v/>
      </c>
      <c r="CE584" s="40" t="str">
        <f t="shared" si="1124"/>
        <v/>
      </c>
      <c r="CF584" s="40" t="str">
        <f t="shared" si="1124"/>
        <v/>
      </c>
      <c r="CG584" s="40" t="str">
        <f t="shared" si="1124"/>
        <v/>
      </c>
      <c r="CH584" s="40" t="str">
        <f t="shared" si="1124"/>
        <v/>
      </c>
      <c r="CI584" s="40" t="str">
        <f t="shared" si="1124"/>
        <v/>
      </c>
      <c r="CJ584" s="40" t="str">
        <f t="shared" si="1124"/>
        <v/>
      </c>
      <c r="CK584" s="40" t="str">
        <f t="shared" si="1124"/>
        <v/>
      </c>
      <c r="CL584" s="40" t="str">
        <f t="shared" si="1124"/>
        <v/>
      </c>
      <c r="CM584" s="40" t="str">
        <f t="shared" si="1118"/>
        <v/>
      </c>
      <c r="CN584" s="40" t="str">
        <f t="shared" si="1118"/>
        <v/>
      </c>
      <c r="CO584" s="40" t="str">
        <f t="shared" si="1118"/>
        <v/>
      </c>
      <c r="CP584" s="40" t="str">
        <f t="shared" si="1118"/>
        <v/>
      </c>
      <c r="CQ584" s="40" t="str">
        <f t="shared" si="1118"/>
        <v/>
      </c>
      <c r="CR584" s="40" t="str">
        <f t="shared" si="1118"/>
        <v/>
      </c>
      <c r="CS584" s="40" t="str">
        <f t="shared" si="1118"/>
        <v/>
      </c>
      <c r="CT584" s="40" t="str">
        <f t="shared" si="1118"/>
        <v/>
      </c>
      <c r="CU584" s="40" t="str">
        <f t="shared" si="1118"/>
        <v/>
      </c>
      <c r="CV584" s="40" t="str">
        <f t="shared" si="1118"/>
        <v/>
      </c>
      <c r="CW584" s="40" t="str">
        <f t="shared" si="1118"/>
        <v/>
      </c>
      <c r="CX584" s="40" t="str">
        <f t="shared" si="1118"/>
        <v/>
      </c>
      <c r="CY584" s="40" t="str">
        <f t="shared" si="1118"/>
        <v/>
      </c>
      <c r="CZ584" s="40" t="str">
        <f t="shared" si="1118"/>
        <v/>
      </c>
      <c r="DA584" s="40" t="str">
        <f t="shared" si="1118"/>
        <v/>
      </c>
      <c r="DB584" s="40" t="str">
        <f t="shared" si="1118"/>
        <v/>
      </c>
      <c r="DC584" s="40" t="str">
        <f t="shared" si="1121"/>
        <v/>
      </c>
      <c r="DD584" s="40" t="str">
        <f t="shared" si="1121"/>
        <v/>
      </c>
      <c r="DE584" s="40" t="str">
        <f t="shared" si="1121"/>
        <v/>
      </c>
      <c r="DF584" s="40" t="str">
        <f t="shared" si="1121"/>
        <v/>
      </c>
      <c r="DG584" s="40" t="str">
        <f t="shared" si="1121"/>
        <v/>
      </c>
      <c r="DH584" s="40" t="str">
        <f t="shared" si="1121"/>
        <v/>
      </c>
      <c r="DI584" s="40" t="str">
        <f t="shared" si="1121"/>
        <v/>
      </c>
      <c r="DJ584" s="40" t="str">
        <f t="shared" si="1121"/>
        <v/>
      </c>
      <c r="DK584" s="40" t="str">
        <f t="shared" si="1121"/>
        <v/>
      </c>
      <c r="DL584" s="40" t="str">
        <f t="shared" si="1121"/>
        <v/>
      </c>
      <c r="DM584" s="40" t="str">
        <f t="shared" si="1121"/>
        <v/>
      </c>
      <c r="DN584" s="40" t="str">
        <f t="shared" si="1121"/>
        <v/>
      </c>
      <c r="DO584" s="40" t="str">
        <f t="shared" si="1121"/>
        <v/>
      </c>
      <c r="DP584" s="40" t="str">
        <f t="shared" si="1121"/>
        <v/>
      </c>
      <c r="DQ584" s="40" t="str">
        <f t="shared" si="1120"/>
        <v/>
      </c>
      <c r="DR584" s="40" t="str">
        <f t="shared" si="1120"/>
        <v/>
      </c>
      <c r="DS584" s="40" t="str">
        <f t="shared" si="1115"/>
        <v/>
      </c>
      <c r="DT584" s="40" t="str">
        <f t="shared" si="1115"/>
        <v/>
      </c>
      <c r="DU584" s="40" t="str">
        <f t="shared" si="1115"/>
        <v/>
      </c>
      <c r="DV584" s="40" t="str">
        <f t="shared" si="1115"/>
        <v/>
      </c>
      <c r="DW584" s="40" t="str">
        <f t="shared" si="1115"/>
        <v/>
      </c>
      <c r="DX584" s="40" t="str">
        <f t="shared" si="1115"/>
        <v/>
      </c>
      <c r="DY584" s="40" t="str">
        <f t="shared" si="1123"/>
        <v/>
      </c>
      <c r="DZ584" s="40" t="str">
        <f t="shared" si="1123"/>
        <v/>
      </c>
      <c r="EA584" s="40" t="str">
        <f t="shared" si="1123"/>
        <v/>
      </c>
      <c r="EB584" s="40" t="str">
        <f t="shared" si="1123"/>
        <v/>
      </c>
      <c r="EC584" s="40" t="str">
        <f t="shared" si="1123"/>
        <v/>
      </c>
      <c r="ED584" s="40" t="str">
        <f t="shared" si="1123"/>
        <v/>
      </c>
      <c r="EE584" s="40" t="str">
        <f t="shared" si="1123"/>
        <v/>
      </c>
      <c r="EF584" s="40" t="str">
        <f t="shared" si="1123"/>
        <v/>
      </c>
      <c r="EG584" s="40" t="str">
        <f t="shared" si="1123"/>
        <v/>
      </c>
      <c r="EH584" s="40" t="str">
        <f t="shared" si="1111"/>
        <v/>
      </c>
      <c r="EI584" s="40" t="str">
        <f t="shared" si="1111"/>
        <v/>
      </c>
      <c r="EJ584" s="40" t="str">
        <f t="shared" si="1111"/>
        <v/>
      </c>
      <c r="EK584" s="40" t="str">
        <f t="shared" si="1111"/>
        <v/>
      </c>
      <c r="EL584" s="40" t="str">
        <f t="shared" si="1122"/>
        <v/>
      </c>
      <c r="EM584" s="40" t="str">
        <f t="shared" si="1122"/>
        <v/>
      </c>
      <c r="EN584" s="40" t="str">
        <f t="shared" si="1122"/>
        <v/>
      </c>
      <c r="EO584" s="40" t="str">
        <f t="shared" si="1122"/>
        <v/>
      </c>
    </row>
    <row r="585" spans="75:145">
      <c r="BW585" s="40" t="str">
        <f t="shared" si="1106"/>
        <v/>
      </c>
      <c r="BX585" s="40" t="str">
        <f t="shared" si="1124"/>
        <v/>
      </c>
      <c r="BY585" s="40" t="str">
        <f t="shared" si="1124"/>
        <v/>
      </c>
      <c r="BZ585" s="40" t="str">
        <f t="shared" si="1124"/>
        <v/>
      </c>
      <c r="CA585" s="40" t="str">
        <f t="shared" si="1124"/>
        <v/>
      </c>
      <c r="CB585" s="40" t="str">
        <f t="shared" si="1124"/>
        <v/>
      </c>
      <c r="CC585" s="40" t="str">
        <f t="shared" si="1124"/>
        <v/>
      </c>
      <c r="CD585" s="40" t="str">
        <f t="shared" si="1124"/>
        <v/>
      </c>
      <c r="CE585" s="40" t="str">
        <f t="shared" si="1124"/>
        <v/>
      </c>
      <c r="CF585" s="40" t="str">
        <f t="shared" si="1124"/>
        <v/>
      </c>
      <c r="CG585" s="40" t="str">
        <f t="shared" si="1124"/>
        <v/>
      </c>
      <c r="CH585" s="40" t="str">
        <f t="shared" si="1124"/>
        <v/>
      </c>
      <c r="CI585" s="40" t="str">
        <f t="shared" si="1124"/>
        <v/>
      </c>
      <c r="CJ585" s="40" t="str">
        <f t="shared" si="1124"/>
        <v/>
      </c>
      <c r="CK585" s="40" t="str">
        <f t="shared" si="1124"/>
        <v/>
      </c>
      <c r="CL585" s="40" t="str">
        <f t="shared" si="1124"/>
        <v/>
      </c>
      <c r="CM585" s="40" t="str">
        <f t="shared" si="1118"/>
        <v/>
      </c>
      <c r="CN585" s="40" t="str">
        <f t="shared" si="1118"/>
        <v/>
      </c>
      <c r="CO585" s="40" t="str">
        <f t="shared" si="1118"/>
        <v/>
      </c>
      <c r="CP585" s="40" t="str">
        <f t="shared" si="1118"/>
        <v/>
      </c>
      <c r="CQ585" s="40" t="str">
        <f t="shared" si="1118"/>
        <v/>
      </c>
      <c r="CR585" s="40" t="str">
        <f t="shared" si="1118"/>
        <v/>
      </c>
      <c r="CS585" s="40" t="str">
        <f t="shared" si="1118"/>
        <v/>
      </c>
      <c r="CT585" s="40" t="str">
        <f t="shared" si="1118"/>
        <v/>
      </c>
      <c r="CU585" s="40" t="str">
        <f t="shared" si="1118"/>
        <v/>
      </c>
      <c r="CV585" s="40" t="str">
        <f t="shared" si="1118"/>
        <v/>
      </c>
      <c r="CW585" s="40" t="str">
        <f t="shared" si="1118"/>
        <v/>
      </c>
      <c r="CX585" s="40" t="str">
        <f t="shared" si="1118"/>
        <v/>
      </c>
      <c r="CY585" s="40" t="str">
        <f t="shared" si="1118"/>
        <v/>
      </c>
      <c r="CZ585" s="40" t="str">
        <f t="shared" si="1118"/>
        <v/>
      </c>
      <c r="DA585" s="40" t="str">
        <f t="shared" si="1118"/>
        <v/>
      </c>
      <c r="DB585" s="40" t="str">
        <f t="shared" si="1118"/>
        <v/>
      </c>
      <c r="DC585" s="40" t="str">
        <f t="shared" si="1121"/>
        <v/>
      </c>
      <c r="DD585" s="40" t="str">
        <f t="shared" si="1121"/>
        <v/>
      </c>
      <c r="DE585" s="40" t="str">
        <f t="shared" si="1121"/>
        <v/>
      </c>
      <c r="DF585" s="40" t="str">
        <f t="shared" si="1121"/>
        <v/>
      </c>
      <c r="DG585" s="40" t="str">
        <f t="shared" si="1121"/>
        <v/>
      </c>
      <c r="DH585" s="40" t="str">
        <f t="shared" si="1121"/>
        <v/>
      </c>
      <c r="DI585" s="40" t="str">
        <f t="shared" si="1121"/>
        <v/>
      </c>
      <c r="DJ585" s="40" t="str">
        <f t="shared" si="1121"/>
        <v/>
      </c>
      <c r="DK585" s="40" t="str">
        <f t="shared" si="1121"/>
        <v/>
      </c>
      <c r="DL585" s="40" t="str">
        <f t="shared" si="1121"/>
        <v/>
      </c>
      <c r="DM585" s="40" t="str">
        <f t="shared" si="1121"/>
        <v/>
      </c>
      <c r="DN585" s="40" t="str">
        <f t="shared" si="1121"/>
        <v/>
      </c>
      <c r="DO585" s="40" t="str">
        <f t="shared" si="1121"/>
        <v/>
      </c>
      <c r="DP585" s="40" t="str">
        <f t="shared" si="1121"/>
        <v/>
      </c>
      <c r="DQ585" s="40" t="str">
        <f t="shared" si="1120"/>
        <v/>
      </c>
      <c r="DR585" s="40" t="str">
        <f t="shared" si="1120"/>
        <v/>
      </c>
      <c r="DS585" s="40" t="str">
        <f t="shared" si="1115"/>
        <v/>
      </c>
      <c r="DT585" s="40" t="str">
        <f t="shared" si="1115"/>
        <v/>
      </c>
      <c r="DU585" s="40" t="str">
        <f t="shared" si="1115"/>
        <v/>
      </c>
      <c r="DV585" s="40" t="str">
        <f t="shared" si="1115"/>
        <v/>
      </c>
      <c r="DW585" s="40" t="str">
        <f t="shared" si="1115"/>
        <v/>
      </c>
      <c r="DX585" s="40" t="str">
        <f t="shared" si="1115"/>
        <v/>
      </c>
      <c r="DY585" s="40" t="str">
        <f t="shared" si="1123"/>
        <v/>
      </c>
      <c r="DZ585" s="40" t="str">
        <f t="shared" si="1123"/>
        <v/>
      </c>
      <c r="EA585" s="40" t="str">
        <f t="shared" si="1123"/>
        <v/>
      </c>
      <c r="EB585" s="40" t="str">
        <f t="shared" si="1123"/>
        <v/>
      </c>
      <c r="EC585" s="40" t="str">
        <f t="shared" si="1123"/>
        <v/>
      </c>
      <c r="ED585" s="40" t="str">
        <f t="shared" si="1123"/>
        <v/>
      </c>
      <c r="EE585" s="40" t="str">
        <f t="shared" si="1123"/>
        <v/>
      </c>
      <c r="EF585" s="40" t="str">
        <f t="shared" si="1123"/>
        <v/>
      </c>
      <c r="EG585" s="40" t="str">
        <f t="shared" si="1123"/>
        <v/>
      </c>
      <c r="EH585" s="40" t="str">
        <f t="shared" si="1111"/>
        <v/>
      </c>
      <c r="EI585" s="40" t="str">
        <f t="shared" si="1111"/>
        <v/>
      </c>
      <c r="EJ585" s="40" t="str">
        <f t="shared" si="1111"/>
        <v/>
      </c>
      <c r="EK585" s="40" t="str">
        <f t="shared" si="1111"/>
        <v/>
      </c>
      <c r="EL585" s="40" t="str">
        <f t="shared" si="1122"/>
        <v/>
      </c>
      <c r="EM585" s="40" t="str">
        <f t="shared" si="1122"/>
        <v/>
      </c>
      <c r="EN585" s="40" t="str">
        <f t="shared" si="1122"/>
        <v/>
      </c>
      <c r="EO585" s="40" t="str">
        <f t="shared" si="1122"/>
        <v/>
      </c>
    </row>
    <row r="586" spans="75:145">
      <c r="BW586" s="40" t="str">
        <f t="shared" si="1106"/>
        <v/>
      </c>
      <c r="BX586" s="40" t="str">
        <f t="shared" si="1124"/>
        <v/>
      </c>
      <c r="BY586" s="40" t="str">
        <f t="shared" si="1124"/>
        <v/>
      </c>
      <c r="BZ586" s="40" t="str">
        <f t="shared" si="1124"/>
        <v/>
      </c>
      <c r="CA586" s="40" t="str">
        <f t="shared" si="1124"/>
        <v/>
      </c>
      <c r="CB586" s="40" t="str">
        <f t="shared" si="1124"/>
        <v/>
      </c>
      <c r="CC586" s="40" t="str">
        <f t="shared" si="1124"/>
        <v/>
      </c>
      <c r="CD586" s="40" t="str">
        <f t="shared" si="1124"/>
        <v/>
      </c>
      <c r="CE586" s="40" t="str">
        <f t="shared" si="1124"/>
        <v/>
      </c>
      <c r="CF586" s="40" t="str">
        <f t="shared" si="1124"/>
        <v/>
      </c>
      <c r="CG586" s="40" t="str">
        <f t="shared" si="1124"/>
        <v/>
      </c>
      <c r="CH586" s="40" t="str">
        <f t="shared" si="1124"/>
        <v/>
      </c>
      <c r="CI586" s="40" t="str">
        <f t="shared" si="1124"/>
        <v/>
      </c>
      <c r="CJ586" s="40" t="str">
        <f t="shared" si="1124"/>
        <v/>
      </c>
      <c r="CK586" s="40" t="str">
        <f t="shared" si="1124"/>
        <v/>
      </c>
      <c r="CL586" s="40" t="str">
        <f t="shared" si="1124"/>
        <v/>
      </c>
      <c r="CM586" s="40" t="str">
        <f t="shared" si="1118"/>
        <v/>
      </c>
      <c r="CN586" s="40" t="str">
        <f t="shared" si="1118"/>
        <v/>
      </c>
      <c r="CO586" s="40" t="str">
        <f t="shared" si="1118"/>
        <v/>
      </c>
      <c r="CP586" s="40" t="str">
        <f t="shared" si="1118"/>
        <v/>
      </c>
      <c r="CQ586" s="40" t="str">
        <f t="shared" si="1118"/>
        <v/>
      </c>
      <c r="CR586" s="40" t="str">
        <f t="shared" si="1118"/>
        <v/>
      </c>
      <c r="CS586" s="40" t="str">
        <f t="shared" si="1118"/>
        <v/>
      </c>
      <c r="CT586" s="40" t="str">
        <f t="shared" si="1118"/>
        <v/>
      </c>
      <c r="CU586" s="40" t="str">
        <f t="shared" si="1118"/>
        <v/>
      </c>
      <c r="CV586" s="40" t="str">
        <f t="shared" ref="CV586:DE612" si="1125">IF(AB586="","","|n|cffffcc00"&amp;CV$2&amp;"：|r"&amp;AB586&amp;CV$1)</f>
        <v/>
      </c>
      <c r="CW586" s="40" t="str">
        <f t="shared" si="1125"/>
        <v/>
      </c>
      <c r="CX586" s="40" t="str">
        <f t="shared" si="1125"/>
        <v/>
      </c>
      <c r="CY586" s="40" t="str">
        <f t="shared" si="1125"/>
        <v/>
      </c>
      <c r="CZ586" s="40" t="str">
        <f t="shared" si="1125"/>
        <v/>
      </c>
      <c r="DA586" s="40" t="str">
        <f t="shared" si="1125"/>
        <v/>
      </c>
      <c r="DB586" s="40" t="str">
        <f t="shared" si="1125"/>
        <v/>
      </c>
      <c r="DC586" s="40" t="str">
        <f t="shared" si="1121"/>
        <v/>
      </c>
      <c r="DD586" s="40" t="str">
        <f t="shared" si="1121"/>
        <v/>
      </c>
      <c r="DE586" s="40" t="str">
        <f t="shared" si="1121"/>
        <v/>
      </c>
      <c r="DF586" s="40" t="str">
        <f t="shared" si="1121"/>
        <v/>
      </c>
      <c r="DG586" s="40" t="str">
        <f t="shared" si="1121"/>
        <v/>
      </c>
      <c r="DH586" s="40" t="str">
        <f t="shared" si="1121"/>
        <v/>
      </c>
      <c r="DI586" s="40" t="str">
        <f t="shared" si="1121"/>
        <v/>
      </c>
      <c r="DJ586" s="40" t="str">
        <f t="shared" si="1121"/>
        <v/>
      </c>
      <c r="DK586" s="40" t="str">
        <f t="shared" si="1121"/>
        <v/>
      </c>
      <c r="DL586" s="40" t="str">
        <f t="shared" si="1121"/>
        <v/>
      </c>
      <c r="DM586" s="40" t="str">
        <f t="shared" si="1121"/>
        <v/>
      </c>
      <c r="DN586" s="40" t="str">
        <f t="shared" si="1121"/>
        <v/>
      </c>
      <c r="DO586" s="40" t="str">
        <f t="shared" si="1121"/>
        <v/>
      </c>
      <c r="DP586" s="40" t="str">
        <f t="shared" si="1121"/>
        <v/>
      </c>
      <c r="DQ586" s="40" t="str">
        <f t="shared" si="1120"/>
        <v/>
      </c>
      <c r="DR586" s="40" t="str">
        <f t="shared" si="1120"/>
        <v/>
      </c>
      <c r="DS586" s="40" t="str">
        <f t="shared" si="1115"/>
        <v/>
      </c>
      <c r="DT586" s="40" t="str">
        <f t="shared" si="1115"/>
        <v/>
      </c>
      <c r="DU586" s="40" t="str">
        <f t="shared" si="1115"/>
        <v/>
      </c>
      <c r="DV586" s="40" t="str">
        <f t="shared" si="1115"/>
        <v/>
      </c>
      <c r="DW586" s="40" t="str">
        <f t="shared" si="1115"/>
        <v/>
      </c>
      <c r="DX586" s="40" t="str">
        <f t="shared" si="1115"/>
        <v/>
      </c>
      <c r="DY586" s="40" t="str">
        <f t="shared" si="1123"/>
        <v/>
      </c>
      <c r="DZ586" s="40" t="str">
        <f t="shared" si="1123"/>
        <v/>
      </c>
      <c r="EA586" s="40" t="str">
        <f t="shared" si="1123"/>
        <v/>
      </c>
      <c r="EB586" s="40" t="str">
        <f t="shared" si="1123"/>
        <v/>
      </c>
      <c r="EC586" s="40" t="str">
        <f t="shared" si="1123"/>
        <v/>
      </c>
      <c r="ED586" s="40" t="str">
        <f t="shared" si="1123"/>
        <v/>
      </c>
      <c r="EE586" s="40" t="str">
        <f t="shared" si="1123"/>
        <v/>
      </c>
      <c r="EF586" s="40" t="str">
        <f t="shared" si="1123"/>
        <v/>
      </c>
      <c r="EG586" s="40" t="str">
        <f t="shared" si="1123"/>
        <v/>
      </c>
      <c r="EH586" s="40" t="str">
        <f t="shared" si="1111"/>
        <v/>
      </c>
      <c r="EI586" s="40" t="str">
        <f t="shared" si="1111"/>
        <v/>
      </c>
      <c r="EJ586" s="40" t="str">
        <f t="shared" si="1111"/>
        <v/>
      </c>
      <c r="EK586" s="40" t="str">
        <f t="shared" si="1111"/>
        <v/>
      </c>
      <c r="EL586" s="40" t="str">
        <f t="shared" si="1122"/>
        <v/>
      </c>
      <c r="EM586" s="40" t="str">
        <f t="shared" si="1122"/>
        <v/>
      </c>
      <c r="EN586" s="40" t="str">
        <f t="shared" si="1122"/>
        <v/>
      </c>
      <c r="EO586" s="40" t="str">
        <f t="shared" si="1122"/>
        <v/>
      </c>
    </row>
    <row r="587" spans="75:145">
      <c r="BW587" s="40" t="str">
        <f t="shared" ref="BW587:BW650" si="1126">CONCATENATE(BX587,BY587,BZ587,CA587,CB587,CC587,CD587,CE587,CF587,CG587,CH587,CI587,CJ587,CK587,CL587,CM587,CN587,CO587,CP587,CQ587,CR587,CS587,CT587,CU587,CV587,CW587,CX587,CY587,CZ587,DA587,DB587,DC587,DD587,DE587,DF587,DG587,DH587,DI587,DJ587,DK587,DL587,DM587,DN587,DO587,DP587,DQ587,DR587,DS587,DT587,DU587,DV587,DW587,DX587,DY587,DZ587,EA587,EB587,EC587,ED587,EE587,EF587,EG587,EH587,EI587,EJ587,EK587,EL587,EM587,EN587,EO587)</f>
        <v/>
      </c>
      <c r="BX587" s="40" t="str">
        <f t="shared" si="1124"/>
        <v/>
      </c>
      <c r="BY587" s="40" t="str">
        <f t="shared" si="1124"/>
        <v/>
      </c>
      <c r="BZ587" s="40" t="str">
        <f t="shared" si="1124"/>
        <v/>
      </c>
      <c r="CA587" s="40" t="str">
        <f t="shared" si="1124"/>
        <v/>
      </c>
      <c r="CB587" s="40" t="str">
        <f t="shared" si="1124"/>
        <v/>
      </c>
      <c r="CC587" s="40" t="str">
        <f t="shared" si="1124"/>
        <v/>
      </c>
      <c r="CD587" s="40" t="str">
        <f t="shared" si="1124"/>
        <v/>
      </c>
      <c r="CE587" s="40" t="str">
        <f t="shared" si="1124"/>
        <v/>
      </c>
      <c r="CF587" s="40" t="str">
        <f t="shared" si="1124"/>
        <v/>
      </c>
      <c r="CG587" s="40" t="str">
        <f t="shared" si="1124"/>
        <v/>
      </c>
      <c r="CH587" s="40" t="str">
        <f t="shared" si="1124"/>
        <v/>
      </c>
      <c r="CI587" s="40" t="str">
        <f t="shared" si="1124"/>
        <v/>
      </c>
      <c r="CJ587" s="40" t="str">
        <f t="shared" si="1124"/>
        <v/>
      </c>
      <c r="CK587" s="40" t="str">
        <f t="shared" si="1124"/>
        <v/>
      </c>
      <c r="CL587" s="40" t="str">
        <f t="shared" si="1124"/>
        <v/>
      </c>
      <c r="CM587" s="40" t="str">
        <f t="shared" si="1124"/>
        <v/>
      </c>
      <c r="CN587" s="40" t="str">
        <f t="shared" ref="CN587:CY616" si="1127">IF(T587="","","|n|cffffcc00"&amp;CN$2&amp;"：|r"&amp;T587&amp;CN$1)</f>
        <v/>
      </c>
      <c r="CO587" s="40" t="str">
        <f t="shared" si="1127"/>
        <v/>
      </c>
      <c r="CP587" s="40" t="str">
        <f t="shared" si="1127"/>
        <v/>
      </c>
      <c r="CQ587" s="40" t="str">
        <f t="shared" si="1127"/>
        <v/>
      </c>
      <c r="CR587" s="40" t="str">
        <f t="shared" si="1127"/>
        <v/>
      </c>
      <c r="CS587" s="40" t="str">
        <f t="shared" si="1127"/>
        <v/>
      </c>
      <c r="CT587" s="40" t="str">
        <f t="shared" si="1127"/>
        <v/>
      </c>
      <c r="CU587" s="40" t="str">
        <f t="shared" si="1127"/>
        <v/>
      </c>
      <c r="CV587" s="40" t="str">
        <f t="shared" si="1125"/>
        <v/>
      </c>
      <c r="CW587" s="40" t="str">
        <f t="shared" si="1125"/>
        <v/>
      </c>
      <c r="CX587" s="40" t="str">
        <f t="shared" si="1125"/>
        <v/>
      </c>
      <c r="CY587" s="40" t="str">
        <f t="shared" si="1125"/>
        <v/>
      </c>
      <c r="CZ587" s="40" t="str">
        <f t="shared" si="1125"/>
        <v/>
      </c>
      <c r="DA587" s="40" t="str">
        <f t="shared" si="1125"/>
        <v/>
      </c>
      <c r="DB587" s="40" t="str">
        <f t="shared" si="1125"/>
        <v/>
      </c>
      <c r="DC587" s="40" t="str">
        <f t="shared" si="1121"/>
        <v/>
      </c>
      <c r="DD587" s="40" t="str">
        <f t="shared" si="1121"/>
        <v/>
      </c>
      <c r="DE587" s="40" t="str">
        <f t="shared" si="1121"/>
        <v/>
      </c>
      <c r="DF587" s="40" t="str">
        <f t="shared" si="1121"/>
        <v/>
      </c>
      <c r="DG587" s="40" t="str">
        <f t="shared" si="1121"/>
        <v/>
      </c>
      <c r="DH587" s="40" t="str">
        <f t="shared" si="1121"/>
        <v/>
      </c>
      <c r="DI587" s="40" t="str">
        <f t="shared" si="1121"/>
        <v/>
      </c>
      <c r="DJ587" s="40" t="str">
        <f t="shared" si="1121"/>
        <v/>
      </c>
      <c r="DK587" s="40" t="str">
        <f t="shared" si="1121"/>
        <v/>
      </c>
      <c r="DL587" s="40" t="str">
        <f t="shared" si="1121"/>
        <v/>
      </c>
      <c r="DM587" s="40" t="str">
        <f t="shared" si="1121"/>
        <v/>
      </c>
      <c r="DN587" s="40" t="str">
        <f t="shared" si="1121"/>
        <v/>
      </c>
      <c r="DO587" s="40" t="str">
        <f t="shared" si="1121"/>
        <v/>
      </c>
      <c r="DP587" s="40" t="str">
        <f t="shared" si="1121"/>
        <v/>
      </c>
      <c r="DQ587" s="40" t="str">
        <f t="shared" si="1120"/>
        <v/>
      </c>
      <c r="DR587" s="40" t="str">
        <f t="shared" si="1120"/>
        <v/>
      </c>
      <c r="DS587" s="40" t="str">
        <f t="shared" si="1115"/>
        <v/>
      </c>
      <c r="DT587" s="40" t="str">
        <f t="shared" si="1115"/>
        <v/>
      </c>
      <c r="DU587" s="40" t="str">
        <f t="shared" si="1115"/>
        <v/>
      </c>
      <c r="DV587" s="40" t="str">
        <f t="shared" si="1115"/>
        <v/>
      </c>
      <c r="DW587" s="40" t="str">
        <f t="shared" si="1115"/>
        <v/>
      </c>
      <c r="DX587" s="40" t="str">
        <f t="shared" si="1115"/>
        <v/>
      </c>
      <c r="DY587" s="40" t="str">
        <f t="shared" si="1123"/>
        <v/>
      </c>
      <c r="DZ587" s="40" t="str">
        <f t="shared" si="1123"/>
        <v/>
      </c>
      <c r="EA587" s="40" t="str">
        <f t="shared" si="1123"/>
        <v/>
      </c>
      <c r="EB587" s="40" t="str">
        <f t="shared" si="1123"/>
        <v/>
      </c>
      <c r="EC587" s="40" t="str">
        <f t="shared" si="1123"/>
        <v/>
      </c>
      <c r="ED587" s="40" t="str">
        <f t="shared" si="1123"/>
        <v/>
      </c>
      <c r="EE587" s="40" t="str">
        <f t="shared" si="1123"/>
        <v/>
      </c>
      <c r="EF587" s="40" t="str">
        <f t="shared" si="1123"/>
        <v/>
      </c>
      <c r="EG587" s="40" t="str">
        <f t="shared" si="1123"/>
        <v/>
      </c>
      <c r="EH587" s="40" t="str">
        <f t="shared" si="1111"/>
        <v/>
      </c>
      <c r="EI587" s="40" t="str">
        <f t="shared" si="1111"/>
        <v/>
      </c>
      <c r="EJ587" s="40" t="str">
        <f t="shared" si="1111"/>
        <v/>
      </c>
      <c r="EK587" s="40" t="str">
        <f t="shared" si="1111"/>
        <v/>
      </c>
      <c r="EL587" s="40" t="str">
        <f t="shared" si="1122"/>
        <v/>
      </c>
      <c r="EM587" s="40" t="str">
        <f t="shared" si="1122"/>
        <v/>
      </c>
      <c r="EN587" s="40" t="str">
        <f t="shared" si="1122"/>
        <v/>
      </c>
      <c r="EO587" s="40" t="str">
        <f t="shared" si="1122"/>
        <v/>
      </c>
    </row>
    <row r="588" spans="75:145">
      <c r="BW588" s="40" t="str">
        <f t="shared" si="1126"/>
        <v/>
      </c>
      <c r="BX588" s="40" t="str">
        <f t="shared" si="1124"/>
        <v/>
      </c>
      <c r="BY588" s="40" t="str">
        <f t="shared" si="1124"/>
        <v/>
      </c>
      <c r="BZ588" s="40" t="str">
        <f t="shared" si="1124"/>
        <v/>
      </c>
      <c r="CA588" s="40" t="str">
        <f t="shared" si="1124"/>
        <v/>
      </c>
      <c r="CB588" s="40" t="str">
        <f t="shared" si="1124"/>
        <v/>
      </c>
      <c r="CC588" s="40" t="str">
        <f t="shared" si="1124"/>
        <v/>
      </c>
      <c r="CD588" s="40" t="str">
        <f t="shared" si="1124"/>
        <v/>
      </c>
      <c r="CE588" s="40" t="str">
        <f t="shared" si="1124"/>
        <v/>
      </c>
      <c r="CF588" s="40" t="str">
        <f t="shared" si="1124"/>
        <v/>
      </c>
      <c r="CG588" s="40" t="str">
        <f t="shared" si="1124"/>
        <v/>
      </c>
      <c r="CH588" s="40" t="str">
        <f t="shared" si="1124"/>
        <v/>
      </c>
      <c r="CI588" s="40" t="str">
        <f t="shared" si="1124"/>
        <v/>
      </c>
      <c r="CJ588" s="40" t="str">
        <f t="shared" si="1124"/>
        <v/>
      </c>
      <c r="CK588" s="40" t="str">
        <f t="shared" si="1124"/>
        <v/>
      </c>
      <c r="CL588" s="40" t="str">
        <f t="shared" si="1124"/>
        <v/>
      </c>
      <c r="CM588" s="40" t="str">
        <f t="shared" si="1124"/>
        <v/>
      </c>
      <c r="CN588" s="40" t="str">
        <f t="shared" si="1127"/>
        <v/>
      </c>
      <c r="CO588" s="40" t="str">
        <f t="shared" si="1127"/>
        <v/>
      </c>
      <c r="CP588" s="40" t="str">
        <f t="shared" si="1127"/>
        <v/>
      </c>
      <c r="CQ588" s="40" t="str">
        <f t="shared" si="1127"/>
        <v/>
      </c>
      <c r="CR588" s="40" t="str">
        <f t="shared" si="1127"/>
        <v/>
      </c>
      <c r="CS588" s="40" t="str">
        <f t="shared" si="1127"/>
        <v/>
      </c>
      <c r="CT588" s="40" t="str">
        <f t="shared" si="1127"/>
        <v/>
      </c>
      <c r="CU588" s="40" t="str">
        <f t="shared" si="1127"/>
        <v/>
      </c>
      <c r="CV588" s="40" t="str">
        <f t="shared" si="1125"/>
        <v/>
      </c>
      <c r="CW588" s="40" t="str">
        <f t="shared" si="1125"/>
        <v/>
      </c>
      <c r="CX588" s="40" t="str">
        <f t="shared" si="1125"/>
        <v/>
      </c>
      <c r="CY588" s="40" t="str">
        <f t="shared" si="1125"/>
        <v/>
      </c>
      <c r="CZ588" s="40" t="str">
        <f t="shared" si="1125"/>
        <v/>
      </c>
      <c r="DA588" s="40" t="str">
        <f t="shared" si="1125"/>
        <v/>
      </c>
      <c r="DB588" s="40" t="str">
        <f t="shared" si="1125"/>
        <v/>
      </c>
      <c r="DC588" s="40" t="str">
        <f t="shared" si="1121"/>
        <v/>
      </c>
      <c r="DD588" s="40" t="str">
        <f t="shared" si="1121"/>
        <v/>
      </c>
      <c r="DE588" s="40" t="str">
        <f t="shared" si="1121"/>
        <v/>
      </c>
      <c r="DF588" s="40" t="str">
        <f t="shared" ref="DF588:DP611" si="1128">IF(AL588="","","|n|cffffcc00"&amp;DF$2&amp;"：|r"&amp;AL588&amp;DF$1)</f>
        <v/>
      </c>
      <c r="DG588" s="40" t="str">
        <f t="shared" si="1128"/>
        <v/>
      </c>
      <c r="DH588" s="40" t="str">
        <f t="shared" si="1128"/>
        <v/>
      </c>
      <c r="DI588" s="40" t="str">
        <f t="shared" si="1128"/>
        <v/>
      </c>
      <c r="DJ588" s="40" t="str">
        <f t="shared" si="1128"/>
        <v/>
      </c>
      <c r="DK588" s="40" t="str">
        <f t="shared" si="1128"/>
        <v/>
      </c>
      <c r="DL588" s="40" t="str">
        <f t="shared" si="1128"/>
        <v/>
      </c>
      <c r="DM588" s="40" t="str">
        <f t="shared" si="1128"/>
        <v/>
      </c>
      <c r="DN588" s="40" t="str">
        <f t="shared" si="1128"/>
        <v/>
      </c>
      <c r="DO588" s="40" t="str">
        <f t="shared" si="1128"/>
        <v/>
      </c>
      <c r="DP588" s="40" t="str">
        <f t="shared" si="1128"/>
        <v/>
      </c>
      <c r="DQ588" s="40" t="str">
        <f t="shared" si="1120"/>
        <v/>
      </c>
      <c r="DR588" s="40" t="str">
        <f t="shared" si="1120"/>
        <v/>
      </c>
      <c r="DS588" s="40" t="str">
        <f t="shared" si="1115"/>
        <v/>
      </c>
      <c r="DT588" s="40" t="str">
        <f t="shared" si="1115"/>
        <v/>
      </c>
      <c r="DU588" s="40" t="str">
        <f t="shared" si="1115"/>
        <v/>
      </c>
      <c r="DV588" s="40" t="str">
        <f t="shared" si="1115"/>
        <v/>
      </c>
      <c r="DW588" s="40" t="str">
        <f t="shared" si="1115"/>
        <v/>
      </c>
      <c r="DX588" s="40" t="str">
        <f t="shared" si="1115"/>
        <v/>
      </c>
      <c r="DY588" s="40" t="str">
        <f t="shared" si="1123"/>
        <v/>
      </c>
      <c r="DZ588" s="40" t="str">
        <f t="shared" si="1123"/>
        <v/>
      </c>
      <c r="EA588" s="40" t="str">
        <f t="shared" si="1123"/>
        <v/>
      </c>
      <c r="EB588" s="40" t="str">
        <f t="shared" si="1123"/>
        <v/>
      </c>
      <c r="EC588" s="40" t="str">
        <f t="shared" si="1123"/>
        <v/>
      </c>
      <c r="ED588" s="40" t="str">
        <f t="shared" si="1123"/>
        <v/>
      </c>
      <c r="EE588" s="40" t="str">
        <f t="shared" si="1123"/>
        <v/>
      </c>
      <c r="EF588" s="40" t="str">
        <f t="shared" si="1123"/>
        <v/>
      </c>
      <c r="EG588" s="40" t="str">
        <f t="shared" si="1123"/>
        <v/>
      </c>
      <c r="EH588" s="40" t="str">
        <f t="shared" si="1111"/>
        <v/>
      </c>
      <c r="EI588" s="40" t="str">
        <f t="shared" si="1111"/>
        <v/>
      </c>
      <c r="EJ588" s="40" t="str">
        <f t="shared" si="1111"/>
        <v/>
      </c>
      <c r="EK588" s="40" t="str">
        <f t="shared" si="1111"/>
        <v/>
      </c>
      <c r="EL588" s="40" t="str">
        <f t="shared" si="1122"/>
        <v/>
      </c>
      <c r="EM588" s="40" t="str">
        <f t="shared" si="1122"/>
        <v/>
      </c>
      <c r="EN588" s="40" t="str">
        <f t="shared" si="1122"/>
        <v/>
      </c>
      <c r="EO588" s="40" t="str">
        <f t="shared" si="1122"/>
        <v/>
      </c>
    </row>
    <row r="589" spans="75:145">
      <c r="BW589" s="40" t="str">
        <f t="shared" si="1126"/>
        <v/>
      </c>
      <c r="BX589" s="40" t="str">
        <f t="shared" si="1124"/>
        <v/>
      </c>
      <c r="BY589" s="40" t="str">
        <f t="shared" si="1124"/>
        <v/>
      </c>
      <c r="BZ589" s="40" t="str">
        <f t="shared" si="1124"/>
        <v/>
      </c>
      <c r="CA589" s="40" t="str">
        <f t="shared" si="1124"/>
        <v/>
      </c>
      <c r="CB589" s="40" t="str">
        <f t="shared" si="1124"/>
        <v/>
      </c>
      <c r="CC589" s="40" t="str">
        <f t="shared" si="1124"/>
        <v/>
      </c>
      <c r="CD589" s="40" t="str">
        <f t="shared" si="1124"/>
        <v/>
      </c>
      <c r="CE589" s="40" t="str">
        <f t="shared" si="1124"/>
        <v/>
      </c>
      <c r="CF589" s="40" t="str">
        <f t="shared" si="1124"/>
        <v/>
      </c>
      <c r="CG589" s="40" t="str">
        <f t="shared" si="1124"/>
        <v/>
      </c>
      <c r="CH589" s="40" t="str">
        <f t="shared" si="1124"/>
        <v/>
      </c>
      <c r="CI589" s="40" t="str">
        <f t="shared" si="1124"/>
        <v/>
      </c>
      <c r="CJ589" s="40" t="str">
        <f t="shared" si="1124"/>
        <v/>
      </c>
      <c r="CK589" s="40" t="str">
        <f t="shared" si="1124"/>
        <v/>
      </c>
      <c r="CL589" s="40" t="str">
        <f t="shared" si="1124"/>
        <v/>
      </c>
      <c r="CM589" s="40" t="str">
        <f t="shared" si="1124"/>
        <v/>
      </c>
      <c r="CN589" s="40" t="str">
        <f t="shared" si="1127"/>
        <v/>
      </c>
      <c r="CO589" s="40" t="str">
        <f t="shared" si="1127"/>
        <v/>
      </c>
      <c r="CP589" s="40" t="str">
        <f t="shared" si="1127"/>
        <v/>
      </c>
      <c r="CQ589" s="40" t="str">
        <f t="shared" si="1127"/>
        <v/>
      </c>
      <c r="CR589" s="40" t="str">
        <f t="shared" si="1127"/>
        <v/>
      </c>
      <c r="CS589" s="40" t="str">
        <f t="shared" si="1127"/>
        <v/>
      </c>
      <c r="CT589" s="40" t="str">
        <f t="shared" si="1127"/>
        <v/>
      </c>
      <c r="CU589" s="40" t="str">
        <f t="shared" si="1127"/>
        <v/>
      </c>
      <c r="CV589" s="40" t="str">
        <f t="shared" si="1125"/>
        <v/>
      </c>
      <c r="CW589" s="40" t="str">
        <f t="shared" si="1125"/>
        <v/>
      </c>
      <c r="CX589" s="40" t="str">
        <f t="shared" si="1125"/>
        <v/>
      </c>
      <c r="CY589" s="40" t="str">
        <f t="shared" si="1125"/>
        <v/>
      </c>
      <c r="CZ589" s="40" t="str">
        <f t="shared" si="1125"/>
        <v/>
      </c>
      <c r="DA589" s="40" t="str">
        <f t="shared" si="1125"/>
        <v/>
      </c>
      <c r="DB589" s="40" t="str">
        <f t="shared" si="1125"/>
        <v/>
      </c>
      <c r="DC589" s="40" t="str">
        <f t="shared" si="1125"/>
        <v/>
      </c>
      <c r="DD589" s="40" t="str">
        <f t="shared" si="1125"/>
        <v/>
      </c>
      <c r="DE589" s="40" t="str">
        <f t="shared" si="1125"/>
        <v/>
      </c>
      <c r="DF589" s="40" t="str">
        <f t="shared" si="1128"/>
        <v/>
      </c>
      <c r="DG589" s="40" t="str">
        <f t="shared" si="1128"/>
        <v/>
      </c>
      <c r="DH589" s="40" t="str">
        <f t="shared" si="1128"/>
        <v/>
      </c>
      <c r="DI589" s="40" t="str">
        <f t="shared" si="1128"/>
        <v/>
      </c>
      <c r="DJ589" s="40" t="str">
        <f t="shared" si="1128"/>
        <v/>
      </c>
      <c r="DK589" s="40" t="str">
        <f t="shared" si="1128"/>
        <v/>
      </c>
      <c r="DL589" s="40" t="str">
        <f t="shared" si="1128"/>
        <v/>
      </c>
      <c r="DM589" s="40" t="str">
        <f t="shared" si="1128"/>
        <v/>
      </c>
      <c r="DN589" s="40" t="str">
        <f t="shared" si="1128"/>
        <v/>
      </c>
      <c r="DO589" s="40" t="str">
        <f t="shared" si="1128"/>
        <v/>
      </c>
      <c r="DP589" s="40" t="str">
        <f t="shared" si="1128"/>
        <v/>
      </c>
      <c r="DQ589" s="40" t="str">
        <f t="shared" si="1120"/>
        <v/>
      </c>
      <c r="DR589" s="40" t="str">
        <f t="shared" si="1120"/>
        <v/>
      </c>
      <c r="DS589" s="40" t="str">
        <f t="shared" si="1115"/>
        <v/>
      </c>
      <c r="DT589" s="40" t="str">
        <f t="shared" si="1115"/>
        <v/>
      </c>
      <c r="DU589" s="40" t="str">
        <f t="shared" si="1115"/>
        <v/>
      </c>
      <c r="DV589" s="40" t="str">
        <f t="shared" si="1115"/>
        <v/>
      </c>
      <c r="DW589" s="40" t="str">
        <f t="shared" si="1115"/>
        <v/>
      </c>
      <c r="DX589" s="40" t="str">
        <f t="shared" si="1115"/>
        <v/>
      </c>
      <c r="DY589" s="40" t="str">
        <f t="shared" si="1123"/>
        <v/>
      </c>
      <c r="DZ589" s="40" t="str">
        <f t="shared" si="1123"/>
        <v/>
      </c>
      <c r="EA589" s="40" t="str">
        <f t="shared" si="1123"/>
        <v/>
      </c>
      <c r="EB589" s="40" t="str">
        <f t="shared" si="1123"/>
        <v/>
      </c>
      <c r="EC589" s="40" t="str">
        <f t="shared" si="1123"/>
        <v/>
      </c>
      <c r="ED589" s="40" t="str">
        <f t="shared" si="1123"/>
        <v/>
      </c>
      <c r="EE589" s="40" t="str">
        <f t="shared" si="1123"/>
        <v/>
      </c>
      <c r="EF589" s="40" t="str">
        <f t="shared" si="1123"/>
        <v/>
      </c>
      <c r="EG589" s="40" t="str">
        <f t="shared" si="1123"/>
        <v/>
      </c>
      <c r="EH589" s="40" t="str">
        <f t="shared" si="1111"/>
        <v/>
      </c>
      <c r="EI589" s="40" t="str">
        <f t="shared" si="1111"/>
        <v/>
      </c>
      <c r="EJ589" s="40" t="str">
        <f t="shared" si="1111"/>
        <v/>
      </c>
      <c r="EK589" s="40" t="str">
        <f t="shared" si="1111"/>
        <v/>
      </c>
      <c r="EL589" s="40" t="str">
        <f t="shared" si="1122"/>
        <v/>
      </c>
      <c r="EM589" s="40" t="str">
        <f t="shared" si="1122"/>
        <v/>
      </c>
      <c r="EN589" s="40" t="str">
        <f t="shared" si="1122"/>
        <v/>
      </c>
      <c r="EO589" s="40" t="str">
        <f t="shared" si="1122"/>
        <v/>
      </c>
    </row>
    <row r="590" spans="75:145">
      <c r="BW590" s="40" t="str">
        <f t="shared" si="1126"/>
        <v/>
      </c>
      <c r="BX590" s="40" t="str">
        <f t="shared" si="1124"/>
        <v/>
      </c>
      <c r="BY590" s="40" t="str">
        <f t="shared" si="1124"/>
        <v/>
      </c>
      <c r="BZ590" s="40" t="str">
        <f t="shared" si="1124"/>
        <v/>
      </c>
      <c r="CA590" s="40" t="str">
        <f t="shared" si="1124"/>
        <v/>
      </c>
      <c r="CB590" s="40" t="str">
        <f t="shared" si="1124"/>
        <v/>
      </c>
      <c r="CC590" s="40" t="str">
        <f t="shared" si="1124"/>
        <v/>
      </c>
      <c r="CD590" s="40" t="str">
        <f t="shared" si="1124"/>
        <v/>
      </c>
      <c r="CE590" s="40" t="str">
        <f t="shared" si="1124"/>
        <v/>
      </c>
      <c r="CF590" s="40" t="str">
        <f t="shared" si="1124"/>
        <v/>
      </c>
      <c r="CG590" s="40" t="str">
        <f t="shared" si="1124"/>
        <v/>
      </c>
      <c r="CH590" s="40" t="str">
        <f t="shared" si="1124"/>
        <v/>
      </c>
      <c r="CI590" s="40" t="str">
        <f t="shared" si="1124"/>
        <v/>
      </c>
      <c r="CJ590" s="40" t="str">
        <f t="shared" si="1124"/>
        <v/>
      </c>
      <c r="CK590" s="40" t="str">
        <f t="shared" si="1124"/>
        <v/>
      </c>
      <c r="CL590" s="40" t="str">
        <f t="shared" si="1124"/>
        <v/>
      </c>
      <c r="CM590" s="40" t="str">
        <f t="shared" si="1124"/>
        <v/>
      </c>
      <c r="CN590" s="40" t="str">
        <f t="shared" si="1127"/>
        <v/>
      </c>
      <c r="CO590" s="40" t="str">
        <f t="shared" si="1127"/>
        <v/>
      </c>
      <c r="CP590" s="40" t="str">
        <f t="shared" si="1127"/>
        <v/>
      </c>
      <c r="CQ590" s="40" t="str">
        <f t="shared" si="1127"/>
        <v/>
      </c>
      <c r="CR590" s="40" t="str">
        <f t="shared" si="1127"/>
        <v/>
      </c>
      <c r="CS590" s="40" t="str">
        <f t="shared" si="1127"/>
        <v/>
      </c>
      <c r="CT590" s="40" t="str">
        <f t="shared" si="1127"/>
        <v/>
      </c>
      <c r="CU590" s="40" t="str">
        <f t="shared" si="1127"/>
        <v/>
      </c>
      <c r="CV590" s="40" t="str">
        <f t="shared" si="1125"/>
        <v/>
      </c>
      <c r="CW590" s="40" t="str">
        <f t="shared" si="1125"/>
        <v/>
      </c>
      <c r="CX590" s="40" t="str">
        <f t="shared" si="1125"/>
        <v/>
      </c>
      <c r="CY590" s="40" t="str">
        <f t="shared" si="1125"/>
        <v/>
      </c>
      <c r="CZ590" s="40" t="str">
        <f t="shared" si="1125"/>
        <v/>
      </c>
      <c r="DA590" s="40" t="str">
        <f t="shared" si="1125"/>
        <v/>
      </c>
      <c r="DB590" s="40" t="str">
        <f t="shared" si="1125"/>
        <v/>
      </c>
      <c r="DC590" s="40" t="str">
        <f t="shared" si="1125"/>
        <v/>
      </c>
      <c r="DD590" s="40" t="str">
        <f t="shared" si="1125"/>
        <v/>
      </c>
      <c r="DE590" s="40" t="str">
        <f t="shared" si="1125"/>
        <v/>
      </c>
      <c r="DF590" s="40" t="str">
        <f t="shared" si="1128"/>
        <v/>
      </c>
      <c r="DG590" s="40" t="str">
        <f t="shared" si="1128"/>
        <v/>
      </c>
      <c r="DH590" s="40" t="str">
        <f t="shared" si="1128"/>
        <v/>
      </c>
      <c r="DI590" s="40" t="str">
        <f t="shared" si="1128"/>
        <v/>
      </c>
      <c r="DJ590" s="40" t="str">
        <f t="shared" si="1128"/>
        <v/>
      </c>
      <c r="DK590" s="40" t="str">
        <f t="shared" si="1128"/>
        <v/>
      </c>
      <c r="DL590" s="40" t="str">
        <f t="shared" si="1128"/>
        <v/>
      </c>
      <c r="DM590" s="40" t="str">
        <f t="shared" si="1128"/>
        <v/>
      </c>
      <c r="DN590" s="40" t="str">
        <f t="shared" si="1128"/>
        <v/>
      </c>
      <c r="DO590" s="40" t="str">
        <f t="shared" si="1128"/>
        <v/>
      </c>
      <c r="DP590" s="40" t="str">
        <f t="shared" si="1128"/>
        <v/>
      </c>
      <c r="DQ590" s="40" t="str">
        <f t="shared" si="1120"/>
        <v/>
      </c>
      <c r="DR590" s="40" t="str">
        <f t="shared" si="1120"/>
        <v/>
      </c>
      <c r="DS590" s="40" t="str">
        <f t="shared" si="1115"/>
        <v/>
      </c>
      <c r="DT590" s="40" t="str">
        <f t="shared" si="1115"/>
        <v/>
      </c>
      <c r="DU590" s="40" t="str">
        <f t="shared" si="1115"/>
        <v/>
      </c>
      <c r="DV590" s="40" t="str">
        <f t="shared" si="1115"/>
        <v/>
      </c>
      <c r="DW590" s="40" t="str">
        <f t="shared" si="1115"/>
        <v/>
      </c>
      <c r="DX590" s="40" t="str">
        <f t="shared" si="1115"/>
        <v/>
      </c>
      <c r="DY590" s="40" t="str">
        <f t="shared" si="1123"/>
        <v/>
      </c>
      <c r="DZ590" s="40" t="str">
        <f t="shared" si="1123"/>
        <v/>
      </c>
      <c r="EA590" s="40" t="str">
        <f t="shared" si="1123"/>
        <v/>
      </c>
      <c r="EB590" s="40" t="str">
        <f t="shared" si="1123"/>
        <v/>
      </c>
      <c r="EC590" s="40" t="str">
        <f t="shared" si="1123"/>
        <v/>
      </c>
      <c r="ED590" s="40" t="str">
        <f t="shared" si="1123"/>
        <v/>
      </c>
      <c r="EE590" s="40" t="str">
        <f t="shared" si="1123"/>
        <v/>
      </c>
      <c r="EF590" s="40" t="str">
        <f t="shared" si="1123"/>
        <v/>
      </c>
      <c r="EG590" s="40" t="str">
        <f t="shared" si="1123"/>
        <v/>
      </c>
      <c r="EH590" s="40" t="str">
        <f t="shared" si="1111"/>
        <v/>
      </c>
      <c r="EI590" s="40" t="str">
        <f t="shared" si="1111"/>
        <v/>
      </c>
      <c r="EJ590" s="40" t="str">
        <f t="shared" si="1111"/>
        <v/>
      </c>
      <c r="EK590" s="40" t="str">
        <f t="shared" si="1111"/>
        <v/>
      </c>
      <c r="EL590" s="40" t="str">
        <f t="shared" si="1122"/>
        <v/>
      </c>
      <c r="EM590" s="40" t="str">
        <f t="shared" si="1122"/>
        <v/>
      </c>
      <c r="EN590" s="40" t="str">
        <f t="shared" si="1122"/>
        <v/>
      </c>
      <c r="EO590" s="40" t="str">
        <f t="shared" si="1122"/>
        <v/>
      </c>
    </row>
    <row r="591" spans="75:145">
      <c r="BW591" s="40" t="str">
        <f t="shared" si="1126"/>
        <v/>
      </c>
      <c r="BX591" s="40" t="str">
        <f t="shared" si="1124"/>
        <v/>
      </c>
      <c r="BY591" s="40" t="str">
        <f t="shared" si="1124"/>
        <v/>
      </c>
      <c r="BZ591" s="40" t="str">
        <f t="shared" si="1124"/>
        <v/>
      </c>
      <c r="CA591" s="40" t="str">
        <f t="shared" si="1124"/>
        <v/>
      </c>
      <c r="CB591" s="40" t="str">
        <f t="shared" si="1124"/>
        <v/>
      </c>
      <c r="CC591" s="40" t="str">
        <f t="shared" si="1124"/>
        <v/>
      </c>
      <c r="CD591" s="40" t="str">
        <f t="shared" si="1124"/>
        <v/>
      </c>
      <c r="CE591" s="40" t="str">
        <f t="shared" si="1124"/>
        <v/>
      </c>
      <c r="CF591" s="40" t="str">
        <f t="shared" si="1124"/>
        <v/>
      </c>
      <c r="CG591" s="40" t="str">
        <f t="shared" si="1124"/>
        <v/>
      </c>
      <c r="CH591" s="40" t="str">
        <f t="shared" si="1124"/>
        <v/>
      </c>
      <c r="CI591" s="40" t="str">
        <f t="shared" si="1124"/>
        <v/>
      </c>
      <c r="CJ591" s="40" t="str">
        <f t="shared" si="1124"/>
        <v/>
      </c>
      <c r="CK591" s="40" t="str">
        <f t="shared" si="1124"/>
        <v/>
      </c>
      <c r="CL591" s="40" t="str">
        <f t="shared" si="1124"/>
        <v/>
      </c>
      <c r="CM591" s="40" t="str">
        <f t="shared" si="1124"/>
        <v/>
      </c>
      <c r="CN591" s="40" t="str">
        <f t="shared" si="1127"/>
        <v/>
      </c>
      <c r="CO591" s="40" t="str">
        <f t="shared" si="1127"/>
        <v/>
      </c>
      <c r="CP591" s="40" t="str">
        <f t="shared" si="1127"/>
        <v/>
      </c>
      <c r="CQ591" s="40" t="str">
        <f t="shared" si="1127"/>
        <v/>
      </c>
      <c r="CR591" s="40" t="str">
        <f t="shared" si="1127"/>
        <v/>
      </c>
      <c r="CS591" s="40" t="str">
        <f t="shared" si="1127"/>
        <v/>
      </c>
      <c r="CT591" s="40" t="str">
        <f t="shared" si="1127"/>
        <v/>
      </c>
      <c r="CU591" s="40" t="str">
        <f t="shared" si="1127"/>
        <v/>
      </c>
      <c r="CV591" s="40" t="str">
        <f t="shared" si="1125"/>
        <v/>
      </c>
      <c r="CW591" s="40" t="str">
        <f t="shared" si="1125"/>
        <v/>
      </c>
      <c r="CX591" s="40" t="str">
        <f t="shared" si="1125"/>
        <v/>
      </c>
      <c r="CY591" s="40" t="str">
        <f t="shared" si="1125"/>
        <v/>
      </c>
      <c r="CZ591" s="40" t="str">
        <f t="shared" si="1125"/>
        <v/>
      </c>
      <c r="DA591" s="40" t="str">
        <f t="shared" si="1125"/>
        <v/>
      </c>
      <c r="DB591" s="40" t="str">
        <f t="shared" si="1125"/>
        <v/>
      </c>
      <c r="DC591" s="40" t="str">
        <f t="shared" si="1125"/>
        <v/>
      </c>
      <c r="DD591" s="40" t="str">
        <f t="shared" si="1125"/>
        <v/>
      </c>
      <c r="DE591" s="40" t="str">
        <f t="shared" si="1125"/>
        <v/>
      </c>
      <c r="DF591" s="40" t="str">
        <f t="shared" si="1128"/>
        <v/>
      </c>
      <c r="DG591" s="40" t="str">
        <f t="shared" si="1128"/>
        <v/>
      </c>
      <c r="DH591" s="40" t="str">
        <f t="shared" si="1128"/>
        <v/>
      </c>
      <c r="DI591" s="40" t="str">
        <f t="shared" si="1128"/>
        <v/>
      </c>
      <c r="DJ591" s="40" t="str">
        <f t="shared" si="1128"/>
        <v/>
      </c>
      <c r="DK591" s="40" t="str">
        <f t="shared" si="1128"/>
        <v/>
      </c>
      <c r="DL591" s="40" t="str">
        <f t="shared" si="1128"/>
        <v/>
      </c>
      <c r="DM591" s="40" t="str">
        <f t="shared" si="1128"/>
        <v/>
      </c>
      <c r="DN591" s="40" t="str">
        <f t="shared" si="1128"/>
        <v/>
      </c>
      <c r="DO591" s="40" t="str">
        <f t="shared" si="1128"/>
        <v/>
      </c>
      <c r="DP591" s="40" t="str">
        <f t="shared" si="1128"/>
        <v/>
      </c>
      <c r="DQ591" s="40" t="str">
        <f t="shared" si="1120"/>
        <v/>
      </c>
      <c r="DR591" s="40" t="str">
        <f t="shared" si="1120"/>
        <v/>
      </c>
      <c r="DS591" s="40" t="str">
        <f t="shared" si="1115"/>
        <v/>
      </c>
      <c r="DT591" s="40" t="str">
        <f t="shared" si="1115"/>
        <v/>
      </c>
      <c r="DU591" s="40" t="str">
        <f t="shared" si="1115"/>
        <v/>
      </c>
      <c r="DV591" s="40" t="str">
        <f t="shared" si="1115"/>
        <v/>
      </c>
      <c r="DW591" s="40" t="str">
        <f t="shared" si="1115"/>
        <v/>
      </c>
      <c r="DX591" s="40" t="str">
        <f t="shared" si="1115"/>
        <v/>
      </c>
      <c r="DY591" s="40" t="str">
        <f t="shared" si="1123"/>
        <v/>
      </c>
      <c r="DZ591" s="40" t="str">
        <f t="shared" si="1123"/>
        <v/>
      </c>
      <c r="EA591" s="40" t="str">
        <f t="shared" si="1123"/>
        <v/>
      </c>
      <c r="EB591" s="40" t="str">
        <f t="shared" si="1123"/>
        <v/>
      </c>
      <c r="EC591" s="40" t="str">
        <f t="shared" si="1123"/>
        <v/>
      </c>
      <c r="ED591" s="40" t="str">
        <f t="shared" si="1123"/>
        <v/>
      </c>
      <c r="EE591" s="40" t="str">
        <f t="shared" si="1123"/>
        <v/>
      </c>
      <c r="EF591" s="40" t="str">
        <f t="shared" si="1123"/>
        <v/>
      </c>
      <c r="EG591" s="40" t="str">
        <f t="shared" si="1123"/>
        <v/>
      </c>
      <c r="EH591" s="40" t="str">
        <f t="shared" si="1111"/>
        <v/>
      </c>
      <c r="EI591" s="40" t="str">
        <f t="shared" si="1111"/>
        <v/>
      </c>
      <c r="EJ591" s="40" t="str">
        <f t="shared" si="1111"/>
        <v/>
      </c>
      <c r="EK591" s="40" t="str">
        <f t="shared" si="1111"/>
        <v/>
      </c>
      <c r="EL591" s="40" t="str">
        <f t="shared" si="1122"/>
        <v/>
      </c>
      <c r="EM591" s="40" t="str">
        <f t="shared" si="1122"/>
        <v/>
      </c>
      <c r="EN591" s="40" t="str">
        <f t="shared" si="1122"/>
        <v/>
      </c>
      <c r="EO591" s="40" t="str">
        <f t="shared" si="1122"/>
        <v/>
      </c>
    </row>
    <row r="592" spans="75:145">
      <c r="BW592" s="40" t="str">
        <f t="shared" si="1126"/>
        <v/>
      </c>
      <c r="BX592" s="40" t="str">
        <f t="shared" si="1124"/>
        <v/>
      </c>
      <c r="BY592" s="40" t="str">
        <f t="shared" si="1124"/>
        <v/>
      </c>
      <c r="BZ592" s="40" t="str">
        <f t="shared" si="1124"/>
        <v/>
      </c>
      <c r="CA592" s="40" t="str">
        <f t="shared" si="1124"/>
        <v/>
      </c>
      <c r="CB592" s="40" t="str">
        <f t="shared" si="1124"/>
        <v/>
      </c>
      <c r="CC592" s="40" t="str">
        <f t="shared" si="1124"/>
        <v/>
      </c>
      <c r="CD592" s="40" t="str">
        <f t="shared" si="1124"/>
        <v/>
      </c>
      <c r="CE592" s="40" t="str">
        <f t="shared" si="1124"/>
        <v/>
      </c>
      <c r="CF592" s="40" t="str">
        <f t="shared" si="1124"/>
        <v/>
      </c>
      <c r="CG592" s="40" t="str">
        <f t="shared" si="1124"/>
        <v/>
      </c>
      <c r="CH592" s="40" t="str">
        <f t="shared" si="1124"/>
        <v/>
      </c>
      <c r="CI592" s="40" t="str">
        <f t="shared" si="1124"/>
        <v/>
      </c>
      <c r="CJ592" s="40" t="str">
        <f t="shared" si="1124"/>
        <v/>
      </c>
      <c r="CK592" s="40" t="str">
        <f t="shared" si="1124"/>
        <v/>
      </c>
      <c r="CL592" s="40" t="str">
        <f t="shared" si="1124"/>
        <v/>
      </c>
      <c r="CM592" s="40" t="str">
        <f t="shared" si="1124"/>
        <v/>
      </c>
      <c r="CN592" s="40" t="str">
        <f t="shared" si="1127"/>
        <v/>
      </c>
      <c r="CO592" s="40" t="str">
        <f t="shared" si="1127"/>
        <v/>
      </c>
      <c r="CP592" s="40" t="str">
        <f t="shared" si="1127"/>
        <v/>
      </c>
      <c r="CQ592" s="40" t="str">
        <f t="shared" si="1127"/>
        <v/>
      </c>
      <c r="CR592" s="40" t="str">
        <f t="shared" si="1127"/>
        <v/>
      </c>
      <c r="CS592" s="40" t="str">
        <f t="shared" si="1127"/>
        <v/>
      </c>
      <c r="CT592" s="40" t="str">
        <f t="shared" si="1127"/>
        <v/>
      </c>
      <c r="CU592" s="40" t="str">
        <f t="shared" si="1127"/>
        <v/>
      </c>
      <c r="CV592" s="40" t="str">
        <f t="shared" si="1125"/>
        <v/>
      </c>
      <c r="CW592" s="40" t="str">
        <f t="shared" si="1125"/>
        <v/>
      </c>
      <c r="CX592" s="40" t="str">
        <f t="shared" si="1125"/>
        <v/>
      </c>
      <c r="CY592" s="40" t="str">
        <f t="shared" si="1125"/>
        <v/>
      </c>
      <c r="CZ592" s="40" t="str">
        <f t="shared" si="1125"/>
        <v/>
      </c>
      <c r="DA592" s="40" t="str">
        <f t="shared" si="1125"/>
        <v/>
      </c>
      <c r="DB592" s="40" t="str">
        <f t="shared" si="1125"/>
        <v/>
      </c>
      <c r="DC592" s="40" t="str">
        <f t="shared" si="1125"/>
        <v/>
      </c>
      <c r="DD592" s="40" t="str">
        <f t="shared" si="1125"/>
        <v/>
      </c>
      <c r="DE592" s="40" t="str">
        <f t="shared" si="1125"/>
        <v/>
      </c>
      <c r="DF592" s="40" t="str">
        <f t="shared" si="1128"/>
        <v/>
      </c>
      <c r="DG592" s="40" t="str">
        <f t="shared" si="1128"/>
        <v/>
      </c>
      <c r="DH592" s="40" t="str">
        <f t="shared" si="1128"/>
        <v/>
      </c>
      <c r="DI592" s="40" t="str">
        <f t="shared" si="1128"/>
        <v/>
      </c>
      <c r="DJ592" s="40" t="str">
        <f t="shared" si="1128"/>
        <v/>
      </c>
      <c r="DK592" s="40" t="str">
        <f t="shared" si="1128"/>
        <v/>
      </c>
      <c r="DL592" s="40" t="str">
        <f t="shared" si="1128"/>
        <v/>
      </c>
      <c r="DM592" s="40" t="str">
        <f t="shared" si="1128"/>
        <v/>
      </c>
      <c r="DN592" s="40" t="str">
        <f t="shared" si="1128"/>
        <v/>
      </c>
      <c r="DO592" s="40" t="str">
        <f t="shared" si="1128"/>
        <v/>
      </c>
      <c r="DP592" s="40" t="str">
        <f t="shared" si="1128"/>
        <v/>
      </c>
      <c r="DQ592" s="40" t="str">
        <f t="shared" si="1120"/>
        <v/>
      </c>
      <c r="DR592" s="40" t="str">
        <f t="shared" si="1120"/>
        <v/>
      </c>
      <c r="DS592" s="40" t="str">
        <f t="shared" si="1115"/>
        <v/>
      </c>
      <c r="DT592" s="40" t="str">
        <f t="shared" si="1115"/>
        <v/>
      </c>
      <c r="DU592" s="40" t="str">
        <f t="shared" si="1115"/>
        <v/>
      </c>
      <c r="DV592" s="40" t="str">
        <f t="shared" si="1115"/>
        <v/>
      </c>
      <c r="DW592" s="40" t="str">
        <f t="shared" si="1115"/>
        <v/>
      </c>
      <c r="DX592" s="40" t="str">
        <f t="shared" si="1115"/>
        <v/>
      </c>
      <c r="DY592" s="40" t="str">
        <f t="shared" si="1123"/>
        <v/>
      </c>
      <c r="DZ592" s="40" t="str">
        <f t="shared" si="1123"/>
        <v/>
      </c>
      <c r="EA592" s="40" t="str">
        <f t="shared" si="1123"/>
        <v/>
      </c>
      <c r="EB592" s="40" t="str">
        <f t="shared" si="1123"/>
        <v/>
      </c>
      <c r="EC592" s="40" t="str">
        <f t="shared" si="1123"/>
        <v/>
      </c>
      <c r="ED592" s="40" t="str">
        <f t="shared" si="1123"/>
        <v/>
      </c>
      <c r="EE592" s="40" t="str">
        <f t="shared" si="1123"/>
        <v/>
      </c>
      <c r="EF592" s="40" t="str">
        <f t="shared" si="1123"/>
        <v/>
      </c>
      <c r="EG592" s="40" t="str">
        <f t="shared" si="1123"/>
        <v/>
      </c>
      <c r="EH592" s="40" t="str">
        <f t="shared" si="1111"/>
        <v/>
      </c>
      <c r="EI592" s="40" t="str">
        <f t="shared" si="1111"/>
        <v/>
      </c>
      <c r="EJ592" s="40" t="str">
        <f t="shared" si="1111"/>
        <v/>
      </c>
      <c r="EK592" s="40" t="str">
        <f t="shared" si="1111"/>
        <v/>
      </c>
      <c r="EL592" s="40" t="str">
        <f t="shared" si="1122"/>
        <v/>
      </c>
      <c r="EM592" s="40" t="str">
        <f t="shared" si="1122"/>
        <v/>
      </c>
      <c r="EN592" s="40" t="str">
        <f t="shared" si="1122"/>
        <v/>
      </c>
      <c r="EO592" s="40" t="str">
        <f t="shared" si="1122"/>
        <v/>
      </c>
    </row>
    <row r="593" spans="75:145">
      <c r="BW593" s="40" t="str">
        <f t="shared" si="1126"/>
        <v/>
      </c>
      <c r="BX593" s="40" t="str">
        <f t="shared" si="1124"/>
        <v/>
      </c>
      <c r="BY593" s="40" t="str">
        <f t="shared" si="1124"/>
        <v/>
      </c>
      <c r="BZ593" s="40" t="str">
        <f t="shared" si="1124"/>
        <v/>
      </c>
      <c r="CA593" s="40" t="str">
        <f t="shared" si="1124"/>
        <v/>
      </c>
      <c r="CB593" s="40" t="str">
        <f t="shared" si="1124"/>
        <v/>
      </c>
      <c r="CC593" s="40" t="str">
        <f t="shared" si="1124"/>
        <v/>
      </c>
      <c r="CD593" s="40" t="str">
        <f t="shared" si="1124"/>
        <v/>
      </c>
      <c r="CE593" s="40" t="str">
        <f t="shared" si="1124"/>
        <v/>
      </c>
      <c r="CF593" s="40" t="str">
        <f t="shared" si="1124"/>
        <v/>
      </c>
      <c r="CG593" s="40" t="str">
        <f t="shared" si="1124"/>
        <v/>
      </c>
      <c r="CH593" s="40" t="str">
        <f t="shared" si="1124"/>
        <v/>
      </c>
      <c r="CI593" s="40" t="str">
        <f t="shared" si="1124"/>
        <v/>
      </c>
      <c r="CJ593" s="40" t="str">
        <f t="shared" si="1124"/>
        <v/>
      </c>
      <c r="CK593" s="40" t="str">
        <f t="shared" si="1124"/>
        <v/>
      </c>
      <c r="CL593" s="40" t="str">
        <f t="shared" si="1124"/>
        <v/>
      </c>
      <c r="CM593" s="40" t="str">
        <f t="shared" si="1124"/>
        <v/>
      </c>
      <c r="CN593" s="40" t="str">
        <f t="shared" si="1127"/>
        <v/>
      </c>
      <c r="CO593" s="40" t="str">
        <f t="shared" si="1127"/>
        <v/>
      </c>
      <c r="CP593" s="40" t="str">
        <f t="shared" si="1127"/>
        <v/>
      </c>
      <c r="CQ593" s="40" t="str">
        <f t="shared" si="1127"/>
        <v/>
      </c>
      <c r="CR593" s="40" t="str">
        <f t="shared" si="1127"/>
        <v/>
      </c>
      <c r="CS593" s="40" t="str">
        <f t="shared" si="1127"/>
        <v/>
      </c>
      <c r="CT593" s="40" t="str">
        <f t="shared" si="1127"/>
        <v/>
      </c>
      <c r="CU593" s="40" t="str">
        <f t="shared" si="1127"/>
        <v/>
      </c>
      <c r="CV593" s="40" t="str">
        <f t="shared" si="1125"/>
        <v/>
      </c>
      <c r="CW593" s="40" t="str">
        <f t="shared" si="1125"/>
        <v/>
      </c>
      <c r="CX593" s="40" t="str">
        <f t="shared" si="1125"/>
        <v/>
      </c>
      <c r="CY593" s="40" t="str">
        <f t="shared" si="1125"/>
        <v/>
      </c>
      <c r="CZ593" s="40" t="str">
        <f t="shared" si="1125"/>
        <v/>
      </c>
      <c r="DA593" s="40" t="str">
        <f t="shared" si="1125"/>
        <v/>
      </c>
      <c r="DB593" s="40" t="str">
        <f t="shared" si="1125"/>
        <v/>
      </c>
      <c r="DC593" s="40" t="str">
        <f t="shared" si="1125"/>
        <v/>
      </c>
      <c r="DD593" s="40" t="str">
        <f t="shared" si="1125"/>
        <v/>
      </c>
      <c r="DE593" s="40" t="str">
        <f t="shared" si="1125"/>
        <v/>
      </c>
      <c r="DF593" s="40" t="str">
        <f t="shared" si="1128"/>
        <v/>
      </c>
      <c r="DG593" s="40" t="str">
        <f t="shared" si="1128"/>
        <v/>
      </c>
      <c r="DH593" s="40" t="str">
        <f t="shared" si="1128"/>
        <v/>
      </c>
      <c r="DI593" s="40" t="str">
        <f t="shared" si="1128"/>
        <v/>
      </c>
      <c r="DJ593" s="40" t="str">
        <f t="shared" si="1128"/>
        <v/>
      </c>
      <c r="DK593" s="40" t="str">
        <f t="shared" si="1128"/>
        <v/>
      </c>
      <c r="DL593" s="40" t="str">
        <f t="shared" si="1128"/>
        <v/>
      </c>
      <c r="DM593" s="40" t="str">
        <f t="shared" si="1128"/>
        <v/>
      </c>
      <c r="DN593" s="40" t="str">
        <f t="shared" si="1128"/>
        <v/>
      </c>
      <c r="DO593" s="40" t="str">
        <f t="shared" si="1128"/>
        <v/>
      </c>
      <c r="DP593" s="40" t="str">
        <f t="shared" si="1128"/>
        <v/>
      </c>
      <c r="DQ593" s="40" t="str">
        <f t="shared" si="1120"/>
        <v/>
      </c>
      <c r="DR593" s="40" t="str">
        <f t="shared" si="1120"/>
        <v/>
      </c>
      <c r="DS593" s="40" t="str">
        <f t="shared" si="1115"/>
        <v/>
      </c>
      <c r="DT593" s="40" t="str">
        <f t="shared" si="1115"/>
        <v/>
      </c>
      <c r="DU593" s="40" t="str">
        <f t="shared" si="1115"/>
        <v/>
      </c>
      <c r="DV593" s="40" t="str">
        <f t="shared" si="1115"/>
        <v/>
      </c>
      <c r="DW593" s="40" t="str">
        <f t="shared" si="1115"/>
        <v/>
      </c>
      <c r="DX593" s="40" t="str">
        <f t="shared" si="1115"/>
        <v/>
      </c>
      <c r="DY593" s="40" t="str">
        <f t="shared" si="1123"/>
        <v/>
      </c>
      <c r="DZ593" s="40" t="str">
        <f t="shared" si="1123"/>
        <v/>
      </c>
      <c r="EA593" s="40" t="str">
        <f t="shared" si="1123"/>
        <v/>
      </c>
      <c r="EB593" s="40" t="str">
        <f t="shared" si="1123"/>
        <v/>
      </c>
      <c r="EC593" s="40" t="str">
        <f t="shared" si="1123"/>
        <v/>
      </c>
      <c r="ED593" s="40" t="str">
        <f t="shared" si="1123"/>
        <v/>
      </c>
      <c r="EE593" s="40" t="str">
        <f t="shared" si="1123"/>
        <v/>
      </c>
      <c r="EF593" s="40" t="str">
        <f t="shared" si="1123"/>
        <v/>
      </c>
      <c r="EG593" s="40" t="str">
        <f t="shared" si="1123"/>
        <v/>
      </c>
      <c r="EH593" s="40" t="str">
        <f t="shared" si="1111"/>
        <v/>
      </c>
      <c r="EI593" s="40" t="str">
        <f t="shared" si="1111"/>
        <v/>
      </c>
      <c r="EJ593" s="40" t="str">
        <f t="shared" si="1111"/>
        <v/>
      </c>
      <c r="EK593" s="40" t="str">
        <f t="shared" si="1111"/>
        <v/>
      </c>
      <c r="EL593" s="40" t="str">
        <f t="shared" si="1122"/>
        <v/>
      </c>
      <c r="EM593" s="40" t="str">
        <f t="shared" si="1122"/>
        <v/>
      </c>
      <c r="EN593" s="40" t="str">
        <f t="shared" si="1122"/>
        <v/>
      </c>
      <c r="EO593" s="40" t="str">
        <f t="shared" si="1122"/>
        <v/>
      </c>
    </row>
    <row r="594" spans="75:145">
      <c r="BW594" s="40" t="str">
        <f t="shared" si="1126"/>
        <v/>
      </c>
      <c r="BX594" s="40" t="str">
        <f t="shared" si="1124"/>
        <v/>
      </c>
      <c r="BY594" s="40" t="str">
        <f t="shared" si="1124"/>
        <v/>
      </c>
      <c r="BZ594" s="40" t="str">
        <f t="shared" si="1124"/>
        <v/>
      </c>
      <c r="CA594" s="40" t="str">
        <f t="shared" si="1124"/>
        <v/>
      </c>
      <c r="CB594" s="40" t="str">
        <f t="shared" si="1124"/>
        <v/>
      </c>
      <c r="CC594" s="40" t="str">
        <f t="shared" si="1124"/>
        <v/>
      </c>
      <c r="CD594" s="40" t="str">
        <f t="shared" si="1124"/>
        <v/>
      </c>
      <c r="CE594" s="40" t="str">
        <f t="shared" si="1124"/>
        <v/>
      </c>
      <c r="CF594" s="40" t="str">
        <f t="shared" si="1124"/>
        <v/>
      </c>
      <c r="CG594" s="40" t="str">
        <f t="shared" si="1124"/>
        <v/>
      </c>
      <c r="CH594" s="40" t="str">
        <f t="shared" si="1124"/>
        <v/>
      </c>
      <c r="CI594" s="40" t="str">
        <f t="shared" si="1124"/>
        <v/>
      </c>
      <c r="CJ594" s="40" t="str">
        <f t="shared" si="1124"/>
        <v/>
      </c>
      <c r="CK594" s="40" t="str">
        <f t="shared" si="1124"/>
        <v/>
      </c>
      <c r="CL594" s="40" t="str">
        <f t="shared" si="1124"/>
        <v/>
      </c>
      <c r="CM594" s="40" t="str">
        <f t="shared" si="1124"/>
        <v/>
      </c>
      <c r="CN594" s="40" t="str">
        <f t="shared" si="1127"/>
        <v/>
      </c>
      <c r="CO594" s="40" t="str">
        <f t="shared" si="1127"/>
        <v/>
      </c>
      <c r="CP594" s="40" t="str">
        <f t="shared" si="1127"/>
        <v/>
      </c>
      <c r="CQ594" s="40" t="str">
        <f t="shared" si="1127"/>
        <v/>
      </c>
      <c r="CR594" s="40" t="str">
        <f t="shared" si="1127"/>
        <v/>
      </c>
      <c r="CS594" s="40" t="str">
        <f t="shared" si="1127"/>
        <v/>
      </c>
      <c r="CT594" s="40" t="str">
        <f t="shared" si="1127"/>
        <v/>
      </c>
      <c r="CU594" s="40" t="str">
        <f t="shared" si="1127"/>
        <v/>
      </c>
      <c r="CV594" s="40" t="str">
        <f t="shared" si="1125"/>
        <v/>
      </c>
      <c r="CW594" s="40" t="str">
        <f t="shared" si="1125"/>
        <v/>
      </c>
      <c r="CX594" s="40" t="str">
        <f t="shared" si="1125"/>
        <v/>
      </c>
      <c r="CY594" s="40" t="str">
        <f t="shared" si="1125"/>
        <v/>
      </c>
      <c r="CZ594" s="40" t="str">
        <f t="shared" si="1125"/>
        <v/>
      </c>
      <c r="DA594" s="40" t="str">
        <f t="shared" si="1125"/>
        <v/>
      </c>
      <c r="DB594" s="40" t="str">
        <f t="shared" si="1125"/>
        <v/>
      </c>
      <c r="DC594" s="40" t="str">
        <f t="shared" si="1125"/>
        <v/>
      </c>
      <c r="DD594" s="40" t="str">
        <f t="shared" si="1125"/>
        <v/>
      </c>
      <c r="DE594" s="40" t="str">
        <f t="shared" si="1125"/>
        <v/>
      </c>
      <c r="DF594" s="40" t="str">
        <f t="shared" si="1128"/>
        <v/>
      </c>
      <c r="DG594" s="40" t="str">
        <f t="shared" si="1128"/>
        <v/>
      </c>
      <c r="DH594" s="40" t="str">
        <f t="shared" si="1128"/>
        <v/>
      </c>
      <c r="DI594" s="40" t="str">
        <f t="shared" si="1128"/>
        <v/>
      </c>
      <c r="DJ594" s="40" t="str">
        <f t="shared" si="1128"/>
        <v/>
      </c>
      <c r="DK594" s="40" t="str">
        <f t="shared" si="1128"/>
        <v/>
      </c>
      <c r="DL594" s="40" t="str">
        <f t="shared" si="1128"/>
        <v/>
      </c>
      <c r="DM594" s="40" t="str">
        <f t="shared" si="1128"/>
        <v/>
      </c>
      <c r="DN594" s="40" t="str">
        <f t="shared" si="1128"/>
        <v/>
      </c>
      <c r="DO594" s="40" t="str">
        <f t="shared" si="1128"/>
        <v/>
      </c>
      <c r="DP594" s="40" t="str">
        <f t="shared" si="1128"/>
        <v/>
      </c>
      <c r="DQ594" s="40" t="str">
        <f t="shared" si="1120"/>
        <v/>
      </c>
      <c r="DR594" s="40" t="str">
        <f t="shared" si="1120"/>
        <v/>
      </c>
      <c r="DS594" s="40" t="str">
        <f t="shared" si="1115"/>
        <v/>
      </c>
      <c r="DT594" s="40" t="str">
        <f t="shared" si="1115"/>
        <v/>
      </c>
      <c r="DU594" s="40" t="str">
        <f t="shared" si="1115"/>
        <v/>
      </c>
      <c r="DV594" s="40" t="str">
        <f t="shared" si="1115"/>
        <v/>
      </c>
      <c r="DW594" s="40" t="str">
        <f t="shared" si="1115"/>
        <v/>
      </c>
      <c r="DX594" s="40" t="str">
        <f t="shared" si="1115"/>
        <v/>
      </c>
      <c r="DY594" s="40" t="str">
        <f t="shared" si="1123"/>
        <v/>
      </c>
      <c r="DZ594" s="40" t="str">
        <f t="shared" si="1123"/>
        <v/>
      </c>
      <c r="EA594" s="40" t="str">
        <f t="shared" si="1123"/>
        <v/>
      </c>
      <c r="EB594" s="40" t="str">
        <f t="shared" si="1123"/>
        <v/>
      </c>
      <c r="EC594" s="40" t="str">
        <f t="shared" si="1123"/>
        <v/>
      </c>
      <c r="ED594" s="40" t="str">
        <f t="shared" si="1123"/>
        <v/>
      </c>
      <c r="EE594" s="40" t="str">
        <f t="shared" si="1123"/>
        <v/>
      </c>
      <c r="EF594" s="40" t="str">
        <f t="shared" si="1123"/>
        <v/>
      </c>
      <c r="EG594" s="40" t="str">
        <f t="shared" si="1123"/>
        <v/>
      </c>
      <c r="EH594" s="40" t="str">
        <f t="shared" si="1111"/>
        <v/>
      </c>
      <c r="EI594" s="40" t="str">
        <f t="shared" si="1111"/>
        <v/>
      </c>
      <c r="EJ594" s="40" t="str">
        <f t="shared" si="1111"/>
        <v/>
      </c>
      <c r="EK594" s="40" t="str">
        <f t="shared" si="1111"/>
        <v/>
      </c>
      <c r="EL594" s="40" t="str">
        <f t="shared" si="1122"/>
        <v/>
      </c>
      <c r="EM594" s="40" t="str">
        <f t="shared" si="1122"/>
        <v/>
      </c>
      <c r="EN594" s="40" t="str">
        <f t="shared" si="1122"/>
        <v/>
      </c>
      <c r="EO594" s="40" t="str">
        <f t="shared" si="1122"/>
        <v/>
      </c>
    </row>
    <row r="595" spans="75:145">
      <c r="BW595" s="40" t="str">
        <f t="shared" si="1126"/>
        <v/>
      </c>
      <c r="BX595" s="40" t="str">
        <f t="shared" si="1124"/>
        <v/>
      </c>
      <c r="BY595" s="40" t="str">
        <f t="shared" si="1124"/>
        <v/>
      </c>
      <c r="BZ595" s="40" t="str">
        <f t="shared" si="1124"/>
        <v/>
      </c>
      <c r="CA595" s="40" t="str">
        <f t="shared" si="1124"/>
        <v/>
      </c>
      <c r="CB595" s="40" t="str">
        <f t="shared" si="1124"/>
        <v/>
      </c>
      <c r="CC595" s="40" t="str">
        <f t="shared" si="1124"/>
        <v/>
      </c>
      <c r="CD595" s="40" t="str">
        <f t="shared" si="1124"/>
        <v/>
      </c>
      <c r="CE595" s="40" t="str">
        <f t="shared" si="1124"/>
        <v/>
      </c>
      <c r="CF595" s="40" t="str">
        <f t="shared" si="1124"/>
        <v/>
      </c>
      <c r="CG595" s="40" t="str">
        <f t="shared" si="1124"/>
        <v/>
      </c>
      <c r="CH595" s="40" t="str">
        <f t="shared" si="1124"/>
        <v/>
      </c>
      <c r="CI595" s="40" t="str">
        <f t="shared" si="1124"/>
        <v/>
      </c>
      <c r="CJ595" s="40" t="str">
        <f t="shared" si="1124"/>
        <v/>
      </c>
      <c r="CK595" s="40" t="str">
        <f t="shared" si="1124"/>
        <v/>
      </c>
      <c r="CL595" s="40" t="str">
        <f t="shared" si="1124"/>
        <v/>
      </c>
      <c r="CM595" s="40" t="str">
        <f t="shared" si="1124"/>
        <v/>
      </c>
      <c r="CN595" s="40" t="str">
        <f t="shared" si="1127"/>
        <v/>
      </c>
      <c r="CO595" s="40" t="str">
        <f t="shared" si="1127"/>
        <v/>
      </c>
      <c r="CP595" s="40" t="str">
        <f t="shared" si="1127"/>
        <v/>
      </c>
      <c r="CQ595" s="40" t="str">
        <f t="shared" si="1127"/>
        <v/>
      </c>
      <c r="CR595" s="40" t="str">
        <f t="shared" si="1127"/>
        <v/>
      </c>
      <c r="CS595" s="40" t="str">
        <f t="shared" si="1127"/>
        <v/>
      </c>
      <c r="CT595" s="40" t="str">
        <f t="shared" si="1127"/>
        <v/>
      </c>
      <c r="CU595" s="40" t="str">
        <f t="shared" si="1127"/>
        <v/>
      </c>
      <c r="CV595" s="40" t="str">
        <f t="shared" si="1125"/>
        <v/>
      </c>
      <c r="CW595" s="40" t="str">
        <f t="shared" si="1125"/>
        <v/>
      </c>
      <c r="CX595" s="40" t="str">
        <f t="shared" si="1125"/>
        <v/>
      </c>
      <c r="CY595" s="40" t="str">
        <f t="shared" si="1125"/>
        <v/>
      </c>
      <c r="CZ595" s="40" t="str">
        <f t="shared" si="1125"/>
        <v/>
      </c>
      <c r="DA595" s="40" t="str">
        <f t="shared" si="1125"/>
        <v/>
      </c>
      <c r="DB595" s="40" t="str">
        <f t="shared" si="1125"/>
        <v/>
      </c>
      <c r="DC595" s="40" t="str">
        <f t="shared" si="1125"/>
        <v/>
      </c>
      <c r="DD595" s="40" t="str">
        <f t="shared" si="1125"/>
        <v/>
      </c>
      <c r="DE595" s="40" t="str">
        <f t="shared" si="1125"/>
        <v/>
      </c>
      <c r="DF595" s="40" t="str">
        <f t="shared" si="1128"/>
        <v/>
      </c>
      <c r="DG595" s="40" t="str">
        <f t="shared" si="1128"/>
        <v/>
      </c>
      <c r="DH595" s="40" t="str">
        <f t="shared" si="1128"/>
        <v/>
      </c>
      <c r="DI595" s="40" t="str">
        <f t="shared" si="1128"/>
        <v/>
      </c>
      <c r="DJ595" s="40" t="str">
        <f t="shared" si="1128"/>
        <v/>
      </c>
      <c r="DK595" s="40" t="str">
        <f t="shared" si="1128"/>
        <v/>
      </c>
      <c r="DL595" s="40" t="str">
        <f t="shared" si="1128"/>
        <v/>
      </c>
      <c r="DM595" s="40" t="str">
        <f t="shared" si="1128"/>
        <v/>
      </c>
      <c r="DN595" s="40" t="str">
        <f t="shared" si="1128"/>
        <v/>
      </c>
      <c r="DO595" s="40" t="str">
        <f t="shared" si="1128"/>
        <v/>
      </c>
      <c r="DP595" s="40" t="str">
        <f t="shared" si="1128"/>
        <v/>
      </c>
      <c r="DQ595" s="40" t="str">
        <f t="shared" si="1120"/>
        <v/>
      </c>
      <c r="DR595" s="40" t="str">
        <f t="shared" si="1120"/>
        <v/>
      </c>
      <c r="DS595" s="40" t="str">
        <f t="shared" si="1115"/>
        <v/>
      </c>
      <c r="DT595" s="40" t="str">
        <f t="shared" si="1115"/>
        <v/>
      </c>
      <c r="DU595" s="40" t="str">
        <f t="shared" si="1115"/>
        <v/>
      </c>
      <c r="DV595" s="40" t="str">
        <f t="shared" si="1115"/>
        <v/>
      </c>
      <c r="DW595" s="40" t="str">
        <f t="shared" si="1115"/>
        <v/>
      </c>
      <c r="DX595" s="40" t="str">
        <f t="shared" si="1115"/>
        <v/>
      </c>
      <c r="DY595" s="40" t="str">
        <f t="shared" si="1115"/>
        <v/>
      </c>
      <c r="DZ595" s="40" t="str">
        <f t="shared" si="1115"/>
        <v/>
      </c>
      <c r="EA595" s="40" t="str">
        <f t="shared" si="1115"/>
        <v/>
      </c>
      <c r="EB595" s="40" t="str">
        <f t="shared" si="1115"/>
        <v/>
      </c>
      <c r="EC595" s="40" t="str">
        <f t="shared" si="1115"/>
        <v/>
      </c>
      <c r="ED595" s="40" t="str">
        <f t="shared" si="1115"/>
        <v/>
      </c>
      <c r="EE595" s="40" t="str">
        <f t="shared" si="1115"/>
        <v/>
      </c>
      <c r="EF595" s="40" t="str">
        <f t="shared" si="1115"/>
        <v/>
      </c>
      <c r="EG595" s="40" t="str">
        <f t="shared" si="1115"/>
        <v/>
      </c>
      <c r="EH595" s="40" t="str">
        <f t="shared" si="1111"/>
        <v/>
      </c>
      <c r="EI595" s="40" t="str">
        <f t="shared" si="1111"/>
        <v/>
      </c>
      <c r="EJ595" s="40" t="str">
        <f t="shared" si="1111"/>
        <v/>
      </c>
      <c r="EK595" s="40" t="str">
        <f t="shared" si="1111"/>
        <v/>
      </c>
      <c r="EL595" s="40" t="str">
        <f t="shared" si="1122"/>
        <v/>
      </c>
      <c r="EM595" s="40" t="str">
        <f t="shared" si="1122"/>
        <v/>
      </c>
      <c r="EN595" s="40" t="str">
        <f t="shared" si="1122"/>
        <v/>
      </c>
      <c r="EO595" s="40" t="str">
        <f t="shared" si="1122"/>
        <v/>
      </c>
    </row>
    <row r="596" spans="75:145">
      <c r="BW596" s="40" t="str">
        <f t="shared" si="1126"/>
        <v/>
      </c>
      <c r="BX596" s="40" t="str">
        <f t="shared" si="1124"/>
        <v/>
      </c>
      <c r="BY596" s="40" t="str">
        <f t="shared" si="1124"/>
        <v/>
      </c>
      <c r="BZ596" s="40" t="str">
        <f t="shared" si="1124"/>
        <v/>
      </c>
      <c r="CA596" s="40" t="str">
        <f t="shared" si="1124"/>
        <v/>
      </c>
      <c r="CB596" s="40" t="str">
        <f t="shared" si="1124"/>
        <v/>
      </c>
      <c r="CC596" s="40" t="str">
        <f t="shared" si="1124"/>
        <v/>
      </c>
      <c r="CD596" s="40" t="str">
        <f t="shared" si="1124"/>
        <v/>
      </c>
      <c r="CE596" s="40" t="str">
        <f t="shared" si="1124"/>
        <v/>
      </c>
      <c r="CF596" s="40" t="str">
        <f t="shared" si="1124"/>
        <v/>
      </c>
      <c r="CG596" s="40" t="str">
        <f t="shared" si="1124"/>
        <v/>
      </c>
      <c r="CH596" s="40" t="str">
        <f t="shared" si="1124"/>
        <v/>
      </c>
      <c r="CI596" s="40" t="str">
        <f t="shared" si="1124"/>
        <v/>
      </c>
      <c r="CJ596" s="40" t="str">
        <f t="shared" si="1124"/>
        <v/>
      </c>
      <c r="CK596" s="40" t="str">
        <f t="shared" si="1124"/>
        <v/>
      </c>
      <c r="CL596" s="40" t="str">
        <f t="shared" si="1124"/>
        <v/>
      </c>
      <c r="CM596" s="40" t="str">
        <f t="shared" si="1124"/>
        <v/>
      </c>
      <c r="CN596" s="40" t="str">
        <f t="shared" si="1127"/>
        <v/>
      </c>
      <c r="CO596" s="40" t="str">
        <f t="shared" si="1127"/>
        <v/>
      </c>
      <c r="CP596" s="40" t="str">
        <f t="shared" si="1127"/>
        <v/>
      </c>
      <c r="CQ596" s="40" t="str">
        <f t="shared" si="1127"/>
        <v/>
      </c>
      <c r="CR596" s="40" t="str">
        <f t="shared" si="1127"/>
        <v/>
      </c>
      <c r="CS596" s="40" t="str">
        <f t="shared" si="1127"/>
        <v/>
      </c>
      <c r="CT596" s="40" t="str">
        <f t="shared" si="1127"/>
        <v/>
      </c>
      <c r="CU596" s="40" t="str">
        <f t="shared" si="1127"/>
        <v/>
      </c>
      <c r="CV596" s="40" t="str">
        <f t="shared" si="1125"/>
        <v/>
      </c>
      <c r="CW596" s="40" t="str">
        <f t="shared" si="1125"/>
        <v/>
      </c>
      <c r="CX596" s="40" t="str">
        <f t="shared" si="1125"/>
        <v/>
      </c>
      <c r="CY596" s="40" t="str">
        <f t="shared" si="1125"/>
        <v/>
      </c>
      <c r="CZ596" s="40" t="str">
        <f t="shared" si="1125"/>
        <v/>
      </c>
      <c r="DA596" s="40" t="str">
        <f t="shared" si="1125"/>
        <v/>
      </c>
      <c r="DB596" s="40" t="str">
        <f t="shared" si="1125"/>
        <v/>
      </c>
      <c r="DC596" s="40" t="str">
        <f t="shared" si="1125"/>
        <v/>
      </c>
      <c r="DD596" s="40" t="str">
        <f t="shared" si="1125"/>
        <v/>
      </c>
      <c r="DE596" s="40" t="str">
        <f t="shared" si="1125"/>
        <v/>
      </c>
      <c r="DF596" s="40" t="str">
        <f t="shared" si="1128"/>
        <v/>
      </c>
      <c r="DG596" s="40" t="str">
        <f t="shared" si="1128"/>
        <v/>
      </c>
      <c r="DH596" s="40" t="str">
        <f t="shared" si="1128"/>
        <v/>
      </c>
      <c r="DI596" s="40" t="str">
        <f t="shared" si="1128"/>
        <v/>
      </c>
      <c r="DJ596" s="40" t="str">
        <f t="shared" si="1128"/>
        <v/>
      </c>
      <c r="DK596" s="40" t="str">
        <f t="shared" si="1128"/>
        <v/>
      </c>
      <c r="DL596" s="40" t="str">
        <f t="shared" si="1128"/>
        <v/>
      </c>
      <c r="DM596" s="40" t="str">
        <f t="shared" si="1128"/>
        <v/>
      </c>
      <c r="DN596" s="40" t="str">
        <f t="shared" si="1128"/>
        <v/>
      </c>
      <c r="DO596" s="40" t="str">
        <f t="shared" si="1128"/>
        <v/>
      </c>
      <c r="DP596" s="40" t="str">
        <f t="shared" si="1128"/>
        <v/>
      </c>
      <c r="DQ596" s="40" t="str">
        <f t="shared" si="1120"/>
        <v/>
      </c>
      <c r="DR596" s="40" t="str">
        <f t="shared" si="1120"/>
        <v/>
      </c>
      <c r="DS596" s="40" t="str">
        <f t="shared" si="1115"/>
        <v/>
      </c>
      <c r="DT596" s="40" t="str">
        <f t="shared" si="1115"/>
        <v/>
      </c>
      <c r="DU596" s="40" t="str">
        <f t="shared" si="1115"/>
        <v/>
      </c>
      <c r="DV596" s="40" t="str">
        <f t="shared" si="1115"/>
        <v/>
      </c>
      <c r="DW596" s="40" t="str">
        <f t="shared" si="1115"/>
        <v/>
      </c>
      <c r="DX596" s="40" t="str">
        <f t="shared" si="1115"/>
        <v/>
      </c>
      <c r="DY596" s="40" t="str">
        <f t="shared" si="1115"/>
        <v/>
      </c>
      <c r="DZ596" s="40" t="str">
        <f t="shared" si="1115"/>
        <v/>
      </c>
      <c r="EA596" s="40" t="str">
        <f t="shared" si="1115"/>
        <v/>
      </c>
      <c r="EB596" s="40" t="str">
        <f t="shared" si="1115"/>
        <v/>
      </c>
      <c r="EC596" s="40" t="str">
        <f t="shared" si="1115"/>
        <v/>
      </c>
      <c r="ED596" s="40" t="str">
        <f t="shared" si="1115"/>
        <v/>
      </c>
      <c r="EE596" s="40" t="str">
        <f t="shared" si="1115"/>
        <v/>
      </c>
      <c r="EF596" s="40" t="str">
        <f t="shared" si="1115"/>
        <v/>
      </c>
      <c r="EG596" s="40" t="str">
        <f t="shared" si="1115"/>
        <v/>
      </c>
      <c r="EH596" s="40" t="str">
        <f t="shared" si="1111"/>
        <v/>
      </c>
      <c r="EI596" s="40" t="str">
        <f t="shared" si="1111"/>
        <v/>
      </c>
      <c r="EJ596" s="40" t="str">
        <f t="shared" si="1111"/>
        <v/>
      </c>
      <c r="EK596" s="40" t="str">
        <f t="shared" si="1111"/>
        <v/>
      </c>
      <c r="EL596" s="40" t="str">
        <f t="shared" si="1122"/>
        <v/>
      </c>
      <c r="EM596" s="40" t="str">
        <f t="shared" si="1122"/>
        <v/>
      </c>
      <c r="EN596" s="40" t="str">
        <f t="shared" si="1122"/>
        <v/>
      </c>
      <c r="EO596" s="40" t="str">
        <f t="shared" si="1122"/>
        <v/>
      </c>
    </row>
    <row r="597" spans="75:145">
      <c r="BW597" s="40" t="str">
        <f t="shared" si="1126"/>
        <v/>
      </c>
      <c r="BX597" s="40" t="str">
        <f t="shared" si="1124"/>
        <v/>
      </c>
      <c r="BY597" s="40" t="str">
        <f t="shared" si="1124"/>
        <v/>
      </c>
      <c r="BZ597" s="40" t="str">
        <f t="shared" si="1124"/>
        <v/>
      </c>
      <c r="CA597" s="40" t="str">
        <f t="shared" si="1124"/>
        <v/>
      </c>
      <c r="CB597" s="40" t="str">
        <f t="shared" si="1124"/>
        <v/>
      </c>
      <c r="CC597" s="40" t="str">
        <f t="shared" si="1124"/>
        <v/>
      </c>
      <c r="CD597" s="40" t="str">
        <f t="shared" si="1124"/>
        <v/>
      </c>
      <c r="CE597" s="40" t="str">
        <f t="shared" si="1124"/>
        <v/>
      </c>
      <c r="CF597" s="40" t="str">
        <f t="shared" si="1124"/>
        <v/>
      </c>
      <c r="CG597" s="40" t="str">
        <f t="shared" si="1124"/>
        <v/>
      </c>
      <c r="CH597" s="40" t="str">
        <f t="shared" si="1124"/>
        <v/>
      </c>
      <c r="CI597" s="40" t="str">
        <f t="shared" si="1124"/>
        <v/>
      </c>
      <c r="CJ597" s="40" t="str">
        <f t="shared" si="1124"/>
        <v/>
      </c>
      <c r="CK597" s="40" t="str">
        <f t="shared" si="1124"/>
        <v/>
      </c>
      <c r="CL597" s="40" t="str">
        <f t="shared" si="1124"/>
        <v/>
      </c>
      <c r="CM597" s="40" t="str">
        <f t="shared" si="1124"/>
        <v/>
      </c>
      <c r="CN597" s="40" t="str">
        <f t="shared" si="1127"/>
        <v/>
      </c>
      <c r="CO597" s="40" t="str">
        <f t="shared" si="1127"/>
        <v/>
      </c>
      <c r="CP597" s="40" t="str">
        <f t="shared" si="1127"/>
        <v/>
      </c>
      <c r="CQ597" s="40" t="str">
        <f t="shared" si="1127"/>
        <v/>
      </c>
      <c r="CR597" s="40" t="str">
        <f t="shared" si="1127"/>
        <v/>
      </c>
      <c r="CS597" s="40" t="str">
        <f t="shared" si="1127"/>
        <v/>
      </c>
      <c r="CT597" s="40" t="str">
        <f t="shared" si="1127"/>
        <v/>
      </c>
      <c r="CU597" s="40" t="str">
        <f t="shared" si="1127"/>
        <v/>
      </c>
      <c r="CV597" s="40" t="str">
        <f t="shared" si="1125"/>
        <v/>
      </c>
      <c r="CW597" s="40" t="str">
        <f t="shared" si="1125"/>
        <v/>
      </c>
      <c r="CX597" s="40" t="str">
        <f t="shared" si="1125"/>
        <v/>
      </c>
      <c r="CY597" s="40" t="str">
        <f t="shared" si="1125"/>
        <v/>
      </c>
      <c r="CZ597" s="40" t="str">
        <f t="shared" si="1125"/>
        <v/>
      </c>
      <c r="DA597" s="40" t="str">
        <f t="shared" si="1125"/>
        <v/>
      </c>
      <c r="DB597" s="40" t="str">
        <f t="shared" si="1125"/>
        <v/>
      </c>
      <c r="DC597" s="40" t="str">
        <f t="shared" si="1125"/>
        <v/>
      </c>
      <c r="DD597" s="40" t="str">
        <f t="shared" si="1125"/>
        <v/>
      </c>
      <c r="DE597" s="40" t="str">
        <f t="shared" si="1125"/>
        <v/>
      </c>
      <c r="DF597" s="40" t="str">
        <f t="shared" si="1128"/>
        <v/>
      </c>
      <c r="DG597" s="40" t="str">
        <f t="shared" si="1128"/>
        <v/>
      </c>
      <c r="DH597" s="40" t="str">
        <f t="shared" si="1128"/>
        <v/>
      </c>
      <c r="DI597" s="40" t="str">
        <f t="shared" si="1128"/>
        <v/>
      </c>
      <c r="DJ597" s="40" t="str">
        <f t="shared" si="1128"/>
        <v/>
      </c>
      <c r="DK597" s="40" t="str">
        <f t="shared" si="1128"/>
        <v/>
      </c>
      <c r="DL597" s="40" t="str">
        <f t="shared" si="1128"/>
        <v/>
      </c>
      <c r="DM597" s="40" t="str">
        <f t="shared" si="1128"/>
        <v/>
      </c>
      <c r="DN597" s="40" t="str">
        <f t="shared" si="1128"/>
        <v/>
      </c>
      <c r="DO597" s="40" t="str">
        <f t="shared" si="1128"/>
        <v/>
      </c>
      <c r="DP597" s="40" t="str">
        <f t="shared" si="1128"/>
        <v/>
      </c>
      <c r="DQ597" s="40" t="str">
        <f t="shared" si="1120"/>
        <v/>
      </c>
      <c r="DR597" s="40" t="str">
        <f t="shared" si="1120"/>
        <v/>
      </c>
      <c r="DS597" s="40" t="str">
        <f t="shared" si="1115"/>
        <v/>
      </c>
      <c r="DT597" s="40" t="str">
        <f t="shared" si="1115"/>
        <v/>
      </c>
      <c r="DU597" s="40" t="str">
        <f t="shared" si="1115"/>
        <v/>
      </c>
      <c r="DV597" s="40" t="str">
        <f t="shared" si="1115"/>
        <v/>
      </c>
      <c r="DW597" s="40" t="str">
        <f t="shared" si="1115"/>
        <v/>
      </c>
      <c r="DX597" s="40" t="str">
        <f t="shared" si="1115"/>
        <v/>
      </c>
      <c r="DY597" s="40" t="str">
        <f t="shared" si="1115"/>
        <v/>
      </c>
      <c r="DZ597" s="40" t="str">
        <f t="shared" si="1115"/>
        <v/>
      </c>
      <c r="EA597" s="40" t="str">
        <f t="shared" si="1115"/>
        <v/>
      </c>
      <c r="EB597" s="40" t="str">
        <f t="shared" si="1115"/>
        <v/>
      </c>
      <c r="EC597" s="40" t="str">
        <f t="shared" si="1115"/>
        <v/>
      </c>
      <c r="ED597" s="40" t="str">
        <f t="shared" si="1115"/>
        <v/>
      </c>
      <c r="EE597" s="40" t="str">
        <f t="shared" si="1115"/>
        <v/>
      </c>
      <c r="EF597" s="40" t="str">
        <f t="shared" si="1115"/>
        <v/>
      </c>
      <c r="EG597" s="40" t="str">
        <f t="shared" si="1115"/>
        <v/>
      </c>
      <c r="EH597" s="40" t="str">
        <f t="shared" si="1111"/>
        <v/>
      </c>
      <c r="EI597" s="40" t="str">
        <f t="shared" si="1111"/>
        <v/>
      </c>
      <c r="EJ597" s="40" t="str">
        <f t="shared" si="1111"/>
        <v/>
      </c>
      <c r="EK597" s="40" t="str">
        <f t="shared" si="1111"/>
        <v/>
      </c>
      <c r="EL597" s="40" t="str">
        <f t="shared" si="1122"/>
        <v/>
      </c>
      <c r="EM597" s="40" t="str">
        <f t="shared" si="1122"/>
        <v/>
      </c>
      <c r="EN597" s="40" t="str">
        <f t="shared" si="1122"/>
        <v/>
      </c>
      <c r="EO597" s="40" t="str">
        <f t="shared" si="1122"/>
        <v/>
      </c>
    </row>
    <row r="598" spans="75:145">
      <c r="BW598" s="40" t="str">
        <f t="shared" si="1126"/>
        <v/>
      </c>
      <c r="BX598" s="40" t="str">
        <f t="shared" si="1124"/>
        <v/>
      </c>
      <c r="BY598" s="40" t="str">
        <f t="shared" si="1124"/>
        <v/>
      </c>
      <c r="BZ598" s="40" t="str">
        <f t="shared" si="1124"/>
        <v/>
      </c>
      <c r="CA598" s="40" t="str">
        <f t="shared" si="1124"/>
        <v/>
      </c>
      <c r="CB598" s="40" t="str">
        <f t="shared" si="1124"/>
        <v/>
      </c>
      <c r="CC598" s="40" t="str">
        <f t="shared" si="1124"/>
        <v/>
      </c>
      <c r="CD598" s="40" t="str">
        <f t="shared" si="1124"/>
        <v/>
      </c>
      <c r="CE598" s="40" t="str">
        <f t="shared" si="1124"/>
        <v/>
      </c>
      <c r="CF598" s="40" t="str">
        <f t="shared" si="1124"/>
        <v/>
      </c>
      <c r="CG598" s="40" t="str">
        <f t="shared" si="1124"/>
        <v/>
      </c>
      <c r="CH598" s="40" t="str">
        <f t="shared" si="1124"/>
        <v/>
      </c>
      <c r="CI598" s="40" t="str">
        <f t="shared" si="1124"/>
        <v/>
      </c>
      <c r="CJ598" s="40" t="str">
        <f t="shared" si="1124"/>
        <v/>
      </c>
      <c r="CK598" s="40" t="str">
        <f t="shared" si="1124"/>
        <v/>
      </c>
      <c r="CL598" s="40" t="str">
        <f t="shared" si="1124"/>
        <v/>
      </c>
      <c r="CM598" s="40" t="str">
        <f t="shared" si="1124"/>
        <v/>
      </c>
      <c r="CN598" s="40" t="str">
        <f t="shared" si="1127"/>
        <v/>
      </c>
      <c r="CO598" s="40" t="str">
        <f t="shared" si="1127"/>
        <v/>
      </c>
      <c r="CP598" s="40" t="str">
        <f t="shared" si="1127"/>
        <v/>
      </c>
      <c r="CQ598" s="40" t="str">
        <f t="shared" si="1127"/>
        <v/>
      </c>
      <c r="CR598" s="40" t="str">
        <f t="shared" si="1127"/>
        <v/>
      </c>
      <c r="CS598" s="40" t="str">
        <f t="shared" si="1127"/>
        <v/>
      </c>
      <c r="CT598" s="40" t="str">
        <f t="shared" si="1127"/>
        <v/>
      </c>
      <c r="CU598" s="40" t="str">
        <f t="shared" si="1127"/>
        <v/>
      </c>
      <c r="CV598" s="40" t="str">
        <f t="shared" si="1125"/>
        <v/>
      </c>
      <c r="CW598" s="40" t="str">
        <f t="shared" si="1125"/>
        <v/>
      </c>
      <c r="CX598" s="40" t="str">
        <f t="shared" si="1125"/>
        <v/>
      </c>
      <c r="CY598" s="40" t="str">
        <f t="shared" si="1125"/>
        <v/>
      </c>
      <c r="CZ598" s="40" t="str">
        <f t="shared" si="1125"/>
        <v/>
      </c>
      <c r="DA598" s="40" t="str">
        <f t="shared" si="1125"/>
        <v/>
      </c>
      <c r="DB598" s="40" t="str">
        <f t="shared" si="1125"/>
        <v/>
      </c>
      <c r="DC598" s="40" t="str">
        <f t="shared" si="1125"/>
        <v/>
      </c>
      <c r="DD598" s="40" t="str">
        <f t="shared" si="1125"/>
        <v/>
      </c>
      <c r="DE598" s="40" t="str">
        <f t="shared" si="1125"/>
        <v/>
      </c>
      <c r="DF598" s="40" t="str">
        <f t="shared" si="1128"/>
        <v/>
      </c>
      <c r="DG598" s="40" t="str">
        <f t="shared" si="1128"/>
        <v/>
      </c>
      <c r="DH598" s="40" t="str">
        <f t="shared" si="1128"/>
        <v/>
      </c>
      <c r="DI598" s="40" t="str">
        <f t="shared" si="1128"/>
        <v/>
      </c>
      <c r="DJ598" s="40" t="str">
        <f t="shared" si="1128"/>
        <v/>
      </c>
      <c r="DK598" s="40" t="str">
        <f t="shared" si="1128"/>
        <v/>
      </c>
      <c r="DL598" s="40" t="str">
        <f t="shared" si="1128"/>
        <v/>
      </c>
      <c r="DM598" s="40" t="str">
        <f t="shared" si="1128"/>
        <v/>
      </c>
      <c r="DN598" s="40" t="str">
        <f t="shared" si="1128"/>
        <v/>
      </c>
      <c r="DO598" s="40" t="str">
        <f t="shared" si="1128"/>
        <v/>
      </c>
      <c r="DP598" s="40" t="str">
        <f t="shared" si="1128"/>
        <v/>
      </c>
      <c r="DQ598" s="40" t="str">
        <f t="shared" si="1120"/>
        <v/>
      </c>
      <c r="DR598" s="40" t="str">
        <f t="shared" si="1120"/>
        <v/>
      </c>
      <c r="DS598" s="40" t="str">
        <f t="shared" si="1115"/>
        <v/>
      </c>
      <c r="DT598" s="40" t="str">
        <f t="shared" si="1115"/>
        <v/>
      </c>
      <c r="DU598" s="40" t="str">
        <f t="shared" si="1115"/>
        <v/>
      </c>
      <c r="DV598" s="40" t="str">
        <f t="shared" si="1115"/>
        <v/>
      </c>
      <c r="DW598" s="40" t="str">
        <f t="shared" si="1115"/>
        <v/>
      </c>
      <c r="DX598" s="40" t="str">
        <f t="shared" si="1115"/>
        <v/>
      </c>
      <c r="DY598" s="40" t="str">
        <f t="shared" si="1115"/>
        <v/>
      </c>
      <c r="DZ598" s="40" t="str">
        <f t="shared" si="1115"/>
        <v/>
      </c>
      <c r="EA598" s="40" t="str">
        <f t="shared" si="1115"/>
        <v/>
      </c>
      <c r="EB598" s="40" t="str">
        <f t="shared" si="1115"/>
        <v/>
      </c>
      <c r="EC598" s="40" t="str">
        <f t="shared" si="1115"/>
        <v/>
      </c>
      <c r="ED598" s="40" t="str">
        <f t="shared" si="1115"/>
        <v/>
      </c>
      <c r="EE598" s="40" t="str">
        <f t="shared" si="1115"/>
        <v/>
      </c>
      <c r="EF598" s="40" t="str">
        <f t="shared" si="1115"/>
        <v/>
      </c>
      <c r="EG598" s="40" t="str">
        <f t="shared" si="1115"/>
        <v/>
      </c>
      <c r="EH598" s="40" t="str">
        <f t="shared" si="1111"/>
        <v/>
      </c>
      <c r="EI598" s="40" t="str">
        <f t="shared" si="1111"/>
        <v/>
      </c>
      <c r="EJ598" s="40" t="str">
        <f t="shared" si="1111"/>
        <v/>
      </c>
      <c r="EK598" s="40" t="str">
        <f t="shared" si="1111"/>
        <v/>
      </c>
      <c r="EL598" s="40" t="str">
        <f t="shared" si="1122"/>
        <v/>
      </c>
      <c r="EM598" s="40" t="str">
        <f t="shared" si="1122"/>
        <v/>
      </c>
      <c r="EN598" s="40" t="str">
        <f t="shared" si="1122"/>
        <v/>
      </c>
      <c r="EO598" s="40" t="str">
        <f t="shared" si="1122"/>
        <v/>
      </c>
    </row>
    <row r="599" spans="75:145">
      <c r="BW599" s="40" t="str">
        <f t="shared" si="1126"/>
        <v/>
      </c>
      <c r="BX599" s="40" t="str">
        <f t="shared" si="1124"/>
        <v/>
      </c>
      <c r="BY599" s="40" t="str">
        <f t="shared" si="1124"/>
        <v/>
      </c>
      <c r="BZ599" s="40" t="str">
        <f t="shared" si="1124"/>
        <v/>
      </c>
      <c r="CA599" s="40" t="str">
        <f t="shared" ref="CA599:CP618" si="1129">IF(G599="","","|n|cffffcc00"&amp;CA$2&amp;"：|r"&amp;G599&amp;CA$1)</f>
        <v/>
      </c>
      <c r="CB599" s="40" t="str">
        <f t="shared" si="1129"/>
        <v/>
      </c>
      <c r="CC599" s="40" t="str">
        <f t="shared" si="1129"/>
        <v/>
      </c>
      <c r="CD599" s="40" t="str">
        <f t="shared" si="1129"/>
        <v/>
      </c>
      <c r="CE599" s="40" t="str">
        <f t="shared" si="1129"/>
        <v/>
      </c>
      <c r="CF599" s="40" t="str">
        <f t="shared" si="1129"/>
        <v/>
      </c>
      <c r="CG599" s="40" t="str">
        <f t="shared" si="1129"/>
        <v/>
      </c>
      <c r="CH599" s="40" t="str">
        <f t="shared" si="1129"/>
        <v/>
      </c>
      <c r="CI599" s="40" t="str">
        <f t="shared" si="1129"/>
        <v/>
      </c>
      <c r="CJ599" s="40" t="str">
        <f t="shared" si="1129"/>
        <v/>
      </c>
      <c r="CK599" s="40" t="str">
        <f t="shared" si="1129"/>
        <v/>
      </c>
      <c r="CL599" s="40" t="str">
        <f t="shared" si="1129"/>
        <v/>
      </c>
      <c r="CM599" s="40" t="str">
        <f t="shared" si="1129"/>
        <v/>
      </c>
      <c r="CN599" s="40" t="str">
        <f t="shared" si="1127"/>
        <v/>
      </c>
      <c r="CO599" s="40" t="str">
        <f t="shared" si="1127"/>
        <v/>
      </c>
      <c r="CP599" s="40" t="str">
        <f t="shared" si="1127"/>
        <v/>
      </c>
      <c r="CQ599" s="40" t="str">
        <f t="shared" si="1127"/>
        <v/>
      </c>
      <c r="CR599" s="40" t="str">
        <f t="shared" si="1127"/>
        <v/>
      </c>
      <c r="CS599" s="40" t="str">
        <f t="shared" si="1127"/>
        <v/>
      </c>
      <c r="CT599" s="40" t="str">
        <f t="shared" si="1127"/>
        <v/>
      </c>
      <c r="CU599" s="40" t="str">
        <f t="shared" si="1127"/>
        <v/>
      </c>
      <c r="CV599" s="40" t="str">
        <f t="shared" si="1125"/>
        <v/>
      </c>
      <c r="CW599" s="40" t="str">
        <f t="shared" si="1125"/>
        <v/>
      </c>
      <c r="CX599" s="40" t="str">
        <f t="shared" si="1125"/>
        <v/>
      </c>
      <c r="CY599" s="40" t="str">
        <f t="shared" si="1125"/>
        <v/>
      </c>
      <c r="CZ599" s="40" t="str">
        <f t="shared" si="1125"/>
        <v/>
      </c>
      <c r="DA599" s="40" t="str">
        <f t="shared" si="1125"/>
        <v/>
      </c>
      <c r="DB599" s="40" t="str">
        <f t="shared" si="1125"/>
        <v/>
      </c>
      <c r="DC599" s="40" t="str">
        <f t="shared" si="1125"/>
        <v/>
      </c>
      <c r="DD599" s="40" t="str">
        <f t="shared" si="1125"/>
        <v/>
      </c>
      <c r="DE599" s="40" t="str">
        <f t="shared" si="1125"/>
        <v/>
      </c>
      <c r="DF599" s="40" t="str">
        <f t="shared" si="1128"/>
        <v/>
      </c>
      <c r="DG599" s="40" t="str">
        <f t="shared" si="1128"/>
        <v/>
      </c>
      <c r="DH599" s="40" t="str">
        <f t="shared" si="1128"/>
        <v/>
      </c>
      <c r="DI599" s="40" t="str">
        <f t="shared" si="1128"/>
        <v/>
      </c>
      <c r="DJ599" s="40" t="str">
        <f t="shared" si="1128"/>
        <v/>
      </c>
      <c r="DK599" s="40" t="str">
        <f t="shared" si="1128"/>
        <v/>
      </c>
      <c r="DL599" s="40" t="str">
        <f t="shared" si="1128"/>
        <v/>
      </c>
      <c r="DM599" s="40" t="str">
        <f t="shared" si="1128"/>
        <v/>
      </c>
      <c r="DN599" s="40" t="str">
        <f t="shared" si="1128"/>
        <v/>
      </c>
      <c r="DO599" s="40" t="str">
        <f t="shared" si="1128"/>
        <v/>
      </c>
      <c r="DP599" s="40" t="str">
        <f t="shared" si="1128"/>
        <v/>
      </c>
      <c r="DQ599" s="40" t="str">
        <f t="shared" si="1120"/>
        <v/>
      </c>
      <c r="DR599" s="40" t="str">
        <f t="shared" si="1120"/>
        <v/>
      </c>
      <c r="DS599" s="40" t="str">
        <f t="shared" si="1115"/>
        <v/>
      </c>
      <c r="DT599" s="40" t="str">
        <f t="shared" si="1115"/>
        <v/>
      </c>
      <c r="DU599" s="40" t="str">
        <f t="shared" si="1115"/>
        <v/>
      </c>
      <c r="DV599" s="40" t="str">
        <f t="shared" si="1115"/>
        <v/>
      </c>
      <c r="DW599" s="40" t="str">
        <f t="shared" si="1115"/>
        <v/>
      </c>
      <c r="DX599" s="40" t="str">
        <f t="shared" si="1115"/>
        <v/>
      </c>
      <c r="DY599" s="40" t="str">
        <f t="shared" si="1115"/>
        <v/>
      </c>
      <c r="DZ599" s="40" t="str">
        <f t="shared" si="1115"/>
        <v/>
      </c>
      <c r="EA599" s="40" t="str">
        <f t="shared" si="1115"/>
        <v/>
      </c>
      <c r="EB599" s="40" t="str">
        <f t="shared" ref="EB599:EK628" si="1130">IF(BH599="","","|n|cffffcc00"&amp;EB$2&amp;"：|r"&amp;BH599&amp;EB$1)</f>
        <v/>
      </c>
      <c r="EC599" s="40" t="str">
        <f t="shared" si="1130"/>
        <v/>
      </c>
      <c r="ED599" s="40" t="str">
        <f t="shared" si="1130"/>
        <v/>
      </c>
      <c r="EE599" s="40" t="str">
        <f t="shared" si="1130"/>
        <v/>
      </c>
      <c r="EF599" s="40" t="str">
        <f t="shared" si="1130"/>
        <v/>
      </c>
      <c r="EG599" s="40" t="str">
        <f t="shared" si="1130"/>
        <v/>
      </c>
      <c r="EH599" s="40" t="str">
        <f t="shared" si="1111"/>
        <v/>
      </c>
      <c r="EI599" s="40" t="str">
        <f t="shared" si="1111"/>
        <v/>
      </c>
      <c r="EJ599" s="40" t="str">
        <f t="shared" si="1111"/>
        <v/>
      </c>
      <c r="EK599" s="40" t="str">
        <f t="shared" si="1111"/>
        <v/>
      </c>
      <c r="EL599" s="40" t="str">
        <f t="shared" si="1122"/>
        <v/>
      </c>
      <c r="EM599" s="40" t="str">
        <f t="shared" si="1122"/>
        <v/>
      </c>
      <c r="EN599" s="40" t="str">
        <f t="shared" si="1122"/>
        <v/>
      </c>
      <c r="EO599" s="40" t="str">
        <f t="shared" si="1122"/>
        <v/>
      </c>
    </row>
    <row r="600" spans="75:145">
      <c r="BW600" s="40" t="str">
        <f t="shared" si="1126"/>
        <v/>
      </c>
      <c r="BX600" s="40" t="str">
        <f t="shared" ref="BX600:CG643" si="1131">IF(D600="","","|n|cffffcc00"&amp;BX$2&amp;"：|r"&amp;D600&amp;BX$1)</f>
        <v/>
      </c>
      <c r="BY600" s="40" t="str">
        <f t="shared" si="1131"/>
        <v/>
      </c>
      <c r="BZ600" s="40" t="str">
        <f t="shared" si="1131"/>
        <v/>
      </c>
      <c r="CA600" s="40" t="str">
        <f t="shared" si="1129"/>
        <v/>
      </c>
      <c r="CB600" s="40" t="str">
        <f t="shared" si="1129"/>
        <v/>
      </c>
      <c r="CC600" s="40" t="str">
        <f t="shared" si="1129"/>
        <v/>
      </c>
      <c r="CD600" s="40" t="str">
        <f t="shared" si="1129"/>
        <v/>
      </c>
      <c r="CE600" s="40" t="str">
        <f t="shared" si="1129"/>
        <v/>
      </c>
      <c r="CF600" s="40" t="str">
        <f t="shared" si="1129"/>
        <v/>
      </c>
      <c r="CG600" s="40" t="str">
        <f t="shared" si="1129"/>
        <v/>
      </c>
      <c r="CH600" s="40" t="str">
        <f t="shared" si="1129"/>
        <v/>
      </c>
      <c r="CI600" s="40" t="str">
        <f t="shared" si="1129"/>
        <v/>
      </c>
      <c r="CJ600" s="40" t="str">
        <f t="shared" si="1129"/>
        <v/>
      </c>
      <c r="CK600" s="40" t="str">
        <f t="shared" si="1129"/>
        <v/>
      </c>
      <c r="CL600" s="40" t="str">
        <f t="shared" si="1129"/>
        <v/>
      </c>
      <c r="CM600" s="40" t="str">
        <f t="shared" si="1129"/>
        <v/>
      </c>
      <c r="CN600" s="40" t="str">
        <f t="shared" si="1127"/>
        <v/>
      </c>
      <c r="CO600" s="40" t="str">
        <f t="shared" si="1127"/>
        <v/>
      </c>
      <c r="CP600" s="40" t="str">
        <f t="shared" si="1127"/>
        <v/>
      </c>
      <c r="CQ600" s="40" t="str">
        <f t="shared" si="1127"/>
        <v/>
      </c>
      <c r="CR600" s="40" t="str">
        <f t="shared" si="1127"/>
        <v/>
      </c>
      <c r="CS600" s="40" t="str">
        <f t="shared" si="1127"/>
        <v/>
      </c>
      <c r="CT600" s="40" t="str">
        <f t="shared" si="1127"/>
        <v/>
      </c>
      <c r="CU600" s="40" t="str">
        <f t="shared" si="1127"/>
        <v/>
      </c>
      <c r="CV600" s="40" t="str">
        <f t="shared" si="1125"/>
        <v/>
      </c>
      <c r="CW600" s="40" t="str">
        <f t="shared" si="1125"/>
        <v/>
      </c>
      <c r="CX600" s="40" t="str">
        <f t="shared" si="1125"/>
        <v/>
      </c>
      <c r="CY600" s="40" t="str">
        <f t="shared" si="1125"/>
        <v/>
      </c>
      <c r="CZ600" s="40" t="str">
        <f t="shared" si="1125"/>
        <v/>
      </c>
      <c r="DA600" s="40" t="str">
        <f t="shared" si="1125"/>
        <v/>
      </c>
      <c r="DB600" s="40" t="str">
        <f t="shared" si="1125"/>
        <v/>
      </c>
      <c r="DC600" s="40" t="str">
        <f t="shared" si="1125"/>
        <v/>
      </c>
      <c r="DD600" s="40" t="str">
        <f t="shared" si="1125"/>
        <v/>
      </c>
      <c r="DE600" s="40" t="str">
        <f t="shared" si="1125"/>
        <v/>
      </c>
      <c r="DF600" s="40" t="str">
        <f t="shared" si="1128"/>
        <v/>
      </c>
      <c r="DG600" s="40" t="str">
        <f t="shared" si="1128"/>
        <v/>
      </c>
      <c r="DH600" s="40" t="str">
        <f t="shared" si="1128"/>
        <v/>
      </c>
      <c r="DI600" s="40" t="str">
        <f t="shared" si="1128"/>
        <v/>
      </c>
      <c r="DJ600" s="40" t="str">
        <f t="shared" si="1128"/>
        <v/>
      </c>
      <c r="DK600" s="40" t="str">
        <f t="shared" si="1128"/>
        <v/>
      </c>
      <c r="DL600" s="40" t="str">
        <f t="shared" si="1128"/>
        <v/>
      </c>
      <c r="DM600" s="40" t="str">
        <f t="shared" si="1128"/>
        <v/>
      </c>
      <c r="DN600" s="40" t="str">
        <f t="shared" si="1128"/>
        <v/>
      </c>
      <c r="DO600" s="40" t="str">
        <f t="shared" si="1128"/>
        <v/>
      </c>
      <c r="DP600" s="40" t="str">
        <f t="shared" si="1128"/>
        <v/>
      </c>
      <c r="DQ600" s="40" t="str">
        <f t="shared" si="1120"/>
        <v/>
      </c>
      <c r="DR600" s="40" t="str">
        <f t="shared" si="1120"/>
        <v/>
      </c>
      <c r="DS600" s="40" t="str">
        <f t="shared" si="1120"/>
        <v/>
      </c>
      <c r="DT600" s="40" t="str">
        <f t="shared" si="1120"/>
        <v/>
      </c>
      <c r="DU600" s="40" t="str">
        <f t="shared" si="1120"/>
        <v/>
      </c>
      <c r="DV600" s="40" t="str">
        <f t="shared" si="1120"/>
        <v/>
      </c>
      <c r="DW600" s="40" t="str">
        <f t="shared" si="1120"/>
        <v/>
      </c>
      <c r="DX600" s="40" t="str">
        <f t="shared" si="1120"/>
        <v/>
      </c>
      <c r="DY600" s="40" t="str">
        <f t="shared" si="1120"/>
        <v/>
      </c>
      <c r="DZ600" s="40" t="str">
        <f t="shared" si="1120"/>
        <v/>
      </c>
      <c r="EA600" s="40" t="str">
        <f t="shared" si="1120"/>
        <v/>
      </c>
      <c r="EB600" s="40" t="str">
        <f t="shared" si="1130"/>
        <v/>
      </c>
      <c r="EC600" s="40" t="str">
        <f t="shared" si="1130"/>
        <v/>
      </c>
      <c r="ED600" s="40" t="str">
        <f t="shared" si="1130"/>
        <v/>
      </c>
      <c r="EE600" s="40" t="str">
        <f t="shared" si="1130"/>
        <v/>
      </c>
      <c r="EF600" s="40" t="str">
        <f t="shared" si="1130"/>
        <v/>
      </c>
      <c r="EG600" s="40" t="str">
        <f t="shared" si="1130"/>
        <v/>
      </c>
      <c r="EH600" s="40" t="str">
        <f t="shared" si="1111"/>
        <v/>
      </c>
      <c r="EI600" s="40" t="str">
        <f t="shared" si="1111"/>
        <v/>
      </c>
      <c r="EJ600" s="40" t="str">
        <f t="shared" si="1111"/>
        <v/>
      </c>
      <c r="EK600" s="40" t="str">
        <f t="shared" si="1111"/>
        <v/>
      </c>
      <c r="EL600" s="40" t="str">
        <f t="shared" si="1122"/>
        <v/>
      </c>
      <c r="EM600" s="40" t="str">
        <f t="shared" si="1122"/>
        <v/>
      </c>
      <c r="EN600" s="40" t="str">
        <f t="shared" si="1122"/>
        <v/>
      </c>
      <c r="EO600" s="40" t="str">
        <f t="shared" si="1122"/>
        <v/>
      </c>
    </row>
    <row r="601" spans="75:145">
      <c r="BW601" s="40" t="str">
        <f t="shared" si="1126"/>
        <v/>
      </c>
      <c r="BX601" s="40" t="str">
        <f t="shared" si="1131"/>
        <v/>
      </c>
      <c r="BY601" s="40" t="str">
        <f t="shared" si="1131"/>
        <v/>
      </c>
      <c r="BZ601" s="40" t="str">
        <f t="shared" si="1131"/>
        <v/>
      </c>
      <c r="CA601" s="40" t="str">
        <f t="shared" si="1129"/>
        <v/>
      </c>
      <c r="CB601" s="40" t="str">
        <f t="shared" si="1129"/>
        <v/>
      </c>
      <c r="CC601" s="40" t="str">
        <f t="shared" si="1129"/>
        <v/>
      </c>
      <c r="CD601" s="40" t="str">
        <f t="shared" si="1129"/>
        <v/>
      </c>
      <c r="CE601" s="40" t="str">
        <f t="shared" si="1129"/>
        <v/>
      </c>
      <c r="CF601" s="40" t="str">
        <f t="shared" si="1129"/>
        <v/>
      </c>
      <c r="CG601" s="40" t="str">
        <f t="shared" si="1129"/>
        <v/>
      </c>
      <c r="CH601" s="40" t="str">
        <f t="shared" si="1129"/>
        <v/>
      </c>
      <c r="CI601" s="40" t="str">
        <f t="shared" si="1129"/>
        <v/>
      </c>
      <c r="CJ601" s="40" t="str">
        <f t="shared" si="1129"/>
        <v/>
      </c>
      <c r="CK601" s="40" t="str">
        <f t="shared" si="1129"/>
        <v/>
      </c>
      <c r="CL601" s="40" t="str">
        <f t="shared" si="1129"/>
        <v/>
      </c>
      <c r="CM601" s="40" t="str">
        <f t="shared" si="1129"/>
        <v/>
      </c>
      <c r="CN601" s="40" t="str">
        <f t="shared" si="1127"/>
        <v/>
      </c>
      <c r="CO601" s="40" t="str">
        <f t="shared" si="1127"/>
        <v/>
      </c>
      <c r="CP601" s="40" t="str">
        <f t="shared" si="1127"/>
        <v/>
      </c>
      <c r="CQ601" s="40" t="str">
        <f t="shared" si="1127"/>
        <v/>
      </c>
      <c r="CR601" s="40" t="str">
        <f t="shared" si="1127"/>
        <v/>
      </c>
      <c r="CS601" s="40" t="str">
        <f t="shared" si="1127"/>
        <v/>
      </c>
      <c r="CT601" s="40" t="str">
        <f t="shared" si="1127"/>
        <v/>
      </c>
      <c r="CU601" s="40" t="str">
        <f t="shared" si="1127"/>
        <v/>
      </c>
      <c r="CV601" s="40" t="str">
        <f t="shared" si="1125"/>
        <v/>
      </c>
      <c r="CW601" s="40" t="str">
        <f t="shared" si="1125"/>
        <v/>
      </c>
      <c r="CX601" s="40" t="str">
        <f t="shared" si="1125"/>
        <v/>
      </c>
      <c r="CY601" s="40" t="str">
        <f t="shared" si="1125"/>
        <v/>
      </c>
      <c r="CZ601" s="40" t="str">
        <f t="shared" si="1125"/>
        <v/>
      </c>
      <c r="DA601" s="40" t="str">
        <f t="shared" si="1125"/>
        <v/>
      </c>
      <c r="DB601" s="40" t="str">
        <f t="shared" si="1125"/>
        <v/>
      </c>
      <c r="DC601" s="40" t="str">
        <f t="shared" si="1125"/>
        <v/>
      </c>
      <c r="DD601" s="40" t="str">
        <f t="shared" si="1125"/>
        <v/>
      </c>
      <c r="DE601" s="40" t="str">
        <f t="shared" si="1125"/>
        <v/>
      </c>
      <c r="DF601" s="40" t="str">
        <f t="shared" si="1128"/>
        <v/>
      </c>
      <c r="DG601" s="40" t="str">
        <f t="shared" si="1128"/>
        <v/>
      </c>
      <c r="DH601" s="40" t="str">
        <f t="shared" si="1128"/>
        <v/>
      </c>
      <c r="DI601" s="40" t="str">
        <f t="shared" si="1128"/>
        <v/>
      </c>
      <c r="DJ601" s="40" t="str">
        <f t="shared" si="1128"/>
        <v/>
      </c>
      <c r="DK601" s="40" t="str">
        <f t="shared" si="1128"/>
        <v/>
      </c>
      <c r="DL601" s="40" t="str">
        <f t="shared" si="1128"/>
        <v/>
      </c>
      <c r="DM601" s="40" t="str">
        <f t="shared" si="1128"/>
        <v/>
      </c>
      <c r="DN601" s="40" t="str">
        <f t="shared" si="1128"/>
        <v/>
      </c>
      <c r="DO601" s="40" t="str">
        <f t="shared" si="1128"/>
        <v/>
      </c>
      <c r="DP601" s="40" t="str">
        <f t="shared" si="1128"/>
        <v/>
      </c>
      <c r="DQ601" s="40" t="str">
        <f t="shared" si="1120"/>
        <v/>
      </c>
      <c r="DR601" s="40" t="str">
        <f t="shared" si="1120"/>
        <v/>
      </c>
      <c r="DS601" s="40" t="str">
        <f t="shared" si="1120"/>
        <v/>
      </c>
      <c r="DT601" s="40" t="str">
        <f t="shared" si="1120"/>
        <v/>
      </c>
      <c r="DU601" s="40" t="str">
        <f t="shared" si="1120"/>
        <v/>
      </c>
      <c r="DV601" s="40" t="str">
        <f t="shared" si="1120"/>
        <v/>
      </c>
      <c r="DW601" s="40" t="str">
        <f t="shared" si="1120"/>
        <v/>
      </c>
      <c r="DX601" s="40" t="str">
        <f t="shared" si="1120"/>
        <v/>
      </c>
      <c r="DY601" s="40" t="str">
        <f t="shared" si="1120"/>
        <v/>
      </c>
      <c r="DZ601" s="40" t="str">
        <f t="shared" si="1120"/>
        <v/>
      </c>
      <c r="EA601" s="40" t="str">
        <f t="shared" si="1120"/>
        <v/>
      </c>
      <c r="EB601" s="40" t="str">
        <f t="shared" si="1130"/>
        <v/>
      </c>
      <c r="EC601" s="40" t="str">
        <f t="shared" si="1130"/>
        <v/>
      </c>
      <c r="ED601" s="40" t="str">
        <f t="shared" si="1130"/>
        <v/>
      </c>
      <c r="EE601" s="40" t="str">
        <f t="shared" si="1130"/>
        <v/>
      </c>
      <c r="EF601" s="40" t="str">
        <f t="shared" si="1130"/>
        <v/>
      </c>
      <c r="EG601" s="40" t="str">
        <f t="shared" si="1130"/>
        <v/>
      </c>
      <c r="EH601" s="40" t="str">
        <f t="shared" si="1111"/>
        <v/>
      </c>
      <c r="EI601" s="40" t="str">
        <f t="shared" si="1111"/>
        <v/>
      </c>
      <c r="EJ601" s="40" t="str">
        <f t="shared" si="1111"/>
        <v/>
      </c>
      <c r="EK601" s="40" t="str">
        <f t="shared" si="1111"/>
        <v/>
      </c>
      <c r="EL601" s="40" t="str">
        <f t="shared" si="1122"/>
        <v/>
      </c>
      <c r="EM601" s="40" t="str">
        <f t="shared" si="1122"/>
        <v/>
      </c>
      <c r="EN601" s="40" t="str">
        <f t="shared" si="1122"/>
        <v/>
      </c>
      <c r="EO601" s="40" t="str">
        <f t="shared" si="1122"/>
        <v/>
      </c>
    </row>
    <row r="602" spans="75:145">
      <c r="BW602" s="40" t="str">
        <f t="shared" si="1126"/>
        <v/>
      </c>
      <c r="BX602" s="40" t="str">
        <f t="shared" si="1131"/>
        <v/>
      </c>
      <c r="BY602" s="40" t="str">
        <f t="shared" si="1131"/>
        <v/>
      </c>
      <c r="BZ602" s="40" t="str">
        <f t="shared" si="1131"/>
        <v/>
      </c>
      <c r="CA602" s="40" t="str">
        <f t="shared" si="1129"/>
        <v/>
      </c>
      <c r="CB602" s="40" t="str">
        <f t="shared" si="1129"/>
        <v/>
      </c>
      <c r="CC602" s="40" t="str">
        <f t="shared" si="1129"/>
        <v/>
      </c>
      <c r="CD602" s="40" t="str">
        <f t="shared" si="1129"/>
        <v/>
      </c>
      <c r="CE602" s="40" t="str">
        <f t="shared" si="1129"/>
        <v/>
      </c>
      <c r="CF602" s="40" t="str">
        <f t="shared" si="1129"/>
        <v/>
      </c>
      <c r="CG602" s="40" t="str">
        <f t="shared" si="1129"/>
        <v/>
      </c>
      <c r="CH602" s="40" t="str">
        <f t="shared" si="1129"/>
        <v/>
      </c>
      <c r="CI602" s="40" t="str">
        <f t="shared" si="1129"/>
        <v/>
      </c>
      <c r="CJ602" s="40" t="str">
        <f t="shared" si="1129"/>
        <v/>
      </c>
      <c r="CK602" s="40" t="str">
        <f t="shared" si="1129"/>
        <v/>
      </c>
      <c r="CL602" s="40" t="str">
        <f t="shared" si="1129"/>
        <v/>
      </c>
      <c r="CM602" s="40" t="str">
        <f t="shared" si="1129"/>
        <v/>
      </c>
      <c r="CN602" s="40" t="str">
        <f t="shared" si="1127"/>
        <v/>
      </c>
      <c r="CO602" s="40" t="str">
        <f t="shared" si="1127"/>
        <v/>
      </c>
      <c r="CP602" s="40" t="str">
        <f t="shared" si="1127"/>
        <v/>
      </c>
      <c r="CQ602" s="40" t="str">
        <f t="shared" si="1127"/>
        <v/>
      </c>
      <c r="CR602" s="40" t="str">
        <f t="shared" si="1127"/>
        <v/>
      </c>
      <c r="CS602" s="40" t="str">
        <f t="shared" si="1127"/>
        <v/>
      </c>
      <c r="CT602" s="40" t="str">
        <f t="shared" si="1127"/>
        <v/>
      </c>
      <c r="CU602" s="40" t="str">
        <f t="shared" si="1127"/>
        <v/>
      </c>
      <c r="CV602" s="40" t="str">
        <f t="shared" si="1125"/>
        <v/>
      </c>
      <c r="CW602" s="40" t="str">
        <f t="shared" si="1125"/>
        <v/>
      </c>
      <c r="CX602" s="40" t="str">
        <f t="shared" si="1125"/>
        <v/>
      </c>
      <c r="CY602" s="40" t="str">
        <f t="shared" si="1125"/>
        <v/>
      </c>
      <c r="CZ602" s="40" t="str">
        <f t="shared" si="1125"/>
        <v/>
      </c>
      <c r="DA602" s="40" t="str">
        <f t="shared" si="1125"/>
        <v/>
      </c>
      <c r="DB602" s="40" t="str">
        <f t="shared" si="1125"/>
        <v/>
      </c>
      <c r="DC602" s="40" t="str">
        <f t="shared" si="1125"/>
        <v/>
      </c>
      <c r="DD602" s="40" t="str">
        <f t="shared" si="1125"/>
        <v/>
      </c>
      <c r="DE602" s="40" t="str">
        <f t="shared" si="1125"/>
        <v/>
      </c>
      <c r="DF602" s="40" t="str">
        <f t="shared" si="1128"/>
        <v/>
      </c>
      <c r="DG602" s="40" t="str">
        <f t="shared" si="1128"/>
        <v/>
      </c>
      <c r="DH602" s="40" t="str">
        <f t="shared" si="1128"/>
        <v/>
      </c>
      <c r="DI602" s="40" t="str">
        <f t="shared" si="1128"/>
        <v/>
      </c>
      <c r="DJ602" s="40" t="str">
        <f t="shared" si="1128"/>
        <v/>
      </c>
      <c r="DK602" s="40" t="str">
        <f t="shared" si="1128"/>
        <v/>
      </c>
      <c r="DL602" s="40" t="str">
        <f t="shared" si="1128"/>
        <v/>
      </c>
      <c r="DM602" s="40" t="str">
        <f t="shared" si="1128"/>
        <v/>
      </c>
      <c r="DN602" s="40" t="str">
        <f t="shared" si="1128"/>
        <v/>
      </c>
      <c r="DO602" s="40" t="str">
        <f t="shared" si="1128"/>
        <v/>
      </c>
      <c r="DP602" s="40" t="str">
        <f t="shared" si="1128"/>
        <v/>
      </c>
      <c r="DQ602" s="40" t="str">
        <f t="shared" si="1120"/>
        <v/>
      </c>
      <c r="DR602" s="40" t="str">
        <f t="shared" si="1120"/>
        <v/>
      </c>
      <c r="DS602" s="40" t="str">
        <f t="shared" si="1120"/>
        <v/>
      </c>
      <c r="DT602" s="40" t="str">
        <f t="shared" si="1120"/>
        <v/>
      </c>
      <c r="DU602" s="40" t="str">
        <f t="shared" si="1120"/>
        <v/>
      </c>
      <c r="DV602" s="40" t="str">
        <f t="shared" si="1120"/>
        <v/>
      </c>
      <c r="DW602" s="40" t="str">
        <f t="shared" si="1120"/>
        <v/>
      </c>
      <c r="DX602" s="40" t="str">
        <f t="shared" si="1120"/>
        <v/>
      </c>
      <c r="DY602" s="40" t="str">
        <f t="shared" si="1120"/>
        <v/>
      </c>
      <c r="DZ602" s="40" t="str">
        <f t="shared" si="1120"/>
        <v/>
      </c>
      <c r="EA602" s="40" t="str">
        <f t="shared" si="1120"/>
        <v/>
      </c>
      <c r="EB602" s="40" t="str">
        <f t="shared" si="1130"/>
        <v/>
      </c>
      <c r="EC602" s="40" t="str">
        <f t="shared" si="1130"/>
        <v/>
      </c>
      <c r="ED602" s="40" t="str">
        <f t="shared" si="1130"/>
        <v/>
      </c>
      <c r="EE602" s="40" t="str">
        <f t="shared" si="1130"/>
        <v/>
      </c>
      <c r="EF602" s="40" t="str">
        <f t="shared" si="1130"/>
        <v/>
      </c>
      <c r="EG602" s="40" t="str">
        <f t="shared" si="1130"/>
        <v/>
      </c>
      <c r="EH602" s="40" t="str">
        <f t="shared" si="1111"/>
        <v/>
      </c>
      <c r="EI602" s="40" t="str">
        <f t="shared" si="1111"/>
        <v/>
      </c>
      <c r="EJ602" s="40" t="str">
        <f t="shared" si="1111"/>
        <v/>
      </c>
      <c r="EK602" s="40" t="str">
        <f t="shared" si="1111"/>
        <v/>
      </c>
      <c r="EL602" s="40" t="str">
        <f t="shared" si="1122"/>
        <v/>
      </c>
      <c r="EM602" s="40" t="str">
        <f t="shared" si="1122"/>
        <v/>
      </c>
      <c r="EN602" s="40" t="str">
        <f t="shared" si="1122"/>
        <v/>
      </c>
      <c r="EO602" s="40" t="str">
        <f t="shared" si="1122"/>
        <v/>
      </c>
    </row>
    <row r="603" spans="75:145">
      <c r="BW603" s="40" t="str">
        <f t="shared" si="1126"/>
        <v/>
      </c>
      <c r="BX603" s="40" t="str">
        <f t="shared" si="1131"/>
        <v/>
      </c>
      <c r="BY603" s="40" t="str">
        <f t="shared" si="1131"/>
        <v/>
      </c>
      <c r="BZ603" s="40" t="str">
        <f t="shared" si="1131"/>
        <v/>
      </c>
      <c r="CA603" s="40" t="str">
        <f t="shared" si="1129"/>
        <v/>
      </c>
      <c r="CB603" s="40" t="str">
        <f t="shared" si="1129"/>
        <v/>
      </c>
      <c r="CC603" s="40" t="str">
        <f t="shared" si="1129"/>
        <v/>
      </c>
      <c r="CD603" s="40" t="str">
        <f t="shared" si="1129"/>
        <v/>
      </c>
      <c r="CE603" s="40" t="str">
        <f t="shared" si="1129"/>
        <v/>
      </c>
      <c r="CF603" s="40" t="str">
        <f t="shared" si="1129"/>
        <v/>
      </c>
      <c r="CG603" s="40" t="str">
        <f t="shared" si="1129"/>
        <v/>
      </c>
      <c r="CH603" s="40" t="str">
        <f t="shared" si="1129"/>
        <v/>
      </c>
      <c r="CI603" s="40" t="str">
        <f t="shared" si="1129"/>
        <v/>
      </c>
      <c r="CJ603" s="40" t="str">
        <f t="shared" si="1129"/>
        <v/>
      </c>
      <c r="CK603" s="40" t="str">
        <f t="shared" si="1129"/>
        <v/>
      </c>
      <c r="CL603" s="40" t="str">
        <f t="shared" si="1129"/>
        <v/>
      </c>
      <c r="CM603" s="40" t="str">
        <f t="shared" si="1129"/>
        <v/>
      </c>
      <c r="CN603" s="40" t="str">
        <f t="shared" si="1127"/>
        <v/>
      </c>
      <c r="CO603" s="40" t="str">
        <f t="shared" si="1127"/>
        <v/>
      </c>
      <c r="CP603" s="40" t="str">
        <f t="shared" si="1127"/>
        <v/>
      </c>
      <c r="CQ603" s="40" t="str">
        <f t="shared" si="1127"/>
        <v/>
      </c>
      <c r="CR603" s="40" t="str">
        <f t="shared" si="1127"/>
        <v/>
      </c>
      <c r="CS603" s="40" t="str">
        <f t="shared" si="1127"/>
        <v/>
      </c>
      <c r="CT603" s="40" t="str">
        <f t="shared" si="1127"/>
        <v/>
      </c>
      <c r="CU603" s="40" t="str">
        <f t="shared" si="1127"/>
        <v/>
      </c>
      <c r="CV603" s="40" t="str">
        <f t="shared" si="1125"/>
        <v/>
      </c>
      <c r="CW603" s="40" t="str">
        <f t="shared" si="1125"/>
        <v/>
      </c>
      <c r="CX603" s="40" t="str">
        <f t="shared" si="1125"/>
        <v/>
      </c>
      <c r="CY603" s="40" t="str">
        <f t="shared" si="1125"/>
        <v/>
      </c>
      <c r="CZ603" s="40" t="str">
        <f t="shared" si="1125"/>
        <v/>
      </c>
      <c r="DA603" s="40" t="str">
        <f t="shared" si="1125"/>
        <v/>
      </c>
      <c r="DB603" s="40" t="str">
        <f t="shared" si="1125"/>
        <v/>
      </c>
      <c r="DC603" s="40" t="str">
        <f t="shared" si="1125"/>
        <v/>
      </c>
      <c r="DD603" s="40" t="str">
        <f t="shared" si="1125"/>
        <v/>
      </c>
      <c r="DE603" s="40" t="str">
        <f t="shared" si="1125"/>
        <v/>
      </c>
      <c r="DF603" s="40" t="str">
        <f t="shared" si="1128"/>
        <v/>
      </c>
      <c r="DG603" s="40" t="str">
        <f t="shared" si="1128"/>
        <v/>
      </c>
      <c r="DH603" s="40" t="str">
        <f t="shared" si="1128"/>
        <v/>
      </c>
      <c r="DI603" s="40" t="str">
        <f t="shared" si="1128"/>
        <v/>
      </c>
      <c r="DJ603" s="40" t="str">
        <f t="shared" si="1128"/>
        <v/>
      </c>
      <c r="DK603" s="40" t="str">
        <f t="shared" si="1128"/>
        <v/>
      </c>
      <c r="DL603" s="40" t="str">
        <f t="shared" si="1128"/>
        <v/>
      </c>
      <c r="DM603" s="40" t="str">
        <f t="shared" si="1128"/>
        <v/>
      </c>
      <c r="DN603" s="40" t="str">
        <f t="shared" si="1128"/>
        <v/>
      </c>
      <c r="DO603" s="40" t="str">
        <f t="shared" si="1128"/>
        <v/>
      </c>
      <c r="DP603" s="40" t="str">
        <f t="shared" si="1128"/>
        <v/>
      </c>
      <c r="DQ603" s="40" t="str">
        <f t="shared" si="1120"/>
        <v/>
      </c>
      <c r="DR603" s="40" t="str">
        <f t="shared" si="1120"/>
        <v/>
      </c>
      <c r="DS603" s="40" t="str">
        <f t="shared" si="1120"/>
        <v/>
      </c>
      <c r="DT603" s="40" t="str">
        <f t="shared" si="1120"/>
        <v/>
      </c>
      <c r="DU603" s="40" t="str">
        <f t="shared" si="1120"/>
        <v/>
      </c>
      <c r="DV603" s="40" t="str">
        <f t="shared" si="1120"/>
        <v/>
      </c>
      <c r="DW603" s="40" t="str">
        <f t="shared" si="1120"/>
        <v/>
      </c>
      <c r="DX603" s="40" t="str">
        <f t="shared" si="1120"/>
        <v/>
      </c>
      <c r="DY603" s="40" t="str">
        <f t="shared" si="1120"/>
        <v/>
      </c>
      <c r="DZ603" s="40" t="str">
        <f t="shared" si="1120"/>
        <v/>
      </c>
      <c r="EA603" s="40" t="str">
        <f t="shared" si="1120"/>
        <v/>
      </c>
      <c r="EB603" s="40" t="str">
        <f t="shared" si="1130"/>
        <v/>
      </c>
      <c r="EC603" s="40" t="str">
        <f t="shared" si="1130"/>
        <v/>
      </c>
      <c r="ED603" s="40" t="str">
        <f t="shared" si="1130"/>
        <v/>
      </c>
      <c r="EE603" s="40" t="str">
        <f t="shared" si="1130"/>
        <v/>
      </c>
      <c r="EF603" s="40" t="str">
        <f t="shared" si="1130"/>
        <v/>
      </c>
      <c r="EG603" s="40" t="str">
        <f t="shared" si="1130"/>
        <v/>
      </c>
      <c r="EH603" s="40" t="str">
        <f t="shared" si="1111"/>
        <v/>
      </c>
      <c r="EI603" s="40" t="str">
        <f t="shared" si="1111"/>
        <v/>
      </c>
      <c r="EJ603" s="40" t="str">
        <f t="shared" si="1111"/>
        <v/>
      </c>
      <c r="EK603" s="40" t="str">
        <f t="shared" si="1111"/>
        <v/>
      </c>
      <c r="EL603" s="40" t="str">
        <f t="shared" si="1122"/>
        <v/>
      </c>
      <c r="EM603" s="40" t="str">
        <f t="shared" si="1122"/>
        <v/>
      </c>
      <c r="EN603" s="40" t="str">
        <f t="shared" si="1122"/>
        <v/>
      </c>
      <c r="EO603" s="40" t="str">
        <f t="shared" si="1122"/>
        <v/>
      </c>
    </row>
    <row r="604" spans="75:145">
      <c r="BW604" s="40" t="str">
        <f t="shared" si="1126"/>
        <v/>
      </c>
      <c r="BX604" s="40" t="str">
        <f t="shared" si="1131"/>
        <v/>
      </c>
      <c r="BY604" s="40" t="str">
        <f t="shared" si="1131"/>
        <v/>
      </c>
      <c r="BZ604" s="40" t="str">
        <f t="shared" si="1131"/>
        <v/>
      </c>
      <c r="CA604" s="40" t="str">
        <f t="shared" si="1129"/>
        <v/>
      </c>
      <c r="CB604" s="40" t="str">
        <f t="shared" si="1129"/>
        <v/>
      </c>
      <c r="CC604" s="40" t="str">
        <f t="shared" si="1129"/>
        <v/>
      </c>
      <c r="CD604" s="40" t="str">
        <f t="shared" si="1129"/>
        <v/>
      </c>
      <c r="CE604" s="40" t="str">
        <f t="shared" si="1129"/>
        <v/>
      </c>
      <c r="CF604" s="40" t="str">
        <f t="shared" si="1129"/>
        <v/>
      </c>
      <c r="CG604" s="40" t="str">
        <f t="shared" si="1129"/>
        <v/>
      </c>
      <c r="CH604" s="40" t="str">
        <f t="shared" si="1129"/>
        <v/>
      </c>
      <c r="CI604" s="40" t="str">
        <f t="shared" si="1129"/>
        <v/>
      </c>
      <c r="CJ604" s="40" t="str">
        <f t="shared" si="1129"/>
        <v/>
      </c>
      <c r="CK604" s="40" t="str">
        <f t="shared" si="1129"/>
        <v/>
      </c>
      <c r="CL604" s="40" t="str">
        <f t="shared" si="1129"/>
        <v/>
      </c>
      <c r="CM604" s="40" t="str">
        <f t="shared" si="1129"/>
        <v/>
      </c>
      <c r="CN604" s="40" t="str">
        <f t="shared" si="1127"/>
        <v/>
      </c>
      <c r="CO604" s="40" t="str">
        <f t="shared" si="1127"/>
        <v/>
      </c>
      <c r="CP604" s="40" t="str">
        <f t="shared" si="1127"/>
        <v/>
      </c>
      <c r="CQ604" s="40" t="str">
        <f t="shared" si="1127"/>
        <v/>
      </c>
      <c r="CR604" s="40" t="str">
        <f t="shared" si="1127"/>
        <v/>
      </c>
      <c r="CS604" s="40" t="str">
        <f t="shared" si="1127"/>
        <v/>
      </c>
      <c r="CT604" s="40" t="str">
        <f t="shared" si="1127"/>
        <v/>
      </c>
      <c r="CU604" s="40" t="str">
        <f t="shared" si="1127"/>
        <v/>
      </c>
      <c r="CV604" s="40" t="str">
        <f t="shared" si="1125"/>
        <v/>
      </c>
      <c r="CW604" s="40" t="str">
        <f t="shared" si="1125"/>
        <v/>
      </c>
      <c r="CX604" s="40" t="str">
        <f t="shared" si="1125"/>
        <v/>
      </c>
      <c r="CY604" s="40" t="str">
        <f t="shared" si="1125"/>
        <v/>
      </c>
      <c r="CZ604" s="40" t="str">
        <f t="shared" si="1125"/>
        <v/>
      </c>
      <c r="DA604" s="40" t="str">
        <f t="shared" si="1125"/>
        <v/>
      </c>
      <c r="DB604" s="40" t="str">
        <f t="shared" si="1125"/>
        <v/>
      </c>
      <c r="DC604" s="40" t="str">
        <f t="shared" si="1125"/>
        <v/>
      </c>
      <c r="DD604" s="40" t="str">
        <f t="shared" si="1125"/>
        <v/>
      </c>
      <c r="DE604" s="40" t="str">
        <f t="shared" si="1125"/>
        <v/>
      </c>
      <c r="DF604" s="40" t="str">
        <f t="shared" si="1128"/>
        <v/>
      </c>
      <c r="DG604" s="40" t="str">
        <f t="shared" si="1128"/>
        <v/>
      </c>
      <c r="DH604" s="40" t="str">
        <f t="shared" si="1128"/>
        <v/>
      </c>
      <c r="DI604" s="40" t="str">
        <f t="shared" si="1128"/>
        <v/>
      </c>
      <c r="DJ604" s="40" t="str">
        <f t="shared" si="1128"/>
        <v/>
      </c>
      <c r="DK604" s="40" t="str">
        <f t="shared" si="1128"/>
        <v/>
      </c>
      <c r="DL604" s="40" t="str">
        <f t="shared" si="1128"/>
        <v/>
      </c>
      <c r="DM604" s="40" t="str">
        <f t="shared" si="1128"/>
        <v/>
      </c>
      <c r="DN604" s="40" t="str">
        <f t="shared" si="1128"/>
        <v/>
      </c>
      <c r="DO604" s="40" t="str">
        <f t="shared" si="1128"/>
        <v/>
      </c>
      <c r="DP604" s="40" t="str">
        <f t="shared" si="1128"/>
        <v/>
      </c>
      <c r="DQ604" s="40" t="str">
        <f t="shared" si="1120"/>
        <v/>
      </c>
      <c r="DR604" s="40" t="str">
        <f t="shared" si="1120"/>
        <v/>
      </c>
      <c r="DS604" s="40" t="str">
        <f t="shared" si="1120"/>
        <v/>
      </c>
      <c r="DT604" s="40" t="str">
        <f t="shared" si="1120"/>
        <v/>
      </c>
      <c r="DU604" s="40" t="str">
        <f t="shared" si="1120"/>
        <v/>
      </c>
      <c r="DV604" s="40" t="str">
        <f t="shared" si="1120"/>
        <v/>
      </c>
      <c r="DW604" s="40" t="str">
        <f t="shared" si="1120"/>
        <v/>
      </c>
      <c r="DX604" s="40" t="str">
        <f t="shared" si="1120"/>
        <v/>
      </c>
      <c r="DY604" s="40" t="str">
        <f t="shared" si="1120"/>
        <v/>
      </c>
      <c r="DZ604" s="40" t="str">
        <f t="shared" si="1120"/>
        <v/>
      </c>
      <c r="EA604" s="40" t="str">
        <f t="shared" si="1120"/>
        <v/>
      </c>
      <c r="EB604" s="40" t="str">
        <f t="shared" si="1130"/>
        <v/>
      </c>
      <c r="EC604" s="40" t="str">
        <f t="shared" si="1130"/>
        <v/>
      </c>
      <c r="ED604" s="40" t="str">
        <f t="shared" si="1130"/>
        <v/>
      </c>
      <c r="EE604" s="40" t="str">
        <f t="shared" si="1130"/>
        <v/>
      </c>
      <c r="EF604" s="40" t="str">
        <f t="shared" si="1130"/>
        <v/>
      </c>
      <c r="EG604" s="40" t="str">
        <f t="shared" si="1130"/>
        <v/>
      </c>
      <c r="EH604" s="40" t="str">
        <f t="shared" si="1111"/>
        <v/>
      </c>
      <c r="EI604" s="40" t="str">
        <f t="shared" si="1111"/>
        <v/>
      </c>
      <c r="EJ604" s="40" t="str">
        <f t="shared" si="1111"/>
        <v/>
      </c>
      <c r="EK604" s="40" t="str">
        <f t="shared" si="1111"/>
        <v/>
      </c>
      <c r="EL604" s="40" t="str">
        <f t="shared" si="1122"/>
        <v/>
      </c>
      <c r="EM604" s="40" t="str">
        <f t="shared" si="1122"/>
        <v/>
      </c>
      <c r="EN604" s="40" t="str">
        <f t="shared" si="1122"/>
        <v/>
      </c>
      <c r="EO604" s="40" t="str">
        <f t="shared" si="1122"/>
        <v/>
      </c>
    </row>
    <row r="605" spans="75:145">
      <c r="BW605" s="40" t="str">
        <f t="shared" si="1126"/>
        <v/>
      </c>
      <c r="BX605" s="40" t="str">
        <f t="shared" si="1131"/>
        <v/>
      </c>
      <c r="BY605" s="40" t="str">
        <f t="shared" si="1131"/>
        <v/>
      </c>
      <c r="BZ605" s="40" t="str">
        <f t="shared" si="1131"/>
        <v/>
      </c>
      <c r="CA605" s="40" t="str">
        <f t="shared" si="1129"/>
        <v/>
      </c>
      <c r="CB605" s="40" t="str">
        <f t="shared" si="1129"/>
        <v/>
      </c>
      <c r="CC605" s="40" t="str">
        <f t="shared" si="1129"/>
        <v/>
      </c>
      <c r="CD605" s="40" t="str">
        <f t="shared" si="1129"/>
        <v/>
      </c>
      <c r="CE605" s="40" t="str">
        <f t="shared" si="1129"/>
        <v/>
      </c>
      <c r="CF605" s="40" t="str">
        <f t="shared" si="1129"/>
        <v/>
      </c>
      <c r="CG605" s="40" t="str">
        <f t="shared" si="1129"/>
        <v/>
      </c>
      <c r="CH605" s="40" t="str">
        <f t="shared" si="1129"/>
        <v/>
      </c>
      <c r="CI605" s="40" t="str">
        <f t="shared" si="1129"/>
        <v/>
      </c>
      <c r="CJ605" s="40" t="str">
        <f t="shared" si="1129"/>
        <v/>
      </c>
      <c r="CK605" s="40" t="str">
        <f t="shared" si="1129"/>
        <v/>
      </c>
      <c r="CL605" s="40" t="str">
        <f t="shared" si="1129"/>
        <v/>
      </c>
      <c r="CM605" s="40" t="str">
        <f t="shared" si="1129"/>
        <v/>
      </c>
      <c r="CN605" s="40" t="str">
        <f t="shared" si="1127"/>
        <v/>
      </c>
      <c r="CO605" s="40" t="str">
        <f t="shared" si="1127"/>
        <v/>
      </c>
      <c r="CP605" s="40" t="str">
        <f t="shared" si="1127"/>
        <v/>
      </c>
      <c r="CQ605" s="40" t="str">
        <f t="shared" si="1127"/>
        <v/>
      </c>
      <c r="CR605" s="40" t="str">
        <f t="shared" si="1127"/>
        <v/>
      </c>
      <c r="CS605" s="40" t="str">
        <f t="shared" si="1127"/>
        <v/>
      </c>
      <c r="CT605" s="40" t="str">
        <f t="shared" si="1127"/>
        <v/>
      </c>
      <c r="CU605" s="40" t="str">
        <f t="shared" si="1127"/>
        <v/>
      </c>
      <c r="CV605" s="40" t="str">
        <f t="shared" si="1125"/>
        <v/>
      </c>
      <c r="CW605" s="40" t="str">
        <f t="shared" si="1125"/>
        <v/>
      </c>
      <c r="CX605" s="40" t="str">
        <f t="shared" si="1125"/>
        <v/>
      </c>
      <c r="CY605" s="40" t="str">
        <f t="shared" si="1125"/>
        <v/>
      </c>
      <c r="CZ605" s="40" t="str">
        <f t="shared" si="1125"/>
        <v/>
      </c>
      <c r="DA605" s="40" t="str">
        <f t="shared" si="1125"/>
        <v/>
      </c>
      <c r="DB605" s="40" t="str">
        <f t="shared" si="1125"/>
        <v/>
      </c>
      <c r="DC605" s="40" t="str">
        <f t="shared" si="1125"/>
        <v/>
      </c>
      <c r="DD605" s="40" t="str">
        <f t="shared" si="1125"/>
        <v/>
      </c>
      <c r="DE605" s="40" t="str">
        <f t="shared" si="1125"/>
        <v/>
      </c>
      <c r="DF605" s="40" t="str">
        <f t="shared" si="1128"/>
        <v/>
      </c>
      <c r="DG605" s="40" t="str">
        <f t="shared" si="1128"/>
        <v/>
      </c>
      <c r="DH605" s="40" t="str">
        <f t="shared" si="1128"/>
        <v/>
      </c>
      <c r="DI605" s="40" t="str">
        <f t="shared" si="1128"/>
        <v/>
      </c>
      <c r="DJ605" s="40" t="str">
        <f t="shared" si="1128"/>
        <v/>
      </c>
      <c r="DK605" s="40" t="str">
        <f t="shared" si="1128"/>
        <v/>
      </c>
      <c r="DL605" s="40" t="str">
        <f t="shared" si="1128"/>
        <v/>
      </c>
      <c r="DM605" s="40" t="str">
        <f t="shared" si="1128"/>
        <v/>
      </c>
      <c r="DN605" s="40" t="str">
        <f t="shared" si="1128"/>
        <v/>
      </c>
      <c r="DO605" s="40" t="str">
        <f t="shared" si="1128"/>
        <v/>
      </c>
      <c r="DP605" s="40" t="str">
        <f t="shared" si="1128"/>
        <v/>
      </c>
      <c r="DQ605" s="40" t="str">
        <f t="shared" si="1120"/>
        <v/>
      </c>
      <c r="DR605" s="40" t="str">
        <f t="shared" si="1120"/>
        <v/>
      </c>
      <c r="DS605" s="40" t="str">
        <f t="shared" si="1120"/>
        <v/>
      </c>
      <c r="DT605" s="40" t="str">
        <f t="shared" si="1120"/>
        <v/>
      </c>
      <c r="DU605" s="40" t="str">
        <f t="shared" si="1120"/>
        <v/>
      </c>
      <c r="DV605" s="40" t="str">
        <f t="shared" si="1120"/>
        <v/>
      </c>
      <c r="DW605" s="40" t="str">
        <f t="shared" si="1120"/>
        <v/>
      </c>
      <c r="DX605" s="40" t="str">
        <f t="shared" si="1120"/>
        <v/>
      </c>
      <c r="DY605" s="40" t="str">
        <f t="shared" si="1120"/>
        <v/>
      </c>
      <c r="DZ605" s="40" t="str">
        <f t="shared" si="1120"/>
        <v/>
      </c>
      <c r="EA605" s="40" t="str">
        <f t="shared" si="1120"/>
        <v/>
      </c>
      <c r="EB605" s="40" t="str">
        <f t="shared" si="1130"/>
        <v/>
      </c>
      <c r="EC605" s="40" t="str">
        <f t="shared" si="1130"/>
        <v/>
      </c>
      <c r="ED605" s="40" t="str">
        <f t="shared" si="1130"/>
        <v/>
      </c>
      <c r="EE605" s="40" t="str">
        <f t="shared" si="1130"/>
        <v/>
      </c>
      <c r="EF605" s="40" t="str">
        <f t="shared" si="1130"/>
        <v/>
      </c>
      <c r="EG605" s="40" t="str">
        <f t="shared" si="1130"/>
        <v/>
      </c>
      <c r="EH605" s="40" t="str">
        <f t="shared" si="1111"/>
        <v/>
      </c>
      <c r="EI605" s="40" t="str">
        <f t="shared" si="1111"/>
        <v/>
      </c>
      <c r="EJ605" s="40" t="str">
        <f t="shared" si="1111"/>
        <v/>
      </c>
      <c r="EK605" s="40" t="str">
        <f t="shared" si="1111"/>
        <v/>
      </c>
      <c r="EL605" s="40" t="str">
        <f t="shared" si="1122"/>
        <v/>
      </c>
      <c r="EM605" s="40" t="str">
        <f t="shared" si="1122"/>
        <v/>
      </c>
      <c r="EN605" s="40" t="str">
        <f t="shared" si="1122"/>
        <v/>
      </c>
      <c r="EO605" s="40" t="str">
        <f t="shared" si="1122"/>
        <v/>
      </c>
    </row>
    <row r="606" spans="75:145">
      <c r="BW606" s="40" t="str">
        <f t="shared" si="1126"/>
        <v/>
      </c>
      <c r="BX606" s="40" t="str">
        <f t="shared" si="1131"/>
        <v/>
      </c>
      <c r="BY606" s="40" t="str">
        <f t="shared" si="1131"/>
        <v/>
      </c>
      <c r="BZ606" s="40" t="str">
        <f t="shared" si="1131"/>
        <v/>
      </c>
      <c r="CA606" s="40" t="str">
        <f t="shared" si="1129"/>
        <v/>
      </c>
      <c r="CB606" s="40" t="str">
        <f t="shared" si="1129"/>
        <v/>
      </c>
      <c r="CC606" s="40" t="str">
        <f t="shared" si="1129"/>
        <v/>
      </c>
      <c r="CD606" s="40" t="str">
        <f t="shared" si="1129"/>
        <v/>
      </c>
      <c r="CE606" s="40" t="str">
        <f t="shared" si="1129"/>
        <v/>
      </c>
      <c r="CF606" s="40" t="str">
        <f t="shared" si="1129"/>
        <v/>
      </c>
      <c r="CG606" s="40" t="str">
        <f t="shared" si="1129"/>
        <v/>
      </c>
      <c r="CH606" s="40" t="str">
        <f t="shared" si="1129"/>
        <v/>
      </c>
      <c r="CI606" s="40" t="str">
        <f t="shared" si="1129"/>
        <v/>
      </c>
      <c r="CJ606" s="40" t="str">
        <f t="shared" si="1129"/>
        <v/>
      </c>
      <c r="CK606" s="40" t="str">
        <f t="shared" si="1129"/>
        <v/>
      </c>
      <c r="CL606" s="40" t="str">
        <f t="shared" si="1129"/>
        <v/>
      </c>
      <c r="CM606" s="40" t="str">
        <f t="shared" si="1129"/>
        <v/>
      </c>
      <c r="CN606" s="40" t="str">
        <f t="shared" si="1127"/>
        <v/>
      </c>
      <c r="CO606" s="40" t="str">
        <f t="shared" si="1127"/>
        <v/>
      </c>
      <c r="CP606" s="40" t="str">
        <f t="shared" si="1127"/>
        <v/>
      </c>
      <c r="CQ606" s="40" t="str">
        <f t="shared" si="1127"/>
        <v/>
      </c>
      <c r="CR606" s="40" t="str">
        <f t="shared" si="1127"/>
        <v/>
      </c>
      <c r="CS606" s="40" t="str">
        <f t="shared" si="1127"/>
        <v/>
      </c>
      <c r="CT606" s="40" t="str">
        <f t="shared" si="1127"/>
        <v/>
      </c>
      <c r="CU606" s="40" t="str">
        <f t="shared" si="1127"/>
        <v/>
      </c>
      <c r="CV606" s="40" t="str">
        <f t="shared" si="1125"/>
        <v/>
      </c>
      <c r="CW606" s="40" t="str">
        <f t="shared" si="1125"/>
        <v/>
      </c>
      <c r="CX606" s="40" t="str">
        <f t="shared" si="1125"/>
        <v/>
      </c>
      <c r="CY606" s="40" t="str">
        <f t="shared" si="1125"/>
        <v/>
      </c>
      <c r="CZ606" s="40" t="str">
        <f t="shared" si="1125"/>
        <v/>
      </c>
      <c r="DA606" s="40" t="str">
        <f t="shared" si="1125"/>
        <v/>
      </c>
      <c r="DB606" s="40" t="str">
        <f t="shared" si="1125"/>
        <v/>
      </c>
      <c r="DC606" s="40" t="str">
        <f t="shared" si="1125"/>
        <v/>
      </c>
      <c r="DD606" s="40" t="str">
        <f t="shared" si="1125"/>
        <v/>
      </c>
      <c r="DE606" s="40" t="str">
        <f t="shared" si="1125"/>
        <v/>
      </c>
      <c r="DF606" s="40" t="str">
        <f t="shared" si="1128"/>
        <v/>
      </c>
      <c r="DG606" s="40" t="str">
        <f t="shared" si="1128"/>
        <v/>
      </c>
      <c r="DH606" s="40" t="str">
        <f t="shared" si="1128"/>
        <v/>
      </c>
      <c r="DI606" s="40" t="str">
        <f t="shared" si="1128"/>
        <v/>
      </c>
      <c r="DJ606" s="40" t="str">
        <f t="shared" si="1128"/>
        <v/>
      </c>
      <c r="DK606" s="40" t="str">
        <f t="shared" si="1128"/>
        <v/>
      </c>
      <c r="DL606" s="40" t="str">
        <f t="shared" si="1128"/>
        <v/>
      </c>
      <c r="DM606" s="40" t="str">
        <f t="shared" si="1128"/>
        <v/>
      </c>
      <c r="DN606" s="40" t="str">
        <f t="shared" si="1128"/>
        <v/>
      </c>
      <c r="DO606" s="40" t="str">
        <f t="shared" si="1128"/>
        <v/>
      </c>
      <c r="DP606" s="40" t="str">
        <f t="shared" si="1128"/>
        <v/>
      </c>
      <c r="DQ606" s="40" t="str">
        <f t="shared" si="1120"/>
        <v/>
      </c>
      <c r="DR606" s="40" t="str">
        <f t="shared" si="1120"/>
        <v/>
      </c>
      <c r="DS606" s="40" t="str">
        <f t="shared" si="1120"/>
        <v/>
      </c>
      <c r="DT606" s="40" t="str">
        <f t="shared" si="1120"/>
        <v/>
      </c>
      <c r="DU606" s="40" t="str">
        <f t="shared" si="1120"/>
        <v/>
      </c>
      <c r="DV606" s="40" t="str">
        <f t="shared" si="1120"/>
        <v/>
      </c>
      <c r="DW606" s="40" t="str">
        <f t="shared" si="1120"/>
        <v/>
      </c>
      <c r="DX606" s="40" t="str">
        <f t="shared" si="1120"/>
        <v/>
      </c>
      <c r="DY606" s="40" t="str">
        <f t="shared" si="1120"/>
        <v/>
      </c>
      <c r="DZ606" s="40" t="str">
        <f t="shared" si="1120"/>
        <v/>
      </c>
      <c r="EA606" s="40" t="str">
        <f t="shared" si="1120"/>
        <v/>
      </c>
      <c r="EB606" s="40" t="str">
        <f t="shared" si="1130"/>
        <v/>
      </c>
      <c r="EC606" s="40" t="str">
        <f t="shared" si="1130"/>
        <v/>
      </c>
      <c r="ED606" s="40" t="str">
        <f t="shared" si="1130"/>
        <v/>
      </c>
      <c r="EE606" s="40" t="str">
        <f t="shared" si="1130"/>
        <v/>
      </c>
      <c r="EF606" s="40" t="str">
        <f t="shared" si="1130"/>
        <v/>
      </c>
      <c r="EG606" s="40" t="str">
        <f t="shared" si="1130"/>
        <v/>
      </c>
      <c r="EH606" s="40" t="str">
        <f t="shared" si="1111"/>
        <v/>
      </c>
      <c r="EI606" s="40" t="str">
        <f t="shared" si="1111"/>
        <v/>
      </c>
      <c r="EJ606" s="40" t="str">
        <f t="shared" si="1111"/>
        <v/>
      </c>
      <c r="EK606" s="40" t="str">
        <f t="shared" si="1111"/>
        <v/>
      </c>
      <c r="EL606" s="40" t="str">
        <f t="shared" si="1122"/>
        <v/>
      </c>
      <c r="EM606" s="40" t="str">
        <f t="shared" si="1122"/>
        <v/>
      </c>
      <c r="EN606" s="40" t="str">
        <f t="shared" si="1122"/>
        <v/>
      </c>
      <c r="EO606" s="40" t="str">
        <f t="shared" si="1122"/>
        <v/>
      </c>
    </row>
    <row r="607" spans="75:145">
      <c r="BW607" s="40" t="str">
        <f t="shared" si="1126"/>
        <v/>
      </c>
      <c r="BX607" s="40" t="str">
        <f t="shared" si="1131"/>
        <v/>
      </c>
      <c r="BY607" s="40" t="str">
        <f t="shared" si="1131"/>
        <v/>
      </c>
      <c r="BZ607" s="40" t="str">
        <f t="shared" si="1131"/>
        <v/>
      </c>
      <c r="CA607" s="40" t="str">
        <f t="shared" si="1129"/>
        <v/>
      </c>
      <c r="CB607" s="40" t="str">
        <f t="shared" si="1129"/>
        <v/>
      </c>
      <c r="CC607" s="40" t="str">
        <f t="shared" si="1129"/>
        <v/>
      </c>
      <c r="CD607" s="40" t="str">
        <f t="shared" si="1129"/>
        <v/>
      </c>
      <c r="CE607" s="40" t="str">
        <f t="shared" si="1129"/>
        <v/>
      </c>
      <c r="CF607" s="40" t="str">
        <f t="shared" si="1129"/>
        <v/>
      </c>
      <c r="CG607" s="40" t="str">
        <f t="shared" si="1129"/>
        <v/>
      </c>
      <c r="CH607" s="40" t="str">
        <f t="shared" si="1129"/>
        <v/>
      </c>
      <c r="CI607" s="40" t="str">
        <f t="shared" si="1129"/>
        <v/>
      </c>
      <c r="CJ607" s="40" t="str">
        <f t="shared" si="1129"/>
        <v/>
      </c>
      <c r="CK607" s="40" t="str">
        <f t="shared" si="1129"/>
        <v/>
      </c>
      <c r="CL607" s="40" t="str">
        <f t="shared" si="1129"/>
        <v/>
      </c>
      <c r="CM607" s="40" t="str">
        <f t="shared" si="1129"/>
        <v/>
      </c>
      <c r="CN607" s="40" t="str">
        <f t="shared" si="1127"/>
        <v/>
      </c>
      <c r="CO607" s="40" t="str">
        <f t="shared" si="1127"/>
        <v/>
      </c>
      <c r="CP607" s="40" t="str">
        <f t="shared" si="1127"/>
        <v/>
      </c>
      <c r="CQ607" s="40" t="str">
        <f t="shared" si="1127"/>
        <v/>
      </c>
      <c r="CR607" s="40" t="str">
        <f t="shared" si="1127"/>
        <v/>
      </c>
      <c r="CS607" s="40" t="str">
        <f t="shared" si="1127"/>
        <v/>
      </c>
      <c r="CT607" s="40" t="str">
        <f t="shared" si="1127"/>
        <v/>
      </c>
      <c r="CU607" s="40" t="str">
        <f t="shared" si="1127"/>
        <v/>
      </c>
      <c r="CV607" s="40" t="str">
        <f t="shared" si="1125"/>
        <v/>
      </c>
      <c r="CW607" s="40" t="str">
        <f t="shared" si="1125"/>
        <v/>
      </c>
      <c r="CX607" s="40" t="str">
        <f t="shared" si="1125"/>
        <v/>
      </c>
      <c r="CY607" s="40" t="str">
        <f t="shared" si="1125"/>
        <v/>
      </c>
      <c r="CZ607" s="40" t="str">
        <f t="shared" si="1125"/>
        <v/>
      </c>
      <c r="DA607" s="40" t="str">
        <f t="shared" si="1125"/>
        <v/>
      </c>
      <c r="DB607" s="40" t="str">
        <f t="shared" si="1125"/>
        <v/>
      </c>
      <c r="DC607" s="40" t="str">
        <f t="shared" si="1125"/>
        <v/>
      </c>
      <c r="DD607" s="40" t="str">
        <f t="shared" si="1125"/>
        <v/>
      </c>
      <c r="DE607" s="40" t="str">
        <f t="shared" si="1125"/>
        <v/>
      </c>
      <c r="DF607" s="40" t="str">
        <f t="shared" si="1128"/>
        <v/>
      </c>
      <c r="DG607" s="40" t="str">
        <f t="shared" si="1128"/>
        <v/>
      </c>
      <c r="DH607" s="40" t="str">
        <f t="shared" si="1128"/>
        <v/>
      </c>
      <c r="DI607" s="40" t="str">
        <f t="shared" si="1128"/>
        <v/>
      </c>
      <c r="DJ607" s="40" t="str">
        <f t="shared" si="1128"/>
        <v/>
      </c>
      <c r="DK607" s="40" t="str">
        <f t="shared" si="1128"/>
        <v/>
      </c>
      <c r="DL607" s="40" t="str">
        <f t="shared" si="1128"/>
        <v/>
      </c>
      <c r="DM607" s="40" t="str">
        <f t="shared" si="1128"/>
        <v/>
      </c>
      <c r="DN607" s="40" t="str">
        <f t="shared" si="1128"/>
        <v/>
      </c>
      <c r="DO607" s="40" t="str">
        <f t="shared" si="1128"/>
        <v/>
      </c>
      <c r="DP607" s="40" t="str">
        <f t="shared" si="1128"/>
        <v/>
      </c>
      <c r="DQ607" s="40" t="str">
        <f t="shared" si="1120"/>
        <v/>
      </c>
      <c r="DR607" s="40" t="str">
        <f t="shared" si="1120"/>
        <v/>
      </c>
      <c r="DS607" s="40" t="str">
        <f t="shared" si="1120"/>
        <v/>
      </c>
      <c r="DT607" s="40" t="str">
        <f t="shared" si="1120"/>
        <v/>
      </c>
      <c r="DU607" s="40" t="str">
        <f t="shared" si="1120"/>
        <v/>
      </c>
      <c r="DV607" s="40" t="str">
        <f t="shared" si="1120"/>
        <v/>
      </c>
      <c r="DW607" s="40" t="str">
        <f t="shared" si="1120"/>
        <v/>
      </c>
      <c r="DX607" s="40" t="str">
        <f t="shared" si="1120"/>
        <v/>
      </c>
      <c r="DY607" s="40" t="str">
        <f t="shared" si="1120"/>
        <v/>
      </c>
      <c r="DZ607" s="40" t="str">
        <f t="shared" si="1120"/>
        <v/>
      </c>
      <c r="EA607" s="40" t="str">
        <f t="shared" si="1120"/>
        <v/>
      </c>
      <c r="EB607" s="40" t="str">
        <f t="shared" si="1130"/>
        <v/>
      </c>
      <c r="EC607" s="40" t="str">
        <f t="shared" si="1130"/>
        <v/>
      </c>
      <c r="ED607" s="40" t="str">
        <f t="shared" si="1130"/>
        <v/>
      </c>
      <c r="EE607" s="40" t="str">
        <f t="shared" si="1130"/>
        <v/>
      </c>
      <c r="EF607" s="40" t="str">
        <f t="shared" si="1130"/>
        <v/>
      </c>
      <c r="EG607" s="40" t="str">
        <f t="shared" si="1130"/>
        <v/>
      </c>
      <c r="EH607" s="40" t="str">
        <f t="shared" si="1111"/>
        <v/>
      </c>
      <c r="EI607" s="40" t="str">
        <f t="shared" si="1111"/>
        <v/>
      </c>
      <c r="EJ607" s="40" t="str">
        <f t="shared" si="1111"/>
        <v/>
      </c>
      <c r="EK607" s="40" t="str">
        <f t="shared" si="1111"/>
        <v/>
      </c>
      <c r="EL607" s="40" t="str">
        <f t="shared" si="1122"/>
        <v/>
      </c>
      <c r="EM607" s="40" t="str">
        <f t="shared" si="1122"/>
        <v/>
      </c>
      <c r="EN607" s="40" t="str">
        <f t="shared" si="1122"/>
        <v/>
      </c>
      <c r="EO607" s="40" t="str">
        <f t="shared" si="1122"/>
        <v/>
      </c>
    </row>
    <row r="608" spans="75:145">
      <c r="BW608" s="40" t="str">
        <f t="shared" si="1126"/>
        <v/>
      </c>
      <c r="BX608" s="40" t="str">
        <f t="shared" si="1131"/>
        <v/>
      </c>
      <c r="BY608" s="40" t="str">
        <f t="shared" si="1131"/>
        <v/>
      </c>
      <c r="BZ608" s="40" t="str">
        <f t="shared" si="1131"/>
        <v/>
      </c>
      <c r="CA608" s="40" t="str">
        <f t="shared" si="1129"/>
        <v/>
      </c>
      <c r="CB608" s="40" t="str">
        <f t="shared" si="1129"/>
        <v/>
      </c>
      <c r="CC608" s="40" t="str">
        <f t="shared" si="1129"/>
        <v/>
      </c>
      <c r="CD608" s="40" t="str">
        <f t="shared" si="1129"/>
        <v/>
      </c>
      <c r="CE608" s="40" t="str">
        <f t="shared" si="1129"/>
        <v/>
      </c>
      <c r="CF608" s="40" t="str">
        <f t="shared" si="1129"/>
        <v/>
      </c>
      <c r="CG608" s="40" t="str">
        <f t="shared" si="1129"/>
        <v/>
      </c>
      <c r="CH608" s="40" t="str">
        <f t="shared" si="1129"/>
        <v/>
      </c>
      <c r="CI608" s="40" t="str">
        <f t="shared" si="1129"/>
        <v/>
      </c>
      <c r="CJ608" s="40" t="str">
        <f t="shared" si="1129"/>
        <v/>
      </c>
      <c r="CK608" s="40" t="str">
        <f t="shared" si="1129"/>
        <v/>
      </c>
      <c r="CL608" s="40" t="str">
        <f t="shared" si="1129"/>
        <v/>
      </c>
      <c r="CM608" s="40" t="str">
        <f t="shared" si="1129"/>
        <v/>
      </c>
      <c r="CN608" s="40" t="str">
        <f t="shared" si="1127"/>
        <v/>
      </c>
      <c r="CO608" s="40" t="str">
        <f t="shared" si="1127"/>
        <v/>
      </c>
      <c r="CP608" s="40" t="str">
        <f t="shared" si="1127"/>
        <v/>
      </c>
      <c r="CQ608" s="40" t="str">
        <f t="shared" si="1127"/>
        <v/>
      </c>
      <c r="CR608" s="40" t="str">
        <f t="shared" si="1127"/>
        <v/>
      </c>
      <c r="CS608" s="40" t="str">
        <f t="shared" si="1127"/>
        <v/>
      </c>
      <c r="CT608" s="40" t="str">
        <f t="shared" si="1127"/>
        <v/>
      </c>
      <c r="CU608" s="40" t="str">
        <f t="shared" si="1127"/>
        <v/>
      </c>
      <c r="CV608" s="40" t="str">
        <f t="shared" si="1125"/>
        <v/>
      </c>
      <c r="CW608" s="40" t="str">
        <f t="shared" si="1125"/>
        <v/>
      </c>
      <c r="CX608" s="40" t="str">
        <f t="shared" si="1125"/>
        <v/>
      </c>
      <c r="CY608" s="40" t="str">
        <f t="shared" si="1125"/>
        <v/>
      </c>
      <c r="CZ608" s="40" t="str">
        <f t="shared" si="1125"/>
        <v/>
      </c>
      <c r="DA608" s="40" t="str">
        <f t="shared" si="1125"/>
        <v/>
      </c>
      <c r="DB608" s="40" t="str">
        <f t="shared" si="1125"/>
        <v/>
      </c>
      <c r="DC608" s="40" t="str">
        <f t="shared" si="1125"/>
        <v/>
      </c>
      <c r="DD608" s="40" t="str">
        <f t="shared" si="1125"/>
        <v/>
      </c>
      <c r="DE608" s="40" t="str">
        <f t="shared" si="1125"/>
        <v/>
      </c>
      <c r="DF608" s="40" t="str">
        <f t="shared" si="1128"/>
        <v/>
      </c>
      <c r="DG608" s="40" t="str">
        <f t="shared" si="1128"/>
        <v/>
      </c>
      <c r="DH608" s="40" t="str">
        <f t="shared" si="1128"/>
        <v/>
      </c>
      <c r="DI608" s="40" t="str">
        <f t="shared" si="1128"/>
        <v/>
      </c>
      <c r="DJ608" s="40" t="str">
        <f t="shared" si="1128"/>
        <v/>
      </c>
      <c r="DK608" s="40" t="str">
        <f t="shared" si="1128"/>
        <v/>
      </c>
      <c r="DL608" s="40" t="str">
        <f t="shared" si="1128"/>
        <v/>
      </c>
      <c r="DM608" s="40" t="str">
        <f t="shared" si="1128"/>
        <v/>
      </c>
      <c r="DN608" s="40" t="str">
        <f t="shared" si="1128"/>
        <v/>
      </c>
      <c r="DO608" s="40" t="str">
        <f t="shared" si="1128"/>
        <v/>
      </c>
      <c r="DP608" s="40" t="str">
        <f t="shared" si="1128"/>
        <v/>
      </c>
      <c r="DQ608" s="40" t="str">
        <f t="shared" si="1120"/>
        <v/>
      </c>
      <c r="DR608" s="40" t="str">
        <f t="shared" si="1120"/>
        <v/>
      </c>
      <c r="DS608" s="40" t="str">
        <f t="shared" si="1120"/>
        <v/>
      </c>
      <c r="DT608" s="40" t="str">
        <f t="shared" si="1120"/>
        <v/>
      </c>
      <c r="DU608" s="40" t="str">
        <f t="shared" si="1120"/>
        <v/>
      </c>
      <c r="DV608" s="40" t="str">
        <f t="shared" si="1120"/>
        <v/>
      </c>
      <c r="DW608" s="40" t="str">
        <f t="shared" si="1120"/>
        <v/>
      </c>
      <c r="DX608" s="40" t="str">
        <f t="shared" si="1120"/>
        <v/>
      </c>
      <c r="DY608" s="40" t="str">
        <f t="shared" si="1120"/>
        <v/>
      </c>
      <c r="DZ608" s="40" t="str">
        <f t="shared" si="1120"/>
        <v/>
      </c>
      <c r="EA608" s="40" t="str">
        <f t="shared" si="1120"/>
        <v/>
      </c>
      <c r="EB608" s="40" t="str">
        <f t="shared" si="1130"/>
        <v/>
      </c>
      <c r="EC608" s="40" t="str">
        <f t="shared" si="1130"/>
        <v/>
      </c>
      <c r="ED608" s="40" t="str">
        <f t="shared" si="1130"/>
        <v/>
      </c>
      <c r="EE608" s="40" t="str">
        <f t="shared" si="1130"/>
        <v/>
      </c>
      <c r="EF608" s="40" t="str">
        <f t="shared" si="1130"/>
        <v/>
      </c>
      <c r="EG608" s="40" t="str">
        <f t="shared" si="1130"/>
        <v/>
      </c>
      <c r="EH608" s="40" t="str">
        <f t="shared" si="1111"/>
        <v/>
      </c>
      <c r="EI608" s="40" t="str">
        <f t="shared" si="1111"/>
        <v/>
      </c>
      <c r="EJ608" s="40" t="str">
        <f t="shared" si="1111"/>
        <v/>
      </c>
      <c r="EK608" s="40" t="str">
        <f t="shared" si="1111"/>
        <v/>
      </c>
      <c r="EL608" s="40" t="str">
        <f t="shared" si="1122"/>
        <v/>
      </c>
      <c r="EM608" s="40" t="str">
        <f t="shared" si="1122"/>
        <v/>
      </c>
      <c r="EN608" s="40" t="str">
        <f t="shared" si="1122"/>
        <v/>
      </c>
      <c r="EO608" s="40" t="str">
        <f t="shared" si="1122"/>
        <v/>
      </c>
    </row>
    <row r="609" spans="75:145">
      <c r="BW609" s="40" t="str">
        <f t="shared" si="1126"/>
        <v/>
      </c>
      <c r="BX609" s="40" t="str">
        <f t="shared" si="1131"/>
        <v/>
      </c>
      <c r="BY609" s="40" t="str">
        <f t="shared" si="1131"/>
        <v/>
      </c>
      <c r="BZ609" s="40" t="str">
        <f t="shared" si="1131"/>
        <v/>
      </c>
      <c r="CA609" s="40" t="str">
        <f t="shared" si="1129"/>
        <v/>
      </c>
      <c r="CB609" s="40" t="str">
        <f t="shared" si="1129"/>
        <v/>
      </c>
      <c r="CC609" s="40" t="str">
        <f t="shared" si="1129"/>
        <v/>
      </c>
      <c r="CD609" s="40" t="str">
        <f t="shared" si="1129"/>
        <v/>
      </c>
      <c r="CE609" s="40" t="str">
        <f t="shared" si="1129"/>
        <v/>
      </c>
      <c r="CF609" s="40" t="str">
        <f t="shared" si="1129"/>
        <v/>
      </c>
      <c r="CG609" s="40" t="str">
        <f t="shared" si="1129"/>
        <v/>
      </c>
      <c r="CH609" s="40" t="str">
        <f t="shared" si="1129"/>
        <v/>
      </c>
      <c r="CI609" s="40" t="str">
        <f t="shared" si="1129"/>
        <v/>
      </c>
      <c r="CJ609" s="40" t="str">
        <f t="shared" si="1129"/>
        <v/>
      </c>
      <c r="CK609" s="40" t="str">
        <f t="shared" si="1129"/>
        <v/>
      </c>
      <c r="CL609" s="40" t="str">
        <f t="shared" si="1129"/>
        <v/>
      </c>
      <c r="CM609" s="40" t="str">
        <f t="shared" si="1129"/>
        <v/>
      </c>
      <c r="CN609" s="40" t="str">
        <f t="shared" si="1127"/>
        <v/>
      </c>
      <c r="CO609" s="40" t="str">
        <f t="shared" si="1127"/>
        <v/>
      </c>
      <c r="CP609" s="40" t="str">
        <f t="shared" si="1127"/>
        <v/>
      </c>
      <c r="CQ609" s="40" t="str">
        <f t="shared" si="1127"/>
        <v/>
      </c>
      <c r="CR609" s="40" t="str">
        <f t="shared" si="1127"/>
        <v/>
      </c>
      <c r="CS609" s="40" t="str">
        <f t="shared" si="1127"/>
        <v/>
      </c>
      <c r="CT609" s="40" t="str">
        <f t="shared" si="1127"/>
        <v/>
      </c>
      <c r="CU609" s="40" t="str">
        <f t="shared" si="1127"/>
        <v/>
      </c>
      <c r="CV609" s="40" t="str">
        <f t="shared" si="1125"/>
        <v/>
      </c>
      <c r="CW609" s="40" t="str">
        <f t="shared" si="1125"/>
        <v/>
      </c>
      <c r="CX609" s="40" t="str">
        <f t="shared" si="1125"/>
        <v/>
      </c>
      <c r="CY609" s="40" t="str">
        <f t="shared" si="1125"/>
        <v/>
      </c>
      <c r="CZ609" s="40" t="str">
        <f t="shared" si="1125"/>
        <v/>
      </c>
      <c r="DA609" s="40" t="str">
        <f t="shared" si="1125"/>
        <v/>
      </c>
      <c r="DB609" s="40" t="str">
        <f t="shared" si="1125"/>
        <v/>
      </c>
      <c r="DC609" s="40" t="str">
        <f t="shared" si="1125"/>
        <v/>
      </c>
      <c r="DD609" s="40" t="str">
        <f t="shared" si="1125"/>
        <v/>
      </c>
      <c r="DE609" s="40" t="str">
        <f t="shared" si="1125"/>
        <v/>
      </c>
      <c r="DF609" s="40" t="str">
        <f t="shared" si="1128"/>
        <v/>
      </c>
      <c r="DG609" s="40" t="str">
        <f t="shared" si="1128"/>
        <v/>
      </c>
      <c r="DH609" s="40" t="str">
        <f t="shared" si="1128"/>
        <v/>
      </c>
      <c r="DI609" s="40" t="str">
        <f t="shared" si="1128"/>
        <v/>
      </c>
      <c r="DJ609" s="40" t="str">
        <f t="shared" si="1128"/>
        <v/>
      </c>
      <c r="DK609" s="40" t="str">
        <f t="shared" si="1128"/>
        <v/>
      </c>
      <c r="DL609" s="40" t="str">
        <f t="shared" si="1128"/>
        <v/>
      </c>
      <c r="DM609" s="40" t="str">
        <f t="shared" si="1128"/>
        <v/>
      </c>
      <c r="DN609" s="40" t="str">
        <f t="shared" si="1128"/>
        <v/>
      </c>
      <c r="DO609" s="40" t="str">
        <f t="shared" si="1128"/>
        <v/>
      </c>
      <c r="DP609" s="40" t="str">
        <f t="shared" si="1128"/>
        <v/>
      </c>
      <c r="DQ609" s="40" t="str">
        <f t="shared" si="1120"/>
        <v/>
      </c>
      <c r="DR609" s="40" t="str">
        <f t="shared" si="1120"/>
        <v/>
      </c>
      <c r="DS609" s="40" t="str">
        <f t="shared" si="1120"/>
        <v/>
      </c>
      <c r="DT609" s="40" t="str">
        <f t="shared" si="1120"/>
        <v/>
      </c>
      <c r="DU609" s="40" t="str">
        <f t="shared" si="1120"/>
        <v/>
      </c>
      <c r="DV609" s="40" t="str">
        <f t="shared" si="1120"/>
        <v/>
      </c>
      <c r="DW609" s="40" t="str">
        <f t="shared" si="1120"/>
        <v/>
      </c>
      <c r="DX609" s="40" t="str">
        <f t="shared" si="1120"/>
        <v/>
      </c>
      <c r="DY609" s="40" t="str">
        <f t="shared" si="1120"/>
        <v/>
      </c>
      <c r="DZ609" s="40" t="str">
        <f t="shared" si="1120"/>
        <v/>
      </c>
      <c r="EA609" s="40" t="str">
        <f t="shared" si="1120"/>
        <v/>
      </c>
      <c r="EB609" s="40" t="str">
        <f t="shared" si="1130"/>
        <v/>
      </c>
      <c r="EC609" s="40" t="str">
        <f t="shared" si="1130"/>
        <v/>
      </c>
      <c r="ED609" s="40" t="str">
        <f t="shared" si="1130"/>
        <v/>
      </c>
      <c r="EE609" s="40" t="str">
        <f t="shared" si="1130"/>
        <v/>
      </c>
      <c r="EF609" s="40" t="str">
        <f t="shared" si="1130"/>
        <v/>
      </c>
      <c r="EG609" s="40" t="str">
        <f t="shared" si="1130"/>
        <v/>
      </c>
      <c r="EH609" s="40" t="str">
        <f t="shared" si="1130"/>
        <v/>
      </c>
      <c r="EI609" s="40" t="str">
        <f t="shared" si="1130"/>
        <v/>
      </c>
      <c r="EJ609" s="40" t="str">
        <f t="shared" si="1130"/>
        <v/>
      </c>
      <c r="EK609" s="40" t="str">
        <f t="shared" si="1130"/>
        <v/>
      </c>
      <c r="EL609" s="40" t="str">
        <f t="shared" si="1122"/>
        <v/>
      </c>
      <c r="EM609" s="40" t="str">
        <f t="shared" si="1122"/>
        <v/>
      </c>
      <c r="EN609" s="40" t="str">
        <f t="shared" si="1122"/>
        <v/>
      </c>
      <c r="EO609" s="40" t="str">
        <f t="shared" si="1122"/>
        <v/>
      </c>
    </row>
    <row r="610" spans="75:145">
      <c r="BW610" s="40" t="str">
        <f t="shared" si="1126"/>
        <v/>
      </c>
      <c r="BX610" s="40" t="str">
        <f t="shared" si="1131"/>
        <v/>
      </c>
      <c r="BY610" s="40" t="str">
        <f t="shared" si="1131"/>
        <v/>
      </c>
      <c r="BZ610" s="40" t="str">
        <f t="shared" si="1131"/>
        <v/>
      </c>
      <c r="CA610" s="40" t="str">
        <f t="shared" si="1129"/>
        <v/>
      </c>
      <c r="CB610" s="40" t="str">
        <f t="shared" si="1129"/>
        <v/>
      </c>
      <c r="CC610" s="40" t="str">
        <f t="shared" si="1129"/>
        <v/>
      </c>
      <c r="CD610" s="40" t="str">
        <f t="shared" si="1129"/>
        <v/>
      </c>
      <c r="CE610" s="40" t="str">
        <f t="shared" si="1129"/>
        <v/>
      </c>
      <c r="CF610" s="40" t="str">
        <f t="shared" si="1129"/>
        <v/>
      </c>
      <c r="CG610" s="40" t="str">
        <f t="shared" si="1129"/>
        <v/>
      </c>
      <c r="CH610" s="40" t="str">
        <f t="shared" si="1129"/>
        <v/>
      </c>
      <c r="CI610" s="40" t="str">
        <f t="shared" si="1129"/>
        <v/>
      </c>
      <c r="CJ610" s="40" t="str">
        <f t="shared" si="1129"/>
        <v/>
      </c>
      <c r="CK610" s="40" t="str">
        <f t="shared" si="1129"/>
        <v/>
      </c>
      <c r="CL610" s="40" t="str">
        <f t="shared" si="1129"/>
        <v/>
      </c>
      <c r="CM610" s="40" t="str">
        <f t="shared" si="1129"/>
        <v/>
      </c>
      <c r="CN610" s="40" t="str">
        <f t="shared" si="1127"/>
        <v/>
      </c>
      <c r="CO610" s="40" t="str">
        <f t="shared" si="1127"/>
        <v/>
      </c>
      <c r="CP610" s="40" t="str">
        <f t="shared" si="1127"/>
        <v/>
      </c>
      <c r="CQ610" s="40" t="str">
        <f t="shared" si="1127"/>
        <v/>
      </c>
      <c r="CR610" s="40" t="str">
        <f t="shared" si="1127"/>
        <v/>
      </c>
      <c r="CS610" s="40" t="str">
        <f t="shared" si="1127"/>
        <v/>
      </c>
      <c r="CT610" s="40" t="str">
        <f t="shared" si="1127"/>
        <v/>
      </c>
      <c r="CU610" s="40" t="str">
        <f t="shared" si="1127"/>
        <v/>
      </c>
      <c r="CV610" s="40" t="str">
        <f t="shared" si="1125"/>
        <v/>
      </c>
      <c r="CW610" s="40" t="str">
        <f t="shared" si="1125"/>
        <v/>
      </c>
      <c r="CX610" s="40" t="str">
        <f t="shared" si="1125"/>
        <v/>
      </c>
      <c r="CY610" s="40" t="str">
        <f t="shared" si="1125"/>
        <v/>
      </c>
      <c r="CZ610" s="40" t="str">
        <f t="shared" si="1125"/>
        <v/>
      </c>
      <c r="DA610" s="40" t="str">
        <f t="shared" si="1125"/>
        <v/>
      </c>
      <c r="DB610" s="40" t="str">
        <f t="shared" si="1125"/>
        <v/>
      </c>
      <c r="DC610" s="40" t="str">
        <f t="shared" si="1125"/>
        <v/>
      </c>
      <c r="DD610" s="40" t="str">
        <f t="shared" si="1125"/>
        <v/>
      </c>
      <c r="DE610" s="40" t="str">
        <f t="shared" si="1125"/>
        <v/>
      </c>
      <c r="DF610" s="40" t="str">
        <f t="shared" si="1128"/>
        <v/>
      </c>
      <c r="DG610" s="40" t="str">
        <f t="shared" si="1128"/>
        <v/>
      </c>
      <c r="DH610" s="40" t="str">
        <f t="shared" si="1128"/>
        <v/>
      </c>
      <c r="DI610" s="40" t="str">
        <f t="shared" si="1128"/>
        <v/>
      </c>
      <c r="DJ610" s="40" t="str">
        <f t="shared" si="1128"/>
        <v/>
      </c>
      <c r="DK610" s="40" t="str">
        <f t="shared" si="1128"/>
        <v/>
      </c>
      <c r="DL610" s="40" t="str">
        <f t="shared" si="1128"/>
        <v/>
      </c>
      <c r="DM610" s="40" t="str">
        <f t="shared" si="1128"/>
        <v/>
      </c>
      <c r="DN610" s="40" t="str">
        <f t="shared" si="1128"/>
        <v/>
      </c>
      <c r="DO610" s="40" t="str">
        <f t="shared" si="1128"/>
        <v/>
      </c>
      <c r="DP610" s="40" t="str">
        <f t="shared" si="1128"/>
        <v/>
      </c>
      <c r="DQ610" s="40" t="str">
        <f t="shared" si="1120"/>
        <v/>
      </c>
      <c r="DR610" s="40" t="str">
        <f t="shared" si="1120"/>
        <v/>
      </c>
      <c r="DS610" s="40" t="str">
        <f t="shared" si="1120"/>
        <v/>
      </c>
      <c r="DT610" s="40" t="str">
        <f t="shared" si="1120"/>
        <v/>
      </c>
      <c r="DU610" s="40" t="str">
        <f t="shared" si="1120"/>
        <v/>
      </c>
      <c r="DV610" s="40" t="str">
        <f t="shared" si="1120"/>
        <v/>
      </c>
      <c r="DW610" s="40" t="str">
        <f t="shared" si="1120"/>
        <v/>
      </c>
      <c r="DX610" s="40" t="str">
        <f t="shared" si="1120"/>
        <v/>
      </c>
      <c r="DY610" s="40" t="str">
        <f t="shared" si="1120"/>
        <v/>
      </c>
      <c r="DZ610" s="40" t="str">
        <f t="shared" si="1120"/>
        <v/>
      </c>
      <c r="EA610" s="40" t="str">
        <f t="shared" si="1120"/>
        <v/>
      </c>
      <c r="EB610" s="40" t="str">
        <f t="shared" si="1130"/>
        <v/>
      </c>
      <c r="EC610" s="40" t="str">
        <f t="shared" si="1130"/>
        <v/>
      </c>
      <c r="ED610" s="40" t="str">
        <f t="shared" si="1130"/>
        <v/>
      </c>
      <c r="EE610" s="40" t="str">
        <f t="shared" si="1130"/>
        <v/>
      </c>
      <c r="EF610" s="40" t="str">
        <f t="shared" si="1130"/>
        <v/>
      </c>
      <c r="EG610" s="40" t="str">
        <f t="shared" si="1130"/>
        <v/>
      </c>
      <c r="EH610" s="40" t="str">
        <f t="shared" si="1130"/>
        <v/>
      </c>
      <c r="EI610" s="40" t="str">
        <f t="shared" si="1130"/>
        <v/>
      </c>
      <c r="EJ610" s="40" t="str">
        <f t="shared" si="1130"/>
        <v/>
      </c>
      <c r="EK610" s="40" t="str">
        <f t="shared" si="1130"/>
        <v/>
      </c>
      <c r="EL610" s="40" t="str">
        <f t="shared" si="1122"/>
        <v/>
      </c>
      <c r="EM610" s="40" t="str">
        <f t="shared" si="1122"/>
        <v/>
      </c>
      <c r="EN610" s="40" t="str">
        <f t="shared" si="1122"/>
        <v/>
      </c>
      <c r="EO610" s="40" t="str">
        <f t="shared" si="1122"/>
        <v/>
      </c>
    </row>
    <row r="611" spans="75:145">
      <c r="BW611" s="40" t="str">
        <f t="shared" si="1126"/>
        <v/>
      </c>
      <c r="BX611" s="40" t="str">
        <f t="shared" si="1131"/>
        <v/>
      </c>
      <c r="BY611" s="40" t="str">
        <f t="shared" si="1131"/>
        <v/>
      </c>
      <c r="BZ611" s="40" t="str">
        <f t="shared" si="1131"/>
        <v/>
      </c>
      <c r="CA611" s="40" t="str">
        <f t="shared" si="1129"/>
        <v/>
      </c>
      <c r="CB611" s="40" t="str">
        <f t="shared" si="1129"/>
        <v/>
      </c>
      <c r="CC611" s="40" t="str">
        <f t="shared" si="1129"/>
        <v/>
      </c>
      <c r="CD611" s="40" t="str">
        <f t="shared" si="1129"/>
        <v/>
      </c>
      <c r="CE611" s="40" t="str">
        <f t="shared" si="1129"/>
        <v/>
      </c>
      <c r="CF611" s="40" t="str">
        <f t="shared" si="1129"/>
        <v/>
      </c>
      <c r="CG611" s="40" t="str">
        <f t="shared" si="1129"/>
        <v/>
      </c>
      <c r="CH611" s="40" t="str">
        <f t="shared" si="1129"/>
        <v/>
      </c>
      <c r="CI611" s="40" t="str">
        <f t="shared" si="1129"/>
        <v/>
      </c>
      <c r="CJ611" s="40" t="str">
        <f t="shared" si="1129"/>
        <v/>
      </c>
      <c r="CK611" s="40" t="str">
        <f t="shared" si="1129"/>
        <v/>
      </c>
      <c r="CL611" s="40" t="str">
        <f t="shared" si="1129"/>
        <v/>
      </c>
      <c r="CM611" s="40" t="str">
        <f t="shared" si="1129"/>
        <v/>
      </c>
      <c r="CN611" s="40" t="str">
        <f t="shared" si="1127"/>
        <v/>
      </c>
      <c r="CO611" s="40" t="str">
        <f t="shared" si="1127"/>
        <v/>
      </c>
      <c r="CP611" s="40" t="str">
        <f t="shared" si="1127"/>
        <v/>
      </c>
      <c r="CQ611" s="40" t="str">
        <f t="shared" si="1127"/>
        <v/>
      </c>
      <c r="CR611" s="40" t="str">
        <f t="shared" si="1127"/>
        <v/>
      </c>
      <c r="CS611" s="40" t="str">
        <f t="shared" si="1127"/>
        <v/>
      </c>
      <c r="CT611" s="40" t="str">
        <f t="shared" si="1127"/>
        <v/>
      </c>
      <c r="CU611" s="40" t="str">
        <f t="shared" si="1127"/>
        <v/>
      </c>
      <c r="CV611" s="40" t="str">
        <f t="shared" si="1125"/>
        <v/>
      </c>
      <c r="CW611" s="40" t="str">
        <f t="shared" si="1125"/>
        <v/>
      </c>
      <c r="CX611" s="40" t="str">
        <f t="shared" si="1125"/>
        <v/>
      </c>
      <c r="CY611" s="40" t="str">
        <f t="shared" si="1125"/>
        <v/>
      </c>
      <c r="CZ611" s="40" t="str">
        <f t="shared" si="1125"/>
        <v/>
      </c>
      <c r="DA611" s="40" t="str">
        <f t="shared" si="1125"/>
        <v/>
      </c>
      <c r="DB611" s="40" t="str">
        <f t="shared" si="1125"/>
        <v/>
      </c>
      <c r="DC611" s="40" t="str">
        <f t="shared" si="1125"/>
        <v/>
      </c>
      <c r="DD611" s="40" t="str">
        <f t="shared" si="1125"/>
        <v/>
      </c>
      <c r="DE611" s="40" t="str">
        <f t="shared" si="1125"/>
        <v/>
      </c>
      <c r="DF611" s="40" t="str">
        <f t="shared" si="1128"/>
        <v/>
      </c>
      <c r="DG611" s="40" t="str">
        <f t="shared" si="1128"/>
        <v/>
      </c>
      <c r="DH611" s="40" t="str">
        <f t="shared" ref="DH611:DV630" si="1132">IF(AN611="","","|n|cffffcc00"&amp;DH$2&amp;"：|r"&amp;AN611&amp;DH$1)</f>
        <v/>
      </c>
      <c r="DI611" s="40" t="str">
        <f t="shared" si="1132"/>
        <v/>
      </c>
      <c r="DJ611" s="40" t="str">
        <f t="shared" si="1132"/>
        <v/>
      </c>
      <c r="DK611" s="40" t="str">
        <f t="shared" si="1132"/>
        <v/>
      </c>
      <c r="DL611" s="40" t="str">
        <f t="shared" si="1132"/>
        <v/>
      </c>
      <c r="DM611" s="40" t="str">
        <f t="shared" si="1132"/>
        <v/>
      </c>
      <c r="DN611" s="40" t="str">
        <f t="shared" si="1132"/>
        <v/>
      </c>
      <c r="DO611" s="40" t="str">
        <f t="shared" si="1132"/>
        <v/>
      </c>
      <c r="DP611" s="40" t="str">
        <f t="shared" si="1132"/>
        <v/>
      </c>
      <c r="DQ611" s="40" t="str">
        <f t="shared" si="1120"/>
        <v/>
      </c>
      <c r="DR611" s="40" t="str">
        <f t="shared" si="1120"/>
        <v/>
      </c>
      <c r="DS611" s="40" t="str">
        <f t="shared" si="1120"/>
        <v/>
      </c>
      <c r="DT611" s="40" t="str">
        <f t="shared" si="1120"/>
        <v/>
      </c>
      <c r="DU611" s="40" t="str">
        <f t="shared" si="1120"/>
        <v/>
      </c>
      <c r="DV611" s="40" t="str">
        <f t="shared" si="1120"/>
        <v/>
      </c>
      <c r="DW611" s="40" t="str">
        <f t="shared" si="1120"/>
        <v/>
      </c>
      <c r="DX611" s="40" t="str">
        <f t="shared" si="1120"/>
        <v/>
      </c>
      <c r="DY611" s="40" t="str">
        <f t="shared" si="1120"/>
        <v/>
      </c>
      <c r="DZ611" s="40" t="str">
        <f t="shared" si="1120"/>
        <v/>
      </c>
      <c r="EA611" s="40" t="str">
        <f t="shared" si="1120"/>
        <v/>
      </c>
      <c r="EB611" s="40" t="str">
        <f t="shared" si="1130"/>
        <v/>
      </c>
      <c r="EC611" s="40" t="str">
        <f t="shared" si="1130"/>
        <v/>
      </c>
      <c r="ED611" s="40" t="str">
        <f t="shared" si="1130"/>
        <v/>
      </c>
      <c r="EE611" s="40" t="str">
        <f t="shared" si="1130"/>
        <v/>
      </c>
      <c r="EF611" s="40" t="str">
        <f t="shared" si="1130"/>
        <v/>
      </c>
      <c r="EG611" s="40" t="str">
        <f t="shared" si="1130"/>
        <v/>
      </c>
      <c r="EH611" s="40" t="str">
        <f t="shared" si="1130"/>
        <v/>
      </c>
      <c r="EI611" s="40" t="str">
        <f t="shared" si="1130"/>
        <v/>
      </c>
      <c r="EJ611" s="40" t="str">
        <f t="shared" si="1130"/>
        <v/>
      </c>
      <c r="EK611" s="40" t="str">
        <f t="shared" si="1130"/>
        <v/>
      </c>
      <c r="EL611" s="40" t="str">
        <f t="shared" si="1122"/>
        <v/>
      </c>
      <c r="EM611" s="40" t="str">
        <f t="shared" si="1122"/>
        <v/>
      </c>
      <c r="EN611" s="40" t="str">
        <f t="shared" si="1122"/>
        <v/>
      </c>
      <c r="EO611" s="40" t="str">
        <f t="shared" si="1122"/>
        <v/>
      </c>
    </row>
    <row r="612" spans="75:145">
      <c r="BW612" s="40" t="str">
        <f t="shared" si="1126"/>
        <v/>
      </c>
      <c r="BX612" s="40" t="str">
        <f t="shared" si="1131"/>
        <v/>
      </c>
      <c r="BY612" s="40" t="str">
        <f t="shared" si="1131"/>
        <v/>
      </c>
      <c r="BZ612" s="40" t="str">
        <f t="shared" si="1131"/>
        <v/>
      </c>
      <c r="CA612" s="40" t="str">
        <f t="shared" si="1129"/>
        <v/>
      </c>
      <c r="CB612" s="40" t="str">
        <f t="shared" si="1129"/>
        <v/>
      </c>
      <c r="CC612" s="40" t="str">
        <f t="shared" si="1129"/>
        <v/>
      </c>
      <c r="CD612" s="40" t="str">
        <f t="shared" si="1129"/>
        <v/>
      </c>
      <c r="CE612" s="40" t="str">
        <f t="shared" si="1129"/>
        <v/>
      </c>
      <c r="CF612" s="40" t="str">
        <f t="shared" si="1129"/>
        <v/>
      </c>
      <c r="CG612" s="40" t="str">
        <f t="shared" si="1129"/>
        <v/>
      </c>
      <c r="CH612" s="40" t="str">
        <f t="shared" si="1129"/>
        <v/>
      </c>
      <c r="CI612" s="40" t="str">
        <f t="shared" si="1129"/>
        <v/>
      </c>
      <c r="CJ612" s="40" t="str">
        <f t="shared" si="1129"/>
        <v/>
      </c>
      <c r="CK612" s="40" t="str">
        <f t="shared" si="1129"/>
        <v/>
      </c>
      <c r="CL612" s="40" t="str">
        <f t="shared" si="1129"/>
        <v/>
      </c>
      <c r="CM612" s="40" t="str">
        <f t="shared" si="1129"/>
        <v/>
      </c>
      <c r="CN612" s="40" t="str">
        <f t="shared" si="1127"/>
        <v/>
      </c>
      <c r="CO612" s="40" t="str">
        <f t="shared" si="1127"/>
        <v/>
      </c>
      <c r="CP612" s="40" t="str">
        <f t="shared" si="1127"/>
        <v/>
      </c>
      <c r="CQ612" s="40" t="str">
        <f t="shared" si="1127"/>
        <v/>
      </c>
      <c r="CR612" s="40" t="str">
        <f t="shared" si="1127"/>
        <v/>
      </c>
      <c r="CS612" s="40" t="str">
        <f t="shared" si="1127"/>
        <v/>
      </c>
      <c r="CT612" s="40" t="str">
        <f t="shared" si="1127"/>
        <v/>
      </c>
      <c r="CU612" s="40" t="str">
        <f t="shared" si="1127"/>
        <v/>
      </c>
      <c r="CV612" s="40" t="str">
        <f t="shared" si="1125"/>
        <v/>
      </c>
      <c r="CW612" s="40" t="str">
        <f t="shared" si="1125"/>
        <v/>
      </c>
      <c r="CX612" s="40" t="str">
        <f t="shared" si="1125"/>
        <v/>
      </c>
      <c r="CY612" s="40" t="str">
        <f t="shared" si="1125"/>
        <v/>
      </c>
      <c r="CZ612" s="40" t="str">
        <f t="shared" ref="CZ612:DO637" si="1133">IF(AF612="","","|n|cffffcc00"&amp;CZ$2&amp;"：|r"&amp;AF612&amp;CZ$1)</f>
        <v/>
      </c>
      <c r="DA612" s="40" t="str">
        <f t="shared" si="1133"/>
        <v/>
      </c>
      <c r="DB612" s="40" t="str">
        <f t="shared" si="1133"/>
        <v/>
      </c>
      <c r="DC612" s="40" t="str">
        <f t="shared" si="1133"/>
        <v/>
      </c>
      <c r="DD612" s="40" t="str">
        <f t="shared" si="1133"/>
        <v/>
      </c>
      <c r="DE612" s="40" t="str">
        <f t="shared" si="1133"/>
        <v/>
      </c>
      <c r="DF612" s="40" t="str">
        <f t="shared" si="1133"/>
        <v/>
      </c>
      <c r="DG612" s="40" t="str">
        <f t="shared" si="1133"/>
        <v/>
      </c>
      <c r="DH612" s="40" t="str">
        <f t="shared" si="1132"/>
        <v/>
      </c>
      <c r="DI612" s="40" t="str">
        <f t="shared" si="1132"/>
        <v/>
      </c>
      <c r="DJ612" s="40" t="str">
        <f t="shared" si="1132"/>
        <v/>
      </c>
      <c r="DK612" s="40" t="str">
        <f t="shared" si="1132"/>
        <v/>
      </c>
      <c r="DL612" s="40" t="str">
        <f t="shared" si="1132"/>
        <v/>
      </c>
      <c r="DM612" s="40" t="str">
        <f t="shared" si="1132"/>
        <v/>
      </c>
      <c r="DN612" s="40" t="str">
        <f t="shared" si="1132"/>
        <v/>
      </c>
      <c r="DO612" s="40" t="str">
        <f t="shared" si="1132"/>
        <v/>
      </c>
      <c r="DP612" s="40" t="str">
        <f t="shared" si="1132"/>
        <v/>
      </c>
      <c r="DQ612" s="40" t="str">
        <f t="shared" si="1120"/>
        <v/>
      </c>
      <c r="DR612" s="40" t="str">
        <f t="shared" si="1120"/>
        <v/>
      </c>
      <c r="DS612" s="40" t="str">
        <f t="shared" si="1120"/>
        <v/>
      </c>
      <c r="DT612" s="40" t="str">
        <f t="shared" si="1120"/>
        <v/>
      </c>
      <c r="DU612" s="40" t="str">
        <f t="shared" si="1120"/>
        <v/>
      </c>
      <c r="DV612" s="40" t="str">
        <f t="shared" si="1120"/>
        <v/>
      </c>
      <c r="DW612" s="40" t="str">
        <f t="shared" si="1120"/>
        <v/>
      </c>
      <c r="DX612" s="40" t="str">
        <f t="shared" si="1120"/>
        <v/>
      </c>
      <c r="DY612" s="40" t="str">
        <f t="shared" si="1120"/>
        <v/>
      </c>
      <c r="DZ612" s="40" t="str">
        <f t="shared" si="1120"/>
        <v/>
      </c>
      <c r="EA612" s="40" t="str">
        <f t="shared" si="1120"/>
        <v/>
      </c>
      <c r="EB612" s="40" t="str">
        <f t="shared" si="1130"/>
        <v/>
      </c>
      <c r="EC612" s="40" t="str">
        <f t="shared" si="1130"/>
        <v/>
      </c>
      <c r="ED612" s="40" t="str">
        <f t="shared" si="1130"/>
        <v/>
      </c>
      <c r="EE612" s="40" t="str">
        <f t="shared" si="1130"/>
        <v/>
      </c>
      <c r="EF612" s="40" t="str">
        <f t="shared" si="1130"/>
        <v/>
      </c>
      <c r="EG612" s="40" t="str">
        <f t="shared" si="1130"/>
        <v/>
      </c>
      <c r="EH612" s="40" t="str">
        <f t="shared" si="1130"/>
        <v/>
      </c>
      <c r="EI612" s="40" t="str">
        <f t="shared" si="1130"/>
        <v/>
      </c>
      <c r="EJ612" s="40" t="str">
        <f t="shared" si="1130"/>
        <v/>
      </c>
      <c r="EK612" s="40" t="str">
        <f t="shared" si="1130"/>
        <v/>
      </c>
      <c r="EL612" s="40" t="str">
        <f t="shared" si="1122"/>
        <v/>
      </c>
      <c r="EM612" s="40" t="str">
        <f t="shared" si="1122"/>
        <v/>
      </c>
      <c r="EN612" s="40" t="str">
        <f t="shared" si="1122"/>
        <v/>
      </c>
      <c r="EO612" s="40" t="str">
        <f t="shared" si="1122"/>
        <v/>
      </c>
    </row>
    <row r="613" spans="75:145">
      <c r="BW613" s="40" t="str">
        <f t="shared" si="1126"/>
        <v/>
      </c>
      <c r="BX613" s="40" t="str">
        <f t="shared" si="1131"/>
        <v/>
      </c>
      <c r="BY613" s="40" t="str">
        <f t="shared" si="1131"/>
        <v/>
      </c>
      <c r="BZ613" s="40" t="str">
        <f t="shared" si="1131"/>
        <v/>
      </c>
      <c r="CA613" s="40" t="str">
        <f t="shared" si="1129"/>
        <v/>
      </c>
      <c r="CB613" s="40" t="str">
        <f t="shared" si="1129"/>
        <v/>
      </c>
      <c r="CC613" s="40" t="str">
        <f t="shared" si="1129"/>
        <v/>
      </c>
      <c r="CD613" s="40" t="str">
        <f t="shared" si="1129"/>
        <v/>
      </c>
      <c r="CE613" s="40" t="str">
        <f t="shared" si="1129"/>
        <v/>
      </c>
      <c r="CF613" s="40" t="str">
        <f t="shared" si="1129"/>
        <v/>
      </c>
      <c r="CG613" s="40" t="str">
        <f t="shared" si="1129"/>
        <v/>
      </c>
      <c r="CH613" s="40" t="str">
        <f t="shared" si="1129"/>
        <v/>
      </c>
      <c r="CI613" s="40" t="str">
        <f t="shared" si="1129"/>
        <v/>
      </c>
      <c r="CJ613" s="40" t="str">
        <f t="shared" si="1129"/>
        <v/>
      </c>
      <c r="CK613" s="40" t="str">
        <f t="shared" si="1129"/>
        <v/>
      </c>
      <c r="CL613" s="40" t="str">
        <f t="shared" si="1129"/>
        <v/>
      </c>
      <c r="CM613" s="40" t="str">
        <f t="shared" si="1129"/>
        <v/>
      </c>
      <c r="CN613" s="40" t="str">
        <f t="shared" si="1127"/>
        <v/>
      </c>
      <c r="CO613" s="40" t="str">
        <f t="shared" si="1127"/>
        <v/>
      </c>
      <c r="CP613" s="40" t="str">
        <f t="shared" si="1127"/>
        <v/>
      </c>
      <c r="CQ613" s="40" t="str">
        <f t="shared" si="1127"/>
        <v/>
      </c>
      <c r="CR613" s="40" t="str">
        <f t="shared" si="1127"/>
        <v/>
      </c>
      <c r="CS613" s="40" t="str">
        <f t="shared" si="1127"/>
        <v/>
      </c>
      <c r="CT613" s="40" t="str">
        <f t="shared" si="1127"/>
        <v/>
      </c>
      <c r="CU613" s="40" t="str">
        <f t="shared" si="1127"/>
        <v/>
      </c>
      <c r="CV613" s="40" t="str">
        <f t="shared" si="1127"/>
        <v/>
      </c>
      <c r="CW613" s="40" t="str">
        <f t="shared" si="1127"/>
        <v/>
      </c>
      <c r="CX613" s="40" t="str">
        <f t="shared" si="1127"/>
        <v/>
      </c>
      <c r="CY613" s="40" t="str">
        <f t="shared" si="1127"/>
        <v/>
      </c>
      <c r="CZ613" s="40" t="str">
        <f t="shared" si="1133"/>
        <v/>
      </c>
      <c r="DA613" s="40" t="str">
        <f t="shared" si="1133"/>
        <v/>
      </c>
      <c r="DB613" s="40" t="str">
        <f t="shared" si="1133"/>
        <v/>
      </c>
      <c r="DC613" s="40" t="str">
        <f t="shared" si="1133"/>
        <v/>
      </c>
      <c r="DD613" s="40" t="str">
        <f t="shared" si="1133"/>
        <v/>
      </c>
      <c r="DE613" s="40" t="str">
        <f t="shared" si="1133"/>
        <v/>
      </c>
      <c r="DF613" s="40" t="str">
        <f t="shared" si="1133"/>
        <v/>
      </c>
      <c r="DG613" s="40" t="str">
        <f t="shared" si="1133"/>
        <v/>
      </c>
      <c r="DH613" s="40" t="str">
        <f t="shared" si="1132"/>
        <v/>
      </c>
      <c r="DI613" s="40" t="str">
        <f t="shared" si="1132"/>
        <v/>
      </c>
      <c r="DJ613" s="40" t="str">
        <f t="shared" si="1132"/>
        <v/>
      </c>
      <c r="DK613" s="40" t="str">
        <f t="shared" si="1132"/>
        <v/>
      </c>
      <c r="DL613" s="40" t="str">
        <f t="shared" si="1132"/>
        <v/>
      </c>
      <c r="DM613" s="40" t="str">
        <f t="shared" si="1132"/>
        <v/>
      </c>
      <c r="DN613" s="40" t="str">
        <f t="shared" si="1132"/>
        <v/>
      </c>
      <c r="DO613" s="40" t="str">
        <f t="shared" si="1132"/>
        <v/>
      </c>
      <c r="DP613" s="40" t="str">
        <f t="shared" si="1132"/>
        <v/>
      </c>
      <c r="DQ613" s="40" t="str">
        <f t="shared" si="1120"/>
        <v/>
      </c>
      <c r="DR613" s="40" t="str">
        <f t="shared" si="1120"/>
        <v/>
      </c>
      <c r="DS613" s="40" t="str">
        <f t="shared" si="1120"/>
        <v/>
      </c>
      <c r="DT613" s="40" t="str">
        <f t="shared" si="1120"/>
        <v/>
      </c>
      <c r="DU613" s="40" t="str">
        <f t="shared" si="1120"/>
        <v/>
      </c>
      <c r="DV613" s="40" t="str">
        <f t="shared" si="1120"/>
        <v/>
      </c>
      <c r="DW613" s="40" t="str">
        <f t="shared" si="1120"/>
        <v/>
      </c>
      <c r="DX613" s="40" t="str">
        <f t="shared" si="1120"/>
        <v/>
      </c>
      <c r="DY613" s="40" t="str">
        <f t="shared" si="1120"/>
        <v/>
      </c>
      <c r="DZ613" s="40" t="str">
        <f t="shared" si="1120"/>
        <v/>
      </c>
      <c r="EA613" s="40" t="str">
        <f t="shared" si="1120"/>
        <v/>
      </c>
      <c r="EB613" s="40" t="str">
        <f t="shared" si="1130"/>
        <v/>
      </c>
      <c r="EC613" s="40" t="str">
        <f t="shared" si="1130"/>
        <v/>
      </c>
      <c r="ED613" s="40" t="str">
        <f t="shared" si="1130"/>
        <v/>
      </c>
      <c r="EE613" s="40" t="str">
        <f t="shared" si="1130"/>
        <v/>
      </c>
      <c r="EF613" s="40" t="str">
        <f t="shared" si="1130"/>
        <v/>
      </c>
      <c r="EG613" s="40" t="str">
        <f t="shared" si="1130"/>
        <v/>
      </c>
      <c r="EH613" s="40" t="str">
        <f t="shared" si="1130"/>
        <v/>
      </c>
      <c r="EI613" s="40" t="str">
        <f t="shared" si="1130"/>
        <v/>
      </c>
      <c r="EJ613" s="40" t="str">
        <f t="shared" si="1130"/>
        <v/>
      </c>
      <c r="EK613" s="40" t="str">
        <f t="shared" si="1130"/>
        <v/>
      </c>
      <c r="EL613" s="40" t="str">
        <f t="shared" si="1122"/>
        <v/>
      </c>
      <c r="EM613" s="40" t="str">
        <f t="shared" si="1122"/>
        <v/>
      </c>
      <c r="EN613" s="40" t="str">
        <f t="shared" si="1122"/>
        <v/>
      </c>
      <c r="EO613" s="40" t="str">
        <f t="shared" si="1122"/>
        <v/>
      </c>
    </row>
    <row r="614" spans="75:145">
      <c r="BW614" s="40" t="str">
        <f t="shared" si="1126"/>
        <v/>
      </c>
      <c r="BX614" s="40" t="str">
        <f t="shared" si="1131"/>
        <v/>
      </c>
      <c r="BY614" s="40" t="str">
        <f t="shared" si="1131"/>
        <v/>
      </c>
      <c r="BZ614" s="40" t="str">
        <f t="shared" si="1131"/>
        <v/>
      </c>
      <c r="CA614" s="40" t="str">
        <f t="shared" si="1129"/>
        <v/>
      </c>
      <c r="CB614" s="40" t="str">
        <f t="shared" si="1129"/>
        <v/>
      </c>
      <c r="CC614" s="40" t="str">
        <f t="shared" si="1129"/>
        <v/>
      </c>
      <c r="CD614" s="40" t="str">
        <f t="shared" si="1129"/>
        <v/>
      </c>
      <c r="CE614" s="40" t="str">
        <f t="shared" si="1129"/>
        <v/>
      </c>
      <c r="CF614" s="40" t="str">
        <f t="shared" si="1129"/>
        <v/>
      </c>
      <c r="CG614" s="40" t="str">
        <f t="shared" si="1129"/>
        <v/>
      </c>
      <c r="CH614" s="40" t="str">
        <f t="shared" si="1129"/>
        <v/>
      </c>
      <c r="CI614" s="40" t="str">
        <f t="shared" si="1129"/>
        <v/>
      </c>
      <c r="CJ614" s="40" t="str">
        <f t="shared" si="1129"/>
        <v/>
      </c>
      <c r="CK614" s="40" t="str">
        <f t="shared" si="1129"/>
        <v/>
      </c>
      <c r="CL614" s="40" t="str">
        <f t="shared" si="1129"/>
        <v/>
      </c>
      <c r="CM614" s="40" t="str">
        <f t="shared" si="1129"/>
        <v/>
      </c>
      <c r="CN614" s="40" t="str">
        <f t="shared" si="1127"/>
        <v/>
      </c>
      <c r="CO614" s="40" t="str">
        <f t="shared" si="1127"/>
        <v/>
      </c>
      <c r="CP614" s="40" t="str">
        <f t="shared" si="1127"/>
        <v/>
      </c>
      <c r="CQ614" s="40" t="str">
        <f t="shared" si="1127"/>
        <v/>
      </c>
      <c r="CR614" s="40" t="str">
        <f t="shared" si="1127"/>
        <v/>
      </c>
      <c r="CS614" s="40" t="str">
        <f t="shared" si="1127"/>
        <v/>
      </c>
      <c r="CT614" s="40" t="str">
        <f t="shared" si="1127"/>
        <v/>
      </c>
      <c r="CU614" s="40" t="str">
        <f t="shared" si="1127"/>
        <v/>
      </c>
      <c r="CV614" s="40" t="str">
        <f t="shared" si="1127"/>
        <v/>
      </c>
      <c r="CW614" s="40" t="str">
        <f t="shared" si="1127"/>
        <v/>
      </c>
      <c r="CX614" s="40" t="str">
        <f t="shared" si="1127"/>
        <v/>
      </c>
      <c r="CY614" s="40" t="str">
        <f t="shared" si="1127"/>
        <v/>
      </c>
      <c r="CZ614" s="40" t="str">
        <f t="shared" si="1133"/>
        <v/>
      </c>
      <c r="DA614" s="40" t="str">
        <f t="shared" si="1133"/>
        <v/>
      </c>
      <c r="DB614" s="40" t="str">
        <f t="shared" si="1133"/>
        <v/>
      </c>
      <c r="DC614" s="40" t="str">
        <f t="shared" si="1133"/>
        <v/>
      </c>
      <c r="DD614" s="40" t="str">
        <f t="shared" si="1133"/>
        <v/>
      </c>
      <c r="DE614" s="40" t="str">
        <f t="shared" si="1133"/>
        <v/>
      </c>
      <c r="DF614" s="40" t="str">
        <f t="shared" si="1133"/>
        <v/>
      </c>
      <c r="DG614" s="40" t="str">
        <f t="shared" si="1133"/>
        <v/>
      </c>
      <c r="DH614" s="40" t="str">
        <f t="shared" si="1132"/>
        <v/>
      </c>
      <c r="DI614" s="40" t="str">
        <f t="shared" si="1132"/>
        <v/>
      </c>
      <c r="DJ614" s="40" t="str">
        <f t="shared" si="1132"/>
        <v/>
      </c>
      <c r="DK614" s="40" t="str">
        <f t="shared" si="1132"/>
        <v/>
      </c>
      <c r="DL614" s="40" t="str">
        <f t="shared" si="1132"/>
        <v/>
      </c>
      <c r="DM614" s="40" t="str">
        <f t="shared" si="1132"/>
        <v/>
      </c>
      <c r="DN614" s="40" t="str">
        <f t="shared" si="1132"/>
        <v/>
      </c>
      <c r="DO614" s="40" t="str">
        <f t="shared" si="1132"/>
        <v/>
      </c>
      <c r="DP614" s="40" t="str">
        <f t="shared" si="1132"/>
        <v/>
      </c>
      <c r="DQ614" s="40" t="str">
        <f t="shared" si="1120"/>
        <v/>
      </c>
      <c r="DR614" s="40" t="str">
        <f t="shared" si="1120"/>
        <v/>
      </c>
      <c r="DS614" s="40" t="str">
        <f t="shared" si="1120"/>
        <v/>
      </c>
      <c r="DT614" s="40" t="str">
        <f t="shared" si="1120"/>
        <v/>
      </c>
      <c r="DU614" s="40" t="str">
        <f t="shared" si="1120"/>
        <v/>
      </c>
      <c r="DV614" s="40" t="str">
        <f t="shared" si="1120"/>
        <v/>
      </c>
      <c r="DW614" s="40" t="str">
        <f t="shared" si="1120"/>
        <v/>
      </c>
      <c r="DX614" s="40" t="str">
        <f t="shared" si="1120"/>
        <v/>
      </c>
      <c r="DY614" s="40" t="str">
        <f t="shared" si="1120"/>
        <v/>
      </c>
      <c r="DZ614" s="40" t="str">
        <f t="shared" si="1120"/>
        <v/>
      </c>
      <c r="EA614" s="40" t="str">
        <f t="shared" si="1120"/>
        <v/>
      </c>
      <c r="EB614" s="40" t="str">
        <f t="shared" si="1130"/>
        <v/>
      </c>
      <c r="EC614" s="40" t="str">
        <f t="shared" si="1130"/>
        <v/>
      </c>
      <c r="ED614" s="40" t="str">
        <f t="shared" si="1130"/>
        <v/>
      </c>
      <c r="EE614" s="40" t="str">
        <f t="shared" si="1130"/>
        <v/>
      </c>
      <c r="EF614" s="40" t="str">
        <f t="shared" si="1130"/>
        <v/>
      </c>
      <c r="EG614" s="40" t="str">
        <f t="shared" si="1130"/>
        <v/>
      </c>
      <c r="EH614" s="40" t="str">
        <f t="shared" si="1130"/>
        <v/>
      </c>
      <c r="EI614" s="40" t="str">
        <f t="shared" si="1130"/>
        <v/>
      </c>
      <c r="EJ614" s="40" t="str">
        <f t="shared" si="1130"/>
        <v/>
      </c>
      <c r="EK614" s="40" t="str">
        <f t="shared" si="1130"/>
        <v/>
      </c>
      <c r="EL614" s="40" t="str">
        <f t="shared" si="1122"/>
        <v/>
      </c>
      <c r="EM614" s="40" t="str">
        <f t="shared" si="1122"/>
        <v/>
      </c>
      <c r="EN614" s="40" t="str">
        <f t="shared" si="1122"/>
        <v/>
      </c>
      <c r="EO614" s="40" t="str">
        <f t="shared" si="1122"/>
        <v/>
      </c>
    </row>
    <row r="615" spans="75:145">
      <c r="BW615" s="40" t="str">
        <f t="shared" si="1126"/>
        <v/>
      </c>
      <c r="BX615" s="40" t="str">
        <f t="shared" si="1131"/>
        <v/>
      </c>
      <c r="BY615" s="40" t="str">
        <f t="shared" si="1131"/>
        <v/>
      </c>
      <c r="BZ615" s="40" t="str">
        <f t="shared" si="1131"/>
        <v/>
      </c>
      <c r="CA615" s="40" t="str">
        <f t="shared" si="1129"/>
        <v/>
      </c>
      <c r="CB615" s="40" t="str">
        <f t="shared" si="1129"/>
        <v/>
      </c>
      <c r="CC615" s="40" t="str">
        <f t="shared" si="1129"/>
        <v/>
      </c>
      <c r="CD615" s="40" t="str">
        <f t="shared" si="1129"/>
        <v/>
      </c>
      <c r="CE615" s="40" t="str">
        <f t="shared" si="1129"/>
        <v/>
      </c>
      <c r="CF615" s="40" t="str">
        <f t="shared" si="1129"/>
        <v/>
      </c>
      <c r="CG615" s="40" t="str">
        <f t="shared" si="1129"/>
        <v/>
      </c>
      <c r="CH615" s="40" t="str">
        <f t="shared" si="1129"/>
        <v/>
      </c>
      <c r="CI615" s="40" t="str">
        <f t="shared" si="1129"/>
        <v/>
      </c>
      <c r="CJ615" s="40" t="str">
        <f t="shared" si="1129"/>
        <v/>
      </c>
      <c r="CK615" s="40" t="str">
        <f t="shared" si="1129"/>
        <v/>
      </c>
      <c r="CL615" s="40" t="str">
        <f t="shared" si="1129"/>
        <v/>
      </c>
      <c r="CM615" s="40" t="str">
        <f t="shared" si="1129"/>
        <v/>
      </c>
      <c r="CN615" s="40" t="str">
        <f t="shared" si="1127"/>
        <v/>
      </c>
      <c r="CO615" s="40" t="str">
        <f t="shared" si="1127"/>
        <v/>
      </c>
      <c r="CP615" s="40" t="str">
        <f t="shared" si="1127"/>
        <v/>
      </c>
      <c r="CQ615" s="40" t="str">
        <f t="shared" si="1127"/>
        <v/>
      </c>
      <c r="CR615" s="40" t="str">
        <f t="shared" si="1127"/>
        <v/>
      </c>
      <c r="CS615" s="40" t="str">
        <f t="shared" si="1127"/>
        <v/>
      </c>
      <c r="CT615" s="40" t="str">
        <f t="shared" si="1127"/>
        <v/>
      </c>
      <c r="CU615" s="40" t="str">
        <f t="shared" si="1127"/>
        <v/>
      </c>
      <c r="CV615" s="40" t="str">
        <f t="shared" si="1127"/>
        <v/>
      </c>
      <c r="CW615" s="40" t="str">
        <f t="shared" si="1127"/>
        <v/>
      </c>
      <c r="CX615" s="40" t="str">
        <f t="shared" si="1127"/>
        <v/>
      </c>
      <c r="CY615" s="40" t="str">
        <f t="shared" si="1127"/>
        <v/>
      </c>
      <c r="CZ615" s="40" t="str">
        <f t="shared" si="1133"/>
        <v/>
      </c>
      <c r="DA615" s="40" t="str">
        <f t="shared" si="1133"/>
        <v/>
      </c>
      <c r="DB615" s="40" t="str">
        <f t="shared" si="1133"/>
        <v/>
      </c>
      <c r="DC615" s="40" t="str">
        <f t="shared" si="1133"/>
        <v/>
      </c>
      <c r="DD615" s="40" t="str">
        <f t="shared" si="1133"/>
        <v/>
      </c>
      <c r="DE615" s="40" t="str">
        <f t="shared" si="1133"/>
        <v/>
      </c>
      <c r="DF615" s="40" t="str">
        <f t="shared" si="1133"/>
        <v/>
      </c>
      <c r="DG615" s="40" t="str">
        <f t="shared" si="1133"/>
        <v/>
      </c>
      <c r="DH615" s="40" t="str">
        <f t="shared" si="1132"/>
        <v/>
      </c>
      <c r="DI615" s="40" t="str">
        <f t="shared" si="1132"/>
        <v/>
      </c>
      <c r="DJ615" s="40" t="str">
        <f t="shared" si="1132"/>
        <v/>
      </c>
      <c r="DK615" s="40" t="str">
        <f t="shared" si="1132"/>
        <v/>
      </c>
      <c r="DL615" s="40" t="str">
        <f t="shared" si="1132"/>
        <v/>
      </c>
      <c r="DM615" s="40" t="str">
        <f t="shared" si="1132"/>
        <v/>
      </c>
      <c r="DN615" s="40" t="str">
        <f t="shared" si="1132"/>
        <v/>
      </c>
      <c r="DO615" s="40" t="str">
        <f t="shared" si="1132"/>
        <v/>
      </c>
      <c r="DP615" s="40" t="str">
        <f t="shared" si="1132"/>
        <v/>
      </c>
      <c r="DQ615" s="40" t="str">
        <f t="shared" si="1120"/>
        <v/>
      </c>
      <c r="DR615" s="40" t="str">
        <f t="shared" si="1120"/>
        <v/>
      </c>
      <c r="DS615" s="40" t="str">
        <f t="shared" si="1120"/>
        <v/>
      </c>
      <c r="DT615" s="40" t="str">
        <f t="shared" si="1120"/>
        <v/>
      </c>
      <c r="DU615" s="40" t="str">
        <f t="shared" si="1120"/>
        <v/>
      </c>
      <c r="DV615" s="40" t="str">
        <f t="shared" si="1120"/>
        <v/>
      </c>
      <c r="DW615" s="40" t="str">
        <f t="shared" si="1120"/>
        <v/>
      </c>
      <c r="DX615" s="40" t="str">
        <f t="shared" si="1120"/>
        <v/>
      </c>
      <c r="DY615" s="40" t="str">
        <f t="shared" si="1120"/>
        <v/>
      </c>
      <c r="DZ615" s="40" t="str">
        <f t="shared" si="1120"/>
        <v/>
      </c>
      <c r="EA615" s="40" t="str">
        <f t="shared" si="1120"/>
        <v/>
      </c>
      <c r="EB615" s="40" t="str">
        <f t="shared" si="1130"/>
        <v/>
      </c>
      <c r="EC615" s="40" t="str">
        <f t="shared" si="1130"/>
        <v/>
      </c>
      <c r="ED615" s="40" t="str">
        <f t="shared" si="1130"/>
        <v/>
      </c>
      <c r="EE615" s="40" t="str">
        <f t="shared" si="1130"/>
        <v/>
      </c>
      <c r="EF615" s="40" t="str">
        <f t="shared" si="1130"/>
        <v/>
      </c>
      <c r="EG615" s="40" t="str">
        <f t="shared" si="1130"/>
        <v/>
      </c>
      <c r="EH615" s="40" t="str">
        <f t="shared" si="1130"/>
        <v/>
      </c>
      <c r="EI615" s="40" t="str">
        <f t="shared" si="1130"/>
        <v/>
      </c>
      <c r="EJ615" s="40" t="str">
        <f t="shared" si="1130"/>
        <v/>
      </c>
      <c r="EK615" s="40" t="str">
        <f t="shared" si="1130"/>
        <v/>
      </c>
      <c r="EL615" s="40" t="str">
        <f t="shared" si="1122"/>
        <v/>
      </c>
      <c r="EM615" s="40" t="str">
        <f t="shared" si="1122"/>
        <v/>
      </c>
      <c r="EN615" s="40" t="str">
        <f t="shared" si="1122"/>
        <v/>
      </c>
      <c r="EO615" s="40" t="str">
        <f t="shared" si="1122"/>
        <v/>
      </c>
    </row>
    <row r="616" spans="75:145">
      <c r="BW616" s="40" t="str">
        <f t="shared" si="1126"/>
        <v/>
      </c>
      <c r="BX616" s="40" t="str">
        <f t="shared" si="1131"/>
        <v/>
      </c>
      <c r="BY616" s="40" t="str">
        <f t="shared" si="1131"/>
        <v/>
      </c>
      <c r="BZ616" s="40" t="str">
        <f t="shared" si="1131"/>
        <v/>
      </c>
      <c r="CA616" s="40" t="str">
        <f t="shared" si="1129"/>
        <v/>
      </c>
      <c r="CB616" s="40" t="str">
        <f t="shared" si="1129"/>
        <v/>
      </c>
      <c r="CC616" s="40" t="str">
        <f t="shared" si="1129"/>
        <v/>
      </c>
      <c r="CD616" s="40" t="str">
        <f t="shared" si="1129"/>
        <v/>
      </c>
      <c r="CE616" s="40" t="str">
        <f t="shared" si="1129"/>
        <v/>
      </c>
      <c r="CF616" s="40" t="str">
        <f t="shared" si="1129"/>
        <v/>
      </c>
      <c r="CG616" s="40" t="str">
        <f t="shared" si="1129"/>
        <v/>
      </c>
      <c r="CH616" s="40" t="str">
        <f t="shared" si="1129"/>
        <v/>
      </c>
      <c r="CI616" s="40" t="str">
        <f t="shared" si="1129"/>
        <v/>
      </c>
      <c r="CJ616" s="40" t="str">
        <f t="shared" si="1129"/>
        <v/>
      </c>
      <c r="CK616" s="40" t="str">
        <f t="shared" si="1129"/>
        <v/>
      </c>
      <c r="CL616" s="40" t="str">
        <f t="shared" si="1129"/>
        <v/>
      </c>
      <c r="CM616" s="40" t="str">
        <f t="shared" si="1129"/>
        <v/>
      </c>
      <c r="CN616" s="40" t="str">
        <f t="shared" si="1127"/>
        <v/>
      </c>
      <c r="CO616" s="40" t="str">
        <f t="shared" si="1127"/>
        <v/>
      </c>
      <c r="CP616" s="40" t="str">
        <f t="shared" si="1127"/>
        <v/>
      </c>
      <c r="CQ616" s="40" t="str">
        <f t="shared" si="1127"/>
        <v/>
      </c>
      <c r="CR616" s="40" t="str">
        <f t="shared" si="1127"/>
        <v/>
      </c>
      <c r="CS616" s="40" t="str">
        <f t="shared" si="1127"/>
        <v/>
      </c>
      <c r="CT616" s="40" t="str">
        <f t="shared" si="1127"/>
        <v/>
      </c>
      <c r="CU616" s="40" t="str">
        <f t="shared" si="1127"/>
        <v/>
      </c>
      <c r="CV616" s="40" t="str">
        <f t="shared" si="1127"/>
        <v/>
      </c>
      <c r="CW616" s="40" t="str">
        <f t="shared" si="1127"/>
        <v/>
      </c>
      <c r="CX616" s="40" t="str">
        <f t="shared" si="1127"/>
        <v/>
      </c>
      <c r="CY616" s="40" t="str">
        <f t="shared" ref="CY616:DF663" si="1134">IF(AE616="","","|n|cffffcc00"&amp;CY$2&amp;"：|r"&amp;AE616&amp;CY$1)</f>
        <v/>
      </c>
      <c r="CZ616" s="40" t="str">
        <f t="shared" si="1133"/>
        <v/>
      </c>
      <c r="DA616" s="40" t="str">
        <f t="shared" si="1133"/>
        <v/>
      </c>
      <c r="DB616" s="40" t="str">
        <f t="shared" si="1133"/>
        <v/>
      </c>
      <c r="DC616" s="40" t="str">
        <f t="shared" si="1133"/>
        <v/>
      </c>
      <c r="DD616" s="40" t="str">
        <f t="shared" si="1133"/>
        <v/>
      </c>
      <c r="DE616" s="40" t="str">
        <f t="shared" si="1133"/>
        <v/>
      </c>
      <c r="DF616" s="40" t="str">
        <f t="shared" si="1133"/>
        <v/>
      </c>
      <c r="DG616" s="40" t="str">
        <f t="shared" si="1133"/>
        <v/>
      </c>
      <c r="DH616" s="40" t="str">
        <f t="shared" si="1132"/>
        <v/>
      </c>
      <c r="DI616" s="40" t="str">
        <f t="shared" si="1132"/>
        <v/>
      </c>
      <c r="DJ616" s="40" t="str">
        <f t="shared" si="1132"/>
        <v/>
      </c>
      <c r="DK616" s="40" t="str">
        <f t="shared" si="1132"/>
        <v/>
      </c>
      <c r="DL616" s="40" t="str">
        <f t="shared" si="1132"/>
        <v/>
      </c>
      <c r="DM616" s="40" t="str">
        <f t="shared" si="1132"/>
        <v/>
      </c>
      <c r="DN616" s="40" t="str">
        <f t="shared" si="1132"/>
        <v/>
      </c>
      <c r="DO616" s="40" t="str">
        <f t="shared" si="1132"/>
        <v/>
      </c>
      <c r="DP616" s="40" t="str">
        <f t="shared" si="1132"/>
        <v/>
      </c>
      <c r="DQ616" s="40" t="str">
        <f t="shared" si="1120"/>
        <v/>
      </c>
      <c r="DR616" s="40" t="str">
        <f t="shared" si="1120"/>
        <v/>
      </c>
      <c r="DS616" s="40" t="str">
        <f t="shared" si="1120"/>
        <v/>
      </c>
      <c r="DT616" s="40" t="str">
        <f t="shared" si="1120"/>
        <v/>
      </c>
      <c r="DU616" s="40" t="str">
        <f t="shared" si="1120"/>
        <v/>
      </c>
      <c r="DV616" s="40" t="str">
        <f t="shared" si="1120"/>
        <v/>
      </c>
      <c r="DW616" s="40" t="str">
        <f t="shared" si="1120"/>
        <v/>
      </c>
      <c r="DX616" s="40" t="str">
        <f t="shared" si="1120"/>
        <v/>
      </c>
      <c r="DY616" s="40" t="str">
        <f t="shared" si="1120"/>
        <v/>
      </c>
      <c r="DZ616" s="40" t="str">
        <f t="shared" si="1120"/>
        <v/>
      </c>
      <c r="EA616" s="40" t="str">
        <f t="shared" si="1120"/>
        <v/>
      </c>
      <c r="EB616" s="40" t="str">
        <f t="shared" si="1130"/>
        <v/>
      </c>
      <c r="EC616" s="40" t="str">
        <f t="shared" si="1130"/>
        <v/>
      </c>
      <c r="ED616" s="40" t="str">
        <f t="shared" si="1130"/>
        <v/>
      </c>
      <c r="EE616" s="40" t="str">
        <f t="shared" si="1130"/>
        <v/>
      </c>
      <c r="EF616" s="40" t="str">
        <f t="shared" si="1130"/>
        <v/>
      </c>
      <c r="EG616" s="40" t="str">
        <f t="shared" si="1130"/>
        <v/>
      </c>
      <c r="EH616" s="40" t="str">
        <f t="shared" si="1130"/>
        <v/>
      </c>
      <c r="EI616" s="40" t="str">
        <f t="shared" si="1130"/>
        <v/>
      </c>
      <c r="EJ616" s="40" t="str">
        <f t="shared" si="1130"/>
        <v/>
      </c>
      <c r="EK616" s="40" t="str">
        <f t="shared" si="1130"/>
        <v/>
      </c>
      <c r="EL616" s="40" t="str">
        <f t="shared" si="1122"/>
        <v/>
      </c>
      <c r="EM616" s="40" t="str">
        <f t="shared" si="1122"/>
        <v/>
      </c>
      <c r="EN616" s="40" t="str">
        <f t="shared" si="1122"/>
        <v/>
      </c>
      <c r="EO616" s="40" t="str">
        <f t="shared" si="1122"/>
        <v/>
      </c>
    </row>
    <row r="617" spans="75:145">
      <c r="BW617" s="40" t="str">
        <f t="shared" si="1126"/>
        <v/>
      </c>
      <c r="BX617" s="40" t="str">
        <f t="shared" si="1131"/>
        <v/>
      </c>
      <c r="BY617" s="40" t="str">
        <f t="shared" si="1131"/>
        <v/>
      </c>
      <c r="BZ617" s="40" t="str">
        <f t="shared" si="1131"/>
        <v/>
      </c>
      <c r="CA617" s="40" t="str">
        <f t="shared" si="1129"/>
        <v/>
      </c>
      <c r="CB617" s="40" t="str">
        <f t="shared" si="1129"/>
        <v/>
      </c>
      <c r="CC617" s="40" t="str">
        <f t="shared" si="1129"/>
        <v/>
      </c>
      <c r="CD617" s="40" t="str">
        <f t="shared" si="1129"/>
        <v/>
      </c>
      <c r="CE617" s="40" t="str">
        <f t="shared" si="1129"/>
        <v/>
      </c>
      <c r="CF617" s="40" t="str">
        <f t="shared" si="1129"/>
        <v/>
      </c>
      <c r="CG617" s="40" t="str">
        <f t="shared" si="1129"/>
        <v/>
      </c>
      <c r="CH617" s="40" t="str">
        <f t="shared" si="1129"/>
        <v/>
      </c>
      <c r="CI617" s="40" t="str">
        <f t="shared" si="1129"/>
        <v/>
      </c>
      <c r="CJ617" s="40" t="str">
        <f t="shared" si="1129"/>
        <v/>
      </c>
      <c r="CK617" s="40" t="str">
        <f t="shared" si="1129"/>
        <v/>
      </c>
      <c r="CL617" s="40" t="str">
        <f t="shared" si="1129"/>
        <v/>
      </c>
      <c r="CM617" s="40" t="str">
        <f t="shared" si="1129"/>
        <v/>
      </c>
      <c r="CN617" s="40" t="str">
        <f t="shared" si="1129"/>
        <v/>
      </c>
      <c r="CO617" s="40" t="str">
        <f t="shared" si="1129"/>
        <v/>
      </c>
      <c r="CP617" s="40" t="str">
        <f t="shared" si="1129"/>
        <v/>
      </c>
      <c r="CQ617" s="40" t="str">
        <f t="shared" ref="CQ617:CX648" si="1135">IF(W617="","","|n|cffffcc00"&amp;CQ$2&amp;"：|r"&amp;W617&amp;CQ$1)</f>
        <v/>
      </c>
      <c r="CR617" s="40" t="str">
        <f t="shared" si="1135"/>
        <v/>
      </c>
      <c r="CS617" s="40" t="str">
        <f t="shared" si="1135"/>
        <v/>
      </c>
      <c r="CT617" s="40" t="str">
        <f t="shared" si="1135"/>
        <v/>
      </c>
      <c r="CU617" s="40" t="str">
        <f t="shared" si="1135"/>
        <v/>
      </c>
      <c r="CV617" s="40" t="str">
        <f t="shared" si="1135"/>
        <v/>
      </c>
      <c r="CW617" s="40" t="str">
        <f t="shared" si="1135"/>
        <v/>
      </c>
      <c r="CX617" s="40" t="str">
        <f t="shared" si="1135"/>
        <v/>
      </c>
      <c r="CY617" s="40" t="str">
        <f t="shared" si="1134"/>
        <v/>
      </c>
      <c r="CZ617" s="40" t="str">
        <f t="shared" si="1133"/>
        <v/>
      </c>
      <c r="DA617" s="40" t="str">
        <f t="shared" si="1133"/>
        <v/>
      </c>
      <c r="DB617" s="40" t="str">
        <f t="shared" si="1133"/>
        <v/>
      </c>
      <c r="DC617" s="40" t="str">
        <f t="shared" si="1133"/>
        <v/>
      </c>
      <c r="DD617" s="40" t="str">
        <f t="shared" si="1133"/>
        <v/>
      </c>
      <c r="DE617" s="40" t="str">
        <f t="shared" si="1133"/>
        <v/>
      </c>
      <c r="DF617" s="40" t="str">
        <f t="shared" si="1133"/>
        <v/>
      </c>
      <c r="DG617" s="40" t="str">
        <f t="shared" si="1133"/>
        <v/>
      </c>
      <c r="DH617" s="40" t="str">
        <f t="shared" si="1132"/>
        <v/>
      </c>
      <c r="DI617" s="40" t="str">
        <f t="shared" si="1132"/>
        <v/>
      </c>
      <c r="DJ617" s="40" t="str">
        <f t="shared" si="1132"/>
        <v/>
      </c>
      <c r="DK617" s="40" t="str">
        <f t="shared" si="1132"/>
        <v/>
      </c>
      <c r="DL617" s="40" t="str">
        <f t="shared" si="1132"/>
        <v/>
      </c>
      <c r="DM617" s="40" t="str">
        <f t="shared" si="1132"/>
        <v/>
      </c>
      <c r="DN617" s="40" t="str">
        <f t="shared" si="1132"/>
        <v/>
      </c>
      <c r="DO617" s="40" t="str">
        <f t="shared" si="1132"/>
        <v/>
      </c>
      <c r="DP617" s="40" t="str">
        <f t="shared" si="1132"/>
        <v/>
      </c>
      <c r="DQ617" s="40" t="str">
        <f t="shared" si="1120"/>
        <v/>
      </c>
      <c r="DR617" s="40" t="str">
        <f t="shared" si="1120"/>
        <v/>
      </c>
      <c r="DS617" s="40" t="str">
        <f t="shared" si="1120"/>
        <v/>
      </c>
      <c r="DT617" s="40" t="str">
        <f t="shared" si="1120"/>
        <v/>
      </c>
      <c r="DU617" s="40" t="str">
        <f t="shared" si="1120"/>
        <v/>
      </c>
      <c r="DV617" s="40" t="str">
        <f t="shared" si="1120"/>
        <v/>
      </c>
      <c r="DW617" s="40" t="str">
        <f t="shared" ref="DW617:EF648" si="1136">IF(BC617="","","|n|cffffcc00"&amp;DW$2&amp;"：|r"&amp;BC617&amp;DW$1)</f>
        <v/>
      </c>
      <c r="DX617" s="40" t="str">
        <f t="shared" si="1136"/>
        <v/>
      </c>
      <c r="DY617" s="40" t="str">
        <f t="shared" si="1136"/>
        <v/>
      </c>
      <c r="DZ617" s="40" t="str">
        <f t="shared" si="1136"/>
        <v/>
      </c>
      <c r="EA617" s="40" t="str">
        <f t="shared" si="1136"/>
        <v/>
      </c>
      <c r="EB617" s="40" t="str">
        <f t="shared" si="1130"/>
        <v/>
      </c>
      <c r="EC617" s="40" t="str">
        <f t="shared" si="1130"/>
        <v/>
      </c>
      <c r="ED617" s="40" t="str">
        <f t="shared" si="1130"/>
        <v/>
      </c>
      <c r="EE617" s="40" t="str">
        <f t="shared" si="1130"/>
        <v/>
      </c>
      <c r="EF617" s="40" t="str">
        <f t="shared" si="1130"/>
        <v/>
      </c>
      <c r="EG617" s="40" t="str">
        <f t="shared" si="1130"/>
        <v/>
      </c>
      <c r="EH617" s="40" t="str">
        <f t="shared" si="1130"/>
        <v/>
      </c>
      <c r="EI617" s="40" t="str">
        <f t="shared" si="1130"/>
        <v/>
      </c>
      <c r="EJ617" s="40" t="str">
        <f t="shared" si="1130"/>
        <v/>
      </c>
      <c r="EK617" s="40" t="str">
        <f t="shared" si="1130"/>
        <v/>
      </c>
      <c r="EL617" s="40" t="str">
        <f t="shared" si="1122"/>
        <v/>
      </c>
      <c r="EM617" s="40" t="str">
        <f t="shared" si="1122"/>
        <v/>
      </c>
      <c r="EN617" s="40" t="str">
        <f t="shared" si="1122"/>
        <v/>
      </c>
      <c r="EO617" s="40" t="str">
        <f t="shared" si="1122"/>
        <v/>
      </c>
    </row>
    <row r="618" spans="75:145">
      <c r="BW618" s="40" t="str">
        <f t="shared" si="1126"/>
        <v/>
      </c>
      <c r="BX618" s="40" t="str">
        <f t="shared" si="1131"/>
        <v/>
      </c>
      <c r="BY618" s="40" t="str">
        <f t="shared" si="1131"/>
        <v/>
      </c>
      <c r="BZ618" s="40" t="str">
        <f t="shared" si="1131"/>
        <v/>
      </c>
      <c r="CA618" s="40" t="str">
        <f t="shared" si="1129"/>
        <v/>
      </c>
      <c r="CB618" s="40" t="str">
        <f t="shared" si="1129"/>
        <v/>
      </c>
      <c r="CC618" s="40" t="str">
        <f t="shared" si="1129"/>
        <v/>
      </c>
      <c r="CD618" s="40" t="str">
        <f t="shared" si="1129"/>
        <v/>
      </c>
      <c r="CE618" s="40" t="str">
        <f t="shared" si="1129"/>
        <v/>
      </c>
      <c r="CF618" s="40" t="str">
        <f t="shared" ref="CF618:CP641" si="1137">IF(L618="","","|n|cffffcc00"&amp;CF$2&amp;"：|r"&amp;L618&amp;CF$1)</f>
        <v/>
      </c>
      <c r="CG618" s="40" t="str">
        <f t="shared" si="1137"/>
        <v/>
      </c>
      <c r="CH618" s="40" t="str">
        <f t="shared" si="1137"/>
        <v/>
      </c>
      <c r="CI618" s="40" t="str">
        <f t="shared" si="1137"/>
        <v/>
      </c>
      <c r="CJ618" s="40" t="str">
        <f t="shared" si="1137"/>
        <v/>
      </c>
      <c r="CK618" s="40" t="str">
        <f t="shared" si="1137"/>
        <v/>
      </c>
      <c r="CL618" s="40" t="str">
        <f t="shared" si="1137"/>
        <v/>
      </c>
      <c r="CM618" s="40" t="str">
        <f t="shared" si="1137"/>
        <v/>
      </c>
      <c r="CN618" s="40" t="str">
        <f t="shared" si="1137"/>
        <v/>
      </c>
      <c r="CO618" s="40" t="str">
        <f t="shared" si="1137"/>
        <v/>
      </c>
      <c r="CP618" s="40" t="str">
        <f t="shared" si="1137"/>
        <v/>
      </c>
      <c r="CQ618" s="40" t="str">
        <f t="shared" si="1135"/>
        <v/>
      </c>
      <c r="CR618" s="40" t="str">
        <f t="shared" si="1135"/>
        <v/>
      </c>
      <c r="CS618" s="40" t="str">
        <f t="shared" si="1135"/>
        <v/>
      </c>
      <c r="CT618" s="40" t="str">
        <f t="shared" si="1135"/>
        <v/>
      </c>
      <c r="CU618" s="40" t="str">
        <f t="shared" si="1135"/>
        <v/>
      </c>
      <c r="CV618" s="40" t="str">
        <f t="shared" si="1135"/>
        <v/>
      </c>
      <c r="CW618" s="40" t="str">
        <f t="shared" si="1135"/>
        <v/>
      </c>
      <c r="CX618" s="40" t="str">
        <f t="shared" si="1135"/>
        <v/>
      </c>
      <c r="CY618" s="40" t="str">
        <f t="shared" si="1134"/>
        <v/>
      </c>
      <c r="CZ618" s="40" t="str">
        <f t="shared" si="1133"/>
        <v/>
      </c>
      <c r="DA618" s="40" t="str">
        <f t="shared" si="1133"/>
        <v/>
      </c>
      <c r="DB618" s="40" t="str">
        <f t="shared" si="1133"/>
        <v/>
      </c>
      <c r="DC618" s="40" t="str">
        <f t="shared" si="1133"/>
        <v/>
      </c>
      <c r="DD618" s="40" t="str">
        <f t="shared" si="1133"/>
        <v/>
      </c>
      <c r="DE618" s="40" t="str">
        <f t="shared" si="1133"/>
        <v/>
      </c>
      <c r="DF618" s="40" t="str">
        <f t="shared" si="1133"/>
        <v/>
      </c>
      <c r="DG618" s="40" t="str">
        <f t="shared" si="1133"/>
        <v/>
      </c>
      <c r="DH618" s="40" t="str">
        <f t="shared" si="1132"/>
        <v/>
      </c>
      <c r="DI618" s="40" t="str">
        <f t="shared" si="1132"/>
        <v/>
      </c>
      <c r="DJ618" s="40" t="str">
        <f t="shared" si="1132"/>
        <v/>
      </c>
      <c r="DK618" s="40" t="str">
        <f t="shared" si="1132"/>
        <v/>
      </c>
      <c r="DL618" s="40" t="str">
        <f t="shared" si="1132"/>
        <v/>
      </c>
      <c r="DM618" s="40" t="str">
        <f t="shared" si="1132"/>
        <v/>
      </c>
      <c r="DN618" s="40" t="str">
        <f t="shared" si="1132"/>
        <v/>
      </c>
      <c r="DO618" s="40" t="str">
        <f t="shared" si="1132"/>
        <v/>
      </c>
      <c r="DP618" s="40" t="str">
        <f t="shared" si="1132"/>
        <v/>
      </c>
      <c r="DQ618" s="40" t="str">
        <f t="shared" si="1132"/>
        <v/>
      </c>
      <c r="DR618" s="40" t="str">
        <f t="shared" si="1132"/>
        <v/>
      </c>
      <c r="DS618" s="40" t="str">
        <f t="shared" si="1132"/>
        <v/>
      </c>
      <c r="DT618" s="40" t="str">
        <f t="shared" si="1132"/>
        <v/>
      </c>
      <c r="DU618" s="40" t="str">
        <f t="shared" si="1132"/>
        <v/>
      </c>
      <c r="DV618" s="40" t="str">
        <f t="shared" si="1132"/>
        <v/>
      </c>
      <c r="DW618" s="40" t="str">
        <f t="shared" si="1136"/>
        <v/>
      </c>
      <c r="DX618" s="40" t="str">
        <f t="shared" si="1136"/>
        <v/>
      </c>
      <c r="DY618" s="40" t="str">
        <f t="shared" si="1136"/>
        <v/>
      </c>
      <c r="DZ618" s="40" t="str">
        <f t="shared" si="1136"/>
        <v/>
      </c>
      <c r="EA618" s="40" t="str">
        <f t="shared" si="1136"/>
        <v/>
      </c>
      <c r="EB618" s="40" t="str">
        <f t="shared" si="1130"/>
        <v/>
      </c>
      <c r="EC618" s="40" t="str">
        <f t="shared" si="1130"/>
        <v/>
      </c>
      <c r="ED618" s="40" t="str">
        <f t="shared" si="1130"/>
        <v/>
      </c>
      <c r="EE618" s="40" t="str">
        <f t="shared" si="1130"/>
        <v/>
      </c>
      <c r="EF618" s="40" t="str">
        <f t="shared" si="1130"/>
        <v/>
      </c>
      <c r="EG618" s="40" t="str">
        <f t="shared" si="1130"/>
        <v/>
      </c>
      <c r="EH618" s="40" t="str">
        <f t="shared" si="1130"/>
        <v/>
      </c>
      <c r="EI618" s="40" t="str">
        <f t="shared" si="1130"/>
        <v/>
      </c>
      <c r="EJ618" s="40" t="str">
        <f t="shared" si="1130"/>
        <v/>
      </c>
      <c r="EK618" s="40" t="str">
        <f t="shared" si="1130"/>
        <v/>
      </c>
      <c r="EL618" s="40" t="str">
        <f t="shared" si="1122"/>
        <v/>
      </c>
      <c r="EM618" s="40" t="str">
        <f t="shared" si="1122"/>
        <v/>
      </c>
      <c r="EN618" s="40" t="str">
        <f t="shared" si="1122"/>
        <v/>
      </c>
      <c r="EO618" s="40" t="str">
        <f t="shared" si="1122"/>
        <v/>
      </c>
    </row>
    <row r="619" spans="75:145">
      <c r="BW619" s="40" t="str">
        <f t="shared" si="1126"/>
        <v/>
      </c>
      <c r="BX619" s="40" t="str">
        <f t="shared" si="1131"/>
        <v/>
      </c>
      <c r="BY619" s="40" t="str">
        <f t="shared" si="1131"/>
        <v/>
      </c>
      <c r="BZ619" s="40" t="str">
        <f t="shared" si="1131"/>
        <v/>
      </c>
      <c r="CA619" s="40" t="str">
        <f t="shared" si="1131"/>
        <v/>
      </c>
      <c r="CB619" s="40" t="str">
        <f t="shared" si="1131"/>
        <v/>
      </c>
      <c r="CC619" s="40" t="str">
        <f t="shared" si="1131"/>
        <v/>
      </c>
      <c r="CD619" s="40" t="str">
        <f t="shared" si="1131"/>
        <v/>
      </c>
      <c r="CE619" s="40" t="str">
        <f t="shared" si="1131"/>
        <v/>
      </c>
      <c r="CF619" s="40" t="str">
        <f t="shared" si="1137"/>
        <v/>
      </c>
      <c r="CG619" s="40" t="str">
        <f t="shared" si="1137"/>
        <v/>
      </c>
      <c r="CH619" s="40" t="str">
        <f t="shared" si="1137"/>
        <v/>
      </c>
      <c r="CI619" s="40" t="str">
        <f t="shared" si="1137"/>
        <v/>
      </c>
      <c r="CJ619" s="40" t="str">
        <f t="shared" si="1137"/>
        <v/>
      </c>
      <c r="CK619" s="40" t="str">
        <f t="shared" si="1137"/>
        <v/>
      </c>
      <c r="CL619" s="40" t="str">
        <f t="shared" si="1137"/>
        <v/>
      </c>
      <c r="CM619" s="40" t="str">
        <f t="shared" si="1137"/>
        <v/>
      </c>
      <c r="CN619" s="40" t="str">
        <f t="shared" si="1137"/>
        <v/>
      </c>
      <c r="CO619" s="40" t="str">
        <f t="shared" si="1137"/>
        <v/>
      </c>
      <c r="CP619" s="40" t="str">
        <f t="shared" si="1137"/>
        <v/>
      </c>
      <c r="CQ619" s="40" t="str">
        <f t="shared" si="1135"/>
        <v/>
      </c>
      <c r="CR619" s="40" t="str">
        <f t="shared" si="1135"/>
        <v/>
      </c>
      <c r="CS619" s="40" t="str">
        <f t="shared" si="1135"/>
        <v/>
      </c>
      <c r="CT619" s="40" t="str">
        <f t="shared" si="1135"/>
        <v/>
      </c>
      <c r="CU619" s="40" t="str">
        <f t="shared" si="1135"/>
        <v/>
      </c>
      <c r="CV619" s="40" t="str">
        <f t="shared" si="1135"/>
        <v/>
      </c>
      <c r="CW619" s="40" t="str">
        <f t="shared" si="1135"/>
        <v/>
      </c>
      <c r="CX619" s="40" t="str">
        <f t="shared" si="1135"/>
        <v/>
      </c>
      <c r="CY619" s="40" t="str">
        <f t="shared" si="1134"/>
        <v/>
      </c>
      <c r="CZ619" s="40" t="str">
        <f t="shared" si="1133"/>
        <v/>
      </c>
      <c r="DA619" s="40" t="str">
        <f t="shared" si="1133"/>
        <v/>
      </c>
      <c r="DB619" s="40" t="str">
        <f t="shared" si="1133"/>
        <v/>
      </c>
      <c r="DC619" s="40" t="str">
        <f t="shared" si="1133"/>
        <v/>
      </c>
      <c r="DD619" s="40" t="str">
        <f t="shared" si="1133"/>
        <v/>
      </c>
      <c r="DE619" s="40" t="str">
        <f t="shared" si="1133"/>
        <v/>
      </c>
      <c r="DF619" s="40" t="str">
        <f t="shared" si="1133"/>
        <v/>
      </c>
      <c r="DG619" s="40" t="str">
        <f t="shared" si="1133"/>
        <v/>
      </c>
      <c r="DH619" s="40" t="str">
        <f t="shared" si="1132"/>
        <v/>
      </c>
      <c r="DI619" s="40" t="str">
        <f t="shared" si="1132"/>
        <v/>
      </c>
      <c r="DJ619" s="40" t="str">
        <f t="shared" si="1132"/>
        <v/>
      </c>
      <c r="DK619" s="40" t="str">
        <f t="shared" si="1132"/>
        <v/>
      </c>
      <c r="DL619" s="40" t="str">
        <f t="shared" si="1132"/>
        <v/>
      </c>
      <c r="DM619" s="40" t="str">
        <f t="shared" si="1132"/>
        <v/>
      </c>
      <c r="DN619" s="40" t="str">
        <f t="shared" si="1132"/>
        <v/>
      </c>
      <c r="DO619" s="40" t="str">
        <f t="shared" si="1132"/>
        <v/>
      </c>
      <c r="DP619" s="40" t="str">
        <f t="shared" si="1132"/>
        <v/>
      </c>
      <c r="DQ619" s="40" t="str">
        <f t="shared" si="1132"/>
        <v/>
      </c>
      <c r="DR619" s="40" t="str">
        <f t="shared" si="1132"/>
        <v/>
      </c>
      <c r="DS619" s="40" t="str">
        <f t="shared" si="1132"/>
        <v/>
      </c>
      <c r="DT619" s="40" t="str">
        <f t="shared" si="1132"/>
        <v/>
      </c>
      <c r="DU619" s="40" t="str">
        <f t="shared" si="1132"/>
        <v/>
      </c>
      <c r="DV619" s="40" t="str">
        <f t="shared" si="1132"/>
        <v/>
      </c>
      <c r="DW619" s="40" t="str">
        <f t="shared" si="1136"/>
        <v/>
      </c>
      <c r="DX619" s="40" t="str">
        <f t="shared" si="1136"/>
        <v/>
      </c>
      <c r="DY619" s="40" t="str">
        <f t="shared" si="1136"/>
        <v/>
      </c>
      <c r="DZ619" s="40" t="str">
        <f t="shared" si="1136"/>
        <v/>
      </c>
      <c r="EA619" s="40" t="str">
        <f t="shared" si="1136"/>
        <v/>
      </c>
      <c r="EB619" s="40" t="str">
        <f t="shared" si="1130"/>
        <v/>
      </c>
      <c r="EC619" s="40" t="str">
        <f t="shared" si="1130"/>
        <v/>
      </c>
      <c r="ED619" s="40" t="str">
        <f t="shared" si="1130"/>
        <v/>
      </c>
      <c r="EE619" s="40" t="str">
        <f t="shared" si="1130"/>
        <v/>
      </c>
      <c r="EF619" s="40" t="str">
        <f t="shared" si="1130"/>
        <v/>
      </c>
      <c r="EG619" s="40" t="str">
        <f t="shared" si="1130"/>
        <v/>
      </c>
      <c r="EH619" s="40" t="str">
        <f t="shared" si="1130"/>
        <v/>
      </c>
      <c r="EI619" s="40" t="str">
        <f t="shared" si="1130"/>
        <v/>
      </c>
      <c r="EJ619" s="40" t="str">
        <f t="shared" si="1130"/>
        <v/>
      </c>
      <c r="EK619" s="40" t="str">
        <f t="shared" si="1130"/>
        <v/>
      </c>
      <c r="EL619" s="40" t="str">
        <f t="shared" si="1122"/>
        <v/>
      </c>
      <c r="EM619" s="40" t="str">
        <f t="shared" si="1122"/>
        <v/>
      </c>
      <c r="EN619" s="40" t="str">
        <f t="shared" si="1122"/>
        <v/>
      </c>
      <c r="EO619" s="40" t="str">
        <f t="shared" si="1122"/>
        <v/>
      </c>
    </row>
    <row r="620" spans="75:145">
      <c r="BW620" s="40" t="str">
        <f t="shared" si="1126"/>
        <v/>
      </c>
      <c r="BX620" s="40" t="str">
        <f t="shared" si="1131"/>
        <v/>
      </c>
      <c r="BY620" s="40" t="str">
        <f t="shared" si="1131"/>
        <v/>
      </c>
      <c r="BZ620" s="40" t="str">
        <f t="shared" si="1131"/>
        <v/>
      </c>
      <c r="CA620" s="40" t="str">
        <f t="shared" si="1131"/>
        <v/>
      </c>
      <c r="CB620" s="40" t="str">
        <f t="shared" si="1131"/>
        <v/>
      </c>
      <c r="CC620" s="40" t="str">
        <f t="shared" si="1131"/>
        <v/>
      </c>
      <c r="CD620" s="40" t="str">
        <f t="shared" si="1131"/>
        <v/>
      </c>
      <c r="CE620" s="40" t="str">
        <f t="shared" si="1131"/>
        <v/>
      </c>
      <c r="CF620" s="40" t="str">
        <f t="shared" si="1137"/>
        <v/>
      </c>
      <c r="CG620" s="40" t="str">
        <f t="shared" si="1137"/>
        <v/>
      </c>
      <c r="CH620" s="40" t="str">
        <f t="shared" si="1137"/>
        <v/>
      </c>
      <c r="CI620" s="40" t="str">
        <f t="shared" si="1137"/>
        <v/>
      </c>
      <c r="CJ620" s="40" t="str">
        <f t="shared" si="1137"/>
        <v/>
      </c>
      <c r="CK620" s="40" t="str">
        <f t="shared" si="1137"/>
        <v/>
      </c>
      <c r="CL620" s="40" t="str">
        <f t="shared" si="1137"/>
        <v/>
      </c>
      <c r="CM620" s="40" t="str">
        <f t="shared" si="1137"/>
        <v/>
      </c>
      <c r="CN620" s="40" t="str">
        <f t="shared" si="1137"/>
        <v/>
      </c>
      <c r="CO620" s="40" t="str">
        <f t="shared" si="1137"/>
        <v/>
      </c>
      <c r="CP620" s="40" t="str">
        <f t="shared" si="1137"/>
        <v/>
      </c>
      <c r="CQ620" s="40" t="str">
        <f t="shared" si="1135"/>
        <v/>
      </c>
      <c r="CR620" s="40" t="str">
        <f t="shared" si="1135"/>
        <v/>
      </c>
      <c r="CS620" s="40" t="str">
        <f t="shared" si="1135"/>
        <v/>
      </c>
      <c r="CT620" s="40" t="str">
        <f t="shared" si="1135"/>
        <v/>
      </c>
      <c r="CU620" s="40" t="str">
        <f t="shared" si="1135"/>
        <v/>
      </c>
      <c r="CV620" s="40" t="str">
        <f t="shared" si="1135"/>
        <v/>
      </c>
      <c r="CW620" s="40" t="str">
        <f t="shared" si="1135"/>
        <v/>
      </c>
      <c r="CX620" s="40" t="str">
        <f t="shared" si="1135"/>
        <v/>
      </c>
      <c r="CY620" s="40" t="str">
        <f t="shared" si="1134"/>
        <v/>
      </c>
      <c r="CZ620" s="40" t="str">
        <f t="shared" si="1133"/>
        <v/>
      </c>
      <c r="DA620" s="40" t="str">
        <f t="shared" si="1133"/>
        <v/>
      </c>
      <c r="DB620" s="40" t="str">
        <f t="shared" si="1133"/>
        <v/>
      </c>
      <c r="DC620" s="40" t="str">
        <f t="shared" si="1133"/>
        <v/>
      </c>
      <c r="DD620" s="40" t="str">
        <f t="shared" si="1133"/>
        <v/>
      </c>
      <c r="DE620" s="40" t="str">
        <f t="shared" si="1133"/>
        <v/>
      </c>
      <c r="DF620" s="40" t="str">
        <f t="shared" si="1133"/>
        <v/>
      </c>
      <c r="DG620" s="40" t="str">
        <f t="shared" si="1133"/>
        <v/>
      </c>
      <c r="DH620" s="40" t="str">
        <f t="shared" si="1132"/>
        <v/>
      </c>
      <c r="DI620" s="40" t="str">
        <f t="shared" si="1132"/>
        <v/>
      </c>
      <c r="DJ620" s="40" t="str">
        <f t="shared" si="1132"/>
        <v/>
      </c>
      <c r="DK620" s="40" t="str">
        <f t="shared" si="1132"/>
        <v/>
      </c>
      <c r="DL620" s="40" t="str">
        <f t="shared" si="1132"/>
        <v/>
      </c>
      <c r="DM620" s="40" t="str">
        <f t="shared" si="1132"/>
        <v/>
      </c>
      <c r="DN620" s="40" t="str">
        <f t="shared" si="1132"/>
        <v/>
      </c>
      <c r="DO620" s="40" t="str">
        <f t="shared" si="1132"/>
        <v/>
      </c>
      <c r="DP620" s="40" t="str">
        <f t="shared" si="1132"/>
        <v/>
      </c>
      <c r="DQ620" s="40" t="str">
        <f t="shared" si="1132"/>
        <v/>
      </c>
      <c r="DR620" s="40" t="str">
        <f t="shared" si="1132"/>
        <v/>
      </c>
      <c r="DS620" s="40" t="str">
        <f t="shared" si="1132"/>
        <v/>
      </c>
      <c r="DT620" s="40" t="str">
        <f t="shared" si="1132"/>
        <v/>
      </c>
      <c r="DU620" s="40" t="str">
        <f t="shared" si="1132"/>
        <v/>
      </c>
      <c r="DV620" s="40" t="str">
        <f t="shared" si="1132"/>
        <v/>
      </c>
      <c r="DW620" s="40" t="str">
        <f t="shared" si="1136"/>
        <v/>
      </c>
      <c r="DX620" s="40" t="str">
        <f t="shared" si="1136"/>
        <v/>
      </c>
      <c r="DY620" s="40" t="str">
        <f t="shared" si="1136"/>
        <v/>
      </c>
      <c r="DZ620" s="40" t="str">
        <f t="shared" si="1136"/>
        <v/>
      </c>
      <c r="EA620" s="40" t="str">
        <f t="shared" si="1136"/>
        <v/>
      </c>
      <c r="EB620" s="40" t="str">
        <f t="shared" si="1130"/>
        <v/>
      </c>
      <c r="EC620" s="40" t="str">
        <f t="shared" si="1130"/>
        <v/>
      </c>
      <c r="ED620" s="40" t="str">
        <f t="shared" si="1130"/>
        <v/>
      </c>
      <c r="EE620" s="40" t="str">
        <f t="shared" si="1130"/>
        <v/>
      </c>
      <c r="EF620" s="40" t="str">
        <f t="shared" si="1130"/>
        <v/>
      </c>
      <c r="EG620" s="40" t="str">
        <f t="shared" si="1130"/>
        <v/>
      </c>
      <c r="EH620" s="40" t="str">
        <f t="shared" si="1130"/>
        <v/>
      </c>
      <c r="EI620" s="40" t="str">
        <f t="shared" si="1130"/>
        <v/>
      </c>
      <c r="EJ620" s="40" t="str">
        <f t="shared" si="1130"/>
        <v/>
      </c>
      <c r="EK620" s="40" t="str">
        <f t="shared" si="1130"/>
        <v/>
      </c>
      <c r="EL620" s="40" t="str">
        <f t="shared" si="1122"/>
        <v/>
      </c>
      <c r="EM620" s="40" t="str">
        <f t="shared" si="1122"/>
        <v/>
      </c>
      <c r="EN620" s="40" t="str">
        <f t="shared" si="1122"/>
        <v/>
      </c>
      <c r="EO620" s="40" t="str">
        <f t="shared" si="1122"/>
        <v/>
      </c>
    </row>
    <row r="621" spans="75:145">
      <c r="BW621" s="40" t="str">
        <f t="shared" si="1126"/>
        <v/>
      </c>
      <c r="BX621" s="40" t="str">
        <f t="shared" si="1131"/>
        <v/>
      </c>
      <c r="BY621" s="40" t="str">
        <f t="shared" si="1131"/>
        <v/>
      </c>
      <c r="BZ621" s="40" t="str">
        <f t="shared" si="1131"/>
        <v/>
      </c>
      <c r="CA621" s="40" t="str">
        <f t="shared" si="1131"/>
        <v/>
      </c>
      <c r="CB621" s="40" t="str">
        <f t="shared" si="1131"/>
        <v/>
      </c>
      <c r="CC621" s="40" t="str">
        <f t="shared" si="1131"/>
        <v/>
      </c>
      <c r="CD621" s="40" t="str">
        <f t="shared" si="1131"/>
        <v/>
      </c>
      <c r="CE621" s="40" t="str">
        <f t="shared" si="1131"/>
        <v/>
      </c>
      <c r="CF621" s="40" t="str">
        <f t="shared" si="1137"/>
        <v/>
      </c>
      <c r="CG621" s="40" t="str">
        <f t="shared" si="1137"/>
        <v/>
      </c>
      <c r="CH621" s="40" t="str">
        <f t="shared" si="1137"/>
        <v/>
      </c>
      <c r="CI621" s="40" t="str">
        <f t="shared" si="1137"/>
        <v/>
      </c>
      <c r="CJ621" s="40" t="str">
        <f t="shared" si="1137"/>
        <v/>
      </c>
      <c r="CK621" s="40" t="str">
        <f t="shared" si="1137"/>
        <v/>
      </c>
      <c r="CL621" s="40" t="str">
        <f t="shared" si="1137"/>
        <v/>
      </c>
      <c r="CM621" s="40" t="str">
        <f t="shared" si="1137"/>
        <v/>
      </c>
      <c r="CN621" s="40" t="str">
        <f t="shared" si="1137"/>
        <v/>
      </c>
      <c r="CO621" s="40" t="str">
        <f t="shared" si="1137"/>
        <v/>
      </c>
      <c r="CP621" s="40" t="str">
        <f t="shared" si="1137"/>
        <v/>
      </c>
      <c r="CQ621" s="40" t="str">
        <f t="shared" si="1135"/>
        <v/>
      </c>
      <c r="CR621" s="40" t="str">
        <f t="shared" si="1135"/>
        <v/>
      </c>
      <c r="CS621" s="40" t="str">
        <f t="shared" si="1135"/>
        <v/>
      </c>
      <c r="CT621" s="40" t="str">
        <f t="shared" si="1135"/>
        <v/>
      </c>
      <c r="CU621" s="40" t="str">
        <f t="shared" si="1135"/>
        <v/>
      </c>
      <c r="CV621" s="40" t="str">
        <f t="shared" si="1135"/>
        <v/>
      </c>
      <c r="CW621" s="40" t="str">
        <f t="shared" si="1135"/>
        <v/>
      </c>
      <c r="CX621" s="40" t="str">
        <f t="shared" si="1135"/>
        <v/>
      </c>
      <c r="CY621" s="40" t="str">
        <f t="shared" si="1134"/>
        <v/>
      </c>
      <c r="CZ621" s="40" t="str">
        <f t="shared" si="1133"/>
        <v/>
      </c>
      <c r="DA621" s="40" t="str">
        <f t="shared" si="1133"/>
        <v/>
      </c>
      <c r="DB621" s="40" t="str">
        <f t="shared" si="1133"/>
        <v/>
      </c>
      <c r="DC621" s="40" t="str">
        <f t="shared" si="1133"/>
        <v/>
      </c>
      <c r="DD621" s="40" t="str">
        <f t="shared" si="1133"/>
        <v/>
      </c>
      <c r="DE621" s="40" t="str">
        <f t="shared" si="1133"/>
        <v/>
      </c>
      <c r="DF621" s="40" t="str">
        <f t="shared" si="1133"/>
        <v/>
      </c>
      <c r="DG621" s="40" t="str">
        <f t="shared" si="1133"/>
        <v/>
      </c>
      <c r="DH621" s="40" t="str">
        <f t="shared" si="1132"/>
        <v/>
      </c>
      <c r="DI621" s="40" t="str">
        <f t="shared" si="1132"/>
        <v/>
      </c>
      <c r="DJ621" s="40" t="str">
        <f t="shared" si="1132"/>
        <v/>
      </c>
      <c r="DK621" s="40" t="str">
        <f t="shared" si="1132"/>
        <v/>
      </c>
      <c r="DL621" s="40" t="str">
        <f t="shared" si="1132"/>
        <v/>
      </c>
      <c r="DM621" s="40" t="str">
        <f t="shared" si="1132"/>
        <v/>
      </c>
      <c r="DN621" s="40" t="str">
        <f t="shared" si="1132"/>
        <v/>
      </c>
      <c r="DO621" s="40" t="str">
        <f t="shared" si="1132"/>
        <v/>
      </c>
      <c r="DP621" s="40" t="str">
        <f t="shared" si="1132"/>
        <v/>
      </c>
      <c r="DQ621" s="40" t="str">
        <f t="shared" si="1132"/>
        <v/>
      </c>
      <c r="DR621" s="40" t="str">
        <f t="shared" si="1132"/>
        <v/>
      </c>
      <c r="DS621" s="40" t="str">
        <f t="shared" si="1132"/>
        <v/>
      </c>
      <c r="DT621" s="40" t="str">
        <f t="shared" si="1132"/>
        <v/>
      </c>
      <c r="DU621" s="40" t="str">
        <f t="shared" si="1132"/>
        <v/>
      </c>
      <c r="DV621" s="40" t="str">
        <f t="shared" si="1132"/>
        <v/>
      </c>
      <c r="DW621" s="40" t="str">
        <f t="shared" si="1136"/>
        <v/>
      </c>
      <c r="DX621" s="40" t="str">
        <f t="shared" si="1136"/>
        <v/>
      </c>
      <c r="DY621" s="40" t="str">
        <f t="shared" si="1136"/>
        <v/>
      </c>
      <c r="DZ621" s="40" t="str">
        <f t="shared" si="1136"/>
        <v/>
      </c>
      <c r="EA621" s="40" t="str">
        <f t="shared" si="1136"/>
        <v/>
      </c>
      <c r="EB621" s="40" t="str">
        <f t="shared" si="1130"/>
        <v/>
      </c>
      <c r="EC621" s="40" t="str">
        <f t="shared" si="1130"/>
        <v/>
      </c>
      <c r="ED621" s="40" t="str">
        <f t="shared" si="1130"/>
        <v/>
      </c>
      <c r="EE621" s="40" t="str">
        <f t="shared" si="1130"/>
        <v/>
      </c>
      <c r="EF621" s="40" t="str">
        <f t="shared" si="1130"/>
        <v/>
      </c>
      <c r="EG621" s="40" t="str">
        <f t="shared" si="1130"/>
        <v/>
      </c>
      <c r="EH621" s="40" t="str">
        <f t="shared" si="1130"/>
        <v/>
      </c>
      <c r="EI621" s="40" t="str">
        <f t="shared" si="1130"/>
        <v/>
      </c>
      <c r="EJ621" s="40" t="str">
        <f t="shared" si="1130"/>
        <v/>
      </c>
      <c r="EK621" s="40" t="str">
        <f t="shared" si="1130"/>
        <v/>
      </c>
      <c r="EL621" s="40" t="str">
        <f t="shared" si="1122"/>
        <v/>
      </c>
      <c r="EM621" s="40" t="str">
        <f t="shared" si="1122"/>
        <v/>
      </c>
      <c r="EN621" s="40" t="str">
        <f t="shared" si="1122"/>
        <v/>
      </c>
      <c r="EO621" s="40" t="str">
        <f t="shared" si="1122"/>
        <v/>
      </c>
    </row>
    <row r="622" spans="75:145">
      <c r="BW622" s="40" t="str">
        <f t="shared" si="1126"/>
        <v/>
      </c>
      <c r="BX622" s="40" t="str">
        <f t="shared" si="1131"/>
        <v/>
      </c>
      <c r="BY622" s="40" t="str">
        <f t="shared" si="1131"/>
        <v/>
      </c>
      <c r="BZ622" s="40" t="str">
        <f t="shared" si="1131"/>
        <v/>
      </c>
      <c r="CA622" s="40" t="str">
        <f t="shared" si="1131"/>
        <v/>
      </c>
      <c r="CB622" s="40" t="str">
        <f t="shared" si="1131"/>
        <v/>
      </c>
      <c r="CC622" s="40" t="str">
        <f t="shared" si="1131"/>
        <v/>
      </c>
      <c r="CD622" s="40" t="str">
        <f t="shared" si="1131"/>
        <v/>
      </c>
      <c r="CE622" s="40" t="str">
        <f t="shared" si="1131"/>
        <v/>
      </c>
      <c r="CF622" s="40" t="str">
        <f t="shared" si="1137"/>
        <v/>
      </c>
      <c r="CG622" s="40" t="str">
        <f t="shared" si="1137"/>
        <v/>
      </c>
      <c r="CH622" s="40" t="str">
        <f t="shared" si="1137"/>
        <v/>
      </c>
      <c r="CI622" s="40" t="str">
        <f t="shared" si="1137"/>
        <v/>
      </c>
      <c r="CJ622" s="40" t="str">
        <f t="shared" si="1137"/>
        <v/>
      </c>
      <c r="CK622" s="40" t="str">
        <f t="shared" si="1137"/>
        <v/>
      </c>
      <c r="CL622" s="40" t="str">
        <f t="shared" si="1137"/>
        <v/>
      </c>
      <c r="CM622" s="40" t="str">
        <f t="shared" si="1137"/>
        <v/>
      </c>
      <c r="CN622" s="40" t="str">
        <f t="shared" si="1137"/>
        <v/>
      </c>
      <c r="CO622" s="40" t="str">
        <f t="shared" si="1137"/>
        <v/>
      </c>
      <c r="CP622" s="40" t="str">
        <f t="shared" si="1137"/>
        <v/>
      </c>
      <c r="CQ622" s="40" t="str">
        <f t="shared" si="1135"/>
        <v/>
      </c>
      <c r="CR622" s="40" t="str">
        <f t="shared" si="1135"/>
        <v/>
      </c>
      <c r="CS622" s="40" t="str">
        <f t="shared" si="1135"/>
        <v/>
      </c>
      <c r="CT622" s="40" t="str">
        <f t="shared" si="1135"/>
        <v/>
      </c>
      <c r="CU622" s="40" t="str">
        <f t="shared" si="1135"/>
        <v/>
      </c>
      <c r="CV622" s="40" t="str">
        <f t="shared" si="1135"/>
        <v/>
      </c>
      <c r="CW622" s="40" t="str">
        <f t="shared" si="1135"/>
        <v/>
      </c>
      <c r="CX622" s="40" t="str">
        <f t="shared" si="1135"/>
        <v/>
      </c>
      <c r="CY622" s="40" t="str">
        <f t="shared" si="1134"/>
        <v/>
      </c>
      <c r="CZ622" s="40" t="str">
        <f t="shared" si="1133"/>
        <v/>
      </c>
      <c r="DA622" s="40" t="str">
        <f t="shared" si="1133"/>
        <v/>
      </c>
      <c r="DB622" s="40" t="str">
        <f t="shared" si="1133"/>
        <v/>
      </c>
      <c r="DC622" s="40" t="str">
        <f t="shared" si="1133"/>
        <v/>
      </c>
      <c r="DD622" s="40" t="str">
        <f t="shared" si="1133"/>
        <v/>
      </c>
      <c r="DE622" s="40" t="str">
        <f t="shared" si="1133"/>
        <v/>
      </c>
      <c r="DF622" s="40" t="str">
        <f t="shared" si="1133"/>
        <v/>
      </c>
      <c r="DG622" s="40" t="str">
        <f t="shared" si="1133"/>
        <v/>
      </c>
      <c r="DH622" s="40" t="str">
        <f t="shared" si="1132"/>
        <v/>
      </c>
      <c r="DI622" s="40" t="str">
        <f t="shared" si="1132"/>
        <v/>
      </c>
      <c r="DJ622" s="40" t="str">
        <f t="shared" si="1132"/>
        <v/>
      </c>
      <c r="DK622" s="40" t="str">
        <f t="shared" si="1132"/>
        <v/>
      </c>
      <c r="DL622" s="40" t="str">
        <f t="shared" si="1132"/>
        <v/>
      </c>
      <c r="DM622" s="40" t="str">
        <f t="shared" si="1132"/>
        <v/>
      </c>
      <c r="DN622" s="40" t="str">
        <f t="shared" si="1132"/>
        <v/>
      </c>
      <c r="DO622" s="40" t="str">
        <f t="shared" si="1132"/>
        <v/>
      </c>
      <c r="DP622" s="40" t="str">
        <f t="shared" si="1132"/>
        <v/>
      </c>
      <c r="DQ622" s="40" t="str">
        <f t="shared" si="1132"/>
        <v/>
      </c>
      <c r="DR622" s="40" t="str">
        <f t="shared" si="1132"/>
        <v/>
      </c>
      <c r="DS622" s="40" t="str">
        <f t="shared" si="1132"/>
        <v/>
      </c>
      <c r="DT622" s="40" t="str">
        <f t="shared" si="1132"/>
        <v/>
      </c>
      <c r="DU622" s="40" t="str">
        <f t="shared" si="1132"/>
        <v/>
      </c>
      <c r="DV622" s="40" t="str">
        <f t="shared" si="1132"/>
        <v/>
      </c>
      <c r="DW622" s="40" t="str">
        <f t="shared" si="1136"/>
        <v/>
      </c>
      <c r="DX622" s="40" t="str">
        <f t="shared" si="1136"/>
        <v/>
      </c>
      <c r="DY622" s="40" t="str">
        <f t="shared" si="1136"/>
        <v/>
      </c>
      <c r="DZ622" s="40" t="str">
        <f t="shared" si="1136"/>
        <v/>
      </c>
      <c r="EA622" s="40" t="str">
        <f t="shared" si="1136"/>
        <v/>
      </c>
      <c r="EB622" s="40" t="str">
        <f t="shared" si="1130"/>
        <v/>
      </c>
      <c r="EC622" s="40" t="str">
        <f t="shared" si="1130"/>
        <v/>
      </c>
      <c r="ED622" s="40" t="str">
        <f t="shared" si="1130"/>
        <v/>
      </c>
      <c r="EE622" s="40" t="str">
        <f t="shared" si="1130"/>
        <v/>
      </c>
      <c r="EF622" s="40" t="str">
        <f t="shared" si="1130"/>
        <v/>
      </c>
      <c r="EG622" s="40" t="str">
        <f t="shared" si="1130"/>
        <v/>
      </c>
      <c r="EH622" s="40" t="str">
        <f t="shared" si="1130"/>
        <v/>
      </c>
      <c r="EI622" s="40" t="str">
        <f t="shared" si="1130"/>
        <v/>
      </c>
      <c r="EJ622" s="40" t="str">
        <f t="shared" si="1130"/>
        <v/>
      </c>
      <c r="EK622" s="40" t="str">
        <f t="shared" si="1130"/>
        <v/>
      </c>
      <c r="EL622" s="40" t="str">
        <f t="shared" si="1122"/>
        <v/>
      </c>
      <c r="EM622" s="40" t="str">
        <f t="shared" si="1122"/>
        <v/>
      </c>
      <c r="EN622" s="40" t="str">
        <f t="shared" si="1122"/>
        <v/>
      </c>
      <c r="EO622" s="40" t="str">
        <f t="shared" si="1122"/>
        <v/>
      </c>
    </row>
    <row r="623" spans="75:145">
      <c r="BW623" s="40" t="str">
        <f t="shared" si="1126"/>
        <v/>
      </c>
      <c r="BX623" s="40" t="str">
        <f t="shared" si="1131"/>
        <v/>
      </c>
      <c r="BY623" s="40" t="str">
        <f t="shared" si="1131"/>
        <v/>
      </c>
      <c r="BZ623" s="40" t="str">
        <f t="shared" si="1131"/>
        <v/>
      </c>
      <c r="CA623" s="40" t="str">
        <f t="shared" si="1131"/>
        <v/>
      </c>
      <c r="CB623" s="40" t="str">
        <f t="shared" si="1131"/>
        <v/>
      </c>
      <c r="CC623" s="40" t="str">
        <f t="shared" si="1131"/>
        <v/>
      </c>
      <c r="CD623" s="40" t="str">
        <f t="shared" si="1131"/>
        <v/>
      </c>
      <c r="CE623" s="40" t="str">
        <f t="shared" si="1131"/>
        <v/>
      </c>
      <c r="CF623" s="40" t="str">
        <f t="shared" si="1137"/>
        <v/>
      </c>
      <c r="CG623" s="40" t="str">
        <f t="shared" si="1137"/>
        <v/>
      </c>
      <c r="CH623" s="40" t="str">
        <f t="shared" si="1137"/>
        <v/>
      </c>
      <c r="CI623" s="40" t="str">
        <f t="shared" si="1137"/>
        <v/>
      </c>
      <c r="CJ623" s="40" t="str">
        <f t="shared" si="1137"/>
        <v/>
      </c>
      <c r="CK623" s="40" t="str">
        <f t="shared" si="1137"/>
        <v/>
      </c>
      <c r="CL623" s="40" t="str">
        <f t="shared" si="1137"/>
        <v/>
      </c>
      <c r="CM623" s="40" t="str">
        <f t="shared" si="1137"/>
        <v/>
      </c>
      <c r="CN623" s="40" t="str">
        <f t="shared" si="1137"/>
        <v/>
      </c>
      <c r="CO623" s="40" t="str">
        <f t="shared" si="1137"/>
        <v/>
      </c>
      <c r="CP623" s="40" t="str">
        <f t="shared" si="1137"/>
        <v/>
      </c>
      <c r="CQ623" s="40" t="str">
        <f t="shared" si="1135"/>
        <v/>
      </c>
      <c r="CR623" s="40" t="str">
        <f t="shared" si="1135"/>
        <v/>
      </c>
      <c r="CS623" s="40" t="str">
        <f t="shared" si="1135"/>
        <v/>
      </c>
      <c r="CT623" s="40" t="str">
        <f t="shared" si="1135"/>
        <v/>
      </c>
      <c r="CU623" s="40" t="str">
        <f t="shared" si="1135"/>
        <v/>
      </c>
      <c r="CV623" s="40" t="str">
        <f t="shared" si="1135"/>
        <v/>
      </c>
      <c r="CW623" s="40" t="str">
        <f t="shared" si="1135"/>
        <v/>
      </c>
      <c r="CX623" s="40" t="str">
        <f t="shared" si="1135"/>
        <v/>
      </c>
      <c r="CY623" s="40" t="str">
        <f t="shared" si="1134"/>
        <v/>
      </c>
      <c r="CZ623" s="40" t="str">
        <f t="shared" si="1133"/>
        <v/>
      </c>
      <c r="DA623" s="40" t="str">
        <f t="shared" si="1133"/>
        <v/>
      </c>
      <c r="DB623" s="40" t="str">
        <f t="shared" si="1133"/>
        <v/>
      </c>
      <c r="DC623" s="40" t="str">
        <f t="shared" si="1133"/>
        <v/>
      </c>
      <c r="DD623" s="40" t="str">
        <f t="shared" si="1133"/>
        <v/>
      </c>
      <c r="DE623" s="40" t="str">
        <f t="shared" si="1133"/>
        <v/>
      </c>
      <c r="DF623" s="40" t="str">
        <f t="shared" si="1133"/>
        <v/>
      </c>
      <c r="DG623" s="40" t="str">
        <f t="shared" si="1133"/>
        <v/>
      </c>
      <c r="DH623" s="40" t="str">
        <f t="shared" si="1132"/>
        <v/>
      </c>
      <c r="DI623" s="40" t="str">
        <f t="shared" si="1132"/>
        <v/>
      </c>
      <c r="DJ623" s="40" t="str">
        <f t="shared" si="1132"/>
        <v/>
      </c>
      <c r="DK623" s="40" t="str">
        <f t="shared" si="1132"/>
        <v/>
      </c>
      <c r="DL623" s="40" t="str">
        <f t="shared" si="1132"/>
        <v/>
      </c>
      <c r="DM623" s="40" t="str">
        <f t="shared" si="1132"/>
        <v/>
      </c>
      <c r="DN623" s="40" t="str">
        <f t="shared" si="1132"/>
        <v/>
      </c>
      <c r="DO623" s="40" t="str">
        <f t="shared" si="1132"/>
        <v/>
      </c>
      <c r="DP623" s="40" t="str">
        <f t="shared" si="1132"/>
        <v/>
      </c>
      <c r="DQ623" s="40" t="str">
        <f t="shared" si="1132"/>
        <v/>
      </c>
      <c r="DR623" s="40" t="str">
        <f t="shared" si="1132"/>
        <v/>
      </c>
      <c r="DS623" s="40" t="str">
        <f t="shared" si="1132"/>
        <v/>
      </c>
      <c r="DT623" s="40" t="str">
        <f t="shared" si="1132"/>
        <v/>
      </c>
      <c r="DU623" s="40" t="str">
        <f t="shared" si="1132"/>
        <v/>
      </c>
      <c r="DV623" s="40" t="str">
        <f t="shared" si="1132"/>
        <v/>
      </c>
      <c r="DW623" s="40" t="str">
        <f t="shared" si="1136"/>
        <v/>
      </c>
      <c r="DX623" s="40" t="str">
        <f t="shared" si="1136"/>
        <v/>
      </c>
      <c r="DY623" s="40" t="str">
        <f t="shared" si="1136"/>
        <v/>
      </c>
      <c r="DZ623" s="40" t="str">
        <f t="shared" si="1136"/>
        <v/>
      </c>
      <c r="EA623" s="40" t="str">
        <f t="shared" si="1136"/>
        <v/>
      </c>
      <c r="EB623" s="40" t="str">
        <f t="shared" si="1130"/>
        <v/>
      </c>
      <c r="EC623" s="40" t="str">
        <f t="shared" si="1130"/>
        <v/>
      </c>
      <c r="ED623" s="40" t="str">
        <f t="shared" si="1130"/>
        <v/>
      </c>
      <c r="EE623" s="40" t="str">
        <f t="shared" si="1130"/>
        <v/>
      </c>
      <c r="EF623" s="40" t="str">
        <f t="shared" si="1130"/>
        <v/>
      </c>
      <c r="EG623" s="40" t="str">
        <f t="shared" si="1130"/>
        <v/>
      </c>
      <c r="EH623" s="40" t="str">
        <f t="shared" si="1130"/>
        <v/>
      </c>
      <c r="EI623" s="40" t="str">
        <f t="shared" si="1130"/>
        <v/>
      </c>
      <c r="EJ623" s="40" t="str">
        <f t="shared" si="1130"/>
        <v/>
      </c>
      <c r="EK623" s="40" t="str">
        <f t="shared" si="1130"/>
        <v/>
      </c>
      <c r="EL623" s="40" t="str">
        <f t="shared" si="1122"/>
        <v/>
      </c>
      <c r="EM623" s="40" t="str">
        <f t="shared" si="1122"/>
        <v/>
      </c>
      <c r="EN623" s="40" t="str">
        <f t="shared" si="1122"/>
        <v/>
      </c>
      <c r="EO623" s="40" t="str">
        <f t="shared" si="1122"/>
        <v/>
      </c>
    </row>
    <row r="624" spans="75:145">
      <c r="BW624" s="40" t="str">
        <f t="shared" si="1126"/>
        <v/>
      </c>
      <c r="BX624" s="40" t="str">
        <f t="shared" si="1131"/>
        <v/>
      </c>
      <c r="BY624" s="40" t="str">
        <f t="shared" si="1131"/>
        <v/>
      </c>
      <c r="BZ624" s="40" t="str">
        <f t="shared" si="1131"/>
        <v/>
      </c>
      <c r="CA624" s="40" t="str">
        <f t="shared" si="1131"/>
        <v/>
      </c>
      <c r="CB624" s="40" t="str">
        <f t="shared" si="1131"/>
        <v/>
      </c>
      <c r="CC624" s="40" t="str">
        <f t="shared" si="1131"/>
        <v/>
      </c>
      <c r="CD624" s="40" t="str">
        <f t="shared" si="1131"/>
        <v/>
      </c>
      <c r="CE624" s="40" t="str">
        <f t="shared" si="1131"/>
        <v/>
      </c>
      <c r="CF624" s="40" t="str">
        <f t="shared" si="1137"/>
        <v/>
      </c>
      <c r="CG624" s="40" t="str">
        <f t="shared" si="1137"/>
        <v/>
      </c>
      <c r="CH624" s="40" t="str">
        <f t="shared" si="1137"/>
        <v/>
      </c>
      <c r="CI624" s="40" t="str">
        <f t="shared" si="1137"/>
        <v/>
      </c>
      <c r="CJ624" s="40" t="str">
        <f t="shared" si="1137"/>
        <v/>
      </c>
      <c r="CK624" s="40" t="str">
        <f t="shared" si="1137"/>
        <v/>
      </c>
      <c r="CL624" s="40" t="str">
        <f t="shared" si="1137"/>
        <v/>
      </c>
      <c r="CM624" s="40" t="str">
        <f t="shared" si="1137"/>
        <v/>
      </c>
      <c r="CN624" s="40" t="str">
        <f t="shared" si="1137"/>
        <v/>
      </c>
      <c r="CO624" s="40" t="str">
        <f t="shared" si="1137"/>
        <v/>
      </c>
      <c r="CP624" s="40" t="str">
        <f t="shared" si="1137"/>
        <v/>
      </c>
      <c r="CQ624" s="40" t="str">
        <f t="shared" si="1135"/>
        <v/>
      </c>
      <c r="CR624" s="40" t="str">
        <f t="shared" si="1135"/>
        <v/>
      </c>
      <c r="CS624" s="40" t="str">
        <f t="shared" si="1135"/>
        <v/>
      </c>
      <c r="CT624" s="40" t="str">
        <f t="shared" si="1135"/>
        <v/>
      </c>
      <c r="CU624" s="40" t="str">
        <f t="shared" si="1135"/>
        <v/>
      </c>
      <c r="CV624" s="40" t="str">
        <f t="shared" si="1135"/>
        <v/>
      </c>
      <c r="CW624" s="40" t="str">
        <f t="shared" si="1135"/>
        <v/>
      </c>
      <c r="CX624" s="40" t="str">
        <f t="shared" si="1135"/>
        <v/>
      </c>
      <c r="CY624" s="40" t="str">
        <f t="shared" si="1134"/>
        <v/>
      </c>
      <c r="CZ624" s="40" t="str">
        <f t="shared" si="1133"/>
        <v/>
      </c>
      <c r="DA624" s="40" t="str">
        <f t="shared" si="1133"/>
        <v/>
      </c>
      <c r="DB624" s="40" t="str">
        <f t="shared" si="1133"/>
        <v/>
      </c>
      <c r="DC624" s="40" t="str">
        <f t="shared" si="1133"/>
        <v/>
      </c>
      <c r="DD624" s="40" t="str">
        <f t="shared" si="1133"/>
        <v/>
      </c>
      <c r="DE624" s="40" t="str">
        <f t="shared" si="1133"/>
        <v/>
      </c>
      <c r="DF624" s="40" t="str">
        <f t="shared" si="1133"/>
        <v/>
      </c>
      <c r="DG624" s="40" t="str">
        <f t="shared" si="1133"/>
        <v/>
      </c>
      <c r="DH624" s="40" t="str">
        <f t="shared" si="1132"/>
        <v/>
      </c>
      <c r="DI624" s="40" t="str">
        <f t="shared" si="1132"/>
        <v/>
      </c>
      <c r="DJ624" s="40" t="str">
        <f t="shared" si="1132"/>
        <v/>
      </c>
      <c r="DK624" s="40" t="str">
        <f t="shared" si="1132"/>
        <v/>
      </c>
      <c r="DL624" s="40" t="str">
        <f t="shared" si="1132"/>
        <v/>
      </c>
      <c r="DM624" s="40" t="str">
        <f t="shared" si="1132"/>
        <v/>
      </c>
      <c r="DN624" s="40" t="str">
        <f t="shared" si="1132"/>
        <v/>
      </c>
      <c r="DO624" s="40" t="str">
        <f t="shared" si="1132"/>
        <v/>
      </c>
      <c r="DP624" s="40" t="str">
        <f t="shared" si="1132"/>
        <v/>
      </c>
      <c r="DQ624" s="40" t="str">
        <f t="shared" si="1132"/>
        <v/>
      </c>
      <c r="DR624" s="40" t="str">
        <f t="shared" si="1132"/>
        <v/>
      </c>
      <c r="DS624" s="40" t="str">
        <f t="shared" si="1132"/>
        <v/>
      </c>
      <c r="DT624" s="40" t="str">
        <f t="shared" si="1132"/>
        <v/>
      </c>
      <c r="DU624" s="40" t="str">
        <f t="shared" si="1132"/>
        <v/>
      </c>
      <c r="DV624" s="40" t="str">
        <f t="shared" si="1132"/>
        <v/>
      </c>
      <c r="DW624" s="40" t="str">
        <f t="shared" si="1136"/>
        <v/>
      </c>
      <c r="DX624" s="40" t="str">
        <f t="shared" si="1136"/>
        <v/>
      </c>
      <c r="DY624" s="40" t="str">
        <f t="shared" si="1136"/>
        <v/>
      </c>
      <c r="DZ624" s="40" t="str">
        <f t="shared" si="1136"/>
        <v/>
      </c>
      <c r="EA624" s="40" t="str">
        <f t="shared" si="1136"/>
        <v/>
      </c>
      <c r="EB624" s="40" t="str">
        <f t="shared" si="1130"/>
        <v/>
      </c>
      <c r="EC624" s="40" t="str">
        <f t="shared" si="1130"/>
        <v/>
      </c>
      <c r="ED624" s="40" t="str">
        <f t="shared" si="1130"/>
        <v/>
      </c>
      <c r="EE624" s="40" t="str">
        <f t="shared" si="1130"/>
        <v/>
      </c>
      <c r="EF624" s="40" t="str">
        <f t="shared" si="1130"/>
        <v/>
      </c>
      <c r="EG624" s="40" t="str">
        <f t="shared" si="1130"/>
        <v/>
      </c>
      <c r="EH624" s="40" t="str">
        <f t="shared" si="1130"/>
        <v/>
      </c>
      <c r="EI624" s="40" t="str">
        <f t="shared" si="1130"/>
        <v/>
      </c>
      <c r="EJ624" s="40" t="str">
        <f t="shared" si="1130"/>
        <v/>
      </c>
      <c r="EK624" s="40" t="str">
        <f t="shared" si="1130"/>
        <v/>
      </c>
      <c r="EL624" s="40" t="str">
        <f t="shared" si="1122"/>
        <v/>
      </c>
      <c r="EM624" s="40" t="str">
        <f t="shared" si="1122"/>
        <v/>
      </c>
      <c r="EN624" s="40" t="str">
        <f t="shared" si="1122"/>
        <v/>
      </c>
      <c r="EO624" s="40" t="str">
        <f t="shared" si="1122"/>
        <v/>
      </c>
    </row>
    <row r="625" spans="75:145">
      <c r="BW625" s="40" t="str">
        <f t="shared" si="1126"/>
        <v/>
      </c>
      <c r="BX625" s="40" t="str">
        <f t="shared" si="1131"/>
        <v/>
      </c>
      <c r="BY625" s="40" t="str">
        <f t="shared" si="1131"/>
        <v/>
      </c>
      <c r="BZ625" s="40" t="str">
        <f t="shared" si="1131"/>
        <v/>
      </c>
      <c r="CA625" s="40" t="str">
        <f t="shared" si="1131"/>
        <v/>
      </c>
      <c r="CB625" s="40" t="str">
        <f t="shared" si="1131"/>
        <v/>
      </c>
      <c r="CC625" s="40" t="str">
        <f t="shared" si="1131"/>
        <v/>
      </c>
      <c r="CD625" s="40" t="str">
        <f t="shared" si="1131"/>
        <v/>
      </c>
      <c r="CE625" s="40" t="str">
        <f t="shared" si="1131"/>
        <v/>
      </c>
      <c r="CF625" s="40" t="str">
        <f t="shared" si="1137"/>
        <v/>
      </c>
      <c r="CG625" s="40" t="str">
        <f t="shared" si="1137"/>
        <v/>
      </c>
      <c r="CH625" s="40" t="str">
        <f t="shared" si="1137"/>
        <v/>
      </c>
      <c r="CI625" s="40" t="str">
        <f t="shared" si="1137"/>
        <v/>
      </c>
      <c r="CJ625" s="40" t="str">
        <f t="shared" si="1137"/>
        <v/>
      </c>
      <c r="CK625" s="40" t="str">
        <f t="shared" si="1137"/>
        <v/>
      </c>
      <c r="CL625" s="40" t="str">
        <f t="shared" si="1137"/>
        <v/>
      </c>
      <c r="CM625" s="40" t="str">
        <f t="shared" si="1137"/>
        <v/>
      </c>
      <c r="CN625" s="40" t="str">
        <f t="shared" si="1137"/>
        <v/>
      </c>
      <c r="CO625" s="40" t="str">
        <f t="shared" si="1137"/>
        <v/>
      </c>
      <c r="CP625" s="40" t="str">
        <f t="shared" si="1137"/>
        <v/>
      </c>
      <c r="CQ625" s="40" t="str">
        <f t="shared" si="1135"/>
        <v/>
      </c>
      <c r="CR625" s="40" t="str">
        <f t="shared" si="1135"/>
        <v/>
      </c>
      <c r="CS625" s="40" t="str">
        <f t="shared" si="1135"/>
        <v/>
      </c>
      <c r="CT625" s="40" t="str">
        <f t="shared" si="1135"/>
        <v/>
      </c>
      <c r="CU625" s="40" t="str">
        <f t="shared" si="1135"/>
        <v/>
      </c>
      <c r="CV625" s="40" t="str">
        <f t="shared" si="1135"/>
        <v/>
      </c>
      <c r="CW625" s="40" t="str">
        <f t="shared" si="1135"/>
        <v/>
      </c>
      <c r="CX625" s="40" t="str">
        <f t="shared" si="1135"/>
        <v/>
      </c>
      <c r="CY625" s="40" t="str">
        <f t="shared" si="1134"/>
        <v/>
      </c>
      <c r="CZ625" s="40" t="str">
        <f t="shared" si="1133"/>
        <v/>
      </c>
      <c r="DA625" s="40" t="str">
        <f t="shared" si="1133"/>
        <v/>
      </c>
      <c r="DB625" s="40" t="str">
        <f t="shared" si="1133"/>
        <v/>
      </c>
      <c r="DC625" s="40" t="str">
        <f t="shared" si="1133"/>
        <v/>
      </c>
      <c r="DD625" s="40" t="str">
        <f t="shared" si="1133"/>
        <v/>
      </c>
      <c r="DE625" s="40" t="str">
        <f t="shared" si="1133"/>
        <v/>
      </c>
      <c r="DF625" s="40" t="str">
        <f t="shared" si="1133"/>
        <v/>
      </c>
      <c r="DG625" s="40" t="str">
        <f t="shared" si="1133"/>
        <v/>
      </c>
      <c r="DH625" s="40" t="str">
        <f t="shared" si="1132"/>
        <v/>
      </c>
      <c r="DI625" s="40" t="str">
        <f t="shared" si="1132"/>
        <v/>
      </c>
      <c r="DJ625" s="40" t="str">
        <f t="shared" si="1132"/>
        <v/>
      </c>
      <c r="DK625" s="40" t="str">
        <f t="shared" si="1132"/>
        <v/>
      </c>
      <c r="DL625" s="40" t="str">
        <f t="shared" si="1132"/>
        <v/>
      </c>
      <c r="DM625" s="40" t="str">
        <f t="shared" si="1132"/>
        <v/>
      </c>
      <c r="DN625" s="40" t="str">
        <f t="shared" si="1132"/>
        <v/>
      </c>
      <c r="DO625" s="40" t="str">
        <f t="shared" si="1132"/>
        <v/>
      </c>
      <c r="DP625" s="40" t="str">
        <f t="shared" si="1132"/>
        <v/>
      </c>
      <c r="DQ625" s="40" t="str">
        <f t="shared" si="1132"/>
        <v/>
      </c>
      <c r="DR625" s="40" t="str">
        <f t="shared" si="1132"/>
        <v/>
      </c>
      <c r="DS625" s="40" t="str">
        <f t="shared" si="1132"/>
        <v/>
      </c>
      <c r="DT625" s="40" t="str">
        <f t="shared" si="1132"/>
        <v/>
      </c>
      <c r="DU625" s="40" t="str">
        <f t="shared" si="1132"/>
        <v/>
      </c>
      <c r="DV625" s="40" t="str">
        <f t="shared" si="1132"/>
        <v/>
      </c>
      <c r="DW625" s="40" t="str">
        <f t="shared" si="1136"/>
        <v/>
      </c>
      <c r="DX625" s="40" t="str">
        <f t="shared" si="1136"/>
        <v/>
      </c>
      <c r="DY625" s="40" t="str">
        <f t="shared" si="1136"/>
        <v/>
      </c>
      <c r="DZ625" s="40" t="str">
        <f t="shared" si="1136"/>
        <v/>
      </c>
      <c r="EA625" s="40" t="str">
        <f t="shared" si="1136"/>
        <v/>
      </c>
      <c r="EB625" s="40" t="str">
        <f t="shared" si="1130"/>
        <v/>
      </c>
      <c r="EC625" s="40" t="str">
        <f t="shared" si="1130"/>
        <v/>
      </c>
      <c r="ED625" s="40" t="str">
        <f t="shared" si="1130"/>
        <v/>
      </c>
      <c r="EE625" s="40" t="str">
        <f t="shared" si="1130"/>
        <v/>
      </c>
      <c r="EF625" s="40" t="str">
        <f t="shared" si="1130"/>
        <v/>
      </c>
      <c r="EG625" s="40" t="str">
        <f t="shared" si="1130"/>
        <v/>
      </c>
      <c r="EH625" s="40" t="str">
        <f t="shared" si="1130"/>
        <v/>
      </c>
      <c r="EI625" s="40" t="str">
        <f t="shared" si="1130"/>
        <v/>
      </c>
      <c r="EJ625" s="40" t="str">
        <f t="shared" si="1130"/>
        <v/>
      </c>
      <c r="EK625" s="40" t="str">
        <f t="shared" si="1130"/>
        <v/>
      </c>
      <c r="EL625" s="40" t="str">
        <f t="shared" si="1122"/>
        <v/>
      </c>
      <c r="EM625" s="40" t="str">
        <f t="shared" si="1122"/>
        <v/>
      </c>
      <c r="EN625" s="40" t="str">
        <f t="shared" si="1122"/>
        <v/>
      </c>
      <c r="EO625" s="40" t="str">
        <f t="shared" si="1122"/>
        <v/>
      </c>
    </row>
    <row r="626" spans="75:145">
      <c r="BW626" s="40" t="str">
        <f t="shared" si="1126"/>
        <v/>
      </c>
      <c r="BX626" s="40" t="str">
        <f t="shared" si="1131"/>
        <v/>
      </c>
      <c r="BY626" s="40" t="str">
        <f t="shared" si="1131"/>
        <v/>
      </c>
      <c r="BZ626" s="40" t="str">
        <f t="shared" si="1131"/>
        <v/>
      </c>
      <c r="CA626" s="40" t="str">
        <f t="shared" si="1131"/>
        <v/>
      </c>
      <c r="CB626" s="40" t="str">
        <f t="shared" si="1131"/>
        <v/>
      </c>
      <c r="CC626" s="40" t="str">
        <f t="shared" si="1131"/>
        <v/>
      </c>
      <c r="CD626" s="40" t="str">
        <f t="shared" si="1131"/>
        <v/>
      </c>
      <c r="CE626" s="40" t="str">
        <f t="shared" si="1131"/>
        <v/>
      </c>
      <c r="CF626" s="40" t="str">
        <f t="shared" si="1137"/>
        <v/>
      </c>
      <c r="CG626" s="40" t="str">
        <f t="shared" si="1137"/>
        <v/>
      </c>
      <c r="CH626" s="40" t="str">
        <f t="shared" si="1137"/>
        <v/>
      </c>
      <c r="CI626" s="40" t="str">
        <f t="shared" si="1137"/>
        <v/>
      </c>
      <c r="CJ626" s="40" t="str">
        <f t="shared" si="1137"/>
        <v/>
      </c>
      <c r="CK626" s="40" t="str">
        <f t="shared" si="1137"/>
        <v/>
      </c>
      <c r="CL626" s="40" t="str">
        <f t="shared" si="1137"/>
        <v/>
      </c>
      <c r="CM626" s="40" t="str">
        <f t="shared" si="1137"/>
        <v/>
      </c>
      <c r="CN626" s="40" t="str">
        <f t="shared" si="1137"/>
        <v/>
      </c>
      <c r="CO626" s="40" t="str">
        <f t="shared" si="1137"/>
        <v/>
      </c>
      <c r="CP626" s="40" t="str">
        <f t="shared" si="1137"/>
        <v/>
      </c>
      <c r="CQ626" s="40" t="str">
        <f t="shared" si="1135"/>
        <v/>
      </c>
      <c r="CR626" s="40" t="str">
        <f t="shared" si="1135"/>
        <v/>
      </c>
      <c r="CS626" s="40" t="str">
        <f t="shared" si="1135"/>
        <v/>
      </c>
      <c r="CT626" s="40" t="str">
        <f t="shared" si="1135"/>
        <v/>
      </c>
      <c r="CU626" s="40" t="str">
        <f t="shared" si="1135"/>
        <v/>
      </c>
      <c r="CV626" s="40" t="str">
        <f t="shared" si="1135"/>
        <v/>
      </c>
      <c r="CW626" s="40" t="str">
        <f t="shared" si="1135"/>
        <v/>
      </c>
      <c r="CX626" s="40" t="str">
        <f t="shared" si="1135"/>
        <v/>
      </c>
      <c r="CY626" s="40" t="str">
        <f t="shared" si="1134"/>
        <v/>
      </c>
      <c r="CZ626" s="40" t="str">
        <f t="shared" si="1133"/>
        <v/>
      </c>
      <c r="DA626" s="40" t="str">
        <f t="shared" si="1133"/>
        <v/>
      </c>
      <c r="DB626" s="40" t="str">
        <f t="shared" si="1133"/>
        <v/>
      </c>
      <c r="DC626" s="40" t="str">
        <f t="shared" si="1133"/>
        <v/>
      </c>
      <c r="DD626" s="40" t="str">
        <f t="shared" si="1133"/>
        <v/>
      </c>
      <c r="DE626" s="40" t="str">
        <f t="shared" si="1133"/>
        <v/>
      </c>
      <c r="DF626" s="40" t="str">
        <f t="shared" si="1133"/>
        <v/>
      </c>
      <c r="DG626" s="40" t="str">
        <f t="shared" si="1133"/>
        <v/>
      </c>
      <c r="DH626" s="40" t="str">
        <f t="shared" si="1132"/>
        <v/>
      </c>
      <c r="DI626" s="40" t="str">
        <f t="shared" si="1132"/>
        <v/>
      </c>
      <c r="DJ626" s="40" t="str">
        <f t="shared" si="1132"/>
        <v/>
      </c>
      <c r="DK626" s="40" t="str">
        <f t="shared" si="1132"/>
        <v/>
      </c>
      <c r="DL626" s="40" t="str">
        <f t="shared" si="1132"/>
        <v/>
      </c>
      <c r="DM626" s="40" t="str">
        <f t="shared" si="1132"/>
        <v/>
      </c>
      <c r="DN626" s="40" t="str">
        <f t="shared" si="1132"/>
        <v/>
      </c>
      <c r="DO626" s="40" t="str">
        <f t="shared" si="1132"/>
        <v/>
      </c>
      <c r="DP626" s="40" t="str">
        <f t="shared" si="1132"/>
        <v/>
      </c>
      <c r="DQ626" s="40" t="str">
        <f t="shared" si="1132"/>
        <v/>
      </c>
      <c r="DR626" s="40" t="str">
        <f t="shared" si="1132"/>
        <v/>
      </c>
      <c r="DS626" s="40" t="str">
        <f t="shared" si="1132"/>
        <v/>
      </c>
      <c r="DT626" s="40" t="str">
        <f t="shared" si="1132"/>
        <v/>
      </c>
      <c r="DU626" s="40" t="str">
        <f t="shared" si="1132"/>
        <v/>
      </c>
      <c r="DV626" s="40" t="str">
        <f t="shared" si="1132"/>
        <v/>
      </c>
      <c r="DW626" s="40" t="str">
        <f t="shared" si="1136"/>
        <v/>
      </c>
      <c r="DX626" s="40" t="str">
        <f t="shared" si="1136"/>
        <v/>
      </c>
      <c r="DY626" s="40" t="str">
        <f t="shared" si="1136"/>
        <v/>
      </c>
      <c r="DZ626" s="40" t="str">
        <f t="shared" si="1136"/>
        <v/>
      </c>
      <c r="EA626" s="40" t="str">
        <f t="shared" si="1136"/>
        <v/>
      </c>
      <c r="EB626" s="40" t="str">
        <f t="shared" si="1130"/>
        <v/>
      </c>
      <c r="EC626" s="40" t="str">
        <f t="shared" si="1130"/>
        <v/>
      </c>
      <c r="ED626" s="40" t="str">
        <f t="shared" si="1130"/>
        <v/>
      </c>
      <c r="EE626" s="40" t="str">
        <f t="shared" si="1130"/>
        <v/>
      </c>
      <c r="EF626" s="40" t="str">
        <f t="shared" si="1130"/>
        <v/>
      </c>
      <c r="EG626" s="40" t="str">
        <f t="shared" si="1130"/>
        <v/>
      </c>
      <c r="EH626" s="40" t="str">
        <f t="shared" si="1130"/>
        <v/>
      </c>
      <c r="EI626" s="40" t="str">
        <f t="shared" si="1130"/>
        <v/>
      </c>
      <c r="EJ626" s="40" t="str">
        <f t="shared" si="1130"/>
        <v/>
      </c>
      <c r="EK626" s="40" t="str">
        <f t="shared" si="1130"/>
        <v/>
      </c>
      <c r="EL626" s="40" t="str">
        <f t="shared" si="1122"/>
        <v/>
      </c>
      <c r="EM626" s="40" t="str">
        <f t="shared" si="1122"/>
        <v/>
      </c>
      <c r="EN626" s="40" t="str">
        <f t="shared" si="1122"/>
        <v/>
      </c>
      <c r="EO626" s="40" t="str">
        <f t="shared" si="1122"/>
        <v/>
      </c>
    </row>
    <row r="627" spans="75:145">
      <c r="BW627" s="40" t="str">
        <f t="shared" si="1126"/>
        <v/>
      </c>
      <c r="BX627" s="40" t="str">
        <f t="shared" si="1131"/>
        <v/>
      </c>
      <c r="BY627" s="40" t="str">
        <f t="shared" si="1131"/>
        <v/>
      </c>
      <c r="BZ627" s="40" t="str">
        <f t="shared" si="1131"/>
        <v/>
      </c>
      <c r="CA627" s="40" t="str">
        <f t="shared" si="1131"/>
        <v/>
      </c>
      <c r="CB627" s="40" t="str">
        <f t="shared" si="1131"/>
        <v/>
      </c>
      <c r="CC627" s="40" t="str">
        <f t="shared" si="1131"/>
        <v/>
      </c>
      <c r="CD627" s="40" t="str">
        <f t="shared" si="1131"/>
        <v/>
      </c>
      <c r="CE627" s="40" t="str">
        <f t="shared" si="1131"/>
        <v/>
      </c>
      <c r="CF627" s="40" t="str">
        <f t="shared" si="1137"/>
        <v/>
      </c>
      <c r="CG627" s="40" t="str">
        <f t="shared" si="1137"/>
        <v/>
      </c>
      <c r="CH627" s="40" t="str">
        <f t="shared" si="1137"/>
        <v/>
      </c>
      <c r="CI627" s="40" t="str">
        <f t="shared" si="1137"/>
        <v/>
      </c>
      <c r="CJ627" s="40" t="str">
        <f t="shared" si="1137"/>
        <v/>
      </c>
      <c r="CK627" s="40" t="str">
        <f t="shared" si="1137"/>
        <v/>
      </c>
      <c r="CL627" s="40" t="str">
        <f t="shared" si="1137"/>
        <v/>
      </c>
      <c r="CM627" s="40" t="str">
        <f t="shared" si="1137"/>
        <v/>
      </c>
      <c r="CN627" s="40" t="str">
        <f t="shared" si="1137"/>
        <v/>
      </c>
      <c r="CO627" s="40" t="str">
        <f t="shared" si="1137"/>
        <v/>
      </c>
      <c r="CP627" s="40" t="str">
        <f t="shared" si="1137"/>
        <v/>
      </c>
      <c r="CQ627" s="40" t="str">
        <f t="shared" si="1135"/>
        <v/>
      </c>
      <c r="CR627" s="40" t="str">
        <f t="shared" si="1135"/>
        <v/>
      </c>
      <c r="CS627" s="40" t="str">
        <f t="shared" si="1135"/>
        <v/>
      </c>
      <c r="CT627" s="40" t="str">
        <f t="shared" si="1135"/>
        <v/>
      </c>
      <c r="CU627" s="40" t="str">
        <f t="shared" si="1135"/>
        <v/>
      </c>
      <c r="CV627" s="40" t="str">
        <f t="shared" si="1135"/>
        <v/>
      </c>
      <c r="CW627" s="40" t="str">
        <f t="shared" si="1135"/>
        <v/>
      </c>
      <c r="CX627" s="40" t="str">
        <f t="shared" si="1135"/>
        <v/>
      </c>
      <c r="CY627" s="40" t="str">
        <f t="shared" si="1134"/>
        <v/>
      </c>
      <c r="CZ627" s="40" t="str">
        <f t="shared" si="1133"/>
        <v/>
      </c>
      <c r="DA627" s="40" t="str">
        <f t="shared" si="1133"/>
        <v/>
      </c>
      <c r="DB627" s="40" t="str">
        <f t="shared" si="1133"/>
        <v/>
      </c>
      <c r="DC627" s="40" t="str">
        <f t="shared" si="1133"/>
        <v/>
      </c>
      <c r="DD627" s="40" t="str">
        <f t="shared" si="1133"/>
        <v/>
      </c>
      <c r="DE627" s="40" t="str">
        <f t="shared" si="1133"/>
        <v/>
      </c>
      <c r="DF627" s="40" t="str">
        <f t="shared" si="1133"/>
        <v/>
      </c>
      <c r="DG627" s="40" t="str">
        <f t="shared" si="1133"/>
        <v/>
      </c>
      <c r="DH627" s="40" t="str">
        <f t="shared" si="1132"/>
        <v/>
      </c>
      <c r="DI627" s="40" t="str">
        <f t="shared" si="1132"/>
        <v/>
      </c>
      <c r="DJ627" s="40" t="str">
        <f t="shared" si="1132"/>
        <v/>
      </c>
      <c r="DK627" s="40" t="str">
        <f t="shared" si="1132"/>
        <v/>
      </c>
      <c r="DL627" s="40" t="str">
        <f t="shared" si="1132"/>
        <v/>
      </c>
      <c r="DM627" s="40" t="str">
        <f t="shared" si="1132"/>
        <v/>
      </c>
      <c r="DN627" s="40" t="str">
        <f t="shared" si="1132"/>
        <v/>
      </c>
      <c r="DO627" s="40" t="str">
        <f t="shared" si="1132"/>
        <v/>
      </c>
      <c r="DP627" s="40" t="str">
        <f t="shared" si="1132"/>
        <v/>
      </c>
      <c r="DQ627" s="40" t="str">
        <f t="shared" si="1132"/>
        <v/>
      </c>
      <c r="DR627" s="40" t="str">
        <f t="shared" si="1132"/>
        <v/>
      </c>
      <c r="DS627" s="40" t="str">
        <f t="shared" si="1132"/>
        <v/>
      </c>
      <c r="DT627" s="40" t="str">
        <f t="shared" si="1132"/>
        <v/>
      </c>
      <c r="DU627" s="40" t="str">
        <f t="shared" si="1132"/>
        <v/>
      </c>
      <c r="DV627" s="40" t="str">
        <f t="shared" si="1132"/>
        <v/>
      </c>
      <c r="DW627" s="40" t="str">
        <f t="shared" si="1136"/>
        <v/>
      </c>
      <c r="DX627" s="40" t="str">
        <f t="shared" si="1136"/>
        <v/>
      </c>
      <c r="DY627" s="40" t="str">
        <f t="shared" si="1136"/>
        <v/>
      </c>
      <c r="DZ627" s="40" t="str">
        <f t="shared" si="1136"/>
        <v/>
      </c>
      <c r="EA627" s="40" t="str">
        <f t="shared" si="1136"/>
        <v/>
      </c>
      <c r="EB627" s="40" t="str">
        <f t="shared" si="1130"/>
        <v/>
      </c>
      <c r="EC627" s="40" t="str">
        <f t="shared" si="1130"/>
        <v/>
      </c>
      <c r="ED627" s="40" t="str">
        <f t="shared" si="1130"/>
        <v/>
      </c>
      <c r="EE627" s="40" t="str">
        <f t="shared" si="1130"/>
        <v/>
      </c>
      <c r="EF627" s="40" t="str">
        <f t="shared" si="1130"/>
        <v/>
      </c>
      <c r="EG627" s="40" t="str">
        <f t="shared" si="1130"/>
        <v/>
      </c>
      <c r="EH627" s="40" t="str">
        <f t="shared" si="1130"/>
        <v/>
      </c>
      <c r="EI627" s="40" t="str">
        <f t="shared" si="1130"/>
        <v/>
      </c>
      <c r="EJ627" s="40" t="str">
        <f t="shared" si="1130"/>
        <v/>
      </c>
      <c r="EK627" s="40" t="str">
        <f t="shared" si="1130"/>
        <v/>
      </c>
      <c r="EL627" s="40" t="str">
        <f t="shared" si="1122"/>
        <v/>
      </c>
      <c r="EM627" s="40" t="str">
        <f t="shared" si="1122"/>
        <v/>
      </c>
      <c r="EN627" s="40" t="str">
        <f t="shared" si="1122"/>
        <v/>
      </c>
      <c r="EO627" s="40" t="str">
        <f t="shared" si="1122"/>
        <v/>
      </c>
    </row>
    <row r="628" spans="75:145">
      <c r="BW628" s="40" t="str">
        <f t="shared" si="1126"/>
        <v/>
      </c>
      <c r="BX628" s="40" t="str">
        <f t="shared" si="1131"/>
        <v/>
      </c>
      <c r="BY628" s="40" t="str">
        <f t="shared" si="1131"/>
        <v/>
      </c>
      <c r="BZ628" s="40" t="str">
        <f t="shared" si="1131"/>
        <v/>
      </c>
      <c r="CA628" s="40" t="str">
        <f t="shared" si="1131"/>
        <v/>
      </c>
      <c r="CB628" s="40" t="str">
        <f t="shared" si="1131"/>
        <v/>
      </c>
      <c r="CC628" s="40" t="str">
        <f t="shared" si="1131"/>
        <v/>
      </c>
      <c r="CD628" s="40" t="str">
        <f t="shared" si="1131"/>
        <v/>
      </c>
      <c r="CE628" s="40" t="str">
        <f t="shared" si="1131"/>
        <v/>
      </c>
      <c r="CF628" s="40" t="str">
        <f t="shared" si="1137"/>
        <v/>
      </c>
      <c r="CG628" s="40" t="str">
        <f t="shared" si="1137"/>
        <v/>
      </c>
      <c r="CH628" s="40" t="str">
        <f t="shared" si="1137"/>
        <v/>
      </c>
      <c r="CI628" s="40" t="str">
        <f t="shared" si="1137"/>
        <v/>
      </c>
      <c r="CJ628" s="40" t="str">
        <f t="shared" si="1137"/>
        <v/>
      </c>
      <c r="CK628" s="40" t="str">
        <f t="shared" si="1137"/>
        <v/>
      </c>
      <c r="CL628" s="40" t="str">
        <f t="shared" si="1137"/>
        <v/>
      </c>
      <c r="CM628" s="40" t="str">
        <f t="shared" si="1137"/>
        <v/>
      </c>
      <c r="CN628" s="40" t="str">
        <f t="shared" si="1137"/>
        <v/>
      </c>
      <c r="CO628" s="40" t="str">
        <f t="shared" si="1137"/>
        <v/>
      </c>
      <c r="CP628" s="40" t="str">
        <f t="shared" si="1137"/>
        <v/>
      </c>
      <c r="CQ628" s="40" t="str">
        <f t="shared" si="1135"/>
        <v/>
      </c>
      <c r="CR628" s="40" t="str">
        <f t="shared" si="1135"/>
        <v/>
      </c>
      <c r="CS628" s="40" t="str">
        <f t="shared" si="1135"/>
        <v/>
      </c>
      <c r="CT628" s="40" t="str">
        <f t="shared" si="1135"/>
        <v/>
      </c>
      <c r="CU628" s="40" t="str">
        <f t="shared" si="1135"/>
        <v/>
      </c>
      <c r="CV628" s="40" t="str">
        <f t="shared" si="1135"/>
        <v/>
      </c>
      <c r="CW628" s="40" t="str">
        <f t="shared" si="1135"/>
        <v/>
      </c>
      <c r="CX628" s="40" t="str">
        <f t="shared" si="1135"/>
        <v/>
      </c>
      <c r="CY628" s="40" t="str">
        <f t="shared" si="1134"/>
        <v/>
      </c>
      <c r="CZ628" s="40" t="str">
        <f t="shared" si="1133"/>
        <v/>
      </c>
      <c r="DA628" s="40" t="str">
        <f t="shared" si="1133"/>
        <v/>
      </c>
      <c r="DB628" s="40" t="str">
        <f t="shared" si="1133"/>
        <v/>
      </c>
      <c r="DC628" s="40" t="str">
        <f t="shared" si="1133"/>
        <v/>
      </c>
      <c r="DD628" s="40" t="str">
        <f t="shared" si="1133"/>
        <v/>
      </c>
      <c r="DE628" s="40" t="str">
        <f t="shared" si="1133"/>
        <v/>
      </c>
      <c r="DF628" s="40" t="str">
        <f t="shared" si="1133"/>
        <v/>
      </c>
      <c r="DG628" s="40" t="str">
        <f t="shared" si="1133"/>
        <v/>
      </c>
      <c r="DH628" s="40" t="str">
        <f t="shared" si="1132"/>
        <v/>
      </c>
      <c r="DI628" s="40" t="str">
        <f t="shared" si="1132"/>
        <v/>
      </c>
      <c r="DJ628" s="40" t="str">
        <f t="shared" si="1132"/>
        <v/>
      </c>
      <c r="DK628" s="40" t="str">
        <f t="shared" si="1132"/>
        <v/>
      </c>
      <c r="DL628" s="40" t="str">
        <f t="shared" si="1132"/>
        <v/>
      </c>
      <c r="DM628" s="40" t="str">
        <f t="shared" si="1132"/>
        <v/>
      </c>
      <c r="DN628" s="40" t="str">
        <f t="shared" si="1132"/>
        <v/>
      </c>
      <c r="DO628" s="40" t="str">
        <f t="shared" si="1132"/>
        <v/>
      </c>
      <c r="DP628" s="40" t="str">
        <f t="shared" si="1132"/>
        <v/>
      </c>
      <c r="DQ628" s="40" t="str">
        <f t="shared" si="1132"/>
        <v/>
      </c>
      <c r="DR628" s="40" t="str">
        <f t="shared" si="1132"/>
        <v/>
      </c>
      <c r="DS628" s="40" t="str">
        <f t="shared" si="1132"/>
        <v/>
      </c>
      <c r="DT628" s="40" t="str">
        <f t="shared" si="1132"/>
        <v/>
      </c>
      <c r="DU628" s="40" t="str">
        <f t="shared" si="1132"/>
        <v/>
      </c>
      <c r="DV628" s="40" t="str">
        <f t="shared" si="1132"/>
        <v/>
      </c>
      <c r="DW628" s="40" t="str">
        <f t="shared" si="1136"/>
        <v/>
      </c>
      <c r="DX628" s="40" t="str">
        <f t="shared" si="1136"/>
        <v/>
      </c>
      <c r="DY628" s="40" t="str">
        <f t="shared" si="1136"/>
        <v/>
      </c>
      <c r="DZ628" s="40" t="str">
        <f t="shared" si="1136"/>
        <v/>
      </c>
      <c r="EA628" s="40" t="str">
        <f t="shared" si="1136"/>
        <v/>
      </c>
      <c r="EB628" s="40" t="str">
        <f t="shared" si="1130"/>
        <v/>
      </c>
      <c r="EC628" s="40" t="str">
        <f t="shared" si="1130"/>
        <v/>
      </c>
      <c r="ED628" s="40" t="str">
        <f t="shared" si="1130"/>
        <v/>
      </c>
      <c r="EE628" s="40" t="str">
        <f t="shared" si="1130"/>
        <v/>
      </c>
      <c r="EF628" s="40" t="str">
        <f t="shared" si="1130"/>
        <v/>
      </c>
      <c r="EG628" s="40" t="str">
        <f t="shared" ref="EG628:EN662" si="1138">IF(BM628="","","|n|cffffcc00"&amp;EG$2&amp;"：|r"&amp;BM628&amp;EG$1)</f>
        <v/>
      </c>
      <c r="EH628" s="40" t="str">
        <f t="shared" si="1138"/>
        <v/>
      </c>
      <c r="EI628" s="40" t="str">
        <f t="shared" si="1138"/>
        <v/>
      </c>
      <c r="EJ628" s="40" t="str">
        <f t="shared" si="1138"/>
        <v/>
      </c>
      <c r="EK628" s="40" t="str">
        <f t="shared" si="1138"/>
        <v/>
      </c>
      <c r="EL628" s="40" t="str">
        <f t="shared" si="1122"/>
        <v/>
      </c>
      <c r="EM628" s="40" t="str">
        <f t="shared" si="1122"/>
        <v/>
      </c>
      <c r="EN628" s="40" t="str">
        <f t="shared" si="1122"/>
        <v/>
      </c>
      <c r="EO628" s="40" t="str">
        <f t="shared" si="1122"/>
        <v/>
      </c>
    </row>
    <row r="629" spans="75:145">
      <c r="BW629" s="40" t="str">
        <f t="shared" si="1126"/>
        <v/>
      </c>
      <c r="BX629" s="40" t="str">
        <f t="shared" si="1131"/>
        <v/>
      </c>
      <c r="BY629" s="40" t="str">
        <f t="shared" si="1131"/>
        <v/>
      </c>
      <c r="BZ629" s="40" t="str">
        <f t="shared" si="1131"/>
        <v/>
      </c>
      <c r="CA629" s="40" t="str">
        <f t="shared" si="1131"/>
        <v/>
      </c>
      <c r="CB629" s="40" t="str">
        <f t="shared" si="1131"/>
        <v/>
      </c>
      <c r="CC629" s="40" t="str">
        <f t="shared" si="1131"/>
        <v/>
      </c>
      <c r="CD629" s="40" t="str">
        <f t="shared" si="1131"/>
        <v/>
      </c>
      <c r="CE629" s="40" t="str">
        <f t="shared" si="1131"/>
        <v/>
      </c>
      <c r="CF629" s="40" t="str">
        <f t="shared" si="1137"/>
        <v/>
      </c>
      <c r="CG629" s="40" t="str">
        <f t="shared" si="1137"/>
        <v/>
      </c>
      <c r="CH629" s="40" t="str">
        <f t="shared" si="1137"/>
        <v/>
      </c>
      <c r="CI629" s="40" t="str">
        <f t="shared" si="1137"/>
        <v/>
      </c>
      <c r="CJ629" s="40" t="str">
        <f t="shared" si="1137"/>
        <v/>
      </c>
      <c r="CK629" s="40" t="str">
        <f t="shared" si="1137"/>
        <v/>
      </c>
      <c r="CL629" s="40" t="str">
        <f t="shared" si="1137"/>
        <v/>
      </c>
      <c r="CM629" s="40" t="str">
        <f t="shared" si="1137"/>
        <v/>
      </c>
      <c r="CN629" s="40" t="str">
        <f t="shared" si="1137"/>
        <v/>
      </c>
      <c r="CO629" s="40" t="str">
        <f t="shared" si="1137"/>
        <v/>
      </c>
      <c r="CP629" s="40" t="str">
        <f t="shared" si="1137"/>
        <v/>
      </c>
      <c r="CQ629" s="40" t="str">
        <f t="shared" si="1135"/>
        <v/>
      </c>
      <c r="CR629" s="40" t="str">
        <f t="shared" si="1135"/>
        <v/>
      </c>
      <c r="CS629" s="40" t="str">
        <f t="shared" si="1135"/>
        <v/>
      </c>
      <c r="CT629" s="40" t="str">
        <f t="shared" si="1135"/>
        <v/>
      </c>
      <c r="CU629" s="40" t="str">
        <f t="shared" si="1135"/>
        <v/>
      </c>
      <c r="CV629" s="40" t="str">
        <f t="shared" si="1135"/>
        <v/>
      </c>
      <c r="CW629" s="40" t="str">
        <f t="shared" si="1135"/>
        <v/>
      </c>
      <c r="CX629" s="40" t="str">
        <f t="shared" si="1135"/>
        <v/>
      </c>
      <c r="CY629" s="40" t="str">
        <f t="shared" si="1134"/>
        <v/>
      </c>
      <c r="CZ629" s="40" t="str">
        <f t="shared" si="1133"/>
        <v/>
      </c>
      <c r="DA629" s="40" t="str">
        <f t="shared" si="1133"/>
        <v/>
      </c>
      <c r="DB629" s="40" t="str">
        <f t="shared" si="1133"/>
        <v/>
      </c>
      <c r="DC629" s="40" t="str">
        <f t="shared" si="1133"/>
        <v/>
      </c>
      <c r="DD629" s="40" t="str">
        <f t="shared" si="1133"/>
        <v/>
      </c>
      <c r="DE629" s="40" t="str">
        <f t="shared" si="1133"/>
        <v/>
      </c>
      <c r="DF629" s="40" t="str">
        <f t="shared" si="1133"/>
        <v/>
      </c>
      <c r="DG629" s="40" t="str">
        <f t="shared" si="1133"/>
        <v/>
      </c>
      <c r="DH629" s="40" t="str">
        <f t="shared" si="1132"/>
        <v/>
      </c>
      <c r="DI629" s="40" t="str">
        <f t="shared" si="1132"/>
        <v/>
      </c>
      <c r="DJ629" s="40" t="str">
        <f t="shared" si="1132"/>
        <v/>
      </c>
      <c r="DK629" s="40" t="str">
        <f t="shared" si="1132"/>
        <v/>
      </c>
      <c r="DL629" s="40" t="str">
        <f t="shared" si="1132"/>
        <v/>
      </c>
      <c r="DM629" s="40" t="str">
        <f t="shared" si="1132"/>
        <v/>
      </c>
      <c r="DN629" s="40" t="str">
        <f t="shared" si="1132"/>
        <v/>
      </c>
      <c r="DO629" s="40" t="str">
        <f t="shared" si="1132"/>
        <v/>
      </c>
      <c r="DP629" s="40" t="str">
        <f t="shared" si="1132"/>
        <v/>
      </c>
      <c r="DQ629" s="40" t="str">
        <f t="shared" si="1132"/>
        <v/>
      </c>
      <c r="DR629" s="40" t="str">
        <f t="shared" si="1132"/>
        <v/>
      </c>
      <c r="DS629" s="40" t="str">
        <f t="shared" si="1132"/>
        <v/>
      </c>
      <c r="DT629" s="40" t="str">
        <f t="shared" si="1132"/>
        <v/>
      </c>
      <c r="DU629" s="40" t="str">
        <f t="shared" si="1132"/>
        <v/>
      </c>
      <c r="DV629" s="40" t="str">
        <f t="shared" si="1132"/>
        <v/>
      </c>
      <c r="DW629" s="40" t="str">
        <f t="shared" si="1136"/>
        <v/>
      </c>
      <c r="DX629" s="40" t="str">
        <f t="shared" si="1136"/>
        <v/>
      </c>
      <c r="DY629" s="40" t="str">
        <f t="shared" si="1136"/>
        <v/>
      </c>
      <c r="DZ629" s="40" t="str">
        <f t="shared" si="1136"/>
        <v/>
      </c>
      <c r="EA629" s="40" t="str">
        <f t="shared" si="1136"/>
        <v/>
      </c>
      <c r="EB629" s="40" t="str">
        <f t="shared" si="1136"/>
        <v/>
      </c>
      <c r="EC629" s="40" t="str">
        <f t="shared" si="1136"/>
        <v/>
      </c>
      <c r="ED629" s="40" t="str">
        <f t="shared" si="1136"/>
        <v/>
      </c>
      <c r="EE629" s="40" t="str">
        <f t="shared" si="1136"/>
        <v/>
      </c>
      <c r="EF629" s="40" t="str">
        <f t="shared" si="1136"/>
        <v/>
      </c>
      <c r="EG629" s="40" t="str">
        <f t="shared" si="1138"/>
        <v/>
      </c>
      <c r="EH629" s="40" t="str">
        <f t="shared" si="1138"/>
        <v/>
      </c>
      <c r="EI629" s="40" t="str">
        <f t="shared" si="1138"/>
        <v/>
      </c>
      <c r="EJ629" s="40" t="str">
        <f t="shared" si="1138"/>
        <v/>
      </c>
      <c r="EK629" s="40" t="str">
        <f t="shared" si="1138"/>
        <v/>
      </c>
      <c r="EL629" s="40" t="str">
        <f t="shared" si="1122"/>
        <v/>
      </c>
      <c r="EM629" s="40" t="str">
        <f t="shared" si="1122"/>
        <v/>
      </c>
      <c r="EN629" s="40" t="str">
        <f t="shared" si="1122"/>
        <v/>
      </c>
      <c r="EO629" s="40" t="str">
        <f t="shared" si="1122"/>
        <v/>
      </c>
    </row>
    <row r="630" spans="75:145">
      <c r="BW630" s="40" t="str">
        <f t="shared" si="1126"/>
        <v/>
      </c>
      <c r="BX630" s="40" t="str">
        <f t="shared" si="1131"/>
        <v/>
      </c>
      <c r="BY630" s="40" t="str">
        <f t="shared" si="1131"/>
        <v/>
      </c>
      <c r="BZ630" s="40" t="str">
        <f t="shared" si="1131"/>
        <v/>
      </c>
      <c r="CA630" s="40" t="str">
        <f t="shared" si="1131"/>
        <v/>
      </c>
      <c r="CB630" s="40" t="str">
        <f t="shared" si="1131"/>
        <v/>
      </c>
      <c r="CC630" s="40" t="str">
        <f t="shared" si="1131"/>
        <v/>
      </c>
      <c r="CD630" s="40" t="str">
        <f t="shared" si="1131"/>
        <v/>
      </c>
      <c r="CE630" s="40" t="str">
        <f t="shared" si="1131"/>
        <v/>
      </c>
      <c r="CF630" s="40" t="str">
        <f t="shared" si="1137"/>
        <v/>
      </c>
      <c r="CG630" s="40" t="str">
        <f t="shared" si="1137"/>
        <v/>
      </c>
      <c r="CH630" s="40" t="str">
        <f t="shared" si="1137"/>
        <v/>
      </c>
      <c r="CI630" s="40" t="str">
        <f t="shared" si="1137"/>
        <v/>
      </c>
      <c r="CJ630" s="40" t="str">
        <f t="shared" si="1137"/>
        <v/>
      </c>
      <c r="CK630" s="40" t="str">
        <f t="shared" si="1137"/>
        <v/>
      </c>
      <c r="CL630" s="40" t="str">
        <f t="shared" si="1137"/>
        <v/>
      </c>
      <c r="CM630" s="40" t="str">
        <f t="shared" si="1137"/>
        <v/>
      </c>
      <c r="CN630" s="40" t="str">
        <f t="shared" si="1137"/>
        <v/>
      </c>
      <c r="CO630" s="40" t="str">
        <f t="shared" si="1137"/>
        <v/>
      </c>
      <c r="CP630" s="40" t="str">
        <f t="shared" si="1137"/>
        <v/>
      </c>
      <c r="CQ630" s="40" t="str">
        <f t="shared" si="1135"/>
        <v/>
      </c>
      <c r="CR630" s="40" t="str">
        <f t="shared" si="1135"/>
        <v/>
      </c>
      <c r="CS630" s="40" t="str">
        <f t="shared" si="1135"/>
        <v/>
      </c>
      <c r="CT630" s="40" t="str">
        <f t="shared" si="1135"/>
        <v/>
      </c>
      <c r="CU630" s="40" t="str">
        <f t="shared" si="1135"/>
        <v/>
      </c>
      <c r="CV630" s="40" t="str">
        <f t="shared" si="1135"/>
        <v/>
      </c>
      <c r="CW630" s="40" t="str">
        <f t="shared" si="1135"/>
        <v/>
      </c>
      <c r="CX630" s="40" t="str">
        <f t="shared" si="1135"/>
        <v/>
      </c>
      <c r="CY630" s="40" t="str">
        <f t="shared" si="1134"/>
        <v/>
      </c>
      <c r="CZ630" s="40" t="str">
        <f t="shared" si="1133"/>
        <v/>
      </c>
      <c r="DA630" s="40" t="str">
        <f t="shared" si="1133"/>
        <v/>
      </c>
      <c r="DB630" s="40" t="str">
        <f t="shared" si="1133"/>
        <v/>
      </c>
      <c r="DC630" s="40" t="str">
        <f t="shared" si="1133"/>
        <v/>
      </c>
      <c r="DD630" s="40" t="str">
        <f t="shared" si="1133"/>
        <v/>
      </c>
      <c r="DE630" s="40" t="str">
        <f t="shared" si="1133"/>
        <v/>
      </c>
      <c r="DF630" s="40" t="str">
        <f t="shared" si="1133"/>
        <v/>
      </c>
      <c r="DG630" s="40" t="str">
        <f t="shared" si="1133"/>
        <v/>
      </c>
      <c r="DH630" s="40" t="str">
        <f t="shared" si="1132"/>
        <v/>
      </c>
      <c r="DI630" s="40" t="str">
        <f t="shared" si="1132"/>
        <v/>
      </c>
      <c r="DJ630" s="40" t="str">
        <f t="shared" si="1132"/>
        <v/>
      </c>
      <c r="DK630" s="40" t="str">
        <f t="shared" si="1132"/>
        <v/>
      </c>
      <c r="DL630" s="40" t="str">
        <f t="shared" si="1132"/>
        <v/>
      </c>
      <c r="DM630" s="40" t="str">
        <f t="shared" si="1132"/>
        <v/>
      </c>
      <c r="DN630" s="40" t="str">
        <f t="shared" si="1132"/>
        <v/>
      </c>
      <c r="DO630" s="40" t="str">
        <f t="shared" si="1132"/>
        <v/>
      </c>
      <c r="DP630" s="40" t="str">
        <f t="shared" si="1132"/>
        <v/>
      </c>
      <c r="DQ630" s="40" t="str">
        <f t="shared" si="1132"/>
        <v/>
      </c>
      <c r="DR630" s="40" t="str">
        <f t="shared" si="1132"/>
        <v/>
      </c>
      <c r="DS630" s="40" t="str">
        <f t="shared" si="1132"/>
        <v/>
      </c>
      <c r="DT630" s="40" t="str">
        <f t="shared" ref="DT630:EG669" si="1139">IF(AZ630="","","|n|cffffcc00"&amp;DT$2&amp;"：|r"&amp;AZ630&amp;DT$1)</f>
        <v/>
      </c>
      <c r="DU630" s="40" t="str">
        <f t="shared" si="1139"/>
        <v/>
      </c>
      <c r="DV630" s="40" t="str">
        <f t="shared" si="1139"/>
        <v/>
      </c>
      <c r="DW630" s="40" t="str">
        <f t="shared" si="1136"/>
        <v/>
      </c>
      <c r="DX630" s="40" t="str">
        <f t="shared" si="1136"/>
        <v/>
      </c>
      <c r="DY630" s="40" t="str">
        <f t="shared" si="1136"/>
        <v/>
      </c>
      <c r="DZ630" s="40" t="str">
        <f t="shared" si="1136"/>
        <v/>
      </c>
      <c r="EA630" s="40" t="str">
        <f t="shared" si="1136"/>
        <v/>
      </c>
      <c r="EB630" s="40" t="str">
        <f t="shared" si="1136"/>
        <v/>
      </c>
      <c r="EC630" s="40" t="str">
        <f t="shared" si="1136"/>
        <v/>
      </c>
      <c r="ED630" s="40" t="str">
        <f t="shared" si="1136"/>
        <v/>
      </c>
      <c r="EE630" s="40" t="str">
        <f t="shared" si="1136"/>
        <v/>
      </c>
      <c r="EF630" s="40" t="str">
        <f t="shared" si="1136"/>
        <v/>
      </c>
      <c r="EG630" s="40" t="str">
        <f t="shared" si="1138"/>
        <v/>
      </c>
      <c r="EH630" s="40" t="str">
        <f t="shared" si="1138"/>
        <v/>
      </c>
      <c r="EI630" s="40" t="str">
        <f t="shared" si="1138"/>
        <v/>
      </c>
      <c r="EJ630" s="40" t="str">
        <f t="shared" si="1138"/>
        <v/>
      </c>
      <c r="EK630" s="40" t="str">
        <f t="shared" si="1138"/>
        <v/>
      </c>
      <c r="EL630" s="40" t="str">
        <f t="shared" si="1122"/>
        <v/>
      </c>
      <c r="EM630" s="40" t="str">
        <f t="shared" si="1122"/>
        <v/>
      </c>
      <c r="EN630" s="40" t="str">
        <f t="shared" si="1122"/>
        <v/>
      </c>
      <c r="EO630" s="40" t="str">
        <f t="shared" si="1122"/>
        <v/>
      </c>
    </row>
    <row r="631" spans="75:145">
      <c r="BW631" s="40" t="str">
        <f t="shared" si="1126"/>
        <v/>
      </c>
      <c r="BX631" s="40" t="str">
        <f t="shared" si="1131"/>
        <v/>
      </c>
      <c r="BY631" s="40" t="str">
        <f t="shared" si="1131"/>
        <v/>
      </c>
      <c r="BZ631" s="40" t="str">
        <f t="shared" si="1131"/>
        <v/>
      </c>
      <c r="CA631" s="40" t="str">
        <f t="shared" si="1131"/>
        <v/>
      </c>
      <c r="CB631" s="40" t="str">
        <f t="shared" si="1131"/>
        <v/>
      </c>
      <c r="CC631" s="40" t="str">
        <f t="shared" si="1131"/>
        <v/>
      </c>
      <c r="CD631" s="40" t="str">
        <f t="shared" si="1131"/>
        <v/>
      </c>
      <c r="CE631" s="40" t="str">
        <f t="shared" si="1131"/>
        <v/>
      </c>
      <c r="CF631" s="40" t="str">
        <f t="shared" si="1137"/>
        <v/>
      </c>
      <c r="CG631" s="40" t="str">
        <f t="shared" si="1137"/>
        <v/>
      </c>
      <c r="CH631" s="40" t="str">
        <f t="shared" si="1137"/>
        <v/>
      </c>
      <c r="CI631" s="40" t="str">
        <f t="shared" si="1137"/>
        <v/>
      </c>
      <c r="CJ631" s="40" t="str">
        <f t="shared" si="1137"/>
        <v/>
      </c>
      <c r="CK631" s="40" t="str">
        <f t="shared" si="1137"/>
        <v/>
      </c>
      <c r="CL631" s="40" t="str">
        <f t="shared" si="1137"/>
        <v/>
      </c>
      <c r="CM631" s="40" t="str">
        <f t="shared" si="1137"/>
        <v/>
      </c>
      <c r="CN631" s="40" t="str">
        <f t="shared" si="1137"/>
        <v/>
      </c>
      <c r="CO631" s="40" t="str">
        <f t="shared" si="1137"/>
        <v/>
      </c>
      <c r="CP631" s="40" t="str">
        <f t="shared" si="1137"/>
        <v/>
      </c>
      <c r="CQ631" s="40" t="str">
        <f t="shared" si="1135"/>
        <v/>
      </c>
      <c r="CR631" s="40" t="str">
        <f t="shared" si="1135"/>
        <v/>
      </c>
      <c r="CS631" s="40" t="str">
        <f t="shared" si="1135"/>
        <v/>
      </c>
      <c r="CT631" s="40" t="str">
        <f t="shared" si="1135"/>
        <v/>
      </c>
      <c r="CU631" s="40" t="str">
        <f t="shared" si="1135"/>
        <v/>
      </c>
      <c r="CV631" s="40" t="str">
        <f t="shared" si="1135"/>
        <v/>
      </c>
      <c r="CW631" s="40" t="str">
        <f t="shared" si="1135"/>
        <v/>
      </c>
      <c r="CX631" s="40" t="str">
        <f t="shared" si="1135"/>
        <v/>
      </c>
      <c r="CY631" s="40" t="str">
        <f t="shared" si="1134"/>
        <v/>
      </c>
      <c r="CZ631" s="40" t="str">
        <f t="shared" si="1133"/>
        <v/>
      </c>
      <c r="DA631" s="40" t="str">
        <f t="shared" si="1133"/>
        <v/>
      </c>
      <c r="DB631" s="40" t="str">
        <f t="shared" si="1133"/>
        <v/>
      </c>
      <c r="DC631" s="40" t="str">
        <f t="shared" si="1133"/>
        <v/>
      </c>
      <c r="DD631" s="40" t="str">
        <f t="shared" si="1133"/>
        <v/>
      </c>
      <c r="DE631" s="40" t="str">
        <f t="shared" si="1133"/>
        <v/>
      </c>
      <c r="DF631" s="40" t="str">
        <f t="shared" si="1133"/>
        <v/>
      </c>
      <c r="DG631" s="40" t="str">
        <f t="shared" si="1133"/>
        <v/>
      </c>
      <c r="DH631" s="40" t="str">
        <f t="shared" si="1133"/>
        <v/>
      </c>
      <c r="DI631" s="40" t="str">
        <f t="shared" si="1133"/>
        <v/>
      </c>
      <c r="DJ631" s="40" t="str">
        <f t="shared" si="1133"/>
        <v/>
      </c>
      <c r="DK631" s="40" t="str">
        <f t="shared" si="1133"/>
        <v/>
      </c>
      <c r="DL631" s="40" t="str">
        <f t="shared" si="1133"/>
        <v/>
      </c>
      <c r="DM631" s="40" t="str">
        <f t="shared" si="1133"/>
        <v/>
      </c>
      <c r="DN631" s="40" t="str">
        <f t="shared" si="1133"/>
        <v/>
      </c>
      <c r="DO631" s="40" t="str">
        <f t="shared" si="1133"/>
        <v/>
      </c>
      <c r="DP631" s="40" t="str">
        <f t="shared" ref="DP631:EA678" si="1140">IF(AV631="","","|n|cffffcc00"&amp;DP$2&amp;"：|r"&amp;AV631&amp;DP$1)</f>
        <v/>
      </c>
      <c r="DQ631" s="40" t="str">
        <f t="shared" si="1140"/>
        <v/>
      </c>
      <c r="DR631" s="40" t="str">
        <f t="shared" si="1140"/>
        <v/>
      </c>
      <c r="DS631" s="40" t="str">
        <f t="shared" si="1140"/>
        <v/>
      </c>
      <c r="DT631" s="40" t="str">
        <f t="shared" si="1139"/>
        <v/>
      </c>
      <c r="DU631" s="40" t="str">
        <f t="shared" si="1139"/>
        <v/>
      </c>
      <c r="DV631" s="40" t="str">
        <f t="shared" si="1139"/>
        <v/>
      </c>
      <c r="DW631" s="40" t="str">
        <f t="shared" si="1136"/>
        <v/>
      </c>
      <c r="DX631" s="40" t="str">
        <f t="shared" si="1136"/>
        <v/>
      </c>
      <c r="DY631" s="40" t="str">
        <f t="shared" si="1136"/>
        <v/>
      </c>
      <c r="DZ631" s="40" t="str">
        <f t="shared" si="1136"/>
        <v/>
      </c>
      <c r="EA631" s="40" t="str">
        <f t="shared" si="1136"/>
        <v/>
      </c>
      <c r="EB631" s="40" t="str">
        <f t="shared" si="1136"/>
        <v/>
      </c>
      <c r="EC631" s="40" t="str">
        <f t="shared" si="1136"/>
        <v/>
      </c>
      <c r="ED631" s="40" t="str">
        <f t="shared" si="1136"/>
        <v/>
      </c>
      <c r="EE631" s="40" t="str">
        <f t="shared" si="1136"/>
        <v/>
      </c>
      <c r="EF631" s="40" t="str">
        <f t="shared" si="1136"/>
        <v/>
      </c>
      <c r="EG631" s="40" t="str">
        <f t="shared" si="1138"/>
        <v/>
      </c>
      <c r="EH631" s="40" t="str">
        <f t="shared" si="1138"/>
        <v/>
      </c>
      <c r="EI631" s="40" t="str">
        <f t="shared" si="1138"/>
        <v/>
      </c>
      <c r="EJ631" s="40" t="str">
        <f t="shared" si="1138"/>
        <v/>
      </c>
      <c r="EK631" s="40" t="str">
        <f t="shared" si="1138"/>
        <v/>
      </c>
      <c r="EL631" s="40" t="str">
        <f t="shared" si="1122"/>
        <v/>
      </c>
      <c r="EM631" s="40" t="str">
        <f t="shared" si="1122"/>
        <v/>
      </c>
      <c r="EN631" s="40" t="str">
        <f t="shared" si="1122"/>
        <v/>
      </c>
      <c r="EO631" s="40" t="str">
        <f t="shared" si="1122"/>
        <v/>
      </c>
    </row>
    <row r="632" spans="75:145">
      <c r="BW632" s="40" t="str">
        <f t="shared" si="1126"/>
        <v/>
      </c>
      <c r="BX632" s="40" t="str">
        <f t="shared" si="1131"/>
        <v/>
      </c>
      <c r="BY632" s="40" t="str">
        <f t="shared" si="1131"/>
        <v/>
      </c>
      <c r="BZ632" s="40" t="str">
        <f t="shared" si="1131"/>
        <v/>
      </c>
      <c r="CA632" s="40" t="str">
        <f t="shared" si="1131"/>
        <v/>
      </c>
      <c r="CB632" s="40" t="str">
        <f t="shared" si="1131"/>
        <v/>
      </c>
      <c r="CC632" s="40" t="str">
        <f t="shared" si="1131"/>
        <v/>
      </c>
      <c r="CD632" s="40" t="str">
        <f t="shared" si="1131"/>
        <v/>
      </c>
      <c r="CE632" s="40" t="str">
        <f t="shared" si="1131"/>
        <v/>
      </c>
      <c r="CF632" s="40" t="str">
        <f t="shared" si="1137"/>
        <v/>
      </c>
      <c r="CG632" s="40" t="str">
        <f t="shared" si="1137"/>
        <v/>
      </c>
      <c r="CH632" s="40" t="str">
        <f t="shared" si="1137"/>
        <v/>
      </c>
      <c r="CI632" s="40" t="str">
        <f t="shared" si="1137"/>
        <v/>
      </c>
      <c r="CJ632" s="40" t="str">
        <f t="shared" si="1137"/>
        <v/>
      </c>
      <c r="CK632" s="40" t="str">
        <f t="shared" si="1137"/>
        <v/>
      </c>
      <c r="CL632" s="40" t="str">
        <f t="shared" si="1137"/>
        <v/>
      </c>
      <c r="CM632" s="40" t="str">
        <f t="shared" si="1137"/>
        <v/>
      </c>
      <c r="CN632" s="40" t="str">
        <f t="shared" si="1137"/>
        <v/>
      </c>
      <c r="CO632" s="40" t="str">
        <f t="shared" si="1137"/>
        <v/>
      </c>
      <c r="CP632" s="40" t="str">
        <f t="shared" si="1137"/>
        <v/>
      </c>
      <c r="CQ632" s="40" t="str">
        <f t="shared" si="1135"/>
        <v/>
      </c>
      <c r="CR632" s="40" t="str">
        <f t="shared" si="1135"/>
        <v/>
      </c>
      <c r="CS632" s="40" t="str">
        <f t="shared" si="1135"/>
        <v/>
      </c>
      <c r="CT632" s="40" t="str">
        <f t="shared" si="1135"/>
        <v/>
      </c>
      <c r="CU632" s="40" t="str">
        <f t="shared" si="1135"/>
        <v/>
      </c>
      <c r="CV632" s="40" t="str">
        <f t="shared" si="1135"/>
        <v/>
      </c>
      <c r="CW632" s="40" t="str">
        <f t="shared" si="1135"/>
        <v/>
      </c>
      <c r="CX632" s="40" t="str">
        <f t="shared" si="1135"/>
        <v/>
      </c>
      <c r="CY632" s="40" t="str">
        <f t="shared" si="1134"/>
        <v/>
      </c>
      <c r="CZ632" s="40" t="str">
        <f t="shared" si="1133"/>
        <v/>
      </c>
      <c r="DA632" s="40" t="str">
        <f t="shared" si="1133"/>
        <v/>
      </c>
      <c r="DB632" s="40" t="str">
        <f t="shared" si="1133"/>
        <v/>
      </c>
      <c r="DC632" s="40" t="str">
        <f t="shared" si="1133"/>
        <v/>
      </c>
      <c r="DD632" s="40" t="str">
        <f t="shared" si="1133"/>
        <v/>
      </c>
      <c r="DE632" s="40" t="str">
        <f t="shared" si="1133"/>
        <v/>
      </c>
      <c r="DF632" s="40" t="str">
        <f t="shared" si="1133"/>
        <v/>
      </c>
      <c r="DG632" s="40" t="str">
        <f t="shared" si="1133"/>
        <v/>
      </c>
      <c r="DH632" s="40" t="str">
        <f t="shared" si="1133"/>
        <v/>
      </c>
      <c r="DI632" s="40" t="str">
        <f t="shared" si="1133"/>
        <v/>
      </c>
      <c r="DJ632" s="40" t="str">
        <f t="shared" si="1133"/>
        <v/>
      </c>
      <c r="DK632" s="40" t="str">
        <f t="shared" si="1133"/>
        <v/>
      </c>
      <c r="DL632" s="40" t="str">
        <f t="shared" si="1133"/>
        <v/>
      </c>
      <c r="DM632" s="40" t="str">
        <f t="shared" si="1133"/>
        <v/>
      </c>
      <c r="DN632" s="40" t="str">
        <f t="shared" si="1133"/>
        <v/>
      </c>
      <c r="DO632" s="40" t="str">
        <f t="shared" si="1133"/>
        <v/>
      </c>
      <c r="DP632" s="40" t="str">
        <f t="shared" si="1140"/>
        <v/>
      </c>
      <c r="DQ632" s="40" t="str">
        <f t="shared" si="1140"/>
        <v/>
      </c>
      <c r="DR632" s="40" t="str">
        <f t="shared" si="1140"/>
        <v/>
      </c>
      <c r="DS632" s="40" t="str">
        <f t="shared" si="1140"/>
        <v/>
      </c>
      <c r="DT632" s="40" t="str">
        <f t="shared" si="1139"/>
        <v/>
      </c>
      <c r="DU632" s="40" t="str">
        <f t="shared" si="1139"/>
        <v/>
      </c>
      <c r="DV632" s="40" t="str">
        <f t="shared" si="1139"/>
        <v/>
      </c>
      <c r="DW632" s="40" t="str">
        <f t="shared" si="1136"/>
        <v/>
      </c>
      <c r="DX632" s="40" t="str">
        <f t="shared" si="1136"/>
        <v/>
      </c>
      <c r="DY632" s="40" t="str">
        <f t="shared" si="1136"/>
        <v/>
      </c>
      <c r="DZ632" s="40" t="str">
        <f t="shared" si="1136"/>
        <v/>
      </c>
      <c r="EA632" s="40" t="str">
        <f t="shared" si="1136"/>
        <v/>
      </c>
      <c r="EB632" s="40" t="str">
        <f t="shared" si="1136"/>
        <v/>
      </c>
      <c r="EC632" s="40" t="str">
        <f t="shared" si="1136"/>
        <v/>
      </c>
      <c r="ED632" s="40" t="str">
        <f t="shared" si="1136"/>
        <v/>
      </c>
      <c r="EE632" s="40" t="str">
        <f t="shared" si="1136"/>
        <v/>
      </c>
      <c r="EF632" s="40" t="str">
        <f t="shared" si="1136"/>
        <v/>
      </c>
      <c r="EG632" s="40" t="str">
        <f t="shared" si="1138"/>
        <v/>
      </c>
      <c r="EH632" s="40" t="str">
        <f t="shared" si="1138"/>
        <v/>
      </c>
      <c r="EI632" s="40" t="str">
        <f t="shared" si="1138"/>
        <v/>
      </c>
      <c r="EJ632" s="40" t="str">
        <f t="shared" si="1138"/>
        <v/>
      </c>
      <c r="EK632" s="40" t="str">
        <f t="shared" si="1138"/>
        <v/>
      </c>
      <c r="EL632" s="40" t="str">
        <f t="shared" si="1122"/>
        <v/>
      </c>
      <c r="EM632" s="40" t="str">
        <f t="shared" si="1122"/>
        <v/>
      </c>
      <c r="EN632" s="40" t="str">
        <f t="shared" si="1122"/>
        <v/>
      </c>
      <c r="EO632" s="40" t="str">
        <f t="shared" si="1122"/>
        <v/>
      </c>
    </row>
    <row r="633" spans="75:145">
      <c r="BW633" s="40" t="str">
        <f t="shared" si="1126"/>
        <v/>
      </c>
      <c r="BX633" s="40" t="str">
        <f t="shared" si="1131"/>
        <v/>
      </c>
      <c r="BY633" s="40" t="str">
        <f t="shared" si="1131"/>
        <v/>
      </c>
      <c r="BZ633" s="40" t="str">
        <f t="shared" si="1131"/>
        <v/>
      </c>
      <c r="CA633" s="40" t="str">
        <f t="shared" si="1131"/>
        <v/>
      </c>
      <c r="CB633" s="40" t="str">
        <f t="shared" si="1131"/>
        <v/>
      </c>
      <c r="CC633" s="40" t="str">
        <f t="shared" si="1131"/>
        <v/>
      </c>
      <c r="CD633" s="40" t="str">
        <f t="shared" si="1131"/>
        <v/>
      </c>
      <c r="CE633" s="40" t="str">
        <f t="shared" si="1131"/>
        <v/>
      </c>
      <c r="CF633" s="40" t="str">
        <f t="shared" si="1137"/>
        <v/>
      </c>
      <c r="CG633" s="40" t="str">
        <f t="shared" si="1137"/>
        <v/>
      </c>
      <c r="CH633" s="40" t="str">
        <f t="shared" si="1137"/>
        <v/>
      </c>
      <c r="CI633" s="40" t="str">
        <f t="shared" si="1137"/>
        <v/>
      </c>
      <c r="CJ633" s="40" t="str">
        <f t="shared" si="1137"/>
        <v/>
      </c>
      <c r="CK633" s="40" t="str">
        <f t="shared" si="1137"/>
        <v/>
      </c>
      <c r="CL633" s="40" t="str">
        <f t="shared" si="1137"/>
        <v/>
      </c>
      <c r="CM633" s="40" t="str">
        <f t="shared" si="1137"/>
        <v/>
      </c>
      <c r="CN633" s="40" t="str">
        <f t="shared" si="1137"/>
        <v/>
      </c>
      <c r="CO633" s="40" t="str">
        <f t="shared" si="1137"/>
        <v/>
      </c>
      <c r="CP633" s="40" t="str">
        <f t="shared" si="1137"/>
        <v/>
      </c>
      <c r="CQ633" s="40" t="str">
        <f t="shared" si="1135"/>
        <v/>
      </c>
      <c r="CR633" s="40" t="str">
        <f t="shared" si="1135"/>
        <v/>
      </c>
      <c r="CS633" s="40" t="str">
        <f t="shared" si="1135"/>
        <v/>
      </c>
      <c r="CT633" s="40" t="str">
        <f t="shared" si="1135"/>
        <v/>
      </c>
      <c r="CU633" s="40" t="str">
        <f t="shared" si="1135"/>
        <v/>
      </c>
      <c r="CV633" s="40" t="str">
        <f t="shared" si="1135"/>
        <v/>
      </c>
      <c r="CW633" s="40" t="str">
        <f t="shared" si="1135"/>
        <v/>
      </c>
      <c r="CX633" s="40" t="str">
        <f t="shared" si="1135"/>
        <v/>
      </c>
      <c r="CY633" s="40" t="str">
        <f t="shared" si="1134"/>
        <v/>
      </c>
      <c r="CZ633" s="40" t="str">
        <f t="shared" si="1133"/>
        <v/>
      </c>
      <c r="DA633" s="40" t="str">
        <f t="shared" si="1133"/>
        <v/>
      </c>
      <c r="DB633" s="40" t="str">
        <f t="shared" si="1133"/>
        <v/>
      </c>
      <c r="DC633" s="40" t="str">
        <f t="shared" si="1133"/>
        <v/>
      </c>
      <c r="DD633" s="40" t="str">
        <f t="shared" si="1133"/>
        <v/>
      </c>
      <c r="DE633" s="40" t="str">
        <f t="shared" si="1133"/>
        <v/>
      </c>
      <c r="DF633" s="40" t="str">
        <f t="shared" si="1133"/>
        <v/>
      </c>
      <c r="DG633" s="40" t="str">
        <f t="shared" si="1133"/>
        <v/>
      </c>
      <c r="DH633" s="40" t="str">
        <f t="shared" si="1133"/>
        <v/>
      </c>
      <c r="DI633" s="40" t="str">
        <f t="shared" si="1133"/>
        <v/>
      </c>
      <c r="DJ633" s="40" t="str">
        <f t="shared" si="1133"/>
        <v/>
      </c>
      <c r="DK633" s="40" t="str">
        <f t="shared" si="1133"/>
        <v/>
      </c>
      <c r="DL633" s="40" t="str">
        <f t="shared" si="1133"/>
        <v/>
      </c>
      <c r="DM633" s="40" t="str">
        <f t="shared" si="1133"/>
        <v/>
      </c>
      <c r="DN633" s="40" t="str">
        <f t="shared" si="1133"/>
        <v/>
      </c>
      <c r="DO633" s="40" t="str">
        <f t="shared" si="1133"/>
        <v/>
      </c>
      <c r="DP633" s="40" t="str">
        <f t="shared" si="1140"/>
        <v/>
      </c>
      <c r="DQ633" s="40" t="str">
        <f t="shared" si="1140"/>
        <v/>
      </c>
      <c r="DR633" s="40" t="str">
        <f t="shared" si="1140"/>
        <v/>
      </c>
      <c r="DS633" s="40" t="str">
        <f t="shared" si="1140"/>
        <v/>
      </c>
      <c r="DT633" s="40" t="str">
        <f t="shared" si="1139"/>
        <v/>
      </c>
      <c r="DU633" s="40" t="str">
        <f t="shared" si="1139"/>
        <v/>
      </c>
      <c r="DV633" s="40" t="str">
        <f t="shared" si="1139"/>
        <v/>
      </c>
      <c r="DW633" s="40" t="str">
        <f t="shared" si="1136"/>
        <v/>
      </c>
      <c r="DX633" s="40" t="str">
        <f t="shared" si="1136"/>
        <v/>
      </c>
      <c r="DY633" s="40" t="str">
        <f t="shared" si="1136"/>
        <v/>
      </c>
      <c r="DZ633" s="40" t="str">
        <f t="shared" si="1136"/>
        <v/>
      </c>
      <c r="EA633" s="40" t="str">
        <f t="shared" si="1136"/>
        <v/>
      </c>
      <c r="EB633" s="40" t="str">
        <f t="shared" si="1136"/>
        <v/>
      </c>
      <c r="EC633" s="40" t="str">
        <f t="shared" si="1136"/>
        <v/>
      </c>
      <c r="ED633" s="40" t="str">
        <f t="shared" si="1136"/>
        <v/>
      </c>
      <c r="EE633" s="40" t="str">
        <f t="shared" si="1136"/>
        <v/>
      </c>
      <c r="EF633" s="40" t="str">
        <f t="shared" si="1136"/>
        <v/>
      </c>
      <c r="EG633" s="40" t="str">
        <f t="shared" si="1138"/>
        <v/>
      </c>
      <c r="EH633" s="40" t="str">
        <f t="shared" si="1138"/>
        <v/>
      </c>
      <c r="EI633" s="40" t="str">
        <f t="shared" si="1138"/>
        <v/>
      </c>
      <c r="EJ633" s="40" t="str">
        <f t="shared" si="1138"/>
        <v/>
      </c>
      <c r="EK633" s="40" t="str">
        <f t="shared" si="1138"/>
        <v/>
      </c>
      <c r="EL633" s="40" t="str">
        <f t="shared" si="1122"/>
        <v/>
      </c>
      <c r="EM633" s="40" t="str">
        <f t="shared" si="1122"/>
        <v/>
      </c>
      <c r="EN633" s="40" t="str">
        <f t="shared" si="1122"/>
        <v/>
      </c>
      <c r="EO633" s="40" t="str">
        <f t="shared" ref="EO633:EO696" si="1141">IF(BU633="","","|n|cffffcc00"&amp;EO$2&amp;"：|r"&amp;BU633&amp;EO$1)</f>
        <v/>
      </c>
    </row>
    <row r="634" spans="75:145">
      <c r="BW634" s="40" t="str">
        <f t="shared" si="1126"/>
        <v/>
      </c>
      <c r="BX634" s="40" t="str">
        <f t="shared" si="1131"/>
        <v/>
      </c>
      <c r="BY634" s="40" t="str">
        <f t="shared" si="1131"/>
        <v/>
      </c>
      <c r="BZ634" s="40" t="str">
        <f t="shared" si="1131"/>
        <v/>
      </c>
      <c r="CA634" s="40" t="str">
        <f t="shared" si="1131"/>
        <v/>
      </c>
      <c r="CB634" s="40" t="str">
        <f t="shared" si="1131"/>
        <v/>
      </c>
      <c r="CC634" s="40" t="str">
        <f t="shared" si="1131"/>
        <v/>
      </c>
      <c r="CD634" s="40" t="str">
        <f t="shared" si="1131"/>
        <v/>
      </c>
      <c r="CE634" s="40" t="str">
        <f t="shared" si="1131"/>
        <v/>
      </c>
      <c r="CF634" s="40" t="str">
        <f t="shared" si="1137"/>
        <v/>
      </c>
      <c r="CG634" s="40" t="str">
        <f t="shared" si="1137"/>
        <v/>
      </c>
      <c r="CH634" s="40" t="str">
        <f t="shared" si="1137"/>
        <v/>
      </c>
      <c r="CI634" s="40" t="str">
        <f t="shared" si="1137"/>
        <v/>
      </c>
      <c r="CJ634" s="40" t="str">
        <f t="shared" si="1137"/>
        <v/>
      </c>
      <c r="CK634" s="40" t="str">
        <f t="shared" si="1137"/>
        <v/>
      </c>
      <c r="CL634" s="40" t="str">
        <f t="shared" si="1137"/>
        <v/>
      </c>
      <c r="CM634" s="40" t="str">
        <f t="shared" si="1137"/>
        <v/>
      </c>
      <c r="CN634" s="40" t="str">
        <f t="shared" si="1137"/>
        <v/>
      </c>
      <c r="CO634" s="40" t="str">
        <f t="shared" si="1137"/>
        <v/>
      </c>
      <c r="CP634" s="40" t="str">
        <f t="shared" si="1137"/>
        <v/>
      </c>
      <c r="CQ634" s="40" t="str">
        <f t="shared" si="1135"/>
        <v/>
      </c>
      <c r="CR634" s="40" t="str">
        <f t="shared" si="1135"/>
        <v/>
      </c>
      <c r="CS634" s="40" t="str">
        <f t="shared" si="1135"/>
        <v/>
      </c>
      <c r="CT634" s="40" t="str">
        <f t="shared" si="1135"/>
        <v/>
      </c>
      <c r="CU634" s="40" t="str">
        <f t="shared" si="1135"/>
        <v/>
      </c>
      <c r="CV634" s="40" t="str">
        <f t="shared" si="1135"/>
        <v/>
      </c>
      <c r="CW634" s="40" t="str">
        <f t="shared" si="1135"/>
        <v/>
      </c>
      <c r="CX634" s="40" t="str">
        <f t="shared" si="1135"/>
        <v/>
      </c>
      <c r="CY634" s="40" t="str">
        <f t="shared" si="1134"/>
        <v/>
      </c>
      <c r="CZ634" s="40" t="str">
        <f t="shared" si="1133"/>
        <v/>
      </c>
      <c r="DA634" s="40" t="str">
        <f t="shared" si="1133"/>
        <v/>
      </c>
      <c r="DB634" s="40" t="str">
        <f t="shared" si="1133"/>
        <v/>
      </c>
      <c r="DC634" s="40" t="str">
        <f t="shared" si="1133"/>
        <v/>
      </c>
      <c r="DD634" s="40" t="str">
        <f t="shared" si="1133"/>
        <v/>
      </c>
      <c r="DE634" s="40" t="str">
        <f t="shared" si="1133"/>
        <v/>
      </c>
      <c r="DF634" s="40" t="str">
        <f t="shared" si="1133"/>
        <v/>
      </c>
      <c r="DG634" s="40" t="str">
        <f t="shared" si="1133"/>
        <v/>
      </c>
      <c r="DH634" s="40" t="str">
        <f t="shared" si="1133"/>
        <v/>
      </c>
      <c r="DI634" s="40" t="str">
        <f t="shared" si="1133"/>
        <v/>
      </c>
      <c r="DJ634" s="40" t="str">
        <f t="shared" si="1133"/>
        <v/>
      </c>
      <c r="DK634" s="40" t="str">
        <f t="shared" si="1133"/>
        <v/>
      </c>
      <c r="DL634" s="40" t="str">
        <f t="shared" si="1133"/>
        <v/>
      </c>
      <c r="DM634" s="40" t="str">
        <f t="shared" si="1133"/>
        <v/>
      </c>
      <c r="DN634" s="40" t="str">
        <f t="shared" si="1133"/>
        <v/>
      </c>
      <c r="DO634" s="40" t="str">
        <f t="shared" si="1133"/>
        <v/>
      </c>
      <c r="DP634" s="40" t="str">
        <f t="shared" si="1140"/>
        <v/>
      </c>
      <c r="DQ634" s="40" t="str">
        <f t="shared" si="1140"/>
        <v/>
      </c>
      <c r="DR634" s="40" t="str">
        <f t="shared" si="1140"/>
        <v/>
      </c>
      <c r="DS634" s="40" t="str">
        <f t="shared" si="1140"/>
        <v/>
      </c>
      <c r="DT634" s="40" t="str">
        <f t="shared" si="1139"/>
        <v/>
      </c>
      <c r="DU634" s="40" t="str">
        <f t="shared" si="1139"/>
        <v/>
      </c>
      <c r="DV634" s="40" t="str">
        <f t="shared" si="1139"/>
        <v/>
      </c>
      <c r="DW634" s="40" t="str">
        <f t="shared" si="1136"/>
        <v/>
      </c>
      <c r="DX634" s="40" t="str">
        <f t="shared" si="1136"/>
        <v/>
      </c>
      <c r="DY634" s="40" t="str">
        <f t="shared" si="1136"/>
        <v/>
      </c>
      <c r="DZ634" s="40" t="str">
        <f t="shared" si="1136"/>
        <v/>
      </c>
      <c r="EA634" s="40" t="str">
        <f t="shared" si="1136"/>
        <v/>
      </c>
      <c r="EB634" s="40" t="str">
        <f t="shared" si="1136"/>
        <v/>
      </c>
      <c r="EC634" s="40" t="str">
        <f t="shared" si="1136"/>
        <v/>
      </c>
      <c r="ED634" s="40" t="str">
        <f t="shared" si="1136"/>
        <v/>
      </c>
      <c r="EE634" s="40" t="str">
        <f t="shared" si="1136"/>
        <v/>
      </c>
      <c r="EF634" s="40" t="str">
        <f t="shared" si="1136"/>
        <v/>
      </c>
      <c r="EG634" s="40" t="str">
        <f t="shared" si="1138"/>
        <v/>
      </c>
      <c r="EH634" s="40" t="str">
        <f t="shared" si="1138"/>
        <v/>
      </c>
      <c r="EI634" s="40" t="str">
        <f t="shared" si="1138"/>
        <v/>
      </c>
      <c r="EJ634" s="40" t="str">
        <f t="shared" si="1138"/>
        <v/>
      </c>
      <c r="EK634" s="40" t="str">
        <f t="shared" si="1138"/>
        <v/>
      </c>
      <c r="EL634" s="40" t="str">
        <f t="shared" si="1138"/>
        <v/>
      </c>
      <c r="EM634" s="40" t="str">
        <f t="shared" si="1138"/>
        <v/>
      </c>
      <c r="EN634" s="40" t="str">
        <f t="shared" si="1138"/>
        <v/>
      </c>
      <c r="EO634" s="40" t="str">
        <f t="shared" si="1141"/>
        <v/>
      </c>
    </row>
    <row r="635" spans="75:145">
      <c r="BW635" s="40" t="str">
        <f t="shared" si="1126"/>
        <v/>
      </c>
      <c r="BX635" s="40" t="str">
        <f t="shared" si="1131"/>
        <v/>
      </c>
      <c r="BY635" s="40" t="str">
        <f t="shared" si="1131"/>
        <v/>
      </c>
      <c r="BZ635" s="40" t="str">
        <f t="shared" si="1131"/>
        <v/>
      </c>
      <c r="CA635" s="40" t="str">
        <f t="shared" si="1131"/>
        <v/>
      </c>
      <c r="CB635" s="40" t="str">
        <f t="shared" si="1131"/>
        <v/>
      </c>
      <c r="CC635" s="40" t="str">
        <f t="shared" si="1131"/>
        <v/>
      </c>
      <c r="CD635" s="40" t="str">
        <f t="shared" si="1131"/>
        <v/>
      </c>
      <c r="CE635" s="40" t="str">
        <f t="shared" si="1131"/>
        <v/>
      </c>
      <c r="CF635" s="40" t="str">
        <f t="shared" si="1137"/>
        <v/>
      </c>
      <c r="CG635" s="40" t="str">
        <f t="shared" si="1137"/>
        <v/>
      </c>
      <c r="CH635" s="40" t="str">
        <f t="shared" si="1137"/>
        <v/>
      </c>
      <c r="CI635" s="40" t="str">
        <f t="shared" si="1137"/>
        <v/>
      </c>
      <c r="CJ635" s="40" t="str">
        <f t="shared" si="1137"/>
        <v/>
      </c>
      <c r="CK635" s="40" t="str">
        <f t="shared" si="1137"/>
        <v/>
      </c>
      <c r="CL635" s="40" t="str">
        <f t="shared" si="1137"/>
        <v/>
      </c>
      <c r="CM635" s="40" t="str">
        <f t="shared" si="1137"/>
        <v/>
      </c>
      <c r="CN635" s="40" t="str">
        <f t="shared" si="1137"/>
        <v/>
      </c>
      <c r="CO635" s="40" t="str">
        <f t="shared" si="1137"/>
        <v/>
      </c>
      <c r="CP635" s="40" t="str">
        <f t="shared" si="1137"/>
        <v/>
      </c>
      <c r="CQ635" s="40" t="str">
        <f t="shared" si="1135"/>
        <v/>
      </c>
      <c r="CR635" s="40" t="str">
        <f t="shared" si="1135"/>
        <v/>
      </c>
      <c r="CS635" s="40" t="str">
        <f t="shared" si="1135"/>
        <v/>
      </c>
      <c r="CT635" s="40" t="str">
        <f t="shared" si="1135"/>
        <v/>
      </c>
      <c r="CU635" s="40" t="str">
        <f t="shared" si="1135"/>
        <v/>
      </c>
      <c r="CV635" s="40" t="str">
        <f t="shared" si="1135"/>
        <v/>
      </c>
      <c r="CW635" s="40" t="str">
        <f t="shared" si="1135"/>
        <v/>
      </c>
      <c r="CX635" s="40" t="str">
        <f t="shared" si="1135"/>
        <v/>
      </c>
      <c r="CY635" s="40" t="str">
        <f t="shared" si="1134"/>
        <v/>
      </c>
      <c r="CZ635" s="40" t="str">
        <f t="shared" si="1133"/>
        <v/>
      </c>
      <c r="DA635" s="40" t="str">
        <f t="shared" si="1133"/>
        <v/>
      </c>
      <c r="DB635" s="40" t="str">
        <f t="shared" si="1133"/>
        <v/>
      </c>
      <c r="DC635" s="40" t="str">
        <f t="shared" si="1133"/>
        <v/>
      </c>
      <c r="DD635" s="40" t="str">
        <f t="shared" si="1133"/>
        <v/>
      </c>
      <c r="DE635" s="40" t="str">
        <f t="shared" si="1133"/>
        <v/>
      </c>
      <c r="DF635" s="40" t="str">
        <f t="shared" si="1133"/>
        <v/>
      </c>
      <c r="DG635" s="40" t="str">
        <f t="shared" si="1133"/>
        <v/>
      </c>
      <c r="DH635" s="40" t="str">
        <f t="shared" si="1133"/>
        <v/>
      </c>
      <c r="DI635" s="40" t="str">
        <f t="shared" si="1133"/>
        <v/>
      </c>
      <c r="DJ635" s="40" t="str">
        <f t="shared" si="1133"/>
        <v/>
      </c>
      <c r="DK635" s="40" t="str">
        <f t="shared" si="1133"/>
        <v/>
      </c>
      <c r="DL635" s="40" t="str">
        <f t="shared" si="1133"/>
        <v/>
      </c>
      <c r="DM635" s="40" t="str">
        <f t="shared" si="1133"/>
        <v/>
      </c>
      <c r="DN635" s="40" t="str">
        <f t="shared" si="1133"/>
        <v/>
      </c>
      <c r="DO635" s="40" t="str">
        <f t="shared" si="1133"/>
        <v/>
      </c>
      <c r="DP635" s="40" t="str">
        <f t="shared" si="1140"/>
        <v/>
      </c>
      <c r="DQ635" s="40" t="str">
        <f t="shared" si="1140"/>
        <v/>
      </c>
      <c r="DR635" s="40" t="str">
        <f t="shared" si="1140"/>
        <v/>
      </c>
      <c r="DS635" s="40" t="str">
        <f t="shared" si="1140"/>
        <v/>
      </c>
      <c r="DT635" s="40" t="str">
        <f t="shared" si="1139"/>
        <v/>
      </c>
      <c r="DU635" s="40" t="str">
        <f t="shared" si="1139"/>
        <v/>
      </c>
      <c r="DV635" s="40" t="str">
        <f t="shared" si="1139"/>
        <v/>
      </c>
      <c r="DW635" s="40" t="str">
        <f t="shared" si="1136"/>
        <v/>
      </c>
      <c r="DX635" s="40" t="str">
        <f t="shared" si="1136"/>
        <v/>
      </c>
      <c r="DY635" s="40" t="str">
        <f t="shared" si="1136"/>
        <v/>
      </c>
      <c r="DZ635" s="40" t="str">
        <f t="shared" si="1136"/>
        <v/>
      </c>
      <c r="EA635" s="40" t="str">
        <f t="shared" si="1136"/>
        <v/>
      </c>
      <c r="EB635" s="40" t="str">
        <f t="shared" si="1136"/>
        <v/>
      </c>
      <c r="EC635" s="40" t="str">
        <f t="shared" si="1136"/>
        <v/>
      </c>
      <c r="ED635" s="40" t="str">
        <f t="shared" si="1136"/>
        <v/>
      </c>
      <c r="EE635" s="40" t="str">
        <f t="shared" si="1136"/>
        <v/>
      </c>
      <c r="EF635" s="40" t="str">
        <f t="shared" si="1136"/>
        <v/>
      </c>
      <c r="EG635" s="40" t="str">
        <f t="shared" si="1138"/>
        <v/>
      </c>
      <c r="EH635" s="40" t="str">
        <f t="shared" si="1138"/>
        <v/>
      </c>
      <c r="EI635" s="40" t="str">
        <f t="shared" si="1138"/>
        <v/>
      </c>
      <c r="EJ635" s="40" t="str">
        <f t="shared" si="1138"/>
        <v/>
      </c>
      <c r="EK635" s="40" t="str">
        <f t="shared" si="1138"/>
        <v/>
      </c>
      <c r="EL635" s="40" t="str">
        <f t="shared" si="1138"/>
        <v/>
      </c>
      <c r="EM635" s="40" t="str">
        <f t="shared" si="1138"/>
        <v/>
      </c>
      <c r="EN635" s="40" t="str">
        <f t="shared" si="1138"/>
        <v/>
      </c>
      <c r="EO635" s="40" t="str">
        <f t="shared" si="1141"/>
        <v/>
      </c>
    </row>
    <row r="636" spans="75:145">
      <c r="BW636" s="40" t="str">
        <f t="shared" si="1126"/>
        <v/>
      </c>
      <c r="BX636" s="40" t="str">
        <f t="shared" si="1131"/>
        <v/>
      </c>
      <c r="BY636" s="40" t="str">
        <f t="shared" si="1131"/>
        <v/>
      </c>
      <c r="BZ636" s="40" t="str">
        <f t="shared" si="1131"/>
        <v/>
      </c>
      <c r="CA636" s="40" t="str">
        <f t="shared" si="1131"/>
        <v/>
      </c>
      <c r="CB636" s="40" t="str">
        <f t="shared" si="1131"/>
        <v/>
      </c>
      <c r="CC636" s="40" t="str">
        <f t="shared" si="1131"/>
        <v/>
      </c>
      <c r="CD636" s="40" t="str">
        <f t="shared" si="1131"/>
        <v/>
      </c>
      <c r="CE636" s="40" t="str">
        <f t="shared" si="1131"/>
        <v/>
      </c>
      <c r="CF636" s="40" t="str">
        <f t="shared" si="1137"/>
        <v/>
      </c>
      <c r="CG636" s="40" t="str">
        <f t="shared" si="1137"/>
        <v/>
      </c>
      <c r="CH636" s="40" t="str">
        <f t="shared" si="1137"/>
        <v/>
      </c>
      <c r="CI636" s="40" t="str">
        <f t="shared" si="1137"/>
        <v/>
      </c>
      <c r="CJ636" s="40" t="str">
        <f t="shared" si="1137"/>
        <v/>
      </c>
      <c r="CK636" s="40" t="str">
        <f t="shared" si="1137"/>
        <v/>
      </c>
      <c r="CL636" s="40" t="str">
        <f t="shared" si="1137"/>
        <v/>
      </c>
      <c r="CM636" s="40" t="str">
        <f t="shared" si="1137"/>
        <v/>
      </c>
      <c r="CN636" s="40" t="str">
        <f t="shared" si="1137"/>
        <v/>
      </c>
      <c r="CO636" s="40" t="str">
        <f t="shared" si="1137"/>
        <v/>
      </c>
      <c r="CP636" s="40" t="str">
        <f t="shared" si="1137"/>
        <v/>
      </c>
      <c r="CQ636" s="40" t="str">
        <f t="shared" si="1135"/>
        <v/>
      </c>
      <c r="CR636" s="40" t="str">
        <f t="shared" si="1135"/>
        <v/>
      </c>
      <c r="CS636" s="40" t="str">
        <f t="shared" si="1135"/>
        <v/>
      </c>
      <c r="CT636" s="40" t="str">
        <f t="shared" si="1135"/>
        <v/>
      </c>
      <c r="CU636" s="40" t="str">
        <f t="shared" si="1135"/>
        <v/>
      </c>
      <c r="CV636" s="40" t="str">
        <f t="shared" si="1135"/>
        <v/>
      </c>
      <c r="CW636" s="40" t="str">
        <f t="shared" si="1135"/>
        <v/>
      </c>
      <c r="CX636" s="40" t="str">
        <f t="shared" si="1135"/>
        <v/>
      </c>
      <c r="CY636" s="40" t="str">
        <f t="shared" si="1134"/>
        <v/>
      </c>
      <c r="CZ636" s="40" t="str">
        <f t="shared" si="1133"/>
        <v/>
      </c>
      <c r="DA636" s="40" t="str">
        <f t="shared" si="1133"/>
        <v/>
      </c>
      <c r="DB636" s="40" t="str">
        <f t="shared" si="1133"/>
        <v/>
      </c>
      <c r="DC636" s="40" t="str">
        <f t="shared" si="1133"/>
        <v/>
      </c>
      <c r="DD636" s="40" t="str">
        <f t="shared" si="1133"/>
        <v/>
      </c>
      <c r="DE636" s="40" t="str">
        <f t="shared" si="1133"/>
        <v/>
      </c>
      <c r="DF636" s="40" t="str">
        <f t="shared" si="1133"/>
        <v/>
      </c>
      <c r="DG636" s="40" t="str">
        <f t="shared" si="1133"/>
        <v/>
      </c>
      <c r="DH636" s="40" t="str">
        <f t="shared" si="1133"/>
        <v/>
      </c>
      <c r="DI636" s="40" t="str">
        <f t="shared" si="1133"/>
        <v/>
      </c>
      <c r="DJ636" s="40" t="str">
        <f t="shared" si="1133"/>
        <v/>
      </c>
      <c r="DK636" s="40" t="str">
        <f t="shared" si="1133"/>
        <v/>
      </c>
      <c r="DL636" s="40" t="str">
        <f t="shared" si="1133"/>
        <v/>
      </c>
      <c r="DM636" s="40" t="str">
        <f t="shared" si="1133"/>
        <v/>
      </c>
      <c r="DN636" s="40" t="str">
        <f t="shared" si="1133"/>
        <v/>
      </c>
      <c r="DO636" s="40" t="str">
        <f t="shared" si="1133"/>
        <v/>
      </c>
      <c r="DP636" s="40" t="str">
        <f t="shared" si="1140"/>
        <v/>
      </c>
      <c r="DQ636" s="40" t="str">
        <f t="shared" si="1140"/>
        <v/>
      </c>
      <c r="DR636" s="40" t="str">
        <f t="shared" si="1140"/>
        <v/>
      </c>
      <c r="DS636" s="40" t="str">
        <f t="shared" si="1140"/>
        <v/>
      </c>
      <c r="DT636" s="40" t="str">
        <f t="shared" si="1139"/>
        <v/>
      </c>
      <c r="DU636" s="40" t="str">
        <f t="shared" si="1139"/>
        <v/>
      </c>
      <c r="DV636" s="40" t="str">
        <f t="shared" si="1139"/>
        <v/>
      </c>
      <c r="DW636" s="40" t="str">
        <f t="shared" si="1136"/>
        <v/>
      </c>
      <c r="DX636" s="40" t="str">
        <f t="shared" si="1136"/>
        <v/>
      </c>
      <c r="DY636" s="40" t="str">
        <f t="shared" si="1136"/>
        <v/>
      </c>
      <c r="DZ636" s="40" t="str">
        <f t="shared" si="1136"/>
        <v/>
      </c>
      <c r="EA636" s="40" t="str">
        <f t="shared" si="1136"/>
        <v/>
      </c>
      <c r="EB636" s="40" t="str">
        <f t="shared" si="1136"/>
        <v/>
      </c>
      <c r="EC636" s="40" t="str">
        <f t="shared" si="1136"/>
        <v/>
      </c>
      <c r="ED636" s="40" t="str">
        <f t="shared" si="1136"/>
        <v/>
      </c>
      <c r="EE636" s="40" t="str">
        <f t="shared" si="1136"/>
        <v/>
      </c>
      <c r="EF636" s="40" t="str">
        <f t="shared" si="1136"/>
        <v/>
      </c>
      <c r="EG636" s="40" t="str">
        <f t="shared" si="1138"/>
        <v/>
      </c>
      <c r="EH636" s="40" t="str">
        <f t="shared" si="1138"/>
        <v/>
      </c>
      <c r="EI636" s="40" t="str">
        <f t="shared" si="1138"/>
        <v/>
      </c>
      <c r="EJ636" s="40" t="str">
        <f t="shared" si="1138"/>
        <v/>
      </c>
      <c r="EK636" s="40" t="str">
        <f t="shared" si="1138"/>
        <v/>
      </c>
      <c r="EL636" s="40" t="str">
        <f t="shared" si="1138"/>
        <v/>
      </c>
      <c r="EM636" s="40" t="str">
        <f t="shared" si="1138"/>
        <v/>
      </c>
      <c r="EN636" s="40" t="str">
        <f t="shared" si="1138"/>
        <v/>
      </c>
      <c r="EO636" s="40" t="str">
        <f t="shared" si="1141"/>
        <v/>
      </c>
    </row>
    <row r="637" spans="75:145">
      <c r="BW637" s="40" t="str">
        <f t="shared" si="1126"/>
        <v/>
      </c>
      <c r="BX637" s="40" t="str">
        <f t="shared" si="1131"/>
        <v/>
      </c>
      <c r="BY637" s="40" t="str">
        <f t="shared" si="1131"/>
        <v/>
      </c>
      <c r="BZ637" s="40" t="str">
        <f t="shared" si="1131"/>
        <v/>
      </c>
      <c r="CA637" s="40" t="str">
        <f t="shared" si="1131"/>
        <v/>
      </c>
      <c r="CB637" s="40" t="str">
        <f t="shared" si="1131"/>
        <v/>
      </c>
      <c r="CC637" s="40" t="str">
        <f t="shared" si="1131"/>
        <v/>
      </c>
      <c r="CD637" s="40" t="str">
        <f t="shared" si="1131"/>
        <v/>
      </c>
      <c r="CE637" s="40" t="str">
        <f t="shared" si="1131"/>
        <v/>
      </c>
      <c r="CF637" s="40" t="str">
        <f t="shared" si="1137"/>
        <v/>
      </c>
      <c r="CG637" s="40" t="str">
        <f t="shared" si="1137"/>
        <v/>
      </c>
      <c r="CH637" s="40" t="str">
        <f t="shared" si="1137"/>
        <v/>
      </c>
      <c r="CI637" s="40" t="str">
        <f t="shared" si="1137"/>
        <v/>
      </c>
      <c r="CJ637" s="40" t="str">
        <f t="shared" si="1137"/>
        <v/>
      </c>
      <c r="CK637" s="40" t="str">
        <f t="shared" si="1137"/>
        <v/>
      </c>
      <c r="CL637" s="40" t="str">
        <f t="shared" si="1137"/>
        <v/>
      </c>
      <c r="CM637" s="40" t="str">
        <f t="shared" si="1137"/>
        <v/>
      </c>
      <c r="CN637" s="40" t="str">
        <f t="shared" si="1137"/>
        <v/>
      </c>
      <c r="CO637" s="40" t="str">
        <f t="shared" si="1137"/>
        <v/>
      </c>
      <c r="CP637" s="40" t="str">
        <f t="shared" si="1137"/>
        <v/>
      </c>
      <c r="CQ637" s="40" t="str">
        <f t="shared" si="1135"/>
        <v/>
      </c>
      <c r="CR637" s="40" t="str">
        <f t="shared" si="1135"/>
        <v/>
      </c>
      <c r="CS637" s="40" t="str">
        <f t="shared" si="1135"/>
        <v/>
      </c>
      <c r="CT637" s="40" t="str">
        <f t="shared" si="1135"/>
        <v/>
      </c>
      <c r="CU637" s="40" t="str">
        <f t="shared" si="1135"/>
        <v/>
      </c>
      <c r="CV637" s="40" t="str">
        <f t="shared" si="1135"/>
        <v/>
      </c>
      <c r="CW637" s="40" t="str">
        <f t="shared" si="1135"/>
        <v/>
      </c>
      <c r="CX637" s="40" t="str">
        <f t="shared" si="1135"/>
        <v/>
      </c>
      <c r="CY637" s="40" t="str">
        <f t="shared" si="1134"/>
        <v/>
      </c>
      <c r="CZ637" s="40" t="str">
        <f t="shared" si="1133"/>
        <v/>
      </c>
      <c r="DA637" s="40" t="str">
        <f t="shared" si="1133"/>
        <v/>
      </c>
      <c r="DB637" s="40" t="str">
        <f t="shared" si="1133"/>
        <v/>
      </c>
      <c r="DC637" s="40" t="str">
        <f t="shared" si="1133"/>
        <v/>
      </c>
      <c r="DD637" s="40" t="str">
        <f t="shared" si="1133"/>
        <v/>
      </c>
      <c r="DE637" s="40" t="str">
        <f t="shared" si="1133"/>
        <v/>
      </c>
      <c r="DF637" s="40" t="str">
        <f t="shared" si="1133"/>
        <v/>
      </c>
      <c r="DG637" s="40" t="str">
        <f t="shared" ref="DG637:DO665" si="1142">IF(AM637="","","|n|cffffcc00"&amp;DG$2&amp;"：|r"&amp;AM637&amp;DG$1)</f>
        <v/>
      </c>
      <c r="DH637" s="40" t="str">
        <f t="shared" si="1142"/>
        <v/>
      </c>
      <c r="DI637" s="40" t="str">
        <f t="shared" si="1142"/>
        <v/>
      </c>
      <c r="DJ637" s="40" t="str">
        <f t="shared" si="1142"/>
        <v/>
      </c>
      <c r="DK637" s="40" t="str">
        <f t="shared" si="1142"/>
        <v/>
      </c>
      <c r="DL637" s="40" t="str">
        <f t="shared" si="1142"/>
        <v/>
      </c>
      <c r="DM637" s="40" t="str">
        <f t="shared" si="1142"/>
        <v/>
      </c>
      <c r="DN637" s="40" t="str">
        <f t="shared" si="1142"/>
        <v/>
      </c>
      <c r="DO637" s="40" t="str">
        <f t="shared" si="1142"/>
        <v/>
      </c>
      <c r="DP637" s="40" t="str">
        <f t="shared" si="1140"/>
        <v/>
      </c>
      <c r="DQ637" s="40" t="str">
        <f t="shared" si="1140"/>
        <v/>
      </c>
      <c r="DR637" s="40" t="str">
        <f t="shared" si="1140"/>
        <v/>
      </c>
      <c r="DS637" s="40" t="str">
        <f t="shared" si="1140"/>
        <v/>
      </c>
      <c r="DT637" s="40" t="str">
        <f t="shared" si="1139"/>
        <v/>
      </c>
      <c r="DU637" s="40" t="str">
        <f t="shared" si="1139"/>
        <v/>
      </c>
      <c r="DV637" s="40" t="str">
        <f t="shared" si="1139"/>
        <v/>
      </c>
      <c r="DW637" s="40" t="str">
        <f t="shared" si="1136"/>
        <v/>
      </c>
      <c r="DX637" s="40" t="str">
        <f t="shared" si="1136"/>
        <v/>
      </c>
      <c r="DY637" s="40" t="str">
        <f t="shared" si="1136"/>
        <v/>
      </c>
      <c r="DZ637" s="40" t="str">
        <f t="shared" si="1136"/>
        <v/>
      </c>
      <c r="EA637" s="40" t="str">
        <f t="shared" si="1136"/>
        <v/>
      </c>
      <c r="EB637" s="40" t="str">
        <f t="shared" si="1136"/>
        <v/>
      </c>
      <c r="EC637" s="40" t="str">
        <f t="shared" si="1136"/>
        <v/>
      </c>
      <c r="ED637" s="40" t="str">
        <f t="shared" si="1136"/>
        <v/>
      </c>
      <c r="EE637" s="40" t="str">
        <f t="shared" si="1136"/>
        <v/>
      </c>
      <c r="EF637" s="40" t="str">
        <f t="shared" si="1136"/>
        <v/>
      </c>
      <c r="EG637" s="40" t="str">
        <f t="shared" si="1138"/>
        <v/>
      </c>
      <c r="EH637" s="40" t="str">
        <f t="shared" si="1138"/>
        <v/>
      </c>
      <c r="EI637" s="40" t="str">
        <f t="shared" si="1138"/>
        <v/>
      </c>
      <c r="EJ637" s="40" t="str">
        <f t="shared" si="1138"/>
        <v/>
      </c>
      <c r="EK637" s="40" t="str">
        <f t="shared" si="1138"/>
        <v/>
      </c>
      <c r="EL637" s="40" t="str">
        <f t="shared" si="1138"/>
        <v/>
      </c>
      <c r="EM637" s="40" t="str">
        <f t="shared" si="1138"/>
        <v/>
      </c>
      <c r="EN637" s="40" t="str">
        <f t="shared" si="1138"/>
        <v/>
      </c>
      <c r="EO637" s="40" t="str">
        <f t="shared" si="1141"/>
        <v/>
      </c>
    </row>
    <row r="638" spans="75:145">
      <c r="BW638" s="40" t="str">
        <f t="shared" si="1126"/>
        <v/>
      </c>
      <c r="BX638" s="40" t="str">
        <f t="shared" si="1131"/>
        <v/>
      </c>
      <c r="BY638" s="40" t="str">
        <f t="shared" si="1131"/>
        <v/>
      </c>
      <c r="BZ638" s="40" t="str">
        <f t="shared" si="1131"/>
        <v/>
      </c>
      <c r="CA638" s="40" t="str">
        <f t="shared" si="1131"/>
        <v/>
      </c>
      <c r="CB638" s="40" t="str">
        <f t="shared" si="1131"/>
        <v/>
      </c>
      <c r="CC638" s="40" t="str">
        <f t="shared" si="1131"/>
        <v/>
      </c>
      <c r="CD638" s="40" t="str">
        <f t="shared" si="1131"/>
        <v/>
      </c>
      <c r="CE638" s="40" t="str">
        <f t="shared" si="1131"/>
        <v/>
      </c>
      <c r="CF638" s="40" t="str">
        <f t="shared" si="1137"/>
        <v/>
      </c>
      <c r="CG638" s="40" t="str">
        <f t="shared" si="1137"/>
        <v/>
      </c>
      <c r="CH638" s="40" t="str">
        <f t="shared" si="1137"/>
        <v/>
      </c>
      <c r="CI638" s="40" t="str">
        <f t="shared" si="1137"/>
        <v/>
      </c>
      <c r="CJ638" s="40" t="str">
        <f t="shared" si="1137"/>
        <v/>
      </c>
      <c r="CK638" s="40" t="str">
        <f t="shared" si="1137"/>
        <v/>
      </c>
      <c r="CL638" s="40" t="str">
        <f t="shared" si="1137"/>
        <v/>
      </c>
      <c r="CM638" s="40" t="str">
        <f t="shared" si="1137"/>
        <v/>
      </c>
      <c r="CN638" s="40" t="str">
        <f t="shared" si="1137"/>
        <v/>
      </c>
      <c r="CO638" s="40" t="str">
        <f t="shared" si="1137"/>
        <v/>
      </c>
      <c r="CP638" s="40" t="str">
        <f t="shared" si="1137"/>
        <v/>
      </c>
      <c r="CQ638" s="40" t="str">
        <f t="shared" si="1135"/>
        <v/>
      </c>
      <c r="CR638" s="40" t="str">
        <f t="shared" si="1135"/>
        <v/>
      </c>
      <c r="CS638" s="40" t="str">
        <f t="shared" si="1135"/>
        <v/>
      </c>
      <c r="CT638" s="40" t="str">
        <f t="shared" si="1135"/>
        <v/>
      </c>
      <c r="CU638" s="40" t="str">
        <f t="shared" si="1135"/>
        <v/>
      </c>
      <c r="CV638" s="40" t="str">
        <f t="shared" si="1135"/>
        <v/>
      </c>
      <c r="CW638" s="40" t="str">
        <f t="shared" si="1135"/>
        <v/>
      </c>
      <c r="CX638" s="40" t="str">
        <f t="shared" si="1135"/>
        <v/>
      </c>
      <c r="CY638" s="40" t="str">
        <f t="shared" si="1134"/>
        <v/>
      </c>
      <c r="CZ638" s="40" t="str">
        <f t="shared" si="1134"/>
        <v/>
      </c>
      <c r="DA638" s="40" t="str">
        <f t="shared" si="1134"/>
        <v/>
      </c>
      <c r="DB638" s="40" t="str">
        <f t="shared" si="1134"/>
        <v/>
      </c>
      <c r="DC638" s="40" t="str">
        <f t="shared" si="1134"/>
        <v/>
      </c>
      <c r="DD638" s="40" t="str">
        <f t="shared" si="1134"/>
        <v/>
      </c>
      <c r="DE638" s="40" t="str">
        <f t="shared" si="1134"/>
        <v/>
      </c>
      <c r="DF638" s="40" t="str">
        <f t="shared" si="1134"/>
        <v/>
      </c>
      <c r="DG638" s="40" t="str">
        <f t="shared" si="1142"/>
        <v/>
      </c>
      <c r="DH638" s="40" t="str">
        <f t="shared" si="1142"/>
        <v/>
      </c>
      <c r="DI638" s="40" t="str">
        <f t="shared" si="1142"/>
        <v/>
      </c>
      <c r="DJ638" s="40" t="str">
        <f t="shared" si="1142"/>
        <v/>
      </c>
      <c r="DK638" s="40" t="str">
        <f t="shared" si="1142"/>
        <v/>
      </c>
      <c r="DL638" s="40" t="str">
        <f t="shared" si="1142"/>
        <v/>
      </c>
      <c r="DM638" s="40" t="str">
        <f t="shared" si="1142"/>
        <v/>
      </c>
      <c r="DN638" s="40" t="str">
        <f t="shared" si="1142"/>
        <v/>
      </c>
      <c r="DO638" s="40" t="str">
        <f t="shared" si="1142"/>
        <v/>
      </c>
      <c r="DP638" s="40" t="str">
        <f t="shared" si="1140"/>
        <v/>
      </c>
      <c r="DQ638" s="40" t="str">
        <f t="shared" si="1140"/>
        <v/>
      </c>
      <c r="DR638" s="40" t="str">
        <f t="shared" si="1140"/>
        <v/>
      </c>
      <c r="DS638" s="40" t="str">
        <f t="shared" si="1140"/>
        <v/>
      </c>
      <c r="DT638" s="40" t="str">
        <f t="shared" si="1139"/>
        <v/>
      </c>
      <c r="DU638" s="40" t="str">
        <f t="shared" si="1139"/>
        <v/>
      </c>
      <c r="DV638" s="40" t="str">
        <f t="shared" si="1139"/>
        <v/>
      </c>
      <c r="DW638" s="40" t="str">
        <f t="shared" si="1136"/>
        <v/>
      </c>
      <c r="DX638" s="40" t="str">
        <f t="shared" si="1136"/>
        <v/>
      </c>
      <c r="DY638" s="40" t="str">
        <f t="shared" si="1136"/>
        <v/>
      </c>
      <c r="DZ638" s="40" t="str">
        <f t="shared" si="1136"/>
        <v/>
      </c>
      <c r="EA638" s="40" t="str">
        <f t="shared" si="1136"/>
        <v/>
      </c>
      <c r="EB638" s="40" t="str">
        <f t="shared" si="1136"/>
        <v/>
      </c>
      <c r="EC638" s="40" t="str">
        <f t="shared" si="1136"/>
        <v/>
      </c>
      <c r="ED638" s="40" t="str">
        <f t="shared" si="1136"/>
        <v/>
      </c>
      <c r="EE638" s="40" t="str">
        <f t="shared" si="1136"/>
        <v/>
      </c>
      <c r="EF638" s="40" t="str">
        <f t="shared" si="1136"/>
        <v/>
      </c>
      <c r="EG638" s="40" t="str">
        <f t="shared" si="1138"/>
        <v/>
      </c>
      <c r="EH638" s="40" t="str">
        <f t="shared" si="1138"/>
        <v/>
      </c>
      <c r="EI638" s="40" t="str">
        <f t="shared" si="1138"/>
        <v/>
      </c>
      <c r="EJ638" s="40" t="str">
        <f t="shared" si="1138"/>
        <v/>
      </c>
      <c r="EK638" s="40" t="str">
        <f t="shared" si="1138"/>
        <v/>
      </c>
      <c r="EL638" s="40" t="str">
        <f t="shared" si="1138"/>
        <v/>
      </c>
      <c r="EM638" s="40" t="str">
        <f t="shared" si="1138"/>
        <v/>
      </c>
      <c r="EN638" s="40" t="str">
        <f t="shared" si="1138"/>
        <v/>
      </c>
      <c r="EO638" s="40" t="str">
        <f t="shared" si="1141"/>
        <v/>
      </c>
    </row>
    <row r="639" spans="75:145">
      <c r="BW639" s="40" t="str">
        <f t="shared" si="1126"/>
        <v/>
      </c>
      <c r="BX639" s="40" t="str">
        <f t="shared" si="1131"/>
        <v/>
      </c>
      <c r="BY639" s="40" t="str">
        <f t="shared" si="1131"/>
        <v/>
      </c>
      <c r="BZ639" s="40" t="str">
        <f t="shared" si="1131"/>
        <v/>
      </c>
      <c r="CA639" s="40" t="str">
        <f t="shared" si="1131"/>
        <v/>
      </c>
      <c r="CB639" s="40" t="str">
        <f t="shared" si="1131"/>
        <v/>
      </c>
      <c r="CC639" s="40" t="str">
        <f t="shared" si="1131"/>
        <v/>
      </c>
      <c r="CD639" s="40" t="str">
        <f t="shared" si="1131"/>
        <v/>
      </c>
      <c r="CE639" s="40" t="str">
        <f t="shared" si="1131"/>
        <v/>
      </c>
      <c r="CF639" s="40" t="str">
        <f t="shared" si="1137"/>
        <v/>
      </c>
      <c r="CG639" s="40" t="str">
        <f t="shared" si="1137"/>
        <v/>
      </c>
      <c r="CH639" s="40" t="str">
        <f t="shared" si="1137"/>
        <v/>
      </c>
      <c r="CI639" s="40" t="str">
        <f t="shared" si="1137"/>
        <v/>
      </c>
      <c r="CJ639" s="40" t="str">
        <f t="shared" si="1137"/>
        <v/>
      </c>
      <c r="CK639" s="40" t="str">
        <f t="shared" si="1137"/>
        <v/>
      </c>
      <c r="CL639" s="40" t="str">
        <f t="shared" si="1137"/>
        <v/>
      </c>
      <c r="CM639" s="40" t="str">
        <f t="shared" si="1137"/>
        <v/>
      </c>
      <c r="CN639" s="40" t="str">
        <f t="shared" si="1137"/>
        <v/>
      </c>
      <c r="CO639" s="40" t="str">
        <f t="shared" si="1137"/>
        <v/>
      </c>
      <c r="CP639" s="40" t="str">
        <f t="shared" si="1137"/>
        <v/>
      </c>
      <c r="CQ639" s="40" t="str">
        <f t="shared" si="1135"/>
        <v/>
      </c>
      <c r="CR639" s="40" t="str">
        <f t="shared" si="1135"/>
        <v/>
      </c>
      <c r="CS639" s="40" t="str">
        <f t="shared" si="1135"/>
        <v/>
      </c>
      <c r="CT639" s="40" t="str">
        <f t="shared" si="1135"/>
        <v/>
      </c>
      <c r="CU639" s="40" t="str">
        <f t="shared" si="1135"/>
        <v/>
      </c>
      <c r="CV639" s="40" t="str">
        <f t="shared" si="1135"/>
        <v/>
      </c>
      <c r="CW639" s="40" t="str">
        <f t="shared" si="1135"/>
        <v/>
      </c>
      <c r="CX639" s="40" t="str">
        <f t="shared" si="1135"/>
        <v/>
      </c>
      <c r="CY639" s="40" t="str">
        <f t="shared" si="1134"/>
        <v/>
      </c>
      <c r="CZ639" s="40" t="str">
        <f t="shared" si="1134"/>
        <v/>
      </c>
      <c r="DA639" s="40" t="str">
        <f t="shared" si="1134"/>
        <v/>
      </c>
      <c r="DB639" s="40" t="str">
        <f t="shared" si="1134"/>
        <v/>
      </c>
      <c r="DC639" s="40" t="str">
        <f t="shared" si="1134"/>
        <v/>
      </c>
      <c r="DD639" s="40" t="str">
        <f t="shared" si="1134"/>
        <v/>
      </c>
      <c r="DE639" s="40" t="str">
        <f t="shared" si="1134"/>
        <v/>
      </c>
      <c r="DF639" s="40" t="str">
        <f t="shared" si="1134"/>
        <v/>
      </c>
      <c r="DG639" s="40" t="str">
        <f t="shared" si="1142"/>
        <v/>
      </c>
      <c r="DH639" s="40" t="str">
        <f t="shared" si="1142"/>
        <v/>
      </c>
      <c r="DI639" s="40" t="str">
        <f t="shared" si="1142"/>
        <v/>
      </c>
      <c r="DJ639" s="40" t="str">
        <f t="shared" si="1142"/>
        <v/>
      </c>
      <c r="DK639" s="40" t="str">
        <f t="shared" si="1142"/>
        <v/>
      </c>
      <c r="DL639" s="40" t="str">
        <f t="shared" si="1142"/>
        <v/>
      </c>
      <c r="DM639" s="40" t="str">
        <f t="shared" si="1142"/>
        <v/>
      </c>
      <c r="DN639" s="40" t="str">
        <f t="shared" si="1142"/>
        <v/>
      </c>
      <c r="DO639" s="40" t="str">
        <f t="shared" si="1142"/>
        <v/>
      </c>
      <c r="DP639" s="40" t="str">
        <f t="shared" si="1140"/>
        <v/>
      </c>
      <c r="DQ639" s="40" t="str">
        <f t="shared" si="1140"/>
        <v/>
      </c>
      <c r="DR639" s="40" t="str">
        <f t="shared" si="1140"/>
        <v/>
      </c>
      <c r="DS639" s="40" t="str">
        <f t="shared" si="1140"/>
        <v/>
      </c>
      <c r="DT639" s="40" t="str">
        <f t="shared" si="1139"/>
        <v/>
      </c>
      <c r="DU639" s="40" t="str">
        <f t="shared" si="1139"/>
        <v/>
      </c>
      <c r="DV639" s="40" t="str">
        <f t="shared" si="1139"/>
        <v/>
      </c>
      <c r="DW639" s="40" t="str">
        <f t="shared" si="1136"/>
        <v/>
      </c>
      <c r="DX639" s="40" t="str">
        <f t="shared" si="1136"/>
        <v/>
      </c>
      <c r="DY639" s="40" t="str">
        <f t="shared" si="1136"/>
        <v/>
      </c>
      <c r="DZ639" s="40" t="str">
        <f t="shared" si="1136"/>
        <v/>
      </c>
      <c r="EA639" s="40" t="str">
        <f t="shared" si="1136"/>
        <v/>
      </c>
      <c r="EB639" s="40" t="str">
        <f t="shared" si="1136"/>
        <v/>
      </c>
      <c r="EC639" s="40" t="str">
        <f t="shared" si="1136"/>
        <v/>
      </c>
      <c r="ED639" s="40" t="str">
        <f t="shared" si="1136"/>
        <v/>
      </c>
      <c r="EE639" s="40" t="str">
        <f t="shared" si="1136"/>
        <v/>
      </c>
      <c r="EF639" s="40" t="str">
        <f t="shared" si="1136"/>
        <v/>
      </c>
      <c r="EG639" s="40" t="str">
        <f t="shared" si="1138"/>
        <v/>
      </c>
      <c r="EH639" s="40" t="str">
        <f t="shared" si="1138"/>
        <v/>
      </c>
      <c r="EI639" s="40" t="str">
        <f t="shared" si="1138"/>
        <v/>
      </c>
      <c r="EJ639" s="40" t="str">
        <f t="shared" si="1138"/>
        <v/>
      </c>
      <c r="EK639" s="40" t="str">
        <f t="shared" si="1138"/>
        <v/>
      </c>
      <c r="EL639" s="40" t="str">
        <f t="shared" si="1138"/>
        <v/>
      </c>
      <c r="EM639" s="40" t="str">
        <f t="shared" si="1138"/>
        <v/>
      </c>
      <c r="EN639" s="40" t="str">
        <f t="shared" si="1138"/>
        <v/>
      </c>
      <c r="EO639" s="40" t="str">
        <f t="shared" si="1141"/>
        <v/>
      </c>
    </row>
    <row r="640" spans="75:145">
      <c r="BW640" s="40" t="str">
        <f t="shared" si="1126"/>
        <v/>
      </c>
      <c r="BX640" s="40" t="str">
        <f t="shared" si="1131"/>
        <v/>
      </c>
      <c r="BY640" s="40" t="str">
        <f t="shared" si="1131"/>
        <v/>
      </c>
      <c r="BZ640" s="40" t="str">
        <f t="shared" si="1131"/>
        <v/>
      </c>
      <c r="CA640" s="40" t="str">
        <f t="shared" si="1131"/>
        <v/>
      </c>
      <c r="CB640" s="40" t="str">
        <f t="shared" si="1131"/>
        <v/>
      </c>
      <c r="CC640" s="40" t="str">
        <f t="shared" si="1131"/>
        <v/>
      </c>
      <c r="CD640" s="40" t="str">
        <f t="shared" si="1131"/>
        <v/>
      </c>
      <c r="CE640" s="40" t="str">
        <f t="shared" si="1131"/>
        <v/>
      </c>
      <c r="CF640" s="40" t="str">
        <f t="shared" si="1137"/>
        <v/>
      </c>
      <c r="CG640" s="40" t="str">
        <f t="shared" si="1137"/>
        <v/>
      </c>
      <c r="CH640" s="40" t="str">
        <f t="shared" si="1137"/>
        <v/>
      </c>
      <c r="CI640" s="40" t="str">
        <f t="shared" si="1137"/>
        <v/>
      </c>
      <c r="CJ640" s="40" t="str">
        <f t="shared" si="1137"/>
        <v/>
      </c>
      <c r="CK640" s="40" t="str">
        <f t="shared" si="1137"/>
        <v/>
      </c>
      <c r="CL640" s="40" t="str">
        <f t="shared" si="1137"/>
        <v/>
      </c>
      <c r="CM640" s="40" t="str">
        <f t="shared" si="1137"/>
        <v/>
      </c>
      <c r="CN640" s="40" t="str">
        <f t="shared" si="1137"/>
        <v/>
      </c>
      <c r="CO640" s="40" t="str">
        <f t="shared" si="1137"/>
        <v/>
      </c>
      <c r="CP640" s="40" t="str">
        <f t="shared" si="1137"/>
        <v/>
      </c>
      <c r="CQ640" s="40" t="str">
        <f t="shared" si="1135"/>
        <v/>
      </c>
      <c r="CR640" s="40" t="str">
        <f t="shared" si="1135"/>
        <v/>
      </c>
      <c r="CS640" s="40" t="str">
        <f t="shared" si="1135"/>
        <v/>
      </c>
      <c r="CT640" s="40" t="str">
        <f t="shared" si="1135"/>
        <v/>
      </c>
      <c r="CU640" s="40" t="str">
        <f t="shared" si="1135"/>
        <v/>
      </c>
      <c r="CV640" s="40" t="str">
        <f t="shared" si="1135"/>
        <v/>
      </c>
      <c r="CW640" s="40" t="str">
        <f t="shared" si="1135"/>
        <v/>
      </c>
      <c r="CX640" s="40" t="str">
        <f t="shared" si="1135"/>
        <v/>
      </c>
      <c r="CY640" s="40" t="str">
        <f t="shared" si="1134"/>
        <v/>
      </c>
      <c r="CZ640" s="40" t="str">
        <f t="shared" si="1134"/>
        <v/>
      </c>
      <c r="DA640" s="40" t="str">
        <f t="shared" si="1134"/>
        <v/>
      </c>
      <c r="DB640" s="40" t="str">
        <f t="shared" si="1134"/>
        <v/>
      </c>
      <c r="DC640" s="40" t="str">
        <f t="shared" si="1134"/>
        <v/>
      </c>
      <c r="DD640" s="40" t="str">
        <f t="shared" si="1134"/>
        <v/>
      </c>
      <c r="DE640" s="40" t="str">
        <f t="shared" si="1134"/>
        <v/>
      </c>
      <c r="DF640" s="40" t="str">
        <f t="shared" si="1134"/>
        <v/>
      </c>
      <c r="DG640" s="40" t="str">
        <f t="shared" si="1142"/>
        <v/>
      </c>
      <c r="DH640" s="40" t="str">
        <f t="shared" si="1142"/>
        <v/>
      </c>
      <c r="DI640" s="40" t="str">
        <f t="shared" si="1142"/>
        <v/>
      </c>
      <c r="DJ640" s="40" t="str">
        <f t="shared" si="1142"/>
        <v/>
      </c>
      <c r="DK640" s="40" t="str">
        <f t="shared" si="1142"/>
        <v/>
      </c>
      <c r="DL640" s="40" t="str">
        <f t="shared" si="1142"/>
        <v/>
      </c>
      <c r="DM640" s="40" t="str">
        <f t="shared" si="1142"/>
        <v/>
      </c>
      <c r="DN640" s="40" t="str">
        <f t="shared" si="1142"/>
        <v/>
      </c>
      <c r="DO640" s="40" t="str">
        <f t="shared" si="1142"/>
        <v/>
      </c>
      <c r="DP640" s="40" t="str">
        <f t="shared" si="1140"/>
        <v/>
      </c>
      <c r="DQ640" s="40" t="str">
        <f t="shared" si="1140"/>
        <v/>
      </c>
      <c r="DR640" s="40" t="str">
        <f t="shared" si="1140"/>
        <v/>
      </c>
      <c r="DS640" s="40" t="str">
        <f t="shared" si="1140"/>
        <v/>
      </c>
      <c r="DT640" s="40" t="str">
        <f t="shared" si="1139"/>
        <v/>
      </c>
      <c r="DU640" s="40" t="str">
        <f t="shared" si="1139"/>
        <v/>
      </c>
      <c r="DV640" s="40" t="str">
        <f t="shared" si="1139"/>
        <v/>
      </c>
      <c r="DW640" s="40" t="str">
        <f t="shared" si="1136"/>
        <v/>
      </c>
      <c r="DX640" s="40" t="str">
        <f t="shared" si="1136"/>
        <v/>
      </c>
      <c r="DY640" s="40" t="str">
        <f t="shared" si="1136"/>
        <v/>
      </c>
      <c r="DZ640" s="40" t="str">
        <f t="shared" si="1136"/>
        <v/>
      </c>
      <c r="EA640" s="40" t="str">
        <f t="shared" si="1136"/>
        <v/>
      </c>
      <c r="EB640" s="40" t="str">
        <f t="shared" si="1136"/>
        <v/>
      </c>
      <c r="EC640" s="40" t="str">
        <f t="shared" si="1136"/>
        <v/>
      </c>
      <c r="ED640" s="40" t="str">
        <f t="shared" si="1136"/>
        <v/>
      </c>
      <c r="EE640" s="40" t="str">
        <f t="shared" si="1136"/>
        <v/>
      </c>
      <c r="EF640" s="40" t="str">
        <f t="shared" si="1136"/>
        <v/>
      </c>
      <c r="EG640" s="40" t="str">
        <f t="shared" si="1138"/>
        <v/>
      </c>
      <c r="EH640" s="40" t="str">
        <f t="shared" si="1138"/>
        <v/>
      </c>
      <c r="EI640" s="40" t="str">
        <f t="shared" si="1138"/>
        <v/>
      </c>
      <c r="EJ640" s="40" t="str">
        <f t="shared" si="1138"/>
        <v/>
      </c>
      <c r="EK640" s="40" t="str">
        <f t="shared" si="1138"/>
        <v/>
      </c>
      <c r="EL640" s="40" t="str">
        <f t="shared" si="1138"/>
        <v/>
      </c>
      <c r="EM640" s="40" t="str">
        <f t="shared" si="1138"/>
        <v/>
      </c>
      <c r="EN640" s="40" t="str">
        <f t="shared" si="1138"/>
        <v/>
      </c>
      <c r="EO640" s="40" t="str">
        <f t="shared" si="1141"/>
        <v/>
      </c>
    </row>
    <row r="641" spans="75:145">
      <c r="BW641" s="40" t="str">
        <f t="shared" si="1126"/>
        <v/>
      </c>
      <c r="BX641" s="40" t="str">
        <f t="shared" si="1131"/>
        <v/>
      </c>
      <c r="BY641" s="40" t="str">
        <f t="shared" si="1131"/>
        <v/>
      </c>
      <c r="BZ641" s="40" t="str">
        <f t="shared" si="1131"/>
        <v/>
      </c>
      <c r="CA641" s="40" t="str">
        <f t="shared" si="1131"/>
        <v/>
      </c>
      <c r="CB641" s="40" t="str">
        <f t="shared" si="1131"/>
        <v/>
      </c>
      <c r="CC641" s="40" t="str">
        <f t="shared" si="1131"/>
        <v/>
      </c>
      <c r="CD641" s="40" t="str">
        <f t="shared" si="1131"/>
        <v/>
      </c>
      <c r="CE641" s="40" t="str">
        <f t="shared" si="1131"/>
        <v/>
      </c>
      <c r="CF641" s="40" t="str">
        <f t="shared" si="1137"/>
        <v/>
      </c>
      <c r="CG641" s="40" t="str">
        <f t="shared" si="1137"/>
        <v/>
      </c>
      <c r="CH641" s="40" t="str">
        <f t="shared" ref="CH641:CW660" si="1143">IF(N641="","","|n|cffffcc00"&amp;CH$2&amp;"：|r"&amp;N641&amp;CH$1)</f>
        <v/>
      </c>
      <c r="CI641" s="40" t="str">
        <f t="shared" si="1143"/>
        <v/>
      </c>
      <c r="CJ641" s="40" t="str">
        <f t="shared" si="1143"/>
        <v/>
      </c>
      <c r="CK641" s="40" t="str">
        <f t="shared" si="1143"/>
        <v/>
      </c>
      <c r="CL641" s="40" t="str">
        <f t="shared" si="1143"/>
        <v/>
      </c>
      <c r="CM641" s="40" t="str">
        <f t="shared" si="1143"/>
        <v/>
      </c>
      <c r="CN641" s="40" t="str">
        <f t="shared" si="1143"/>
        <v/>
      </c>
      <c r="CO641" s="40" t="str">
        <f t="shared" si="1143"/>
        <v/>
      </c>
      <c r="CP641" s="40" t="str">
        <f t="shared" si="1143"/>
        <v/>
      </c>
      <c r="CQ641" s="40" t="str">
        <f t="shared" si="1135"/>
        <v/>
      </c>
      <c r="CR641" s="40" t="str">
        <f t="shared" si="1135"/>
        <v/>
      </c>
      <c r="CS641" s="40" t="str">
        <f t="shared" si="1135"/>
        <v/>
      </c>
      <c r="CT641" s="40" t="str">
        <f t="shared" si="1135"/>
        <v/>
      </c>
      <c r="CU641" s="40" t="str">
        <f t="shared" si="1135"/>
        <v/>
      </c>
      <c r="CV641" s="40" t="str">
        <f t="shared" si="1135"/>
        <v/>
      </c>
      <c r="CW641" s="40" t="str">
        <f t="shared" si="1135"/>
        <v/>
      </c>
      <c r="CX641" s="40" t="str">
        <f t="shared" si="1135"/>
        <v/>
      </c>
      <c r="CY641" s="40" t="str">
        <f t="shared" si="1134"/>
        <v/>
      </c>
      <c r="CZ641" s="40" t="str">
        <f t="shared" si="1134"/>
        <v/>
      </c>
      <c r="DA641" s="40" t="str">
        <f t="shared" si="1134"/>
        <v/>
      </c>
      <c r="DB641" s="40" t="str">
        <f t="shared" si="1134"/>
        <v/>
      </c>
      <c r="DC641" s="40" t="str">
        <f t="shared" si="1134"/>
        <v/>
      </c>
      <c r="DD641" s="40" t="str">
        <f t="shared" si="1134"/>
        <v/>
      </c>
      <c r="DE641" s="40" t="str">
        <f t="shared" si="1134"/>
        <v/>
      </c>
      <c r="DF641" s="40" t="str">
        <f t="shared" si="1134"/>
        <v/>
      </c>
      <c r="DG641" s="40" t="str">
        <f t="shared" si="1142"/>
        <v/>
      </c>
      <c r="DH641" s="40" t="str">
        <f t="shared" si="1142"/>
        <v/>
      </c>
      <c r="DI641" s="40" t="str">
        <f t="shared" si="1142"/>
        <v/>
      </c>
      <c r="DJ641" s="40" t="str">
        <f t="shared" si="1142"/>
        <v/>
      </c>
      <c r="DK641" s="40" t="str">
        <f t="shared" si="1142"/>
        <v/>
      </c>
      <c r="DL641" s="40" t="str">
        <f t="shared" si="1142"/>
        <v/>
      </c>
      <c r="DM641" s="40" t="str">
        <f t="shared" si="1142"/>
        <v/>
      </c>
      <c r="DN641" s="40" t="str">
        <f t="shared" si="1142"/>
        <v/>
      </c>
      <c r="DO641" s="40" t="str">
        <f t="shared" si="1142"/>
        <v/>
      </c>
      <c r="DP641" s="40" t="str">
        <f t="shared" si="1140"/>
        <v/>
      </c>
      <c r="DQ641" s="40" t="str">
        <f t="shared" si="1140"/>
        <v/>
      </c>
      <c r="DR641" s="40" t="str">
        <f t="shared" si="1140"/>
        <v/>
      </c>
      <c r="DS641" s="40" t="str">
        <f t="shared" si="1140"/>
        <v/>
      </c>
      <c r="DT641" s="40" t="str">
        <f t="shared" si="1139"/>
        <v/>
      </c>
      <c r="DU641" s="40" t="str">
        <f t="shared" si="1139"/>
        <v/>
      </c>
      <c r="DV641" s="40" t="str">
        <f t="shared" si="1139"/>
        <v/>
      </c>
      <c r="DW641" s="40" t="str">
        <f t="shared" si="1136"/>
        <v/>
      </c>
      <c r="DX641" s="40" t="str">
        <f t="shared" si="1136"/>
        <v/>
      </c>
      <c r="DY641" s="40" t="str">
        <f t="shared" si="1136"/>
        <v/>
      </c>
      <c r="DZ641" s="40" t="str">
        <f t="shared" si="1136"/>
        <v/>
      </c>
      <c r="EA641" s="40" t="str">
        <f t="shared" si="1136"/>
        <v/>
      </c>
      <c r="EB641" s="40" t="str">
        <f t="shared" si="1136"/>
        <v/>
      </c>
      <c r="EC641" s="40" t="str">
        <f t="shared" si="1136"/>
        <v/>
      </c>
      <c r="ED641" s="40" t="str">
        <f t="shared" si="1136"/>
        <v/>
      </c>
      <c r="EE641" s="40" t="str">
        <f t="shared" si="1136"/>
        <v/>
      </c>
      <c r="EF641" s="40" t="str">
        <f t="shared" si="1136"/>
        <v/>
      </c>
      <c r="EG641" s="40" t="str">
        <f t="shared" si="1138"/>
        <v/>
      </c>
      <c r="EH641" s="40" t="str">
        <f t="shared" si="1138"/>
        <v/>
      </c>
      <c r="EI641" s="40" t="str">
        <f t="shared" si="1138"/>
        <v/>
      </c>
      <c r="EJ641" s="40" t="str">
        <f t="shared" si="1138"/>
        <v/>
      </c>
      <c r="EK641" s="40" t="str">
        <f t="shared" si="1138"/>
        <v/>
      </c>
      <c r="EL641" s="40" t="str">
        <f t="shared" si="1138"/>
        <v/>
      </c>
      <c r="EM641" s="40" t="str">
        <f t="shared" si="1138"/>
        <v/>
      </c>
      <c r="EN641" s="40" t="str">
        <f t="shared" si="1138"/>
        <v/>
      </c>
      <c r="EO641" s="40" t="str">
        <f t="shared" si="1141"/>
        <v/>
      </c>
    </row>
    <row r="642" spans="75:145">
      <c r="BW642" s="40" t="str">
        <f t="shared" si="1126"/>
        <v/>
      </c>
      <c r="BX642" s="40" t="str">
        <f t="shared" si="1131"/>
        <v/>
      </c>
      <c r="BY642" s="40" t="str">
        <f t="shared" si="1131"/>
        <v/>
      </c>
      <c r="BZ642" s="40" t="str">
        <f t="shared" si="1131"/>
        <v/>
      </c>
      <c r="CA642" s="40" t="str">
        <f t="shared" si="1131"/>
        <v/>
      </c>
      <c r="CB642" s="40" t="str">
        <f t="shared" si="1131"/>
        <v/>
      </c>
      <c r="CC642" s="40" t="str">
        <f t="shared" si="1131"/>
        <v/>
      </c>
      <c r="CD642" s="40" t="str">
        <f t="shared" si="1131"/>
        <v/>
      </c>
      <c r="CE642" s="40" t="str">
        <f t="shared" si="1131"/>
        <v/>
      </c>
      <c r="CF642" s="40" t="str">
        <f t="shared" si="1131"/>
        <v/>
      </c>
      <c r="CG642" s="40" t="str">
        <f t="shared" si="1131"/>
        <v/>
      </c>
      <c r="CH642" s="40" t="str">
        <f t="shared" si="1143"/>
        <v/>
      </c>
      <c r="CI642" s="40" t="str">
        <f t="shared" si="1143"/>
        <v/>
      </c>
      <c r="CJ642" s="40" t="str">
        <f t="shared" si="1143"/>
        <v/>
      </c>
      <c r="CK642" s="40" t="str">
        <f t="shared" si="1143"/>
        <v/>
      </c>
      <c r="CL642" s="40" t="str">
        <f t="shared" si="1143"/>
        <v/>
      </c>
      <c r="CM642" s="40" t="str">
        <f t="shared" si="1143"/>
        <v/>
      </c>
      <c r="CN642" s="40" t="str">
        <f t="shared" si="1143"/>
        <v/>
      </c>
      <c r="CO642" s="40" t="str">
        <f t="shared" si="1143"/>
        <v/>
      </c>
      <c r="CP642" s="40" t="str">
        <f t="shared" si="1143"/>
        <v/>
      </c>
      <c r="CQ642" s="40" t="str">
        <f t="shared" si="1135"/>
        <v/>
      </c>
      <c r="CR642" s="40" t="str">
        <f t="shared" si="1135"/>
        <v/>
      </c>
      <c r="CS642" s="40" t="str">
        <f t="shared" si="1135"/>
        <v/>
      </c>
      <c r="CT642" s="40" t="str">
        <f t="shared" si="1135"/>
        <v/>
      </c>
      <c r="CU642" s="40" t="str">
        <f t="shared" si="1135"/>
        <v/>
      </c>
      <c r="CV642" s="40" t="str">
        <f t="shared" si="1135"/>
        <v/>
      </c>
      <c r="CW642" s="40" t="str">
        <f t="shared" si="1135"/>
        <v/>
      </c>
      <c r="CX642" s="40" t="str">
        <f t="shared" si="1135"/>
        <v/>
      </c>
      <c r="CY642" s="40" t="str">
        <f t="shared" si="1134"/>
        <v/>
      </c>
      <c r="CZ642" s="40" t="str">
        <f t="shared" si="1134"/>
        <v/>
      </c>
      <c r="DA642" s="40" t="str">
        <f t="shared" si="1134"/>
        <v/>
      </c>
      <c r="DB642" s="40" t="str">
        <f t="shared" si="1134"/>
        <v/>
      </c>
      <c r="DC642" s="40" t="str">
        <f t="shared" si="1134"/>
        <v/>
      </c>
      <c r="DD642" s="40" t="str">
        <f t="shared" si="1134"/>
        <v/>
      </c>
      <c r="DE642" s="40" t="str">
        <f t="shared" si="1134"/>
        <v/>
      </c>
      <c r="DF642" s="40" t="str">
        <f t="shared" si="1134"/>
        <v/>
      </c>
      <c r="DG642" s="40" t="str">
        <f t="shared" si="1142"/>
        <v/>
      </c>
      <c r="DH642" s="40" t="str">
        <f t="shared" si="1142"/>
        <v/>
      </c>
      <c r="DI642" s="40" t="str">
        <f t="shared" si="1142"/>
        <v/>
      </c>
      <c r="DJ642" s="40" t="str">
        <f t="shared" si="1142"/>
        <v/>
      </c>
      <c r="DK642" s="40" t="str">
        <f t="shared" si="1142"/>
        <v/>
      </c>
      <c r="DL642" s="40" t="str">
        <f t="shared" si="1142"/>
        <v/>
      </c>
      <c r="DM642" s="40" t="str">
        <f t="shared" si="1142"/>
        <v/>
      </c>
      <c r="DN642" s="40" t="str">
        <f t="shared" si="1142"/>
        <v/>
      </c>
      <c r="DO642" s="40" t="str">
        <f t="shared" si="1142"/>
        <v/>
      </c>
      <c r="DP642" s="40" t="str">
        <f t="shared" si="1140"/>
        <v/>
      </c>
      <c r="DQ642" s="40" t="str">
        <f t="shared" si="1140"/>
        <v/>
      </c>
      <c r="DR642" s="40" t="str">
        <f t="shared" si="1140"/>
        <v/>
      </c>
      <c r="DS642" s="40" t="str">
        <f t="shared" si="1140"/>
        <v/>
      </c>
      <c r="DT642" s="40" t="str">
        <f t="shared" si="1139"/>
        <v/>
      </c>
      <c r="DU642" s="40" t="str">
        <f t="shared" si="1139"/>
        <v/>
      </c>
      <c r="DV642" s="40" t="str">
        <f t="shared" si="1139"/>
        <v/>
      </c>
      <c r="DW642" s="40" t="str">
        <f t="shared" si="1136"/>
        <v/>
      </c>
      <c r="DX642" s="40" t="str">
        <f t="shared" si="1136"/>
        <v/>
      </c>
      <c r="DY642" s="40" t="str">
        <f t="shared" si="1136"/>
        <v/>
      </c>
      <c r="DZ642" s="40" t="str">
        <f t="shared" si="1136"/>
        <v/>
      </c>
      <c r="EA642" s="40" t="str">
        <f t="shared" si="1136"/>
        <v/>
      </c>
      <c r="EB642" s="40" t="str">
        <f t="shared" si="1136"/>
        <v/>
      </c>
      <c r="EC642" s="40" t="str">
        <f t="shared" si="1136"/>
        <v/>
      </c>
      <c r="ED642" s="40" t="str">
        <f t="shared" si="1136"/>
        <v/>
      </c>
      <c r="EE642" s="40" t="str">
        <f t="shared" si="1136"/>
        <v/>
      </c>
      <c r="EF642" s="40" t="str">
        <f t="shared" si="1136"/>
        <v/>
      </c>
      <c r="EG642" s="40" t="str">
        <f t="shared" si="1138"/>
        <v/>
      </c>
      <c r="EH642" s="40" t="str">
        <f t="shared" si="1138"/>
        <v/>
      </c>
      <c r="EI642" s="40" t="str">
        <f t="shared" si="1138"/>
        <v/>
      </c>
      <c r="EJ642" s="40" t="str">
        <f t="shared" si="1138"/>
        <v/>
      </c>
      <c r="EK642" s="40" t="str">
        <f t="shared" si="1138"/>
        <v/>
      </c>
      <c r="EL642" s="40" t="str">
        <f t="shared" si="1138"/>
        <v/>
      </c>
      <c r="EM642" s="40" t="str">
        <f t="shared" si="1138"/>
        <v/>
      </c>
      <c r="EN642" s="40" t="str">
        <f t="shared" si="1138"/>
        <v/>
      </c>
      <c r="EO642" s="40" t="str">
        <f t="shared" si="1141"/>
        <v/>
      </c>
    </row>
    <row r="643" spans="75:145">
      <c r="BW643" s="40" t="str">
        <f t="shared" si="1126"/>
        <v/>
      </c>
      <c r="BX643" s="40" t="str">
        <f t="shared" si="1131"/>
        <v/>
      </c>
      <c r="BY643" s="40" t="str">
        <f t="shared" si="1131"/>
        <v/>
      </c>
      <c r="BZ643" s="40" t="str">
        <f t="shared" si="1131"/>
        <v/>
      </c>
      <c r="CA643" s="40" t="str">
        <f t="shared" si="1131"/>
        <v/>
      </c>
      <c r="CB643" s="40" t="str">
        <f t="shared" ref="CB643:CN672" si="1144">IF(H643="","","|n|cffffcc00"&amp;CB$2&amp;"：|r"&amp;H643&amp;CB$1)</f>
        <v/>
      </c>
      <c r="CC643" s="40" t="str">
        <f t="shared" si="1144"/>
        <v/>
      </c>
      <c r="CD643" s="40" t="str">
        <f t="shared" si="1144"/>
        <v/>
      </c>
      <c r="CE643" s="40" t="str">
        <f t="shared" si="1144"/>
        <v/>
      </c>
      <c r="CF643" s="40" t="str">
        <f t="shared" si="1144"/>
        <v/>
      </c>
      <c r="CG643" s="40" t="str">
        <f t="shared" si="1144"/>
        <v/>
      </c>
      <c r="CH643" s="40" t="str">
        <f t="shared" si="1143"/>
        <v/>
      </c>
      <c r="CI643" s="40" t="str">
        <f t="shared" si="1143"/>
        <v/>
      </c>
      <c r="CJ643" s="40" t="str">
        <f t="shared" si="1143"/>
        <v/>
      </c>
      <c r="CK643" s="40" t="str">
        <f t="shared" si="1143"/>
        <v/>
      </c>
      <c r="CL643" s="40" t="str">
        <f t="shared" si="1143"/>
        <v/>
      </c>
      <c r="CM643" s="40" t="str">
        <f t="shared" si="1143"/>
        <v/>
      </c>
      <c r="CN643" s="40" t="str">
        <f t="shared" si="1143"/>
        <v/>
      </c>
      <c r="CO643" s="40" t="str">
        <f t="shared" si="1143"/>
        <v/>
      </c>
      <c r="CP643" s="40" t="str">
        <f t="shared" si="1143"/>
        <v/>
      </c>
      <c r="CQ643" s="40" t="str">
        <f t="shared" si="1135"/>
        <v/>
      </c>
      <c r="CR643" s="40" t="str">
        <f t="shared" si="1135"/>
        <v/>
      </c>
      <c r="CS643" s="40" t="str">
        <f t="shared" si="1135"/>
        <v/>
      </c>
      <c r="CT643" s="40" t="str">
        <f t="shared" si="1135"/>
        <v/>
      </c>
      <c r="CU643" s="40" t="str">
        <f t="shared" si="1135"/>
        <v/>
      </c>
      <c r="CV643" s="40" t="str">
        <f t="shared" si="1135"/>
        <v/>
      </c>
      <c r="CW643" s="40" t="str">
        <f t="shared" si="1135"/>
        <v/>
      </c>
      <c r="CX643" s="40" t="str">
        <f t="shared" si="1135"/>
        <v/>
      </c>
      <c r="CY643" s="40" t="str">
        <f t="shared" si="1134"/>
        <v/>
      </c>
      <c r="CZ643" s="40" t="str">
        <f t="shared" si="1134"/>
        <v/>
      </c>
      <c r="DA643" s="40" t="str">
        <f t="shared" si="1134"/>
        <v/>
      </c>
      <c r="DB643" s="40" t="str">
        <f t="shared" si="1134"/>
        <v/>
      </c>
      <c r="DC643" s="40" t="str">
        <f t="shared" si="1134"/>
        <v/>
      </c>
      <c r="DD643" s="40" t="str">
        <f t="shared" si="1134"/>
        <v/>
      </c>
      <c r="DE643" s="40" t="str">
        <f t="shared" si="1134"/>
        <v/>
      </c>
      <c r="DF643" s="40" t="str">
        <f t="shared" si="1134"/>
        <v/>
      </c>
      <c r="DG643" s="40" t="str">
        <f t="shared" si="1142"/>
        <v/>
      </c>
      <c r="DH643" s="40" t="str">
        <f t="shared" si="1142"/>
        <v/>
      </c>
      <c r="DI643" s="40" t="str">
        <f t="shared" si="1142"/>
        <v/>
      </c>
      <c r="DJ643" s="40" t="str">
        <f t="shared" si="1142"/>
        <v/>
      </c>
      <c r="DK643" s="40" t="str">
        <f t="shared" si="1142"/>
        <v/>
      </c>
      <c r="DL643" s="40" t="str">
        <f t="shared" si="1142"/>
        <v/>
      </c>
      <c r="DM643" s="40" t="str">
        <f t="shared" si="1142"/>
        <v/>
      </c>
      <c r="DN643" s="40" t="str">
        <f t="shared" si="1142"/>
        <v/>
      </c>
      <c r="DO643" s="40" t="str">
        <f t="shared" si="1142"/>
        <v/>
      </c>
      <c r="DP643" s="40" t="str">
        <f t="shared" si="1140"/>
        <v/>
      </c>
      <c r="DQ643" s="40" t="str">
        <f t="shared" si="1140"/>
        <v/>
      </c>
      <c r="DR643" s="40" t="str">
        <f t="shared" si="1140"/>
        <v/>
      </c>
      <c r="DS643" s="40" t="str">
        <f t="shared" si="1140"/>
        <v/>
      </c>
      <c r="DT643" s="40" t="str">
        <f t="shared" si="1139"/>
        <v/>
      </c>
      <c r="DU643" s="40" t="str">
        <f t="shared" si="1139"/>
        <v/>
      </c>
      <c r="DV643" s="40" t="str">
        <f t="shared" si="1139"/>
        <v/>
      </c>
      <c r="DW643" s="40" t="str">
        <f t="shared" si="1136"/>
        <v/>
      </c>
      <c r="DX643" s="40" t="str">
        <f t="shared" si="1136"/>
        <v/>
      </c>
      <c r="DY643" s="40" t="str">
        <f t="shared" si="1136"/>
        <v/>
      </c>
      <c r="DZ643" s="40" t="str">
        <f t="shared" si="1136"/>
        <v/>
      </c>
      <c r="EA643" s="40" t="str">
        <f t="shared" si="1136"/>
        <v/>
      </c>
      <c r="EB643" s="40" t="str">
        <f t="shared" si="1136"/>
        <v/>
      </c>
      <c r="EC643" s="40" t="str">
        <f t="shared" si="1136"/>
        <v/>
      </c>
      <c r="ED643" s="40" t="str">
        <f t="shared" si="1136"/>
        <v/>
      </c>
      <c r="EE643" s="40" t="str">
        <f t="shared" si="1136"/>
        <v/>
      </c>
      <c r="EF643" s="40" t="str">
        <f t="shared" si="1136"/>
        <v/>
      </c>
      <c r="EG643" s="40" t="str">
        <f t="shared" si="1138"/>
        <v/>
      </c>
      <c r="EH643" s="40" t="str">
        <f t="shared" si="1138"/>
        <v/>
      </c>
      <c r="EI643" s="40" t="str">
        <f t="shared" si="1138"/>
        <v/>
      </c>
      <c r="EJ643" s="40" t="str">
        <f t="shared" si="1138"/>
        <v/>
      </c>
      <c r="EK643" s="40" t="str">
        <f t="shared" si="1138"/>
        <v/>
      </c>
      <c r="EL643" s="40" t="str">
        <f t="shared" si="1138"/>
        <v/>
      </c>
      <c r="EM643" s="40" t="str">
        <f t="shared" si="1138"/>
        <v/>
      </c>
      <c r="EN643" s="40" t="str">
        <f t="shared" si="1138"/>
        <v/>
      </c>
      <c r="EO643" s="40" t="str">
        <f t="shared" si="1141"/>
        <v/>
      </c>
    </row>
    <row r="644" spans="75:145">
      <c r="BW644" s="40" t="str">
        <f t="shared" si="1126"/>
        <v/>
      </c>
      <c r="BX644" s="40" t="str">
        <f t="shared" ref="BX644:CE674" si="1145">IF(D644="","","|n|cffffcc00"&amp;BX$2&amp;"：|r"&amp;D644&amp;BX$1)</f>
        <v/>
      </c>
      <c r="BY644" s="40" t="str">
        <f t="shared" si="1145"/>
        <v/>
      </c>
      <c r="BZ644" s="40" t="str">
        <f t="shared" si="1145"/>
        <v/>
      </c>
      <c r="CA644" s="40" t="str">
        <f t="shared" si="1145"/>
        <v/>
      </c>
      <c r="CB644" s="40" t="str">
        <f t="shared" si="1144"/>
        <v/>
      </c>
      <c r="CC644" s="40" t="str">
        <f t="shared" si="1144"/>
        <v/>
      </c>
      <c r="CD644" s="40" t="str">
        <f t="shared" si="1144"/>
        <v/>
      </c>
      <c r="CE644" s="40" t="str">
        <f t="shared" si="1144"/>
        <v/>
      </c>
      <c r="CF644" s="40" t="str">
        <f t="shared" si="1144"/>
        <v/>
      </c>
      <c r="CG644" s="40" t="str">
        <f t="shared" si="1144"/>
        <v/>
      </c>
      <c r="CH644" s="40" t="str">
        <f t="shared" si="1143"/>
        <v/>
      </c>
      <c r="CI644" s="40" t="str">
        <f t="shared" si="1143"/>
        <v/>
      </c>
      <c r="CJ644" s="40" t="str">
        <f t="shared" si="1143"/>
        <v/>
      </c>
      <c r="CK644" s="40" t="str">
        <f t="shared" si="1143"/>
        <v/>
      </c>
      <c r="CL644" s="40" t="str">
        <f t="shared" si="1143"/>
        <v/>
      </c>
      <c r="CM644" s="40" t="str">
        <f t="shared" si="1143"/>
        <v/>
      </c>
      <c r="CN644" s="40" t="str">
        <f t="shared" si="1143"/>
        <v/>
      </c>
      <c r="CO644" s="40" t="str">
        <f t="shared" si="1143"/>
        <v/>
      </c>
      <c r="CP644" s="40" t="str">
        <f t="shared" si="1143"/>
        <v/>
      </c>
      <c r="CQ644" s="40" t="str">
        <f t="shared" si="1135"/>
        <v/>
      </c>
      <c r="CR644" s="40" t="str">
        <f t="shared" si="1135"/>
        <v/>
      </c>
      <c r="CS644" s="40" t="str">
        <f t="shared" si="1135"/>
        <v/>
      </c>
      <c r="CT644" s="40" t="str">
        <f t="shared" si="1135"/>
        <v/>
      </c>
      <c r="CU644" s="40" t="str">
        <f t="shared" si="1135"/>
        <v/>
      </c>
      <c r="CV644" s="40" t="str">
        <f t="shared" si="1135"/>
        <v/>
      </c>
      <c r="CW644" s="40" t="str">
        <f t="shared" si="1135"/>
        <v/>
      </c>
      <c r="CX644" s="40" t="str">
        <f t="shared" si="1135"/>
        <v/>
      </c>
      <c r="CY644" s="40" t="str">
        <f t="shared" si="1134"/>
        <v/>
      </c>
      <c r="CZ644" s="40" t="str">
        <f t="shared" si="1134"/>
        <v/>
      </c>
      <c r="DA644" s="40" t="str">
        <f t="shared" si="1134"/>
        <v/>
      </c>
      <c r="DB644" s="40" t="str">
        <f t="shared" si="1134"/>
        <v/>
      </c>
      <c r="DC644" s="40" t="str">
        <f t="shared" si="1134"/>
        <v/>
      </c>
      <c r="DD644" s="40" t="str">
        <f t="shared" si="1134"/>
        <v/>
      </c>
      <c r="DE644" s="40" t="str">
        <f t="shared" si="1134"/>
        <v/>
      </c>
      <c r="DF644" s="40" t="str">
        <f t="shared" si="1134"/>
        <v/>
      </c>
      <c r="DG644" s="40" t="str">
        <f t="shared" si="1142"/>
        <v/>
      </c>
      <c r="DH644" s="40" t="str">
        <f t="shared" si="1142"/>
        <v/>
      </c>
      <c r="DI644" s="40" t="str">
        <f t="shared" si="1142"/>
        <v/>
      </c>
      <c r="DJ644" s="40" t="str">
        <f t="shared" si="1142"/>
        <v/>
      </c>
      <c r="DK644" s="40" t="str">
        <f t="shared" si="1142"/>
        <v/>
      </c>
      <c r="DL644" s="40" t="str">
        <f t="shared" si="1142"/>
        <v/>
      </c>
      <c r="DM644" s="40" t="str">
        <f t="shared" si="1142"/>
        <v/>
      </c>
      <c r="DN644" s="40" t="str">
        <f t="shared" si="1142"/>
        <v/>
      </c>
      <c r="DO644" s="40" t="str">
        <f t="shared" si="1142"/>
        <v/>
      </c>
      <c r="DP644" s="40" t="str">
        <f t="shared" si="1140"/>
        <v/>
      </c>
      <c r="DQ644" s="40" t="str">
        <f t="shared" si="1140"/>
        <v/>
      </c>
      <c r="DR644" s="40" t="str">
        <f t="shared" si="1140"/>
        <v/>
      </c>
      <c r="DS644" s="40" t="str">
        <f t="shared" si="1140"/>
        <v/>
      </c>
      <c r="DT644" s="40" t="str">
        <f t="shared" si="1139"/>
        <v/>
      </c>
      <c r="DU644" s="40" t="str">
        <f t="shared" si="1139"/>
        <v/>
      </c>
      <c r="DV644" s="40" t="str">
        <f t="shared" si="1139"/>
        <v/>
      </c>
      <c r="DW644" s="40" t="str">
        <f t="shared" si="1136"/>
        <v/>
      </c>
      <c r="DX644" s="40" t="str">
        <f t="shared" si="1136"/>
        <v/>
      </c>
      <c r="DY644" s="40" t="str">
        <f t="shared" si="1136"/>
        <v/>
      </c>
      <c r="DZ644" s="40" t="str">
        <f t="shared" si="1136"/>
        <v/>
      </c>
      <c r="EA644" s="40" t="str">
        <f t="shared" si="1136"/>
        <v/>
      </c>
      <c r="EB644" s="40" t="str">
        <f t="shared" si="1136"/>
        <v/>
      </c>
      <c r="EC644" s="40" t="str">
        <f t="shared" si="1136"/>
        <v/>
      </c>
      <c r="ED644" s="40" t="str">
        <f t="shared" si="1136"/>
        <v/>
      </c>
      <c r="EE644" s="40" t="str">
        <f t="shared" si="1136"/>
        <v/>
      </c>
      <c r="EF644" s="40" t="str">
        <f t="shared" si="1136"/>
        <v/>
      </c>
      <c r="EG644" s="40" t="str">
        <f t="shared" si="1138"/>
        <v/>
      </c>
      <c r="EH644" s="40" t="str">
        <f t="shared" si="1138"/>
        <v/>
      </c>
      <c r="EI644" s="40" t="str">
        <f t="shared" si="1138"/>
        <v/>
      </c>
      <c r="EJ644" s="40" t="str">
        <f t="shared" si="1138"/>
        <v/>
      </c>
      <c r="EK644" s="40" t="str">
        <f t="shared" si="1138"/>
        <v/>
      </c>
      <c r="EL644" s="40" t="str">
        <f t="shared" si="1138"/>
        <v/>
      </c>
      <c r="EM644" s="40" t="str">
        <f t="shared" si="1138"/>
        <v/>
      </c>
      <c r="EN644" s="40" t="str">
        <f t="shared" si="1138"/>
        <v/>
      </c>
      <c r="EO644" s="40" t="str">
        <f t="shared" si="1141"/>
        <v/>
      </c>
    </row>
    <row r="645" spans="75:145">
      <c r="BW645" s="40" t="str">
        <f t="shared" si="1126"/>
        <v/>
      </c>
      <c r="BX645" s="40" t="str">
        <f t="shared" si="1145"/>
        <v/>
      </c>
      <c r="BY645" s="40" t="str">
        <f t="shared" si="1145"/>
        <v/>
      </c>
      <c r="BZ645" s="40" t="str">
        <f t="shared" si="1145"/>
        <v/>
      </c>
      <c r="CA645" s="40" t="str">
        <f t="shared" si="1145"/>
        <v/>
      </c>
      <c r="CB645" s="40" t="str">
        <f t="shared" si="1144"/>
        <v/>
      </c>
      <c r="CC645" s="40" t="str">
        <f t="shared" si="1144"/>
        <v/>
      </c>
      <c r="CD645" s="40" t="str">
        <f t="shared" si="1144"/>
        <v/>
      </c>
      <c r="CE645" s="40" t="str">
        <f t="shared" si="1144"/>
        <v/>
      </c>
      <c r="CF645" s="40" t="str">
        <f t="shared" si="1144"/>
        <v/>
      </c>
      <c r="CG645" s="40" t="str">
        <f t="shared" si="1144"/>
        <v/>
      </c>
      <c r="CH645" s="40" t="str">
        <f t="shared" si="1143"/>
        <v/>
      </c>
      <c r="CI645" s="40" t="str">
        <f t="shared" si="1143"/>
        <v/>
      </c>
      <c r="CJ645" s="40" t="str">
        <f t="shared" si="1143"/>
        <v/>
      </c>
      <c r="CK645" s="40" t="str">
        <f t="shared" si="1143"/>
        <v/>
      </c>
      <c r="CL645" s="40" t="str">
        <f t="shared" si="1143"/>
        <v/>
      </c>
      <c r="CM645" s="40" t="str">
        <f t="shared" si="1143"/>
        <v/>
      </c>
      <c r="CN645" s="40" t="str">
        <f t="shared" si="1143"/>
        <v/>
      </c>
      <c r="CO645" s="40" t="str">
        <f t="shared" si="1143"/>
        <v/>
      </c>
      <c r="CP645" s="40" t="str">
        <f t="shared" si="1143"/>
        <v/>
      </c>
      <c r="CQ645" s="40" t="str">
        <f t="shared" si="1135"/>
        <v/>
      </c>
      <c r="CR645" s="40" t="str">
        <f t="shared" si="1135"/>
        <v/>
      </c>
      <c r="CS645" s="40" t="str">
        <f t="shared" si="1135"/>
        <v/>
      </c>
      <c r="CT645" s="40" t="str">
        <f t="shared" si="1135"/>
        <v/>
      </c>
      <c r="CU645" s="40" t="str">
        <f t="shared" si="1135"/>
        <v/>
      </c>
      <c r="CV645" s="40" t="str">
        <f t="shared" si="1135"/>
        <v/>
      </c>
      <c r="CW645" s="40" t="str">
        <f t="shared" si="1135"/>
        <v/>
      </c>
      <c r="CX645" s="40" t="str">
        <f t="shared" si="1135"/>
        <v/>
      </c>
      <c r="CY645" s="40" t="str">
        <f t="shared" si="1134"/>
        <v/>
      </c>
      <c r="CZ645" s="40" t="str">
        <f t="shared" si="1134"/>
        <v/>
      </c>
      <c r="DA645" s="40" t="str">
        <f t="shared" si="1134"/>
        <v/>
      </c>
      <c r="DB645" s="40" t="str">
        <f t="shared" si="1134"/>
        <v/>
      </c>
      <c r="DC645" s="40" t="str">
        <f t="shared" si="1134"/>
        <v/>
      </c>
      <c r="DD645" s="40" t="str">
        <f t="shared" si="1134"/>
        <v/>
      </c>
      <c r="DE645" s="40" t="str">
        <f t="shared" si="1134"/>
        <v/>
      </c>
      <c r="DF645" s="40" t="str">
        <f t="shared" si="1134"/>
        <v/>
      </c>
      <c r="DG645" s="40" t="str">
        <f t="shared" si="1142"/>
        <v/>
      </c>
      <c r="DH645" s="40" t="str">
        <f t="shared" si="1142"/>
        <v/>
      </c>
      <c r="DI645" s="40" t="str">
        <f t="shared" si="1142"/>
        <v/>
      </c>
      <c r="DJ645" s="40" t="str">
        <f t="shared" si="1142"/>
        <v/>
      </c>
      <c r="DK645" s="40" t="str">
        <f t="shared" si="1142"/>
        <v/>
      </c>
      <c r="DL645" s="40" t="str">
        <f t="shared" si="1142"/>
        <v/>
      </c>
      <c r="DM645" s="40" t="str">
        <f t="shared" si="1142"/>
        <v/>
      </c>
      <c r="DN645" s="40" t="str">
        <f t="shared" si="1142"/>
        <v/>
      </c>
      <c r="DO645" s="40" t="str">
        <f t="shared" si="1142"/>
        <v/>
      </c>
      <c r="DP645" s="40" t="str">
        <f t="shared" si="1140"/>
        <v/>
      </c>
      <c r="DQ645" s="40" t="str">
        <f t="shared" si="1140"/>
        <v/>
      </c>
      <c r="DR645" s="40" t="str">
        <f t="shared" si="1140"/>
        <v/>
      </c>
      <c r="DS645" s="40" t="str">
        <f t="shared" si="1140"/>
        <v/>
      </c>
      <c r="DT645" s="40" t="str">
        <f t="shared" si="1139"/>
        <v/>
      </c>
      <c r="DU645" s="40" t="str">
        <f t="shared" si="1139"/>
        <v/>
      </c>
      <c r="DV645" s="40" t="str">
        <f t="shared" si="1139"/>
        <v/>
      </c>
      <c r="DW645" s="40" t="str">
        <f t="shared" si="1136"/>
        <v/>
      </c>
      <c r="DX645" s="40" t="str">
        <f t="shared" si="1136"/>
        <v/>
      </c>
      <c r="DY645" s="40" t="str">
        <f t="shared" si="1136"/>
        <v/>
      </c>
      <c r="DZ645" s="40" t="str">
        <f t="shared" si="1136"/>
        <v/>
      </c>
      <c r="EA645" s="40" t="str">
        <f t="shared" si="1136"/>
        <v/>
      </c>
      <c r="EB645" s="40" t="str">
        <f t="shared" si="1136"/>
        <v/>
      </c>
      <c r="EC645" s="40" t="str">
        <f t="shared" si="1136"/>
        <v/>
      </c>
      <c r="ED645" s="40" t="str">
        <f t="shared" si="1136"/>
        <v/>
      </c>
      <c r="EE645" s="40" t="str">
        <f t="shared" si="1136"/>
        <v/>
      </c>
      <c r="EF645" s="40" t="str">
        <f t="shared" si="1136"/>
        <v/>
      </c>
      <c r="EG645" s="40" t="str">
        <f t="shared" si="1138"/>
        <v/>
      </c>
      <c r="EH645" s="40" t="str">
        <f t="shared" si="1138"/>
        <v/>
      </c>
      <c r="EI645" s="40" t="str">
        <f t="shared" si="1138"/>
        <v/>
      </c>
      <c r="EJ645" s="40" t="str">
        <f t="shared" si="1138"/>
        <v/>
      </c>
      <c r="EK645" s="40" t="str">
        <f t="shared" si="1138"/>
        <v/>
      </c>
      <c r="EL645" s="40" t="str">
        <f t="shared" si="1138"/>
        <v/>
      </c>
      <c r="EM645" s="40" t="str">
        <f t="shared" si="1138"/>
        <v/>
      </c>
      <c r="EN645" s="40" t="str">
        <f t="shared" si="1138"/>
        <v/>
      </c>
      <c r="EO645" s="40" t="str">
        <f t="shared" si="1141"/>
        <v/>
      </c>
    </row>
    <row r="646" spans="75:145">
      <c r="BW646" s="40" t="str">
        <f t="shared" si="1126"/>
        <v/>
      </c>
      <c r="BX646" s="40" t="str">
        <f t="shared" si="1145"/>
        <v/>
      </c>
      <c r="BY646" s="40" t="str">
        <f t="shared" si="1145"/>
        <v/>
      </c>
      <c r="BZ646" s="40" t="str">
        <f t="shared" si="1145"/>
        <v/>
      </c>
      <c r="CA646" s="40" t="str">
        <f t="shared" si="1145"/>
        <v/>
      </c>
      <c r="CB646" s="40" t="str">
        <f t="shared" si="1144"/>
        <v/>
      </c>
      <c r="CC646" s="40" t="str">
        <f t="shared" si="1144"/>
        <v/>
      </c>
      <c r="CD646" s="40" t="str">
        <f t="shared" si="1144"/>
        <v/>
      </c>
      <c r="CE646" s="40" t="str">
        <f t="shared" si="1144"/>
        <v/>
      </c>
      <c r="CF646" s="40" t="str">
        <f t="shared" si="1144"/>
        <v/>
      </c>
      <c r="CG646" s="40" t="str">
        <f t="shared" si="1144"/>
        <v/>
      </c>
      <c r="CH646" s="40" t="str">
        <f t="shared" si="1143"/>
        <v/>
      </c>
      <c r="CI646" s="40" t="str">
        <f t="shared" si="1143"/>
        <v/>
      </c>
      <c r="CJ646" s="40" t="str">
        <f t="shared" si="1143"/>
        <v/>
      </c>
      <c r="CK646" s="40" t="str">
        <f t="shared" si="1143"/>
        <v/>
      </c>
      <c r="CL646" s="40" t="str">
        <f t="shared" si="1143"/>
        <v/>
      </c>
      <c r="CM646" s="40" t="str">
        <f t="shared" si="1143"/>
        <v/>
      </c>
      <c r="CN646" s="40" t="str">
        <f t="shared" si="1143"/>
        <v/>
      </c>
      <c r="CO646" s="40" t="str">
        <f t="shared" si="1143"/>
        <v/>
      </c>
      <c r="CP646" s="40" t="str">
        <f t="shared" si="1143"/>
        <v/>
      </c>
      <c r="CQ646" s="40" t="str">
        <f t="shared" si="1135"/>
        <v/>
      </c>
      <c r="CR646" s="40" t="str">
        <f t="shared" si="1135"/>
        <v/>
      </c>
      <c r="CS646" s="40" t="str">
        <f t="shared" si="1135"/>
        <v/>
      </c>
      <c r="CT646" s="40" t="str">
        <f t="shared" si="1135"/>
        <v/>
      </c>
      <c r="CU646" s="40" t="str">
        <f t="shared" si="1135"/>
        <v/>
      </c>
      <c r="CV646" s="40" t="str">
        <f t="shared" si="1135"/>
        <v/>
      </c>
      <c r="CW646" s="40" t="str">
        <f t="shared" si="1135"/>
        <v/>
      </c>
      <c r="CX646" s="40" t="str">
        <f t="shared" si="1135"/>
        <v/>
      </c>
      <c r="CY646" s="40" t="str">
        <f t="shared" si="1134"/>
        <v/>
      </c>
      <c r="CZ646" s="40" t="str">
        <f t="shared" si="1134"/>
        <v/>
      </c>
      <c r="DA646" s="40" t="str">
        <f t="shared" si="1134"/>
        <v/>
      </c>
      <c r="DB646" s="40" t="str">
        <f t="shared" si="1134"/>
        <v/>
      </c>
      <c r="DC646" s="40" t="str">
        <f t="shared" si="1134"/>
        <v/>
      </c>
      <c r="DD646" s="40" t="str">
        <f t="shared" si="1134"/>
        <v/>
      </c>
      <c r="DE646" s="40" t="str">
        <f t="shared" si="1134"/>
        <v/>
      </c>
      <c r="DF646" s="40" t="str">
        <f t="shared" si="1134"/>
        <v/>
      </c>
      <c r="DG646" s="40" t="str">
        <f t="shared" si="1142"/>
        <v/>
      </c>
      <c r="DH646" s="40" t="str">
        <f t="shared" si="1142"/>
        <v/>
      </c>
      <c r="DI646" s="40" t="str">
        <f t="shared" si="1142"/>
        <v/>
      </c>
      <c r="DJ646" s="40" t="str">
        <f t="shared" si="1142"/>
        <v/>
      </c>
      <c r="DK646" s="40" t="str">
        <f t="shared" si="1142"/>
        <v/>
      </c>
      <c r="DL646" s="40" t="str">
        <f t="shared" si="1142"/>
        <v/>
      </c>
      <c r="DM646" s="40" t="str">
        <f t="shared" si="1142"/>
        <v/>
      </c>
      <c r="DN646" s="40" t="str">
        <f t="shared" si="1142"/>
        <v/>
      </c>
      <c r="DO646" s="40" t="str">
        <f t="shared" si="1142"/>
        <v/>
      </c>
      <c r="DP646" s="40" t="str">
        <f t="shared" si="1140"/>
        <v/>
      </c>
      <c r="DQ646" s="40" t="str">
        <f t="shared" si="1140"/>
        <v/>
      </c>
      <c r="DR646" s="40" t="str">
        <f t="shared" si="1140"/>
        <v/>
      </c>
      <c r="DS646" s="40" t="str">
        <f t="shared" si="1140"/>
        <v/>
      </c>
      <c r="DT646" s="40" t="str">
        <f t="shared" si="1139"/>
        <v/>
      </c>
      <c r="DU646" s="40" t="str">
        <f t="shared" si="1139"/>
        <v/>
      </c>
      <c r="DV646" s="40" t="str">
        <f t="shared" si="1139"/>
        <v/>
      </c>
      <c r="DW646" s="40" t="str">
        <f t="shared" si="1136"/>
        <v/>
      </c>
      <c r="DX646" s="40" t="str">
        <f t="shared" si="1136"/>
        <v/>
      </c>
      <c r="DY646" s="40" t="str">
        <f t="shared" si="1136"/>
        <v/>
      </c>
      <c r="DZ646" s="40" t="str">
        <f t="shared" si="1136"/>
        <v/>
      </c>
      <c r="EA646" s="40" t="str">
        <f t="shared" si="1136"/>
        <v/>
      </c>
      <c r="EB646" s="40" t="str">
        <f t="shared" si="1136"/>
        <v/>
      </c>
      <c r="EC646" s="40" t="str">
        <f t="shared" si="1136"/>
        <v/>
      </c>
      <c r="ED646" s="40" t="str">
        <f t="shared" si="1136"/>
        <v/>
      </c>
      <c r="EE646" s="40" t="str">
        <f t="shared" si="1136"/>
        <v/>
      </c>
      <c r="EF646" s="40" t="str">
        <f t="shared" si="1136"/>
        <v/>
      </c>
      <c r="EG646" s="40" t="str">
        <f t="shared" si="1138"/>
        <v/>
      </c>
      <c r="EH646" s="40" t="str">
        <f t="shared" si="1138"/>
        <v/>
      </c>
      <c r="EI646" s="40" t="str">
        <f t="shared" si="1138"/>
        <v/>
      </c>
      <c r="EJ646" s="40" t="str">
        <f t="shared" si="1138"/>
        <v/>
      </c>
      <c r="EK646" s="40" t="str">
        <f t="shared" si="1138"/>
        <v/>
      </c>
      <c r="EL646" s="40" t="str">
        <f t="shared" si="1138"/>
        <v/>
      </c>
      <c r="EM646" s="40" t="str">
        <f t="shared" si="1138"/>
        <v/>
      </c>
      <c r="EN646" s="40" t="str">
        <f t="shared" si="1138"/>
        <v/>
      </c>
      <c r="EO646" s="40" t="str">
        <f t="shared" si="1141"/>
        <v/>
      </c>
    </row>
    <row r="647" spans="75:145">
      <c r="BW647" s="40" t="str">
        <f t="shared" si="1126"/>
        <v/>
      </c>
      <c r="BX647" s="40" t="str">
        <f t="shared" si="1145"/>
        <v/>
      </c>
      <c r="BY647" s="40" t="str">
        <f t="shared" si="1145"/>
        <v/>
      </c>
      <c r="BZ647" s="40" t="str">
        <f t="shared" si="1145"/>
        <v/>
      </c>
      <c r="CA647" s="40" t="str">
        <f t="shared" si="1145"/>
        <v/>
      </c>
      <c r="CB647" s="40" t="str">
        <f t="shared" si="1144"/>
        <v/>
      </c>
      <c r="CC647" s="40" t="str">
        <f t="shared" si="1144"/>
        <v/>
      </c>
      <c r="CD647" s="40" t="str">
        <f t="shared" si="1144"/>
        <v/>
      </c>
      <c r="CE647" s="40" t="str">
        <f t="shared" si="1144"/>
        <v/>
      </c>
      <c r="CF647" s="40" t="str">
        <f t="shared" si="1144"/>
        <v/>
      </c>
      <c r="CG647" s="40" t="str">
        <f t="shared" si="1144"/>
        <v/>
      </c>
      <c r="CH647" s="40" t="str">
        <f t="shared" si="1143"/>
        <v/>
      </c>
      <c r="CI647" s="40" t="str">
        <f t="shared" si="1143"/>
        <v/>
      </c>
      <c r="CJ647" s="40" t="str">
        <f t="shared" si="1143"/>
        <v/>
      </c>
      <c r="CK647" s="40" t="str">
        <f t="shared" si="1143"/>
        <v/>
      </c>
      <c r="CL647" s="40" t="str">
        <f t="shared" si="1143"/>
        <v/>
      </c>
      <c r="CM647" s="40" t="str">
        <f t="shared" si="1143"/>
        <v/>
      </c>
      <c r="CN647" s="40" t="str">
        <f t="shared" si="1143"/>
        <v/>
      </c>
      <c r="CO647" s="40" t="str">
        <f t="shared" si="1143"/>
        <v/>
      </c>
      <c r="CP647" s="40" t="str">
        <f t="shared" si="1143"/>
        <v/>
      </c>
      <c r="CQ647" s="40" t="str">
        <f t="shared" si="1135"/>
        <v/>
      </c>
      <c r="CR647" s="40" t="str">
        <f t="shared" si="1135"/>
        <v/>
      </c>
      <c r="CS647" s="40" t="str">
        <f t="shared" si="1135"/>
        <v/>
      </c>
      <c r="CT647" s="40" t="str">
        <f t="shared" si="1135"/>
        <v/>
      </c>
      <c r="CU647" s="40" t="str">
        <f t="shared" si="1135"/>
        <v/>
      </c>
      <c r="CV647" s="40" t="str">
        <f t="shared" si="1135"/>
        <v/>
      </c>
      <c r="CW647" s="40" t="str">
        <f t="shared" si="1135"/>
        <v/>
      </c>
      <c r="CX647" s="40" t="str">
        <f t="shared" si="1135"/>
        <v/>
      </c>
      <c r="CY647" s="40" t="str">
        <f t="shared" si="1134"/>
        <v/>
      </c>
      <c r="CZ647" s="40" t="str">
        <f t="shared" si="1134"/>
        <v/>
      </c>
      <c r="DA647" s="40" t="str">
        <f t="shared" si="1134"/>
        <v/>
      </c>
      <c r="DB647" s="40" t="str">
        <f t="shared" si="1134"/>
        <v/>
      </c>
      <c r="DC647" s="40" t="str">
        <f t="shared" si="1134"/>
        <v/>
      </c>
      <c r="DD647" s="40" t="str">
        <f t="shared" si="1134"/>
        <v/>
      </c>
      <c r="DE647" s="40" t="str">
        <f t="shared" si="1134"/>
        <v/>
      </c>
      <c r="DF647" s="40" t="str">
        <f t="shared" si="1134"/>
        <v/>
      </c>
      <c r="DG647" s="40" t="str">
        <f t="shared" si="1142"/>
        <v/>
      </c>
      <c r="DH647" s="40" t="str">
        <f t="shared" si="1142"/>
        <v/>
      </c>
      <c r="DI647" s="40" t="str">
        <f t="shared" si="1142"/>
        <v/>
      </c>
      <c r="DJ647" s="40" t="str">
        <f t="shared" si="1142"/>
        <v/>
      </c>
      <c r="DK647" s="40" t="str">
        <f t="shared" si="1142"/>
        <v/>
      </c>
      <c r="DL647" s="40" t="str">
        <f t="shared" si="1142"/>
        <v/>
      </c>
      <c r="DM647" s="40" t="str">
        <f t="shared" si="1142"/>
        <v/>
      </c>
      <c r="DN647" s="40" t="str">
        <f t="shared" si="1142"/>
        <v/>
      </c>
      <c r="DO647" s="40" t="str">
        <f t="shared" si="1142"/>
        <v/>
      </c>
      <c r="DP647" s="40" t="str">
        <f t="shared" si="1140"/>
        <v/>
      </c>
      <c r="DQ647" s="40" t="str">
        <f t="shared" si="1140"/>
        <v/>
      </c>
      <c r="DR647" s="40" t="str">
        <f t="shared" si="1140"/>
        <v/>
      </c>
      <c r="DS647" s="40" t="str">
        <f t="shared" si="1140"/>
        <v/>
      </c>
      <c r="DT647" s="40" t="str">
        <f t="shared" si="1139"/>
        <v/>
      </c>
      <c r="DU647" s="40" t="str">
        <f t="shared" si="1139"/>
        <v/>
      </c>
      <c r="DV647" s="40" t="str">
        <f t="shared" si="1139"/>
        <v/>
      </c>
      <c r="DW647" s="40" t="str">
        <f t="shared" si="1136"/>
        <v/>
      </c>
      <c r="DX647" s="40" t="str">
        <f t="shared" si="1136"/>
        <v/>
      </c>
      <c r="DY647" s="40" t="str">
        <f t="shared" si="1136"/>
        <v/>
      </c>
      <c r="DZ647" s="40" t="str">
        <f t="shared" si="1136"/>
        <v/>
      </c>
      <c r="EA647" s="40" t="str">
        <f t="shared" si="1136"/>
        <v/>
      </c>
      <c r="EB647" s="40" t="str">
        <f t="shared" si="1136"/>
        <v/>
      </c>
      <c r="EC647" s="40" t="str">
        <f t="shared" si="1136"/>
        <v/>
      </c>
      <c r="ED647" s="40" t="str">
        <f t="shared" si="1136"/>
        <v/>
      </c>
      <c r="EE647" s="40" t="str">
        <f t="shared" si="1136"/>
        <v/>
      </c>
      <c r="EF647" s="40" t="str">
        <f t="shared" si="1136"/>
        <v/>
      </c>
      <c r="EG647" s="40" t="str">
        <f t="shared" si="1138"/>
        <v/>
      </c>
      <c r="EH647" s="40" t="str">
        <f t="shared" si="1138"/>
        <v/>
      </c>
      <c r="EI647" s="40" t="str">
        <f t="shared" si="1138"/>
        <v/>
      </c>
      <c r="EJ647" s="40" t="str">
        <f t="shared" si="1138"/>
        <v/>
      </c>
      <c r="EK647" s="40" t="str">
        <f t="shared" si="1138"/>
        <v/>
      </c>
      <c r="EL647" s="40" t="str">
        <f t="shared" si="1138"/>
        <v/>
      </c>
      <c r="EM647" s="40" t="str">
        <f t="shared" si="1138"/>
        <v/>
      </c>
      <c r="EN647" s="40" t="str">
        <f t="shared" si="1138"/>
        <v/>
      </c>
      <c r="EO647" s="40" t="str">
        <f t="shared" si="1141"/>
        <v/>
      </c>
    </row>
    <row r="648" spans="75:145">
      <c r="BW648" s="40" t="str">
        <f t="shared" si="1126"/>
        <v/>
      </c>
      <c r="BX648" s="40" t="str">
        <f t="shared" si="1145"/>
        <v/>
      </c>
      <c r="BY648" s="40" t="str">
        <f t="shared" si="1145"/>
        <v/>
      </c>
      <c r="BZ648" s="40" t="str">
        <f t="shared" si="1145"/>
        <v/>
      </c>
      <c r="CA648" s="40" t="str">
        <f t="shared" si="1145"/>
        <v/>
      </c>
      <c r="CB648" s="40" t="str">
        <f t="shared" si="1144"/>
        <v/>
      </c>
      <c r="CC648" s="40" t="str">
        <f t="shared" si="1144"/>
        <v/>
      </c>
      <c r="CD648" s="40" t="str">
        <f t="shared" si="1144"/>
        <v/>
      </c>
      <c r="CE648" s="40" t="str">
        <f t="shared" si="1144"/>
        <v/>
      </c>
      <c r="CF648" s="40" t="str">
        <f t="shared" si="1144"/>
        <v/>
      </c>
      <c r="CG648" s="40" t="str">
        <f t="shared" si="1144"/>
        <v/>
      </c>
      <c r="CH648" s="40" t="str">
        <f t="shared" si="1143"/>
        <v/>
      </c>
      <c r="CI648" s="40" t="str">
        <f t="shared" si="1143"/>
        <v/>
      </c>
      <c r="CJ648" s="40" t="str">
        <f t="shared" si="1143"/>
        <v/>
      </c>
      <c r="CK648" s="40" t="str">
        <f t="shared" si="1143"/>
        <v/>
      </c>
      <c r="CL648" s="40" t="str">
        <f t="shared" si="1143"/>
        <v/>
      </c>
      <c r="CM648" s="40" t="str">
        <f t="shared" si="1143"/>
        <v/>
      </c>
      <c r="CN648" s="40" t="str">
        <f t="shared" si="1143"/>
        <v/>
      </c>
      <c r="CO648" s="40" t="str">
        <f t="shared" si="1143"/>
        <v/>
      </c>
      <c r="CP648" s="40" t="str">
        <f t="shared" si="1143"/>
        <v/>
      </c>
      <c r="CQ648" s="40" t="str">
        <f t="shared" si="1135"/>
        <v/>
      </c>
      <c r="CR648" s="40" t="str">
        <f t="shared" si="1135"/>
        <v/>
      </c>
      <c r="CS648" s="40" t="str">
        <f t="shared" si="1135"/>
        <v/>
      </c>
      <c r="CT648" s="40" t="str">
        <f t="shared" si="1135"/>
        <v/>
      </c>
      <c r="CU648" s="40" t="str">
        <f t="shared" si="1135"/>
        <v/>
      </c>
      <c r="CV648" s="40" t="str">
        <f t="shared" si="1135"/>
        <v/>
      </c>
      <c r="CW648" s="40" t="str">
        <f t="shared" si="1135"/>
        <v/>
      </c>
      <c r="CX648" s="40" t="str">
        <f t="shared" ref="CX648:DF664" si="1146">IF(AD648="","","|n|cffffcc00"&amp;CX$2&amp;"：|r"&amp;AD648&amp;CX$1)</f>
        <v/>
      </c>
      <c r="CY648" s="40" t="str">
        <f t="shared" si="1134"/>
        <v/>
      </c>
      <c r="CZ648" s="40" t="str">
        <f t="shared" si="1134"/>
        <v/>
      </c>
      <c r="DA648" s="40" t="str">
        <f t="shared" si="1134"/>
        <v/>
      </c>
      <c r="DB648" s="40" t="str">
        <f t="shared" si="1134"/>
        <v/>
      </c>
      <c r="DC648" s="40" t="str">
        <f t="shared" si="1134"/>
        <v/>
      </c>
      <c r="DD648" s="40" t="str">
        <f t="shared" si="1134"/>
        <v/>
      </c>
      <c r="DE648" s="40" t="str">
        <f t="shared" si="1134"/>
        <v/>
      </c>
      <c r="DF648" s="40" t="str">
        <f t="shared" si="1134"/>
        <v/>
      </c>
      <c r="DG648" s="40" t="str">
        <f t="shared" si="1142"/>
        <v/>
      </c>
      <c r="DH648" s="40" t="str">
        <f t="shared" si="1142"/>
        <v/>
      </c>
      <c r="DI648" s="40" t="str">
        <f t="shared" si="1142"/>
        <v/>
      </c>
      <c r="DJ648" s="40" t="str">
        <f t="shared" si="1142"/>
        <v/>
      </c>
      <c r="DK648" s="40" t="str">
        <f t="shared" si="1142"/>
        <v/>
      </c>
      <c r="DL648" s="40" t="str">
        <f t="shared" si="1142"/>
        <v/>
      </c>
      <c r="DM648" s="40" t="str">
        <f t="shared" si="1142"/>
        <v/>
      </c>
      <c r="DN648" s="40" t="str">
        <f t="shared" si="1142"/>
        <v/>
      </c>
      <c r="DO648" s="40" t="str">
        <f t="shared" si="1142"/>
        <v/>
      </c>
      <c r="DP648" s="40" t="str">
        <f t="shared" si="1140"/>
        <v/>
      </c>
      <c r="DQ648" s="40" t="str">
        <f t="shared" si="1140"/>
        <v/>
      </c>
      <c r="DR648" s="40" t="str">
        <f t="shared" si="1140"/>
        <v/>
      </c>
      <c r="DS648" s="40" t="str">
        <f t="shared" si="1140"/>
        <v/>
      </c>
      <c r="DT648" s="40" t="str">
        <f t="shared" si="1139"/>
        <v/>
      </c>
      <c r="DU648" s="40" t="str">
        <f t="shared" si="1139"/>
        <v/>
      </c>
      <c r="DV648" s="40" t="str">
        <f t="shared" si="1139"/>
        <v/>
      </c>
      <c r="DW648" s="40" t="str">
        <f t="shared" si="1136"/>
        <v/>
      </c>
      <c r="DX648" s="40" t="str">
        <f t="shared" si="1136"/>
        <v/>
      </c>
      <c r="DY648" s="40" t="str">
        <f t="shared" si="1136"/>
        <v/>
      </c>
      <c r="DZ648" s="40" t="str">
        <f t="shared" si="1136"/>
        <v/>
      </c>
      <c r="EA648" s="40" t="str">
        <f t="shared" si="1136"/>
        <v/>
      </c>
      <c r="EB648" s="40" t="str">
        <f t="shared" ref="EB648:EG663" si="1147">IF(BH648="","","|n|cffffcc00"&amp;EB$2&amp;"：|r"&amp;BH648&amp;EB$1)</f>
        <v/>
      </c>
      <c r="EC648" s="40" t="str">
        <f t="shared" si="1147"/>
        <v/>
      </c>
      <c r="ED648" s="40" t="str">
        <f t="shared" si="1147"/>
        <v/>
      </c>
      <c r="EE648" s="40" t="str">
        <f t="shared" si="1147"/>
        <v/>
      </c>
      <c r="EF648" s="40" t="str">
        <f t="shared" si="1147"/>
        <v/>
      </c>
      <c r="EG648" s="40" t="str">
        <f t="shared" si="1138"/>
        <v/>
      </c>
      <c r="EH648" s="40" t="str">
        <f t="shared" si="1138"/>
        <v/>
      </c>
      <c r="EI648" s="40" t="str">
        <f t="shared" si="1138"/>
        <v/>
      </c>
      <c r="EJ648" s="40" t="str">
        <f t="shared" si="1138"/>
        <v/>
      </c>
      <c r="EK648" s="40" t="str">
        <f t="shared" si="1138"/>
        <v/>
      </c>
      <c r="EL648" s="40" t="str">
        <f t="shared" si="1138"/>
        <v/>
      </c>
      <c r="EM648" s="40" t="str">
        <f t="shared" si="1138"/>
        <v/>
      </c>
      <c r="EN648" s="40" t="str">
        <f t="shared" si="1138"/>
        <v/>
      </c>
      <c r="EO648" s="40" t="str">
        <f t="shared" si="1141"/>
        <v/>
      </c>
    </row>
    <row r="649" spans="75:145">
      <c r="BW649" s="40" t="str">
        <f t="shared" si="1126"/>
        <v/>
      </c>
      <c r="BX649" s="40" t="str">
        <f t="shared" si="1145"/>
        <v/>
      </c>
      <c r="BY649" s="40" t="str">
        <f t="shared" si="1145"/>
        <v/>
      </c>
      <c r="BZ649" s="40" t="str">
        <f t="shared" si="1145"/>
        <v/>
      </c>
      <c r="CA649" s="40" t="str">
        <f t="shared" si="1145"/>
        <v/>
      </c>
      <c r="CB649" s="40" t="str">
        <f t="shared" si="1144"/>
        <v/>
      </c>
      <c r="CC649" s="40" t="str">
        <f t="shared" si="1144"/>
        <v/>
      </c>
      <c r="CD649" s="40" t="str">
        <f t="shared" si="1144"/>
        <v/>
      </c>
      <c r="CE649" s="40" t="str">
        <f t="shared" si="1144"/>
        <v/>
      </c>
      <c r="CF649" s="40" t="str">
        <f t="shared" si="1144"/>
        <v/>
      </c>
      <c r="CG649" s="40" t="str">
        <f t="shared" si="1144"/>
        <v/>
      </c>
      <c r="CH649" s="40" t="str">
        <f t="shared" si="1143"/>
        <v/>
      </c>
      <c r="CI649" s="40" t="str">
        <f t="shared" si="1143"/>
        <v/>
      </c>
      <c r="CJ649" s="40" t="str">
        <f t="shared" si="1143"/>
        <v/>
      </c>
      <c r="CK649" s="40" t="str">
        <f t="shared" si="1143"/>
        <v/>
      </c>
      <c r="CL649" s="40" t="str">
        <f t="shared" si="1143"/>
        <v/>
      </c>
      <c r="CM649" s="40" t="str">
        <f t="shared" si="1143"/>
        <v/>
      </c>
      <c r="CN649" s="40" t="str">
        <f t="shared" si="1143"/>
        <v/>
      </c>
      <c r="CO649" s="40" t="str">
        <f t="shared" si="1143"/>
        <v/>
      </c>
      <c r="CP649" s="40" t="str">
        <f t="shared" si="1143"/>
        <v/>
      </c>
      <c r="CQ649" s="40" t="str">
        <f t="shared" si="1143"/>
        <v/>
      </c>
      <c r="CR649" s="40" t="str">
        <f t="shared" si="1143"/>
        <v/>
      </c>
      <c r="CS649" s="40" t="str">
        <f t="shared" si="1143"/>
        <v/>
      </c>
      <c r="CT649" s="40" t="str">
        <f t="shared" si="1143"/>
        <v/>
      </c>
      <c r="CU649" s="40" t="str">
        <f t="shared" si="1143"/>
        <v/>
      </c>
      <c r="CV649" s="40" t="str">
        <f t="shared" si="1143"/>
        <v/>
      </c>
      <c r="CW649" s="40" t="str">
        <f t="shared" si="1143"/>
        <v/>
      </c>
      <c r="CX649" s="40" t="str">
        <f t="shared" si="1146"/>
        <v/>
      </c>
      <c r="CY649" s="40" t="str">
        <f t="shared" si="1134"/>
        <v/>
      </c>
      <c r="CZ649" s="40" t="str">
        <f t="shared" si="1134"/>
        <v/>
      </c>
      <c r="DA649" s="40" t="str">
        <f t="shared" si="1134"/>
        <v/>
      </c>
      <c r="DB649" s="40" t="str">
        <f t="shared" si="1134"/>
        <v/>
      </c>
      <c r="DC649" s="40" t="str">
        <f t="shared" si="1134"/>
        <v/>
      </c>
      <c r="DD649" s="40" t="str">
        <f t="shared" si="1134"/>
        <v/>
      </c>
      <c r="DE649" s="40" t="str">
        <f t="shared" si="1134"/>
        <v/>
      </c>
      <c r="DF649" s="40" t="str">
        <f t="shared" si="1134"/>
        <v/>
      </c>
      <c r="DG649" s="40" t="str">
        <f t="shared" si="1142"/>
        <v/>
      </c>
      <c r="DH649" s="40" t="str">
        <f t="shared" si="1142"/>
        <v/>
      </c>
      <c r="DI649" s="40" t="str">
        <f t="shared" si="1142"/>
        <v/>
      </c>
      <c r="DJ649" s="40" t="str">
        <f t="shared" si="1142"/>
        <v/>
      </c>
      <c r="DK649" s="40" t="str">
        <f t="shared" si="1142"/>
        <v/>
      </c>
      <c r="DL649" s="40" t="str">
        <f t="shared" si="1142"/>
        <v/>
      </c>
      <c r="DM649" s="40" t="str">
        <f t="shared" si="1142"/>
        <v/>
      </c>
      <c r="DN649" s="40" t="str">
        <f t="shared" si="1142"/>
        <v/>
      </c>
      <c r="DO649" s="40" t="str">
        <f t="shared" si="1142"/>
        <v/>
      </c>
      <c r="DP649" s="40" t="str">
        <f t="shared" si="1140"/>
        <v/>
      </c>
      <c r="DQ649" s="40" t="str">
        <f t="shared" si="1140"/>
        <v/>
      </c>
      <c r="DR649" s="40" t="str">
        <f t="shared" si="1140"/>
        <v/>
      </c>
      <c r="DS649" s="40" t="str">
        <f t="shared" si="1140"/>
        <v/>
      </c>
      <c r="DT649" s="40" t="str">
        <f t="shared" si="1139"/>
        <v/>
      </c>
      <c r="DU649" s="40" t="str">
        <f t="shared" si="1139"/>
        <v/>
      </c>
      <c r="DV649" s="40" t="str">
        <f t="shared" si="1139"/>
        <v/>
      </c>
      <c r="DW649" s="40" t="str">
        <f t="shared" si="1139"/>
        <v/>
      </c>
      <c r="DX649" s="40" t="str">
        <f t="shared" si="1139"/>
        <v/>
      </c>
      <c r="DY649" s="40" t="str">
        <f t="shared" si="1139"/>
        <v/>
      </c>
      <c r="DZ649" s="40" t="str">
        <f t="shared" si="1139"/>
        <v/>
      </c>
      <c r="EA649" s="40" t="str">
        <f t="shared" si="1139"/>
        <v/>
      </c>
      <c r="EB649" s="40" t="str">
        <f t="shared" si="1147"/>
        <v/>
      </c>
      <c r="EC649" s="40" t="str">
        <f t="shared" si="1147"/>
        <v/>
      </c>
      <c r="ED649" s="40" t="str">
        <f t="shared" si="1147"/>
        <v/>
      </c>
      <c r="EE649" s="40" t="str">
        <f t="shared" si="1147"/>
        <v/>
      </c>
      <c r="EF649" s="40" t="str">
        <f t="shared" si="1147"/>
        <v/>
      </c>
      <c r="EG649" s="40" t="str">
        <f t="shared" si="1138"/>
        <v/>
      </c>
      <c r="EH649" s="40" t="str">
        <f t="shared" si="1138"/>
        <v/>
      </c>
      <c r="EI649" s="40" t="str">
        <f t="shared" si="1138"/>
        <v/>
      </c>
      <c r="EJ649" s="40" t="str">
        <f t="shared" si="1138"/>
        <v/>
      </c>
      <c r="EK649" s="40" t="str">
        <f t="shared" si="1138"/>
        <v/>
      </c>
      <c r="EL649" s="40" t="str">
        <f t="shared" si="1138"/>
        <v/>
      </c>
      <c r="EM649" s="40" t="str">
        <f t="shared" si="1138"/>
        <v/>
      </c>
      <c r="EN649" s="40" t="str">
        <f t="shared" si="1138"/>
        <v/>
      </c>
      <c r="EO649" s="40" t="str">
        <f t="shared" si="1141"/>
        <v/>
      </c>
    </row>
    <row r="650" spans="75:145">
      <c r="BW650" s="40" t="str">
        <f t="shared" si="1126"/>
        <v/>
      </c>
      <c r="BX650" s="40" t="str">
        <f t="shared" si="1145"/>
        <v/>
      </c>
      <c r="BY650" s="40" t="str">
        <f t="shared" si="1145"/>
        <v/>
      </c>
      <c r="BZ650" s="40" t="str">
        <f t="shared" si="1145"/>
        <v/>
      </c>
      <c r="CA650" s="40" t="str">
        <f t="shared" si="1145"/>
        <v/>
      </c>
      <c r="CB650" s="40" t="str">
        <f t="shared" si="1144"/>
        <v/>
      </c>
      <c r="CC650" s="40" t="str">
        <f t="shared" si="1144"/>
        <v/>
      </c>
      <c r="CD650" s="40" t="str">
        <f t="shared" si="1144"/>
        <v/>
      </c>
      <c r="CE650" s="40" t="str">
        <f t="shared" si="1144"/>
        <v/>
      </c>
      <c r="CF650" s="40" t="str">
        <f t="shared" si="1144"/>
        <v/>
      </c>
      <c r="CG650" s="40" t="str">
        <f t="shared" si="1144"/>
        <v/>
      </c>
      <c r="CH650" s="40" t="str">
        <f t="shared" si="1143"/>
        <v/>
      </c>
      <c r="CI650" s="40" t="str">
        <f t="shared" si="1143"/>
        <v/>
      </c>
      <c r="CJ650" s="40" t="str">
        <f t="shared" si="1143"/>
        <v/>
      </c>
      <c r="CK650" s="40" t="str">
        <f t="shared" si="1143"/>
        <v/>
      </c>
      <c r="CL650" s="40" t="str">
        <f t="shared" si="1143"/>
        <v/>
      </c>
      <c r="CM650" s="40" t="str">
        <f t="shared" si="1143"/>
        <v/>
      </c>
      <c r="CN650" s="40" t="str">
        <f t="shared" si="1143"/>
        <v/>
      </c>
      <c r="CO650" s="40" t="str">
        <f t="shared" si="1143"/>
        <v/>
      </c>
      <c r="CP650" s="40" t="str">
        <f t="shared" si="1143"/>
        <v/>
      </c>
      <c r="CQ650" s="40" t="str">
        <f t="shared" si="1143"/>
        <v/>
      </c>
      <c r="CR650" s="40" t="str">
        <f t="shared" si="1143"/>
        <v/>
      </c>
      <c r="CS650" s="40" t="str">
        <f t="shared" si="1143"/>
        <v/>
      </c>
      <c r="CT650" s="40" t="str">
        <f t="shared" si="1143"/>
        <v/>
      </c>
      <c r="CU650" s="40" t="str">
        <f t="shared" si="1143"/>
        <v/>
      </c>
      <c r="CV650" s="40" t="str">
        <f t="shared" si="1143"/>
        <v/>
      </c>
      <c r="CW650" s="40" t="str">
        <f t="shared" si="1143"/>
        <v/>
      </c>
      <c r="CX650" s="40" t="str">
        <f t="shared" si="1146"/>
        <v/>
      </c>
      <c r="CY650" s="40" t="str">
        <f t="shared" si="1134"/>
        <v/>
      </c>
      <c r="CZ650" s="40" t="str">
        <f t="shared" si="1134"/>
        <v/>
      </c>
      <c r="DA650" s="40" t="str">
        <f t="shared" si="1134"/>
        <v/>
      </c>
      <c r="DB650" s="40" t="str">
        <f t="shared" si="1134"/>
        <v/>
      </c>
      <c r="DC650" s="40" t="str">
        <f t="shared" si="1134"/>
        <v/>
      </c>
      <c r="DD650" s="40" t="str">
        <f t="shared" si="1134"/>
        <v/>
      </c>
      <c r="DE650" s="40" t="str">
        <f t="shared" si="1134"/>
        <v/>
      </c>
      <c r="DF650" s="40" t="str">
        <f t="shared" si="1134"/>
        <v/>
      </c>
      <c r="DG650" s="40" t="str">
        <f t="shared" si="1142"/>
        <v/>
      </c>
      <c r="DH650" s="40" t="str">
        <f t="shared" si="1142"/>
        <v/>
      </c>
      <c r="DI650" s="40" t="str">
        <f t="shared" si="1142"/>
        <v/>
      </c>
      <c r="DJ650" s="40" t="str">
        <f t="shared" si="1142"/>
        <v/>
      </c>
      <c r="DK650" s="40" t="str">
        <f t="shared" si="1142"/>
        <v/>
      </c>
      <c r="DL650" s="40" t="str">
        <f t="shared" si="1142"/>
        <v/>
      </c>
      <c r="DM650" s="40" t="str">
        <f t="shared" si="1142"/>
        <v/>
      </c>
      <c r="DN650" s="40" t="str">
        <f t="shared" si="1142"/>
        <v/>
      </c>
      <c r="DO650" s="40" t="str">
        <f t="shared" si="1142"/>
        <v/>
      </c>
      <c r="DP650" s="40" t="str">
        <f t="shared" si="1140"/>
        <v/>
      </c>
      <c r="DQ650" s="40" t="str">
        <f t="shared" si="1140"/>
        <v/>
      </c>
      <c r="DR650" s="40" t="str">
        <f t="shared" si="1140"/>
        <v/>
      </c>
      <c r="DS650" s="40" t="str">
        <f t="shared" si="1140"/>
        <v/>
      </c>
      <c r="DT650" s="40" t="str">
        <f t="shared" si="1139"/>
        <v/>
      </c>
      <c r="DU650" s="40" t="str">
        <f t="shared" si="1139"/>
        <v/>
      </c>
      <c r="DV650" s="40" t="str">
        <f t="shared" si="1139"/>
        <v/>
      </c>
      <c r="DW650" s="40" t="str">
        <f t="shared" si="1139"/>
        <v/>
      </c>
      <c r="DX650" s="40" t="str">
        <f t="shared" si="1139"/>
        <v/>
      </c>
      <c r="DY650" s="40" t="str">
        <f t="shared" si="1139"/>
        <v/>
      </c>
      <c r="DZ650" s="40" t="str">
        <f t="shared" si="1139"/>
        <v/>
      </c>
      <c r="EA650" s="40" t="str">
        <f t="shared" si="1139"/>
        <v/>
      </c>
      <c r="EB650" s="40" t="str">
        <f t="shared" si="1147"/>
        <v/>
      </c>
      <c r="EC650" s="40" t="str">
        <f t="shared" si="1147"/>
        <v/>
      </c>
      <c r="ED650" s="40" t="str">
        <f t="shared" si="1147"/>
        <v/>
      </c>
      <c r="EE650" s="40" t="str">
        <f t="shared" si="1147"/>
        <v/>
      </c>
      <c r="EF650" s="40" t="str">
        <f t="shared" si="1147"/>
        <v/>
      </c>
      <c r="EG650" s="40" t="str">
        <f t="shared" si="1138"/>
        <v/>
      </c>
      <c r="EH650" s="40" t="str">
        <f t="shared" si="1138"/>
        <v/>
      </c>
      <c r="EI650" s="40" t="str">
        <f t="shared" si="1138"/>
        <v/>
      </c>
      <c r="EJ650" s="40" t="str">
        <f t="shared" si="1138"/>
        <v/>
      </c>
      <c r="EK650" s="40" t="str">
        <f t="shared" si="1138"/>
        <v/>
      </c>
      <c r="EL650" s="40" t="str">
        <f t="shared" si="1138"/>
        <v/>
      </c>
      <c r="EM650" s="40" t="str">
        <f t="shared" si="1138"/>
        <v/>
      </c>
      <c r="EN650" s="40" t="str">
        <f t="shared" si="1138"/>
        <v/>
      </c>
      <c r="EO650" s="40" t="str">
        <f t="shared" si="1141"/>
        <v/>
      </c>
    </row>
    <row r="651" spans="75:145">
      <c r="BW651" s="40" t="str">
        <f t="shared" ref="BW651:BW714" si="1148">CONCATENATE(BX651,BY651,BZ651,CA651,CB651,CC651,CD651,CE651,CF651,CG651,CH651,CI651,CJ651,CK651,CL651,CM651,CN651,CO651,CP651,CQ651,CR651,CS651,CT651,CU651,CV651,CW651,CX651,CY651,CZ651,DA651,DB651,DC651,DD651,DE651,DF651,DG651,DH651,DI651,DJ651,DK651,DL651,DM651,DN651,DO651,DP651,DQ651,DR651,DS651,DT651,DU651,DV651,DW651,DX651,DY651,DZ651,EA651,EB651,EC651,ED651,EE651,EF651,EG651,EH651,EI651,EJ651,EK651,EL651,EM651,EN651,EO651)</f>
        <v/>
      </c>
      <c r="BX651" s="40" t="str">
        <f t="shared" si="1145"/>
        <v/>
      </c>
      <c r="BY651" s="40" t="str">
        <f t="shared" si="1145"/>
        <v/>
      </c>
      <c r="BZ651" s="40" t="str">
        <f t="shared" si="1145"/>
        <v/>
      </c>
      <c r="CA651" s="40" t="str">
        <f t="shared" si="1145"/>
        <v/>
      </c>
      <c r="CB651" s="40" t="str">
        <f t="shared" si="1144"/>
        <v/>
      </c>
      <c r="CC651" s="40" t="str">
        <f t="shared" si="1144"/>
        <v/>
      </c>
      <c r="CD651" s="40" t="str">
        <f t="shared" si="1144"/>
        <v/>
      </c>
      <c r="CE651" s="40" t="str">
        <f t="shared" si="1144"/>
        <v/>
      </c>
      <c r="CF651" s="40" t="str">
        <f t="shared" si="1144"/>
        <v/>
      </c>
      <c r="CG651" s="40" t="str">
        <f t="shared" si="1144"/>
        <v/>
      </c>
      <c r="CH651" s="40" t="str">
        <f t="shared" si="1143"/>
        <v/>
      </c>
      <c r="CI651" s="40" t="str">
        <f t="shared" si="1143"/>
        <v/>
      </c>
      <c r="CJ651" s="40" t="str">
        <f t="shared" si="1143"/>
        <v/>
      </c>
      <c r="CK651" s="40" t="str">
        <f t="shared" si="1143"/>
        <v/>
      </c>
      <c r="CL651" s="40" t="str">
        <f t="shared" si="1143"/>
        <v/>
      </c>
      <c r="CM651" s="40" t="str">
        <f t="shared" si="1143"/>
        <v/>
      </c>
      <c r="CN651" s="40" t="str">
        <f t="shared" si="1143"/>
        <v/>
      </c>
      <c r="CO651" s="40" t="str">
        <f t="shared" si="1143"/>
        <v/>
      </c>
      <c r="CP651" s="40" t="str">
        <f t="shared" si="1143"/>
        <v/>
      </c>
      <c r="CQ651" s="40" t="str">
        <f t="shared" si="1143"/>
        <v/>
      </c>
      <c r="CR651" s="40" t="str">
        <f t="shared" si="1143"/>
        <v/>
      </c>
      <c r="CS651" s="40" t="str">
        <f t="shared" si="1143"/>
        <v/>
      </c>
      <c r="CT651" s="40" t="str">
        <f t="shared" si="1143"/>
        <v/>
      </c>
      <c r="CU651" s="40" t="str">
        <f t="shared" si="1143"/>
        <v/>
      </c>
      <c r="CV651" s="40" t="str">
        <f t="shared" si="1143"/>
        <v/>
      </c>
      <c r="CW651" s="40" t="str">
        <f t="shared" si="1143"/>
        <v/>
      </c>
      <c r="CX651" s="40" t="str">
        <f t="shared" si="1146"/>
        <v/>
      </c>
      <c r="CY651" s="40" t="str">
        <f t="shared" si="1134"/>
        <v/>
      </c>
      <c r="CZ651" s="40" t="str">
        <f t="shared" si="1134"/>
        <v/>
      </c>
      <c r="DA651" s="40" t="str">
        <f t="shared" si="1134"/>
        <v/>
      </c>
      <c r="DB651" s="40" t="str">
        <f t="shared" si="1134"/>
        <v/>
      </c>
      <c r="DC651" s="40" t="str">
        <f t="shared" si="1134"/>
        <v/>
      </c>
      <c r="DD651" s="40" t="str">
        <f t="shared" si="1134"/>
        <v/>
      </c>
      <c r="DE651" s="40" t="str">
        <f t="shared" si="1134"/>
        <v/>
      </c>
      <c r="DF651" s="40" t="str">
        <f t="shared" si="1134"/>
        <v/>
      </c>
      <c r="DG651" s="40" t="str">
        <f t="shared" si="1142"/>
        <v/>
      </c>
      <c r="DH651" s="40" t="str">
        <f t="shared" si="1142"/>
        <v/>
      </c>
      <c r="DI651" s="40" t="str">
        <f t="shared" si="1142"/>
        <v/>
      </c>
      <c r="DJ651" s="40" t="str">
        <f t="shared" si="1142"/>
        <v/>
      </c>
      <c r="DK651" s="40" t="str">
        <f t="shared" si="1142"/>
        <v/>
      </c>
      <c r="DL651" s="40" t="str">
        <f t="shared" si="1142"/>
        <v/>
      </c>
      <c r="DM651" s="40" t="str">
        <f t="shared" si="1142"/>
        <v/>
      </c>
      <c r="DN651" s="40" t="str">
        <f t="shared" si="1142"/>
        <v/>
      </c>
      <c r="DO651" s="40" t="str">
        <f t="shared" si="1142"/>
        <v/>
      </c>
      <c r="DP651" s="40" t="str">
        <f t="shared" si="1140"/>
        <v/>
      </c>
      <c r="DQ651" s="40" t="str">
        <f t="shared" si="1140"/>
        <v/>
      </c>
      <c r="DR651" s="40" t="str">
        <f t="shared" si="1140"/>
        <v/>
      </c>
      <c r="DS651" s="40" t="str">
        <f t="shared" si="1140"/>
        <v/>
      </c>
      <c r="DT651" s="40" t="str">
        <f t="shared" si="1139"/>
        <v/>
      </c>
      <c r="DU651" s="40" t="str">
        <f t="shared" si="1139"/>
        <v/>
      </c>
      <c r="DV651" s="40" t="str">
        <f t="shared" si="1139"/>
        <v/>
      </c>
      <c r="DW651" s="40" t="str">
        <f t="shared" si="1139"/>
        <v/>
      </c>
      <c r="DX651" s="40" t="str">
        <f t="shared" si="1139"/>
        <v/>
      </c>
      <c r="DY651" s="40" t="str">
        <f t="shared" si="1139"/>
        <v/>
      </c>
      <c r="DZ651" s="40" t="str">
        <f t="shared" si="1139"/>
        <v/>
      </c>
      <c r="EA651" s="40" t="str">
        <f t="shared" si="1139"/>
        <v/>
      </c>
      <c r="EB651" s="40" t="str">
        <f t="shared" si="1147"/>
        <v/>
      </c>
      <c r="EC651" s="40" t="str">
        <f t="shared" si="1147"/>
        <v/>
      </c>
      <c r="ED651" s="40" t="str">
        <f t="shared" si="1147"/>
        <v/>
      </c>
      <c r="EE651" s="40" t="str">
        <f t="shared" si="1147"/>
        <v/>
      </c>
      <c r="EF651" s="40" t="str">
        <f t="shared" si="1147"/>
        <v/>
      </c>
      <c r="EG651" s="40" t="str">
        <f t="shared" si="1138"/>
        <v/>
      </c>
      <c r="EH651" s="40" t="str">
        <f t="shared" si="1138"/>
        <v/>
      </c>
      <c r="EI651" s="40" t="str">
        <f t="shared" si="1138"/>
        <v/>
      </c>
      <c r="EJ651" s="40" t="str">
        <f t="shared" si="1138"/>
        <v/>
      </c>
      <c r="EK651" s="40" t="str">
        <f t="shared" si="1138"/>
        <v/>
      </c>
      <c r="EL651" s="40" t="str">
        <f t="shared" si="1138"/>
        <v/>
      </c>
      <c r="EM651" s="40" t="str">
        <f t="shared" si="1138"/>
        <v/>
      </c>
      <c r="EN651" s="40" t="str">
        <f t="shared" si="1138"/>
        <v/>
      </c>
      <c r="EO651" s="40" t="str">
        <f t="shared" si="1141"/>
        <v/>
      </c>
    </row>
    <row r="652" spans="75:145">
      <c r="BW652" s="40" t="str">
        <f t="shared" si="1148"/>
        <v/>
      </c>
      <c r="BX652" s="40" t="str">
        <f t="shared" si="1145"/>
        <v/>
      </c>
      <c r="BY652" s="40" t="str">
        <f t="shared" si="1145"/>
        <v/>
      </c>
      <c r="BZ652" s="40" t="str">
        <f t="shared" si="1145"/>
        <v/>
      </c>
      <c r="CA652" s="40" t="str">
        <f t="shared" si="1145"/>
        <v/>
      </c>
      <c r="CB652" s="40" t="str">
        <f t="shared" si="1144"/>
        <v/>
      </c>
      <c r="CC652" s="40" t="str">
        <f t="shared" si="1144"/>
        <v/>
      </c>
      <c r="CD652" s="40" t="str">
        <f t="shared" si="1144"/>
        <v/>
      </c>
      <c r="CE652" s="40" t="str">
        <f t="shared" si="1144"/>
        <v/>
      </c>
      <c r="CF652" s="40" t="str">
        <f t="shared" si="1144"/>
        <v/>
      </c>
      <c r="CG652" s="40" t="str">
        <f t="shared" si="1144"/>
        <v/>
      </c>
      <c r="CH652" s="40" t="str">
        <f t="shared" si="1143"/>
        <v/>
      </c>
      <c r="CI652" s="40" t="str">
        <f t="shared" si="1143"/>
        <v/>
      </c>
      <c r="CJ652" s="40" t="str">
        <f t="shared" si="1143"/>
        <v/>
      </c>
      <c r="CK652" s="40" t="str">
        <f t="shared" si="1143"/>
        <v/>
      </c>
      <c r="CL652" s="40" t="str">
        <f t="shared" si="1143"/>
        <v/>
      </c>
      <c r="CM652" s="40" t="str">
        <f t="shared" si="1143"/>
        <v/>
      </c>
      <c r="CN652" s="40" t="str">
        <f t="shared" si="1143"/>
        <v/>
      </c>
      <c r="CO652" s="40" t="str">
        <f t="shared" si="1143"/>
        <v/>
      </c>
      <c r="CP652" s="40" t="str">
        <f t="shared" si="1143"/>
        <v/>
      </c>
      <c r="CQ652" s="40" t="str">
        <f t="shared" si="1143"/>
        <v/>
      </c>
      <c r="CR652" s="40" t="str">
        <f t="shared" si="1143"/>
        <v/>
      </c>
      <c r="CS652" s="40" t="str">
        <f t="shared" si="1143"/>
        <v/>
      </c>
      <c r="CT652" s="40" t="str">
        <f t="shared" si="1143"/>
        <v/>
      </c>
      <c r="CU652" s="40" t="str">
        <f t="shared" si="1143"/>
        <v/>
      </c>
      <c r="CV652" s="40" t="str">
        <f t="shared" si="1143"/>
        <v/>
      </c>
      <c r="CW652" s="40" t="str">
        <f t="shared" si="1143"/>
        <v/>
      </c>
      <c r="CX652" s="40" t="str">
        <f t="shared" si="1146"/>
        <v/>
      </c>
      <c r="CY652" s="40" t="str">
        <f t="shared" si="1134"/>
        <v/>
      </c>
      <c r="CZ652" s="40" t="str">
        <f t="shared" si="1134"/>
        <v/>
      </c>
      <c r="DA652" s="40" t="str">
        <f t="shared" si="1134"/>
        <v/>
      </c>
      <c r="DB652" s="40" t="str">
        <f t="shared" si="1134"/>
        <v/>
      </c>
      <c r="DC652" s="40" t="str">
        <f t="shared" si="1134"/>
        <v/>
      </c>
      <c r="DD652" s="40" t="str">
        <f t="shared" si="1134"/>
        <v/>
      </c>
      <c r="DE652" s="40" t="str">
        <f t="shared" si="1134"/>
        <v/>
      </c>
      <c r="DF652" s="40" t="str">
        <f t="shared" si="1134"/>
        <v/>
      </c>
      <c r="DG652" s="40" t="str">
        <f t="shared" si="1142"/>
        <v/>
      </c>
      <c r="DH652" s="40" t="str">
        <f t="shared" si="1142"/>
        <v/>
      </c>
      <c r="DI652" s="40" t="str">
        <f t="shared" si="1142"/>
        <v/>
      </c>
      <c r="DJ652" s="40" t="str">
        <f t="shared" si="1142"/>
        <v/>
      </c>
      <c r="DK652" s="40" t="str">
        <f t="shared" si="1142"/>
        <v/>
      </c>
      <c r="DL652" s="40" t="str">
        <f t="shared" si="1142"/>
        <v/>
      </c>
      <c r="DM652" s="40" t="str">
        <f t="shared" si="1142"/>
        <v/>
      </c>
      <c r="DN652" s="40" t="str">
        <f t="shared" si="1142"/>
        <v/>
      </c>
      <c r="DO652" s="40" t="str">
        <f t="shared" si="1142"/>
        <v/>
      </c>
      <c r="DP652" s="40" t="str">
        <f t="shared" si="1140"/>
        <v/>
      </c>
      <c r="DQ652" s="40" t="str">
        <f t="shared" si="1140"/>
        <v/>
      </c>
      <c r="DR652" s="40" t="str">
        <f t="shared" si="1140"/>
        <v/>
      </c>
      <c r="DS652" s="40" t="str">
        <f t="shared" si="1140"/>
        <v/>
      </c>
      <c r="DT652" s="40" t="str">
        <f t="shared" si="1139"/>
        <v/>
      </c>
      <c r="DU652" s="40" t="str">
        <f t="shared" si="1139"/>
        <v/>
      </c>
      <c r="DV652" s="40" t="str">
        <f t="shared" si="1139"/>
        <v/>
      </c>
      <c r="DW652" s="40" t="str">
        <f t="shared" si="1139"/>
        <v/>
      </c>
      <c r="DX652" s="40" t="str">
        <f t="shared" si="1139"/>
        <v/>
      </c>
      <c r="DY652" s="40" t="str">
        <f t="shared" si="1139"/>
        <v/>
      </c>
      <c r="DZ652" s="40" t="str">
        <f t="shared" si="1139"/>
        <v/>
      </c>
      <c r="EA652" s="40" t="str">
        <f t="shared" si="1139"/>
        <v/>
      </c>
      <c r="EB652" s="40" t="str">
        <f t="shared" si="1147"/>
        <v/>
      </c>
      <c r="EC652" s="40" t="str">
        <f t="shared" si="1147"/>
        <v/>
      </c>
      <c r="ED652" s="40" t="str">
        <f t="shared" si="1147"/>
        <v/>
      </c>
      <c r="EE652" s="40" t="str">
        <f t="shared" si="1147"/>
        <v/>
      </c>
      <c r="EF652" s="40" t="str">
        <f t="shared" si="1147"/>
        <v/>
      </c>
      <c r="EG652" s="40" t="str">
        <f t="shared" si="1138"/>
        <v/>
      </c>
      <c r="EH652" s="40" t="str">
        <f t="shared" si="1138"/>
        <v/>
      </c>
      <c r="EI652" s="40" t="str">
        <f t="shared" si="1138"/>
        <v/>
      </c>
      <c r="EJ652" s="40" t="str">
        <f t="shared" si="1138"/>
        <v/>
      </c>
      <c r="EK652" s="40" t="str">
        <f t="shared" si="1138"/>
        <v/>
      </c>
      <c r="EL652" s="40" t="str">
        <f t="shared" si="1138"/>
        <v/>
      </c>
      <c r="EM652" s="40" t="str">
        <f t="shared" si="1138"/>
        <v/>
      </c>
      <c r="EN652" s="40" t="str">
        <f t="shared" si="1138"/>
        <v/>
      </c>
      <c r="EO652" s="40" t="str">
        <f t="shared" si="1141"/>
        <v/>
      </c>
    </row>
    <row r="653" spans="75:145">
      <c r="BW653" s="40" t="str">
        <f t="shared" si="1148"/>
        <v/>
      </c>
      <c r="BX653" s="40" t="str">
        <f t="shared" si="1145"/>
        <v/>
      </c>
      <c r="BY653" s="40" t="str">
        <f t="shared" si="1145"/>
        <v/>
      </c>
      <c r="BZ653" s="40" t="str">
        <f t="shared" si="1145"/>
        <v/>
      </c>
      <c r="CA653" s="40" t="str">
        <f t="shared" si="1145"/>
        <v/>
      </c>
      <c r="CB653" s="40" t="str">
        <f t="shared" si="1144"/>
        <v/>
      </c>
      <c r="CC653" s="40" t="str">
        <f t="shared" si="1144"/>
        <v/>
      </c>
      <c r="CD653" s="40" t="str">
        <f t="shared" si="1144"/>
        <v/>
      </c>
      <c r="CE653" s="40" t="str">
        <f t="shared" si="1144"/>
        <v/>
      </c>
      <c r="CF653" s="40" t="str">
        <f t="shared" si="1144"/>
        <v/>
      </c>
      <c r="CG653" s="40" t="str">
        <f t="shared" si="1144"/>
        <v/>
      </c>
      <c r="CH653" s="40" t="str">
        <f t="shared" si="1143"/>
        <v/>
      </c>
      <c r="CI653" s="40" t="str">
        <f t="shared" si="1143"/>
        <v/>
      </c>
      <c r="CJ653" s="40" t="str">
        <f t="shared" si="1143"/>
        <v/>
      </c>
      <c r="CK653" s="40" t="str">
        <f t="shared" si="1143"/>
        <v/>
      </c>
      <c r="CL653" s="40" t="str">
        <f t="shared" si="1143"/>
        <v/>
      </c>
      <c r="CM653" s="40" t="str">
        <f t="shared" si="1143"/>
        <v/>
      </c>
      <c r="CN653" s="40" t="str">
        <f t="shared" si="1143"/>
        <v/>
      </c>
      <c r="CO653" s="40" t="str">
        <f t="shared" si="1143"/>
        <v/>
      </c>
      <c r="CP653" s="40" t="str">
        <f t="shared" si="1143"/>
        <v/>
      </c>
      <c r="CQ653" s="40" t="str">
        <f t="shared" si="1143"/>
        <v/>
      </c>
      <c r="CR653" s="40" t="str">
        <f t="shared" si="1143"/>
        <v/>
      </c>
      <c r="CS653" s="40" t="str">
        <f t="shared" si="1143"/>
        <v/>
      </c>
      <c r="CT653" s="40" t="str">
        <f t="shared" si="1143"/>
        <v/>
      </c>
      <c r="CU653" s="40" t="str">
        <f t="shared" si="1143"/>
        <v/>
      </c>
      <c r="CV653" s="40" t="str">
        <f t="shared" si="1143"/>
        <v/>
      </c>
      <c r="CW653" s="40" t="str">
        <f t="shared" si="1143"/>
        <v/>
      </c>
      <c r="CX653" s="40" t="str">
        <f t="shared" si="1146"/>
        <v/>
      </c>
      <c r="CY653" s="40" t="str">
        <f t="shared" si="1134"/>
        <v/>
      </c>
      <c r="CZ653" s="40" t="str">
        <f t="shared" si="1134"/>
        <v/>
      </c>
      <c r="DA653" s="40" t="str">
        <f t="shared" si="1134"/>
        <v/>
      </c>
      <c r="DB653" s="40" t="str">
        <f t="shared" si="1134"/>
        <v/>
      </c>
      <c r="DC653" s="40" t="str">
        <f t="shared" si="1134"/>
        <v/>
      </c>
      <c r="DD653" s="40" t="str">
        <f t="shared" si="1134"/>
        <v/>
      </c>
      <c r="DE653" s="40" t="str">
        <f t="shared" si="1134"/>
        <v/>
      </c>
      <c r="DF653" s="40" t="str">
        <f t="shared" si="1134"/>
        <v/>
      </c>
      <c r="DG653" s="40" t="str">
        <f t="shared" si="1142"/>
        <v/>
      </c>
      <c r="DH653" s="40" t="str">
        <f t="shared" si="1142"/>
        <v/>
      </c>
      <c r="DI653" s="40" t="str">
        <f t="shared" si="1142"/>
        <v/>
      </c>
      <c r="DJ653" s="40" t="str">
        <f t="shared" si="1142"/>
        <v/>
      </c>
      <c r="DK653" s="40" t="str">
        <f t="shared" si="1142"/>
        <v/>
      </c>
      <c r="DL653" s="40" t="str">
        <f t="shared" si="1142"/>
        <v/>
      </c>
      <c r="DM653" s="40" t="str">
        <f t="shared" si="1142"/>
        <v/>
      </c>
      <c r="DN653" s="40" t="str">
        <f t="shared" si="1142"/>
        <v/>
      </c>
      <c r="DO653" s="40" t="str">
        <f t="shared" si="1142"/>
        <v/>
      </c>
      <c r="DP653" s="40" t="str">
        <f t="shared" si="1140"/>
        <v/>
      </c>
      <c r="DQ653" s="40" t="str">
        <f t="shared" si="1140"/>
        <v/>
      </c>
      <c r="DR653" s="40" t="str">
        <f t="shared" si="1140"/>
        <v/>
      </c>
      <c r="DS653" s="40" t="str">
        <f t="shared" si="1140"/>
        <v/>
      </c>
      <c r="DT653" s="40" t="str">
        <f t="shared" si="1139"/>
        <v/>
      </c>
      <c r="DU653" s="40" t="str">
        <f t="shared" si="1139"/>
        <v/>
      </c>
      <c r="DV653" s="40" t="str">
        <f t="shared" si="1139"/>
        <v/>
      </c>
      <c r="DW653" s="40" t="str">
        <f t="shared" si="1139"/>
        <v/>
      </c>
      <c r="DX653" s="40" t="str">
        <f t="shared" si="1139"/>
        <v/>
      </c>
      <c r="DY653" s="40" t="str">
        <f t="shared" si="1139"/>
        <v/>
      </c>
      <c r="DZ653" s="40" t="str">
        <f t="shared" si="1139"/>
        <v/>
      </c>
      <c r="EA653" s="40" t="str">
        <f t="shared" si="1139"/>
        <v/>
      </c>
      <c r="EB653" s="40" t="str">
        <f t="shared" si="1147"/>
        <v/>
      </c>
      <c r="EC653" s="40" t="str">
        <f t="shared" si="1147"/>
        <v/>
      </c>
      <c r="ED653" s="40" t="str">
        <f t="shared" si="1147"/>
        <v/>
      </c>
      <c r="EE653" s="40" t="str">
        <f t="shared" si="1147"/>
        <v/>
      </c>
      <c r="EF653" s="40" t="str">
        <f t="shared" si="1147"/>
        <v/>
      </c>
      <c r="EG653" s="40" t="str">
        <f t="shared" si="1138"/>
        <v/>
      </c>
      <c r="EH653" s="40" t="str">
        <f t="shared" si="1138"/>
        <v/>
      </c>
      <c r="EI653" s="40" t="str">
        <f t="shared" si="1138"/>
        <v/>
      </c>
      <c r="EJ653" s="40" t="str">
        <f t="shared" si="1138"/>
        <v/>
      </c>
      <c r="EK653" s="40" t="str">
        <f t="shared" si="1138"/>
        <v/>
      </c>
      <c r="EL653" s="40" t="str">
        <f t="shared" si="1138"/>
        <v/>
      </c>
      <c r="EM653" s="40" t="str">
        <f t="shared" si="1138"/>
        <v/>
      </c>
      <c r="EN653" s="40" t="str">
        <f t="shared" si="1138"/>
        <v/>
      </c>
      <c r="EO653" s="40" t="str">
        <f t="shared" si="1141"/>
        <v/>
      </c>
    </row>
    <row r="654" spans="75:145">
      <c r="BW654" s="40" t="str">
        <f t="shared" si="1148"/>
        <v/>
      </c>
      <c r="BX654" s="40" t="str">
        <f t="shared" si="1145"/>
        <v/>
      </c>
      <c r="BY654" s="40" t="str">
        <f t="shared" si="1145"/>
        <v/>
      </c>
      <c r="BZ654" s="40" t="str">
        <f t="shared" si="1145"/>
        <v/>
      </c>
      <c r="CA654" s="40" t="str">
        <f t="shared" si="1145"/>
        <v/>
      </c>
      <c r="CB654" s="40" t="str">
        <f t="shared" si="1144"/>
        <v/>
      </c>
      <c r="CC654" s="40" t="str">
        <f t="shared" si="1144"/>
        <v/>
      </c>
      <c r="CD654" s="40" t="str">
        <f t="shared" si="1144"/>
        <v/>
      </c>
      <c r="CE654" s="40" t="str">
        <f t="shared" si="1144"/>
        <v/>
      </c>
      <c r="CF654" s="40" t="str">
        <f t="shared" si="1144"/>
        <v/>
      </c>
      <c r="CG654" s="40" t="str">
        <f t="shared" si="1144"/>
        <v/>
      </c>
      <c r="CH654" s="40" t="str">
        <f t="shared" si="1143"/>
        <v/>
      </c>
      <c r="CI654" s="40" t="str">
        <f t="shared" si="1143"/>
        <v/>
      </c>
      <c r="CJ654" s="40" t="str">
        <f t="shared" si="1143"/>
        <v/>
      </c>
      <c r="CK654" s="40" t="str">
        <f t="shared" si="1143"/>
        <v/>
      </c>
      <c r="CL654" s="40" t="str">
        <f t="shared" si="1143"/>
        <v/>
      </c>
      <c r="CM654" s="40" t="str">
        <f t="shared" si="1143"/>
        <v/>
      </c>
      <c r="CN654" s="40" t="str">
        <f t="shared" si="1143"/>
        <v/>
      </c>
      <c r="CO654" s="40" t="str">
        <f t="shared" si="1143"/>
        <v/>
      </c>
      <c r="CP654" s="40" t="str">
        <f t="shared" si="1143"/>
        <v/>
      </c>
      <c r="CQ654" s="40" t="str">
        <f t="shared" si="1143"/>
        <v/>
      </c>
      <c r="CR654" s="40" t="str">
        <f t="shared" si="1143"/>
        <v/>
      </c>
      <c r="CS654" s="40" t="str">
        <f t="shared" si="1143"/>
        <v/>
      </c>
      <c r="CT654" s="40" t="str">
        <f t="shared" si="1143"/>
        <v/>
      </c>
      <c r="CU654" s="40" t="str">
        <f t="shared" si="1143"/>
        <v/>
      </c>
      <c r="CV654" s="40" t="str">
        <f t="shared" si="1143"/>
        <v/>
      </c>
      <c r="CW654" s="40" t="str">
        <f t="shared" si="1143"/>
        <v/>
      </c>
      <c r="CX654" s="40" t="str">
        <f t="shared" si="1146"/>
        <v/>
      </c>
      <c r="CY654" s="40" t="str">
        <f t="shared" si="1134"/>
        <v/>
      </c>
      <c r="CZ654" s="40" t="str">
        <f t="shared" si="1134"/>
        <v/>
      </c>
      <c r="DA654" s="40" t="str">
        <f t="shared" si="1134"/>
        <v/>
      </c>
      <c r="DB654" s="40" t="str">
        <f t="shared" si="1134"/>
        <v/>
      </c>
      <c r="DC654" s="40" t="str">
        <f t="shared" si="1134"/>
        <v/>
      </c>
      <c r="DD654" s="40" t="str">
        <f t="shared" si="1134"/>
        <v/>
      </c>
      <c r="DE654" s="40" t="str">
        <f t="shared" si="1134"/>
        <v/>
      </c>
      <c r="DF654" s="40" t="str">
        <f t="shared" si="1134"/>
        <v/>
      </c>
      <c r="DG654" s="40" t="str">
        <f t="shared" si="1142"/>
        <v/>
      </c>
      <c r="DH654" s="40" t="str">
        <f t="shared" si="1142"/>
        <v/>
      </c>
      <c r="DI654" s="40" t="str">
        <f t="shared" si="1142"/>
        <v/>
      </c>
      <c r="DJ654" s="40" t="str">
        <f t="shared" si="1142"/>
        <v/>
      </c>
      <c r="DK654" s="40" t="str">
        <f t="shared" si="1142"/>
        <v/>
      </c>
      <c r="DL654" s="40" t="str">
        <f t="shared" si="1142"/>
        <v/>
      </c>
      <c r="DM654" s="40" t="str">
        <f t="shared" si="1142"/>
        <v/>
      </c>
      <c r="DN654" s="40" t="str">
        <f t="shared" si="1142"/>
        <v/>
      </c>
      <c r="DO654" s="40" t="str">
        <f t="shared" si="1142"/>
        <v/>
      </c>
      <c r="DP654" s="40" t="str">
        <f t="shared" si="1140"/>
        <v/>
      </c>
      <c r="DQ654" s="40" t="str">
        <f t="shared" si="1140"/>
        <v/>
      </c>
      <c r="DR654" s="40" t="str">
        <f t="shared" si="1140"/>
        <v/>
      </c>
      <c r="DS654" s="40" t="str">
        <f t="shared" si="1140"/>
        <v/>
      </c>
      <c r="DT654" s="40" t="str">
        <f t="shared" si="1139"/>
        <v/>
      </c>
      <c r="DU654" s="40" t="str">
        <f t="shared" si="1139"/>
        <v/>
      </c>
      <c r="DV654" s="40" t="str">
        <f t="shared" si="1139"/>
        <v/>
      </c>
      <c r="DW654" s="40" t="str">
        <f t="shared" si="1139"/>
        <v/>
      </c>
      <c r="DX654" s="40" t="str">
        <f t="shared" si="1139"/>
        <v/>
      </c>
      <c r="DY654" s="40" t="str">
        <f t="shared" si="1139"/>
        <v/>
      </c>
      <c r="DZ654" s="40" t="str">
        <f t="shared" si="1139"/>
        <v/>
      </c>
      <c r="EA654" s="40" t="str">
        <f t="shared" si="1139"/>
        <v/>
      </c>
      <c r="EB654" s="40" t="str">
        <f t="shared" si="1147"/>
        <v/>
      </c>
      <c r="EC654" s="40" t="str">
        <f t="shared" si="1147"/>
        <v/>
      </c>
      <c r="ED654" s="40" t="str">
        <f t="shared" si="1147"/>
        <v/>
      </c>
      <c r="EE654" s="40" t="str">
        <f t="shared" si="1147"/>
        <v/>
      </c>
      <c r="EF654" s="40" t="str">
        <f t="shared" si="1147"/>
        <v/>
      </c>
      <c r="EG654" s="40" t="str">
        <f t="shared" si="1138"/>
        <v/>
      </c>
      <c r="EH654" s="40" t="str">
        <f t="shared" si="1138"/>
        <v/>
      </c>
      <c r="EI654" s="40" t="str">
        <f t="shared" si="1138"/>
        <v/>
      </c>
      <c r="EJ654" s="40" t="str">
        <f t="shared" si="1138"/>
        <v/>
      </c>
      <c r="EK654" s="40" t="str">
        <f t="shared" si="1138"/>
        <v/>
      </c>
      <c r="EL654" s="40" t="str">
        <f t="shared" si="1138"/>
        <v/>
      </c>
      <c r="EM654" s="40" t="str">
        <f t="shared" si="1138"/>
        <v/>
      </c>
      <c r="EN654" s="40" t="str">
        <f t="shared" si="1138"/>
        <v/>
      </c>
      <c r="EO654" s="40" t="str">
        <f t="shared" si="1141"/>
        <v/>
      </c>
    </row>
    <row r="655" spans="75:145">
      <c r="BW655" s="40" t="str">
        <f t="shared" si="1148"/>
        <v/>
      </c>
      <c r="BX655" s="40" t="str">
        <f t="shared" si="1145"/>
        <v/>
      </c>
      <c r="BY655" s="40" t="str">
        <f t="shared" si="1145"/>
        <v/>
      </c>
      <c r="BZ655" s="40" t="str">
        <f t="shared" si="1145"/>
        <v/>
      </c>
      <c r="CA655" s="40" t="str">
        <f t="shared" si="1145"/>
        <v/>
      </c>
      <c r="CB655" s="40" t="str">
        <f t="shared" si="1144"/>
        <v/>
      </c>
      <c r="CC655" s="40" t="str">
        <f t="shared" si="1144"/>
        <v/>
      </c>
      <c r="CD655" s="40" t="str">
        <f t="shared" si="1144"/>
        <v/>
      </c>
      <c r="CE655" s="40" t="str">
        <f t="shared" si="1144"/>
        <v/>
      </c>
      <c r="CF655" s="40" t="str">
        <f t="shared" si="1144"/>
        <v/>
      </c>
      <c r="CG655" s="40" t="str">
        <f t="shared" si="1144"/>
        <v/>
      </c>
      <c r="CH655" s="40" t="str">
        <f t="shared" si="1143"/>
        <v/>
      </c>
      <c r="CI655" s="40" t="str">
        <f t="shared" si="1143"/>
        <v/>
      </c>
      <c r="CJ655" s="40" t="str">
        <f t="shared" si="1143"/>
        <v/>
      </c>
      <c r="CK655" s="40" t="str">
        <f t="shared" si="1143"/>
        <v/>
      </c>
      <c r="CL655" s="40" t="str">
        <f t="shared" si="1143"/>
        <v/>
      </c>
      <c r="CM655" s="40" t="str">
        <f t="shared" si="1143"/>
        <v/>
      </c>
      <c r="CN655" s="40" t="str">
        <f t="shared" si="1143"/>
        <v/>
      </c>
      <c r="CO655" s="40" t="str">
        <f t="shared" si="1143"/>
        <v/>
      </c>
      <c r="CP655" s="40" t="str">
        <f t="shared" si="1143"/>
        <v/>
      </c>
      <c r="CQ655" s="40" t="str">
        <f t="shared" si="1143"/>
        <v/>
      </c>
      <c r="CR655" s="40" t="str">
        <f t="shared" si="1143"/>
        <v/>
      </c>
      <c r="CS655" s="40" t="str">
        <f t="shared" si="1143"/>
        <v/>
      </c>
      <c r="CT655" s="40" t="str">
        <f t="shared" si="1143"/>
        <v/>
      </c>
      <c r="CU655" s="40" t="str">
        <f t="shared" si="1143"/>
        <v/>
      </c>
      <c r="CV655" s="40" t="str">
        <f t="shared" si="1143"/>
        <v/>
      </c>
      <c r="CW655" s="40" t="str">
        <f t="shared" si="1143"/>
        <v/>
      </c>
      <c r="CX655" s="40" t="str">
        <f t="shared" si="1146"/>
        <v/>
      </c>
      <c r="CY655" s="40" t="str">
        <f t="shared" si="1134"/>
        <v/>
      </c>
      <c r="CZ655" s="40" t="str">
        <f t="shared" si="1134"/>
        <v/>
      </c>
      <c r="DA655" s="40" t="str">
        <f t="shared" si="1134"/>
        <v/>
      </c>
      <c r="DB655" s="40" t="str">
        <f t="shared" si="1134"/>
        <v/>
      </c>
      <c r="DC655" s="40" t="str">
        <f t="shared" si="1134"/>
        <v/>
      </c>
      <c r="DD655" s="40" t="str">
        <f t="shared" si="1134"/>
        <v/>
      </c>
      <c r="DE655" s="40" t="str">
        <f t="shared" si="1134"/>
        <v/>
      </c>
      <c r="DF655" s="40" t="str">
        <f t="shared" si="1134"/>
        <v/>
      </c>
      <c r="DG655" s="40" t="str">
        <f t="shared" si="1142"/>
        <v/>
      </c>
      <c r="DH655" s="40" t="str">
        <f t="shared" si="1142"/>
        <v/>
      </c>
      <c r="DI655" s="40" t="str">
        <f t="shared" si="1142"/>
        <v/>
      </c>
      <c r="DJ655" s="40" t="str">
        <f t="shared" si="1142"/>
        <v/>
      </c>
      <c r="DK655" s="40" t="str">
        <f t="shared" si="1142"/>
        <v/>
      </c>
      <c r="DL655" s="40" t="str">
        <f t="shared" si="1142"/>
        <v/>
      </c>
      <c r="DM655" s="40" t="str">
        <f t="shared" si="1142"/>
        <v/>
      </c>
      <c r="DN655" s="40" t="str">
        <f t="shared" si="1142"/>
        <v/>
      </c>
      <c r="DO655" s="40" t="str">
        <f t="shared" si="1142"/>
        <v/>
      </c>
      <c r="DP655" s="40" t="str">
        <f t="shared" si="1140"/>
        <v/>
      </c>
      <c r="DQ655" s="40" t="str">
        <f t="shared" si="1140"/>
        <v/>
      </c>
      <c r="DR655" s="40" t="str">
        <f t="shared" si="1140"/>
        <v/>
      </c>
      <c r="DS655" s="40" t="str">
        <f t="shared" si="1140"/>
        <v/>
      </c>
      <c r="DT655" s="40" t="str">
        <f t="shared" si="1139"/>
        <v/>
      </c>
      <c r="DU655" s="40" t="str">
        <f t="shared" si="1139"/>
        <v/>
      </c>
      <c r="DV655" s="40" t="str">
        <f t="shared" si="1139"/>
        <v/>
      </c>
      <c r="DW655" s="40" t="str">
        <f t="shared" si="1139"/>
        <v/>
      </c>
      <c r="DX655" s="40" t="str">
        <f t="shared" si="1139"/>
        <v/>
      </c>
      <c r="DY655" s="40" t="str">
        <f t="shared" si="1139"/>
        <v/>
      </c>
      <c r="DZ655" s="40" t="str">
        <f t="shared" si="1139"/>
        <v/>
      </c>
      <c r="EA655" s="40" t="str">
        <f t="shared" si="1139"/>
        <v/>
      </c>
      <c r="EB655" s="40" t="str">
        <f t="shared" si="1147"/>
        <v/>
      </c>
      <c r="EC655" s="40" t="str">
        <f t="shared" si="1147"/>
        <v/>
      </c>
      <c r="ED655" s="40" t="str">
        <f t="shared" si="1147"/>
        <v/>
      </c>
      <c r="EE655" s="40" t="str">
        <f t="shared" si="1147"/>
        <v/>
      </c>
      <c r="EF655" s="40" t="str">
        <f t="shared" si="1147"/>
        <v/>
      </c>
      <c r="EG655" s="40" t="str">
        <f t="shared" si="1138"/>
        <v/>
      </c>
      <c r="EH655" s="40" t="str">
        <f t="shared" si="1138"/>
        <v/>
      </c>
      <c r="EI655" s="40" t="str">
        <f t="shared" si="1138"/>
        <v/>
      </c>
      <c r="EJ655" s="40" t="str">
        <f t="shared" si="1138"/>
        <v/>
      </c>
      <c r="EK655" s="40" t="str">
        <f t="shared" si="1138"/>
        <v/>
      </c>
      <c r="EL655" s="40" t="str">
        <f t="shared" si="1138"/>
        <v/>
      </c>
      <c r="EM655" s="40" t="str">
        <f t="shared" si="1138"/>
        <v/>
      </c>
      <c r="EN655" s="40" t="str">
        <f t="shared" si="1138"/>
        <v/>
      </c>
      <c r="EO655" s="40" t="str">
        <f t="shared" si="1141"/>
        <v/>
      </c>
    </row>
    <row r="656" spans="75:145">
      <c r="BW656" s="40" t="str">
        <f t="shared" si="1148"/>
        <v/>
      </c>
      <c r="BX656" s="40" t="str">
        <f t="shared" si="1145"/>
        <v/>
      </c>
      <c r="BY656" s="40" t="str">
        <f t="shared" si="1145"/>
        <v/>
      </c>
      <c r="BZ656" s="40" t="str">
        <f t="shared" si="1145"/>
        <v/>
      </c>
      <c r="CA656" s="40" t="str">
        <f t="shared" si="1145"/>
        <v/>
      </c>
      <c r="CB656" s="40" t="str">
        <f t="shared" si="1144"/>
        <v/>
      </c>
      <c r="CC656" s="40" t="str">
        <f t="shared" si="1144"/>
        <v/>
      </c>
      <c r="CD656" s="40" t="str">
        <f t="shared" si="1144"/>
        <v/>
      </c>
      <c r="CE656" s="40" t="str">
        <f t="shared" si="1144"/>
        <v/>
      </c>
      <c r="CF656" s="40" t="str">
        <f t="shared" si="1144"/>
        <v/>
      </c>
      <c r="CG656" s="40" t="str">
        <f t="shared" si="1144"/>
        <v/>
      </c>
      <c r="CH656" s="40" t="str">
        <f t="shared" si="1143"/>
        <v/>
      </c>
      <c r="CI656" s="40" t="str">
        <f t="shared" si="1143"/>
        <v/>
      </c>
      <c r="CJ656" s="40" t="str">
        <f t="shared" si="1143"/>
        <v/>
      </c>
      <c r="CK656" s="40" t="str">
        <f t="shared" si="1143"/>
        <v/>
      </c>
      <c r="CL656" s="40" t="str">
        <f t="shared" si="1143"/>
        <v/>
      </c>
      <c r="CM656" s="40" t="str">
        <f t="shared" si="1143"/>
        <v/>
      </c>
      <c r="CN656" s="40" t="str">
        <f t="shared" si="1143"/>
        <v/>
      </c>
      <c r="CO656" s="40" t="str">
        <f t="shared" si="1143"/>
        <v/>
      </c>
      <c r="CP656" s="40" t="str">
        <f t="shared" si="1143"/>
        <v/>
      </c>
      <c r="CQ656" s="40" t="str">
        <f t="shared" si="1143"/>
        <v/>
      </c>
      <c r="CR656" s="40" t="str">
        <f t="shared" si="1143"/>
        <v/>
      </c>
      <c r="CS656" s="40" t="str">
        <f t="shared" si="1143"/>
        <v/>
      </c>
      <c r="CT656" s="40" t="str">
        <f t="shared" si="1143"/>
        <v/>
      </c>
      <c r="CU656" s="40" t="str">
        <f t="shared" si="1143"/>
        <v/>
      </c>
      <c r="CV656" s="40" t="str">
        <f t="shared" si="1143"/>
        <v/>
      </c>
      <c r="CW656" s="40" t="str">
        <f t="shared" si="1143"/>
        <v/>
      </c>
      <c r="CX656" s="40" t="str">
        <f t="shared" si="1146"/>
        <v/>
      </c>
      <c r="CY656" s="40" t="str">
        <f t="shared" si="1134"/>
        <v/>
      </c>
      <c r="CZ656" s="40" t="str">
        <f t="shared" si="1134"/>
        <v/>
      </c>
      <c r="DA656" s="40" t="str">
        <f t="shared" si="1134"/>
        <v/>
      </c>
      <c r="DB656" s="40" t="str">
        <f t="shared" si="1134"/>
        <v/>
      </c>
      <c r="DC656" s="40" t="str">
        <f t="shared" si="1134"/>
        <v/>
      </c>
      <c r="DD656" s="40" t="str">
        <f t="shared" si="1134"/>
        <v/>
      </c>
      <c r="DE656" s="40" t="str">
        <f t="shared" si="1134"/>
        <v/>
      </c>
      <c r="DF656" s="40" t="str">
        <f t="shared" si="1134"/>
        <v/>
      </c>
      <c r="DG656" s="40" t="str">
        <f t="shared" si="1142"/>
        <v/>
      </c>
      <c r="DH656" s="40" t="str">
        <f t="shared" si="1142"/>
        <v/>
      </c>
      <c r="DI656" s="40" t="str">
        <f t="shared" si="1142"/>
        <v/>
      </c>
      <c r="DJ656" s="40" t="str">
        <f t="shared" si="1142"/>
        <v/>
      </c>
      <c r="DK656" s="40" t="str">
        <f t="shared" si="1142"/>
        <v/>
      </c>
      <c r="DL656" s="40" t="str">
        <f t="shared" si="1142"/>
        <v/>
      </c>
      <c r="DM656" s="40" t="str">
        <f t="shared" si="1142"/>
        <v/>
      </c>
      <c r="DN656" s="40" t="str">
        <f t="shared" si="1142"/>
        <v/>
      </c>
      <c r="DO656" s="40" t="str">
        <f t="shared" si="1142"/>
        <v/>
      </c>
      <c r="DP656" s="40" t="str">
        <f t="shared" si="1140"/>
        <v/>
      </c>
      <c r="DQ656" s="40" t="str">
        <f t="shared" si="1140"/>
        <v/>
      </c>
      <c r="DR656" s="40" t="str">
        <f t="shared" si="1140"/>
        <v/>
      </c>
      <c r="DS656" s="40" t="str">
        <f t="shared" si="1140"/>
        <v/>
      </c>
      <c r="DT656" s="40" t="str">
        <f t="shared" si="1139"/>
        <v/>
      </c>
      <c r="DU656" s="40" t="str">
        <f t="shared" si="1139"/>
        <v/>
      </c>
      <c r="DV656" s="40" t="str">
        <f t="shared" si="1139"/>
        <v/>
      </c>
      <c r="DW656" s="40" t="str">
        <f t="shared" si="1139"/>
        <v/>
      </c>
      <c r="DX656" s="40" t="str">
        <f t="shared" si="1139"/>
        <v/>
      </c>
      <c r="DY656" s="40" t="str">
        <f t="shared" si="1139"/>
        <v/>
      </c>
      <c r="DZ656" s="40" t="str">
        <f t="shared" si="1139"/>
        <v/>
      </c>
      <c r="EA656" s="40" t="str">
        <f t="shared" si="1139"/>
        <v/>
      </c>
      <c r="EB656" s="40" t="str">
        <f t="shared" si="1147"/>
        <v/>
      </c>
      <c r="EC656" s="40" t="str">
        <f t="shared" si="1147"/>
        <v/>
      </c>
      <c r="ED656" s="40" t="str">
        <f t="shared" si="1147"/>
        <v/>
      </c>
      <c r="EE656" s="40" t="str">
        <f t="shared" si="1147"/>
        <v/>
      </c>
      <c r="EF656" s="40" t="str">
        <f t="shared" si="1147"/>
        <v/>
      </c>
      <c r="EG656" s="40" t="str">
        <f t="shared" si="1138"/>
        <v/>
      </c>
      <c r="EH656" s="40" t="str">
        <f t="shared" si="1138"/>
        <v/>
      </c>
      <c r="EI656" s="40" t="str">
        <f t="shared" si="1138"/>
        <v/>
      </c>
      <c r="EJ656" s="40" t="str">
        <f t="shared" si="1138"/>
        <v/>
      </c>
      <c r="EK656" s="40" t="str">
        <f t="shared" si="1138"/>
        <v/>
      </c>
      <c r="EL656" s="40" t="str">
        <f t="shared" si="1138"/>
        <v/>
      </c>
      <c r="EM656" s="40" t="str">
        <f t="shared" si="1138"/>
        <v/>
      </c>
      <c r="EN656" s="40" t="str">
        <f t="shared" si="1138"/>
        <v/>
      </c>
      <c r="EO656" s="40" t="str">
        <f t="shared" si="1141"/>
        <v/>
      </c>
    </row>
    <row r="657" spans="75:145">
      <c r="BW657" s="40" t="str">
        <f t="shared" si="1148"/>
        <v/>
      </c>
      <c r="BX657" s="40" t="str">
        <f t="shared" si="1145"/>
        <v/>
      </c>
      <c r="BY657" s="40" t="str">
        <f t="shared" si="1145"/>
        <v/>
      </c>
      <c r="BZ657" s="40" t="str">
        <f t="shared" si="1145"/>
        <v/>
      </c>
      <c r="CA657" s="40" t="str">
        <f t="shared" si="1145"/>
        <v/>
      </c>
      <c r="CB657" s="40" t="str">
        <f t="shared" si="1144"/>
        <v/>
      </c>
      <c r="CC657" s="40" t="str">
        <f t="shared" si="1144"/>
        <v/>
      </c>
      <c r="CD657" s="40" t="str">
        <f t="shared" si="1144"/>
        <v/>
      </c>
      <c r="CE657" s="40" t="str">
        <f t="shared" si="1144"/>
        <v/>
      </c>
      <c r="CF657" s="40" t="str">
        <f t="shared" si="1144"/>
        <v/>
      </c>
      <c r="CG657" s="40" t="str">
        <f t="shared" si="1144"/>
        <v/>
      </c>
      <c r="CH657" s="40" t="str">
        <f t="shared" si="1143"/>
        <v/>
      </c>
      <c r="CI657" s="40" t="str">
        <f t="shared" si="1143"/>
        <v/>
      </c>
      <c r="CJ657" s="40" t="str">
        <f t="shared" si="1143"/>
        <v/>
      </c>
      <c r="CK657" s="40" t="str">
        <f t="shared" si="1143"/>
        <v/>
      </c>
      <c r="CL657" s="40" t="str">
        <f t="shared" si="1143"/>
        <v/>
      </c>
      <c r="CM657" s="40" t="str">
        <f t="shared" si="1143"/>
        <v/>
      </c>
      <c r="CN657" s="40" t="str">
        <f t="shared" si="1143"/>
        <v/>
      </c>
      <c r="CO657" s="40" t="str">
        <f t="shared" si="1143"/>
        <v/>
      </c>
      <c r="CP657" s="40" t="str">
        <f t="shared" si="1143"/>
        <v/>
      </c>
      <c r="CQ657" s="40" t="str">
        <f t="shared" si="1143"/>
        <v/>
      </c>
      <c r="CR657" s="40" t="str">
        <f t="shared" si="1143"/>
        <v/>
      </c>
      <c r="CS657" s="40" t="str">
        <f t="shared" si="1143"/>
        <v/>
      </c>
      <c r="CT657" s="40" t="str">
        <f t="shared" si="1143"/>
        <v/>
      </c>
      <c r="CU657" s="40" t="str">
        <f t="shared" si="1143"/>
        <v/>
      </c>
      <c r="CV657" s="40" t="str">
        <f t="shared" si="1143"/>
        <v/>
      </c>
      <c r="CW657" s="40" t="str">
        <f t="shared" si="1143"/>
        <v/>
      </c>
      <c r="CX657" s="40" t="str">
        <f t="shared" si="1146"/>
        <v/>
      </c>
      <c r="CY657" s="40" t="str">
        <f t="shared" si="1134"/>
        <v/>
      </c>
      <c r="CZ657" s="40" t="str">
        <f t="shared" si="1134"/>
        <v/>
      </c>
      <c r="DA657" s="40" t="str">
        <f t="shared" si="1134"/>
        <v/>
      </c>
      <c r="DB657" s="40" t="str">
        <f t="shared" si="1134"/>
        <v/>
      </c>
      <c r="DC657" s="40" t="str">
        <f t="shared" si="1134"/>
        <v/>
      </c>
      <c r="DD657" s="40" t="str">
        <f t="shared" si="1134"/>
        <v/>
      </c>
      <c r="DE657" s="40" t="str">
        <f t="shared" si="1134"/>
        <v/>
      </c>
      <c r="DF657" s="40" t="str">
        <f t="shared" si="1134"/>
        <v/>
      </c>
      <c r="DG657" s="40" t="str">
        <f t="shared" si="1142"/>
        <v/>
      </c>
      <c r="DH657" s="40" t="str">
        <f t="shared" si="1142"/>
        <v/>
      </c>
      <c r="DI657" s="40" t="str">
        <f t="shared" si="1142"/>
        <v/>
      </c>
      <c r="DJ657" s="40" t="str">
        <f t="shared" si="1142"/>
        <v/>
      </c>
      <c r="DK657" s="40" t="str">
        <f t="shared" si="1142"/>
        <v/>
      </c>
      <c r="DL657" s="40" t="str">
        <f t="shared" si="1142"/>
        <v/>
      </c>
      <c r="DM657" s="40" t="str">
        <f t="shared" si="1142"/>
        <v/>
      </c>
      <c r="DN657" s="40" t="str">
        <f t="shared" si="1142"/>
        <v/>
      </c>
      <c r="DO657" s="40" t="str">
        <f t="shared" si="1142"/>
        <v/>
      </c>
      <c r="DP657" s="40" t="str">
        <f t="shared" si="1140"/>
        <v/>
      </c>
      <c r="DQ657" s="40" t="str">
        <f t="shared" si="1140"/>
        <v/>
      </c>
      <c r="DR657" s="40" t="str">
        <f t="shared" si="1140"/>
        <v/>
      </c>
      <c r="DS657" s="40" t="str">
        <f t="shared" si="1140"/>
        <v/>
      </c>
      <c r="DT657" s="40" t="str">
        <f t="shared" si="1139"/>
        <v/>
      </c>
      <c r="DU657" s="40" t="str">
        <f t="shared" si="1139"/>
        <v/>
      </c>
      <c r="DV657" s="40" t="str">
        <f t="shared" si="1139"/>
        <v/>
      </c>
      <c r="DW657" s="40" t="str">
        <f t="shared" si="1139"/>
        <v/>
      </c>
      <c r="DX657" s="40" t="str">
        <f t="shared" si="1139"/>
        <v/>
      </c>
      <c r="DY657" s="40" t="str">
        <f t="shared" si="1139"/>
        <v/>
      </c>
      <c r="DZ657" s="40" t="str">
        <f t="shared" si="1139"/>
        <v/>
      </c>
      <c r="EA657" s="40" t="str">
        <f t="shared" si="1139"/>
        <v/>
      </c>
      <c r="EB657" s="40" t="str">
        <f t="shared" si="1147"/>
        <v/>
      </c>
      <c r="EC657" s="40" t="str">
        <f t="shared" si="1147"/>
        <v/>
      </c>
      <c r="ED657" s="40" t="str">
        <f t="shared" si="1147"/>
        <v/>
      </c>
      <c r="EE657" s="40" t="str">
        <f t="shared" si="1147"/>
        <v/>
      </c>
      <c r="EF657" s="40" t="str">
        <f t="shared" si="1147"/>
        <v/>
      </c>
      <c r="EG657" s="40" t="str">
        <f t="shared" si="1138"/>
        <v/>
      </c>
      <c r="EH657" s="40" t="str">
        <f t="shared" si="1138"/>
        <v/>
      </c>
      <c r="EI657" s="40" t="str">
        <f t="shared" si="1138"/>
        <v/>
      </c>
      <c r="EJ657" s="40" t="str">
        <f t="shared" si="1138"/>
        <v/>
      </c>
      <c r="EK657" s="40" t="str">
        <f t="shared" si="1138"/>
        <v/>
      </c>
      <c r="EL657" s="40" t="str">
        <f t="shared" si="1138"/>
        <v/>
      </c>
      <c r="EM657" s="40" t="str">
        <f t="shared" si="1138"/>
        <v/>
      </c>
      <c r="EN657" s="40" t="str">
        <f t="shared" si="1138"/>
        <v/>
      </c>
      <c r="EO657" s="40" t="str">
        <f t="shared" si="1141"/>
        <v/>
      </c>
    </row>
    <row r="658" spans="75:145">
      <c r="BW658" s="40" t="str">
        <f t="shared" si="1148"/>
        <v/>
      </c>
      <c r="BX658" s="40" t="str">
        <f t="shared" si="1145"/>
        <v/>
      </c>
      <c r="BY658" s="40" t="str">
        <f t="shared" si="1145"/>
        <v/>
      </c>
      <c r="BZ658" s="40" t="str">
        <f t="shared" si="1145"/>
        <v/>
      </c>
      <c r="CA658" s="40" t="str">
        <f t="shared" si="1145"/>
        <v/>
      </c>
      <c r="CB658" s="40" t="str">
        <f t="shared" si="1144"/>
        <v/>
      </c>
      <c r="CC658" s="40" t="str">
        <f t="shared" si="1144"/>
        <v/>
      </c>
      <c r="CD658" s="40" t="str">
        <f t="shared" si="1144"/>
        <v/>
      </c>
      <c r="CE658" s="40" t="str">
        <f t="shared" si="1144"/>
        <v/>
      </c>
      <c r="CF658" s="40" t="str">
        <f t="shared" si="1144"/>
        <v/>
      </c>
      <c r="CG658" s="40" t="str">
        <f t="shared" si="1144"/>
        <v/>
      </c>
      <c r="CH658" s="40" t="str">
        <f t="shared" si="1143"/>
        <v/>
      </c>
      <c r="CI658" s="40" t="str">
        <f t="shared" si="1143"/>
        <v/>
      </c>
      <c r="CJ658" s="40" t="str">
        <f t="shared" si="1143"/>
        <v/>
      </c>
      <c r="CK658" s="40" t="str">
        <f t="shared" si="1143"/>
        <v/>
      </c>
      <c r="CL658" s="40" t="str">
        <f t="shared" si="1143"/>
        <v/>
      </c>
      <c r="CM658" s="40" t="str">
        <f t="shared" si="1143"/>
        <v/>
      </c>
      <c r="CN658" s="40" t="str">
        <f t="shared" si="1143"/>
        <v/>
      </c>
      <c r="CO658" s="40" t="str">
        <f t="shared" si="1143"/>
        <v/>
      </c>
      <c r="CP658" s="40" t="str">
        <f t="shared" si="1143"/>
        <v/>
      </c>
      <c r="CQ658" s="40" t="str">
        <f t="shared" si="1143"/>
        <v/>
      </c>
      <c r="CR658" s="40" t="str">
        <f t="shared" si="1143"/>
        <v/>
      </c>
      <c r="CS658" s="40" t="str">
        <f t="shared" si="1143"/>
        <v/>
      </c>
      <c r="CT658" s="40" t="str">
        <f t="shared" si="1143"/>
        <v/>
      </c>
      <c r="CU658" s="40" t="str">
        <f t="shared" si="1143"/>
        <v/>
      </c>
      <c r="CV658" s="40" t="str">
        <f t="shared" si="1143"/>
        <v/>
      </c>
      <c r="CW658" s="40" t="str">
        <f t="shared" si="1143"/>
        <v/>
      </c>
      <c r="CX658" s="40" t="str">
        <f t="shared" si="1146"/>
        <v/>
      </c>
      <c r="CY658" s="40" t="str">
        <f t="shared" si="1134"/>
        <v/>
      </c>
      <c r="CZ658" s="40" t="str">
        <f t="shared" si="1134"/>
        <v/>
      </c>
      <c r="DA658" s="40" t="str">
        <f t="shared" si="1134"/>
        <v/>
      </c>
      <c r="DB658" s="40" t="str">
        <f t="shared" si="1134"/>
        <v/>
      </c>
      <c r="DC658" s="40" t="str">
        <f t="shared" si="1134"/>
        <v/>
      </c>
      <c r="DD658" s="40" t="str">
        <f t="shared" si="1134"/>
        <v/>
      </c>
      <c r="DE658" s="40" t="str">
        <f t="shared" si="1134"/>
        <v/>
      </c>
      <c r="DF658" s="40" t="str">
        <f t="shared" si="1134"/>
        <v/>
      </c>
      <c r="DG658" s="40" t="str">
        <f t="shared" si="1142"/>
        <v/>
      </c>
      <c r="DH658" s="40" t="str">
        <f t="shared" si="1142"/>
        <v/>
      </c>
      <c r="DI658" s="40" t="str">
        <f t="shared" si="1142"/>
        <v/>
      </c>
      <c r="DJ658" s="40" t="str">
        <f t="shared" si="1142"/>
        <v/>
      </c>
      <c r="DK658" s="40" t="str">
        <f t="shared" si="1142"/>
        <v/>
      </c>
      <c r="DL658" s="40" t="str">
        <f t="shared" si="1142"/>
        <v/>
      </c>
      <c r="DM658" s="40" t="str">
        <f t="shared" si="1142"/>
        <v/>
      </c>
      <c r="DN658" s="40" t="str">
        <f t="shared" si="1142"/>
        <v/>
      </c>
      <c r="DO658" s="40" t="str">
        <f t="shared" si="1142"/>
        <v/>
      </c>
      <c r="DP658" s="40" t="str">
        <f t="shared" si="1140"/>
        <v/>
      </c>
      <c r="DQ658" s="40" t="str">
        <f t="shared" si="1140"/>
        <v/>
      </c>
      <c r="DR658" s="40" t="str">
        <f t="shared" si="1140"/>
        <v/>
      </c>
      <c r="DS658" s="40" t="str">
        <f t="shared" si="1140"/>
        <v/>
      </c>
      <c r="DT658" s="40" t="str">
        <f t="shared" si="1139"/>
        <v/>
      </c>
      <c r="DU658" s="40" t="str">
        <f t="shared" si="1139"/>
        <v/>
      </c>
      <c r="DV658" s="40" t="str">
        <f t="shared" si="1139"/>
        <v/>
      </c>
      <c r="DW658" s="40" t="str">
        <f t="shared" si="1139"/>
        <v/>
      </c>
      <c r="DX658" s="40" t="str">
        <f t="shared" si="1139"/>
        <v/>
      </c>
      <c r="DY658" s="40" t="str">
        <f t="shared" si="1139"/>
        <v/>
      </c>
      <c r="DZ658" s="40" t="str">
        <f t="shared" si="1139"/>
        <v/>
      </c>
      <c r="EA658" s="40" t="str">
        <f t="shared" si="1139"/>
        <v/>
      </c>
      <c r="EB658" s="40" t="str">
        <f t="shared" si="1147"/>
        <v/>
      </c>
      <c r="EC658" s="40" t="str">
        <f t="shared" si="1147"/>
        <v/>
      </c>
      <c r="ED658" s="40" t="str">
        <f t="shared" si="1147"/>
        <v/>
      </c>
      <c r="EE658" s="40" t="str">
        <f t="shared" si="1147"/>
        <v/>
      </c>
      <c r="EF658" s="40" t="str">
        <f t="shared" si="1147"/>
        <v/>
      </c>
      <c r="EG658" s="40" t="str">
        <f t="shared" si="1138"/>
        <v/>
      </c>
      <c r="EH658" s="40" t="str">
        <f t="shared" si="1138"/>
        <v/>
      </c>
      <c r="EI658" s="40" t="str">
        <f t="shared" si="1138"/>
        <v/>
      </c>
      <c r="EJ658" s="40" t="str">
        <f t="shared" si="1138"/>
        <v/>
      </c>
      <c r="EK658" s="40" t="str">
        <f t="shared" si="1138"/>
        <v/>
      </c>
      <c r="EL658" s="40" t="str">
        <f t="shared" si="1138"/>
        <v/>
      </c>
      <c r="EM658" s="40" t="str">
        <f t="shared" si="1138"/>
        <v/>
      </c>
      <c r="EN658" s="40" t="str">
        <f t="shared" si="1138"/>
        <v/>
      </c>
      <c r="EO658" s="40" t="str">
        <f t="shared" si="1141"/>
        <v/>
      </c>
    </row>
    <row r="659" spans="75:145">
      <c r="BW659" s="40" t="str">
        <f t="shared" si="1148"/>
        <v/>
      </c>
      <c r="BX659" s="40" t="str">
        <f t="shared" si="1145"/>
        <v/>
      </c>
      <c r="BY659" s="40" t="str">
        <f t="shared" si="1145"/>
        <v/>
      </c>
      <c r="BZ659" s="40" t="str">
        <f t="shared" si="1145"/>
        <v/>
      </c>
      <c r="CA659" s="40" t="str">
        <f t="shared" si="1145"/>
        <v/>
      </c>
      <c r="CB659" s="40" t="str">
        <f t="shared" si="1144"/>
        <v/>
      </c>
      <c r="CC659" s="40" t="str">
        <f t="shared" si="1144"/>
        <v/>
      </c>
      <c r="CD659" s="40" t="str">
        <f t="shared" si="1144"/>
        <v/>
      </c>
      <c r="CE659" s="40" t="str">
        <f t="shared" si="1144"/>
        <v/>
      </c>
      <c r="CF659" s="40" t="str">
        <f t="shared" si="1144"/>
        <v/>
      </c>
      <c r="CG659" s="40" t="str">
        <f t="shared" si="1144"/>
        <v/>
      </c>
      <c r="CH659" s="40" t="str">
        <f t="shared" si="1143"/>
        <v/>
      </c>
      <c r="CI659" s="40" t="str">
        <f t="shared" si="1143"/>
        <v/>
      </c>
      <c r="CJ659" s="40" t="str">
        <f t="shared" si="1143"/>
        <v/>
      </c>
      <c r="CK659" s="40" t="str">
        <f t="shared" si="1143"/>
        <v/>
      </c>
      <c r="CL659" s="40" t="str">
        <f t="shared" si="1143"/>
        <v/>
      </c>
      <c r="CM659" s="40" t="str">
        <f t="shared" si="1143"/>
        <v/>
      </c>
      <c r="CN659" s="40" t="str">
        <f t="shared" si="1143"/>
        <v/>
      </c>
      <c r="CO659" s="40" t="str">
        <f t="shared" si="1143"/>
        <v/>
      </c>
      <c r="CP659" s="40" t="str">
        <f t="shared" si="1143"/>
        <v/>
      </c>
      <c r="CQ659" s="40" t="str">
        <f t="shared" si="1143"/>
        <v/>
      </c>
      <c r="CR659" s="40" t="str">
        <f t="shared" si="1143"/>
        <v/>
      </c>
      <c r="CS659" s="40" t="str">
        <f t="shared" si="1143"/>
        <v/>
      </c>
      <c r="CT659" s="40" t="str">
        <f t="shared" si="1143"/>
        <v/>
      </c>
      <c r="CU659" s="40" t="str">
        <f t="shared" si="1143"/>
        <v/>
      </c>
      <c r="CV659" s="40" t="str">
        <f t="shared" si="1143"/>
        <v/>
      </c>
      <c r="CW659" s="40" t="str">
        <f t="shared" si="1143"/>
        <v/>
      </c>
      <c r="CX659" s="40" t="str">
        <f t="shared" si="1146"/>
        <v/>
      </c>
      <c r="CY659" s="40" t="str">
        <f t="shared" si="1134"/>
        <v/>
      </c>
      <c r="CZ659" s="40" t="str">
        <f t="shared" si="1134"/>
        <v/>
      </c>
      <c r="DA659" s="40" t="str">
        <f t="shared" si="1134"/>
        <v/>
      </c>
      <c r="DB659" s="40" t="str">
        <f t="shared" si="1134"/>
        <v/>
      </c>
      <c r="DC659" s="40" t="str">
        <f t="shared" si="1134"/>
        <v/>
      </c>
      <c r="DD659" s="40" t="str">
        <f t="shared" si="1134"/>
        <v/>
      </c>
      <c r="DE659" s="40" t="str">
        <f t="shared" si="1134"/>
        <v/>
      </c>
      <c r="DF659" s="40" t="str">
        <f t="shared" si="1134"/>
        <v/>
      </c>
      <c r="DG659" s="40" t="str">
        <f t="shared" si="1142"/>
        <v/>
      </c>
      <c r="DH659" s="40" t="str">
        <f t="shared" si="1142"/>
        <v/>
      </c>
      <c r="DI659" s="40" t="str">
        <f t="shared" si="1142"/>
        <v/>
      </c>
      <c r="DJ659" s="40" t="str">
        <f t="shared" si="1142"/>
        <v/>
      </c>
      <c r="DK659" s="40" t="str">
        <f t="shared" si="1142"/>
        <v/>
      </c>
      <c r="DL659" s="40" t="str">
        <f t="shared" si="1142"/>
        <v/>
      </c>
      <c r="DM659" s="40" t="str">
        <f t="shared" si="1142"/>
        <v/>
      </c>
      <c r="DN659" s="40" t="str">
        <f t="shared" si="1142"/>
        <v/>
      </c>
      <c r="DO659" s="40" t="str">
        <f t="shared" si="1142"/>
        <v/>
      </c>
      <c r="DP659" s="40" t="str">
        <f t="shared" si="1140"/>
        <v/>
      </c>
      <c r="DQ659" s="40" t="str">
        <f t="shared" si="1140"/>
        <v/>
      </c>
      <c r="DR659" s="40" t="str">
        <f t="shared" si="1140"/>
        <v/>
      </c>
      <c r="DS659" s="40" t="str">
        <f t="shared" si="1140"/>
        <v/>
      </c>
      <c r="DT659" s="40" t="str">
        <f t="shared" si="1139"/>
        <v/>
      </c>
      <c r="DU659" s="40" t="str">
        <f t="shared" si="1139"/>
        <v/>
      </c>
      <c r="DV659" s="40" t="str">
        <f t="shared" si="1139"/>
        <v/>
      </c>
      <c r="DW659" s="40" t="str">
        <f t="shared" si="1139"/>
        <v/>
      </c>
      <c r="DX659" s="40" t="str">
        <f t="shared" si="1139"/>
        <v/>
      </c>
      <c r="DY659" s="40" t="str">
        <f t="shared" si="1139"/>
        <v/>
      </c>
      <c r="DZ659" s="40" t="str">
        <f t="shared" si="1139"/>
        <v/>
      </c>
      <c r="EA659" s="40" t="str">
        <f t="shared" si="1139"/>
        <v/>
      </c>
      <c r="EB659" s="40" t="str">
        <f t="shared" si="1147"/>
        <v/>
      </c>
      <c r="EC659" s="40" t="str">
        <f t="shared" si="1147"/>
        <v/>
      </c>
      <c r="ED659" s="40" t="str">
        <f t="shared" si="1147"/>
        <v/>
      </c>
      <c r="EE659" s="40" t="str">
        <f t="shared" si="1147"/>
        <v/>
      </c>
      <c r="EF659" s="40" t="str">
        <f t="shared" si="1147"/>
        <v/>
      </c>
      <c r="EG659" s="40" t="str">
        <f t="shared" si="1138"/>
        <v/>
      </c>
      <c r="EH659" s="40" t="str">
        <f t="shared" si="1138"/>
        <v/>
      </c>
      <c r="EI659" s="40" t="str">
        <f t="shared" si="1138"/>
        <v/>
      </c>
      <c r="EJ659" s="40" t="str">
        <f t="shared" si="1138"/>
        <v/>
      </c>
      <c r="EK659" s="40" t="str">
        <f t="shared" si="1138"/>
        <v/>
      </c>
      <c r="EL659" s="40" t="str">
        <f t="shared" si="1138"/>
        <v/>
      </c>
      <c r="EM659" s="40" t="str">
        <f t="shared" si="1138"/>
        <v/>
      </c>
      <c r="EN659" s="40" t="str">
        <f t="shared" si="1138"/>
        <v/>
      </c>
      <c r="EO659" s="40" t="str">
        <f t="shared" si="1141"/>
        <v/>
      </c>
    </row>
    <row r="660" spans="75:145">
      <c r="BW660" s="40" t="str">
        <f t="shared" si="1148"/>
        <v/>
      </c>
      <c r="BX660" s="40" t="str">
        <f t="shared" si="1145"/>
        <v/>
      </c>
      <c r="BY660" s="40" t="str">
        <f t="shared" si="1145"/>
        <v/>
      </c>
      <c r="BZ660" s="40" t="str">
        <f t="shared" si="1145"/>
        <v/>
      </c>
      <c r="CA660" s="40" t="str">
        <f t="shared" si="1145"/>
        <v/>
      </c>
      <c r="CB660" s="40" t="str">
        <f t="shared" si="1144"/>
        <v/>
      </c>
      <c r="CC660" s="40" t="str">
        <f t="shared" si="1144"/>
        <v/>
      </c>
      <c r="CD660" s="40" t="str">
        <f t="shared" si="1144"/>
        <v/>
      </c>
      <c r="CE660" s="40" t="str">
        <f t="shared" si="1144"/>
        <v/>
      </c>
      <c r="CF660" s="40" t="str">
        <f t="shared" si="1144"/>
        <v/>
      </c>
      <c r="CG660" s="40" t="str">
        <f t="shared" si="1144"/>
        <v/>
      </c>
      <c r="CH660" s="40" t="str">
        <f t="shared" si="1143"/>
        <v/>
      </c>
      <c r="CI660" s="40" t="str">
        <f t="shared" si="1143"/>
        <v/>
      </c>
      <c r="CJ660" s="40" t="str">
        <f t="shared" si="1143"/>
        <v/>
      </c>
      <c r="CK660" s="40" t="str">
        <f t="shared" si="1143"/>
        <v/>
      </c>
      <c r="CL660" s="40" t="str">
        <f t="shared" si="1143"/>
        <v/>
      </c>
      <c r="CM660" s="40" t="str">
        <f t="shared" si="1143"/>
        <v/>
      </c>
      <c r="CN660" s="40" t="str">
        <f t="shared" si="1143"/>
        <v/>
      </c>
      <c r="CO660" s="40" t="str">
        <f t="shared" ref="CO660:DD675" si="1149">IF(U660="","","|n|cffffcc00"&amp;CO$2&amp;"：|r"&amp;U660&amp;CO$1)</f>
        <v/>
      </c>
      <c r="CP660" s="40" t="str">
        <f t="shared" si="1149"/>
        <v/>
      </c>
      <c r="CQ660" s="40" t="str">
        <f t="shared" si="1149"/>
        <v/>
      </c>
      <c r="CR660" s="40" t="str">
        <f t="shared" si="1149"/>
        <v/>
      </c>
      <c r="CS660" s="40" t="str">
        <f t="shared" si="1149"/>
        <v/>
      </c>
      <c r="CT660" s="40" t="str">
        <f t="shared" si="1149"/>
        <v/>
      </c>
      <c r="CU660" s="40" t="str">
        <f t="shared" si="1149"/>
        <v/>
      </c>
      <c r="CV660" s="40" t="str">
        <f t="shared" si="1149"/>
        <v/>
      </c>
      <c r="CW660" s="40" t="str">
        <f t="shared" si="1149"/>
        <v/>
      </c>
      <c r="CX660" s="40" t="str">
        <f t="shared" si="1146"/>
        <v/>
      </c>
      <c r="CY660" s="40" t="str">
        <f t="shared" si="1134"/>
        <v/>
      </c>
      <c r="CZ660" s="40" t="str">
        <f t="shared" si="1134"/>
        <v/>
      </c>
      <c r="DA660" s="40" t="str">
        <f t="shared" si="1134"/>
        <v/>
      </c>
      <c r="DB660" s="40" t="str">
        <f t="shared" si="1134"/>
        <v/>
      </c>
      <c r="DC660" s="40" t="str">
        <f t="shared" si="1134"/>
        <v/>
      </c>
      <c r="DD660" s="40" t="str">
        <f t="shared" si="1134"/>
        <v/>
      </c>
      <c r="DE660" s="40" t="str">
        <f t="shared" si="1134"/>
        <v/>
      </c>
      <c r="DF660" s="40" t="str">
        <f t="shared" si="1134"/>
        <v/>
      </c>
      <c r="DG660" s="40" t="str">
        <f t="shared" si="1142"/>
        <v/>
      </c>
      <c r="DH660" s="40" t="str">
        <f t="shared" si="1142"/>
        <v/>
      </c>
      <c r="DI660" s="40" t="str">
        <f t="shared" si="1142"/>
        <v/>
      </c>
      <c r="DJ660" s="40" t="str">
        <f t="shared" si="1142"/>
        <v/>
      </c>
      <c r="DK660" s="40" t="str">
        <f t="shared" si="1142"/>
        <v/>
      </c>
      <c r="DL660" s="40" t="str">
        <f t="shared" si="1142"/>
        <v/>
      </c>
      <c r="DM660" s="40" t="str">
        <f t="shared" si="1142"/>
        <v/>
      </c>
      <c r="DN660" s="40" t="str">
        <f t="shared" si="1142"/>
        <v/>
      </c>
      <c r="DO660" s="40" t="str">
        <f t="shared" si="1142"/>
        <v/>
      </c>
      <c r="DP660" s="40" t="str">
        <f t="shared" si="1140"/>
        <v/>
      </c>
      <c r="DQ660" s="40" t="str">
        <f t="shared" si="1140"/>
        <v/>
      </c>
      <c r="DR660" s="40" t="str">
        <f t="shared" si="1140"/>
        <v/>
      </c>
      <c r="DS660" s="40" t="str">
        <f t="shared" si="1140"/>
        <v/>
      </c>
      <c r="DT660" s="40" t="str">
        <f t="shared" si="1139"/>
        <v/>
      </c>
      <c r="DU660" s="40" t="str">
        <f t="shared" si="1139"/>
        <v/>
      </c>
      <c r="DV660" s="40" t="str">
        <f t="shared" si="1139"/>
        <v/>
      </c>
      <c r="DW660" s="40" t="str">
        <f t="shared" si="1139"/>
        <v/>
      </c>
      <c r="DX660" s="40" t="str">
        <f t="shared" si="1139"/>
        <v/>
      </c>
      <c r="DY660" s="40" t="str">
        <f t="shared" si="1139"/>
        <v/>
      </c>
      <c r="DZ660" s="40" t="str">
        <f t="shared" si="1139"/>
        <v/>
      </c>
      <c r="EA660" s="40" t="str">
        <f t="shared" si="1139"/>
        <v/>
      </c>
      <c r="EB660" s="40" t="str">
        <f t="shared" si="1147"/>
        <v/>
      </c>
      <c r="EC660" s="40" t="str">
        <f t="shared" si="1147"/>
        <v/>
      </c>
      <c r="ED660" s="40" t="str">
        <f t="shared" si="1147"/>
        <v/>
      </c>
      <c r="EE660" s="40" t="str">
        <f t="shared" si="1147"/>
        <v/>
      </c>
      <c r="EF660" s="40" t="str">
        <f t="shared" si="1147"/>
        <v/>
      </c>
      <c r="EG660" s="40" t="str">
        <f t="shared" si="1138"/>
        <v/>
      </c>
      <c r="EH660" s="40" t="str">
        <f t="shared" si="1138"/>
        <v/>
      </c>
      <c r="EI660" s="40" t="str">
        <f t="shared" si="1138"/>
        <v/>
      </c>
      <c r="EJ660" s="40" t="str">
        <f t="shared" si="1138"/>
        <v/>
      </c>
      <c r="EK660" s="40" t="str">
        <f t="shared" si="1138"/>
        <v/>
      </c>
      <c r="EL660" s="40" t="str">
        <f t="shared" si="1138"/>
        <v/>
      </c>
      <c r="EM660" s="40" t="str">
        <f t="shared" si="1138"/>
        <v/>
      </c>
      <c r="EN660" s="40" t="str">
        <f t="shared" si="1138"/>
        <v/>
      </c>
      <c r="EO660" s="40" t="str">
        <f t="shared" si="1141"/>
        <v/>
      </c>
    </row>
    <row r="661" spans="75:145">
      <c r="BW661" s="40" t="str">
        <f t="shared" si="1148"/>
        <v/>
      </c>
      <c r="BX661" s="40" t="str">
        <f t="shared" si="1145"/>
        <v/>
      </c>
      <c r="BY661" s="40" t="str">
        <f t="shared" si="1145"/>
        <v/>
      </c>
      <c r="BZ661" s="40" t="str">
        <f t="shared" si="1145"/>
        <v/>
      </c>
      <c r="CA661" s="40" t="str">
        <f t="shared" si="1145"/>
        <v/>
      </c>
      <c r="CB661" s="40" t="str">
        <f t="shared" si="1144"/>
        <v/>
      </c>
      <c r="CC661" s="40" t="str">
        <f t="shared" si="1144"/>
        <v/>
      </c>
      <c r="CD661" s="40" t="str">
        <f t="shared" si="1144"/>
        <v/>
      </c>
      <c r="CE661" s="40" t="str">
        <f t="shared" si="1144"/>
        <v/>
      </c>
      <c r="CF661" s="40" t="str">
        <f t="shared" si="1144"/>
        <v/>
      </c>
      <c r="CG661" s="40" t="str">
        <f t="shared" si="1144"/>
        <v/>
      </c>
      <c r="CH661" s="40" t="str">
        <f t="shared" si="1144"/>
        <v/>
      </c>
      <c r="CI661" s="40" t="str">
        <f t="shared" si="1144"/>
        <v/>
      </c>
      <c r="CJ661" s="40" t="str">
        <f t="shared" si="1144"/>
        <v/>
      </c>
      <c r="CK661" s="40" t="str">
        <f t="shared" si="1144"/>
        <v/>
      </c>
      <c r="CL661" s="40" t="str">
        <f t="shared" si="1144"/>
        <v/>
      </c>
      <c r="CM661" s="40" t="str">
        <f t="shared" si="1144"/>
        <v/>
      </c>
      <c r="CN661" s="40" t="str">
        <f t="shared" si="1144"/>
        <v/>
      </c>
      <c r="CO661" s="40" t="str">
        <f t="shared" si="1149"/>
        <v/>
      </c>
      <c r="CP661" s="40" t="str">
        <f t="shared" si="1149"/>
        <v/>
      </c>
      <c r="CQ661" s="40" t="str">
        <f t="shared" si="1149"/>
        <v/>
      </c>
      <c r="CR661" s="40" t="str">
        <f t="shared" si="1149"/>
        <v/>
      </c>
      <c r="CS661" s="40" t="str">
        <f t="shared" si="1149"/>
        <v/>
      </c>
      <c r="CT661" s="40" t="str">
        <f t="shared" si="1149"/>
        <v/>
      </c>
      <c r="CU661" s="40" t="str">
        <f t="shared" si="1149"/>
        <v/>
      </c>
      <c r="CV661" s="40" t="str">
        <f t="shared" si="1149"/>
        <v/>
      </c>
      <c r="CW661" s="40" t="str">
        <f t="shared" si="1149"/>
        <v/>
      </c>
      <c r="CX661" s="40" t="str">
        <f t="shared" si="1146"/>
        <v/>
      </c>
      <c r="CY661" s="40" t="str">
        <f t="shared" si="1134"/>
        <v/>
      </c>
      <c r="CZ661" s="40" t="str">
        <f t="shared" si="1134"/>
        <v/>
      </c>
      <c r="DA661" s="40" t="str">
        <f t="shared" si="1134"/>
        <v/>
      </c>
      <c r="DB661" s="40" t="str">
        <f t="shared" si="1134"/>
        <v/>
      </c>
      <c r="DC661" s="40" t="str">
        <f t="shared" si="1134"/>
        <v/>
      </c>
      <c r="DD661" s="40" t="str">
        <f t="shared" si="1134"/>
        <v/>
      </c>
      <c r="DE661" s="40" t="str">
        <f t="shared" si="1134"/>
        <v/>
      </c>
      <c r="DF661" s="40" t="str">
        <f t="shared" si="1134"/>
        <v/>
      </c>
      <c r="DG661" s="40" t="str">
        <f t="shared" si="1142"/>
        <v/>
      </c>
      <c r="DH661" s="40" t="str">
        <f t="shared" si="1142"/>
        <v/>
      </c>
      <c r="DI661" s="40" t="str">
        <f t="shared" si="1142"/>
        <v/>
      </c>
      <c r="DJ661" s="40" t="str">
        <f t="shared" si="1142"/>
        <v/>
      </c>
      <c r="DK661" s="40" t="str">
        <f t="shared" si="1142"/>
        <v/>
      </c>
      <c r="DL661" s="40" t="str">
        <f t="shared" si="1142"/>
        <v/>
      </c>
      <c r="DM661" s="40" t="str">
        <f t="shared" si="1142"/>
        <v/>
      </c>
      <c r="DN661" s="40" t="str">
        <f t="shared" si="1142"/>
        <v/>
      </c>
      <c r="DO661" s="40" t="str">
        <f t="shared" si="1142"/>
        <v/>
      </c>
      <c r="DP661" s="40" t="str">
        <f t="shared" si="1140"/>
        <v/>
      </c>
      <c r="DQ661" s="40" t="str">
        <f t="shared" si="1140"/>
        <v/>
      </c>
      <c r="DR661" s="40" t="str">
        <f t="shared" si="1140"/>
        <v/>
      </c>
      <c r="DS661" s="40" t="str">
        <f t="shared" si="1140"/>
        <v/>
      </c>
      <c r="DT661" s="40" t="str">
        <f t="shared" si="1139"/>
        <v/>
      </c>
      <c r="DU661" s="40" t="str">
        <f t="shared" si="1139"/>
        <v/>
      </c>
      <c r="DV661" s="40" t="str">
        <f t="shared" si="1139"/>
        <v/>
      </c>
      <c r="DW661" s="40" t="str">
        <f t="shared" si="1139"/>
        <v/>
      </c>
      <c r="DX661" s="40" t="str">
        <f t="shared" si="1139"/>
        <v/>
      </c>
      <c r="DY661" s="40" t="str">
        <f t="shared" si="1139"/>
        <v/>
      </c>
      <c r="DZ661" s="40" t="str">
        <f t="shared" si="1139"/>
        <v/>
      </c>
      <c r="EA661" s="40" t="str">
        <f t="shared" si="1139"/>
        <v/>
      </c>
      <c r="EB661" s="40" t="str">
        <f t="shared" si="1147"/>
        <v/>
      </c>
      <c r="EC661" s="40" t="str">
        <f t="shared" si="1147"/>
        <v/>
      </c>
      <c r="ED661" s="40" t="str">
        <f t="shared" si="1147"/>
        <v/>
      </c>
      <c r="EE661" s="40" t="str">
        <f t="shared" si="1147"/>
        <v/>
      </c>
      <c r="EF661" s="40" t="str">
        <f t="shared" si="1147"/>
        <v/>
      </c>
      <c r="EG661" s="40" t="str">
        <f t="shared" si="1138"/>
        <v/>
      </c>
      <c r="EH661" s="40" t="str">
        <f t="shared" si="1138"/>
        <v/>
      </c>
      <c r="EI661" s="40" t="str">
        <f t="shared" si="1138"/>
        <v/>
      </c>
      <c r="EJ661" s="40" t="str">
        <f t="shared" si="1138"/>
        <v/>
      </c>
      <c r="EK661" s="40" t="str">
        <f t="shared" si="1138"/>
        <v/>
      </c>
      <c r="EL661" s="40" t="str">
        <f t="shared" si="1138"/>
        <v/>
      </c>
      <c r="EM661" s="40" t="str">
        <f t="shared" si="1138"/>
        <v/>
      </c>
      <c r="EN661" s="40" t="str">
        <f t="shared" si="1138"/>
        <v/>
      </c>
      <c r="EO661" s="40" t="str">
        <f t="shared" si="1141"/>
        <v/>
      </c>
    </row>
    <row r="662" spans="75:145">
      <c r="BW662" s="40" t="str">
        <f t="shared" si="1148"/>
        <v/>
      </c>
      <c r="BX662" s="40" t="str">
        <f t="shared" si="1145"/>
        <v/>
      </c>
      <c r="BY662" s="40" t="str">
        <f t="shared" si="1145"/>
        <v/>
      </c>
      <c r="BZ662" s="40" t="str">
        <f t="shared" si="1145"/>
        <v/>
      </c>
      <c r="CA662" s="40" t="str">
        <f t="shared" si="1145"/>
        <v/>
      </c>
      <c r="CB662" s="40" t="str">
        <f t="shared" si="1144"/>
        <v/>
      </c>
      <c r="CC662" s="40" t="str">
        <f t="shared" si="1144"/>
        <v/>
      </c>
      <c r="CD662" s="40" t="str">
        <f t="shared" si="1144"/>
        <v/>
      </c>
      <c r="CE662" s="40" t="str">
        <f t="shared" si="1144"/>
        <v/>
      </c>
      <c r="CF662" s="40" t="str">
        <f t="shared" si="1144"/>
        <v/>
      </c>
      <c r="CG662" s="40" t="str">
        <f t="shared" si="1144"/>
        <v/>
      </c>
      <c r="CH662" s="40" t="str">
        <f t="shared" si="1144"/>
        <v/>
      </c>
      <c r="CI662" s="40" t="str">
        <f t="shared" si="1144"/>
        <v/>
      </c>
      <c r="CJ662" s="40" t="str">
        <f t="shared" si="1144"/>
        <v/>
      </c>
      <c r="CK662" s="40" t="str">
        <f t="shared" si="1144"/>
        <v/>
      </c>
      <c r="CL662" s="40" t="str">
        <f t="shared" si="1144"/>
        <v/>
      </c>
      <c r="CM662" s="40" t="str">
        <f t="shared" si="1144"/>
        <v/>
      </c>
      <c r="CN662" s="40" t="str">
        <f t="shared" si="1144"/>
        <v/>
      </c>
      <c r="CO662" s="40" t="str">
        <f t="shared" si="1149"/>
        <v/>
      </c>
      <c r="CP662" s="40" t="str">
        <f t="shared" si="1149"/>
        <v/>
      </c>
      <c r="CQ662" s="40" t="str">
        <f t="shared" si="1149"/>
        <v/>
      </c>
      <c r="CR662" s="40" t="str">
        <f t="shared" si="1149"/>
        <v/>
      </c>
      <c r="CS662" s="40" t="str">
        <f t="shared" si="1149"/>
        <v/>
      </c>
      <c r="CT662" s="40" t="str">
        <f t="shared" si="1149"/>
        <v/>
      </c>
      <c r="CU662" s="40" t="str">
        <f t="shared" si="1149"/>
        <v/>
      </c>
      <c r="CV662" s="40" t="str">
        <f t="shared" si="1149"/>
        <v/>
      </c>
      <c r="CW662" s="40" t="str">
        <f t="shared" si="1149"/>
        <v/>
      </c>
      <c r="CX662" s="40" t="str">
        <f t="shared" si="1146"/>
        <v/>
      </c>
      <c r="CY662" s="40" t="str">
        <f t="shared" si="1134"/>
        <v/>
      </c>
      <c r="CZ662" s="40" t="str">
        <f t="shared" si="1134"/>
        <v/>
      </c>
      <c r="DA662" s="40" t="str">
        <f t="shared" si="1134"/>
        <v/>
      </c>
      <c r="DB662" s="40" t="str">
        <f t="shared" si="1134"/>
        <v/>
      </c>
      <c r="DC662" s="40" t="str">
        <f t="shared" si="1134"/>
        <v/>
      </c>
      <c r="DD662" s="40" t="str">
        <f t="shared" si="1134"/>
        <v/>
      </c>
      <c r="DE662" s="40" t="str">
        <f t="shared" si="1134"/>
        <v/>
      </c>
      <c r="DF662" s="40" t="str">
        <f t="shared" si="1134"/>
        <v/>
      </c>
      <c r="DG662" s="40" t="str">
        <f t="shared" si="1142"/>
        <v/>
      </c>
      <c r="DH662" s="40" t="str">
        <f t="shared" si="1142"/>
        <v/>
      </c>
      <c r="DI662" s="40" t="str">
        <f t="shared" si="1142"/>
        <v/>
      </c>
      <c r="DJ662" s="40" t="str">
        <f t="shared" si="1142"/>
        <v/>
      </c>
      <c r="DK662" s="40" t="str">
        <f t="shared" si="1142"/>
        <v/>
      </c>
      <c r="DL662" s="40" t="str">
        <f t="shared" si="1142"/>
        <v/>
      </c>
      <c r="DM662" s="40" t="str">
        <f t="shared" si="1142"/>
        <v/>
      </c>
      <c r="DN662" s="40" t="str">
        <f t="shared" si="1142"/>
        <v/>
      </c>
      <c r="DO662" s="40" t="str">
        <f t="shared" si="1142"/>
        <v/>
      </c>
      <c r="DP662" s="40" t="str">
        <f t="shared" si="1140"/>
        <v/>
      </c>
      <c r="DQ662" s="40" t="str">
        <f t="shared" si="1140"/>
        <v/>
      </c>
      <c r="DR662" s="40" t="str">
        <f t="shared" si="1140"/>
        <v/>
      </c>
      <c r="DS662" s="40" t="str">
        <f t="shared" si="1140"/>
        <v/>
      </c>
      <c r="DT662" s="40" t="str">
        <f t="shared" si="1139"/>
        <v/>
      </c>
      <c r="DU662" s="40" t="str">
        <f t="shared" si="1139"/>
        <v/>
      </c>
      <c r="DV662" s="40" t="str">
        <f t="shared" si="1139"/>
        <v/>
      </c>
      <c r="DW662" s="40" t="str">
        <f t="shared" si="1139"/>
        <v/>
      </c>
      <c r="DX662" s="40" t="str">
        <f t="shared" si="1139"/>
        <v/>
      </c>
      <c r="DY662" s="40" t="str">
        <f t="shared" si="1139"/>
        <v/>
      </c>
      <c r="DZ662" s="40" t="str">
        <f t="shared" si="1139"/>
        <v/>
      </c>
      <c r="EA662" s="40" t="str">
        <f t="shared" si="1139"/>
        <v/>
      </c>
      <c r="EB662" s="40" t="str">
        <f t="shared" si="1147"/>
        <v/>
      </c>
      <c r="EC662" s="40" t="str">
        <f t="shared" si="1147"/>
        <v/>
      </c>
      <c r="ED662" s="40" t="str">
        <f t="shared" si="1147"/>
        <v/>
      </c>
      <c r="EE662" s="40" t="str">
        <f t="shared" si="1147"/>
        <v/>
      </c>
      <c r="EF662" s="40" t="str">
        <f t="shared" si="1147"/>
        <v/>
      </c>
      <c r="EG662" s="40" t="str">
        <f t="shared" si="1138"/>
        <v/>
      </c>
      <c r="EH662" s="40" t="str">
        <f t="shared" ref="EH662:EN677" si="1150">IF(BN662="","","|n|cffffcc00"&amp;EH$2&amp;"：|r"&amp;BN662&amp;EH$1)</f>
        <v/>
      </c>
      <c r="EI662" s="40" t="str">
        <f t="shared" si="1150"/>
        <v/>
      </c>
      <c r="EJ662" s="40" t="str">
        <f t="shared" si="1150"/>
        <v/>
      </c>
      <c r="EK662" s="40" t="str">
        <f t="shared" si="1150"/>
        <v/>
      </c>
      <c r="EL662" s="40" t="str">
        <f t="shared" si="1150"/>
        <v/>
      </c>
      <c r="EM662" s="40" t="str">
        <f t="shared" si="1150"/>
        <v/>
      </c>
      <c r="EN662" s="40" t="str">
        <f t="shared" si="1150"/>
        <v/>
      </c>
      <c r="EO662" s="40" t="str">
        <f t="shared" si="1141"/>
        <v/>
      </c>
    </row>
    <row r="663" spans="75:145">
      <c r="BW663" s="40" t="str">
        <f t="shared" si="1148"/>
        <v/>
      </c>
      <c r="BX663" s="40" t="str">
        <f t="shared" si="1145"/>
        <v/>
      </c>
      <c r="BY663" s="40" t="str">
        <f t="shared" si="1145"/>
        <v/>
      </c>
      <c r="BZ663" s="40" t="str">
        <f t="shared" si="1145"/>
        <v/>
      </c>
      <c r="CA663" s="40" t="str">
        <f t="shared" si="1145"/>
        <v/>
      </c>
      <c r="CB663" s="40" t="str">
        <f t="shared" si="1144"/>
        <v/>
      </c>
      <c r="CC663" s="40" t="str">
        <f t="shared" si="1144"/>
        <v/>
      </c>
      <c r="CD663" s="40" t="str">
        <f t="shared" si="1144"/>
        <v/>
      </c>
      <c r="CE663" s="40" t="str">
        <f t="shared" si="1144"/>
        <v/>
      </c>
      <c r="CF663" s="40" t="str">
        <f t="shared" si="1144"/>
        <v/>
      </c>
      <c r="CG663" s="40" t="str">
        <f t="shared" si="1144"/>
        <v/>
      </c>
      <c r="CH663" s="40" t="str">
        <f t="shared" si="1144"/>
        <v/>
      </c>
      <c r="CI663" s="40" t="str">
        <f t="shared" si="1144"/>
        <v/>
      </c>
      <c r="CJ663" s="40" t="str">
        <f t="shared" si="1144"/>
        <v/>
      </c>
      <c r="CK663" s="40" t="str">
        <f t="shared" si="1144"/>
        <v/>
      </c>
      <c r="CL663" s="40" t="str">
        <f t="shared" si="1144"/>
        <v/>
      </c>
      <c r="CM663" s="40" t="str">
        <f t="shared" si="1144"/>
        <v/>
      </c>
      <c r="CN663" s="40" t="str">
        <f t="shared" si="1144"/>
        <v/>
      </c>
      <c r="CO663" s="40" t="str">
        <f t="shared" si="1149"/>
        <v/>
      </c>
      <c r="CP663" s="40" t="str">
        <f t="shared" si="1149"/>
        <v/>
      </c>
      <c r="CQ663" s="40" t="str">
        <f t="shared" si="1149"/>
        <v/>
      </c>
      <c r="CR663" s="40" t="str">
        <f t="shared" si="1149"/>
        <v/>
      </c>
      <c r="CS663" s="40" t="str">
        <f t="shared" si="1149"/>
        <v/>
      </c>
      <c r="CT663" s="40" t="str">
        <f t="shared" si="1149"/>
        <v/>
      </c>
      <c r="CU663" s="40" t="str">
        <f t="shared" si="1149"/>
        <v/>
      </c>
      <c r="CV663" s="40" t="str">
        <f t="shared" si="1149"/>
        <v/>
      </c>
      <c r="CW663" s="40" t="str">
        <f t="shared" si="1149"/>
        <v/>
      </c>
      <c r="CX663" s="40" t="str">
        <f t="shared" si="1146"/>
        <v/>
      </c>
      <c r="CY663" s="40" t="str">
        <f t="shared" si="1134"/>
        <v/>
      </c>
      <c r="CZ663" s="40" t="str">
        <f t="shared" si="1134"/>
        <v/>
      </c>
      <c r="DA663" s="40" t="str">
        <f t="shared" si="1134"/>
        <v/>
      </c>
      <c r="DB663" s="40" t="str">
        <f t="shared" si="1134"/>
        <v/>
      </c>
      <c r="DC663" s="40" t="str">
        <f t="shared" si="1134"/>
        <v/>
      </c>
      <c r="DD663" s="40" t="str">
        <f t="shared" si="1134"/>
        <v/>
      </c>
      <c r="DE663" s="40" t="str">
        <f t="shared" si="1134"/>
        <v/>
      </c>
      <c r="DF663" s="40" t="str">
        <f t="shared" si="1134"/>
        <v/>
      </c>
      <c r="DG663" s="40" t="str">
        <f t="shared" si="1142"/>
        <v/>
      </c>
      <c r="DH663" s="40" t="str">
        <f t="shared" si="1142"/>
        <v/>
      </c>
      <c r="DI663" s="40" t="str">
        <f t="shared" si="1142"/>
        <v/>
      </c>
      <c r="DJ663" s="40" t="str">
        <f t="shared" si="1142"/>
        <v/>
      </c>
      <c r="DK663" s="40" t="str">
        <f t="shared" si="1142"/>
        <v/>
      </c>
      <c r="DL663" s="40" t="str">
        <f t="shared" si="1142"/>
        <v/>
      </c>
      <c r="DM663" s="40" t="str">
        <f t="shared" si="1142"/>
        <v/>
      </c>
      <c r="DN663" s="40" t="str">
        <f t="shared" si="1142"/>
        <v/>
      </c>
      <c r="DO663" s="40" t="str">
        <f t="shared" si="1142"/>
        <v/>
      </c>
      <c r="DP663" s="40" t="str">
        <f t="shared" si="1140"/>
        <v/>
      </c>
      <c r="DQ663" s="40" t="str">
        <f t="shared" si="1140"/>
        <v/>
      </c>
      <c r="DR663" s="40" t="str">
        <f t="shared" si="1140"/>
        <v/>
      </c>
      <c r="DS663" s="40" t="str">
        <f t="shared" si="1140"/>
        <v/>
      </c>
      <c r="DT663" s="40" t="str">
        <f t="shared" si="1139"/>
        <v/>
      </c>
      <c r="DU663" s="40" t="str">
        <f t="shared" si="1139"/>
        <v/>
      </c>
      <c r="DV663" s="40" t="str">
        <f t="shared" si="1139"/>
        <v/>
      </c>
      <c r="DW663" s="40" t="str">
        <f t="shared" si="1139"/>
        <v/>
      </c>
      <c r="DX663" s="40" t="str">
        <f t="shared" si="1139"/>
        <v/>
      </c>
      <c r="DY663" s="40" t="str">
        <f t="shared" si="1139"/>
        <v/>
      </c>
      <c r="DZ663" s="40" t="str">
        <f t="shared" si="1139"/>
        <v/>
      </c>
      <c r="EA663" s="40" t="str">
        <f t="shared" si="1139"/>
        <v/>
      </c>
      <c r="EB663" s="40" t="str">
        <f t="shared" si="1147"/>
        <v/>
      </c>
      <c r="EC663" s="40" t="str">
        <f t="shared" si="1147"/>
        <v/>
      </c>
      <c r="ED663" s="40" t="str">
        <f t="shared" si="1147"/>
        <v/>
      </c>
      <c r="EE663" s="40" t="str">
        <f t="shared" si="1147"/>
        <v/>
      </c>
      <c r="EF663" s="40" t="str">
        <f t="shared" si="1147"/>
        <v/>
      </c>
      <c r="EG663" s="40" t="str">
        <f t="shared" si="1147"/>
        <v/>
      </c>
      <c r="EH663" s="40" t="str">
        <f t="shared" si="1150"/>
        <v/>
      </c>
      <c r="EI663" s="40" t="str">
        <f t="shared" si="1150"/>
        <v/>
      </c>
      <c r="EJ663" s="40" t="str">
        <f t="shared" si="1150"/>
        <v/>
      </c>
      <c r="EK663" s="40" t="str">
        <f t="shared" si="1150"/>
        <v/>
      </c>
      <c r="EL663" s="40" t="str">
        <f t="shared" si="1150"/>
        <v/>
      </c>
      <c r="EM663" s="40" t="str">
        <f t="shared" si="1150"/>
        <v/>
      </c>
      <c r="EN663" s="40" t="str">
        <f t="shared" si="1150"/>
        <v/>
      </c>
      <c r="EO663" s="40" t="str">
        <f t="shared" si="1141"/>
        <v/>
      </c>
    </row>
    <row r="664" spans="75:145">
      <c r="BW664" s="40" t="str">
        <f t="shared" si="1148"/>
        <v/>
      </c>
      <c r="BX664" s="40" t="str">
        <f t="shared" si="1145"/>
        <v/>
      </c>
      <c r="BY664" s="40" t="str">
        <f t="shared" si="1145"/>
        <v/>
      </c>
      <c r="BZ664" s="40" t="str">
        <f t="shared" si="1145"/>
        <v/>
      </c>
      <c r="CA664" s="40" t="str">
        <f t="shared" si="1145"/>
        <v/>
      </c>
      <c r="CB664" s="40" t="str">
        <f t="shared" si="1144"/>
        <v/>
      </c>
      <c r="CC664" s="40" t="str">
        <f t="shared" si="1144"/>
        <v/>
      </c>
      <c r="CD664" s="40" t="str">
        <f t="shared" si="1144"/>
        <v/>
      </c>
      <c r="CE664" s="40" t="str">
        <f t="shared" si="1144"/>
        <v/>
      </c>
      <c r="CF664" s="40" t="str">
        <f t="shared" si="1144"/>
        <v/>
      </c>
      <c r="CG664" s="40" t="str">
        <f t="shared" si="1144"/>
        <v/>
      </c>
      <c r="CH664" s="40" t="str">
        <f t="shared" si="1144"/>
        <v/>
      </c>
      <c r="CI664" s="40" t="str">
        <f t="shared" si="1144"/>
        <v/>
      </c>
      <c r="CJ664" s="40" t="str">
        <f t="shared" si="1144"/>
        <v/>
      </c>
      <c r="CK664" s="40" t="str">
        <f t="shared" si="1144"/>
        <v/>
      </c>
      <c r="CL664" s="40" t="str">
        <f t="shared" si="1144"/>
        <v/>
      </c>
      <c r="CM664" s="40" t="str">
        <f t="shared" si="1144"/>
        <v/>
      </c>
      <c r="CN664" s="40" t="str">
        <f t="shared" si="1144"/>
        <v/>
      </c>
      <c r="CO664" s="40" t="str">
        <f t="shared" si="1149"/>
        <v/>
      </c>
      <c r="CP664" s="40" t="str">
        <f t="shared" si="1149"/>
        <v/>
      </c>
      <c r="CQ664" s="40" t="str">
        <f t="shared" si="1149"/>
        <v/>
      </c>
      <c r="CR664" s="40" t="str">
        <f t="shared" si="1149"/>
        <v/>
      </c>
      <c r="CS664" s="40" t="str">
        <f t="shared" si="1149"/>
        <v/>
      </c>
      <c r="CT664" s="40" t="str">
        <f t="shared" si="1149"/>
        <v/>
      </c>
      <c r="CU664" s="40" t="str">
        <f t="shared" si="1149"/>
        <v/>
      </c>
      <c r="CV664" s="40" t="str">
        <f t="shared" si="1149"/>
        <v/>
      </c>
      <c r="CW664" s="40" t="str">
        <f t="shared" si="1149"/>
        <v/>
      </c>
      <c r="CX664" s="40" t="str">
        <f t="shared" si="1146"/>
        <v/>
      </c>
      <c r="CY664" s="40" t="str">
        <f t="shared" si="1146"/>
        <v/>
      </c>
      <c r="CZ664" s="40" t="str">
        <f t="shared" si="1146"/>
        <v/>
      </c>
      <c r="DA664" s="40" t="str">
        <f t="shared" si="1146"/>
        <v/>
      </c>
      <c r="DB664" s="40" t="str">
        <f t="shared" si="1146"/>
        <v/>
      </c>
      <c r="DC664" s="40" t="str">
        <f t="shared" si="1146"/>
        <v/>
      </c>
      <c r="DD664" s="40" t="str">
        <f t="shared" si="1146"/>
        <v/>
      </c>
      <c r="DE664" s="40" t="str">
        <f t="shared" si="1146"/>
        <v/>
      </c>
      <c r="DF664" s="40" t="str">
        <f t="shared" si="1146"/>
        <v/>
      </c>
      <c r="DG664" s="40" t="str">
        <f t="shared" si="1142"/>
        <v/>
      </c>
      <c r="DH664" s="40" t="str">
        <f t="shared" si="1142"/>
        <v/>
      </c>
      <c r="DI664" s="40" t="str">
        <f t="shared" si="1142"/>
        <v/>
      </c>
      <c r="DJ664" s="40" t="str">
        <f t="shared" si="1142"/>
        <v/>
      </c>
      <c r="DK664" s="40" t="str">
        <f t="shared" si="1142"/>
        <v/>
      </c>
      <c r="DL664" s="40" t="str">
        <f t="shared" si="1142"/>
        <v/>
      </c>
      <c r="DM664" s="40" t="str">
        <f t="shared" si="1142"/>
        <v/>
      </c>
      <c r="DN664" s="40" t="str">
        <f t="shared" si="1142"/>
        <v/>
      </c>
      <c r="DO664" s="40" t="str">
        <f t="shared" si="1142"/>
        <v/>
      </c>
      <c r="DP664" s="40" t="str">
        <f t="shared" si="1140"/>
        <v/>
      </c>
      <c r="DQ664" s="40" t="str">
        <f t="shared" si="1140"/>
        <v/>
      </c>
      <c r="DR664" s="40" t="str">
        <f t="shared" si="1140"/>
        <v/>
      </c>
      <c r="DS664" s="40" t="str">
        <f t="shared" si="1140"/>
        <v/>
      </c>
      <c r="DT664" s="40" t="str">
        <f t="shared" si="1139"/>
        <v/>
      </c>
      <c r="DU664" s="40" t="str">
        <f t="shared" si="1139"/>
        <v/>
      </c>
      <c r="DV664" s="40" t="str">
        <f t="shared" si="1139"/>
        <v/>
      </c>
      <c r="DW664" s="40" t="str">
        <f t="shared" si="1139"/>
        <v/>
      </c>
      <c r="DX664" s="40" t="str">
        <f t="shared" si="1139"/>
        <v/>
      </c>
      <c r="DY664" s="40" t="str">
        <f t="shared" si="1139"/>
        <v/>
      </c>
      <c r="DZ664" s="40" t="str">
        <f t="shared" si="1139"/>
        <v/>
      </c>
      <c r="EA664" s="40" t="str">
        <f t="shared" si="1139"/>
        <v/>
      </c>
      <c r="EB664" s="40" t="str">
        <f t="shared" si="1139"/>
        <v/>
      </c>
      <c r="EC664" s="40" t="str">
        <f t="shared" si="1139"/>
        <v/>
      </c>
      <c r="ED664" s="40" t="str">
        <f t="shared" si="1139"/>
        <v/>
      </c>
      <c r="EE664" s="40" t="str">
        <f t="shared" si="1139"/>
        <v/>
      </c>
      <c r="EF664" s="40" t="str">
        <f t="shared" si="1139"/>
        <v/>
      </c>
      <c r="EG664" s="40" t="str">
        <f t="shared" si="1139"/>
        <v/>
      </c>
      <c r="EH664" s="40" t="str">
        <f t="shared" si="1150"/>
        <v/>
      </c>
      <c r="EI664" s="40" t="str">
        <f t="shared" si="1150"/>
        <v/>
      </c>
      <c r="EJ664" s="40" t="str">
        <f t="shared" si="1150"/>
        <v/>
      </c>
      <c r="EK664" s="40" t="str">
        <f t="shared" si="1150"/>
        <v/>
      </c>
      <c r="EL664" s="40" t="str">
        <f t="shared" si="1150"/>
        <v/>
      </c>
      <c r="EM664" s="40" t="str">
        <f t="shared" si="1150"/>
        <v/>
      </c>
      <c r="EN664" s="40" t="str">
        <f t="shared" si="1150"/>
        <v/>
      </c>
      <c r="EO664" s="40" t="str">
        <f t="shared" si="1141"/>
        <v/>
      </c>
    </row>
    <row r="665" spans="75:145">
      <c r="BW665" s="40" t="str">
        <f t="shared" si="1148"/>
        <v/>
      </c>
      <c r="BX665" s="40" t="str">
        <f t="shared" si="1145"/>
        <v/>
      </c>
      <c r="BY665" s="40" t="str">
        <f t="shared" si="1145"/>
        <v/>
      </c>
      <c r="BZ665" s="40" t="str">
        <f t="shared" si="1145"/>
        <v/>
      </c>
      <c r="CA665" s="40" t="str">
        <f t="shared" si="1145"/>
        <v/>
      </c>
      <c r="CB665" s="40" t="str">
        <f t="shared" si="1144"/>
        <v/>
      </c>
      <c r="CC665" s="40" t="str">
        <f t="shared" si="1144"/>
        <v/>
      </c>
      <c r="CD665" s="40" t="str">
        <f t="shared" si="1144"/>
        <v/>
      </c>
      <c r="CE665" s="40" t="str">
        <f t="shared" si="1144"/>
        <v/>
      </c>
      <c r="CF665" s="40" t="str">
        <f t="shared" si="1144"/>
        <v/>
      </c>
      <c r="CG665" s="40" t="str">
        <f t="shared" si="1144"/>
        <v/>
      </c>
      <c r="CH665" s="40" t="str">
        <f t="shared" si="1144"/>
        <v/>
      </c>
      <c r="CI665" s="40" t="str">
        <f t="shared" si="1144"/>
        <v/>
      </c>
      <c r="CJ665" s="40" t="str">
        <f t="shared" si="1144"/>
        <v/>
      </c>
      <c r="CK665" s="40" t="str">
        <f t="shared" si="1144"/>
        <v/>
      </c>
      <c r="CL665" s="40" t="str">
        <f t="shared" si="1144"/>
        <v/>
      </c>
      <c r="CM665" s="40" t="str">
        <f t="shared" si="1144"/>
        <v/>
      </c>
      <c r="CN665" s="40" t="str">
        <f t="shared" si="1144"/>
        <v/>
      </c>
      <c r="CO665" s="40" t="str">
        <f t="shared" si="1149"/>
        <v/>
      </c>
      <c r="CP665" s="40" t="str">
        <f t="shared" si="1149"/>
        <v/>
      </c>
      <c r="CQ665" s="40" t="str">
        <f t="shared" si="1149"/>
        <v/>
      </c>
      <c r="CR665" s="40" t="str">
        <f t="shared" si="1149"/>
        <v/>
      </c>
      <c r="CS665" s="40" t="str">
        <f t="shared" si="1149"/>
        <v/>
      </c>
      <c r="CT665" s="40" t="str">
        <f t="shared" si="1149"/>
        <v/>
      </c>
      <c r="CU665" s="40" t="str">
        <f t="shared" si="1149"/>
        <v/>
      </c>
      <c r="CV665" s="40" t="str">
        <f t="shared" si="1149"/>
        <v/>
      </c>
      <c r="CW665" s="40" t="str">
        <f t="shared" si="1149"/>
        <v/>
      </c>
      <c r="CX665" s="40" t="str">
        <f t="shared" si="1149"/>
        <v/>
      </c>
      <c r="CY665" s="40" t="str">
        <f t="shared" si="1149"/>
        <v/>
      </c>
      <c r="CZ665" s="40" t="str">
        <f t="shared" si="1149"/>
        <v/>
      </c>
      <c r="DA665" s="40" t="str">
        <f t="shared" si="1149"/>
        <v/>
      </c>
      <c r="DB665" s="40" t="str">
        <f t="shared" si="1149"/>
        <v/>
      </c>
      <c r="DC665" s="40" t="str">
        <f t="shared" si="1149"/>
        <v/>
      </c>
      <c r="DD665" s="40" t="str">
        <f t="shared" si="1149"/>
        <v/>
      </c>
      <c r="DE665" s="40" t="str">
        <f t="shared" ref="DE665:DT704" si="1151">IF(AK665="","","|n|cffffcc00"&amp;DE$2&amp;"：|r"&amp;AK665&amp;DE$1)</f>
        <v/>
      </c>
      <c r="DF665" s="40" t="str">
        <f t="shared" si="1151"/>
        <v/>
      </c>
      <c r="DG665" s="40" t="str">
        <f t="shared" si="1142"/>
        <v/>
      </c>
      <c r="DH665" s="40" t="str">
        <f t="shared" si="1142"/>
        <v/>
      </c>
      <c r="DI665" s="40" t="str">
        <f t="shared" si="1142"/>
        <v/>
      </c>
      <c r="DJ665" s="40" t="str">
        <f t="shared" ref="DJ665:DR697" si="1152">IF(AP665="","","|n|cffffcc00"&amp;DJ$2&amp;"：|r"&amp;AP665&amp;DJ$1)</f>
        <v/>
      </c>
      <c r="DK665" s="40" t="str">
        <f t="shared" si="1152"/>
        <v/>
      </c>
      <c r="DL665" s="40" t="str">
        <f t="shared" si="1152"/>
        <v/>
      </c>
      <c r="DM665" s="40" t="str">
        <f t="shared" si="1152"/>
        <v/>
      </c>
      <c r="DN665" s="40" t="str">
        <f t="shared" si="1152"/>
        <v/>
      </c>
      <c r="DO665" s="40" t="str">
        <f t="shared" si="1152"/>
        <v/>
      </c>
      <c r="DP665" s="40" t="str">
        <f t="shared" si="1140"/>
        <v/>
      </c>
      <c r="DQ665" s="40" t="str">
        <f t="shared" si="1140"/>
        <v/>
      </c>
      <c r="DR665" s="40" t="str">
        <f t="shared" si="1140"/>
        <v/>
      </c>
      <c r="DS665" s="40" t="str">
        <f t="shared" si="1140"/>
        <v/>
      </c>
      <c r="DT665" s="40" t="str">
        <f t="shared" si="1139"/>
        <v/>
      </c>
      <c r="DU665" s="40" t="str">
        <f t="shared" si="1139"/>
        <v/>
      </c>
      <c r="DV665" s="40" t="str">
        <f t="shared" si="1139"/>
        <v/>
      </c>
      <c r="DW665" s="40" t="str">
        <f t="shared" si="1139"/>
        <v/>
      </c>
      <c r="DX665" s="40" t="str">
        <f t="shared" si="1139"/>
        <v/>
      </c>
      <c r="DY665" s="40" t="str">
        <f t="shared" si="1139"/>
        <v/>
      </c>
      <c r="DZ665" s="40" t="str">
        <f t="shared" si="1139"/>
        <v/>
      </c>
      <c r="EA665" s="40" t="str">
        <f t="shared" si="1139"/>
        <v/>
      </c>
      <c r="EB665" s="40" t="str">
        <f t="shared" si="1139"/>
        <v/>
      </c>
      <c r="EC665" s="40" t="str">
        <f t="shared" si="1139"/>
        <v/>
      </c>
      <c r="ED665" s="40" t="str">
        <f t="shared" si="1139"/>
        <v/>
      </c>
      <c r="EE665" s="40" t="str">
        <f t="shared" si="1139"/>
        <v/>
      </c>
      <c r="EF665" s="40" t="str">
        <f t="shared" si="1139"/>
        <v/>
      </c>
      <c r="EG665" s="40" t="str">
        <f t="shared" si="1139"/>
        <v/>
      </c>
      <c r="EH665" s="40" t="str">
        <f t="shared" si="1150"/>
        <v/>
      </c>
      <c r="EI665" s="40" t="str">
        <f t="shared" si="1150"/>
        <v/>
      </c>
      <c r="EJ665" s="40" t="str">
        <f t="shared" si="1150"/>
        <v/>
      </c>
      <c r="EK665" s="40" t="str">
        <f t="shared" si="1150"/>
        <v/>
      </c>
      <c r="EL665" s="40" t="str">
        <f t="shared" si="1150"/>
        <v/>
      </c>
      <c r="EM665" s="40" t="str">
        <f t="shared" si="1150"/>
        <v/>
      </c>
      <c r="EN665" s="40" t="str">
        <f t="shared" si="1150"/>
        <v/>
      </c>
      <c r="EO665" s="40" t="str">
        <f t="shared" si="1141"/>
        <v/>
      </c>
    </row>
    <row r="666" spans="75:145">
      <c r="BW666" s="40" t="str">
        <f t="shared" si="1148"/>
        <v/>
      </c>
      <c r="BX666" s="40" t="str">
        <f t="shared" si="1145"/>
        <v/>
      </c>
      <c r="BY666" s="40" t="str">
        <f t="shared" si="1145"/>
        <v/>
      </c>
      <c r="BZ666" s="40" t="str">
        <f t="shared" si="1145"/>
        <v/>
      </c>
      <c r="CA666" s="40" t="str">
        <f t="shared" si="1145"/>
        <v/>
      </c>
      <c r="CB666" s="40" t="str">
        <f t="shared" si="1144"/>
        <v/>
      </c>
      <c r="CC666" s="40" t="str">
        <f t="shared" si="1144"/>
        <v/>
      </c>
      <c r="CD666" s="40" t="str">
        <f t="shared" si="1144"/>
        <v/>
      </c>
      <c r="CE666" s="40" t="str">
        <f t="shared" si="1144"/>
        <v/>
      </c>
      <c r="CF666" s="40" t="str">
        <f t="shared" si="1144"/>
        <v/>
      </c>
      <c r="CG666" s="40" t="str">
        <f t="shared" si="1144"/>
        <v/>
      </c>
      <c r="CH666" s="40" t="str">
        <f t="shared" si="1144"/>
        <v/>
      </c>
      <c r="CI666" s="40" t="str">
        <f t="shared" si="1144"/>
        <v/>
      </c>
      <c r="CJ666" s="40" t="str">
        <f t="shared" si="1144"/>
        <v/>
      </c>
      <c r="CK666" s="40" t="str">
        <f t="shared" si="1144"/>
        <v/>
      </c>
      <c r="CL666" s="40" t="str">
        <f t="shared" si="1144"/>
        <v/>
      </c>
      <c r="CM666" s="40" t="str">
        <f t="shared" si="1144"/>
        <v/>
      </c>
      <c r="CN666" s="40" t="str">
        <f t="shared" si="1144"/>
        <v/>
      </c>
      <c r="CO666" s="40" t="str">
        <f t="shared" si="1149"/>
        <v/>
      </c>
      <c r="CP666" s="40" t="str">
        <f t="shared" si="1149"/>
        <v/>
      </c>
      <c r="CQ666" s="40" t="str">
        <f t="shared" si="1149"/>
        <v/>
      </c>
      <c r="CR666" s="40" t="str">
        <f t="shared" si="1149"/>
        <v/>
      </c>
      <c r="CS666" s="40" t="str">
        <f t="shared" si="1149"/>
        <v/>
      </c>
      <c r="CT666" s="40" t="str">
        <f t="shared" si="1149"/>
        <v/>
      </c>
      <c r="CU666" s="40" t="str">
        <f t="shared" si="1149"/>
        <v/>
      </c>
      <c r="CV666" s="40" t="str">
        <f t="shared" si="1149"/>
        <v/>
      </c>
      <c r="CW666" s="40" t="str">
        <f t="shared" si="1149"/>
        <v/>
      </c>
      <c r="CX666" s="40" t="str">
        <f t="shared" si="1149"/>
        <v/>
      </c>
      <c r="CY666" s="40" t="str">
        <f t="shared" si="1149"/>
        <v/>
      </c>
      <c r="CZ666" s="40" t="str">
        <f t="shared" si="1149"/>
        <v/>
      </c>
      <c r="DA666" s="40" t="str">
        <f t="shared" si="1149"/>
        <v/>
      </c>
      <c r="DB666" s="40" t="str">
        <f t="shared" si="1149"/>
        <v/>
      </c>
      <c r="DC666" s="40" t="str">
        <f t="shared" si="1149"/>
        <v/>
      </c>
      <c r="DD666" s="40" t="str">
        <f t="shared" si="1149"/>
        <v/>
      </c>
      <c r="DE666" s="40" t="str">
        <f t="shared" si="1151"/>
        <v/>
      </c>
      <c r="DF666" s="40" t="str">
        <f t="shared" si="1151"/>
        <v/>
      </c>
      <c r="DG666" s="40" t="str">
        <f t="shared" si="1151"/>
        <v/>
      </c>
      <c r="DH666" s="40" t="str">
        <f t="shared" si="1151"/>
        <v/>
      </c>
      <c r="DI666" s="40" t="str">
        <f t="shared" si="1151"/>
        <v/>
      </c>
      <c r="DJ666" s="40" t="str">
        <f t="shared" si="1152"/>
        <v/>
      </c>
      <c r="DK666" s="40" t="str">
        <f t="shared" si="1152"/>
        <v/>
      </c>
      <c r="DL666" s="40" t="str">
        <f t="shared" si="1152"/>
        <v/>
      </c>
      <c r="DM666" s="40" t="str">
        <f t="shared" si="1152"/>
        <v/>
      </c>
      <c r="DN666" s="40" t="str">
        <f t="shared" si="1152"/>
        <v/>
      </c>
      <c r="DO666" s="40" t="str">
        <f t="shared" si="1152"/>
        <v/>
      </c>
      <c r="DP666" s="40" t="str">
        <f t="shared" si="1140"/>
        <v/>
      </c>
      <c r="DQ666" s="40" t="str">
        <f t="shared" si="1140"/>
        <v/>
      </c>
      <c r="DR666" s="40" t="str">
        <f t="shared" si="1140"/>
        <v/>
      </c>
      <c r="DS666" s="40" t="str">
        <f t="shared" si="1140"/>
        <v/>
      </c>
      <c r="DT666" s="40" t="str">
        <f t="shared" si="1139"/>
        <v/>
      </c>
      <c r="DU666" s="40" t="str">
        <f t="shared" si="1139"/>
        <v/>
      </c>
      <c r="DV666" s="40" t="str">
        <f t="shared" si="1139"/>
        <v/>
      </c>
      <c r="DW666" s="40" t="str">
        <f t="shared" si="1139"/>
        <v/>
      </c>
      <c r="DX666" s="40" t="str">
        <f t="shared" si="1139"/>
        <v/>
      </c>
      <c r="DY666" s="40" t="str">
        <f t="shared" si="1139"/>
        <v/>
      </c>
      <c r="DZ666" s="40" t="str">
        <f t="shared" si="1139"/>
        <v/>
      </c>
      <c r="EA666" s="40" t="str">
        <f t="shared" si="1139"/>
        <v/>
      </c>
      <c r="EB666" s="40" t="str">
        <f t="shared" si="1139"/>
        <v/>
      </c>
      <c r="EC666" s="40" t="str">
        <f t="shared" si="1139"/>
        <v/>
      </c>
      <c r="ED666" s="40" t="str">
        <f t="shared" si="1139"/>
        <v/>
      </c>
      <c r="EE666" s="40" t="str">
        <f t="shared" si="1139"/>
        <v/>
      </c>
      <c r="EF666" s="40" t="str">
        <f t="shared" si="1139"/>
        <v/>
      </c>
      <c r="EG666" s="40" t="str">
        <f t="shared" si="1139"/>
        <v/>
      </c>
      <c r="EH666" s="40" t="str">
        <f t="shared" si="1150"/>
        <v/>
      </c>
      <c r="EI666" s="40" t="str">
        <f t="shared" si="1150"/>
        <v/>
      </c>
      <c r="EJ666" s="40" t="str">
        <f t="shared" si="1150"/>
        <v/>
      </c>
      <c r="EK666" s="40" t="str">
        <f t="shared" si="1150"/>
        <v/>
      </c>
      <c r="EL666" s="40" t="str">
        <f t="shared" si="1150"/>
        <v/>
      </c>
      <c r="EM666" s="40" t="str">
        <f t="shared" si="1150"/>
        <v/>
      </c>
      <c r="EN666" s="40" t="str">
        <f t="shared" si="1150"/>
        <v/>
      </c>
      <c r="EO666" s="40" t="str">
        <f t="shared" si="1141"/>
        <v/>
      </c>
    </row>
    <row r="667" spans="75:145">
      <c r="BW667" s="40" t="str">
        <f t="shared" si="1148"/>
        <v/>
      </c>
      <c r="BX667" s="40" t="str">
        <f t="shared" si="1145"/>
        <v/>
      </c>
      <c r="BY667" s="40" t="str">
        <f t="shared" si="1145"/>
        <v/>
      </c>
      <c r="BZ667" s="40" t="str">
        <f t="shared" si="1145"/>
        <v/>
      </c>
      <c r="CA667" s="40" t="str">
        <f t="shared" si="1145"/>
        <v/>
      </c>
      <c r="CB667" s="40" t="str">
        <f t="shared" si="1144"/>
        <v/>
      </c>
      <c r="CC667" s="40" t="str">
        <f t="shared" si="1144"/>
        <v/>
      </c>
      <c r="CD667" s="40" t="str">
        <f t="shared" si="1144"/>
        <v/>
      </c>
      <c r="CE667" s="40" t="str">
        <f t="shared" si="1144"/>
        <v/>
      </c>
      <c r="CF667" s="40" t="str">
        <f t="shared" si="1144"/>
        <v/>
      </c>
      <c r="CG667" s="40" t="str">
        <f t="shared" si="1144"/>
        <v/>
      </c>
      <c r="CH667" s="40" t="str">
        <f t="shared" si="1144"/>
        <v/>
      </c>
      <c r="CI667" s="40" t="str">
        <f t="shared" si="1144"/>
        <v/>
      </c>
      <c r="CJ667" s="40" t="str">
        <f t="shared" si="1144"/>
        <v/>
      </c>
      <c r="CK667" s="40" t="str">
        <f t="shared" si="1144"/>
        <v/>
      </c>
      <c r="CL667" s="40" t="str">
        <f t="shared" si="1144"/>
        <v/>
      </c>
      <c r="CM667" s="40" t="str">
        <f t="shared" si="1144"/>
        <v/>
      </c>
      <c r="CN667" s="40" t="str">
        <f t="shared" si="1144"/>
        <v/>
      </c>
      <c r="CO667" s="40" t="str">
        <f t="shared" si="1149"/>
        <v/>
      </c>
      <c r="CP667" s="40" t="str">
        <f t="shared" si="1149"/>
        <v/>
      </c>
      <c r="CQ667" s="40" t="str">
        <f t="shared" si="1149"/>
        <v/>
      </c>
      <c r="CR667" s="40" t="str">
        <f t="shared" si="1149"/>
        <v/>
      </c>
      <c r="CS667" s="40" t="str">
        <f t="shared" si="1149"/>
        <v/>
      </c>
      <c r="CT667" s="40" t="str">
        <f t="shared" si="1149"/>
        <v/>
      </c>
      <c r="CU667" s="40" t="str">
        <f t="shared" si="1149"/>
        <v/>
      </c>
      <c r="CV667" s="40" t="str">
        <f t="shared" si="1149"/>
        <v/>
      </c>
      <c r="CW667" s="40" t="str">
        <f t="shared" si="1149"/>
        <v/>
      </c>
      <c r="CX667" s="40" t="str">
        <f t="shared" si="1149"/>
        <v/>
      </c>
      <c r="CY667" s="40" t="str">
        <f t="shared" si="1149"/>
        <v/>
      </c>
      <c r="CZ667" s="40" t="str">
        <f t="shared" si="1149"/>
        <v/>
      </c>
      <c r="DA667" s="40" t="str">
        <f t="shared" si="1149"/>
        <v/>
      </c>
      <c r="DB667" s="40" t="str">
        <f t="shared" si="1149"/>
        <v/>
      </c>
      <c r="DC667" s="40" t="str">
        <f t="shared" si="1149"/>
        <v/>
      </c>
      <c r="DD667" s="40" t="str">
        <f t="shared" si="1149"/>
        <v/>
      </c>
      <c r="DE667" s="40" t="str">
        <f t="shared" si="1151"/>
        <v/>
      </c>
      <c r="DF667" s="40" t="str">
        <f t="shared" si="1151"/>
        <v/>
      </c>
      <c r="DG667" s="40" t="str">
        <f t="shared" si="1151"/>
        <v/>
      </c>
      <c r="DH667" s="40" t="str">
        <f t="shared" si="1151"/>
        <v/>
      </c>
      <c r="DI667" s="40" t="str">
        <f t="shared" si="1151"/>
        <v/>
      </c>
      <c r="DJ667" s="40" t="str">
        <f t="shared" si="1152"/>
        <v/>
      </c>
      <c r="DK667" s="40" t="str">
        <f t="shared" si="1152"/>
        <v/>
      </c>
      <c r="DL667" s="40" t="str">
        <f t="shared" si="1152"/>
        <v/>
      </c>
      <c r="DM667" s="40" t="str">
        <f t="shared" si="1152"/>
        <v/>
      </c>
      <c r="DN667" s="40" t="str">
        <f t="shared" si="1152"/>
        <v/>
      </c>
      <c r="DO667" s="40" t="str">
        <f t="shared" si="1152"/>
        <v/>
      </c>
      <c r="DP667" s="40" t="str">
        <f t="shared" si="1140"/>
        <v/>
      </c>
      <c r="DQ667" s="40" t="str">
        <f t="shared" si="1140"/>
        <v/>
      </c>
      <c r="DR667" s="40" t="str">
        <f t="shared" si="1140"/>
        <v/>
      </c>
      <c r="DS667" s="40" t="str">
        <f t="shared" si="1140"/>
        <v/>
      </c>
      <c r="DT667" s="40" t="str">
        <f t="shared" si="1139"/>
        <v/>
      </c>
      <c r="DU667" s="40" t="str">
        <f t="shared" si="1139"/>
        <v/>
      </c>
      <c r="DV667" s="40" t="str">
        <f t="shared" si="1139"/>
        <v/>
      </c>
      <c r="DW667" s="40" t="str">
        <f t="shared" si="1139"/>
        <v/>
      </c>
      <c r="DX667" s="40" t="str">
        <f t="shared" si="1139"/>
        <v/>
      </c>
      <c r="DY667" s="40" t="str">
        <f t="shared" si="1139"/>
        <v/>
      </c>
      <c r="DZ667" s="40" t="str">
        <f t="shared" si="1139"/>
        <v/>
      </c>
      <c r="EA667" s="40" t="str">
        <f t="shared" si="1139"/>
        <v/>
      </c>
      <c r="EB667" s="40" t="str">
        <f t="shared" si="1139"/>
        <v/>
      </c>
      <c r="EC667" s="40" t="str">
        <f t="shared" si="1139"/>
        <v/>
      </c>
      <c r="ED667" s="40" t="str">
        <f t="shared" si="1139"/>
        <v/>
      </c>
      <c r="EE667" s="40" t="str">
        <f t="shared" si="1139"/>
        <v/>
      </c>
      <c r="EF667" s="40" t="str">
        <f t="shared" si="1139"/>
        <v/>
      </c>
      <c r="EG667" s="40" t="str">
        <f t="shared" si="1139"/>
        <v/>
      </c>
      <c r="EH667" s="40" t="str">
        <f t="shared" si="1150"/>
        <v/>
      </c>
      <c r="EI667" s="40" t="str">
        <f t="shared" si="1150"/>
        <v/>
      </c>
      <c r="EJ667" s="40" t="str">
        <f t="shared" si="1150"/>
        <v/>
      </c>
      <c r="EK667" s="40" t="str">
        <f t="shared" si="1150"/>
        <v/>
      </c>
      <c r="EL667" s="40" t="str">
        <f t="shared" si="1150"/>
        <v/>
      </c>
      <c r="EM667" s="40" t="str">
        <f t="shared" si="1150"/>
        <v/>
      </c>
      <c r="EN667" s="40" t="str">
        <f t="shared" si="1150"/>
        <v/>
      </c>
      <c r="EO667" s="40" t="str">
        <f t="shared" si="1141"/>
        <v/>
      </c>
    </row>
    <row r="668" spans="75:145">
      <c r="BW668" s="40" t="str">
        <f t="shared" si="1148"/>
        <v/>
      </c>
      <c r="BX668" s="40" t="str">
        <f t="shared" si="1145"/>
        <v/>
      </c>
      <c r="BY668" s="40" t="str">
        <f t="shared" si="1145"/>
        <v/>
      </c>
      <c r="BZ668" s="40" t="str">
        <f t="shared" si="1145"/>
        <v/>
      </c>
      <c r="CA668" s="40" t="str">
        <f t="shared" si="1145"/>
        <v/>
      </c>
      <c r="CB668" s="40" t="str">
        <f t="shared" si="1144"/>
        <v/>
      </c>
      <c r="CC668" s="40" t="str">
        <f t="shared" si="1144"/>
        <v/>
      </c>
      <c r="CD668" s="40" t="str">
        <f t="shared" si="1144"/>
        <v/>
      </c>
      <c r="CE668" s="40" t="str">
        <f t="shared" si="1144"/>
        <v/>
      </c>
      <c r="CF668" s="40" t="str">
        <f t="shared" si="1144"/>
        <v/>
      </c>
      <c r="CG668" s="40" t="str">
        <f t="shared" si="1144"/>
        <v/>
      </c>
      <c r="CH668" s="40" t="str">
        <f t="shared" si="1144"/>
        <v/>
      </c>
      <c r="CI668" s="40" t="str">
        <f t="shared" si="1144"/>
        <v/>
      </c>
      <c r="CJ668" s="40" t="str">
        <f t="shared" si="1144"/>
        <v/>
      </c>
      <c r="CK668" s="40" t="str">
        <f t="shared" si="1144"/>
        <v/>
      </c>
      <c r="CL668" s="40" t="str">
        <f t="shared" si="1144"/>
        <v/>
      </c>
      <c r="CM668" s="40" t="str">
        <f t="shared" si="1144"/>
        <v/>
      </c>
      <c r="CN668" s="40" t="str">
        <f t="shared" si="1144"/>
        <v/>
      </c>
      <c r="CO668" s="40" t="str">
        <f t="shared" si="1149"/>
        <v/>
      </c>
      <c r="CP668" s="40" t="str">
        <f t="shared" si="1149"/>
        <v/>
      </c>
      <c r="CQ668" s="40" t="str">
        <f t="shared" si="1149"/>
        <v/>
      </c>
      <c r="CR668" s="40" t="str">
        <f t="shared" si="1149"/>
        <v/>
      </c>
      <c r="CS668" s="40" t="str">
        <f t="shared" si="1149"/>
        <v/>
      </c>
      <c r="CT668" s="40" t="str">
        <f t="shared" si="1149"/>
        <v/>
      </c>
      <c r="CU668" s="40" t="str">
        <f t="shared" si="1149"/>
        <v/>
      </c>
      <c r="CV668" s="40" t="str">
        <f t="shared" si="1149"/>
        <v/>
      </c>
      <c r="CW668" s="40" t="str">
        <f t="shared" si="1149"/>
        <v/>
      </c>
      <c r="CX668" s="40" t="str">
        <f t="shared" si="1149"/>
        <v/>
      </c>
      <c r="CY668" s="40" t="str">
        <f t="shared" si="1149"/>
        <v/>
      </c>
      <c r="CZ668" s="40" t="str">
        <f t="shared" si="1149"/>
        <v/>
      </c>
      <c r="DA668" s="40" t="str">
        <f t="shared" si="1149"/>
        <v/>
      </c>
      <c r="DB668" s="40" t="str">
        <f t="shared" si="1149"/>
        <v/>
      </c>
      <c r="DC668" s="40" t="str">
        <f t="shared" si="1149"/>
        <v/>
      </c>
      <c r="DD668" s="40" t="str">
        <f t="shared" si="1149"/>
        <v/>
      </c>
      <c r="DE668" s="40" t="str">
        <f t="shared" si="1151"/>
        <v/>
      </c>
      <c r="DF668" s="40" t="str">
        <f t="shared" si="1151"/>
        <v/>
      </c>
      <c r="DG668" s="40" t="str">
        <f t="shared" si="1151"/>
        <v/>
      </c>
      <c r="DH668" s="40" t="str">
        <f t="shared" si="1151"/>
        <v/>
      </c>
      <c r="DI668" s="40" t="str">
        <f t="shared" si="1151"/>
        <v/>
      </c>
      <c r="DJ668" s="40" t="str">
        <f t="shared" si="1152"/>
        <v/>
      </c>
      <c r="DK668" s="40" t="str">
        <f t="shared" si="1152"/>
        <v/>
      </c>
      <c r="DL668" s="40" t="str">
        <f t="shared" si="1152"/>
        <v/>
      </c>
      <c r="DM668" s="40" t="str">
        <f t="shared" si="1152"/>
        <v/>
      </c>
      <c r="DN668" s="40" t="str">
        <f t="shared" si="1152"/>
        <v/>
      </c>
      <c r="DO668" s="40" t="str">
        <f t="shared" si="1152"/>
        <v/>
      </c>
      <c r="DP668" s="40" t="str">
        <f t="shared" si="1140"/>
        <v/>
      </c>
      <c r="DQ668" s="40" t="str">
        <f t="shared" si="1140"/>
        <v/>
      </c>
      <c r="DR668" s="40" t="str">
        <f t="shared" si="1140"/>
        <v/>
      </c>
      <c r="DS668" s="40" t="str">
        <f t="shared" si="1140"/>
        <v/>
      </c>
      <c r="DT668" s="40" t="str">
        <f t="shared" si="1139"/>
        <v/>
      </c>
      <c r="DU668" s="40" t="str">
        <f t="shared" si="1139"/>
        <v/>
      </c>
      <c r="DV668" s="40" t="str">
        <f t="shared" si="1139"/>
        <v/>
      </c>
      <c r="DW668" s="40" t="str">
        <f t="shared" si="1139"/>
        <v/>
      </c>
      <c r="DX668" s="40" t="str">
        <f t="shared" si="1139"/>
        <v/>
      </c>
      <c r="DY668" s="40" t="str">
        <f t="shared" si="1139"/>
        <v/>
      </c>
      <c r="DZ668" s="40" t="str">
        <f t="shared" si="1139"/>
        <v/>
      </c>
      <c r="EA668" s="40" t="str">
        <f t="shared" si="1139"/>
        <v/>
      </c>
      <c r="EB668" s="40" t="str">
        <f t="shared" si="1139"/>
        <v/>
      </c>
      <c r="EC668" s="40" t="str">
        <f t="shared" si="1139"/>
        <v/>
      </c>
      <c r="ED668" s="40" t="str">
        <f t="shared" si="1139"/>
        <v/>
      </c>
      <c r="EE668" s="40" t="str">
        <f t="shared" si="1139"/>
        <v/>
      </c>
      <c r="EF668" s="40" t="str">
        <f t="shared" si="1139"/>
        <v/>
      </c>
      <c r="EG668" s="40" t="str">
        <f t="shared" si="1139"/>
        <v/>
      </c>
      <c r="EH668" s="40" t="str">
        <f t="shared" si="1150"/>
        <v/>
      </c>
      <c r="EI668" s="40" t="str">
        <f t="shared" si="1150"/>
        <v/>
      </c>
      <c r="EJ668" s="40" t="str">
        <f t="shared" si="1150"/>
        <v/>
      </c>
      <c r="EK668" s="40" t="str">
        <f t="shared" si="1150"/>
        <v/>
      </c>
      <c r="EL668" s="40" t="str">
        <f t="shared" si="1150"/>
        <v/>
      </c>
      <c r="EM668" s="40" t="str">
        <f t="shared" si="1150"/>
        <v/>
      </c>
      <c r="EN668" s="40" t="str">
        <f t="shared" si="1150"/>
        <v/>
      </c>
      <c r="EO668" s="40" t="str">
        <f t="shared" si="1141"/>
        <v/>
      </c>
    </row>
    <row r="669" spans="75:145">
      <c r="BW669" s="40" t="str">
        <f t="shared" si="1148"/>
        <v/>
      </c>
      <c r="BX669" s="40" t="str">
        <f t="shared" si="1145"/>
        <v/>
      </c>
      <c r="BY669" s="40" t="str">
        <f t="shared" si="1145"/>
        <v/>
      </c>
      <c r="BZ669" s="40" t="str">
        <f t="shared" si="1145"/>
        <v/>
      </c>
      <c r="CA669" s="40" t="str">
        <f t="shared" si="1145"/>
        <v/>
      </c>
      <c r="CB669" s="40" t="str">
        <f t="shared" si="1144"/>
        <v/>
      </c>
      <c r="CC669" s="40" t="str">
        <f t="shared" si="1144"/>
        <v/>
      </c>
      <c r="CD669" s="40" t="str">
        <f t="shared" si="1144"/>
        <v/>
      </c>
      <c r="CE669" s="40" t="str">
        <f t="shared" si="1144"/>
        <v/>
      </c>
      <c r="CF669" s="40" t="str">
        <f t="shared" si="1144"/>
        <v/>
      </c>
      <c r="CG669" s="40" t="str">
        <f t="shared" si="1144"/>
        <v/>
      </c>
      <c r="CH669" s="40" t="str">
        <f t="shared" si="1144"/>
        <v/>
      </c>
      <c r="CI669" s="40" t="str">
        <f t="shared" si="1144"/>
        <v/>
      </c>
      <c r="CJ669" s="40" t="str">
        <f t="shared" si="1144"/>
        <v/>
      </c>
      <c r="CK669" s="40" t="str">
        <f t="shared" si="1144"/>
        <v/>
      </c>
      <c r="CL669" s="40" t="str">
        <f t="shared" si="1144"/>
        <v/>
      </c>
      <c r="CM669" s="40" t="str">
        <f t="shared" si="1144"/>
        <v/>
      </c>
      <c r="CN669" s="40" t="str">
        <f t="shared" si="1144"/>
        <v/>
      </c>
      <c r="CO669" s="40" t="str">
        <f t="shared" si="1149"/>
        <v/>
      </c>
      <c r="CP669" s="40" t="str">
        <f t="shared" si="1149"/>
        <v/>
      </c>
      <c r="CQ669" s="40" t="str">
        <f t="shared" si="1149"/>
        <v/>
      </c>
      <c r="CR669" s="40" t="str">
        <f t="shared" si="1149"/>
        <v/>
      </c>
      <c r="CS669" s="40" t="str">
        <f t="shared" si="1149"/>
        <v/>
      </c>
      <c r="CT669" s="40" t="str">
        <f t="shared" si="1149"/>
        <v/>
      </c>
      <c r="CU669" s="40" t="str">
        <f t="shared" si="1149"/>
        <v/>
      </c>
      <c r="CV669" s="40" t="str">
        <f t="shared" si="1149"/>
        <v/>
      </c>
      <c r="CW669" s="40" t="str">
        <f t="shared" si="1149"/>
        <v/>
      </c>
      <c r="CX669" s="40" t="str">
        <f t="shared" si="1149"/>
        <v/>
      </c>
      <c r="CY669" s="40" t="str">
        <f t="shared" si="1149"/>
        <v/>
      </c>
      <c r="CZ669" s="40" t="str">
        <f t="shared" si="1149"/>
        <v/>
      </c>
      <c r="DA669" s="40" t="str">
        <f t="shared" si="1149"/>
        <v/>
      </c>
      <c r="DB669" s="40" t="str">
        <f t="shared" si="1149"/>
        <v/>
      </c>
      <c r="DC669" s="40" t="str">
        <f t="shared" si="1149"/>
        <v/>
      </c>
      <c r="DD669" s="40" t="str">
        <f t="shared" si="1149"/>
        <v/>
      </c>
      <c r="DE669" s="40" t="str">
        <f t="shared" si="1151"/>
        <v/>
      </c>
      <c r="DF669" s="40" t="str">
        <f t="shared" si="1151"/>
        <v/>
      </c>
      <c r="DG669" s="40" t="str">
        <f t="shared" si="1151"/>
        <v/>
      </c>
      <c r="DH669" s="40" t="str">
        <f t="shared" si="1151"/>
        <v/>
      </c>
      <c r="DI669" s="40" t="str">
        <f t="shared" si="1151"/>
        <v/>
      </c>
      <c r="DJ669" s="40" t="str">
        <f t="shared" si="1152"/>
        <v/>
      </c>
      <c r="DK669" s="40" t="str">
        <f t="shared" si="1152"/>
        <v/>
      </c>
      <c r="DL669" s="40" t="str">
        <f t="shared" si="1152"/>
        <v/>
      </c>
      <c r="DM669" s="40" t="str">
        <f t="shared" si="1152"/>
        <v/>
      </c>
      <c r="DN669" s="40" t="str">
        <f t="shared" si="1152"/>
        <v/>
      </c>
      <c r="DO669" s="40" t="str">
        <f t="shared" si="1152"/>
        <v/>
      </c>
      <c r="DP669" s="40" t="str">
        <f t="shared" si="1140"/>
        <v/>
      </c>
      <c r="DQ669" s="40" t="str">
        <f t="shared" si="1140"/>
        <v/>
      </c>
      <c r="DR669" s="40" t="str">
        <f t="shared" si="1140"/>
        <v/>
      </c>
      <c r="DS669" s="40" t="str">
        <f t="shared" si="1140"/>
        <v/>
      </c>
      <c r="DT669" s="40" t="str">
        <f t="shared" si="1139"/>
        <v/>
      </c>
      <c r="DU669" s="40" t="str">
        <f t="shared" si="1139"/>
        <v/>
      </c>
      <c r="DV669" s="40" t="str">
        <f t="shared" si="1139"/>
        <v/>
      </c>
      <c r="DW669" s="40" t="str">
        <f t="shared" si="1139"/>
        <v/>
      </c>
      <c r="DX669" s="40" t="str">
        <f t="shared" si="1139"/>
        <v/>
      </c>
      <c r="DY669" s="40" t="str">
        <f t="shared" si="1139"/>
        <v/>
      </c>
      <c r="DZ669" s="40" t="str">
        <f t="shared" si="1139"/>
        <v/>
      </c>
      <c r="EA669" s="40" t="str">
        <f t="shared" si="1139"/>
        <v/>
      </c>
      <c r="EB669" s="40" t="str">
        <f t="shared" ref="EB669:EN693" si="1153">IF(BH669="","","|n|cffffcc00"&amp;EB$2&amp;"：|r"&amp;BH669&amp;EB$1)</f>
        <v/>
      </c>
      <c r="EC669" s="40" t="str">
        <f t="shared" si="1153"/>
        <v/>
      </c>
      <c r="ED669" s="40" t="str">
        <f t="shared" si="1153"/>
        <v/>
      </c>
      <c r="EE669" s="40" t="str">
        <f t="shared" si="1153"/>
        <v/>
      </c>
      <c r="EF669" s="40" t="str">
        <f t="shared" si="1153"/>
        <v/>
      </c>
      <c r="EG669" s="40" t="str">
        <f t="shared" si="1153"/>
        <v/>
      </c>
      <c r="EH669" s="40" t="str">
        <f t="shared" si="1150"/>
        <v/>
      </c>
      <c r="EI669" s="40" t="str">
        <f t="shared" si="1150"/>
        <v/>
      </c>
      <c r="EJ669" s="40" t="str">
        <f t="shared" si="1150"/>
        <v/>
      </c>
      <c r="EK669" s="40" t="str">
        <f t="shared" si="1150"/>
        <v/>
      </c>
      <c r="EL669" s="40" t="str">
        <f t="shared" si="1150"/>
        <v/>
      </c>
      <c r="EM669" s="40" t="str">
        <f t="shared" si="1150"/>
        <v/>
      </c>
      <c r="EN669" s="40" t="str">
        <f t="shared" si="1150"/>
        <v/>
      </c>
      <c r="EO669" s="40" t="str">
        <f t="shared" si="1141"/>
        <v/>
      </c>
    </row>
    <row r="670" spans="75:145">
      <c r="BW670" s="40" t="str">
        <f t="shared" si="1148"/>
        <v/>
      </c>
      <c r="BX670" s="40" t="str">
        <f t="shared" si="1145"/>
        <v/>
      </c>
      <c r="BY670" s="40" t="str">
        <f t="shared" si="1145"/>
        <v/>
      </c>
      <c r="BZ670" s="40" t="str">
        <f t="shared" si="1145"/>
        <v/>
      </c>
      <c r="CA670" s="40" t="str">
        <f t="shared" si="1145"/>
        <v/>
      </c>
      <c r="CB670" s="40" t="str">
        <f t="shared" si="1144"/>
        <v/>
      </c>
      <c r="CC670" s="40" t="str">
        <f t="shared" si="1144"/>
        <v/>
      </c>
      <c r="CD670" s="40" t="str">
        <f t="shared" si="1144"/>
        <v/>
      </c>
      <c r="CE670" s="40" t="str">
        <f t="shared" si="1144"/>
        <v/>
      </c>
      <c r="CF670" s="40" t="str">
        <f t="shared" si="1144"/>
        <v/>
      </c>
      <c r="CG670" s="40" t="str">
        <f t="shared" si="1144"/>
        <v/>
      </c>
      <c r="CH670" s="40" t="str">
        <f t="shared" si="1144"/>
        <v/>
      </c>
      <c r="CI670" s="40" t="str">
        <f t="shared" si="1144"/>
        <v/>
      </c>
      <c r="CJ670" s="40" t="str">
        <f t="shared" si="1144"/>
        <v/>
      </c>
      <c r="CK670" s="40" t="str">
        <f t="shared" si="1144"/>
        <v/>
      </c>
      <c r="CL670" s="40" t="str">
        <f t="shared" si="1144"/>
        <v/>
      </c>
      <c r="CM670" s="40" t="str">
        <f t="shared" si="1144"/>
        <v/>
      </c>
      <c r="CN670" s="40" t="str">
        <f t="shared" si="1144"/>
        <v/>
      </c>
      <c r="CO670" s="40" t="str">
        <f t="shared" si="1149"/>
        <v/>
      </c>
      <c r="CP670" s="40" t="str">
        <f t="shared" si="1149"/>
        <v/>
      </c>
      <c r="CQ670" s="40" t="str">
        <f t="shared" si="1149"/>
        <v/>
      </c>
      <c r="CR670" s="40" t="str">
        <f t="shared" si="1149"/>
        <v/>
      </c>
      <c r="CS670" s="40" t="str">
        <f t="shared" si="1149"/>
        <v/>
      </c>
      <c r="CT670" s="40" t="str">
        <f t="shared" si="1149"/>
        <v/>
      </c>
      <c r="CU670" s="40" t="str">
        <f t="shared" si="1149"/>
        <v/>
      </c>
      <c r="CV670" s="40" t="str">
        <f t="shared" si="1149"/>
        <v/>
      </c>
      <c r="CW670" s="40" t="str">
        <f t="shared" si="1149"/>
        <v/>
      </c>
      <c r="CX670" s="40" t="str">
        <f t="shared" si="1149"/>
        <v/>
      </c>
      <c r="CY670" s="40" t="str">
        <f t="shared" si="1149"/>
        <v/>
      </c>
      <c r="CZ670" s="40" t="str">
        <f t="shared" si="1149"/>
        <v/>
      </c>
      <c r="DA670" s="40" t="str">
        <f t="shared" si="1149"/>
        <v/>
      </c>
      <c r="DB670" s="40" t="str">
        <f t="shared" si="1149"/>
        <v/>
      </c>
      <c r="DC670" s="40" t="str">
        <f t="shared" si="1149"/>
        <v/>
      </c>
      <c r="DD670" s="40" t="str">
        <f t="shared" si="1149"/>
        <v/>
      </c>
      <c r="DE670" s="40" t="str">
        <f t="shared" si="1151"/>
        <v/>
      </c>
      <c r="DF670" s="40" t="str">
        <f t="shared" si="1151"/>
        <v/>
      </c>
      <c r="DG670" s="40" t="str">
        <f t="shared" si="1151"/>
        <v/>
      </c>
      <c r="DH670" s="40" t="str">
        <f t="shared" si="1151"/>
        <v/>
      </c>
      <c r="DI670" s="40" t="str">
        <f t="shared" si="1151"/>
        <v/>
      </c>
      <c r="DJ670" s="40" t="str">
        <f t="shared" si="1152"/>
        <v/>
      </c>
      <c r="DK670" s="40" t="str">
        <f t="shared" si="1152"/>
        <v/>
      </c>
      <c r="DL670" s="40" t="str">
        <f t="shared" si="1152"/>
        <v/>
      </c>
      <c r="DM670" s="40" t="str">
        <f t="shared" si="1152"/>
        <v/>
      </c>
      <c r="DN670" s="40" t="str">
        <f t="shared" si="1152"/>
        <v/>
      </c>
      <c r="DO670" s="40" t="str">
        <f t="shared" si="1152"/>
        <v/>
      </c>
      <c r="DP670" s="40" t="str">
        <f t="shared" si="1140"/>
        <v/>
      </c>
      <c r="DQ670" s="40" t="str">
        <f t="shared" si="1140"/>
        <v/>
      </c>
      <c r="DR670" s="40" t="str">
        <f t="shared" si="1140"/>
        <v/>
      </c>
      <c r="DS670" s="40" t="str">
        <f t="shared" si="1140"/>
        <v/>
      </c>
      <c r="DT670" s="40" t="str">
        <f t="shared" si="1140"/>
        <v/>
      </c>
      <c r="DU670" s="40" t="str">
        <f t="shared" si="1140"/>
        <v/>
      </c>
      <c r="DV670" s="40" t="str">
        <f t="shared" si="1140"/>
        <v/>
      </c>
      <c r="DW670" s="40" t="str">
        <f t="shared" si="1140"/>
        <v/>
      </c>
      <c r="DX670" s="40" t="str">
        <f t="shared" si="1140"/>
        <v/>
      </c>
      <c r="DY670" s="40" t="str">
        <f t="shared" si="1140"/>
        <v/>
      </c>
      <c r="DZ670" s="40" t="str">
        <f t="shared" si="1140"/>
        <v/>
      </c>
      <c r="EA670" s="40" t="str">
        <f t="shared" si="1140"/>
        <v/>
      </c>
      <c r="EB670" s="40" t="str">
        <f t="shared" si="1153"/>
        <v/>
      </c>
      <c r="EC670" s="40" t="str">
        <f t="shared" si="1153"/>
        <v/>
      </c>
      <c r="ED670" s="40" t="str">
        <f t="shared" si="1153"/>
        <v/>
      </c>
      <c r="EE670" s="40" t="str">
        <f t="shared" si="1153"/>
        <v/>
      </c>
      <c r="EF670" s="40" t="str">
        <f t="shared" si="1153"/>
        <v/>
      </c>
      <c r="EG670" s="40" t="str">
        <f t="shared" si="1153"/>
        <v/>
      </c>
      <c r="EH670" s="40" t="str">
        <f t="shared" si="1150"/>
        <v/>
      </c>
      <c r="EI670" s="40" t="str">
        <f t="shared" si="1150"/>
        <v/>
      </c>
      <c r="EJ670" s="40" t="str">
        <f t="shared" si="1150"/>
        <v/>
      </c>
      <c r="EK670" s="40" t="str">
        <f t="shared" si="1150"/>
        <v/>
      </c>
      <c r="EL670" s="40" t="str">
        <f t="shared" si="1150"/>
        <v/>
      </c>
      <c r="EM670" s="40" t="str">
        <f t="shared" si="1150"/>
        <v/>
      </c>
      <c r="EN670" s="40" t="str">
        <f t="shared" si="1150"/>
        <v/>
      </c>
      <c r="EO670" s="40" t="str">
        <f t="shared" si="1141"/>
        <v/>
      </c>
    </row>
    <row r="671" spans="75:145">
      <c r="BW671" s="40" t="str">
        <f t="shared" si="1148"/>
        <v/>
      </c>
      <c r="BX671" s="40" t="str">
        <f t="shared" si="1145"/>
        <v/>
      </c>
      <c r="BY671" s="40" t="str">
        <f t="shared" si="1145"/>
        <v/>
      </c>
      <c r="BZ671" s="40" t="str">
        <f t="shared" si="1145"/>
        <v/>
      </c>
      <c r="CA671" s="40" t="str">
        <f t="shared" si="1145"/>
        <v/>
      </c>
      <c r="CB671" s="40" t="str">
        <f t="shared" si="1144"/>
        <v/>
      </c>
      <c r="CC671" s="40" t="str">
        <f t="shared" si="1144"/>
        <v/>
      </c>
      <c r="CD671" s="40" t="str">
        <f t="shared" si="1144"/>
        <v/>
      </c>
      <c r="CE671" s="40" t="str">
        <f t="shared" si="1144"/>
        <v/>
      </c>
      <c r="CF671" s="40" t="str">
        <f t="shared" si="1144"/>
        <v/>
      </c>
      <c r="CG671" s="40" t="str">
        <f t="shared" si="1144"/>
        <v/>
      </c>
      <c r="CH671" s="40" t="str">
        <f t="shared" si="1144"/>
        <v/>
      </c>
      <c r="CI671" s="40" t="str">
        <f t="shared" si="1144"/>
        <v/>
      </c>
      <c r="CJ671" s="40" t="str">
        <f t="shared" si="1144"/>
        <v/>
      </c>
      <c r="CK671" s="40" t="str">
        <f t="shared" si="1144"/>
        <v/>
      </c>
      <c r="CL671" s="40" t="str">
        <f t="shared" si="1144"/>
        <v/>
      </c>
      <c r="CM671" s="40" t="str">
        <f t="shared" si="1144"/>
        <v/>
      </c>
      <c r="CN671" s="40" t="str">
        <f t="shared" si="1144"/>
        <v/>
      </c>
      <c r="CO671" s="40" t="str">
        <f t="shared" si="1149"/>
        <v/>
      </c>
      <c r="CP671" s="40" t="str">
        <f t="shared" si="1149"/>
        <v/>
      </c>
      <c r="CQ671" s="40" t="str">
        <f t="shared" si="1149"/>
        <v/>
      </c>
      <c r="CR671" s="40" t="str">
        <f t="shared" si="1149"/>
        <v/>
      </c>
      <c r="CS671" s="40" t="str">
        <f t="shared" si="1149"/>
        <v/>
      </c>
      <c r="CT671" s="40" t="str">
        <f t="shared" si="1149"/>
        <v/>
      </c>
      <c r="CU671" s="40" t="str">
        <f t="shared" si="1149"/>
        <v/>
      </c>
      <c r="CV671" s="40" t="str">
        <f t="shared" si="1149"/>
        <v/>
      </c>
      <c r="CW671" s="40" t="str">
        <f t="shared" si="1149"/>
        <v/>
      </c>
      <c r="CX671" s="40" t="str">
        <f t="shared" si="1149"/>
        <v/>
      </c>
      <c r="CY671" s="40" t="str">
        <f t="shared" si="1149"/>
        <v/>
      </c>
      <c r="CZ671" s="40" t="str">
        <f t="shared" si="1149"/>
        <v/>
      </c>
      <c r="DA671" s="40" t="str">
        <f t="shared" si="1149"/>
        <v/>
      </c>
      <c r="DB671" s="40" t="str">
        <f t="shared" si="1149"/>
        <v/>
      </c>
      <c r="DC671" s="40" t="str">
        <f t="shared" si="1149"/>
        <v/>
      </c>
      <c r="DD671" s="40" t="str">
        <f t="shared" si="1149"/>
        <v/>
      </c>
      <c r="DE671" s="40" t="str">
        <f t="shared" si="1151"/>
        <v/>
      </c>
      <c r="DF671" s="40" t="str">
        <f t="shared" si="1151"/>
        <v/>
      </c>
      <c r="DG671" s="40" t="str">
        <f t="shared" si="1151"/>
        <v/>
      </c>
      <c r="DH671" s="40" t="str">
        <f t="shared" si="1151"/>
        <v/>
      </c>
      <c r="DI671" s="40" t="str">
        <f t="shared" si="1151"/>
        <v/>
      </c>
      <c r="DJ671" s="40" t="str">
        <f t="shared" si="1152"/>
        <v/>
      </c>
      <c r="DK671" s="40" t="str">
        <f t="shared" si="1152"/>
        <v/>
      </c>
      <c r="DL671" s="40" t="str">
        <f t="shared" si="1152"/>
        <v/>
      </c>
      <c r="DM671" s="40" t="str">
        <f t="shared" si="1152"/>
        <v/>
      </c>
      <c r="DN671" s="40" t="str">
        <f t="shared" si="1152"/>
        <v/>
      </c>
      <c r="DO671" s="40" t="str">
        <f t="shared" si="1152"/>
        <v/>
      </c>
      <c r="DP671" s="40" t="str">
        <f t="shared" si="1140"/>
        <v/>
      </c>
      <c r="DQ671" s="40" t="str">
        <f t="shared" si="1140"/>
        <v/>
      </c>
      <c r="DR671" s="40" t="str">
        <f t="shared" si="1140"/>
        <v/>
      </c>
      <c r="DS671" s="40" t="str">
        <f t="shared" si="1140"/>
        <v/>
      </c>
      <c r="DT671" s="40" t="str">
        <f t="shared" si="1140"/>
        <v/>
      </c>
      <c r="DU671" s="40" t="str">
        <f t="shared" si="1140"/>
        <v/>
      </c>
      <c r="DV671" s="40" t="str">
        <f t="shared" si="1140"/>
        <v/>
      </c>
      <c r="DW671" s="40" t="str">
        <f t="shared" si="1140"/>
        <v/>
      </c>
      <c r="DX671" s="40" t="str">
        <f t="shared" si="1140"/>
        <v/>
      </c>
      <c r="DY671" s="40" t="str">
        <f t="shared" si="1140"/>
        <v/>
      </c>
      <c r="DZ671" s="40" t="str">
        <f t="shared" si="1140"/>
        <v/>
      </c>
      <c r="EA671" s="40" t="str">
        <f t="shared" si="1140"/>
        <v/>
      </c>
      <c r="EB671" s="40" t="str">
        <f t="shared" si="1153"/>
        <v/>
      </c>
      <c r="EC671" s="40" t="str">
        <f t="shared" si="1153"/>
        <v/>
      </c>
      <c r="ED671" s="40" t="str">
        <f t="shared" si="1153"/>
        <v/>
      </c>
      <c r="EE671" s="40" t="str">
        <f t="shared" si="1153"/>
        <v/>
      </c>
      <c r="EF671" s="40" t="str">
        <f t="shared" si="1153"/>
        <v/>
      </c>
      <c r="EG671" s="40" t="str">
        <f t="shared" si="1153"/>
        <v/>
      </c>
      <c r="EH671" s="40" t="str">
        <f t="shared" si="1150"/>
        <v/>
      </c>
      <c r="EI671" s="40" t="str">
        <f t="shared" si="1150"/>
        <v/>
      </c>
      <c r="EJ671" s="40" t="str">
        <f t="shared" si="1150"/>
        <v/>
      </c>
      <c r="EK671" s="40" t="str">
        <f t="shared" si="1150"/>
        <v/>
      </c>
      <c r="EL671" s="40" t="str">
        <f t="shared" si="1150"/>
        <v/>
      </c>
      <c r="EM671" s="40" t="str">
        <f t="shared" si="1150"/>
        <v/>
      </c>
      <c r="EN671" s="40" t="str">
        <f t="shared" si="1150"/>
        <v/>
      </c>
      <c r="EO671" s="40" t="str">
        <f t="shared" si="1141"/>
        <v/>
      </c>
    </row>
    <row r="672" spans="75:145">
      <c r="BW672" s="40" t="str">
        <f t="shared" si="1148"/>
        <v/>
      </c>
      <c r="BX672" s="40" t="str">
        <f t="shared" si="1145"/>
        <v/>
      </c>
      <c r="BY672" s="40" t="str">
        <f t="shared" si="1145"/>
        <v/>
      </c>
      <c r="BZ672" s="40" t="str">
        <f t="shared" si="1145"/>
        <v/>
      </c>
      <c r="CA672" s="40" t="str">
        <f t="shared" si="1145"/>
        <v/>
      </c>
      <c r="CB672" s="40" t="str">
        <f t="shared" si="1144"/>
        <v/>
      </c>
      <c r="CC672" s="40" t="str">
        <f t="shared" si="1144"/>
        <v/>
      </c>
      <c r="CD672" s="40" t="str">
        <f t="shared" si="1144"/>
        <v/>
      </c>
      <c r="CE672" s="40" t="str">
        <f t="shared" si="1144"/>
        <v/>
      </c>
      <c r="CF672" s="40" t="str">
        <f t="shared" ref="CF672:CU689" si="1154">IF(L672="","","|n|cffffcc00"&amp;CF$2&amp;"：|r"&amp;L672&amp;CF$1)</f>
        <v/>
      </c>
      <c r="CG672" s="40" t="str">
        <f t="shared" si="1154"/>
        <v/>
      </c>
      <c r="CH672" s="40" t="str">
        <f t="shared" si="1154"/>
        <v/>
      </c>
      <c r="CI672" s="40" t="str">
        <f t="shared" si="1154"/>
        <v/>
      </c>
      <c r="CJ672" s="40" t="str">
        <f t="shared" si="1154"/>
        <v/>
      </c>
      <c r="CK672" s="40" t="str">
        <f t="shared" si="1154"/>
        <v/>
      </c>
      <c r="CL672" s="40" t="str">
        <f t="shared" si="1154"/>
        <v/>
      </c>
      <c r="CM672" s="40" t="str">
        <f t="shared" si="1154"/>
        <v/>
      </c>
      <c r="CN672" s="40" t="str">
        <f t="shared" si="1154"/>
        <v/>
      </c>
      <c r="CO672" s="40" t="str">
        <f t="shared" si="1149"/>
        <v/>
      </c>
      <c r="CP672" s="40" t="str">
        <f t="shared" si="1149"/>
        <v/>
      </c>
      <c r="CQ672" s="40" t="str">
        <f t="shared" si="1149"/>
        <v/>
      </c>
      <c r="CR672" s="40" t="str">
        <f t="shared" si="1149"/>
        <v/>
      </c>
      <c r="CS672" s="40" t="str">
        <f t="shared" si="1149"/>
        <v/>
      </c>
      <c r="CT672" s="40" t="str">
        <f t="shared" si="1149"/>
        <v/>
      </c>
      <c r="CU672" s="40" t="str">
        <f t="shared" si="1149"/>
        <v/>
      </c>
      <c r="CV672" s="40" t="str">
        <f t="shared" si="1149"/>
        <v/>
      </c>
      <c r="CW672" s="40" t="str">
        <f t="shared" si="1149"/>
        <v/>
      </c>
      <c r="CX672" s="40" t="str">
        <f t="shared" si="1149"/>
        <v/>
      </c>
      <c r="CY672" s="40" t="str">
        <f t="shared" si="1149"/>
        <v/>
      </c>
      <c r="CZ672" s="40" t="str">
        <f t="shared" si="1149"/>
        <v/>
      </c>
      <c r="DA672" s="40" t="str">
        <f t="shared" si="1149"/>
        <v/>
      </c>
      <c r="DB672" s="40" t="str">
        <f t="shared" si="1149"/>
        <v/>
      </c>
      <c r="DC672" s="40" t="str">
        <f t="shared" si="1149"/>
        <v/>
      </c>
      <c r="DD672" s="40" t="str">
        <f t="shared" si="1149"/>
        <v/>
      </c>
      <c r="DE672" s="40" t="str">
        <f t="shared" si="1151"/>
        <v/>
      </c>
      <c r="DF672" s="40" t="str">
        <f t="shared" si="1151"/>
        <v/>
      </c>
      <c r="DG672" s="40" t="str">
        <f t="shared" si="1151"/>
        <v/>
      </c>
      <c r="DH672" s="40" t="str">
        <f t="shared" si="1151"/>
        <v/>
      </c>
      <c r="DI672" s="40" t="str">
        <f t="shared" si="1151"/>
        <v/>
      </c>
      <c r="DJ672" s="40" t="str">
        <f t="shared" si="1152"/>
        <v/>
      </c>
      <c r="DK672" s="40" t="str">
        <f t="shared" si="1152"/>
        <v/>
      </c>
      <c r="DL672" s="40" t="str">
        <f t="shared" si="1152"/>
        <v/>
      </c>
      <c r="DM672" s="40" t="str">
        <f t="shared" si="1152"/>
        <v/>
      </c>
      <c r="DN672" s="40" t="str">
        <f t="shared" si="1152"/>
        <v/>
      </c>
      <c r="DO672" s="40" t="str">
        <f t="shared" si="1152"/>
        <v/>
      </c>
      <c r="DP672" s="40" t="str">
        <f t="shared" si="1140"/>
        <v/>
      </c>
      <c r="DQ672" s="40" t="str">
        <f t="shared" si="1140"/>
        <v/>
      </c>
      <c r="DR672" s="40" t="str">
        <f t="shared" si="1140"/>
        <v/>
      </c>
      <c r="DS672" s="40" t="str">
        <f t="shared" si="1140"/>
        <v/>
      </c>
      <c r="DT672" s="40" t="str">
        <f t="shared" si="1140"/>
        <v/>
      </c>
      <c r="DU672" s="40" t="str">
        <f t="shared" si="1140"/>
        <v/>
      </c>
      <c r="DV672" s="40" t="str">
        <f t="shared" si="1140"/>
        <v/>
      </c>
      <c r="DW672" s="40" t="str">
        <f t="shared" si="1140"/>
        <v/>
      </c>
      <c r="DX672" s="40" t="str">
        <f t="shared" si="1140"/>
        <v/>
      </c>
      <c r="DY672" s="40" t="str">
        <f t="shared" si="1140"/>
        <v/>
      </c>
      <c r="DZ672" s="40" t="str">
        <f t="shared" si="1140"/>
        <v/>
      </c>
      <c r="EA672" s="40" t="str">
        <f t="shared" si="1140"/>
        <v/>
      </c>
      <c r="EB672" s="40" t="str">
        <f t="shared" si="1153"/>
        <v/>
      </c>
      <c r="EC672" s="40" t="str">
        <f t="shared" si="1153"/>
        <v/>
      </c>
      <c r="ED672" s="40" t="str">
        <f t="shared" si="1153"/>
        <v/>
      </c>
      <c r="EE672" s="40" t="str">
        <f t="shared" si="1153"/>
        <v/>
      </c>
      <c r="EF672" s="40" t="str">
        <f t="shared" si="1153"/>
        <v/>
      </c>
      <c r="EG672" s="40" t="str">
        <f t="shared" si="1153"/>
        <v/>
      </c>
      <c r="EH672" s="40" t="str">
        <f t="shared" si="1150"/>
        <v/>
      </c>
      <c r="EI672" s="40" t="str">
        <f t="shared" si="1150"/>
        <v/>
      </c>
      <c r="EJ672" s="40" t="str">
        <f t="shared" si="1150"/>
        <v/>
      </c>
      <c r="EK672" s="40" t="str">
        <f t="shared" si="1150"/>
        <v/>
      </c>
      <c r="EL672" s="40" t="str">
        <f t="shared" si="1150"/>
        <v/>
      </c>
      <c r="EM672" s="40" t="str">
        <f t="shared" si="1150"/>
        <v/>
      </c>
      <c r="EN672" s="40" t="str">
        <f t="shared" si="1150"/>
        <v/>
      </c>
      <c r="EO672" s="40" t="str">
        <f t="shared" si="1141"/>
        <v/>
      </c>
    </row>
    <row r="673" spans="75:145">
      <c r="BW673" s="40" t="str">
        <f t="shared" si="1148"/>
        <v/>
      </c>
      <c r="BX673" s="40" t="str">
        <f t="shared" si="1145"/>
        <v/>
      </c>
      <c r="BY673" s="40" t="str">
        <f t="shared" si="1145"/>
        <v/>
      </c>
      <c r="BZ673" s="40" t="str">
        <f t="shared" si="1145"/>
        <v/>
      </c>
      <c r="CA673" s="40" t="str">
        <f t="shared" si="1145"/>
        <v/>
      </c>
      <c r="CB673" s="40" t="str">
        <f t="shared" si="1145"/>
        <v/>
      </c>
      <c r="CC673" s="40" t="str">
        <f t="shared" si="1145"/>
        <v/>
      </c>
      <c r="CD673" s="40" t="str">
        <f t="shared" si="1145"/>
        <v/>
      </c>
      <c r="CE673" s="40" t="str">
        <f t="shared" si="1145"/>
        <v/>
      </c>
      <c r="CF673" s="40" t="str">
        <f t="shared" si="1154"/>
        <v/>
      </c>
      <c r="CG673" s="40" t="str">
        <f t="shared" si="1154"/>
        <v/>
      </c>
      <c r="CH673" s="40" t="str">
        <f t="shared" si="1154"/>
        <v/>
      </c>
      <c r="CI673" s="40" t="str">
        <f t="shared" si="1154"/>
        <v/>
      </c>
      <c r="CJ673" s="40" t="str">
        <f t="shared" si="1154"/>
        <v/>
      </c>
      <c r="CK673" s="40" t="str">
        <f t="shared" si="1154"/>
        <v/>
      </c>
      <c r="CL673" s="40" t="str">
        <f t="shared" si="1154"/>
        <v/>
      </c>
      <c r="CM673" s="40" t="str">
        <f t="shared" si="1154"/>
        <v/>
      </c>
      <c r="CN673" s="40" t="str">
        <f t="shared" si="1154"/>
        <v/>
      </c>
      <c r="CO673" s="40" t="str">
        <f t="shared" si="1149"/>
        <v/>
      </c>
      <c r="CP673" s="40" t="str">
        <f t="shared" si="1149"/>
        <v/>
      </c>
      <c r="CQ673" s="40" t="str">
        <f t="shared" si="1149"/>
        <v/>
      </c>
      <c r="CR673" s="40" t="str">
        <f t="shared" si="1149"/>
        <v/>
      </c>
      <c r="CS673" s="40" t="str">
        <f t="shared" si="1149"/>
        <v/>
      </c>
      <c r="CT673" s="40" t="str">
        <f t="shared" si="1149"/>
        <v/>
      </c>
      <c r="CU673" s="40" t="str">
        <f t="shared" si="1149"/>
        <v/>
      </c>
      <c r="CV673" s="40" t="str">
        <f t="shared" si="1149"/>
        <v/>
      </c>
      <c r="CW673" s="40" t="str">
        <f t="shared" si="1149"/>
        <v/>
      </c>
      <c r="CX673" s="40" t="str">
        <f t="shared" si="1149"/>
        <v/>
      </c>
      <c r="CY673" s="40" t="str">
        <f t="shared" si="1149"/>
        <v/>
      </c>
      <c r="CZ673" s="40" t="str">
        <f t="shared" si="1149"/>
        <v/>
      </c>
      <c r="DA673" s="40" t="str">
        <f t="shared" si="1149"/>
        <v/>
      </c>
      <c r="DB673" s="40" t="str">
        <f t="shared" si="1149"/>
        <v/>
      </c>
      <c r="DC673" s="40" t="str">
        <f t="shared" si="1149"/>
        <v/>
      </c>
      <c r="DD673" s="40" t="str">
        <f t="shared" si="1149"/>
        <v/>
      </c>
      <c r="DE673" s="40" t="str">
        <f t="shared" si="1151"/>
        <v/>
      </c>
      <c r="DF673" s="40" t="str">
        <f t="shared" si="1151"/>
        <v/>
      </c>
      <c r="DG673" s="40" t="str">
        <f t="shared" si="1151"/>
        <v/>
      </c>
      <c r="DH673" s="40" t="str">
        <f t="shared" si="1151"/>
        <v/>
      </c>
      <c r="DI673" s="40" t="str">
        <f t="shared" si="1151"/>
        <v/>
      </c>
      <c r="DJ673" s="40" t="str">
        <f t="shared" si="1152"/>
        <v/>
      </c>
      <c r="DK673" s="40" t="str">
        <f t="shared" si="1152"/>
        <v/>
      </c>
      <c r="DL673" s="40" t="str">
        <f t="shared" si="1152"/>
        <v/>
      </c>
      <c r="DM673" s="40" t="str">
        <f t="shared" si="1152"/>
        <v/>
      </c>
      <c r="DN673" s="40" t="str">
        <f t="shared" si="1152"/>
        <v/>
      </c>
      <c r="DO673" s="40" t="str">
        <f t="shared" si="1152"/>
        <v/>
      </c>
      <c r="DP673" s="40" t="str">
        <f t="shared" si="1140"/>
        <v/>
      </c>
      <c r="DQ673" s="40" t="str">
        <f t="shared" si="1140"/>
        <v/>
      </c>
      <c r="DR673" s="40" t="str">
        <f t="shared" si="1140"/>
        <v/>
      </c>
      <c r="DS673" s="40" t="str">
        <f t="shared" si="1140"/>
        <v/>
      </c>
      <c r="DT673" s="40" t="str">
        <f t="shared" si="1140"/>
        <v/>
      </c>
      <c r="DU673" s="40" t="str">
        <f t="shared" si="1140"/>
        <v/>
      </c>
      <c r="DV673" s="40" t="str">
        <f t="shared" si="1140"/>
        <v/>
      </c>
      <c r="DW673" s="40" t="str">
        <f t="shared" si="1140"/>
        <v/>
      </c>
      <c r="DX673" s="40" t="str">
        <f t="shared" si="1140"/>
        <v/>
      </c>
      <c r="DY673" s="40" t="str">
        <f t="shared" si="1140"/>
        <v/>
      </c>
      <c r="DZ673" s="40" t="str">
        <f t="shared" si="1140"/>
        <v/>
      </c>
      <c r="EA673" s="40" t="str">
        <f t="shared" si="1140"/>
        <v/>
      </c>
      <c r="EB673" s="40" t="str">
        <f t="shared" si="1153"/>
        <v/>
      </c>
      <c r="EC673" s="40" t="str">
        <f t="shared" si="1153"/>
        <v/>
      </c>
      <c r="ED673" s="40" t="str">
        <f t="shared" si="1153"/>
        <v/>
      </c>
      <c r="EE673" s="40" t="str">
        <f t="shared" si="1153"/>
        <v/>
      </c>
      <c r="EF673" s="40" t="str">
        <f t="shared" si="1153"/>
        <v/>
      </c>
      <c r="EG673" s="40" t="str">
        <f t="shared" si="1153"/>
        <v/>
      </c>
      <c r="EH673" s="40" t="str">
        <f t="shared" si="1150"/>
        <v/>
      </c>
      <c r="EI673" s="40" t="str">
        <f t="shared" si="1150"/>
        <v/>
      </c>
      <c r="EJ673" s="40" t="str">
        <f t="shared" si="1150"/>
        <v/>
      </c>
      <c r="EK673" s="40" t="str">
        <f t="shared" si="1150"/>
        <v/>
      </c>
      <c r="EL673" s="40" t="str">
        <f t="shared" si="1150"/>
        <v/>
      </c>
      <c r="EM673" s="40" t="str">
        <f t="shared" si="1150"/>
        <v/>
      </c>
      <c r="EN673" s="40" t="str">
        <f t="shared" si="1150"/>
        <v/>
      </c>
      <c r="EO673" s="40" t="str">
        <f t="shared" si="1141"/>
        <v/>
      </c>
    </row>
    <row r="674" spans="75:145">
      <c r="BW674" s="40" t="str">
        <f t="shared" si="1148"/>
        <v/>
      </c>
      <c r="BX674" s="40" t="str">
        <f t="shared" si="1145"/>
        <v/>
      </c>
      <c r="BY674" s="40" t="str">
        <f t="shared" si="1145"/>
        <v/>
      </c>
      <c r="BZ674" s="40" t="str">
        <f t="shared" si="1145"/>
        <v/>
      </c>
      <c r="CA674" s="40" t="str">
        <f t="shared" si="1145"/>
        <v/>
      </c>
      <c r="CB674" s="40" t="str">
        <f t="shared" si="1145"/>
        <v/>
      </c>
      <c r="CC674" s="40" t="str">
        <f t="shared" si="1145"/>
        <v/>
      </c>
      <c r="CD674" s="40" t="str">
        <f t="shared" si="1145"/>
        <v/>
      </c>
      <c r="CE674" s="40" t="str">
        <f t="shared" si="1145"/>
        <v/>
      </c>
      <c r="CF674" s="40" t="str">
        <f t="shared" si="1154"/>
        <v/>
      </c>
      <c r="CG674" s="40" t="str">
        <f t="shared" si="1154"/>
        <v/>
      </c>
      <c r="CH674" s="40" t="str">
        <f t="shared" si="1154"/>
        <v/>
      </c>
      <c r="CI674" s="40" t="str">
        <f t="shared" si="1154"/>
        <v/>
      </c>
      <c r="CJ674" s="40" t="str">
        <f t="shared" si="1154"/>
        <v/>
      </c>
      <c r="CK674" s="40" t="str">
        <f t="shared" si="1154"/>
        <v/>
      </c>
      <c r="CL674" s="40" t="str">
        <f t="shared" si="1154"/>
        <v/>
      </c>
      <c r="CM674" s="40" t="str">
        <f t="shared" si="1154"/>
        <v/>
      </c>
      <c r="CN674" s="40" t="str">
        <f t="shared" si="1154"/>
        <v/>
      </c>
      <c r="CO674" s="40" t="str">
        <f t="shared" si="1149"/>
        <v/>
      </c>
      <c r="CP674" s="40" t="str">
        <f t="shared" si="1149"/>
        <v/>
      </c>
      <c r="CQ674" s="40" t="str">
        <f t="shared" si="1149"/>
        <v/>
      </c>
      <c r="CR674" s="40" t="str">
        <f t="shared" si="1149"/>
        <v/>
      </c>
      <c r="CS674" s="40" t="str">
        <f t="shared" si="1149"/>
        <v/>
      </c>
      <c r="CT674" s="40" t="str">
        <f t="shared" si="1149"/>
        <v/>
      </c>
      <c r="CU674" s="40" t="str">
        <f t="shared" si="1149"/>
        <v/>
      </c>
      <c r="CV674" s="40" t="str">
        <f t="shared" si="1149"/>
        <v/>
      </c>
      <c r="CW674" s="40" t="str">
        <f t="shared" si="1149"/>
        <v/>
      </c>
      <c r="CX674" s="40" t="str">
        <f t="shared" si="1149"/>
        <v/>
      </c>
      <c r="CY674" s="40" t="str">
        <f t="shared" si="1149"/>
        <v/>
      </c>
      <c r="CZ674" s="40" t="str">
        <f t="shared" si="1149"/>
        <v/>
      </c>
      <c r="DA674" s="40" t="str">
        <f t="shared" si="1149"/>
        <v/>
      </c>
      <c r="DB674" s="40" t="str">
        <f t="shared" si="1149"/>
        <v/>
      </c>
      <c r="DC674" s="40" t="str">
        <f t="shared" si="1149"/>
        <v/>
      </c>
      <c r="DD674" s="40" t="str">
        <f t="shared" si="1149"/>
        <v/>
      </c>
      <c r="DE674" s="40" t="str">
        <f t="shared" si="1151"/>
        <v/>
      </c>
      <c r="DF674" s="40" t="str">
        <f t="shared" si="1151"/>
        <v/>
      </c>
      <c r="DG674" s="40" t="str">
        <f t="shared" si="1151"/>
        <v/>
      </c>
      <c r="DH674" s="40" t="str">
        <f t="shared" si="1151"/>
        <v/>
      </c>
      <c r="DI674" s="40" t="str">
        <f t="shared" si="1151"/>
        <v/>
      </c>
      <c r="DJ674" s="40" t="str">
        <f t="shared" si="1152"/>
        <v/>
      </c>
      <c r="DK674" s="40" t="str">
        <f t="shared" si="1152"/>
        <v/>
      </c>
      <c r="DL674" s="40" t="str">
        <f t="shared" si="1152"/>
        <v/>
      </c>
      <c r="DM674" s="40" t="str">
        <f t="shared" si="1152"/>
        <v/>
      </c>
      <c r="DN674" s="40" t="str">
        <f t="shared" si="1152"/>
        <v/>
      </c>
      <c r="DO674" s="40" t="str">
        <f t="shared" si="1152"/>
        <v/>
      </c>
      <c r="DP674" s="40" t="str">
        <f t="shared" si="1140"/>
        <v/>
      </c>
      <c r="DQ674" s="40" t="str">
        <f t="shared" si="1140"/>
        <v/>
      </c>
      <c r="DR674" s="40" t="str">
        <f t="shared" si="1140"/>
        <v/>
      </c>
      <c r="DS674" s="40" t="str">
        <f t="shared" si="1140"/>
        <v/>
      </c>
      <c r="DT674" s="40" t="str">
        <f t="shared" si="1140"/>
        <v/>
      </c>
      <c r="DU674" s="40" t="str">
        <f t="shared" si="1140"/>
        <v/>
      </c>
      <c r="DV674" s="40" t="str">
        <f t="shared" si="1140"/>
        <v/>
      </c>
      <c r="DW674" s="40" t="str">
        <f t="shared" si="1140"/>
        <v/>
      </c>
      <c r="DX674" s="40" t="str">
        <f t="shared" si="1140"/>
        <v/>
      </c>
      <c r="DY674" s="40" t="str">
        <f t="shared" si="1140"/>
        <v/>
      </c>
      <c r="DZ674" s="40" t="str">
        <f t="shared" si="1140"/>
        <v/>
      </c>
      <c r="EA674" s="40" t="str">
        <f t="shared" si="1140"/>
        <v/>
      </c>
      <c r="EB674" s="40" t="str">
        <f t="shared" si="1153"/>
        <v/>
      </c>
      <c r="EC674" s="40" t="str">
        <f t="shared" si="1153"/>
        <v/>
      </c>
      <c r="ED674" s="40" t="str">
        <f t="shared" si="1153"/>
        <v/>
      </c>
      <c r="EE674" s="40" t="str">
        <f t="shared" si="1153"/>
        <v/>
      </c>
      <c r="EF674" s="40" t="str">
        <f t="shared" si="1153"/>
        <v/>
      </c>
      <c r="EG674" s="40" t="str">
        <f t="shared" si="1153"/>
        <v/>
      </c>
      <c r="EH674" s="40" t="str">
        <f t="shared" si="1150"/>
        <v/>
      </c>
      <c r="EI674" s="40" t="str">
        <f t="shared" si="1150"/>
        <v/>
      </c>
      <c r="EJ674" s="40" t="str">
        <f t="shared" si="1150"/>
        <v/>
      </c>
      <c r="EK674" s="40" t="str">
        <f t="shared" si="1150"/>
        <v/>
      </c>
      <c r="EL674" s="40" t="str">
        <f t="shared" si="1150"/>
        <v/>
      </c>
      <c r="EM674" s="40" t="str">
        <f t="shared" si="1150"/>
        <v/>
      </c>
      <c r="EN674" s="40" t="str">
        <f t="shared" si="1150"/>
        <v/>
      </c>
      <c r="EO674" s="40" t="str">
        <f t="shared" si="1141"/>
        <v/>
      </c>
    </row>
    <row r="675" spans="75:145">
      <c r="BW675" s="40" t="str">
        <f t="shared" si="1148"/>
        <v/>
      </c>
      <c r="BX675" s="40" t="str">
        <f t="shared" ref="BX675:CM698" si="1155">IF(D675="","","|n|cffffcc00"&amp;BX$2&amp;"：|r"&amp;D675&amp;BX$1)</f>
        <v/>
      </c>
      <c r="BY675" s="40" t="str">
        <f t="shared" si="1155"/>
        <v/>
      </c>
      <c r="BZ675" s="40" t="str">
        <f t="shared" si="1155"/>
        <v/>
      </c>
      <c r="CA675" s="40" t="str">
        <f t="shared" si="1155"/>
        <v/>
      </c>
      <c r="CB675" s="40" t="str">
        <f t="shared" si="1155"/>
        <v/>
      </c>
      <c r="CC675" s="40" t="str">
        <f t="shared" si="1155"/>
        <v/>
      </c>
      <c r="CD675" s="40" t="str">
        <f t="shared" si="1155"/>
        <v/>
      </c>
      <c r="CE675" s="40" t="str">
        <f t="shared" si="1155"/>
        <v/>
      </c>
      <c r="CF675" s="40" t="str">
        <f t="shared" si="1154"/>
        <v/>
      </c>
      <c r="CG675" s="40" t="str">
        <f t="shared" si="1154"/>
        <v/>
      </c>
      <c r="CH675" s="40" t="str">
        <f t="shared" si="1154"/>
        <v/>
      </c>
      <c r="CI675" s="40" t="str">
        <f t="shared" si="1154"/>
        <v/>
      </c>
      <c r="CJ675" s="40" t="str">
        <f t="shared" si="1154"/>
        <v/>
      </c>
      <c r="CK675" s="40" t="str">
        <f t="shared" si="1154"/>
        <v/>
      </c>
      <c r="CL675" s="40" t="str">
        <f t="shared" si="1154"/>
        <v/>
      </c>
      <c r="CM675" s="40" t="str">
        <f t="shared" si="1154"/>
        <v/>
      </c>
      <c r="CN675" s="40" t="str">
        <f t="shared" si="1154"/>
        <v/>
      </c>
      <c r="CO675" s="40" t="str">
        <f t="shared" si="1149"/>
        <v/>
      </c>
      <c r="CP675" s="40" t="str">
        <f t="shared" si="1149"/>
        <v/>
      </c>
      <c r="CQ675" s="40" t="str">
        <f t="shared" si="1149"/>
        <v/>
      </c>
      <c r="CR675" s="40" t="str">
        <f t="shared" si="1149"/>
        <v/>
      </c>
      <c r="CS675" s="40" t="str">
        <f t="shared" si="1149"/>
        <v/>
      </c>
      <c r="CT675" s="40" t="str">
        <f t="shared" si="1149"/>
        <v/>
      </c>
      <c r="CU675" s="40" t="str">
        <f t="shared" si="1149"/>
        <v/>
      </c>
      <c r="CV675" s="40" t="str">
        <f t="shared" si="1149"/>
        <v/>
      </c>
      <c r="CW675" s="40" t="str">
        <f t="shared" si="1149"/>
        <v/>
      </c>
      <c r="CX675" s="40" t="str">
        <f t="shared" si="1149"/>
        <v/>
      </c>
      <c r="CY675" s="40" t="str">
        <f t="shared" si="1149"/>
        <v/>
      </c>
      <c r="CZ675" s="40" t="str">
        <f t="shared" si="1149"/>
        <v/>
      </c>
      <c r="DA675" s="40" t="str">
        <f t="shared" si="1149"/>
        <v/>
      </c>
      <c r="DB675" s="40" t="str">
        <f t="shared" si="1149"/>
        <v/>
      </c>
      <c r="DC675" s="40" t="str">
        <f t="shared" si="1149"/>
        <v/>
      </c>
      <c r="DD675" s="40" t="str">
        <f t="shared" si="1149"/>
        <v/>
      </c>
      <c r="DE675" s="40" t="str">
        <f t="shared" si="1151"/>
        <v/>
      </c>
      <c r="DF675" s="40" t="str">
        <f t="shared" si="1151"/>
        <v/>
      </c>
      <c r="DG675" s="40" t="str">
        <f t="shared" si="1151"/>
        <v/>
      </c>
      <c r="DH675" s="40" t="str">
        <f t="shared" si="1151"/>
        <v/>
      </c>
      <c r="DI675" s="40" t="str">
        <f t="shared" si="1151"/>
        <v/>
      </c>
      <c r="DJ675" s="40" t="str">
        <f t="shared" si="1152"/>
        <v/>
      </c>
      <c r="DK675" s="40" t="str">
        <f t="shared" si="1152"/>
        <v/>
      </c>
      <c r="DL675" s="40" t="str">
        <f t="shared" si="1152"/>
        <v/>
      </c>
      <c r="DM675" s="40" t="str">
        <f t="shared" si="1152"/>
        <v/>
      </c>
      <c r="DN675" s="40" t="str">
        <f t="shared" si="1152"/>
        <v/>
      </c>
      <c r="DO675" s="40" t="str">
        <f t="shared" si="1152"/>
        <v/>
      </c>
      <c r="DP675" s="40" t="str">
        <f t="shared" si="1140"/>
        <v/>
      </c>
      <c r="DQ675" s="40" t="str">
        <f t="shared" si="1140"/>
        <v/>
      </c>
      <c r="DR675" s="40" t="str">
        <f t="shared" si="1140"/>
        <v/>
      </c>
      <c r="DS675" s="40" t="str">
        <f t="shared" si="1140"/>
        <v/>
      </c>
      <c r="DT675" s="40" t="str">
        <f t="shared" si="1140"/>
        <v/>
      </c>
      <c r="DU675" s="40" t="str">
        <f t="shared" si="1140"/>
        <v/>
      </c>
      <c r="DV675" s="40" t="str">
        <f t="shared" si="1140"/>
        <v/>
      </c>
      <c r="DW675" s="40" t="str">
        <f t="shared" si="1140"/>
        <v/>
      </c>
      <c r="DX675" s="40" t="str">
        <f t="shared" si="1140"/>
        <v/>
      </c>
      <c r="DY675" s="40" t="str">
        <f t="shared" si="1140"/>
        <v/>
      </c>
      <c r="DZ675" s="40" t="str">
        <f t="shared" si="1140"/>
        <v/>
      </c>
      <c r="EA675" s="40" t="str">
        <f t="shared" si="1140"/>
        <v/>
      </c>
      <c r="EB675" s="40" t="str">
        <f t="shared" si="1153"/>
        <v/>
      </c>
      <c r="EC675" s="40" t="str">
        <f t="shared" si="1153"/>
        <v/>
      </c>
      <c r="ED675" s="40" t="str">
        <f t="shared" si="1153"/>
        <v/>
      </c>
      <c r="EE675" s="40" t="str">
        <f t="shared" si="1153"/>
        <v/>
      </c>
      <c r="EF675" s="40" t="str">
        <f t="shared" si="1153"/>
        <v/>
      </c>
      <c r="EG675" s="40" t="str">
        <f t="shared" si="1153"/>
        <v/>
      </c>
      <c r="EH675" s="40" t="str">
        <f t="shared" si="1150"/>
        <v/>
      </c>
      <c r="EI675" s="40" t="str">
        <f t="shared" si="1150"/>
        <v/>
      </c>
      <c r="EJ675" s="40" t="str">
        <f t="shared" si="1150"/>
        <v/>
      </c>
      <c r="EK675" s="40" t="str">
        <f t="shared" si="1150"/>
        <v/>
      </c>
      <c r="EL675" s="40" t="str">
        <f t="shared" si="1150"/>
        <v/>
      </c>
      <c r="EM675" s="40" t="str">
        <f t="shared" si="1150"/>
        <v/>
      </c>
      <c r="EN675" s="40" t="str">
        <f t="shared" si="1150"/>
        <v/>
      </c>
      <c r="EO675" s="40" t="str">
        <f t="shared" si="1141"/>
        <v/>
      </c>
    </row>
    <row r="676" spans="75:145">
      <c r="BW676" s="40" t="str">
        <f t="shared" si="1148"/>
        <v/>
      </c>
      <c r="BX676" s="40" t="str">
        <f t="shared" si="1155"/>
        <v/>
      </c>
      <c r="BY676" s="40" t="str">
        <f t="shared" si="1155"/>
        <v/>
      </c>
      <c r="BZ676" s="40" t="str">
        <f t="shared" si="1155"/>
        <v/>
      </c>
      <c r="CA676" s="40" t="str">
        <f t="shared" si="1155"/>
        <v/>
      </c>
      <c r="CB676" s="40" t="str">
        <f t="shared" si="1155"/>
        <v/>
      </c>
      <c r="CC676" s="40" t="str">
        <f t="shared" si="1155"/>
        <v/>
      </c>
      <c r="CD676" s="40" t="str">
        <f t="shared" si="1155"/>
        <v/>
      </c>
      <c r="CE676" s="40" t="str">
        <f t="shared" si="1155"/>
        <v/>
      </c>
      <c r="CF676" s="40" t="str">
        <f t="shared" si="1154"/>
        <v/>
      </c>
      <c r="CG676" s="40" t="str">
        <f t="shared" si="1154"/>
        <v/>
      </c>
      <c r="CH676" s="40" t="str">
        <f t="shared" si="1154"/>
        <v/>
      </c>
      <c r="CI676" s="40" t="str">
        <f t="shared" si="1154"/>
        <v/>
      </c>
      <c r="CJ676" s="40" t="str">
        <f t="shared" si="1154"/>
        <v/>
      </c>
      <c r="CK676" s="40" t="str">
        <f t="shared" si="1154"/>
        <v/>
      </c>
      <c r="CL676" s="40" t="str">
        <f t="shared" si="1154"/>
        <v/>
      </c>
      <c r="CM676" s="40" t="str">
        <f t="shared" si="1154"/>
        <v/>
      </c>
      <c r="CN676" s="40" t="str">
        <f t="shared" si="1154"/>
        <v/>
      </c>
      <c r="CO676" s="40" t="str">
        <f t="shared" si="1154"/>
        <v/>
      </c>
      <c r="CP676" s="40" t="str">
        <f t="shared" si="1154"/>
        <v/>
      </c>
      <c r="CQ676" s="40" t="str">
        <f t="shared" si="1154"/>
        <v/>
      </c>
      <c r="CR676" s="40" t="str">
        <f t="shared" si="1154"/>
        <v/>
      </c>
      <c r="CS676" s="40" t="str">
        <f t="shared" si="1154"/>
        <v/>
      </c>
      <c r="CT676" s="40" t="str">
        <f t="shared" si="1154"/>
        <v/>
      </c>
      <c r="CU676" s="40" t="str">
        <f t="shared" si="1154"/>
        <v/>
      </c>
      <c r="CV676" s="40" t="str">
        <f t="shared" ref="CV676:DD704" si="1156">IF(AB676="","","|n|cffffcc00"&amp;CV$2&amp;"：|r"&amp;AB676&amp;CV$1)</f>
        <v/>
      </c>
      <c r="CW676" s="40" t="str">
        <f t="shared" si="1156"/>
        <v/>
      </c>
      <c r="CX676" s="40" t="str">
        <f t="shared" si="1156"/>
        <v/>
      </c>
      <c r="CY676" s="40" t="str">
        <f t="shared" si="1156"/>
        <v/>
      </c>
      <c r="CZ676" s="40" t="str">
        <f t="shared" si="1156"/>
        <v/>
      </c>
      <c r="DA676" s="40" t="str">
        <f t="shared" si="1156"/>
        <v/>
      </c>
      <c r="DB676" s="40" t="str">
        <f t="shared" si="1156"/>
        <v/>
      </c>
      <c r="DC676" s="40" t="str">
        <f t="shared" si="1156"/>
        <v/>
      </c>
      <c r="DD676" s="40" t="str">
        <f t="shared" si="1156"/>
        <v/>
      </c>
      <c r="DE676" s="40" t="str">
        <f t="shared" si="1151"/>
        <v/>
      </c>
      <c r="DF676" s="40" t="str">
        <f t="shared" si="1151"/>
        <v/>
      </c>
      <c r="DG676" s="40" t="str">
        <f t="shared" si="1151"/>
        <v/>
      </c>
      <c r="DH676" s="40" t="str">
        <f t="shared" si="1151"/>
        <v/>
      </c>
      <c r="DI676" s="40" t="str">
        <f t="shared" si="1151"/>
        <v/>
      </c>
      <c r="DJ676" s="40" t="str">
        <f t="shared" si="1152"/>
        <v/>
      </c>
      <c r="DK676" s="40" t="str">
        <f t="shared" si="1152"/>
        <v/>
      </c>
      <c r="DL676" s="40" t="str">
        <f t="shared" si="1152"/>
        <v/>
      </c>
      <c r="DM676" s="40" t="str">
        <f t="shared" si="1152"/>
        <v/>
      </c>
      <c r="DN676" s="40" t="str">
        <f t="shared" si="1152"/>
        <v/>
      </c>
      <c r="DO676" s="40" t="str">
        <f t="shared" si="1152"/>
        <v/>
      </c>
      <c r="DP676" s="40" t="str">
        <f t="shared" si="1140"/>
        <v/>
      </c>
      <c r="DQ676" s="40" t="str">
        <f t="shared" si="1140"/>
        <v/>
      </c>
      <c r="DR676" s="40" t="str">
        <f t="shared" si="1140"/>
        <v/>
      </c>
      <c r="DS676" s="40" t="str">
        <f t="shared" si="1140"/>
        <v/>
      </c>
      <c r="DT676" s="40" t="str">
        <f t="shared" si="1140"/>
        <v/>
      </c>
      <c r="DU676" s="40" t="str">
        <f t="shared" si="1140"/>
        <v/>
      </c>
      <c r="DV676" s="40" t="str">
        <f t="shared" si="1140"/>
        <v/>
      </c>
      <c r="DW676" s="40" t="str">
        <f t="shared" si="1140"/>
        <v/>
      </c>
      <c r="DX676" s="40" t="str">
        <f t="shared" si="1140"/>
        <v/>
      </c>
      <c r="DY676" s="40" t="str">
        <f t="shared" si="1140"/>
        <v/>
      </c>
      <c r="DZ676" s="40" t="str">
        <f t="shared" si="1140"/>
        <v/>
      </c>
      <c r="EA676" s="40" t="str">
        <f t="shared" si="1140"/>
        <v/>
      </c>
      <c r="EB676" s="40" t="str">
        <f t="shared" si="1153"/>
        <v/>
      </c>
      <c r="EC676" s="40" t="str">
        <f t="shared" si="1153"/>
        <v/>
      </c>
      <c r="ED676" s="40" t="str">
        <f t="shared" si="1153"/>
        <v/>
      </c>
      <c r="EE676" s="40" t="str">
        <f t="shared" si="1153"/>
        <v/>
      </c>
      <c r="EF676" s="40" t="str">
        <f t="shared" si="1153"/>
        <v/>
      </c>
      <c r="EG676" s="40" t="str">
        <f t="shared" si="1153"/>
        <v/>
      </c>
      <c r="EH676" s="40" t="str">
        <f t="shared" si="1150"/>
        <v/>
      </c>
      <c r="EI676" s="40" t="str">
        <f t="shared" si="1150"/>
        <v/>
      </c>
      <c r="EJ676" s="40" t="str">
        <f t="shared" si="1150"/>
        <v/>
      </c>
      <c r="EK676" s="40" t="str">
        <f t="shared" si="1150"/>
        <v/>
      </c>
      <c r="EL676" s="40" t="str">
        <f t="shared" si="1150"/>
        <v/>
      </c>
      <c r="EM676" s="40" t="str">
        <f t="shared" si="1150"/>
        <v/>
      </c>
      <c r="EN676" s="40" t="str">
        <f t="shared" si="1150"/>
        <v/>
      </c>
      <c r="EO676" s="40" t="str">
        <f t="shared" si="1141"/>
        <v/>
      </c>
    </row>
    <row r="677" spans="75:145">
      <c r="BW677" s="40" t="str">
        <f t="shared" si="1148"/>
        <v/>
      </c>
      <c r="BX677" s="40" t="str">
        <f t="shared" si="1155"/>
        <v/>
      </c>
      <c r="BY677" s="40" t="str">
        <f t="shared" si="1155"/>
        <v/>
      </c>
      <c r="BZ677" s="40" t="str">
        <f t="shared" si="1155"/>
        <v/>
      </c>
      <c r="CA677" s="40" t="str">
        <f t="shared" si="1155"/>
        <v/>
      </c>
      <c r="CB677" s="40" t="str">
        <f t="shared" si="1155"/>
        <v/>
      </c>
      <c r="CC677" s="40" t="str">
        <f t="shared" si="1155"/>
        <v/>
      </c>
      <c r="CD677" s="40" t="str">
        <f t="shared" si="1155"/>
        <v/>
      </c>
      <c r="CE677" s="40" t="str">
        <f t="shared" si="1155"/>
        <v/>
      </c>
      <c r="CF677" s="40" t="str">
        <f t="shared" si="1154"/>
        <v/>
      </c>
      <c r="CG677" s="40" t="str">
        <f t="shared" si="1154"/>
        <v/>
      </c>
      <c r="CH677" s="40" t="str">
        <f t="shared" si="1154"/>
        <v/>
      </c>
      <c r="CI677" s="40" t="str">
        <f t="shared" si="1154"/>
        <v/>
      </c>
      <c r="CJ677" s="40" t="str">
        <f t="shared" si="1154"/>
        <v/>
      </c>
      <c r="CK677" s="40" t="str">
        <f t="shared" si="1154"/>
        <v/>
      </c>
      <c r="CL677" s="40" t="str">
        <f t="shared" si="1154"/>
        <v/>
      </c>
      <c r="CM677" s="40" t="str">
        <f t="shared" si="1154"/>
        <v/>
      </c>
      <c r="CN677" s="40" t="str">
        <f t="shared" si="1154"/>
        <v/>
      </c>
      <c r="CO677" s="40" t="str">
        <f t="shared" si="1154"/>
        <v/>
      </c>
      <c r="CP677" s="40" t="str">
        <f t="shared" si="1154"/>
        <v/>
      </c>
      <c r="CQ677" s="40" t="str">
        <f t="shared" si="1154"/>
        <v/>
      </c>
      <c r="CR677" s="40" t="str">
        <f t="shared" si="1154"/>
        <v/>
      </c>
      <c r="CS677" s="40" t="str">
        <f t="shared" si="1154"/>
        <v/>
      </c>
      <c r="CT677" s="40" t="str">
        <f t="shared" si="1154"/>
        <v/>
      </c>
      <c r="CU677" s="40" t="str">
        <f t="shared" si="1154"/>
        <v/>
      </c>
      <c r="CV677" s="40" t="str">
        <f t="shared" si="1156"/>
        <v/>
      </c>
      <c r="CW677" s="40" t="str">
        <f t="shared" si="1156"/>
        <v/>
      </c>
      <c r="CX677" s="40" t="str">
        <f t="shared" si="1156"/>
        <v/>
      </c>
      <c r="CY677" s="40" t="str">
        <f t="shared" si="1156"/>
        <v/>
      </c>
      <c r="CZ677" s="40" t="str">
        <f t="shared" si="1156"/>
        <v/>
      </c>
      <c r="DA677" s="40" t="str">
        <f t="shared" si="1156"/>
        <v/>
      </c>
      <c r="DB677" s="40" t="str">
        <f t="shared" si="1156"/>
        <v/>
      </c>
      <c r="DC677" s="40" t="str">
        <f t="shared" si="1156"/>
        <v/>
      </c>
      <c r="DD677" s="40" t="str">
        <f t="shared" si="1156"/>
        <v/>
      </c>
      <c r="DE677" s="40" t="str">
        <f t="shared" si="1151"/>
        <v/>
      </c>
      <c r="DF677" s="40" t="str">
        <f t="shared" si="1151"/>
        <v/>
      </c>
      <c r="DG677" s="40" t="str">
        <f t="shared" si="1151"/>
        <v/>
      </c>
      <c r="DH677" s="40" t="str">
        <f t="shared" si="1151"/>
        <v/>
      </c>
      <c r="DI677" s="40" t="str">
        <f t="shared" si="1151"/>
        <v/>
      </c>
      <c r="DJ677" s="40" t="str">
        <f t="shared" si="1152"/>
        <v/>
      </c>
      <c r="DK677" s="40" t="str">
        <f t="shared" si="1152"/>
        <v/>
      </c>
      <c r="DL677" s="40" t="str">
        <f t="shared" si="1152"/>
        <v/>
      </c>
      <c r="DM677" s="40" t="str">
        <f t="shared" si="1152"/>
        <v/>
      </c>
      <c r="DN677" s="40" t="str">
        <f t="shared" si="1152"/>
        <v/>
      </c>
      <c r="DO677" s="40" t="str">
        <f t="shared" si="1152"/>
        <v/>
      </c>
      <c r="DP677" s="40" t="str">
        <f t="shared" si="1140"/>
        <v/>
      </c>
      <c r="DQ677" s="40" t="str">
        <f t="shared" si="1140"/>
        <v/>
      </c>
      <c r="DR677" s="40" t="str">
        <f t="shared" si="1140"/>
        <v/>
      </c>
      <c r="DS677" s="40" t="str">
        <f t="shared" si="1140"/>
        <v/>
      </c>
      <c r="DT677" s="40" t="str">
        <f t="shared" si="1140"/>
        <v/>
      </c>
      <c r="DU677" s="40" t="str">
        <f t="shared" si="1140"/>
        <v/>
      </c>
      <c r="DV677" s="40" t="str">
        <f t="shared" si="1140"/>
        <v/>
      </c>
      <c r="DW677" s="40" t="str">
        <f t="shared" si="1140"/>
        <v/>
      </c>
      <c r="DX677" s="40" t="str">
        <f t="shared" si="1140"/>
        <v/>
      </c>
      <c r="DY677" s="40" t="str">
        <f t="shared" si="1140"/>
        <v/>
      </c>
      <c r="DZ677" s="40" t="str">
        <f t="shared" si="1140"/>
        <v/>
      </c>
      <c r="EA677" s="40" t="str">
        <f t="shared" si="1140"/>
        <v/>
      </c>
      <c r="EB677" s="40" t="str">
        <f t="shared" si="1153"/>
        <v/>
      </c>
      <c r="EC677" s="40" t="str">
        <f t="shared" si="1153"/>
        <v/>
      </c>
      <c r="ED677" s="40" t="str">
        <f t="shared" si="1153"/>
        <v/>
      </c>
      <c r="EE677" s="40" t="str">
        <f t="shared" si="1153"/>
        <v/>
      </c>
      <c r="EF677" s="40" t="str">
        <f t="shared" si="1153"/>
        <v/>
      </c>
      <c r="EG677" s="40" t="str">
        <f t="shared" si="1153"/>
        <v/>
      </c>
      <c r="EH677" s="40" t="str">
        <f t="shared" si="1150"/>
        <v/>
      </c>
      <c r="EI677" s="40" t="str">
        <f t="shared" si="1150"/>
        <v/>
      </c>
      <c r="EJ677" s="40" t="str">
        <f t="shared" si="1150"/>
        <v/>
      </c>
      <c r="EK677" s="40" t="str">
        <f t="shared" si="1150"/>
        <v/>
      </c>
      <c r="EL677" s="40" t="str">
        <f t="shared" si="1150"/>
        <v/>
      </c>
      <c r="EM677" s="40" t="str">
        <f t="shared" si="1150"/>
        <v/>
      </c>
      <c r="EN677" s="40" t="str">
        <f t="shared" si="1150"/>
        <v/>
      </c>
      <c r="EO677" s="40" t="str">
        <f t="shared" si="1141"/>
        <v/>
      </c>
    </row>
    <row r="678" spans="75:145">
      <c r="BW678" s="40" t="str">
        <f t="shared" si="1148"/>
        <v/>
      </c>
      <c r="BX678" s="40" t="str">
        <f t="shared" si="1155"/>
        <v/>
      </c>
      <c r="BY678" s="40" t="str">
        <f t="shared" si="1155"/>
        <v/>
      </c>
      <c r="BZ678" s="40" t="str">
        <f t="shared" si="1155"/>
        <v/>
      </c>
      <c r="CA678" s="40" t="str">
        <f t="shared" si="1155"/>
        <v/>
      </c>
      <c r="CB678" s="40" t="str">
        <f t="shared" si="1155"/>
        <v/>
      </c>
      <c r="CC678" s="40" t="str">
        <f t="shared" si="1155"/>
        <v/>
      </c>
      <c r="CD678" s="40" t="str">
        <f t="shared" si="1155"/>
        <v/>
      </c>
      <c r="CE678" s="40" t="str">
        <f t="shared" si="1155"/>
        <v/>
      </c>
      <c r="CF678" s="40" t="str">
        <f t="shared" si="1154"/>
        <v/>
      </c>
      <c r="CG678" s="40" t="str">
        <f t="shared" si="1154"/>
        <v/>
      </c>
      <c r="CH678" s="40" t="str">
        <f t="shared" si="1154"/>
        <v/>
      </c>
      <c r="CI678" s="40" t="str">
        <f t="shared" si="1154"/>
        <v/>
      </c>
      <c r="CJ678" s="40" t="str">
        <f t="shared" si="1154"/>
        <v/>
      </c>
      <c r="CK678" s="40" t="str">
        <f t="shared" si="1154"/>
        <v/>
      </c>
      <c r="CL678" s="40" t="str">
        <f t="shared" si="1154"/>
        <v/>
      </c>
      <c r="CM678" s="40" t="str">
        <f t="shared" si="1154"/>
        <v/>
      </c>
      <c r="CN678" s="40" t="str">
        <f t="shared" si="1154"/>
        <v/>
      </c>
      <c r="CO678" s="40" t="str">
        <f t="shared" si="1154"/>
        <v/>
      </c>
      <c r="CP678" s="40" t="str">
        <f t="shared" si="1154"/>
        <v/>
      </c>
      <c r="CQ678" s="40" t="str">
        <f t="shared" si="1154"/>
        <v/>
      </c>
      <c r="CR678" s="40" t="str">
        <f t="shared" si="1154"/>
        <v/>
      </c>
      <c r="CS678" s="40" t="str">
        <f t="shared" si="1154"/>
        <v/>
      </c>
      <c r="CT678" s="40" t="str">
        <f t="shared" si="1154"/>
        <v/>
      </c>
      <c r="CU678" s="40" t="str">
        <f t="shared" si="1154"/>
        <v/>
      </c>
      <c r="CV678" s="40" t="str">
        <f t="shared" si="1156"/>
        <v/>
      </c>
      <c r="CW678" s="40" t="str">
        <f t="shared" si="1156"/>
        <v/>
      </c>
      <c r="CX678" s="40" t="str">
        <f t="shared" si="1156"/>
        <v/>
      </c>
      <c r="CY678" s="40" t="str">
        <f t="shared" si="1156"/>
        <v/>
      </c>
      <c r="CZ678" s="40" t="str">
        <f t="shared" si="1156"/>
        <v/>
      </c>
      <c r="DA678" s="40" t="str">
        <f t="shared" si="1156"/>
        <v/>
      </c>
      <c r="DB678" s="40" t="str">
        <f t="shared" si="1156"/>
        <v/>
      </c>
      <c r="DC678" s="40" t="str">
        <f t="shared" si="1156"/>
        <v/>
      </c>
      <c r="DD678" s="40" t="str">
        <f t="shared" si="1156"/>
        <v/>
      </c>
      <c r="DE678" s="40" t="str">
        <f t="shared" si="1151"/>
        <v/>
      </c>
      <c r="DF678" s="40" t="str">
        <f t="shared" si="1151"/>
        <v/>
      </c>
      <c r="DG678" s="40" t="str">
        <f t="shared" si="1151"/>
        <v/>
      </c>
      <c r="DH678" s="40" t="str">
        <f t="shared" si="1151"/>
        <v/>
      </c>
      <c r="DI678" s="40" t="str">
        <f t="shared" si="1151"/>
        <v/>
      </c>
      <c r="DJ678" s="40" t="str">
        <f t="shared" si="1152"/>
        <v/>
      </c>
      <c r="DK678" s="40" t="str">
        <f t="shared" si="1152"/>
        <v/>
      </c>
      <c r="DL678" s="40" t="str">
        <f t="shared" si="1152"/>
        <v/>
      </c>
      <c r="DM678" s="40" t="str">
        <f t="shared" si="1152"/>
        <v/>
      </c>
      <c r="DN678" s="40" t="str">
        <f t="shared" si="1152"/>
        <v/>
      </c>
      <c r="DO678" s="40" t="str">
        <f t="shared" si="1152"/>
        <v/>
      </c>
      <c r="DP678" s="40" t="str">
        <f t="shared" si="1140"/>
        <v/>
      </c>
      <c r="DQ678" s="40" t="str">
        <f t="shared" si="1140"/>
        <v/>
      </c>
      <c r="DR678" s="40" t="str">
        <f t="shared" si="1140"/>
        <v/>
      </c>
      <c r="DS678" s="40" t="str">
        <f t="shared" ref="DS678:EG701" si="1157">IF(AY678="","","|n|cffffcc00"&amp;DS$2&amp;"：|r"&amp;AY678&amp;DS$1)</f>
        <v/>
      </c>
      <c r="DT678" s="40" t="str">
        <f t="shared" si="1157"/>
        <v/>
      </c>
      <c r="DU678" s="40" t="str">
        <f t="shared" si="1157"/>
        <v/>
      </c>
      <c r="DV678" s="40" t="str">
        <f t="shared" si="1157"/>
        <v/>
      </c>
      <c r="DW678" s="40" t="str">
        <f t="shared" si="1157"/>
        <v/>
      </c>
      <c r="DX678" s="40" t="str">
        <f t="shared" si="1157"/>
        <v/>
      </c>
      <c r="DY678" s="40" t="str">
        <f t="shared" si="1157"/>
        <v/>
      </c>
      <c r="DZ678" s="40" t="str">
        <f t="shared" si="1157"/>
        <v/>
      </c>
      <c r="EA678" s="40" t="str">
        <f t="shared" si="1157"/>
        <v/>
      </c>
      <c r="EB678" s="40" t="str">
        <f t="shared" si="1153"/>
        <v/>
      </c>
      <c r="EC678" s="40" t="str">
        <f t="shared" si="1153"/>
        <v/>
      </c>
      <c r="ED678" s="40" t="str">
        <f t="shared" si="1153"/>
        <v/>
      </c>
      <c r="EE678" s="40" t="str">
        <f t="shared" si="1153"/>
        <v/>
      </c>
      <c r="EF678" s="40" t="str">
        <f t="shared" si="1153"/>
        <v/>
      </c>
      <c r="EG678" s="40" t="str">
        <f t="shared" si="1153"/>
        <v/>
      </c>
      <c r="EH678" s="40" t="str">
        <f t="shared" si="1153"/>
        <v/>
      </c>
      <c r="EI678" s="40" t="str">
        <f t="shared" si="1153"/>
        <v/>
      </c>
      <c r="EJ678" s="40" t="str">
        <f t="shared" si="1153"/>
        <v/>
      </c>
      <c r="EK678" s="40" t="str">
        <f t="shared" si="1153"/>
        <v/>
      </c>
      <c r="EL678" s="40" t="str">
        <f t="shared" si="1153"/>
        <v/>
      </c>
      <c r="EM678" s="40" t="str">
        <f t="shared" si="1153"/>
        <v/>
      </c>
      <c r="EN678" s="40" t="str">
        <f t="shared" si="1153"/>
        <v/>
      </c>
      <c r="EO678" s="40" t="str">
        <f t="shared" si="1141"/>
        <v/>
      </c>
    </row>
    <row r="679" spans="75:145">
      <c r="BW679" s="40" t="str">
        <f t="shared" si="1148"/>
        <v/>
      </c>
      <c r="BX679" s="40" t="str">
        <f t="shared" si="1155"/>
        <v/>
      </c>
      <c r="BY679" s="40" t="str">
        <f t="shared" si="1155"/>
        <v/>
      </c>
      <c r="BZ679" s="40" t="str">
        <f t="shared" si="1155"/>
        <v/>
      </c>
      <c r="CA679" s="40" t="str">
        <f t="shared" si="1155"/>
        <v/>
      </c>
      <c r="CB679" s="40" t="str">
        <f t="shared" si="1155"/>
        <v/>
      </c>
      <c r="CC679" s="40" t="str">
        <f t="shared" si="1155"/>
        <v/>
      </c>
      <c r="CD679" s="40" t="str">
        <f t="shared" si="1155"/>
        <v/>
      </c>
      <c r="CE679" s="40" t="str">
        <f t="shared" si="1155"/>
        <v/>
      </c>
      <c r="CF679" s="40" t="str">
        <f t="shared" si="1154"/>
        <v/>
      </c>
      <c r="CG679" s="40" t="str">
        <f t="shared" si="1154"/>
        <v/>
      </c>
      <c r="CH679" s="40" t="str">
        <f t="shared" si="1154"/>
        <v/>
      </c>
      <c r="CI679" s="40" t="str">
        <f t="shared" si="1154"/>
        <v/>
      </c>
      <c r="CJ679" s="40" t="str">
        <f t="shared" si="1154"/>
        <v/>
      </c>
      <c r="CK679" s="40" t="str">
        <f t="shared" si="1154"/>
        <v/>
      </c>
      <c r="CL679" s="40" t="str">
        <f t="shared" si="1154"/>
        <v/>
      </c>
      <c r="CM679" s="40" t="str">
        <f t="shared" si="1154"/>
        <v/>
      </c>
      <c r="CN679" s="40" t="str">
        <f t="shared" si="1154"/>
        <v/>
      </c>
      <c r="CO679" s="40" t="str">
        <f t="shared" si="1154"/>
        <v/>
      </c>
      <c r="CP679" s="40" t="str">
        <f t="shared" si="1154"/>
        <v/>
      </c>
      <c r="CQ679" s="40" t="str">
        <f t="shared" si="1154"/>
        <v/>
      </c>
      <c r="CR679" s="40" t="str">
        <f t="shared" si="1154"/>
        <v/>
      </c>
      <c r="CS679" s="40" t="str">
        <f t="shared" si="1154"/>
        <v/>
      </c>
      <c r="CT679" s="40" t="str">
        <f t="shared" si="1154"/>
        <v/>
      </c>
      <c r="CU679" s="40" t="str">
        <f t="shared" si="1154"/>
        <v/>
      </c>
      <c r="CV679" s="40" t="str">
        <f t="shared" si="1156"/>
        <v/>
      </c>
      <c r="CW679" s="40" t="str">
        <f t="shared" si="1156"/>
        <v/>
      </c>
      <c r="CX679" s="40" t="str">
        <f t="shared" si="1156"/>
        <v/>
      </c>
      <c r="CY679" s="40" t="str">
        <f t="shared" si="1156"/>
        <v/>
      </c>
      <c r="CZ679" s="40" t="str">
        <f t="shared" si="1156"/>
        <v/>
      </c>
      <c r="DA679" s="40" t="str">
        <f t="shared" si="1156"/>
        <v/>
      </c>
      <c r="DB679" s="40" t="str">
        <f t="shared" si="1156"/>
        <v/>
      </c>
      <c r="DC679" s="40" t="str">
        <f t="shared" si="1156"/>
        <v/>
      </c>
      <c r="DD679" s="40" t="str">
        <f t="shared" si="1156"/>
        <v/>
      </c>
      <c r="DE679" s="40" t="str">
        <f t="shared" si="1151"/>
        <v/>
      </c>
      <c r="DF679" s="40" t="str">
        <f t="shared" si="1151"/>
        <v/>
      </c>
      <c r="DG679" s="40" t="str">
        <f t="shared" si="1151"/>
        <v/>
      </c>
      <c r="DH679" s="40" t="str">
        <f t="shared" si="1151"/>
        <v/>
      </c>
      <c r="DI679" s="40" t="str">
        <f t="shared" si="1151"/>
        <v/>
      </c>
      <c r="DJ679" s="40" t="str">
        <f t="shared" si="1152"/>
        <v/>
      </c>
      <c r="DK679" s="40" t="str">
        <f t="shared" si="1152"/>
        <v/>
      </c>
      <c r="DL679" s="40" t="str">
        <f t="shared" si="1152"/>
        <v/>
      </c>
      <c r="DM679" s="40" t="str">
        <f t="shared" si="1152"/>
        <v/>
      </c>
      <c r="DN679" s="40" t="str">
        <f t="shared" si="1152"/>
        <v/>
      </c>
      <c r="DO679" s="40" t="str">
        <f t="shared" si="1152"/>
        <v/>
      </c>
      <c r="DP679" s="40" t="str">
        <f t="shared" si="1152"/>
        <v/>
      </c>
      <c r="DQ679" s="40" t="str">
        <f t="shared" si="1152"/>
        <v/>
      </c>
      <c r="DR679" s="40" t="str">
        <f t="shared" si="1152"/>
        <v/>
      </c>
      <c r="DS679" s="40" t="str">
        <f t="shared" si="1157"/>
        <v/>
      </c>
      <c r="DT679" s="40" t="str">
        <f t="shared" si="1157"/>
        <v/>
      </c>
      <c r="DU679" s="40" t="str">
        <f t="shared" si="1157"/>
        <v/>
      </c>
      <c r="DV679" s="40" t="str">
        <f t="shared" si="1157"/>
        <v/>
      </c>
      <c r="DW679" s="40" t="str">
        <f t="shared" si="1157"/>
        <v/>
      </c>
      <c r="DX679" s="40" t="str">
        <f t="shared" si="1157"/>
        <v/>
      </c>
      <c r="DY679" s="40" t="str">
        <f t="shared" si="1157"/>
        <v/>
      </c>
      <c r="DZ679" s="40" t="str">
        <f t="shared" si="1157"/>
        <v/>
      </c>
      <c r="EA679" s="40" t="str">
        <f t="shared" si="1157"/>
        <v/>
      </c>
      <c r="EB679" s="40" t="str">
        <f t="shared" si="1153"/>
        <v/>
      </c>
      <c r="EC679" s="40" t="str">
        <f t="shared" si="1153"/>
        <v/>
      </c>
      <c r="ED679" s="40" t="str">
        <f t="shared" si="1153"/>
        <v/>
      </c>
      <c r="EE679" s="40" t="str">
        <f t="shared" si="1153"/>
        <v/>
      </c>
      <c r="EF679" s="40" t="str">
        <f t="shared" si="1153"/>
        <v/>
      </c>
      <c r="EG679" s="40" t="str">
        <f t="shared" si="1153"/>
        <v/>
      </c>
      <c r="EH679" s="40" t="str">
        <f t="shared" si="1153"/>
        <v/>
      </c>
      <c r="EI679" s="40" t="str">
        <f t="shared" si="1153"/>
        <v/>
      </c>
      <c r="EJ679" s="40" t="str">
        <f t="shared" si="1153"/>
        <v/>
      </c>
      <c r="EK679" s="40" t="str">
        <f t="shared" si="1153"/>
        <v/>
      </c>
      <c r="EL679" s="40" t="str">
        <f t="shared" si="1153"/>
        <v/>
      </c>
      <c r="EM679" s="40" t="str">
        <f t="shared" si="1153"/>
        <v/>
      </c>
      <c r="EN679" s="40" t="str">
        <f t="shared" si="1153"/>
        <v/>
      </c>
      <c r="EO679" s="40" t="str">
        <f t="shared" si="1141"/>
        <v/>
      </c>
    </row>
    <row r="680" spans="75:145">
      <c r="BW680" s="40" t="str">
        <f t="shared" si="1148"/>
        <v/>
      </c>
      <c r="BX680" s="40" t="str">
        <f t="shared" si="1155"/>
        <v/>
      </c>
      <c r="BY680" s="40" t="str">
        <f t="shared" si="1155"/>
        <v/>
      </c>
      <c r="BZ680" s="40" t="str">
        <f t="shared" si="1155"/>
        <v/>
      </c>
      <c r="CA680" s="40" t="str">
        <f t="shared" si="1155"/>
        <v/>
      </c>
      <c r="CB680" s="40" t="str">
        <f t="shared" si="1155"/>
        <v/>
      </c>
      <c r="CC680" s="40" t="str">
        <f t="shared" si="1155"/>
        <v/>
      </c>
      <c r="CD680" s="40" t="str">
        <f t="shared" si="1155"/>
        <v/>
      </c>
      <c r="CE680" s="40" t="str">
        <f t="shared" si="1155"/>
        <v/>
      </c>
      <c r="CF680" s="40" t="str">
        <f t="shared" si="1154"/>
        <v/>
      </c>
      <c r="CG680" s="40" t="str">
        <f t="shared" si="1154"/>
        <v/>
      </c>
      <c r="CH680" s="40" t="str">
        <f t="shared" si="1154"/>
        <v/>
      </c>
      <c r="CI680" s="40" t="str">
        <f t="shared" si="1154"/>
        <v/>
      </c>
      <c r="CJ680" s="40" t="str">
        <f t="shared" si="1154"/>
        <v/>
      </c>
      <c r="CK680" s="40" t="str">
        <f t="shared" si="1154"/>
        <v/>
      </c>
      <c r="CL680" s="40" t="str">
        <f t="shared" si="1154"/>
        <v/>
      </c>
      <c r="CM680" s="40" t="str">
        <f t="shared" si="1154"/>
        <v/>
      </c>
      <c r="CN680" s="40" t="str">
        <f t="shared" si="1154"/>
        <v/>
      </c>
      <c r="CO680" s="40" t="str">
        <f t="shared" si="1154"/>
        <v/>
      </c>
      <c r="CP680" s="40" t="str">
        <f t="shared" si="1154"/>
        <v/>
      </c>
      <c r="CQ680" s="40" t="str">
        <f t="shared" si="1154"/>
        <v/>
      </c>
      <c r="CR680" s="40" t="str">
        <f t="shared" si="1154"/>
        <v/>
      </c>
      <c r="CS680" s="40" t="str">
        <f t="shared" si="1154"/>
        <v/>
      </c>
      <c r="CT680" s="40" t="str">
        <f t="shared" si="1154"/>
        <v/>
      </c>
      <c r="CU680" s="40" t="str">
        <f t="shared" si="1154"/>
        <v/>
      </c>
      <c r="CV680" s="40" t="str">
        <f t="shared" si="1156"/>
        <v/>
      </c>
      <c r="CW680" s="40" t="str">
        <f t="shared" si="1156"/>
        <v/>
      </c>
      <c r="CX680" s="40" t="str">
        <f t="shared" si="1156"/>
        <v/>
      </c>
      <c r="CY680" s="40" t="str">
        <f t="shared" si="1156"/>
        <v/>
      </c>
      <c r="CZ680" s="40" t="str">
        <f t="shared" si="1156"/>
        <v/>
      </c>
      <c r="DA680" s="40" t="str">
        <f t="shared" si="1156"/>
        <v/>
      </c>
      <c r="DB680" s="40" t="str">
        <f t="shared" si="1156"/>
        <v/>
      </c>
      <c r="DC680" s="40" t="str">
        <f t="shared" si="1156"/>
        <v/>
      </c>
      <c r="DD680" s="40" t="str">
        <f t="shared" si="1156"/>
        <v/>
      </c>
      <c r="DE680" s="40" t="str">
        <f t="shared" si="1151"/>
        <v/>
      </c>
      <c r="DF680" s="40" t="str">
        <f t="shared" si="1151"/>
        <v/>
      </c>
      <c r="DG680" s="40" t="str">
        <f t="shared" si="1151"/>
        <v/>
      </c>
      <c r="DH680" s="40" t="str">
        <f t="shared" si="1151"/>
        <v/>
      </c>
      <c r="DI680" s="40" t="str">
        <f t="shared" si="1151"/>
        <v/>
      </c>
      <c r="DJ680" s="40" t="str">
        <f t="shared" si="1152"/>
        <v/>
      </c>
      <c r="DK680" s="40" t="str">
        <f t="shared" si="1152"/>
        <v/>
      </c>
      <c r="DL680" s="40" t="str">
        <f t="shared" si="1152"/>
        <v/>
      </c>
      <c r="DM680" s="40" t="str">
        <f t="shared" si="1152"/>
        <v/>
      </c>
      <c r="DN680" s="40" t="str">
        <f t="shared" si="1152"/>
        <v/>
      </c>
      <c r="DO680" s="40" t="str">
        <f t="shared" si="1152"/>
        <v/>
      </c>
      <c r="DP680" s="40" t="str">
        <f t="shared" si="1152"/>
        <v/>
      </c>
      <c r="DQ680" s="40" t="str">
        <f t="shared" si="1152"/>
        <v/>
      </c>
      <c r="DR680" s="40" t="str">
        <f t="shared" si="1152"/>
        <v/>
      </c>
      <c r="DS680" s="40" t="str">
        <f t="shared" si="1157"/>
        <v/>
      </c>
      <c r="DT680" s="40" t="str">
        <f t="shared" si="1157"/>
        <v/>
      </c>
      <c r="DU680" s="40" t="str">
        <f t="shared" si="1157"/>
        <v/>
      </c>
      <c r="DV680" s="40" t="str">
        <f t="shared" si="1157"/>
        <v/>
      </c>
      <c r="DW680" s="40" t="str">
        <f t="shared" si="1157"/>
        <v/>
      </c>
      <c r="DX680" s="40" t="str">
        <f t="shared" si="1157"/>
        <v/>
      </c>
      <c r="DY680" s="40" t="str">
        <f t="shared" si="1157"/>
        <v/>
      </c>
      <c r="DZ680" s="40" t="str">
        <f t="shared" si="1157"/>
        <v/>
      </c>
      <c r="EA680" s="40" t="str">
        <f t="shared" si="1157"/>
        <v/>
      </c>
      <c r="EB680" s="40" t="str">
        <f t="shared" si="1153"/>
        <v/>
      </c>
      <c r="EC680" s="40" t="str">
        <f t="shared" si="1153"/>
        <v/>
      </c>
      <c r="ED680" s="40" t="str">
        <f t="shared" si="1153"/>
        <v/>
      </c>
      <c r="EE680" s="40" t="str">
        <f t="shared" si="1153"/>
        <v/>
      </c>
      <c r="EF680" s="40" t="str">
        <f t="shared" si="1153"/>
        <v/>
      </c>
      <c r="EG680" s="40" t="str">
        <f t="shared" si="1153"/>
        <v/>
      </c>
      <c r="EH680" s="40" t="str">
        <f t="shared" si="1153"/>
        <v/>
      </c>
      <c r="EI680" s="40" t="str">
        <f t="shared" si="1153"/>
        <v/>
      </c>
      <c r="EJ680" s="40" t="str">
        <f t="shared" si="1153"/>
        <v/>
      </c>
      <c r="EK680" s="40" t="str">
        <f t="shared" si="1153"/>
        <v/>
      </c>
      <c r="EL680" s="40" t="str">
        <f t="shared" si="1153"/>
        <v/>
      </c>
      <c r="EM680" s="40" t="str">
        <f t="shared" si="1153"/>
        <v/>
      </c>
      <c r="EN680" s="40" t="str">
        <f t="shared" si="1153"/>
        <v/>
      </c>
      <c r="EO680" s="40" t="str">
        <f t="shared" si="1141"/>
        <v/>
      </c>
    </row>
    <row r="681" spans="75:145">
      <c r="BW681" s="40" t="str">
        <f t="shared" si="1148"/>
        <v/>
      </c>
      <c r="BX681" s="40" t="str">
        <f t="shared" si="1155"/>
        <v/>
      </c>
      <c r="BY681" s="40" t="str">
        <f t="shared" si="1155"/>
        <v/>
      </c>
      <c r="BZ681" s="40" t="str">
        <f t="shared" si="1155"/>
        <v/>
      </c>
      <c r="CA681" s="40" t="str">
        <f t="shared" si="1155"/>
        <v/>
      </c>
      <c r="CB681" s="40" t="str">
        <f t="shared" si="1155"/>
        <v/>
      </c>
      <c r="CC681" s="40" t="str">
        <f t="shared" si="1155"/>
        <v/>
      </c>
      <c r="CD681" s="40" t="str">
        <f t="shared" si="1155"/>
        <v/>
      </c>
      <c r="CE681" s="40" t="str">
        <f t="shared" si="1155"/>
        <v/>
      </c>
      <c r="CF681" s="40" t="str">
        <f t="shared" si="1154"/>
        <v/>
      </c>
      <c r="CG681" s="40" t="str">
        <f t="shared" si="1154"/>
        <v/>
      </c>
      <c r="CH681" s="40" t="str">
        <f t="shared" si="1154"/>
        <v/>
      </c>
      <c r="CI681" s="40" t="str">
        <f t="shared" si="1154"/>
        <v/>
      </c>
      <c r="CJ681" s="40" t="str">
        <f t="shared" si="1154"/>
        <v/>
      </c>
      <c r="CK681" s="40" t="str">
        <f t="shared" si="1154"/>
        <v/>
      </c>
      <c r="CL681" s="40" t="str">
        <f t="shared" si="1154"/>
        <v/>
      </c>
      <c r="CM681" s="40" t="str">
        <f t="shared" si="1154"/>
        <v/>
      </c>
      <c r="CN681" s="40" t="str">
        <f t="shared" si="1154"/>
        <v/>
      </c>
      <c r="CO681" s="40" t="str">
        <f t="shared" si="1154"/>
        <v/>
      </c>
      <c r="CP681" s="40" t="str">
        <f t="shared" si="1154"/>
        <v/>
      </c>
      <c r="CQ681" s="40" t="str">
        <f t="shared" si="1154"/>
        <v/>
      </c>
      <c r="CR681" s="40" t="str">
        <f t="shared" si="1154"/>
        <v/>
      </c>
      <c r="CS681" s="40" t="str">
        <f t="shared" si="1154"/>
        <v/>
      </c>
      <c r="CT681" s="40" t="str">
        <f t="shared" si="1154"/>
        <v/>
      </c>
      <c r="CU681" s="40" t="str">
        <f t="shared" si="1154"/>
        <v/>
      </c>
      <c r="CV681" s="40" t="str">
        <f t="shared" si="1156"/>
        <v/>
      </c>
      <c r="CW681" s="40" t="str">
        <f t="shared" si="1156"/>
        <v/>
      </c>
      <c r="CX681" s="40" t="str">
        <f t="shared" si="1156"/>
        <v/>
      </c>
      <c r="CY681" s="40" t="str">
        <f t="shared" si="1156"/>
        <v/>
      </c>
      <c r="CZ681" s="40" t="str">
        <f t="shared" si="1156"/>
        <v/>
      </c>
      <c r="DA681" s="40" t="str">
        <f t="shared" si="1156"/>
        <v/>
      </c>
      <c r="DB681" s="40" t="str">
        <f t="shared" si="1156"/>
        <v/>
      </c>
      <c r="DC681" s="40" t="str">
        <f t="shared" si="1156"/>
        <v/>
      </c>
      <c r="DD681" s="40" t="str">
        <f t="shared" si="1156"/>
        <v/>
      </c>
      <c r="DE681" s="40" t="str">
        <f t="shared" si="1151"/>
        <v/>
      </c>
      <c r="DF681" s="40" t="str">
        <f t="shared" si="1151"/>
        <v/>
      </c>
      <c r="DG681" s="40" t="str">
        <f t="shared" si="1151"/>
        <v/>
      </c>
      <c r="DH681" s="40" t="str">
        <f t="shared" si="1151"/>
        <v/>
      </c>
      <c r="DI681" s="40" t="str">
        <f t="shared" si="1151"/>
        <v/>
      </c>
      <c r="DJ681" s="40" t="str">
        <f t="shared" si="1152"/>
        <v/>
      </c>
      <c r="DK681" s="40" t="str">
        <f t="shared" si="1152"/>
        <v/>
      </c>
      <c r="DL681" s="40" t="str">
        <f t="shared" si="1152"/>
        <v/>
      </c>
      <c r="DM681" s="40" t="str">
        <f t="shared" si="1152"/>
        <v/>
      </c>
      <c r="DN681" s="40" t="str">
        <f t="shared" si="1152"/>
        <v/>
      </c>
      <c r="DO681" s="40" t="str">
        <f t="shared" si="1152"/>
        <v/>
      </c>
      <c r="DP681" s="40" t="str">
        <f t="shared" si="1152"/>
        <v/>
      </c>
      <c r="DQ681" s="40" t="str">
        <f t="shared" si="1152"/>
        <v/>
      </c>
      <c r="DR681" s="40" t="str">
        <f t="shared" si="1152"/>
        <v/>
      </c>
      <c r="DS681" s="40" t="str">
        <f t="shared" si="1157"/>
        <v/>
      </c>
      <c r="DT681" s="40" t="str">
        <f t="shared" si="1157"/>
        <v/>
      </c>
      <c r="DU681" s="40" t="str">
        <f t="shared" si="1157"/>
        <v/>
      </c>
      <c r="DV681" s="40" t="str">
        <f t="shared" si="1157"/>
        <v/>
      </c>
      <c r="DW681" s="40" t="str">
        <f t="shared" si="1157"/>
        <v/>
      </c>
      <c r="DX681" s="40" t="str">
        <f t="shared" si="1157"/>
        <v/>
      </c>
      <c r="DY681" s="40" t="str">
        <f t="shared" si="1157"/>
        <v/>
      </c>
      <c r="DZ681" s="40" t="str">
        <f t="shared" si="1157"/>
        <v/>
      </c>
      <c r="EA681" s="40" t="str">
        <f t="shared" si="1157"/>
        <v/>
      </c>
      <c r="EB681" s="40" t="str">
        <f t="shared" si="1153"/>
        <v/>
      </c>
      <c r="EC681" s="40" t="str">
        <f t="shared" si="1153"/>
        <v/>
      </c>
      <c r="ED681" s="40" t="str">
        <f t="shared" si="1153"/>
        <v/>
      </c>
      <c r="EE681" s="40" t="str">
        <f t="shared" si="1153"/>
        <v/>
      </c>
      <c r="EF681" s="40" t="str">
        <f t="shared" si="1153"/>
        <v/>
      </c>
      <c r="EG681" s="40" t="str">
        <f t="shared" si="1153"/>
        <v/>
      </c>
      <c r="EH681" s="40" t="str">
        <f t="shared" si="1153"/>
        <v/>
      </c>
      <c r="EI681" s="40" t="str">
        <f t="shared" si="1153"/>
        <v/>
      </c>
      <c r="EJ681" s="40" t="str">
        <f t="shared" si="1153"/>
        <v/>
      </c>
      <c r="EK681" s="40" t="str">
        <f t="shared" si="1153"/>
        <v/>
      </c>
      <c r="EL681" s="40" t="str">
        <f t="shared" si="1153"/>
        <v/>
      </c>
      <c r="EM681" s="40" t="str">
        <f t="shared" si="1153"/>
        <v/>
      </c>
      <c r="EN681" s="40" t="str">
        <f t="shared" si="1153"/>
        <v/>
      </c>
      <c r="EO681" s="40" t="str">
        <f t="shared" si="1141"/>
        <v/>
      </c>
    </row>
    <row r="682" spans="75:145">
      <c r="BW682" s="40" t="str">
        <f t="shared" si="1148"/>
        <v/>
      </c>
      <c r="BX682" s="40" t="str">
        <f t="shared" si="1155"/>
        <v/>
      </c>
      <c r="BY682" s="40" t="str">
        <f t="shared" si="1155"/>
        <v/>
      </c>
      <c r="BZ682" s="40" t="str">
        <f t="shared" si="1155"/>
        <v/>
      </c>
      <c r="CA682" s="40" t="str">
        <f t="shared" si="1155"/>
        <v/>
      </c>
      <c r="CB682" s="40" t="str">
        <f t="shared" si="1155"/>
        <v/>
      </c>
      <c r="CC682" s="40" t="str">
        <f t="shared" si="1155"/>
        <v/>
      </c>
      <c r="CD682" s="40" t="str">
        <f t="shared" si="1155"/>
        <v/>
      </c>
      <c r="CE682" s="40" t="str">
        <f t="shared" si="1155"/>
        <v/>
      </c>
      <c r="CF682" s="40" t="str">
        <f t="shared" si="1154"/>
        <v/>
      </c>
      <c r="CG682" s="40" t="str">
        <f t="shared" si="1154"/>
        <v/>
      </c>
      <c r="CH682" s="40" t="str">
        <f t="shared" si="1154"/>
        <v/>
      </c>
      <c r="CI682" s="40" t="str">
        <f t="shared" si="1154"/>
        <v/>
      </c>
      <c r="CJ682" s="40" t="str">
        <f t="shared" si="1154"/>
        <v/>
      </c>
      <c r="CK682" s="40" t="str">
        <f t="shared" si="1154"/>
        <v/>
      </c>
      <c r="CL682" s="40" t="str">
        <f t="shared" si="1154"/>
        <v/>
      </c>
      <c r="CM682" s="40" t="str">
        <f t="shared" si="1154"/>
        <v/>
      </c>
      <c r="CN682" s="40" t="str">
        <f t="shared" si="1154"/>
        <v/>
      </c>
      <c r="CO682" s="40" t="str">
        <f t="shared" si="1154"/>
        <v/>
      </c>
      <c r="CP682" s="40" t="str">
        <f t="shared" si="1154"/>
        <v/>
      </c>
      <c r="CQ682" s="40" t="str">
        <f t="shared" si="1154"/>
        <v/>
      </c>
      <c r="CR682" s="40" t="str">
        <f t="shared" si="1154"/>
        <v/>
      </c>
      <c r="CS682" s="40" t="str">
        <f t="shared" si="1154"/>
        <v/>
      </c>
      <c r="CT682" s="40" t="str">
        <f t="shared" si="1154"/>
        <v/>
      </c>
      <c r="CU682" s="40" t="str">
        <f t="shared" si="1154"/>
        <v/>
      </c>
      <c r="CV682" s="40" t="str">
        <f t="shared" si="1156"/>
        <v/>
      </c>
      <c r="CW682" s="40" t="str">
        <f t="shared" si="1156"/>
        <v/>
      </c>
      <c r="CX682" s="40" t="str">
        <f t="shared" si="1156"/>
        <v/>
      </c>
      <c r="CY682" s="40" t="str">
        <f t="shared" si="1156"/>
        <v/>
      </c>
      <c r="CZ682" s="40" t="str">
        <f t="shared" si="1156"/>
        <v/>
      </c>
      <c r="DA682" s="40" t="str">
        <f t="shared" si="1156"/>
        <v/>
      </c>
      <c r="DB682" s="40" t="str">
        <f t="shared" si="1156"/>
        <v/>
      </c>
      <c r="DC682" s="40" t="str">
        <f t="shared" si="1156"/>
        <v/>
      </c>
      <c r="DD682" s="40" t="str">
        <f t="shared" si="1156"/>
        <v/>
      </c>
      <c r="DE682" s="40" t="str">
        <f t="shared" si="1151"/>
        <v/>
      </c>
      <c r="DF682" s="40" t="str">
        <f t="shared" si="1151"/>
        <v/>
      </c>
      <c r="DG682" s="40" t="str">
        <f t="shared" si="1151"/>
        <v/>
      </c>
      <c r="DH682" s="40" t="str">
        <f t="shared" si="1151"/>
        <v/>
      </c>
      <c r="DI682" s="40" t="str">
        <f t="shared" si="1151"/>
        <v/>
      </c>
      <c r="DJ682" s="40" t="str">
        <f t="shared" si="1152"/>
        <v/>
      </c>
      <c r="DK682" s="40" t="str">
        <f t="shared" si="1152"/>
        <v/>
      </c>
      <c r="DL682" s="40" t="str">
        <f t="shared" si="1152"/>
        <v/>
      </c>
      <c r="DM682" s="40" t="str">
        <f t="shared" si="1152"/>
        <v/>
      </c>
      <c r="DN682" s="40" t="str">
        <f t="shared" si="1152"/>
        <v/>
      </c>
      <c r="DO682" s="40" t="str">
        <f t="shared" si="1152"/>
        <v/>
      </c>
      <c r="DP682" s="40" t="str">
        <f t="shared" si="1152"/>
        <v/>
      </c>
      <c r="DQ682" s="40" t="str">
        <f t="shared" si="1152"/>
        <v/>
      </c>
      <c r="DR682" s="40" t="str">
        <f t="shared" si="1152"/>
        <v/>
      </c>
      <c r="DS682" s="40" t="str">
        <f t="shared" si="1157"/>
        <v/>
      </c>
      <c r="DT682" s="40" t="str">
        <f t="shared" si="1157"/>
        <v/>
      </c>
      <c r="DU682" s="40" t="str">
        <f t="shared" si="1157"/>
        <v/>
      </c>
      <c r="DV682" s="40" t="str">
        <f t="shared" si="1157"/>
        <v/>
      </c>
      <c r="DW682" s="40" t="str">
        <f t="shared" si="1157"/>
        <v/>
      </c>
      <c r="DX682" s="40" t="str">
        <f t="shared" si="1157"/>
        <v/>
      </c>
      <c r="DY682" s="40" t="str">
        <f t="shared" si="1157"/>
        <v/>
      </c>
      <c r="DZ682" s="40" t="str">
        <f t="shared" si="1157"/>
        <v/>
      </c>
      <c r="EA682" s="40" t="str">
        <f t="shared" si="1157"/>
        <v/>
      </c>
      <c r="EB682" s="40" t="str">
        <f t="shared" si="1153"/>
        <v/>
      </c>
      <c r="EC682" s="40" t="str">
        <f t="shared" si="1153"/>
        <v/>
      </c>
      <c r="ED682" s="40" t="str">
        <f t="shared" si="1153"/>
        <v/>
      </c>
      <c r="EE682" s="40" t="str">
        <f t="shared" si="1153"/>
        <v/>
      </c>
      <c r="EF682" s="40" t="str">
        <f t="shared" si="1153"/>
        <v/>
      </c>
      <c r="EG682" s="40" t="str">
        <f t="shared" si="1153"/>
        <v/>
      </c>
      <c r="EH682" s="40" t="str">
        <f t="shared" si="1153"/>
        <v/>
      </c>
      <c r="EI682" s="40" t="str">
        <f t="shared" si="1153"/>
        <v/>
      </c>
      <c r="EJ682" s="40" t="str">
        <f t="shared" si="1153"/>
        <v/>
      </c>
      <c r="EK682" s="40" t="str">
        <f t="shared" si="1153"/>
        <v/>
      </c>
      <c r="EL682" s="40" t="str">
        <f t="shared" si="1153"/>
        <v/>
      </c>
      <c r="EM682" s="40" t="str">
        <f t="shared" si="1153"/>
        <v/>
      </c>
      <c r="EN682" s="40" t="str">
        <f t="shared" si="1153"/>
        <v/>
      </c>
      <c r="EO682" s="40" t="str">
        <f t="shared" si="1141"/>
        <v/>
      </c>
    </row>
    <row r="683" spans="75:145">
      <c r="BW683" s="40" t="str">
        <f t="shared" si="1148"/>
        <v/>
      </c>
      <c r="BX683" s="40" t="str">
        <f t="shared" si="1155"/>
        <v/>
      </c>
      <c r="BY683" s="40" t="str">
        <f t="shared" si="1155"/>
        <v/>
      </c>
      <c r="BZ683" s="40" t="str">
        <f t="shared" si="1155"/>
        <v/>
      </c>
      <c r="CA683" s="40" t="str">
        <f t="shared" si="1155"/>
        <v/>
      </c>
      <c r="CB683" s="40" t="str">
        <f t="shared" si="1155"/>
        <v/>
      </c>
      <c r="CC683" s="40" t="str">
        <f t="shared" si="1155"/>
        <v/>
      </c>
      <c r="CD683" s="40" t="str">
        <f t="shared" si="1155"/>
        <v/>
      </c>
      <c r="CE683" s="40" t="str">
        <f t="shared" si="1155"/>
        <v/>
      </c>
      <c r="CF683" s="40" t="str">
        <f t="shared" si="1154"/>
        <v/>
      </c>
      <c r="CG683" s="40" t="str">
        <f t="shared" si="1154"/>
        <v/>
      </c>
      <c r="CH683" s="40" t="str">
        <f t="shared" si="1154"/>
        <v/>
      </c>
      <c r="CI683" s="40" t="str">
        <f t="shared" si="1154"/>
        <v/>
      </c>
      <c r="CJ683" s="40" t="str">
        <f t="shared" si="1154"/>
        <v/>
      </c>
      <c r="CK683" s="40" t="str">
        <f t="shared" si="1154"/>
        <v/>
      </c>
      <c r="CL683" s="40" t="str">
        <f t="shared" si="1154"/>
        <v/>
      </c>
      <c r="CM683" s="40" t="str">
        <f t="shared" si="1154"/>
        <v/>
      </c>
      <c r="CN683" s="40" t="str">
        <f t="shared" si="1154"/>
        <v/>
      </c>
      <c r="CO683" s="40" t="str">
        <f t="shared" si="1154"/>
        <v/>
      </c>
      <c r="CP683" s="40" t="str">
        <f t="shared" si="1154"/>
        <v/>
      </c>
      <c r="CQ683" s="40" t="str">
        <f t="shared" si="1154"/>
        <v/>
      </c>
      <c r="CR683" s="40" t="str">
        <f t="shared" si="1154"/>
        <v/>
      </c>
      <c r="CS683" s="40" t="str">
        <f t="shared" si="1154"/>
        <v/>
      </c>
      <c r="CT683" s="40" t="str">
        <f t="shared" si="1154"/>
        <v/>
      </c>
      <c r="CU683" s="40" t="str">
        <f t="shared" si="1154"/>
        <v/>
      </c>
      <c r="CV683" s="40" t="str">
        <f t="shared" si="1156"/>
        <v/>
      </c>
      <c r="CW683" s="40" t="str">
        <f t="shared" si="1156"/>
        <v/>
      </c>
      <c r="CX683" s="40" t="str">
        <f t="shared" si="1156"/>
        <v/>
      </c>
      <c r="CY683" s="40" t="str">
        <f t="shared" si="1156"/>
        <v/>
      </c>
      <c r="CZ683" s="40" t="str">
        <f t="shared" si="1156"/>
        <v/>
      </c>
      <c r="DA683" s="40" t="str">
        <f t="shared" si="1156"/>
        <v/>
      </c>
      <c r="DB683" s="40" t="str">
        <f t="shared" si="1156"/>
        <v/>
      </c>
      <c r="DC683" s="40" t="str">
        <f t="shared" si="1156"/>
        <v/>
      </c>
      <c r="DD683" s="40" t="str">
        <f t="shared" si="1156"/>
        <v/>
      </c>
      <c r="DE683" s="40" t="str">
        <f t="shared" si="1151"/>
        <v/>
      </c>
      <c r="DF683" s="40" t="str">
        <f t="shared" si="1151"/>
        <v/>
      </c>
      <c r="DG683" s="40" t="str">
        <f t="shared" si="1151"/>
        <v/>
      </c>
      <c r="DH683" s="40" t="str">
        <f t="shared" si="1151"/>
        <v/>
      </c>
      <c r="DI683" s="40" t="str">
        <f t="shared" si="1151"/>
        <v/>
      </c>
      <c r="DJ683" s="40" t="str">
        <f t="shared" si="1152"/>
        <v/>
      </c>
      <c r="DK683" s="40" t="str">
        <f t="shared" si="1152"/>
        <v/>
      </c>
      <c r="DL683" s="40" t="str">
        <f t="shared" si="1152"/>
        <v/>
      </c>
      <c r="DM683" s="40" t="str">
        <f t="shared" si="1152"/>
        <v/>
      </c>
      <c r="DN683" s="40" t="str">
        <f t="shared" si="1152"/>
        <v/>
      </c>
      <c r="DO683" s="40" t="str">
        <f t="shared" si="1152"/>
        <v/>
      </c>
      <c r="DP683" s="40" t="str">
        <f t="shared" si="1152"/>
        <v/>
      </c>
      <c r="DQ683" s="40" t="str">
        <f t="shared" si="1152"/>
        <v/>
      </c>
      <c r="DR683" s="40" t="str">
        <f t="shared" si="1152"/>
        <v/>
      </c>
      <c r="DS683" s="40" t="str">
        <f t="shared" si="1157"/>
        <v/>
      </c>
      <c r="DT683" s="40" t="str">
        <f t="shared" si="1157"/>
        <v/>
      </c>
      <c r="DU683" s="40" t="str">
        <f t="shared" si="1157"/>
        <v/>
      </c>
      <c r="DV683" s="40" t="str">
        <f t="shared" si="1157"/>
        <v/>
      </c>
      <c r="DW683" s="40" t="str">
        <f t="shared" si="1157"/>
        <v/>
      </c>
      <c r="DX683" s="40" t="str">
        <f t="shared" si="1157"/>
        <v/>
      </c>
      <c r="DY683" s="40" t="str">
        <f t="shared" si="1157"/>
        <v/>
      </c>
      <c r="DZ683" s="40" t="str">
        <f t="shared" si="1157"/>
        <v/>
      </c>
      <c r="EA683" s="40" t="str">
        <f t="shared" si="1157"/>
        <v/>
      </c>
      <c r="EB683" s="40" t="str">
        <f t="shared" si="1153"/>
        <v/>
      </c>
      <c r="EC683" s="40" t="str">
        <f t="shared" si="1153"/>
        <v/>
      </c>
      <c r="ED683" s="40" t="str">
        <f t="shared" si="1153"/>
        <v/>
      </c>
      <c r="EE683" s="40" t="str">
        <f t="shared" si="1153"/>
        <v/>
      </c>
      <c r="EF683" s="40" t="str">
        <f t="shared" si="1153"/>
        <v/>
      </c>
      <c r="EG683" s="40" t="str">
        <f t="shared" si="1153"/>
        <v/>
      </c>
      <c r="EH683" s="40" t="str">
        <f t="shared" si="1153"/>
        <v/>
      </c>
      <c r="EI683" s="40" t="str">
        <f t="shared" si="1153"/>
        <v/>
      </c>
      <c r="EJ683" s="40" t="str">
        <f t="shared" si="1153"/>
        <v/>
      </c>
      <c r="EK683" s="40" t="str">
        <f t="shared" si="1153"/>
        <v/>
      </c>
      <c r="EL683" s="40" t="str">
        <f t="shared" si="1153"/>
        <v/>
      </c>
      <c r="EM683" s="40" t="str">
        <f t="shared" si="1153"/>
        <v/>
      </c>
      <c r="EN683" s="40" t="str">
        <f t="shared" si="1153"/>
        <v/>
      </c>
      <c r="EO683" s="40" t="str">
        <f t="shared" si="1141"/>
        <v/>
      </c>
    </row>
    <row r="684" spans="75:145">
      <c r="BW684" s="40" t="str">
        <f t="shared" si="1148"/>
        <v/>
      </c>
      <c r="BX684" s="40" t="str">
        <f t="shared" si="1155"/>
        <v/>
      </c>
      <c r="BY684" s="40" t="str">
        <f t="shared" si="1155"/>
        <v/>
      </c>
      <c r="BZ684" s="40" t="str">
        <f t="shared" si="1155"/>
        <v/>
      </c>
      <c r="CA684" s="40" t="str">
        <f t="shared" si="1155"/>
        <v/>
      </c>
      <c r="CB684" s="40" t="str">
        <f t="shared" si="1155"/>
        <v/>
      </c>
      <c r="CC684" s="40" t="str">
        <f t="shared" si="1155"/>
        <v/>
      </c>
      <c r="CD684" s="40" t="str">
        <f t="shared" si="1155"/>
        <v/>
      </c>
      <c r="CE684" s="40" t="str">
        <f t="shared" si="1155"/>
        <v/>
      </c>
      <c r="CF684" s="40" t="str">
        <f t="shared" si="1154"/>
        <v/>
      </c>
      <c r="CG684" s="40" t="str">
        <f t="shared" si="1154"/>
        <v/>
      </c>
      <c r="CH684" s="40" t="str">
        <f t="shared" si="1154"/>
        <v/>
      </c>
      <c r="CI684" s="40" t="str">
        <f t="shared" si="1154"/>
        <v/>
      </c>
      <c r="CJ684" s="40" t="str">
        <f t="shared" si="1154"/>
        <v/>
      </c>
      <c r="CK684" s="40" t="str">
        <f t="shared" si="1154"/>
        <v/>
      </c>
      <c r="CL684" s="40" t="str">
        <f t="shared" si="1154"/>
        <v/>
      </c>
      <c r="CM684" s="40" t="str">
        <f t="shared" si="1154"/>
        <v/>
      </c>
      <c r="CN684" s="40" t="str">
        <f t="shared" si="1154"/>
        <v/>
      </c>
      <c r="CO684" s="40" t="str">
        <f t="shared" si="1154"/>
        <v/>
      </c>
      <c r="CP684" s="40" t="str">
        <f t="shared" si="1154"/>
        <v/>
      </c>
      <c r="CQ684" s="40" t="str">
        <f t="shared" si="1154"/>
        <v/>
      </c>
      <c r="CR684" s="40" t="str">
        <f t="shared" si="1154"/>
        <v/>
      </c>
      <c r="CS684" s="40" t="str">
        <f t="shared" si="1154"/>
        <v/>
      </c>
      <c r="CT684" s="40" t="str">
        <f t="shared" si="1154"/>
        <v/>
      </c>
      <c r="CU684" s="40" t="str">
        <f t="shared" si="1154"/>
        <v/>
      </c>
      <c r="CV684" s="40" t="str">
        <f t="shared" si="1156"/>
        <v/>
      </c>
      <c r="CW684" s="40" t="str">
        <f t="shared" si="1156"/>
        <v/>
      </c>
      <c r="CX684" s="40" t="str">
        <f t="shared" si="1156"/>
        <v/>
      </c>
      <c r="CY684" s="40" t="str">
        <f t="shared" si="1156"/>
        <v/>
      </c>
      <c r="CZ684" s="40" t="str">
        <f t="shared" si="1156"/>
        <v/>
      </c>
      <c r="DA684" s="40" t="str">
        <f t="shared" si="1156"/>
        <v/>
      </c>
      <c r="DB684" s="40" t="str">
        <f t="shared" si="1156"/>
        <v/>
      </c>
      <c r="DC684" s="40" t="str">
        <f t="shared" si="1156"/>
        <v/>
      </c>
      <c r="DD684" s="40" t="str">
        <f t="shared" si="1156"/>
        <v/>
      </c>
      <c r="DE684" s="40" t="str">
        <f t="shared" si="1151"/>
        <v/>
      </c>
      <c r="DF684" s="40" t="str">
        <f t="shared" si="1151"/>
        <v/>
      </c>
      <c r="DG684" s="40" t="str">
        <f t="shared" si="1151"/>
        <v/>
      </c>
      <c r="DH684" s="40" t="str">
        <f t="shared" si="1151"/>
        <v/>
      </c>
      <c r="DI684" s="40" t="str">
        <f t="shared" si="1151"/>
        <v/>
      </c>
      <c r="DJ684" s="40" t="str">
        <f t="shared" si="1152"/>
        <v/>
      </c>
      <c r="DK684" s="40" t="str">
        <f t="shared" si="1152"/>
        <v/>
      </c>
      <c r="DL684" s="40" t="str">
        <f t="shared" si="1152"/>
        <v/>
      </c>
      <c r="DM684" s="40" t="str">
        <f t="shared" si="1152"/>
        <v/>
      </c>
      <c r="DN684" s="40" t="str">
        <f t="shared" si="1152"/>
        <v/>
      </c>
      <c r="DO684" s="40" t="str">
        <f t="shared" si="1152"/>
        <v/>
      </c>
      <c r="DP684" s="40" t="str">
        <f t="shared" si="1152"/>
        <v/>
      </c>
      <c r="DQ684" s="40" t="str">
        <f t="shared" si="1152"/>
        <v/>
      </c>
      <c r="DR684" s="40" t="str">
        <f t="shared" si="1152"/>
        <v/>
      </c>
      <c r="DS684" s="40" t="str">
        <f t="shared" si="1157"/>
        <v/>
      </c>
      <c r="DT684" s="40" t="str">
        <f t="shared" si="1157"/>
        <v/>
      </c>
      <c r="DU684" s="40" t="str">
        <f t="shared" si="1157"/>
        <v/>
      </c>
      <c r="DV684" s="40" t="str">
        <f t="shared" si="1157"/>
        <v/>
      </c>
      <c r="DW684" s="40" t="str">
        <f t="shared" si="1157"/>
        <v/>
      </c>
      <c r="DX684" s="40" t="str">
        <f t="shared" si="1157"/>
        <v/>
      </c>
      <c r="DY684" s="40" t="str">
        <f t="shared" si="1157"/>
        <v/>
      </c>
      <c r="DZ684" s="40" t="str">
        <f t="shared" si="1157"/>
        <v/>
      </c>
      <c r="EA684" s="40" t="str">
        <f t="shared" si="1157"/>
        <v/>
      </c>
      <c r="EB684" s="40" t="str">
        <f t="shared" si="1153"/>
        <v/>
      </c>
      <c r="EC684" s="40" t="str">
        <f t="shared" si="1153"/>
        <v/>
      </c>
      <c r="ED684" s="40" t="str">
        <f t="shared" si="1153"/>
        <v/>
      </c>
      <c r="EE684" s="40" t="str">
        <f t="shared" si="1153"/>
        <v/>
      </c>
      <c r="EF684" s="40" t="str">
        <f t="shared" si="1153"/>
        <v/>
      </c>
      <c r="EG684" s="40" t="str">
        <f t="shared" si="1153"/>
        <v/>
      </c>
      <c r="EH684" s="40" t="str">
        <f t="shared" si="1153"/>
        <v/>
      </c>
      <c r="EI684" s="40" t="str">
        <f t="shared" si="1153"/>
        <v/>
      </c>
      <c r="EJ684" s="40" t="str">
        <f t="shared" si="1153"/>
        <v/>
      </c>
      <c r="EK684" s="40" t="str">
        <f t="shared" si="1153"/>
        <v/>
      </c>
      <c r="EL684" s="40" t="str">
        <f t="shared" si="1153"/>
        <v/>
      </c>
      <c r="EM684" s="40" t="str">
        <f t="shared" si="1153"/>
        <v/>
      </c>
      <c r="EN684" s="40" t="str">
        <f t="shared" si="1153"/>
        <v/>
      </c>
      <c r="EO684" s="40" t="str">
        <f t="shared" si="1141"/>
        <v/>
      </c>
    </row>
    <row r="685" spans="75:145">
      <c r="BW685" s="40" t="str">
        <f t="shared" si="1148"/>
        <v/>
      </c>
      <c r="BX685" s="40" t="str">
        <f t="shared" si="1155"/>
        <v/>
      </c>
      <c r="BY685" s="40" t="str">
        <f t="shared" si="1155"/>
        <v/>
      </c>
      <c r="BZ685" s="40" t="str">
        <f t="shared" si="1155"/>
        <v/>
      </c>
      <c r="CA685" s="40" t="str">
        <f t="shared" si="1155"/>
        <v/>
      </c>
      <c r="CB685" s="40" t="str">
        <f t="shared" si="1155"/>
        <v/>
      </c>
      <c r="CC685" s="40" t="str">
        <f t="shared" si="1155"/>
        <v/>
      </c>
      <c r="CD685" s="40" t="str">
        <f t="shared" si="1155"/>
        <v/>
      </c>
      <c r="CE685" s="40" t="str">
        <f t="shared" si="1155"/>
        <v/>
      </c>
      <c r="CF685" s="40" t="str">
        <f t="shared" si="1154"/>
        <v/>
      </c>
      <c r="CG685" s="40" t="str">
        <f t="shared" si="1154"/>
        <v/>
      </c>
      <c r="CH685" s="40" t="str">
        <f t="shared" si="1154"/>
        <v/>
      </c>
      <c r="CI685" s="40" t="str">
        <f t="shared" si="1154"/>
        <v/>
      </c>
      <c r="CJ685" s="40" t="str">
        <f t="shared" si="1154"/>
        <v/>
      </c>
      <c r="CK685" s="40" t="str">
        <f t="shared" si="1154"/>
        <v/>
      </c>
      <c r="CL685" s="40" t="str">
        <f t="shared" si="1154"/>
        <v/>
      </c>
      <c r="CM685" s="40" t="str">
        <f t="shared" si="1154"/>
        <v/>
      </c>
      <c r="CN685" s="40" t="str">
        <f t="shared" si="1154"/>
        <v/>
      </c>
      <c r="CO685" s="40" t="str">
        <f t="shared" si="1154"/>
        <v/>
      </c>
      <c r="CP685" s="40" t="str">
        <f t="shared" si="1154"/>
        <v/>
      </c>
      <c r="CQ685" s="40" t="str">
        <f t="shared" si="1154"/>
        <v/>
      </c>
      <c r="CR685" s="40" t="str">
        <f t="shared" si="1154"/>
        <v/>
      </c>
      <c r="CS685" s="40" t="str">
        <f t="shared" si="1154"/>
        <v/>
      </c>
      <c r="CT685" s="40" t="str">
        <f t="shared" si="1154"/>
        <v/>
      </c>
      <c r="CU685" s="40" t="str">
        <f t="shared" si="1154"/>
        <v/>
      </c>
      <c r="CV685" s="40" t="str">
        <f t="shared" si="1156"/>
        <v/>
      </c>
      <c r="CW685" s="40" t="str">
        <f t="shared" si="1156"/>
        <v/>
      </c>
      <c r="CX685" s="40" t="str">
        <f t="shared" si="1156"/>
        <v/>
      </c>
      <c r="CY685" s="40" t="str">
        <f t="shared" si="1156"/>
        <v/>
      </c>
      <c r="CZ685" s="40" t="str">
        <f t="shared" si="1156"/>
        <v/>
      </c>
      <c r="DA685" s="40" t="str">
        <f t="shared" si="1156"/>
        <v/>
      </c>
      <c r="DB685" s="40" t="str">
        <f t="shared" si="1156"/>
        <v/>
      </c>
      <c r="DC685" s="40" t="str">
        <f t="shared" si="1156"/>
        <v/>
      </c>
      <c r="DD685" s="40" t="str">
        <f t="shared" si="1156"/>
        <v/>
      </c>
      <c r="DE685" s="40" t="str">
        <f t="shared" si="1151"/>
        <v/>
      </c>
      <c r="DF685" s="40" t="str">
        <f t="shared" si="1151"/>
        <v/>
      </c>
      <c r="DG685" s="40" t="str">
        <f t="shared" si="1151"/>
        <v/>
      </c>
      <c r="DH685" s="40" t="str">
        <f t="shared" si="1151"/>
        <v/>
      </c>
      <c r="DI685" s="40" t="str">
        <f t="shared" si="1151"/>
        <v/>
      </c>
      <c r="DJ685" s="40" t="str">
        <f t="shared" si="1152"/>
        <v/>
      </c>
      <c r="DK685" s="40" t="str">
        <f t="shared" si="1152"/>
        <v/>
      </c>
      <c r="DL685" s="40" t="str">
        <f t="shared" si="1152"/>
        <v/>
      </c>
      <c r="DM685" s="40" t="str">
        <f t="shared" si="1152"/>
        <v/>
      </c>
      <c r="DN685" s="40" t="str">
        <f t="shared" si="1152"/>
        <v/>
      </c>
      <c r="DO685" s="40" t="str">
        <f t="shared" si="1152"/>
        <v/>
      </c>
      <c r="DP685" s="40" t="str">
        <f t="shared" si="1152"/>
        <v/>
      </c>
      <c r="DQ685" s="40" t="str">
        <f t="shared" si="1152"/>
        <v/>
      </c>
      <c r="DR685" s="40" t="str">
        <f t="shared" si="1152"/>
        <v/>
      </c>
      <c r="DS685" s="40" t="str">
        <f t="shared" si="1157"/>
        <v/>
      </c>
      <c r="DT685" s="40" t="str">
        <f t="shared" si="1157"/>
        <v/>
      </c>
      <c r="DU685" s="40" t="str">
        <f t="shared" si="1157"/>
        <v/>
      </c>
      <c r="DV685" s="40" t="str">
        <f t="shared" si="1157"/>
        <v/>
      </c>
      <c r="DW685" s="40" t="str">
        <f t="shared" si="1157"/>
        <v/>
      </c>
      <c r="DX685" s="40" t="str">
        <f t="shared" si="1157"/>
        <v/>
      </c>
      <c r="DY685" s="40" t="str">
        <f t="shared" si="1157"/>
        <v/>
      </c>
      <c r="DZ685" s="40" t="str">
        <f t="shared" si="1157"/>
        <v/>
      </c>
      <c r="EA685" s="40" t="str">
        <f t="shared" si="1157"/>
        <v/>
      </c>
      <c r="EB685" s="40" t="str">
        <f t="shared" si="1153"/>
        <v/>
      </c>
      <c r="EC685" s="40" t="str">
        <f t="shared" si="1153"/>
        <v/>
      </c>
      <c r="ED685" s="40" t="str">
        <f t="shared" si="1153"/>
        <v/>
      </c>
      <c r="EE685" s="40" t="str">
        <f t="shared" si="1153"/>
        <v/>
      </c>
      <c r="EF685" s="40" t="str">
        <f t="shared" si="1153"/>
        <v/>
      </c>
      <c r="EG685" s="40" t="str">
        <f t="shared" si="1153"/>
        <v/>
      </c>
      <c r="EH685" s="40" t="str">
        <f t="shared" si="1153"/>
        <v/>
      </c>
      <c r="EI685" s="40" t="str">
        <f t="shared" si="1153"/>
        <v/>
      </c>
      <c r="EJ685" s="40" t="str">
        <f t="shared" si="1153"/>
        <v/>
      </c>
      <c r="EK685" s="40" t="str">
        <f t="shared" si="1153"/>
        <v/>
      </c>
      <c r="EL685" s="40" t="str">
        <f t="shared" si="1153"/>
        <v/>
      </c>
      <c r="EM685" s="40" t="str">
        <f t="shared" si="1153"/>
        <v/>
      </c>
      <c r="EN685" s="40" t="str">
        <f t="shared" si="1153"/>
        <v/>
      </c>
      <c r="EO685" s="40" t="str">
        <f t="shared" si="1141"/>
        <v/>
      </c>
    </row>
    <row r="686" spans="75:145">
      <c r="BW686" s="40" t="str">
        <f t="shared" si="1148"/>
        <v/>
      </c>
      <c r="BX686" s="40" t="str">
        <f t="shared" si="1155"/>
        <v/>
      </c>
      <c r="BY686" s="40" t="str">
        <f t="shared" si="1155"/>
        <v/>
      </c>
      <c r="BZ686" s="40" t="str">
        <f t="shared" si="1155"/>
        <v/>
      </c>
      <c r="CA686" s="40" t="str">
        <f t="shared" si="1155"/>
        <v/>
      </c>
      <c r="CB686" s="40" t="str">
        <f t="shared" si="1155"/>
        <v/>
      </c>
      <c r="CC686" s="40" t="str">
        <f t="shared" si="1155"/>
        <v/>
      </c>
      <c r="CD686" s="40" t="str">
        <f t="shared" si="1155"/>
        <v/>
      </c>
      <c r="CE686" s="40" t="str">
        <f t="shared" si="1155"/>
        <v/>
      </c>
      <c r="CF686" s="40" t="str">
        <f t="shared" si="1154"/>
        <v/>
      </c>
      <c r="CG686" s="40" t="str">
        <f t="shared" si="1154"/>
        <v/>
      </c>
      <c r="CH686" s="40" t="str">
        <f t="shared" si="1154"/>
        <v/>
      </c>
      <c r="CI686" s="40" t="str">
        <f t="shared" si="1154"/>
        <v/>
      </c>
      <c r="CJ686" s="40" t="str">
        <f t="shared" si="1154"/>
        <v/>
      </c>
      <c r="CK686" s="40" t="str">
        <f t="shared" si="1154"/>
        <v/>
      </c>
      <c r="CL686" s="40" t="str">
        <f t="shared" si="1154"/>
        <v/>
      </c>
      <c r="CM686" s="40" t="str">
        <f t="shared" si="1154"/>
        <v/>
      </c>
      <c r="CN686" s="40" t="str">
        <f t="shared" si="1154"/>
        <v/>
      </c>
      <c r="CO686" s="40" t="str">
        <f t="shared" si="1154"/>
        <v/>
      </c>
      <c r="CP686" s="40" t="str">
        <f t="shared" si="1154"/>
        <v/>
      </c>
      <c r="CQ686" s="40" t="str">
        <f t="shared" si="1154"/>
        <v/>
      </c>
      <c r="CR686" s="40" t="str">
        <f t="shared" si="1154"/>
        <v/>
      </c>
      <c r="CS686" s="40" t="str">
        <f t="shared" si="1154"/>
        <v/>
      </c>
      <c r="CT686" s="40" t="str">
        <f t="shared" si="1154"/>
        <v/>
      </c>
      <c r="CU686" s="40" t="str">
        <f t="shared" si="1154"/>
        <v/>
      </c>
      <c r="CV686" s="40" t="str">
        <f t="shared" si="1156"/>
        <v/>
      </c>
      <c r="CW686" s="40" t="str">
        <f t="shared" si="1156"/>
        <v/>
      </c>
      <c r="CX686" s="40" t="str">
        <f t="shared" si="1156"/>
        <v/>
      </c>
      <c r="CY686" s="40" t="str">
        <f t="shared" si="1156"/>
        <v/>
      </c>
      <c r="CZ686" s="40" t="str">
        <f t="shared" si="1156"/>
        <v/>
      </c>
      <c r="DA686" s="40" t="str">
        <f t="shared" si="1156"/>
        <v/>
      </c>
      <c r="DB686" s="40" t="str">
        <f t="shared" si="1156"/>
        <v/>
      </c>
      <c r="DC686" s="40" t="str">
        <f t="shared" si="1156"/>
        <v/>
      </c>
      <c r="DD686" s="40" t="str">
        <f t="shared" si="1156"/>
        <v/>
      </c>
      <c r="DE686" s="40" t="str">
        <f t="shared" si="1151"/>
        <v/>
      </c>
      <c r="DF686" s="40" t="str">
        <f t="shared" si="1151"/>
        <v/>
      </c>
      <c r="DG686" s="40" t="str">
        <f t="shared" si="1151"/>
        <v/>
      </c>
      <c r="DH686" s="40" t="str">
        <f t="shared" si="1151"/>
        <v/>
      </c>
      <c r="DI686" s="40" t="str">
        <f t="shared" si="1151"/>
        <v/>
      </c>
      <c r="DJ686" s="40" t="str">
        <f t="shared" si="1152"/>
        <v/>
      </c>
      <c r="DK686" s="40" t="str">
        <f t="shared" si="1152"/>
        <v/>
      </c>
      <c r="DL686" s="40" t="str">
        <f t="shared" si="1152"/>
        <v/>
      </c>
      <c r="DM686" s="40" t="str">
        <f t="shared" si="1152"/>
        <v/>
      </c>
      <c r="DN686" s="40" t="str">
        <f t="shared" si="1152"/>
        <v/>
      </c>
      <c r="DO686" s="40" t="str">
        <f t="shared" si="1152"/>
        <v/>
      </c>
      <c r="DP686" s="40" t="str">
        <f t="shared" si="1152"/>
        <v/>
      </c>
      <c r="DQ686" s="40" t="str">
        <f t="shared" si="1152"/>
        <v/>
      </c>
      <c r="DR686" s="40" t="str">
        <f t="shared" si="1152"/>
        <v/>
      </c>
      <c r="DS686" s="40" t="str">
        <f t="shared" si="1157"/>
        <v/>
      </c>
      <c r="DT686" s="40" t="str">
        <f t="shared" si="1157"/>
        <v/>
      </c>
      <c r="DU686" s="40" t="str">
        <f t="shared" si="1157"/>
        <v/>
      </c>
      <c r="DV686" s="40" t="str">
        <f t="shared" si="1157"/>
        <v/>
      </c>
      <c r="DW686" s="40" t="str">
        <f t="shared" si="1157"/>
        <v/>
      </c>
      <c r="DX686" s="40" t="str">
        <f t="shared" si="1157"/>
        <v/>
      </c>
      <c r="DY686" s="40" t="str">
        <f t="shared" si="1157"/>
        <v/>
      </c>
      <c r="DZ686" s="40" t="str">
        <f t="shared" si="1157"/>
        <v/>
      </c>
      <c r="EA686" s="40" t="str">
        <f t="shared" si="1157"/>
        <v/>
      </c>
      <c r="EB686" s="40" t="str">
        <f t="shared" si="1153"/>
        <v/>
      </c>
      <c r="EC686" s="40" t="str">
        <f t="shared" si="1153"/>
        <v/>
      </c>
      <c r="ED686" s="40" t="str">
        <f t="shared" si="1153"/>
        <v/>
      </c>
      <c r="EE686" s="40" t="str">
        <f t="shared" si="1153"/>
        <v/>
      </c>
      <c r="EF686" s="40" t="str">
        <f t="shared" si="1153"/>
        <v/>
      </c>
      <c r="EG686" s="40" t="str">
        <f t="shared" si="1153"/>
        <v/>
      </c>
      <c r="EH686" s="40" t="str">
        <f t="shared" si="1153"/>
        <v/>
      </c>
      <c r="EI686" s="40" t="str">
        <f t="shared" si="1153"/>
        <v/>
      </c>
      <c r="EJ686" s="40" t="str">
        <f t="shared" si="1153"/>
        <v/>
      </c>
      <c r="EK686" s="40" t="str">
        <f t="shared" si="1153"/>
        <v/>
      </c>
      <c r="EL686" s="40" t="str">
        <f t="shared" si="1153"/>
        <v/>
      </c>
      <c r="EM686" s="40" t="str">
        <f t="shared" si="1153"/>
        <v/>
      </c>
      <c r="EN686" s="40" t="str">
        <f t="shared" si="1153"/>
        <v/>
      </c>
      <c r="EO686" s="40" t="str">
        <f t="shared" si="1141"/>
        <v/>
      </c>
    </row>
    <row r="687" spans="75:145">
      <c r="BW687" s="40" t="str">
        <f t="shared" si="1148"/>
        <v/>
      </c>
      <c r="BX687" s="40" t="str">
        <f t="shared" si="1155"/>
        <v/>
      </c>
      <c r="BY687" s="40" t="str">
        <f t="shared" si="1155"/>
        <v/>
      </c>
      <c r="BZ687" s="40" t="str">
        <f t="shared" si="1155"/>
        <v/>
      </c>
      <c r="CA687" s="40" t="str">
        <f t="shared" si="1155"/>
        <v/>
      </c>
      <c r="CB687" s="40" t="str">
        <f t="shared" si="1155"/>
        <v/>
      </c>
      <c r="CC687" s="40" t="str">
        <f t="shared" si="1155"/>
        <v/>
      </c>
      <c r="CD687" s="40" t="str">
        <f t="shared" si="1155"/>
        <v/>
      </c>
      <c r="CE687" s="40" t="str">
        <f t="shared" si="1155"/>
        <v/>
      </c>
      <c r="CF687" s="40" t="str">
        <f t="shared" si="1154"/>
        <v/>
      </c>
      <c r="CG687" s="40" t="str">
        <f t="shared" si="1154"/>
        <v/>
      </c>
      <c r="CH687" s="40" t="str">
        <f t="shared" si="1154"/>
        <v/>
      </c>
      <c r="CI687" s="40" t="str">
        <f t="shared" si="1154"/>
        <v/>
      </c>
      <c r="CJ687" s="40" t="str">
        <f t="shared" si="1154"/>
        <v/>
      </c>
      <c r="CK687" s="40" t="str">
        <f t="shared" si="1154"/>
        <v/>
      </c>
      <c r="CL687" s="40" t="str">
        <f t="shared" si="1154"/>
        <v/>
      </c>
      <c r="CM687" s="40" t="str">
        <f t="shared" si="1154"/>
        <v/>
      </c>
      <c r="CN687" s="40" t="str">
        <f t="shared" si="1154"/>
        <v/>
      </c>
      <c r="CO687" s="40" t="str">
        <f t="shared" si="1154"/>
        <v/>
      </c>
      <c r="CP687" s="40" t="str">
        <f t="shared" si="1154"/>
        <v/>
      </c>
      <c r="CQ687" s="40" t="str">
        <f t="shared" si="1154"/>
        <v/>
      </c>
      <c r="CR687" s="40" t="str">
        <f t="shared" si="1154"/>
        <v/>
      </c>
      <c r="CS687" s="40" t="str">
        <f t="shared" si="1154"/>
        <v/>
      </c>
      <c r="CT687" s="40" t="str">
        <f t="shared" si="1154"/>
        <v/>
      </c>
      <c r="CU687" s="40" t="str">
        <f t="shared" si="1154"/>
        <v/>
      </c>
      <c r="CV687" s="40" t="str">
        <f t="shared" si="1156"/>
        <v/>
      </c>
      <c r="CW687" s="40" t="str">
        <f t="shared" si="1156"/>
        <v/>
      </c>
      <c r="CX687" s="40" t="str">
        <f t="shared" si="1156"/>
        <v/>
      </c>
      <c r="CY687" s="40" t="str">
        <f t="shared" si="1156"/>
        <v/>
      </c>
      <c r="CZ687" s="40" t="str">
        <f t="shared" si="1156"/>
        <v/>
      </c>
      <c r="DA687" s="40" t="str">
        <f t="shared" si="1156"/>
        <v/>
      </c>
      <c r="DB687" s="40" t="str">
        <f t="shared" si="1156"/>
        <v/>
      </c>
      <c r="DC687" s="40" t="str">
        <f t="shared" si="1156"/>
        <v/>
      </c>
      <c r="DD687" s="40" t="str">
        <f t="shared" si="1156"/>
        <v/>
      </c>
      <c r="DE687" s="40" t="str">
        <f t="shared" si="1151"/>
        <v/>
      </c>
      <c r="DF687" s="40" t="str">
        <f t="shared" si="1151"/>
        <v/>
      </c>
      <c r="DG687" s="40" t="str">
        <f t="shared" si="1151"/>
        <v/>
      </c>
      <c r="DH687" s="40" t="str">
        <f t="shared" si="1151"/>
        <v/>
      </c>
      <c r="DI687" s="40" t="str">
        <f t="shared" si="1151"/>
        <v/>
      </c>
      <c r="DJ687" s="40" t="str">
        <f t="shared" si="1152"/>
        <v/>
      </c>
      <c r="DK687" s="40" t="str">
        <f t="shared" si="1152"/>
        <v/>
      </c>
      <c r="DL687" s="40" t="str">
        <f t="shared" si="1152"/>
        <v/>
      </c>
      <c r="DM687" s="40" t="str">
        <f t="shared" si="1152"/>
        <v/>
      </c>
      <c r="DN687" s="40" t="str">
        <f t="shared" si="1152"/>
        <v/>
      </c>
      <c r="DO687" s="40" t="str">
        <f t="shared" si="1152"/>
        <v/>
      </c>
      <c r="DP687" s="40" t="str">
        <f t="shared" si="1152"/>
        <v/>
      </c>
      <c r="DQ687" s="40" t="str">
        <f t="shared" si="1152"/>
        <v/>
      </c>
      <c r="DR687" s="40" t="str">
        <f t="shared" si="1152"/>
        <v/>
      </c>
      <c r="DS687" s="40" t="str">
        <f t="shared" si="1157"/>
        <v/>
      </c>
      <c r="DT687" s="40" t="str">
        <f t="shared" si="1157"/>
        <v/>
      </c>
      <c r="DU687" s="40" t="str">
        <f t="shared" si="1157"/>
        <v/>
      </c>
      <c r="DV687" s="40" t="str">
        <f t="shared" si="1157"/>
        <v/>
      </c>
      <c r="DW687" s="40" t="str">
        <f t="shared" si="1157"/>
        <v/>
      </c>
      <c r="DX687" s="40" t="str">
        <f t="shared" si="1157"/>
        <v/>
      </c>
      <c r="DY687" s="40" t="str">
        <f t="shared" si="1157"/>
        <v/>
      </c>
      <c r="DZ687" s="40" t="str">
        <f t="shared" si="1157"/>
        <v/>
      </c>
      <c r="EA687" s="40" t="str">
        <f t="shared" si="1157"/>
        <v/>
      </c>
      <c r="EB687" s="40" t="str">
        <f t="shared" si="1153"/>
        <v/>
      </c>
      <c r="EC687" s="40" t="str">
        <f t="shared" si="1153"/>
        <v/>
      </c>
      <c r="ED687" s="40" t="str">
        <f t="shared" si="1153"/>
        <v/>
      </c>
      <c r="EE687" s="40" t="str">
        <f t="shared" si="1153"/>
        <v/>
      </c>
      <c r="EF687" s="40" t="str">
        <f t="shared" si="1153"/>
        <v/>
      </c>
      <c r="EG687" s="40" t="str">
        <f t="shared" si="1153"/>
        <v/>
      </c>
      <c r="EH687" s="40" t="str">
        <f t="shared" si="1153"/>
        <v/>
      </c>
      <c r="EI687" s="40" t="str">
        <f t="shared" si="1153"/>
        <v/>
      </c>
      <c r="EJ687" s="40" t="str">
        <f t="shared" si="1153"/>
        <v/>
      </c>
      <c r="EK687" s="40" t="str">
        <f t="shared" si="1153"/>
        <v/>
      </c>
      <c r="EL687" s="40" t="str">
        <f t="shared" si="1153"/>
        <v/>
      </c>
      <c r="EM687" s="40" t="str">
        <f t="shared" si="1153"/>
        <v/>
      </c>
      <c r="EN687" s="40" t="str">
        <f t="shared" si="1153"/>
        <v/>
      </c>
      <c r="EO687" s="40" t="str">
        <f t="shared" si="1141"/>
        <v/>
      </c>
    </row>
    <row r="688" spans="75:145">
      <c r="BW688" s="40" t="str">
        <f t="shared" si="1148"/>
        <v/>
      </c>
      <c r="BX688" s="40" t="str">
        <f t="shared" si="1155"/>
        <v/>
      </c>
      <c r="BY688" s="40" t="str">
        <f t="shared" si="1155"/>
        <v/>
      </c>
      <c r="BZ688" s="40" t="str">
        <f t="shared" si="1155"/>
        <v/>
      </c>
      <c r="CA688" s="40" t="str">
        <f t="shared" si="1155"/>
        <v/>
      </c>
      <c r="CB688" s="40" t="str">
        <f t="shared" si="1155"/>
        <v/>
      </c>
      <c r="CC688" s="40" t="str">
        <f t="shared" si="1155"/>
        <v/>
      </c>
      <c r="CD688" s="40" t="str">
        <f t="shared" si="1155"/>
        <v/>
      </c>
      <c r="CE688" s="40" t="str">
        <f t="shared" si="1155"/>
        <v/>
      </c>
      <c r="CF688" s="40" t="str">
        <f t="shared" si="1154"/>
        <v/>
      </c>
      <c r="CG688" s="40" t="str">
        <f t="shared" si="1154"/>
        <v/>
      </c>
      <c r="CH688" s="40" t="str">
        <f t="shared" si="1154"/>
        <v/>
      </c>
      <c r="CI688" s="40" t="str">
        <f t="shared" si="1154"/>
        <v/>
      </c>
      <c r="CJ688" s="40" t="str">
        <f t="shared" si="1154"/>
        <v/>
      </c>
      <c r="CK688" s="40" t="str">
        <f t="shared" si="1154"/>
        <v/>
      </c>
      <c r="CL688" s="40" t="str">
        <f t="shared" si="1154"/>
        <v/>
      </c>
      <c r="CM688" s="40" t="str">
        <f t="shared" si="1154"/>
        <v/>
      </c>
      <c r="CN688" s="40" t="str">
        <f t="shared" si="1154"/>
        <v/>
      </c>
      <c r="CO688" s="40" t="str">
        <f t="shared" si="1154"/>
        <v/>
      </c>
      <c r="CP688" s="40" t="str">
        <f t="shared" si="1154"/>
        <v/>
      </c>
      <c r="CQ688" s="40" t="str">
        <f t="shared" si="1154"/>
        <v/>
      </c>
      <c r="CR688" s="40" t="str">
        <f t="shared" si="1154"/>
        <v/>
      </c>
      <c r="CS688" s="40" t="str">
        <f t="shared" si="1154"/>
        <v/>
      </c>
      <c r="CT688" s="40" t="str">
        <f t="shared" si="1154"/>
        <v/>
      </c>
      <c r="CU688" s="40" t="str">
        <f t="shared" si="1154"/>
        <v/>
      </c>
      <c r="CV688" s="40" t="str">
        <f t="shared" si="1156"/>
        <v/>
      </c>
      <c r="CW688" s="40" t="str">
        <f t="shared" si="1156"/>
        <v/>
      </c>
      <c r="CX688" s="40" t="str">
        <f t="shared" si="1156"/>
        <v/>
      </c>
      <c r="CY688" s="40" t="str">
        <f t="shared" si="1156"/>
        <v/>
      </c>
      <c r="CZ688" s="40" t="str">
        <f t="shared" si="1156"/>
        <v/>
      </c>
      <c r="DA688" s="40" t="str">
        <f t="shared" si="1156"/>
        <v/>
      </c>
      <c r="DB688" s="40" t="str">
        <f t="shared" si="1156"/>
        <v/>
      </c>
      <c r="DC688" s="40" t="str">
        <f t="shared" si="1156"/>
        <v/>
      </c>
      <c r="DD688" s="40" t="str">
        <f t="shared" si="1156"/>
        <v/>
      </c>
      <c r="DE688" s="40" t="str">
        <f t="shared" si="1151"/>
        <v/>
      </c>
      <c r="DF688" s="40" t="str">
        <f t="shared" si="1151"/>
        <v/>
      </c>
      <c r="DG688" s="40" t="str">
        <f t="shared" si="1151"/>
        <v/>
      </c>
      <c r="DH688" s="40" t="str">
        <f t="shared" si="1151"/>
        <v/>
      </c>
      <c r="DI688" s="40" t="str">
        <f t="shared" si="1151"/>
        <v/>
      </c>
      <c r="DJ688" s="40" t="str">
        <f t="shared" si="1152"/>
        <v/>
      </c>
      <c r="DK688" s="40" t="str">
        <f t="shared" si="1152"/>
        <v/>
      </c>
      <c r="DL688" s="40" t="str">
        <f t="shared" si="1152"/>
        <v/>
      </c>
      <c r="DM688" s="40" t="str">
        <f t="shared" si="1152"/>
        <v/>
      </c>
      <c r="DN688" s="40" t="str">
        <f t="shared" si="1152"/>
        <v/>
      </c>
      <c r="DO688" s="40" t="str">
        <f t="shared" si="1152"/>
        <v/>
      </c>
      <c r="DP688" s="40" t="str">
        <f t="shared" si="1152"/>
        <v/>
      </c>
      <c r="DQ688" s="40" t="str">
        <f t="shared" si="1152"/>
        <v/>
      </c>
      <c r="DR688" s="40" t="str">
        <f t="shared" si="1152"/>
        <v/>
      </c>
      <c r="DS688" s="40" t="str">
        <f t="shared" si="1157"/>
        <v/>
      </c>
      <c r="DT688" s="40" t="str">
        <f t="shared" si="1157"/>
        <v/>
      </c>
      <c r="DU688" s="40" t="str">
        <f t="shared" si="1157"/>
        <v/>
      </c>
      <c r="DV688" s="40" t="str">
        <f t="shared" si="1157"/>
        <v/>
      </c>
      <c r="DW688" s="40" t="str">
        <f t="shared" si="1157"/>
        <v/>
      </c>
      <c r="DX688" s="40" t="str">
        <f t="shared" si="1157"/>
        <v/>
      </c>
      <c r="DY688" s="40" t="str">
        <f t="shared" si="1157"/>
        <v/>
      </c>
      <c r="DZ688" s="40" t="str">
        <f t="shared" si="1157"/>
        <v/>
      </c>
      <c r="EA688" s="40" t="str">
        <f t="shared" si="1157"/>
        <v/>
      </c>
      <c r="EB688" s="40" t="str">
        <f t="shared" si="1153"/>
        <v/>
      </c>
      <c r="EC688" s="40" t="str">
        <f t="shared" si="1153"/>
        <v/>
      </c>
      <c r="ED688" s="40" t="str">
        <f t="shared" si="1153"/>
        <v/>
      </c>
      <c r="EE688" s="40" t="str">
        <f t="shared" si="1153"/>
        <v/>
      </c>
      <c r="EF688" s="40" t="str">
        <f t="shared" si="1153"/>
        <v/>
      </c>
      <c r="EG688" s="40" t="str">
        <f t="shared" si="1153"/>
        <v/>
      </c>
      <c r="EH688" s="40" t="str">
        <f t="shared" si="1153"/>
        <v/>
      </c>
      <c r="EI688" s="40" t="str">
        <f t="shared" si="1153"/>
        <v/>
      </c>
      <c r="EJ688" s="40" t="str">
        <f t="shared" si="1153"/>
        <v/>
      </c>
      <c r="EK688" s="40" t="str">
        <f t="shared" si="1153"/>
        <v/>
      </c>
      <c r="EL688" s="40" t="str">
        <f t="shared" si="1153"/>
        <v/>
      </c>
      <c r="EM688" s="40" t="str">
        <f t="shared" si="1153"/>
        <v/>
      </c>
      <c r="EN688" s="40" t="str">
        <f t="shared" si="1153"/>
        <v/>
      </c>
      <c r="EO688" s="40" t="str">
        <f t="shared" si="1141"/>
        <v/>
      </c>
    </row>
    <row r="689" spans="75:145">
      <c r="BW689" s="40" t="str">
        <f t="shared" si="1148"/>
        <v/>
      </c>
      <c r="BX689" s="40" t="str">
        <f t="shared" si="1155"/>
        <v/>
      </c>
      <c r="BY689" s="40" t="str">
        <f t="shared" si="1155"/>
        <v/>
      </c>
      <c r="BZ689" s="40" t="str">
        <f t="shared" si="1155"/>
        <v/>
      </c>
      <c r="CA689" s="40" t="str">
        <f t="shared" si="1155"/>
        <v/>
      </c>
      <c r="CB689" s="40" t="str">
        <f t="shared" si="1155"/>
        <v/>
      </c>
      <c r="CC689" s="40" t="str">
        <f t="shared" si="1155"/>
        <v/>
      </c>
      <c r="CD689" s="40" t="str">
        <f t="shared" si="1155"/>
        <v/>
      </c>
      <c r="CE689" s="40" t="str">
        <f t="shared" si="1155"/>
        <v/>
      </c>
      <c r="CF689" s="40" t="str">
        <f t="shared" si="1154"/>
        <v/>
      </c>
      <c r="CG689" s="40" t="str">
        <f t="shared" si="1154"/>
        <v/>
      </c>
      <c r="CH689" s="40" t="str">
        <f t="shared" si="1154"/>
        <v/>
      </c>
      <c r="CI689" s="40" t="str">
        <f t="shared" si="1154"/>
        <v/>
      </c>
      <c r="CJ689" s="40" t="str">
        <f t="shared" si="1154"/>
        <v/>
      </c>
      <c r="CK689" s="40" t="str">
        <f t="shared" si="1154"/>
        <v/>
      </c>
      <c r="CL689" s="40" t="str">
        <f t="shared" si="1154"/>
        <v/>
      </c>
      <c r="CM689" s="40" t="str">
        <f t="shared" si="1154"/>
        <v/>
      </c>
      <c r="CN689" s="40" t="str">
        <f t="shared" si="1154"/>
        <v/>
      </c>
      <c r="CO689" s="40" t="str">
        <f t="shared" si="1154"/>
        <v/>
      </c>
      <c r="CP689" s="40" t="str">
        <f t="shared" si="1154"/>
        <v/>
      </c>
      <c r="CQ689" s="40" t="str">
        <f t="shared" ref="CQ689:CX726" si="1158">IF(W689="","","|n|cffffcc00"&amp;CQ$2&amp;"：|r"&amp;W689&amp;CQ$1)</f>
        <v/>
      </c>
      <c r="CR689" s="40" t="str">
        <f t="shared" si="1158"/>
        <v/>
      </c>
      <c r="CS689" s="40" t="str">
        <f t="shared" si="1158"/>
        <v/>
      </c>
      <c r="CT689" s="40" t="str">
        <f t="shared" si="1158"/>
        <v/>
      </c>
      <c r="CU689" s="40" t="str">
        <f t="shared" si="1158"/>
        <v/>
      </c>
      <c r="CV689" s="40" t="str">
        <f t="shared" si="1156"/>
        <v/>
      </c>
      <c r="CW689" s="40" t="str">
        <f t="shared" si="1156"/>
        <v/>
      </c>
      <c r="CX689" s="40" t="str">
        <f t="shared" si="1156"/>
        <v/>
      </c>
      <c r="CY689" s="40" t="str">
        <f t="shared" si="1156"/>
        <v/>
      </c>
      <c r="CZ689" s="40" t="str">
        <f t="shared" si="1156"/>
        <v/>
      </c>
      <c r="DA689" s="40" t="str">
        <f t="shared" si="1156"/>
        <v/>
      </c>
      <c r="DB689" s="40" t="str">
        <f t="shared" si="1156"/>
        <v/>
      </c>
      <c r="DC689" s="40" t="str">
        <f t="shared" si="1156"/>
        <v/>
      </c>
      <c r="DD689" s="40" t="str">
        <f t="shared" si="1156"/>
        <v/>
      </c>
      <c r="DE689" s="40" t="str">
        <f t="shared" si="1151"/>
        <v/>
      </c>
      <c r="DF689" s="40" t="str">
        <f t="shared" si="1151"/>
        <v/>
      </c>
      <c r="DG689" s="40" t="str">
        <f t="shared" si="1151"/>
        <v/>
      </c>
      <c r="DH689" s="40" t="str">
        <f t="shared" si="1151"/>
        <v/>
      </c>
      <c r="DI689" s="40" t="str">
        <f t="shared" si="1151"/>
        <v/>
      </c>
      <c r="DJ689" s="40" t="str">
        <f t="shared" si="1152"/>
        <v/>
      </c>
      <c r="DK689" s="40" t="str">
        <f t="shared" si="1152"/>
        <v/>
      </c>
      <c r="DL689" s="40" t="str">
        <f t="shared" si="1152"/>
        <v/>
      </c>
      <c r="DM689" s="40" t="str">
        <f t="shared" si="1152"/>
        <v/>
      </c>
      <c r="DN689" s="40" t="str">
        <f t="shared" si="1152"/>
        <v/>
      </c>
      <c r="DO689" s="40" t="str">
        <f t="shared" si="1152"/>
        <v/>
      </c>
      <c r="DP689" s="40" t="str">
        <f t="shared" si="1152"/>
        <v/>
      </c>
      <c r="DQ689" s="40" t="str">
        <f t="shared" si="1152"/>
        <v/>
      </c>
      <c r="DR689" s="40" t="str">
        <f t="shared" si="1152"/>
        <v/>
      </c>
      <c r="DS689" s="40" t="str">
        <f t="shared" si="1157"/>
        <v/>
      </c>
      <c r="DT689" s="40" t="str">
        <f t="shared" si="1157"/>
        <v/>
      </c>
      <c r="DU689" s="40" t="str">
        <f t="shared" si="1157"/>
        <v/>
      </c>
      <c r="DV689" s="40" t="str">
        <f t="shared" si="1157"/>
        <v/>
      </c>
      <c r="DW689" s="40" t="str">
        <f t="shared" si="1157"/>
        <v/>
      </c>
      <c r="DX689" s="40" t="str">
        <f t="shared" si="1157"/>
        <v/>
      </c>
      <c r="DY689" s="40" t="str">
        <f t="shared" si="1157"/>
        <v/>
      </c>
      <c r="DZ689" s="40" t="str">
        <f t="shared" si="1157"/>
        <v/>
      </c>
      <c r="EA689" s="40" t="str">
        <f t="shared" si="1157"/>
        <v/>
      </c>
      <c r="EB689" s="40" t="str">
        <f t="shared" si="1153"/>
        <v/>
      </c>
      <c r="EC689" s="40" t="str">
        <f t="shared" si="1153"/>
        <v/>
      </c>
      <c r="ED689" s="40" t="str">
        <f t="shared" si="1153"/>
        <v/>
      </c>
      <c r="EE689" s="40" t="str">
        <f t="shared" si="1153"/>
        <v/>
      </c>
      <c r="EF689" s="40" t="str">
        <f t="shared" si="1153"/>
        <v/>
      </c>
      <c r="EG689" s="40" t="str">
        <f t="shared" si="1153"/>
        <v/>
      </c>
      <c r="EH689" s="40" t="str">
        <f t="shared" si="1153"/>
        <v/>
      </c>
      <c r="EI689" s="40" t="str">
        <f t="shared" si="1153"/>
        <v/>
      </c>
      <c r="EJ689" s="40" t="str">
        <f t="shared" si="1153"/>
        <v/>
      </c>
      <c r="EK689" s="40" t="str">
        <f t="shared" si="1153"/>
        <v/>
      </c>
      <c r="EL689" s="40" t="str">
        <f t="shared" si="1153"/>
        <v/>
      </c>
      <c r="EM689" s="40" t="str">
        <f t="shared" si="1153"/>
        <v/>
      </c>
      <c r="EN689" s="40" t="str">
        <f t="shared" si="1153"/>
        <v/>
      </c>
      <c r="EO689" s="40" t="str">
        <f t="shared" si="1141"/>
        <v/>
      </c>
    </row>
    <row r="690" spans="75:145">
      <c r="BW690" s="40" t="str">
        <f t="shared" si="1148"/>
        <v/>
      </c>
      <c r="BX690" s="40" t="str">
        <f t="shared" si="1155"/>
        <v/>
      </c>
      <c r="BY690" s="40" t="str">
        <f t="shared" si="1155"/>
        <v/>
      </c>
      <c r="BZ690" s="40" t="str">
        <f t="shared" si="1155"/>
        <v/>
      </c>
      <c r="CA690" s="40" t="str">
        <f t="shared" si="1155"/>
        <v/>
      </c>
      <c r="CB690" s="40" t="str">
        <f t="shared" si="1155"/>
        <v/>
      </c>
      <c r="CC690" s="40" t="str">
        <f t="shared" si="1155"/>
        <v/>
      </c>
      <c r="CD690" s="40" t="str">
        <f t="shared" si="1155"/>
        <v/>
      </c>
      <c r="CE690" s="40" t="str">
        <f t="shared" si="1155"/>
        <v/>
      </c>
      <c r="CF690" s="40" t="str">
        <f t="shared" si="1155"/>
        <v/>
      </c>
      <c r="CG690" s="40" t="str">
        <f t="shared" si="1155"/>
        <v/>
      </c>
      <c r="CH690" s="40" t="str">
        <f t="shared" si="1155"/>
        <v/>
      </c>
      <c r="CI690" s="40" t="str">
        <f t="shared" si="1155"/>
        <v/>
      </c>
      <c r="CJ690" s="40" t="str">
        <f t="shared" si="1155"/>
        <v/>
      </c>
      <c r="CK690" s="40" t="str">
        <f t="shared" si="1155"/>
        <v/>
      </c>
      <c r="CL690" s="40" t="str">
        <f t="shared" si="1155"/>
        <v/>
      </c>
      <c r="CM690" s="40" t="str">
        <f t="shared" si="1155"/>
        <v/>
      </c>
      <c r="CN690" s="40" t="str">
        <f t="shared" ref="CN690:CW741" si="1159">IF(T690="","","|n|cffffcc00"&amp;CN$2&amp;"：|r"&amp;T690&amp;CN$1)</f>
        <v/>
      </c>
      <c r="CO690" s="40" t="str">
        <f t="shared" si="1159"/>
        <v/>
      </c>
      <c r="CP690" s="40" t="str">
        <f t="shared" si="1159"/>
        <v/>
      </c>
      <c r="CQ690" s="40" t="str">
        <f t="shared" si="1158"/>
        <v/>
      </c>
      <c r="CR690" s="40" t="str">
        <f t="shared" si="1158"/>
        <v/>
      </c>
      <c r="CS690" s="40" t="str">
        <f t="shared" si="1158"/>
        <v/>
      </c>
      <c r="CT690" s="40" t="str">
        <f t="shared" si="1158"/>
        <v/>
      </c>
      <c r="CU690" s="40" t="str">
        <f t="shared" si="1158"/>
        <v/>
      </c>
      <c r="CV690" s="40" t="str">
        <f t="shared" si="1156"/>
        <v/>
      </c>
      <c r="CW690" s="40" t="str">
        <f t="shared" si="1156"/>
        <v/>
      </c>
      <c r="CX690" s="40" t="str">
        <f t="shared" si="1156"/>
        <v/>
      </c>
      <c r="CY690" s="40" t="str">
        <f t="shared" si="1156"/>
        <v/>
      </c>
      <c r="CZ690" s="40" t="str">
        <f t="shared" si="1156"/>
        <v/>
      </c>
      <c r="DA690" s="40" t="str">
        <f t="shared" si="1156"/>
        <v/>
      </c>
      <c r="DB690" s="40" t="str">
        <f t="shared" si="1156"/>
        <v/>
      </c>
      <c r="DC690" s="40" t="str">
        <f t="shared" si="1156"/>
        <v/>
      </c>
      <c r="DD690" s="40" t="str">
        <f t="shared" si="1156"/>
        <v/>
      </c>
      <c r="DE690" s="40" t="str">
        <f t="shared" si="1151"/>
        <v/>
      </c>
      <c r="DF690" s="40" t="str">
        <f t="shared" si="1151"/>
        <v/>
      </c>
      <c r="DG690" s="40" t="str">
        <f t="shared" si="1151"/>
        <v/>
      </c>
      <c r="DH690" s="40" t="str">
        <f t="shared" si="1151"/>
        <v/>
      </c>
      <c r="DI690" s="40" t="str">
        <f t="shared" si="1151"/>
        <v/>
      </c>
      <c r="DJ690" s="40" t="str">
        <f t="shared" si="1152"/>
        <v/>
      </c>
      <c r="DK690" s="40" t="str">
        <f t="shared" si="1152"/>
        <v/>
      </c>
      <c r="DL690" s="40" t="str">
        <f t="shared" si="1152"/>
        <v/>
      </c>
      <c r="DM690" s="40" t="str">
        <f t="shared" si="1152"/>
        <v/>
      </c>
      <c r="DN690" s="40" t="str">
        <f t="shared" si="1152"/>
        <v/>
      </c>
      <c r="DO690" s="40" t="str">
        <f t="shared" si="1152"/>
        <v/>
      </c>
      <c r="DP690" s="40" t="str">
        <f t="shared" si="1152"/>
        <v/>
      </c>
      <c r="DQ690" s="40" t="str">
        <f t="shared" si="1152"/>
        <v/>
      </c>
      <c r="DR690" s="40" t="str">
        <f t="shared" si="1152"/>
        <v/>
      </c>
      <c r="DS690" s="40" t="str">
        <f t="shared" si="1157"/>
        <v/>
      </c>
      <c r="DT690" s="40" t="str">
        <f t="shared" si="1157"/>
        <v/>
      </c>
      <c r="DU690" s="40" t="str">
        <f t="shared" si="1157"/>
        <v/>
      </c>
      <c r="DV690" s="40" t="str">
        <f t="shared" si="1157"/>
        <v/>
      </c>
      <c r="DW690" s="40" t="str">
        <f t="shared" si="1157"/>
        <v/>
      </c>
      <c r="DX690" s="40" t="str">
        <f t="shared" si="1157"/>
        <v/>
      </c>
      <c r="DY690" s="40" t="str">
        <f t="shared" si="1157"/>
        <v/>
      </c>
      <c r="DZ690" s="40" t="str">
        <f t="shared" si="1157"/>
        <v/>
      </c>
      <c r="EA690" s="40" t="str">
        <f t="shared" si="1157"/>
        <v/>
      </c>
      <c r="EB690" s="40" t="str">
        <f t="shared" si="1153"/>
        <v/>
      </c>
      <c r="EC690" s="40" t="str">
        <f t="shared" si="1153"/>
        <v/>
      </c>
      <c r="ED690" s="40" t="str">
        <f t="shared" si="1153"/>
        <v/>
      </c>
      <c r="EE690" s="40" t="str">
        <f t="shared" si="1153"/>
        <v/>
      </c>
      <c r="EF690" s="40" t="str">
        <f t="shared" si="1153"/>
        <v/>
      </c>
      <c r="EG690" s="40" t="str">
        <f t="shared" si="1153"/>
        <v/>
      </c>
      <c r="EH690" s="40" t="str">
        <f t="shared" si="1153"/>
        <v/>
      </c>
      <c r="EI690" s="40" t="str">
        <f t="shared" si="1153"/>
        <v/>
      </c>
      <c r="EJ690" s="40" t="str">
        <f t="shared" si="1153"/>
        <v/>
      </c>
      <c r="EK690" s="40" t="str">
        <f t="shared" si="1153"/>
        <v/>
      </c>
      <c r="EL690" s="40" t="str">
        <f t="shared" si="1153"/>
        <v/>
      </c>
      <c r="EM690" s="40" t="str">
        <f t="shared" si="1153"/>
        <v/>
      </c>
      <c r="EN690" s="40" t="str">
        <f t="shared" si="1153"/>
        <v/>
      </c>
      <c r="EO690" s="40" t="str">
        <f t="shared" si="1141"/>
        <v/>
      </c>
    </row>
    <row r="691" spans="75:145">
      <c r="BW691" s="40" t="str">
        <f t="shared" si="1148"/>
        <v/>
      </c>
      <c r="BX691" s="40" t="str">
        <f t="shared" si="1155"/>
        <v/>
      </c>
      <c r="BY691" s="40" t="str">
        <f t="shared" si="1155"/>
        <v/>
      </c>
      <c r="BZ691" s="40" t="str">
        <f t="shared" si="1155"/>
        <v/>
      </c>
      <c r="CA691" s="40" t="str">
        <f t="shared" si="1155"/>
        <v/>
      </c>
      <c r="CB691" s="40" t="str">
        <f t="shared" si="1155"/>
        <v/>
      </c>
      <c r="CC691" s="40" t="str">
        <f t="shared" si="1155"/>
        <v/>
      </c>
      <c r="CD691" s="40" t="str">
        <f t="shared" si="1155"/>
        <v/>
      </c>
      <c r="CE691" s="40" t="str">
        <f t="shared" si="1155"/>
        <v/>
      </c>
      <c r="CF691" s="40" t="str">
        <f t="shared" si="1155"/>
        <v/>
      </c>
      <c r="CG691" s="40" t="str">
        <f t="shared" si="1155"/>
        <v/>
      </c>
      <c r="CH691" s="40" t="str">
        <f t="shared" si="1155"/>
        <v/>
      </c>
      <c r="CI691" s="40" t="str">
        <f t="shared" si="1155"/>
        <v/>
      </c>
      <c r="CJ691" s="40" t="str">
        <f t="shared" si="1155"/>
        <v/>
      </c>
      <c r="CK691" s="40" t="str">
        <f t="shared" si="1155"/>
        <v/>
      </c>
      <c r="CL691" s="40" t="str">
        <f t="shared" si="1155"/>
        <v/>
      </c>
      <c r="CM691" s="40" t="str">
        <f t="shared" si="1155"/>
        <v/>
      </c>
      <c r="CN691" s="40" t="str">
        <f t="shared" si="1159"/>
        <v/>
      </c>
      <c r="CO691" s="40" t="str">
        <f t="shared" si="1159"/>
        <v/>
      </c>
      <c r="CP691" s="40" t="str">
        <f t="shared" si="1159"/>
        <v/>
      </c>
      <c r="CQ691" s="40" t="str">
        <f t="shared" si="1158"/>
        <v/>
      </c>
      <c r="CR691" s="40" t="str">
        <f t="shared" si="1158"/>
        <v/>
      </c>
      <c r="CS691" s="40" t="str">
        <f t="shared" si="1158"/>
        <v/>
      </c>
      <c r="CT691" s="40" t="str">
        <f t="shared" si="1158"/>
        <v/>
      </c>
      <c r="CU691" s="40" t="str">
        <f t="shared" si="1158"/>
        <v/>
      </c>
      <c r="CV691" s="40" t="str">
        <f t="shared" si="1156"/>
        <v/>
      </c>
      <c r="CW691" s="40" t="str">
        <f t="shared" si="1156"/>
        <v/>
      </c>
      <c r="CX691" s="40" t="str">
        <f t="shared" si="1156"/>
        <v/>
      </c>
      <c r="CY691" s="40" t="str">
        <f t="shared" si="1156"/>
        <v/>
      </c>
      <c r="CZ691" s="40" t="str">
        <f t="shared" si="1156"/>
        <v/>
      </c>
      <c r="DA691" s="40" t="str">
        <f t="shared" si="1156"/>
        <v/>
      </c>
      <c r="DB691" s="40" t="str">
        <f t="shared" si="1156"/>
        <v/>
      </c>
      <c r="DC691" s="40" t="str">
        <f t="shared" si="1156"/>
        <v/>
      </c>
      <c r="DD691" s="40" t="str">
        <f t="shared" si="1156"/>
        <v/>
      </c>
      <c r="DE691" s="40" t="str">
        <f t="shared" si="1151"/>
        <v/>
      </c>
      <c r="DF691" s="40" t="str">
        <f t="shared" si="1151"/>
        <v/>
      </c>
      <c r="DG691" s="40" t="str">
        <f t="shared" si="1151"/>
        <v/>
      </c>
      <c r="DH691" s="40" t="str">
        <f t="shared" si="1151"/>
        <v/>
      </c>
      <c r="DI691" s="40" t="str">
        <f t="shared" si="1151"/>
        <v/>
      </c>
      <c r="DJ691" s="40" t="str">
        <f t="shared" si="1152"/>
        <v/>
      </c>
      <c r="DK691" s="40" t="str">
        <f t="shared" si="1152"/>
        <v/>
      </c>
      <c r="DL691" s="40" t="str">
        <f t="shared" si="1152"/>
        <v/>
      </c>
      <c r="DM691" s="40" t="str">
        <f t="shared" si="1152"/>
        <v/>
      </c>
      <c r="DN691" s="40" t="str">
        <f t="shared" si="1152"/>
        <v/>
      </c>
      <c r="DO691" s="40" t="str">
        <f t="shared" si="1152"/>
        <v/>
      </c>
      <c r="DP691" s="40" t="str">
        <f t="shared" si="1152"/>
        <v/>
      </c>
      <c r="DQ691" s="40" t="str">
        <f t="shared" si="1152"/>
        <v/>
      </c>
      <c r="DR691" s="40" t="str">
        <f t="shared" si="1152"/>
        <v/>
      </c>
      <c r="DS691" s="40" t="str">
        <f t="shared" si="1157"/>
        <v/>
      </c>
      <c r="DT691" s="40" t="str">
        <f t="shared" si="1157"/>
        <v/>
      </c>
      <c r="DU691" s="40" t="str">
        <f t="shared" si="1157"/>
        <v/>
      </c>
      <c r="DV691" s="40" t="str">
        <f t="shared" si="1157"/>
        <v/>
      </c>
      <c r="DW691" s="40" t="str">
        <f t="shared" si="1157"/>
        <v/>
      </c>
      <c r="DX691" s="40" t="str">
        <f t="shared" si="1157"/>
        <v/>
      </c>
      <c r="DY691" s="40" t="str">
        <f t="shared" si="1157"/>
        <v/>
      </c>
      <c r="DZ691" s="40" t="str">
        <f t="shared" si="1157"/>
        <v/>
      </c>
      <c r="EA691" s="40" t="str">
        <f t="shared" si="1157"/>
        <v/>
      </c>
      <c r="EB691" s="40" t="str">
        <f t="shared" si="1153"/>
        <v/>
      </c>
      <c r="EC691" s="40" t="str">
        <f t="shared" si="1153"/>
        <v/>
      </c>
      <c r="ED691" s="40" t="str">
        <f t="shared" si="1153"/>
        <v/>
      </c>
      <c r="EE691" s="40" t="str">
        <f t="shared" si="1153"/>
        <v/>
      </c>
      <c r="EF691" s="40" t="str">
        <f t="shared" si="1153"/>
        <v/>
      </c>
      <c r="EG691" s="40" t="str">
        <f t="shared" si="1153"/>
        <v/>
      </c>
      <c r="EH691" s="40" t="str">
        <f t="shared" si="1153"/>
        <v/>
      </c>
      <c r="EI691" s="40" t="str">
        <f t="shared" si="1153"/>
        <v/>
      </c>
      <c r="EJ691" s="40" t="str">
        <f t="shared" si="1153"/>
        <v/>
      </c>
      <c r="EK691" s="40" t="str">
        <f t="shared" si="1153"/>
        <v/>
      </c>
      <c r="EL691" s="40" t="str">
        <f t="shared" si="1153"/>
        <v/>
      </c>
      <c r="EM691" s="40" t="str">
        <f t="shared" si="1153"/>
        <v/>
      </c>
      <c r="EN691" s="40" t="str">
        <f t="shared" si="1153"/>
        <v/>
      </c>
      <c r="EO691" s="40" t="str">
        <f t="shared" si="1141"/>
        <v/>
      </c>
    </row>
    <row r="692" spans="75:145">
      <c r="BW692" s="40" t="str">
        <f t="shared" si="1148"/>
        <v/>
      </c>
      <c r="BX692" s="40" t="str">
        <f t="shared" si="1155"/>
        <v/>
      </c>
      <c r="BY692" s="40" t="str">
        <f t="shared" si="1155"/>
        <v/>
      </c>
      <c r="BZ692" s="40" t="str">
        <f t="shared" si="1155"/>
        <v/>
      </c>
      <c r="CA692" s="40" t="str">
        <f t="shared" si="1155"/>
        <v/>
      </c>
      <c r="CB692" s="40" t="str">
        <f t="shared" si="1155"/>
        <v/>
      </c>
      <c r="CC692" s="40" t="str">
        <f t="shared" si="1155"/>
        <v/>
      </c>
      <c r="CD692" s="40" t="str">
        <f t="shared" si="1155"/>
        <v/>
      </c>
      <c r="CE692" s="40" t="str">
        <f t="shared" si="1155"/>
        <v/>
      </c>
      <c r="CF692" s="40" t="str">
        <f t="shared" si="1155"/>
        <v/>
      </c>
      <c r="CG692" s="40" t="str">
        <f t="shared" si="1155"/>
        <v/>
      </c>
      <c r="CH692" s="40" t="str">
        <f t="shared" si="1155"/>
        <v/>
      </c>
      <c r="CI692" s="40" t="str">
        <f t="shared" si="1155"/>
        <v/>
      </c>
      <c r="CJ692" s="40" t="str">
        <f t="shared" si="1155"/>
        <v/>
      </c>
      <c r="CK692" s="40" t="str">
        <f t="shared" si="1155"/>
        <v/>
      </c>
      <c r="CL692" s="40" t="str">
        <f t="shared" si="1155"/>
        <v/>
      </c>
      <c r="CM692" s="40" t="str">
        <f t="shared" si="1155"/>
        <v/>
      </c>
      <c r="CN692" s="40" t="str">
        <f t="shared" si="1159"/>
        <v/>
      </c>
      <c r="CO692" s="40" t="str">
        <f t="shared" si="1159"/>
        <v/>
      </c>
      <c r="CP692" s="40" t="str">
        <f t="shared" si="1159"/>
        <v/>
      </c>
      <c r="CQ692" s="40" t="str">
        <f t="shared" si="1158"/>
        <v/>
      </c>
      <c r="CR692" s="40" t="str">
        <f t="shared" si="1158"/>
        <v/>
      </c>
      <c r="CS692" s="40" t="str">
        <f t="shared" si="1158"/>
        <v/>
      </c>
      <c r="CT692" s="40" t="str">
        <f t="shared" si="1158"/>
        <v/>
      </c>
      <c r="CU692" s="40" t="str">
        <f t="shared" si="1158"/>
        <v/>
      </c>
      <c r="CV692" s="40" t="str">
        <f t="shared" si="1156"/>
        <v/>
      </c>
      <c r="CW692" s="40" t="str">
        <f t="shared" si="1156"/>
        <v/>
      </c>
      <c r="CX692" s="40" t="str">
        <f t="shared" si="1156"/>
        <v/>
      </c>
      <c r="CY692" s="40" t="str">
        <f t="shared" si="1156"/>
        <v/>
      </c>
      <c r="CZ692" s="40" t="str">
        <f t="shared" si="1156"/>
        <v/>
      </c>
      <c r="DA692" s="40" t="str">
        <f t="shared" si="1156"/>
        <v/>
      </c>
      <c r="DB692" s="40" t="str">
        <f t="shared" si="1156"/>
        <v/>
      </c>
      <c r="DC692" s="40" t="str">
        <f t="shared" si="1156"/>
        <v/>
      </c>
      <c r="DD692" s="40" t="str">
        <f t="shared" si="1156"/>
        <v/>
      </c>
      <c r="DE692" s="40" t="str">
        <f t="shared" si="1151"/>
        <v/>
      </c>
      <c r="DF692" s="40" t="str">
        <f t="shared" si="1151"/>
        <v/>
      </c>
      <c r="DG692" s="40" t="str">
        <f t="shared" si="1151"/>
        <v/>
      </c>
      <c r="DH692" s="40" t="str">
        <f t="shared" si="1151"/>
        <v/>
      </c>
      <c r="DI692" s="40" t="str">
        <f t="shared" si="1151"/>
        <v/>
      </c>
      <c r="DJ692" s="40" t="str">
        <f t="shared" si="1152"/>
        <v/>
      </c>
      <c r="DK692" s="40" t="str">
        <f t="shared" si="1152"/>
        <v/>
      </c>
      <c r="DL692" s="40" t="str">
        <f t="shared" si="1152"/>
        <v/>
      </c>
      <c r="DM692" s="40" t="str">
        <f t="shared" si="1152"/>
        <v/>
      </c>
      <c r="DN692" s="40" t="str">
        <f t="shared" si="1152"/>
        <v/>
      </c>
      <c r="DO692" s="40" t="str">
        <f t="shared" si="1152"/>
        <v/>
      </c>
      <c r="DP692" s="40" t="str">
        <f t="shared" si="1152"/>
        <v/>
      </c>
      <c r="DQ692" s="40" t="str">
        <f t="shared" si="1152"/>
        <v/>
      </c>
      <c r="DR692" s="40" t="str">
        <f t="shared" si="1152"/>
        <v/>
      </c>
      <c r="DS692" s="40" t="str">
        <f t="shared" si="1157"/>
        <v/>
      </c>
      <c r="DT692" s="40" t="str">
        <f t="shared" si="1157"/>
        <v/>
      </c>
      <c r="DU692" s="40" t="str">
        <f t="shared" si="1157"/>
        <v/>
      </c>
      <c r="DV692" s="40" t="str">
        <f t="shared" si="1157"/>
        <v/>
      </c>
      <c r="DW692" s="40" t="str">
        <f t="shared" si="1157"/>
        <v/>
      </c>
      <c r="DX692" s="40" t="str">
        <f t="shared" si="1157"/>
        <v/>
      </c>
      <c r="DY692" s="40" t="str">
        <f t="shared" si="1157"/>
        <v/>
      </c>
      <c r="DZ692" s="40" t="str">
        <f t="shared" si="1157"/>
        <v/>
      </c>
      <c r="EA692" s="40" t="str">
        <f t="shared" si="1157"/>
        <v/>
      </c>
      <c r="EB692" s="40" t="str">
        <f t="shared" si="1153"/>
        <v/>
      </c>
      <c r="EC692" s="40" t="str">
        <f t="shared" si="1153"/>
        <v/>
      </c>
      <c r="ED692" s="40" t="str">
        <f t="shared" si="1153"/>
        <v/>
      </c>
      <c r="EE692" s="40" t="str">
        <f t="shared" si="1153"/>
        <v/>
      </c>
      <c r="EF692" s="40" t="str">
        <f t="shared" si="1153"/>
        <v/>
      </c>
      <c r="EG692" s="40" t="str">
        <f t="shared" si="1153"/>
        <v/>
      </c>
      <c r="EH692" s="40" t="str">
        <f t="shared" si="1153"/>
        <v/>
      </c>
      <c r="EI692" s="40" t="str">
        <f t="shared" si="1153"/>
        <v/>
      </c>
      <c r="EJ692" s="40" t="str">
        <f t="shared" si="1153"/>
        <v/>
      </c>
      <c r="EK692" s="40" t="str">
        <f t="shared" si="1153"/>
        <v/>
      </c>
      <c r="EL692" s="40" t="str">
        <f t="shared" si="1153"/>
        <v/>
      </c>
      <c r="EM692" s="40" t="str">
        <f t="shared" si="1153"/>
        <v/>
      </c>
      <c r="EN692" s="40" t="str">
        <f t="shared" si="1153"/>
        <v/>
      </c>
      <c r="EO692" s="40" t="str">
        <f t="shared" si="1141"/>
        <v/>
      </c>
    </row>
    <row r="693" spans="75:145">
      <c r="BW693" s="40" t="str">
        <f t="shared" si="1148"/>
        <v/>
      </c>
      <c r="BX693" s="40" t="str">
        <f t="shared" si="1155"/>
        <v/>
      </c>
      <c r="BY693" s="40" t="str">
        <f t="shared" si="1155"/>
        <v/>
      </c>
      <c r="BZ693" s="40" t="str">
        <f t="shared" si="1155"/>
        <v/>
      </c>
      <c r="CA693" s="40" t="str">
        <f t="shared" si="1155"/>
        <v/>
      </c>
      <c r="CB693" s="40" t="str">
        <f t="shared" si="1155"/>
        <v/>
      </c>
      <c r="CC693" s="40" t="str">
        <f t="shared" si="1155"/>
        <v/>
      </c>
      <c r="CD693" s="40" t="str">
        <f t="shared" si="1155"/>
        <v/>
      </c>
      <c r="CE693" s="40" t="str">
        <f t="shared" si="1155"/>
        <v/>
      </c>
      <c r="CF693" s="40" t="str">
        <f t="shared" si="1155"/>
        <v/>
      </c>
      <c r="CG693" s="40" t="str">
        <f t="shared" si="1155"/>
        <v/>
      </c>
      <c r="CH693" s="40" t="str">
        <f t="shared" si="1155"/>
        <v/>
      </c>
      <c r="CI693" s="40" t="str">
        <f t="shared" si="1155"/>
        <v/>
      </c>
      <c r="CJ693" s="40" t="str">
        <f t="shared" si="1155"/>
        <v/>
      </c>
      <c r="CK693" s="40" t="str">
        <f t="shared" si="1155"/>
        <v/>
      </c>
      <c r="CL693" s="40" t="str">
        <f t="shared" si="1155"/>
        <v/>
      </c>
      <c r="CM693" s="40" t="str">
        <f t="shared" si="1155"/>
        <v/>
      </c>
      <c r="CN693" s="40" t="str">
        <f t="shared" si="1159"/>
        <v/>
      </c>
      <c r="CO693" s="40" t="str">
        <f t="shared" si="1159"/>
        <v/>
      </c>
      <c r="CP693" s="40" t="str">
        <f t="shared" si="1159"/>
        <v/>
      </c>
      <c r="CQ693" s="40" t="str">
        <f t="shared" si="1158"/>
        <v/>
      </c>
      <c r="CR693" s="40" t="str">
        <f t="shared" si="1158"/>
        <v/>
      </c>
      <c r="CS693" s="40" t="str">
        <f t="shared" si="1158"/>
        <v/>
      </c>
      <c r="CT693" s="40" t="str">
        <f t="shared" si="1158"/>
        <v/>
      </c>
      <c r="CU693" s="40" t="str">
        <f t="shared" si="1158"/>
        <v/>
      </c>
      <c r="CV693" s="40" t="str">
        <f t="shared" si="1156"/>
        <v/>
      </c>
      <c r="CW693" s="40" t="str">
        <f t="shared" si="1156"/>
        <v/>
      </c>
      <c r="CX693" s="40" t="str">
        <f t="shared" si="1156"/>
        <v/>
      </c>
      <c r="CY693" s="40" t="str">
        <f t="shared" si="1156"/>
        <v/>
      </c>
      <c r="CZ693" s="40" t="str">
        <f t="shared" si="1156"/>
        <v/>
      </c>
      <c r="DA693" s="40" t="str">
        <f t="shared" si="1156"/>
        <v/>
      </c>
      <c r="DB693" s="40" t="str">
        <f t="shared" si="1156"/>
        <v/>
      </c>
      <c r="DC693" s="40" t="str">
        <f t="shared" si="1156"/>
        <v/>
      </c>
      <c r="DD693" s="40" t="str">
        <f t="shared" si="1156"/>
        <v/>
      </c>
      <c r="DE693" s="40" t="str">
        <f t="shared" si="1151"/>
        <v/>
      </c>
      <c r="DF693" s="40" t="str">
        <f t="shared" si="1151"/>
        <v/>
      </c>
      <c r="DG693" s="40" t="str">
        <f t="shared" si="1151"/>
        <v/>
      </c>
      <c r="DH693" s="40" t="str">
        <f t="shared" si="1151"/>
        <v/>
      </c>
      <c r="DI693" s="40" t="str">
        <f t="shared" si="1151"/>
        <v/>
      </c>
      <c r="DJ693" s="40" t="str">
        <f t="shared" si="1152"/>
        <v/>
      </c>
      <c r="DK693" s="40" t="str">
        <f t="shared" si="1152"/>
        <v/>
      </c>
      <c r="DL693" s="40" t="str">
        <f t="shared" si="1152"/>
        <v/>
      </c>
      <c r="DM693" s="40" t="str">
        <f t="shared" si="1152"/>
        <v/>
      </c>
      <c r="DN693" s="40" t="str">
        <f t="shared" si="1152"/>
        <v/>
      </c>
      <c r="DO693" s="40" t="str">
        <f t="shared" si="1152"/>
        <v/>
      </c>
      <c r="DP693" s="40" t="str">
        <f t="shared" si="1152"/>
        <v/>
      </c>
      <c r="DQ693" s="40" t="str">
        <f t="shared" si="1152"/>
        <v/>
      </c>
      <c r="DR693" s="40" t="str">
        <f t="shared" si="1152"/>
        <v/>
      </c>
      <c r="DS693" s="40" t="str">
        <f t="shared" si="1157"/>
        <v/>
      </c>
      <c r="DT693" s="40" t="str">
        <f t="shared" si="1157"/>
        <v/>
      </c>
      <c r="DU693" s="40" t="str">
        <f t="shared" si="1157"/>
        <v/>
      </c>
      <c r="DV693" s="40" t="str">
        <f t="shared" si="1157"/>
        <v/>
      </c>
      <c r="DW693" s="40" t="str">
        <f t="shared" si="1157"/>
        <v/>
      </c>
      <c r="DX693" s="40" t="str">
        <f t="shared" si="1157"/>
        <v/>
      </c>
      <c r="DY693" s="40" t="str">
        <f t="shared" si="1157"/>
        <v/>
      </c>
      <c r="DZ693" s="40" t="str">
        <f t="shared" si="1157"/>
        <v/>
      </c>
      <c r="EA693" s="40" t="str">
        <f t="shared" si="1157"/>
        <v/>
      </c>
      <c r="EB693" s="40" t="str">
        <f t="shared" si="1153"/>
        <v/>
      </c>
      <c r="EC693" s="40" t="str">
        <f t="shared" si="1153"/>
        <v/>
      </c>
      <c r="ED693" s="40" t="str">
        <f t="shared" si="1153"/>
        <v/>
      </c>
      <c r="EE693" s="40" t="str">
        <f t="shared" si="1153"/>
        <v/>
      </c>
      <c r="EF693" s="40" t="str">
        <f t="shared" si="1153"/>
        <v/>
      </c>
      <c r="EG693" s="40" t="str">
        <f t="shared" si="1153"/>
        <v/>
      </c>
      <c r="EH693" s="40" t="str">
        <f t="shared" ref="EH693:EO725" si="1160">IF(BN693="","","|n|cffffcc00"&amp;EH$2&amp;"：|r"&amp;BN693&amp;EH$1)</f>
        <v/>
      </c>
      <c r="EI693" s="40" t="str">
        <f t="shared" si="1160"/>
        <v/>
      </c>
      <c r="EJ693" s="40" t="str">
        <f t="shared" si="1160"/>
        <v/>
      </c>
      <c r="EK693" s="40" t="str">
        <f t="shared" si="1160"/>
        <v/>
      </c>
      <c r="EL693" s="40" t="str">
        <f t="shared" si="1160"/>
        <v/>
      </c>
      <c r="EM693" s="40" t="str">
        <f t="shared" si="1160"/>
        <v/>
      </c>
      <c r="EN693" s="40" t="str">
        <f t="shared" si="1160"/>
        <v/>
      </c>
      <c r="EO693" s="40" t="str">
        <f t="shared" si="1141"/>
        <v/>
      </c>
    </row>
    <row r="694" spans="75:145">
      <c r="BW694" s="40" t="str">
        <f t="shared" si="1148"/>
        <v/>
      </c>
      <c r="BX694" s="40" t="str">
        <f t="shared" si="1155"/>
        <v/>
      </c>
      <c r="BY694" s="40" t="str">
        <f t="shared" si="1155"/>
        <v/>
      </c>
      <c r="BZ694" s="40" t="str">
        <f t="shared" si="1155"/>
        <v/>
      </c>
      <c r="CA694" s="40" t="str">
        <f t="shared" si="1155"/>
        <v/>
      </c>
      <c r="CB694" s="40" t="str">
        <f t="shared" si="1155"/>
        <v/>
      </c>
      <c r="CC694" s="40" t="str">
        <f t="shared" si="1155"/>
        <v/>
      </c>
      <c r="CD694" s="40" t="str">
        <f t="shared" si="1155"/>
        <v/>
      </c>
      <c r="CE694" s="40" t="str">
        <f t="shared" si="1155"/>
        <v/>
      </c>
      <c r="CF694" s="40" t="str">
        <f t="shared" si="1155"/>
        <v/>
      </c>
      <c r="CG694" s="40" t="str">
        <f t="shared" si="1155"/>
        <v/>
      </c>
      <c r="CH694" s="40" t="str">
        <f t="shared" si="1155"/>
        <v/>
      </c>
      <c r="CI694" s="40" t="str">
        <f t="shared" si="1155"/>
        <v/>
      </c>
      <c r="CJ694" s="40" t="str">
        <f t="shared" si="1155"/>
        <v/>
      </c>
      <c r="CK694" s="40" t="str">
        <f t="shared" si="1155"/>
        <v/>
      </c>
      <c r="CL694" s="40" t="str">
        <f t="shared" si="1155"/>
        <v/>
      </c>
      <c r="CM694" s="40" t="str">
        <f t="shared" si="1155"/>
        <v/>
      </c>
      <c r="CN694" s="40" t="str">
        <f t="shared" si="1159"/>
        <v/>
      </c>
      <c r="CO694" s="40" t="str">
        <f t="shared" si="1159"/>
        <v/>
      </c>
      <c r="CP694" s="40" t="str">
        <f t="shared" si="1159"/>
        <v/>
      </c>
      <c r="CQ694" s="40" t="str">
        <f t="shared" si="1158"/>
        <v/>
      </c>
      <c r="CR694" s="40" t="str">
        <f t="shared" si="1158"/>
        <v/>
      </c>
      <c r="CS694" s="40" t="str">
        <f t="shared" si="1158"/>
        <v/>
      </c>
      <c r="CT694" s="40" t="str">
        <f t="shared" si="1158"/>
        <v/>
      </c>
      <c r="CU694" s="40" t="str">
        <f t="shared" si="1158"/>
        <v/>
      </c>
      <c r="CV694" s="40" t="str">
        <f t="shared" si="1156"/>
        <v/>
      </c>
      <c r="CW694" s="40" t="str">
        <f t="shared" si="1156"/>
        <v/>
      </c>
      <c r="CX694" s="40" t="str">
        <f t="shared" si="1156"/>
        <v/>
      </c>
      <c r="CY694" s="40" t="str">
        <f t="shared" si="1156"/>
        <v/>
      </c>
      <c r="CZ694" s="40" t="str">
        <f t="shared" si="1156"/>
        <v/>
      </c>
      <c r="DA694" s="40" t="str">
        <f t="shared" si="1156"/>
        <v/>
      </c>
      <c r="DB694" s="40" t="str">
        <f t="shared" si="1156"/>
        <v/>
      </c>
      <c r="DC694" s="40" t="str">
        <f t="shared" si="1156"/>
        <v/>
      </c>
      <c r="DD694" s="40" t="str">
        <f t="shared" si="1156"/>
        <v/>
      </c>
      <c r="DE694" s="40" t="str">
        <f t="shared" si="1151"/>
        <v/>
      </c>
      <c r="DF694" s="40" t="str">
        <f t="shared" si="1151"/>
        <v/>
      </c>
      <c r="DG694" s="40" t="str">
        <f t="shared" si="1151"/>
        <v/>
      </c>
      <c r="DH694" s="40" t="str">
        <f t="shared" si="1151"/>
        <v/>
      </c>
      <c r="DI694" s="40" t="str">
        <f t="shared" si="1151"/>
        <v/>
      </c>
      <c r="DJ694" s="40" t="str">
        <f t="shared" si="1152"/>
        <v/>
      </c>
      <c r="DK694" s="40" t="str">
        <f t="shared" si="1152"/>
        <v/>
      </c>
      <c r="DL694" s="40" t="str">
        <f t="shared" si="1152"/>
        <v/>
      </c>
      <c r="DM694" s="40" t="str">
        <f t="shared" si="1152"/>
        <v/>
      </c>
      <c r="DN694" s="40" t="str">
        <f t="shared" si="1152"/>
        <v/>
      </c>
      <c r="DO694" s="40" t="str">
        <f t="shared" si="1152"/>
        <v/>
      </c>
      <c r="DP694" s="40" t="str">
        <f t="shared" si="1152"/>
        <v/>
      </c>
      <c r="DQ694" s="40" t="str">
        <f t="shared" si="1152"/>
        <v/>
      </c>
      <c r="DR694" s="40" t="str">
        <f t="shared" si="1152"/>
        <v/>
      </c>
      <c r="DS694" s="40" t="str">
        <f t="shared" si="1157"/>
        <v/>
      </c>
      <c r="DT694" s="40" t="str">
        <f t="shared" si="1157"/>
        <v/>
      </c>
      <c r="DU694" s="40" t="str">
        <f t="shared" si="1157"/>
        <v/>
      </c>
      <c r="DV694" s="40" t="str">
        <f t="shared" si="1157"/>
        <v/>
      </c>
      <c r="DW694" s="40" t="str">
        <f t="shared" si="1157"/>
        <v/>
      </c>
      <c r="DX694" s="40" t="str">
        <f t="shared" si="1157"/>
        <v/>
      </c>
      <c r="DY694" s="40" t="str">
        <f t="shared" si="1157"/>
        <v/>
      </c>
      <c r="DZ694" s="40" t="str">
        <f t="shared" si="1157"/>
        <v/>
      </c>
      <c r="EA694" s="40" t="str">
        <f t="shared" si="1157"/>
        <v/>
      </c>
      <c r="EB694" s="40" t="str">
        <f t="shared" si="1157"/>
        <v/>
      </c>
      <c r="EC694" s="40" t="str">
        <f t="shared" si="1157"/>
        <v/>
      </c>
      <c r="ED694" s="40" t="str">
        <f t="shared" si="1157"/>
        <v/>
      </c>
      <c r="EE694" s="40" t="str">
        <f t="shared" si="1157"/>
        <v/>
      </c>
      <c r="EF694" s="40" t="str">
        <f t="shared" si="1157"/>
        <v/>
      </c>
      <c r="EG694" s="40" t="str">
        <f t="shared" si="1157"/>
        <v/>
      </c>
      <c r="EH694" s="40" t="str">
        <f t="shared" si="1160"/>
        <v/>
      </c>
      <c r="EI694" s="40" t="str">
        <f t="shared" si="1160"/>
        <v/>
      </c>
      <c r="EJ694" s="40" t="str">
        <f t="shared" si="1160"/>
        <v/>
      </c>
      <c r="EK694" s="40" t="str">
        <f t="shared" si="1160"/>
        <v/>
      </c>
      <c r="EL694" s="40" t="str">
        <f t="shared" si="1160"/>
        <v/>
      </c>
      <c r="EM694" s="40" t="str">
        <f t="shared" si="1160"/>
        <v/>
      </c>
      <c r="EN694" s="40" t="str">
        <f t="shared" si="1160"/>
        <v/>
      </c>
      <c r="EO694" s="40" t="str">
        <f t="shared" si="1141"/>
        <v/>
      </c>
    </row>
    <row r="695" spans="75:145">
      <c r="BW695" s="40" t="str">
        <f t="shared" si="1148"/>
        <v/>
      </c>
      <c r="BX695" s="40" t="str">
        <f t="shared" si="1155"/>
        <v/>
      </c>
      <c r="BY695" s="40" t="str">
        <f t="shared" si="1155"/>
        <v/>
      </c>
      <c r="BZ695" s="40" t="str">
        <f t="shared" si="1155"/>
        <v/>
      </c>
      <c r="CA695" s="40" t="str">
        <f t="shared" si="1155"/>
        <v/>
      </c>
      <c r="CB695" s="40" t="str">
        <f t="shared" si="1155"/>
        <v/>
      </c>
      <c r="CC695" s="40" t="str">
        <f t="shared" si="1155"/>
        <v/>
      </c>
      <c r="CD695" s="40" t="str">
        <f t="shared" si="1155"/>
        <v/>
      </c>
      <c r="CE695" s="40" t="str">
        <f t="shared" si="1155"/>
        <v/>
      </c>
      <c r="CF695" s="40" t="str">
        <f t="shared" si="1155"/>
        <v/>
      </c>
      <c r="CG695" s="40" t="str">
        <f t="shared" si="1155"/>
        <v/>
      </c>
      <c r="CH695" s="40" t="str">
        <f t="shared" si="1155"/>
        <v/>
      </c>
      <c r="CI695" s="40" t="str">
        <f t="shared" si="1155"/>
        <v/>
      </c>
      <c r="CJ695" s="40" t="str">
        <f t="shared" si="1155"/>
        <v/>
      </c>
      <c r="CK695" s="40" t="str">
        <f t="shared" si="1155"/>
        <v/>
      </c>
      <c r="CL695" s="40" t="str">
        <f t="shared" si="1155"/>
        <v/>
      </c>
      <c r="CM695" s="40" t="str">
        <f t="shared" si="1155"/>
        <v/>
      </c>
      <c r="CN695" s="40" t="str">
        <f t="shared" si="1159"/>
        <v/>
      </c>
      <c r="CO695" s="40" t="str">
        <f t="shared" si="1159"/>
        <v/>
      </c>
      <c r="CP695" s="40" t="str">
        <f t="shared" si="1159"/>
        <v/>
      </c>
      <c r="CQ695" s="40" t="str">
        <f t="shared" si="1158"/>
        <v/>
      </c>
      <c r="CR695" s="40" t="str">
        <f t="shared" si="1158"/>
        <v/>
      </c>
      <c r="CS695" s="40" t="str">
        <f t="shared" si="1158"/>
        <v/>
      </c>
      <c r="CT695" s="40" t="str">
        <f t="shared" si="1158"/>
        <v/>
      </c>
      <c r="CU695" s="40" t="str">
        <f t="shared" si="1158"/>
        <v/>
      </c>
      <c r="CV695" s="40" t="str">
        <f t="shared" si="1156"/>
        <v/>
      </c>
      <c r="CW695" s="40" t="str">
        <f t="shared" si="1156"/>
        <v/>
      </c>
      <c r="CX695" s="40" t="str">
        <f t="shared" si="1156"/>
        <v/>
      </c>
      <c r="CY695" s="40" t="str">
        <f t="shared" si="1156"/>
        <v/>
      </c>
      <c r="CZ695" s="40" t="str">
        <f t="shared" si="1156"/>
        <v/>
      </c>
      <c r="DA695" s="40" t="str">
        <f t="shared" si="1156"/>
        <v/>
      </c>
      <c r="DB695" s="40" t="str">
        <f t="shared" si="1156"/>
        <v/>
      </c>
      <c r="DC695" s="40" t="str">
        <f t="shared" si="1156"/>
        <v/>
      </c>
      <c r="DD695" s="40" t="str">
        <f t="shared" si="1156"/>
        <v/>
      </c>
      <c r="DE695" s="40" t="str">
        <f t="shared" si="1151"/>
        <v/>
      </c>
      <c r="DF695" s="40" t="str">
        <f t="shared" si="1151"/>
        <v/>
      </c>
      <c r="DG695" s="40" t="str">
        <f t="shared" si="1151"/>
        <v/>
      </c>
      <c r="DH695" s="40" t="str">
        <f t="shared" si="1151"/>
        <v/>
      </c>
      <c r="DI695" s="40" t="str">
        <f t="shared" si="1151"/>
        <v/>
      </c>
      <c r="DJ695" s="40" t="str">
        <f t="shared" si="1152"/>
        <v/>
      </c>
      <c r="DK695" s="40" t="str">
        <f t="shared" si="1152"/>
        <v/>
      </c>
      <c r="DL695" s="40" t="str">
        <f t="shared" si="1152"/>
        <v/>
      </c>
      <c r="DM695" s="40" t="str">
        <f t="shared" si="1152"/>
        <v/>
      </c>
      <c r="DN695" s="40" t="str">
        <f t="shared" si="1152"/>
        <v/>
      </c>
      <c r="DO695" s="40" t="str">
        <f t="shared" si="1152"/>
        <v/>
      </c>
      <c r="DP695" s="40" t="str">
        <f t="shared" si="1152"/>
        <v/>
      </c>
      <c r="DQ695" s="40" t="str">
        <f t="shared" si="1152"/>
        <v/>
      </c>
      <c r="DR695" s="40" t="str">
        <f t="shared" si="1152"/>
        <v/>
      </c>
      <c r="DS695" s="40" t="str">
        <f t="shared" si="1157"/>
        <v/>
      </c>
      <c r="DT695" s="40" t="str">
        <f t="shared" si="1157"/>
        <v/>
      </c>
      <c r="DU695" s="40" t="str">
        <f t="shared" si="1157"/>
        <v/>
      </c>
      <c r="DV695" s="40" t="str">
        <f t="shared" si="1157"/>
        <v/>
      </c>
      <c r="DW695" s="40" t="str">
        <f t="shared" si="1157"/>
        <v/>
      </c>
      <c r="DX695" s="40" t="str">
        <f t="shared" si="1157"/>
        <v/>
      </c>
      <c r="DY695" s="40" t="str">
        <f t="shared" si="1157"/>
        <v/>
      </c>
      <c r="DZ695" s="40" t="str">
        <f t="shared" si="1157"/>
        <v/>
      </c>
      <c r="EA695" s="40" t="str">
        <f t="shared" si="1157"/>
        <v/>
      </c>
      <c r="EB695" s="40" t="str">
        <f t="shared" si="1157"/>
        <v/>
      </c>
      <c r="EC695" s="40" t="str">
        <f t="shared" si="1157"/>
        <v/>
      </c>
      <c r="ED695" s="40" t="str">
        <f t="shared" si="1157"/>
        <v/>
      </c>
      <c r="EE695" s="40" t="str">
        <f t="shared" si="1157"/>
        <v/>
      </c>
      <c r="EF695" s="40" t="str">
        <f t="shared" si="1157"/>
        <v/>
      </c>
      <c r="EG695" s="40" t="str">
        <f t="shared" si="1157"/>
        <v/>
      </c>
      <c r="EH695" s="40" t="str">
        <f t="shared" si="1160"/>
        <v/>
      </c>
      <c r="EI695" s="40" t="str">
        <f t="shared" si="1160"/>
        <v/>
      </c>
      <c r="EJ695" s="40" t="str">
        <f t="shared" si="1160"/>
        <v/>
      </c>
      <c r="EK695" s="40" t="str">
        <f t="shared" si="1160"/>
        <v/>
      </c>
      <c r="EL695" s="40" t="str">
        <f t="shared" si="1160"/>
        <v/>
      </c>
      <c r="EM695" s="40" t="str">
        <f t="shared" si="1160"/>
        <v/>
      </c>
      <c r="EN695" s="40" t="str">
        <f t="shared" si="1160"/>
        <v/>
      </c>
      <c r="EO695" s="40" t="str">
        <f t="shared" si="1141"/>
        <v/>
      </c>
    </row>
    <row r="696" spans="75:145">
      <c r="BW696" s="40" t="str">
        <f t="shared" si="1148"/>
        <v/>
      </c>
      <c r="BX696" s="40" t="str">
        <f t="shared" si="1155"/>
        <v/>
      </c>
      <c r="BY696" s="40" t="str">
        <f t="shared" si="1155"/>
        <v/>
      </c>
      <c r="BZ696" s="40" t="str">
        <f t="shared" si="1155"/>
        <v/>
      </c>
      <c r="CA696" s="40" t="str">
        <f t="shared" si="1155"/>
        <v/>
      </c>
      <c r="CB696" s="40" t="str">
        <f t="shared" si="1155"/>
        <v/>
      </c>
      <c r="CC696" s="40" t="str">
        <f t="shared" si="1155"/>
        <v/>
      </c>
      <c r="CD696" s="40" t="str">
        <f t="shared" si="1155"/>
        <v/>
      </c>
      <c r="CE696" s="40" t="str">
        <f t="shared" si="1155"/>
        <v/>
      </c>
      <c r="CF696" s="40" t="str">
        <f t="shared" si="1155"/>
        <v/>
      </c>
      <c r="CG696" s="40" t="str">
        <f t="shared" si="1155"/>
        <v/>
      </c>
      <c r="CH696" s="40" t="str">
        <f t="shared" si="1155"/>
        <v/>
      </c>
      <c r="CI696" s="40" t="str">
        <f t="shared" si="1155"/>
        <v/>
      </c>
      <c r="CJ696" s="40" t="str">
        <f t="shared" si="1155"/>
        <v/>
      </c>
      <c r="CK696" s="40" t="str">
        <f t="shared" si="1155"/>
        <v/>
      </c>
      <c r="CL696" s="40" t="str">
        <f t="shared" si="1155"/>
        <v/>
      </c>
      <c r="CM696" s="40" t="str">
        <f t="shared" si="1155"/>
        <v/>
      </c>
      <c r="CN696" s="40" t="str">
        <f t="shared" si="1159"/>
        <v/>
      </c>
      <c r="CO696" s="40" t="str">
        <f t="shared" si="1159"/>
        <v/>
      </c>
      <c r="CP696" s="40" t="str">
        <f t="shared" si="1159"/>
        <v/>
      </c>
      <c r="CQ696" s="40" t="str">
        <f t="shared" si="1158"/>
        <v/>
      </c>
      <c r="CR696" s="40" t="str">
        <f t="shared" si="1158"/>
        <v/>
      </c>
      <c r="CS696" s="40" t="str">
        <f t="shared" si="1158"/>
        <v/>
      </c>
      <c r="CT696" s="40" t="str">
        <f t="shared" si="1158"/>
        <v/>
      </c>
      <c r="CU696" s="40" t="str">
        <f t="shared" si="1158"/>
        <v/>
      </c>
      <c r="CV696" s="40" t="str">
        <f t="shared" si="1156"/>
        <v/>
      </c>
      <c r="CW696" s="40" t="str">
        <f t="shared" si="1156"/>
        <v/>
      </c>
      <c r="CX696" s="40" t="str">
        <f t="shared" si="1156"/>
        <v/>
      </c>
      <c r="CY696" s="40" t="str">
        <f t="shared" si="1156"/>
        <v/>
      </c>
      <c r="CZ696" s="40" t="str">
        <f t="shared" si="1156"/>
        <v/>
      </c>
      <c r="DA696" s="40" t="str">
        <f t="shared" si="1156"/>
        <v/>
      </c>
      <c r="DB696" s="40" t="str">
        <f t="shared" si="1156"/>
        <v/>
      </c>
      <c r="DC696" s="40" t="str">
        <f t="shared" si="1156"/>
        <v/>
      </c>
      <c r="DD696" s="40" t="str">
        <f t="shared" si="1156"/>
        <v/>
      </c>
      <c r="DE696" s="40" t="str">
        <f t="shared" si="1151"/>
        <v/>
      </c>
      <c r="DF696" s="40" t="str">
        <f t="shared" si="1151"/>
        <v/>
      </c>
      <c r="DG696" s="40" t="str">
        <f t="shared" si="1151"/>
        <v/>
      </c>
      <c r="DH696" s="40" t="str">
        <f t="shared" si="1151"/>
        <v/>
      </c>
      <c r="DI696" s="40" t="str">
        <f t="shared" si="1151"/>
        <v/>
      </c>
      <c r="DJ696" s="40" t="str">
        <f t="shared" si="1152"/>
        <v/>
      </c>
      <c r="DK696" s="40" t="str">
        <f t="shared" si="1152"/>
        <v/>
      </c>
      <c r="DL696" s="40" t="str">
        <f t="shared" si="1152"/>
        <v/>
      </c>
      <c r="DM696" s="40" t="str">
        <f t="shared" si="1152"/>
        <v/>
      </c>
      <c r="DN696" s="40" t="str">
        <f t="shared" si="1152"/>
        <v/>
      </c>
      <c r="DO696" s="40" t="str">
        <f t="shared" si="1152"/>
        <v/>
      </c>
      <c r="DP696" s="40" t="str">
        <f t="shared" si="1152"/>
        <v/>
      </c>
      <c r="DQ696" s="40" t="str">
        <f t="shared" si="1152"/>
        <v/>
      </c>
      <c r="DR696" s="40" t="str">
        <f t="shared" si="1152"/>
        <v/>
      </c>
      <c r="DS696" s="40" t="str">
        <f t="shared" si="1157"/>
        <v/>
      </c>
      <c r="DT696" s="40" t="str">
        <f t="shared" si="1157"/>
        <v/>
      </c>
      <c r="DU696" s="40" t="str">
        <f t="shared" si="1157"/>
        <v/>
      </c>
      <c r="DV696" s="40" t="str">
        <f t="shared" si="1157"/>
        <v/>
      </c>
      <c r="DW696" s="40" t="str">
        <f t="shared" si="1157"/>
        <v/>
      </c>
      <c r="DX696" s="40" t="str">
        <f t="shared" si="1157"/>
        <v/>
      </c>
      <c r="DY696" s="40" t="str">
        <f t="shared" si="1157"/>
        <v/>
      </c>
      <c r="DZ696" s="40" t="str">
        <f t="shared" si="1157"/>
        <v/>
      </c>
      <c r="EA696" s="40" t="str">
        <f t="shared" si="1157"/>
        <v/>
      </c>
      <c r="EB696" s="40" t="str">
        <f t="shared" si="1157"/>
        <v/>
      </c>
      <c r="EC696" s="40" t="str">
        <f t="shared" si="1157"/>
        <v/>
      </c>
      <c r="ED696" s="40" t="str">
        <f t="shared" si="1157"/>
        <v/>
      </c>
      <c r="EE696" s="40" t="str">
        <f t="shared" si="1157"/>
        <v/>
      </c>
      <c r="EF696" s="40" t="str">
        <f t="shared" si="1157"/>
        <v/>
      </c>
      <c r="EG696" s="40" t="str">
        <f t="shared" si="1157"/>
        <v/>
      </c>
      <c r="EH696" s="40" t="str">
        <f t="shared" si="1160"/>
        <v/>
      </c>
      <c r="EI696" s="40" t="str">
        <f t="shared" si="1160"/>
        <v/>
      </c>
      <c r="EJ696" s="40" t="str">
        <f t="shared" si="1160"/>
        <v/>
      </c>
      <c r="EK696" s="40" t="str">
        <f t="shared" si="1160"/>
        <v/>
      </c>
      <c r="EL696" s="40" t="str">
        <f t="shared" si="1160"/>
        <v/>
      </c>
      <c r="EM696" s="40" t="str">
        <f t="shared" si="1160"/>
        <v/>
      </c>
      <c r="EN696" s="40" t="str">
        <f t="shared" si="1160"/>
        <v/>
      </c>
      <c r="EO696" s="40" t="str">
        <f t="shared" si="1141"/>
        <v/>
      </c>
    </row>
    <row r="697" spans="75:145">
      <c r="BW697" s="40" t="str">
        <f t="shared" si="1148"/>
        <v/>
      </c>
      <c r="BX697" s="40" t="str">
        <f t="shared" si="1155"/>
        <v/>
      </c>
      <c r="BY697" s="40" t="str">
        <f t="shared" si="1155"/>
        <v/>
      </c>
      <c r="BZ697" s="40" t="str">
        <f t="shared" si="1155"/>
        <v/>
      </c>
      <c r="CA697" s="40" t="str">
        <f t="shared" si="1155"/>
        <v/>
      </c>
      <c r="CB697" s="40" t="str">
        <f t="shared" si="1155"/>
        <v/>
      </c>
      <c r="CC697" s="40" t="str">
        <f t="shared" si="1155"/>
        <v/>
      </c>
      <c r="CD697" s="40" t="str">
        <f t="shared" si="1155"/>
        <v/>
      </c>
      <c r="CE697" s="40" t="str">
        <f t="shared" si="1155"/>
        <v/>
      </c>
      <c r="CF697" s="40" t="str">
        <f t="shared" si="1155"/>
        <v/>
      </c>
      <c r="CG697" s="40" t="str">
        <f t="shared" si="1155"/>
        <v/>
      </c>
      <c r="CH697" s="40" t="str">
        <f t="shared" si="1155"/>
        <v/>
      </c>
      <c r="CI697" s="40" t="str">
        <f t="shared" si="1155"/>
        <v/>
      </c>
      <c r="CJ697" s="40" t="str">
        <f t="shared" si="1155"/>
        <v/>
      </c>
      <c r="CK697" s="40" t="str">
        <f t="shared" si="1155"/>
        <v/>
      </c>
      <c r="CL697" s="40" t="str">
        <f t="shared" si="1155"/>
        <v/>
      </c>
      <c r="CM697" s="40" t="str">
        <f t="shared" si="1155"/>
        <v/>
      </c>
      <c r="CN697" s="40" t="str">
        <f t="shared" si="1159"/>
        <v/>
      </c>
      <c r="CO697" s="40" t="str">
        <f t="shared" si="1159"/>
        <v/>
      </c>
      <c r="CP697" s="40" t="str">
        <f t="shared" si="1159"/>
        <v/>
      </c>
      <c r="CQ697" s="40" t="str">
        <f t="shared" si="1158"/>
        <v/>
      </c>
      <c r="CR697" s="40" t="str">
        <f t="shared" si="1158"/>
        <v/>
      </c>
      <c r="CS697" s="40" t="str">
        <f t="shared" si="1158"/>
        <v/>
      </c>
      <c r="CT697" s="40" t="str">
        <f t="shared" si="1158"/>
        <v/>
      </c>
      <c r="CU697" s="40" t="str">
        <f t="shared" si="1158"/>
        <v/>
      </c>
      <c r="CV697" s="40" t="str">
        <f t="shared" si="1156"/>
        <v/>
      </c>
      <c r="CW697" s="40" t="str">
        <f t="shared" si="1156"/>
        <v/>
      </c>
      <c r="CX697" s="40" t="str">
        <f t="shared" si="1156"/>
        <v/>
      </c>
      <c r="CY697" s="40" t="str">
        <f t="shared" si="1156"/>
        <v/>
      </c>
      <c r="CZ697" s="40" t="str">
        <f t="shared" si="1156"/>
        <v/>
      </c>
      <c r="DA697" s="40" t="str">
        <f t="shared" si="1156"/>
        <v/>
      </c>
      <c r="DB697" s="40" t="str">
        <f t="shared" si="1156"/>
        <v/>
      </c>
      <c r="DC697" s="40" t="str">
        <f t="shared" si="1156"/>
        <v/>
      </c>
      <c r="DD697" s="40" t="str">
        <f t="shared" si="1156"/>
        <v/>
      </c>
      <c r="DE697" s="40" t="str">
        <f t="shared" si="1151"/>
        <v/>
      </c>
      <c r="DF697" s="40" t="str">
        <f t="shared" si="1151"/>
        <v/>
      </c>
      <c r="DG697" s="40" t="str">
        <f t="shared" si="1151"/>
        <v/>
      </c>
      <c r="DH697" s="40" t="str">
        <f t="shared" si="1151"/>
        <v/>
      </c>
      <c r="DI697" s="40" t="str">
        <f t="shared" si="1151"/>
        <v/>
      </c>
      <c r="DJ697" s="40" t="str">
        <f t="shared" si="1152"/>
        <v/>
      </c>
      <c r="DK697" s="40" t="str">
        <f t="shared" si="1152"/>
        <v/>
      </c>
      <c r="DL697" s="40" t="str">
        <f t="shared" si="1152"/>
        <v/>
      </c>
      <c r="DM697" s="40" t="str">
        <f t="shared" si="1152"/>
        <v/>
      </c>
      <c r="DN697" s="40" t="str">
        <f t="shared" si="1152"/>
        <v/>
      </c>
      <c r="DO697" s="40" t="str">
        <f t="shared" si="1152"/>
        <v/>
      </c>
      <c r="DP697" s="40" t="str">
        <f t="shared" si="1152"/>
        <v/>
      </c>
      <c r="DQ697" s="40" t="str">
        <f t="shared" si="1152"/>
        <v/>
      </c>
      <c r="DR697" s="40" t="str">
        <f t="shared" si="1152"/>
        <v/>
      </c>
      <c r="DS697" s="40" t="str">
        <f t="shared" si="1157"/>
        <v/>
      </c>
      <c r="DT697" s="40" t="str">
        <f t="shared" si="1157"/>
        <v/>
      </c>
      <c r="DU697" s="40" t="str">
        <f t="shared" si="1157"/>
        <v/>
      </c>
      <c r="DV697" s="40" t="str">
        <f t="shared" si="1157"/>
        <v/>
      </c>
      <c r="DW697" s="40" t="str">
        <f t="shared" si="1157"/>
        <v/>
      </c>
      <c r="DX697" s="40" t="str">
        <f t="shared" si="1157"/>
        <v/>
      </c>
      <c r="DY697" s="40" t="str">
        <f t="shared" si="1157"/>
        <v/>
      </c>
      <c r="DZ697" s="40" t="str">
        <f t="shared" si="1157"/>
        <v/>
      </c>
      <c r="EA697" s="40" t="str">
        <f t="shared" si="1157"/>
        <v/>
      </c>
      <c r="EB697" s="40" t="str">
        <f t="shared" si="1157"/>
        <v/>
      </c>
      <c r="EC697" s="40" t="str">
        <f t="shared" si="1157"/>
        <v/>
      </c>
      <c r="ED697" s="40" t="str">
        <f t="shared" si="1157"/>
        <v/>
      </c>
      <c r="EE697" s="40" t="str">
        <f t="shared" si="1157"/>
        <v/>
      </c>
      <c r="EF697" s="40" t="str">
        <f t="shared" si="1157"/>
        <v/>
      </c>
      <c r="EG697" s="40" t="str">
        <f t="shared" si="1157"/>
        <v/>
      </c>
      <c r="EH697" s="40" t="str">
        <f t="shared" si="1160"/>
        <v/>
      </c>
      <c r="EI697" s="40" t="str">
        <f t="shared" si="1160"/>
        <v/>
      </c>
      <c r="EJ697" s="40" t="str">
        <f t="shared" si="1160"/>
        <v/>
      </c>
      <c r="EK697" s="40" t="str">
        <f t="shared" si="1160"/>
        <v/>
      </c>
      <c r="EL697" s="40" t="str">
        <f t="shared" si="1160"/>
        <v/>
      </c>
      <c r="EM697" s="40" t="str">
        <f t="shared" si="1160"/>
        <v/>
      </c>
      <c r="EN697" s="40" t="str">
        <f t="shared" si="1160"/>
        <v/>
      </c>
      <c r="EO697" s="40" t="str">
        <f t="shared" si="1160"/>
        <v/>
      </c>
    </row>
    <row r="698" spans="75:145">
      <c r="BW698" s="40" t="str">
        <f t="shared" si="1148"/>
        <v/>
      </c>
      <c r="BX698" s="40" t="str">
        <f t="shared" si="1155"/>
        <v/>
      </c>
      <c r="BY698" s="40" t="str">
        <f t="shared" si="1155"/>
        <v/>
      </c>
      <c r="BZ698" s="40" t="str">
        <f t="shared" si="1155"/>
        <v/>
      </c>
      <c r="CA698" s="40" t="str">
        <f t="shared" si="1155"/>
        <v/>
      </c>
      <c r="CB698" s="40" t="str">
        <f t="shared" si="1155"/>
        <v/>
      </c>
      <c r="CC698" s="40" t="str">
        <f t="shared" si="1155"/>
        <v/>
      </c>
      <c r="CD698" s="40" t="str">
        <f t="shared" si="1155"/>
        <v/>
      </c>
      <c r="CE698" s="40" t="str">
        <f t="shared" ref="CE698:CM726" si="1161">IF(K698="","","|n|cffffcc00"&amp;CE$2&amp;"：|r"&amp;K698&amp;CE$1)</f>
        <v/>
      </c>
      <c r="CF698" s="40" t="str">
        <f t="shared" si="1161"/>
        <v/>
      </c>
      <c r="CG698" s="40" t="str">
        <f t="shared" si="1161"/>
        <v/>
      </c>
      <c r="CH698" s="40" t="str">
        <f t="shared" si="1161"/>
        <v/>
      </c>
      <c r="CI698" s="40" t="str">
        <f t="shared" si="1161"/>
        <v/>
      </c>
      <c r="CJ698" s="40" t="str">
        <f t="shared" si="1161"/>
        <v/>
      </c>
      <c r="CK698" s="40" t="str">
        <f t="shared" si="1161"/>
        <v/>
      </c>
      <c r="CL698" s="40" t="str">
        <f t="shared" si="1161"/>
        <v/>
      </c>
      <c r="CM698" s="40" t="str">
        <f t="shared" si="1161"/>
        <v/>
      </c>
      <c r="CN698" s="40" t="str">
        <f t="shared" si="1159"/>
        <v/>
      </c>
      <c r="CO698" s="40" t="str">
        <f t="shared" si="1159"/>
        <v/>
      </c>
      <c r="CP698" s="40" t="str">
        <f t="shared" si="1159"/>
        <v/>
      </c>
      <c r="CQ698" s="40" t="str">
        <f t="shared" si="1158"/>
        <v/>
      </c>
      <c r="CR698" s="40" t="str">
        <f t="shared" si="1158"/>
        <v/>
      </c>
      <c r="CS698" s="40" t="str">
        <f t="shared" si="1158"/>
        <v/>
      </c>
      <c r="CT698" s="40" t="str">
        <f t="shared" si="1158"/>
        <v/>
      </c>
      <c r="CU698" s="40" t="str">
        <f t="shared" si="1158"/>
        <v/>
      </c>
      <c r="CV698" s="40" t="str">
        <f t="shared" si="1156"/>
        <v/>
      </c>
      <c r="CW698" s="40" t="str">
        <f t="shared" si="1156"/>
        <v/>
      </c>
      <c r="CX698" s="40" t="str">
        <f t="shared" si="1156"/>
        <v/>
      </c>
      <c r="CY698" s="40" t="str">
        <f t="shared" si="1156"/>
        <v/>
      </c>
      <c r="CZ698" s="40" t="str">
        <f t="shared" si="1156"/>
        <v/>
      </c>
      <c r="DA698" s="40" t="str">
        <f t="shared" si="1156"/>
        <v/>
      </c>
      <c r="DB698" s="40" t="str">
        <f t="shared" si="1156"/>
        <v/>
      </c>
      <c r="DC698" s="40" t="str">
        <f t="shared" si="1156"/>
        <v/>
      </c>
      <c r="DD698" s="40" t="str">
        <f t="shared" si="1156"/>
        <v/>
      </c>
      <c r="DE698" s="40" t="str">
        <f t="shared" si="1151"/>
        <v/>
      </c>
      <c r="DF698" s="40" t="str">
        <f t="shared" si="1151"/>
        <v/>
      </c>
      <c r="DG698" s="40" t="str">
        <f t="shared" si="1151"/>
        <v/>
      </c>
      <c r="DH698" s="40" t="str">
        <f t="shared" si="1151"/>
        <v/>
      </c>
      <c r="DI698" s="40" t="str">
        <f t="shared" si="1151"/>
        <v/>
      </c>
      <c r="DJ698" s="40" t="str">
        <f t="shared" si="1151"/>
        <v/>
      </c>
      <c r="DK698" s="40" t="str">
        <f t="shared" si="1151"/>
        <v/>
      </c>
      <c r="DL698" s="40" t="str">
        <f t="shared" si="1151"/>
        <v/>
      </c>
      <c r="DM698" s="40" t="str">
        <f t="shared" si="1151"/>
        <v/>
      </c>
      <c r="DN698" s="40" t="str">
        <f t="shared" si="1151"/>
        <v/>
      </c>
      <c r="DO698" s="40" t="str">
        <f t="shared" si="1151"/>
        <v/>
      </c>
      <c r="DP698" s="40" t="str">
        <f t="shared" si="1151"/>
        <v/>
      </c>
      <c r="DQ698" s="40" t="str">
        <f t="shared" si="1151"/>
        <v/>
      </c>
      <c r="DR698" s="40" t="str">
        <f t="shared" si="1151"/>
        <v/>
      </c>
      <c r="DS698" s="40" t="str">
        <f t="shared" si="1157"/>
        <v/>
      </c>
      <c r="DT698" s="40" t="str">
        <f t="shared" si="1157"/>
        <v/>
      </c>
      <c r="DU698" s="40" t="str">
        <f t="shared" si="1157"/>
        <v/>
      </c>
      <c r="DV698" s="40" t="str">
        <f t="shared" si="1157"/>
        <v/>
      </c>
      <c r="DW698" s="40" t="str">
        <f t="shared" si="1157"/>
        <v/>
      </c>
      <c r="DX698" s="40" t="str">
        <f t="shared" si="1157"/>
        <v/>
      </c>
      <c r="DY698" s="40" t="str">
        <f t="shared" si="1157"/>
        <v/>
      </c>
      <c r="DZ698" s="40" t="str">
        <f t="shared" si="1157"/>
        <v/>
      </c>
      <c r="EA698" s="40" t="str">
        <f t="shared" si="1157"/>
        <v/>
      </c>
      <c r="EB698" s="40" t="str">
        <f t="shared" si="1157"/>
        <v/>
      </c>
      <c r="EC698" s="40" t="str">
        <f t="shared" si="1157"/>
        <v/>
      </c>
      <c r="ED698" s="40" t="str">
        <f t="shared" si="1157"/>
        <v/>
      </c>
      <c r="EE698" s="40" t="str">
        <f t="shared" si="1157"/>
        <v/>
      </c>
      <c r="EF698" s="40" t="str">
        <f t="shared" si="1157"/>
        <v/>
      </c>
      <c r="EG698" s="40" t="str">
        <f t="shared" si="1157"/>
        <v/>
      </c>
      <c r="EH698" s="40" t="str">
        <f t="shared" si="1160"/>
        <v/>
      </c>
      <c r="EI698" s="40" t="str">
        <f t="shared" si="1160"/>
        <v/>
      </c>
      <c r="EJ698" s="40" t="str">
        <f t="shared" si="1160"/>
        <v/>
      </c>
      <c r="EK698" s="40" t="str">
        <f t="shared" si="1160"/>
        <v/>
      </c>
      <c r="EL698" s="40" t="str">
        <f t="shared" si="1160"/>
        <v/>
      </c>
      <c r="EM698" s="40" t="str">
        <f t="shared" si="1160"/>
        <v/>
      </c>
      <c r="EN698" s="40" t="str">
        <f t="shared" si="1160"/>
        <v/>
      </c>
      <c r="EO698" s="40" t="str">
        <f t="shared" si="1160"/>
        <v/>
      </c>
    </row>
    <row r="699" spans="75:145">
      <c r="BW699" s="40" t="str">
        <f t="shared" si="1148"/>
        <v/>
      </c>
      <c r="BX699" s="40" t="str">
        <f t="shared" ref="BX699:CG732" si="1162">IF(D699="","","|n|cffffcc00"&amp;BX$2&amp;"：|r"&amp;D699&amp;BX$1)</f>
        <v/>
      </c>
      <c r="BY699" s="40" t="str">
        <f t="shared" si="1162"/>
        <v/>
      </c>
      <c r="BZ699" s="40" t="str">
        <f t="shared" si="1162"/>
        <v/>
      </c>
      <c r="CA699" s="40" t="str">
        <f t="shared" si="1162"/>
        <v/>
      </c>
      <c r="CB699" s="40" t="str">
        <f t="shared" si="1162"/>
        <v/>
      </c>
      <c r="CC699" s="40" t="str">
        <f t="shared" si="1162"/>
        <v/>
      </c>
      <c r="CD699" s="40" t="str">
        <f t="shared" si="1162"/>
        <v/>
      </c>
      <c r="CE699" s="40" t="str">
        <f t="shared" si="1161"/>
        <v/>
      </c>
      <c r="CF699" s="40" t="str">
        <f t="shared" si="1161"/>
        <v/>
      </c>
      <c r="CG699" s="40" t="str">
        <f t="shared" si="1161"/>
        <v/>
      </c>
      <c r="CH699" s="40" t="str">
        <f t="shared" si="1161"/>
        <v/>
      </c>
      <c r="CI699" s="40" t="str">
        <f t="shared" si="1161"/>
        <v/>
      </c>
      <c r="CJ699" s="40" t="str">
        <f t="shared" si="1161"/>
        <v/>
      </c>
      <c r="CK699" s="40" t="str">
        <f t="shared" si="1161"/>
        <v/>
      </c>
      <c r="CL699" s="40" t="str">
        <f t="shared" si="1161"/>
        <v/>
      </c>
      <c r="CM699" s="40" t="str">
        <f t="shared" si="1161"/>
        <v/>
      </c>
      <c r="CN699" s="40" t="str">
        <f t="shared" si="1159"/>
        <v/>
      </c>
      <c r="CO699" s="40" t="str">
        <f t="shared" si="1159"/>
        <v/>
      </c>
      <c r="CP699" s="40" t="str">
        <f t="shared" si="1159"/>
        <v/>
      </c>
      <c r="CQ699" s="40" t="str">
        <f t="shared" si="1158"/>
        <v/>
      </c>
      <c r="CR699" s="40" t="str">
        <f t="shared" si="1158"/>
        <v/>
      </c>
      <c r="CS699" s="40" t="str">
        <f t="shared" si="1158"/>
        <v/>
      </c>
      <c r="CT699" s="40" t="str">
        <f t="shared" si="1158"/>
        <v/>
      </c>
      <c r="CU699" s="40" t="str">
        <f t="shared" si="1158"/>
        <v/>
      </c>
      <c r="CV699" s="40" t="str">
        <f t="shared" si="1156"/>
        <v/>
      </c>
      <c r="CW699" s="40" t="str">
        <f t="shared" si="1156"/>
        <v/>
      </c>
      <c r="CX699" s="40" t="str">
        <f t="shared" si="1156"/>
        <v/>
      </c>
      <c r="CY699" s="40" t="str">
        <f t="shared" si="1156"/>
        <v/>
      </c>
      <c r="CZ699" s="40" t="str">
        <f t="shared" si="1156"/>
        <v/>
      </c>
      <c r="DA699" s="40" t="str">
        <f t="shared" si="1156"/>
        <v/>
      </c>
      <c r="DB699" s="40" t="str">
        <f t="shared" si="1156"/>
        <v/>
      </c>
      <c r="DC699" s="40" t="str">
        <f t="shared" si="1156"/>
        <v/>
      </c>
      <c r="DD699" s="40" t="str">
        <f t="shared" si="1156"/>
        <v/>
      </c>
      <c r="DE699" s="40" t="str">
        <f t="shared" si="1151"/>
        <v/>
      </c>
      <c r="DF699" s="40" t="str">
        <f t="shared" si="1151"/>
        <v/>
      </c>
      <c r="DG699" s="40" t="str">
        <f t="shared" si="1151"/>
        <v/>
      </c>
      <c r="DH699" s="40" t="str">
        <f t="shared" si="1151"/>
        <v/>
      </c>
      <c r="DI699" s="40" t="str">
        <f t="shared" si="1151"/>
        <v/>
      </c>
      <c r="DJ699" s="40" t="str">
        <f t="shared" si="1151"/>
        <v/>
      </c>
      <c r="DK699" s="40" t="str">
        <f t="shared" si="1151"/>
        <v/>
      </c>
      <c r="DL699" s="40" t="str">
        <f t="shared" si="1151"/>
        <v/>
      </c>
      <c r="DM699" s="40" t="str">
        <f t="shared" si="1151"/>
        <v/>
      </c>
      <c r="DN699" s="40" t="str">
        <f t="shared" si="1151"/>
        <v/>
      </c>
      <c r="DO699" s="40" t="str">
        <f t="shared" si="1151"/>
        <v/>
      </c>
      <c r="DP699" s="40" t="str">
        <f t="shared" si="1151"/>
        <v/>
      </c>
      <c r="DQ699" s="40" t="str">
        <f t="shared" si="1151"/>
        <v/>
      </c>
      <c r="DR699" s="40" t="str">
        <f t="shared" si="1151"/>
        <v/>
      </c>
      <c r="DS699" s="40" t="str">
        <f t="shared" si="1157"/>
        <v/>
      </c>
      <c r="DT699" s="40" t="str">
        <f t="shared" si="1157"/>
        <v/>
      </c>
      <c r="DU699" s="40" t="str">
        <f t="shared" si="1157"/>
        <v/>
      </c>
      <c r="DV699" s="40" t="str">
        <f t="shared" si="1157"/>
        <v/>
      </c>
      <c r="DW699" s="40" t="str">
        <f t="shared" si="1157"/>
        <v/>
      </c>
      <c r="DX699" s="40" t="str">
        <f t="shared" si="1157"/>
        <v/>
      </c>
      <c r="DY699" s="40" t="str">
        <f t="shared" si="1157"/>
        <v/>
      </c>
      <c r="DZ699" s="40" t="str">
        <f t="shared" si="1157"/>
        <v/>
      </c>
      <c r="EA699" s="40" t="str">
        <f t="shared" si="1157"/>
        <v/>
      </c>
      <c r="EB699" s="40" t="str">
        <f t="shared" si="1157"/>
        <v/>
      </c>
      <c r="EC699" s="40" t="str">
        <f t="shared" si="1157"/>
        <v/>
      </c>
      <c r="ED699" s="40" t="str">
        <f t="shared" si="1157"/>
        <v/>
      </c>
      <c r="EE699" s="40" t="str">
        <f t="shared" si="1157"/>
        <v/>
      </c>
      <c r="EF699" s="40" t="str">
        <f t="shared" si="1157"/>
        <v/>
      </c>
      <c r="EG699" s="40" t="str">
        <f t="shared" si="1157"/>
        <v/>
      </c>
      <c r="EH699" s="40" t="str">
        <f t="shared" si="1160"/>
        <v/>
      </c>
      <c r="EI699" s="40" t="str">
        <f t="shared" si="1160"/>
        <v/>
      </c>
      <c r="EJ699" s="40" t="str">
        <f t="shared" si="1160"/>
        <v/>
      </c>
      <c r="EK699" s="40" t="str">
        <f t="shared" si="1160"/>
        <v/>
      </c>
      <c r="EL699" s="40" t="str">
        <f t="shared" si="1160"/>
        <v/>
      </c>
      <c r="EM699" s="40" t="str">
        <f t="shared" si="1160"/>
        <v/>
      </c>
      <c r="EN699" s="40" t="str">
        <f t="shared" si="1160"/>
        <v/>
      </c>
      <c r="EO699" s="40" t="str">
        <f t="shared" si="1160"/>
        <v/>
      </c>
    </row>
    <row r="700" spans="75:145">
      <c r="BW700" s="40" t="str">
        <f t="shared" si="1148"/>
        <v/>
      </c>
      <c r="BX700" s="40" t="str">
        <f t="shared" si="1162"/>
        <v/>
      </c>
      <c r="BY700" s="40" t="str">
        <f t="shared" si="1162"/>
        <v/>
      </c>
      <c r="BZ700" s="40" t="str">
        <f t="shared" si="1162"/>
        <v/>
      </c>
      <c r="CA700" s="40" t="str">
        <f t="shared" si="1162"/>
        <v/>
      </c>
      <c r="CB700" s="40" t="str">
        <f t="shared" si="1162"/>
        <v/>
      </c>
      <c r="CC700" s="40" t="str">
        <f t="shared" si="1162"/>
        <v/>
      </c>
      <c r="CD700" s="40" t="str">
        <f t="shared" si="1162"/>
        <v/>
      </c>
      <c r="CE700" s="40" t="str">
        <f t="shared" si="1161"/>
        <v/>
      </c>
      <c r="CF700" s="40" t="str">
        <f t="shared" si="1161"/>
        <v/>
      </c>
      <c r="CG700" s="40" t="str">
        <f t="shared" si="1161"/>
        <v/>
      </c>
      <c r="CH700" s="40" t="str">
        <f t="shared" si="1161"/>
        <v/>
      </c>
      <c r="CI700" s="40" t="str">
        <f t="shared" si="1161"/>
        <v/>
      </c>
      <c r="CJ700" s="40" t="str">
        <f t="shared" si="1161"/>
        <v/>
      </c>
      <c r="CK700" s="40" t="str">
        <f t="shared" si="1161"/>
        <v/>
      </c>
      <c r="CL700" s="40" t="str">
        <f t="shared" si="1161"/>
        <v/>
      </c>
      <c r="CM700" s="40" t="str">
        <f t="shared" si="1161"/>
        <v/>
      </c>
      <c r="CN700" s="40" t="str">
        <f t="shared" si="1159"/>
        <v/>
      </c>
      <c r="CO700" s="40" t="str">
        <f t="shared" si="1159"/>
        <v/>
      </c>
      <c r="CP700" s="40" t="str">
        <f t="shared" si="1159"/>
        <v/>
      </c>
      <c r="CQ700" s="40" t="str">
        <f t="shared" si="1158"/>
        <v/>
      </c>
      <c r="CR700" s="40" t="str">
        <f t="shared" si="1158"/>
        <v/>
      </c>
      <c r="CS700" s="40" t="str">
        <f t="shared" si="1158"/>
        <v/>
      </c>
      <c r="CT700" s="40" t="str">
        <f t="shared" si="1158"/>
        <v/>
      </c>
      <c r="CU700" s="40" t="str">
        <f t="shared" si="1158"/>
        <v/>
      </c>
      <c r="CV700" s="40" t="str">
        <f t="shared" si="1156"/>
        <v/>
      </c>
      <c r="CW700" s="40" t="str">
        <f t="shared" si="1156"/>
        <v/>
      </c>
      <c r="CX700" s="40" t="str">
        <f t="shared" si="1156"/>
        <v/>
      </c>
      <c r="CY700" s="40" t="str">
        <f t="shared" si="1156"/>
        <v/>
      </c>
      <c r="CZ700" s="40" t="str">
        <f t="shared" si="1156"/>
        <v/>
      </c>
      <c r="DA700" s="40" t="str">
        <f t="shared" si="1156"/>
        <v/>
      </c>
      <c r="DB700" s="40" t="str">
        <f t="shared" si="1156"/>
        <v/>
      </c>
      <c r="DC700" s="40" t="str">
        <f t="shared" si="1156"/>
        <v/>
      </c>
      <c r="DD700" s="40" t="str">
        <f t="shared" si="1156"/>
        <v/>
      </c>
      <c r="DE700" s="40" t="str">
        <f t="shared" si="1151"/>
        <v/>
      </c>
      <c r="DF700" s="40" t="str">
        <f t="shared" si="1151"/>
        <v/>
      </c>
      <c r="DG700" s="40" t="str">
        <f t="shared" si="1151"/>
        <v/>
      </c>
      <c r="DH700" s="40" t="str">
        <f t="shared" si="1151"/>
        <v/>
      </c>
      <c r="DI700" s="40" t="str">
        <f t="shared" si="1151"/>
        <v/>
      </c>
      <c r="DJ700" s="40" t="str">
        <f t="shared" si="1151"/>
        <v/>
      </c>
      <c r="DK700" s="40" t="str">
        <f t="shared" si="1151"/>
        <v/>
      </c>
      <c r="DL700" s="40" t="str">
        <f t="shared" si="1151"/>
        <v/>
      </c>
      <c r="DM700" s="40" t="str">
        <f t="shared" si="1151"/>
        <v/>
      </c>
      <c r="DN700" s="40" t="str">
        <f t="shared" si="1151"/>
        <v/>
      </c>
      <c r="DO700" s="40" t="str">
        <f t="shared" si="1151"/>
        <v/>
      </c>
      <c r="DP700" s="40" t="str">
        <f t="shared" si="1151"/>
        <v/>
      </c>
      <c r="DQ700" s="40" t="str">
        <f t="shared" si="1151"/>
        <v/>
      </c>
      <c r="DR700" s="40" t="str">
        <f t="shared" si="1151"/>
        <v/>
      </c>
      <c r="DS700" s="40" t="str">
        <f t="shared" si="1157"/>
        <v/>
      </c>
      <c r="DT700" s="40" t="str">
        <f t="shared" si="1157"/>
        <v/>
      </c>
      <c r="DU700" s="40" t="str">
        <f t="shared" si="1157"/>
        <v/>
      </c>
      <c r="DV700" s="40" t="str">
        <f t="shared" si="1157"/>
        <v/>
      </c>
      <c r="DW700" s="40" t="str">
        <f t="shared" si="1157"/>
        <v/>
      </c>
      <c r="DX700" s="40" t="str">
        <f t="shared" si="1157"/>
        <v/>
      </c>
      <c r="DY700" s="40" t="str">
        <f t="shared" si="1157"/>
        <v/>
      </c>
      <c r="DZ700" s="40" t="str">
        <f t="shared" si="1157"/>
        <v/>
      </c>
      <c r="EA700" s="40" t="str">
        <f t="shared" si="1157"/>
        <v/>
      </c>
      <c r="EB700" s="40" t="str">
        <f t="shared" si="1157"/>
        <v/>
      </c>
      <c r="EC700" s="40" t="str">
        <f t="shared" si="1157"/>
        <v/>
      </c>
      <c r="ED700" s="40" t="str">
        <f t="shared" si="1157"/>
        <v/>
      </c>
      <c r="EE700" s="40" t="str">
        <f t="shared" si="1157"/>
        <v/>
      </c>
      <c r="EF700" s="40" t="str">
        <f t="shared" si="1157"/>
        <v/>
      </c>
      <c r="EG700" s="40" t="str">
        <f t="shared" si="1157"/>
        <v/>
      </c>
      <c r="EH700" s="40" t="str">
        <f t="shared" si="1160"/>
        <v/>
      </c>
      <c r="EI700" s="40" t="str">
        <f t="shared" si="1160"/>
        <v/>
      </c>
      <c r="EJ700" s="40" t="str">
        <f t="shared" si="1160"/>
        <v/>
      </c>
      <c r="EK700" s="40" t="str">
        <f t="shared" si="1160"/>
        <v/>
      </c>
      <c r="EL700" s="40" t="str">
        <f t="shared" si="1160"/>
        <v/>
      </c>
      <c r="EM700" s="40" t="str">
        <f t="shared" si="1160"/>
        <v/>
      </c>
      <c r="EN700" s="40" t="str">
        <f t="shared" si="1160"/>
        <v/>
      </c>
      <c r="EO700" s="40" t="str">
        <f t="shared" si="1160"/>
        <v/>
      </c>
    </row>
    <row r="701" spans="75:145">
      <c r="BW701" s="40" t="str">
        <f t="shared" si="1148"/>
        <v/>
      </c>
      <c r="BX701" s="40" t="str">
        <f t="shared" si="1162"/>
        <v/>
      </c>
      <c r="BY701" s="40" t="str">
        <f t="shared" si="1162"/>
        <v/>
      </c>
      <c r="BZ701" s="40" t="str">
        <f t="shared" si="1162"/>
        <v/>
      </c>
      <c r="CA701" s="40" t="str">
        <f t="shared" si="1162"/>
        <v/>
      </c>
      <c r="CB701" s="40" t="str">
        <f t="shared" si="1162"/>
        <v/>
      </c>
      <c r="CC701" s="40" t="str">
        <f t="shared" si="1162"/>
        <v/>
      </c>
      <c r="CD701" s="40" t="str">
        <f t="shared" si="1162"/>
        <v/>
      </c>
      <c r="CE701" s="40" t="str">
        <f t="shared" si="1161"/>
        <v/>
      </c>
      <c r="CF701" s="40" t="str">
        <f t="shared" si="1161"/>
        <v/>
      </c>
      <c r="CG701" s="40" t="str">
        <f t="shared" si="1161"/>
        <v/>
      </c>
      <c r="CH701" s="40" t="str">
        <f t="shared" si="1161"/>
        <v/>
      </c>
      <c r="CI701" s="40" t="str">
        <f t="shared" si="1161"/>
        <v/>
      </c>
      <c r="CJ701" s="40" t="str">
        <f t="shared" si="1161"/>
        <v/>
      </c>
      <c r="CK701" s="40" t="str">
        <f t="shared" si="1161"/>
        <v/>
      </c>
      <c r="CL701" s="40" t="str">
        <f t="shared" si="1161"/>
        <v/>
      </c>
      <c r="CM701" s="40" t="str">
        <f t="shared" si="1161"/>
        <v/>
      </c>
      <c r="CN701" s="40" t="str">
        <f t="shared" si="1159"/>
        <v/>
      </c>
      <c r="CO701" s="40" t="str">
        <f t="shared" si="1159"/>
        <v/>
      </c>
      <c r="CP701" s="40" t="str">
        <f t="shared" si="1159"/>
        <v/>
      </c>
      <c r="CQ701" s="40" t="str">
        <f t="shared" si="1158"/>
        <v/>
      </c>
      <c r="CR701" s="40" t="str">
        <f t="shared" si="1158"/>
        <v/>
      </c>
      <c r="CS701" s="40" t="str">
        <f t="shared" si="1158"/>
        <v/>
      </c>
      <c r="CT701" s="40" t="str">
        <f t="shared" si="1158"/>
        <v/>
      </c>
      <c r="CU701" s="40" t="str">
        <f t="shared" si="1158"/>
        <v/>
      </c>
      <c r="CV701" s="40" t="str">
        <f t="shared" si="1156"/>
        <v/>
      </c>
      <c r="CW701" s="40" t="str">
        <f t="shared" si="1156"/>
        <v/>
      </c>
      <c r="CX701" s="40" t="str">
        <f t="shared" si="1156"/>
        <v/>
      </c>
      <c r="CY701" s="40" t="str">
        <f t="shared" si="1156"/>
        <v/>
      </c>
      <c r="CZ701" s="40" t="str">
        <f t="shared" si="1156"/>
        <v/>
      </c>
      <c r="DA701" s="40" t="str">
        <f t="shared" si="1156"/>
        <v/>
      </c>
      <c r="DB701" s="40" t="str">
        <f t="shared" si="1156"/>
        <v/>
      </c>
      <c r="DC701" s="40" t="str">
        <f t="shared" si="1156"/>
        <v/>
      </c>
      <c r="DD701" s="40" t="str">
        <f t="shared" si="1156"/>
        <v/>
      </c>
      <c r="DE701" s="40" t="str">
        <f t="shared" si="1151"/>
        <v/>
      </c>
      <c r="DF701" s="40" t="str">
        <f t="shared" si="1151"/>
        <v/>
      </c>
      <c r="DG701" s="40" t="str">
        <f t="shared" si="1151"/>
        <v/>
      </c>
      <c r="DH701" s="40" t="str">
        <f t="shared" si="1151"/>
        <v/>
      </c>
      <c r="DI701" s="40" t="str">
        <f t="shared" si="1151"/>
        <v/>
      </c>
      <c r="DJ701" s="40" t="str">
        <f t="shared" si="1151"/>
        <v/>
      </c>
      <c r="DK701" s="40" t="str">
        <f t="shared" si="1151"/>
        <v/>
      </c>
      <c r="DL701" s="40" t="str">
        <f t="shared" si="1151"/>
        <v/>
      </c>
      <c r="DM701" s="40" t="str">
        <f t="shared" si="1151"/>
        <v/>
      </c>
      <c r="DN701" s="40" t="str">
        <f t="shared" si="1151"/>
        <v/>
      </c>
      <c r="DO701" s="40" t="str">
        <f t="shared" si="1151"/>
        <v/>
      </c>
      <c r="DP701" s="40" t="str">
        <f t="shared" si="1151"/>
        <v/>
      </c>
      <c r="DQ701" s="40" t="str">
        <f t="shared" si="1151"/>
        <v/>
      </c>
      <c r="DR701" s="40" t="str">
        <f t="shared" si="1151"/>
        <v/>
      </c>
      <c r="DS701" s="40" t="str">
        <f t="shared" si="1157"/>
        <v/>
      </c>
      <c r="DT701" s="40" t="str">
        <f t="shared" si="1157"/>
        <v/>
      </c>
      <c r="DU701" s="40" t="str">
        <f t="shared" si="1157"/>
        <v/>
      </c>
      <c r="DV701" s="40" t="str">
        <f t="shared" si="1157"/>
        <v/>
      </c>
      <c r="DW701" s="40" t="str">
        <f t="shared" si="1157"/>
        <v/>
      </c>
      <c r="DX701" s="40" t="str">
        <f t="shared" si="1157"/>
        <v/>
      </c>
      <c r="DY701" s="40" t="str">
        <f t="shared" ref="DY701:EJ728" si="1163">IF(BE701="","","|n|cffffcc00"&amp;DY$2&amp;"：|r"&amp;BE701&amp;DY$1)</f>
        <v/>
      </c>
      <c r="DZ701" s="40" t="str">
        <f t="shared" si="1163"/>
        <v/>
      </c>
      <c r="EA701" s="40" t="str">
        <f t="shared" si="1163"/>
        <v/>
      </c>
      <c r="EB701" s="40" t="str">
        <f t="shared" si="1163"/>
        <v/>
      </c>
      <c r="EC701" s="40" t="str">
        <f t="shared" si="1163"/>
        <v/>
      </c>
      <c r="ED701" s="40" t="str">
        <f t="shared" si="1163"/>
        <v/>
      </c>
      <c r="EE701" s="40" t="str">
        <f t="shared" si="1163"/>
        <v/>
      </c>
      <c r="EF701" s="40" t="str">
        <f t="shared" si="1163"/>
        <v/>
      </c>
      <c r="EG701" s="40" t="str">
        <f t="shared" si="1163"/>
        <v/>
      </c>
      <c r="EH701" s="40" t="str">
        <f t="shared" si="1160"/>
        <v/>
      </c>
      <c r="EI701" s="40" t="str">
        <f t="shared" si="1160"/>
        <v/>
      </c>
      <c r="EJ701" s="40" t="str">
        <f t="shared" si="1160"/>
        <v/>
      </c>
      <c r="EK701" s="40" t="str">
        <f t="shared" si="1160"/>
        <v/>
      </c>
      <c r="EL701" s="40" t="str">
        <f t="shared" si="1160"/>
        <v/>
      </c>
      <c r="EM701" s="40" t="str">
        <f t="shared" si="1160"/>
        <v/>
      </c>
      <c r="EN701" s="40" t="str">
        <f t="shared" si="1160"/>
        <v/>
      </c>
      <c r="EO701" s="40" t="str">
        <f t="shared" si="1160"/>
        <v/>
      </c>
    </row>
    <row r="702" spans="75:145">
      <c r="BW702" s="40" t="str">
        <f t="shared" si="1148"/>
        <v/>
      </c>
      <c r="BX702" s="40" t="str">
        <f t="shared" si="1162"/>
        <v/>
      </c>
      <c r="BY702" s="40" t="str">
        <f t="shared" si="1162"/>
        <v/>
      </c>
      <c r="BZ702" s="40" t="str">
        <f t="shared" si="1162"/>
        <v/>
      </c>
      <c r="CA702" s="40" t="str">
        <f t="shared" si="1162"/>
        <v/>
      </c>
      <c r="CB702" s="40" t="str">
        <f t="shared" si="1162"/>
        <v/>
      </c>
      <c r="CC702" s="40" t="str">
        <f t="shared" si="1162"/>
        <v/>
      </c>
      <c r="CD702" s="40" t="str">
        <f t="shared" si="1162"/>
        <v/>
      </c>
      <c r="CE702" s="40" t="str">
        <f t="shared" si="1161"/>
        <v/>
      </c>
      <c r="CF702" s="40" t="str">
        <f t="shared" si="1161"/>
        <v/>
      </c>
      <c r="CG702" s="40" t="str">
        <f t="shared" si="1161"/>
        <v/>
      </c>
      <c r="CH702" s="40" t="str">
        <f t="shared" si="1161"/>
        <v/>
      </c>
      <c r="CI702" s="40" t="str">
        <f t="shared" si="1161"/>
        <v/>
      </c>
      <c r="CJ702" s="40" t="str">
        <f t="shared" si="1161"/>
        <v/>
      </c>
      <c r="CK702" s="40" t="str">
        <f t="shared" si="1161"/>
        <v/>
      </c>
      <c r="CL702" s="40" t="str">
        <f t="shared" si="1161"/>
        <v/>
      </c>
      <c r="CM702" s="40" t="str">
        <f t="shared" si="1161"/>
        <v/>
      </c>
      <c r="CN702" s="40" t="str">
        <f t="shared" si="1159"/>
        <v/>
      </c>
      <c r="CO702" s="40" t="str">
        <f t="shared" si="1159"/>
        <v/>
      </c>
      <c r="CP702" s="40" t="str">
        <f t="shared" si="1159"/>
        <v/>
      </c>
      <c r="CQ702" s="40" t="str">
        <f t="shared" si="1158"/>
        <v/>
      </c>
      <c r="CR702" s="40" t="str">
        <f t="shared" si="1158"/>
        <v/>
      </c>
      <c r="CS702" s="40" t="str">
        <f t="shared" si="1158"/>
        <v/>
      </c>
      <c r="CT702" s="40" t="str">
        <f t="shared" si="1158"/>
        <v/>
      </c>
      <c r="CU702" s="40" t="str">
        <f t="shared" si="1158"/>
        <v/>
      </c>
      <c r="CV702" s="40" t="str">
        <f t="shared" si="1156"/>
        <v/>
      </c>
      <c r="CW702" s="40" t="str">
        <f t="shared" si="1156"/>
        <v/>
      </c>
      <c r="CX702" s="40" t="str">
        <f t="shared" si="1156"/>
        <v/>
      </c>
      <c r="CY702" s="40" t="str">
        <f t="shared" si="1156"/>
        <v/>
      </c>
      <c r="CZ702" s="40" t="str">
        <f t="shared" si="1156"/>
        <v/>
      </c>
      <c r="DA702" s="40" t="str">
        <f t="shared" si="1156"/>
        <v/>
      </c>
      <c r="DB702" s="40" t="str">
        <f t="shared" si="1156"/>
        <v/>
      </c>
      <c r="DC702" s="40" t="str">
        <f t="shared" si="1156"/>
        <v/>
      </c>
      <c r="DD702" s="40" t="str">
        <f t="shared" si="1156"/>
        <v/>
      </c>
      <c r="DE702" s="40" t="str">
        <f t="shared" si="1151"/>
        <v/>
      </c>
      <c r="DF702" s="40" t="str">
        <f t="shared" si="1151"/>
        <v/>
      </c>
      <c r="DG702" s="40" t="str">
        <f t="shared" si="1151"/>
        <v/>
      </c>
      <c r="DH702" s="40" t="str">
        <f t="shared" si="1151"/>
        <v/>
      </c>
      <c r="DI702" s="40" t="str">
        <f t="shared" si="1151"/>
        <v/>
      </c>
      <c r="DJ702" s="40" t="str">
        <f t="shared" si="1151"/>
        <v/>
      </c>
      <c r="DK702" s="40" t="str">
        <f t="shared" si="1151"/>
        <v/>
      </c>
      <c r="DL702" s="40" t="str">
        <f t="shared" si="1151"/>
        <v/>
      </c>
      <c r="DM702" s="40" t="str">
        <f t="shared" si="1151"/>
        <v/>
      </c>
      <c r="DN702" s="40" t="str">
        <f t="shared" si="1151"/>
        <v/>
      </c>
      <c r="DO702" s="40" t="str">
        <f t="shared" si="1151"/>
        <v/>
      </c>
      <c r="DP702" s="40" t="str">
        <f t="shared" si="1151"/>
        <v/>
      </c>
      <c r="DQ702" s="40" t="str">
        <f t="shared" si="1151"/>
        <v/>
      </c>
      <c r="DR702" s="40" t="str">
        <f t="shared" si="1151"/>
        <v/>
      </c>
      <c r="DS702" s="40" t="str">
        <f t="shared" si="1151"/>
        <v/>
      </c>
      <c r="DT702" s="40" t="str">
        <f t="shared" si="1151"/>
        <v/>
      </c>
      <c r="DU702" s="40" t="str">
        <f t="shared" ref="DU702:ED743" si="1164">IF(BA702="","","|n|cffffcc00"&amp;DU$2&amp;"：|r"&amp;BA702&amp;DU$1)</f>
        <v/>
      </c>
      <c r="DV702" s="40" t="str">
        <f t="shared" si="1164"/>
        <v/>
      </c>
      <c r="DW702" s="40" t="str">
        <f t="shared" si="1164"/>
        <v/>
      </c>
      <c r="DX702" s="40" t="str">
        <f t="shared" si="1164"/>
        <v/>
      </c>
      <c r="DY702" s="40" t="str">
        <f t="shared" si="1163"/>
        <v/>
      </c>
      <c r="DZ702" s="40" t="str">
        <f t="shared" si="1163"/>
        <v/>
      </c>
      <c r="EA702" s="40" t="str">
        <f t="shared" si="1163"/>
        <v/>
      </c>
      <c r="EB702" s="40" t="str">
        <f t="shared" si="1163"/>
        <v/>
      </c>
      <c r="EC702" s="40" t="str">
        <f t="shared" si="1163"/>
        <v/>
      </c>
      <c r="ED702" s="40" t="str">
        <f t="shared" si="1163"/>
        <v/>
      </c>
      <c r="EE702" s="40" t="str">
        <f t="shared" si="1163"/>
        <v/>
      </c>
      <c r="EF702" s="40" t="str">
        <f t="shared" si="1163"/>
        <v/>
      </c>
      <c r="EG702" s="40" t="str">
        <f t="shared" si="1163"/>
        <v/>
      </c>
      <c r="EH702" s="40" t="str">
        <f t="shared" si="1160"/>
        <v/>
      </c>
      <c r="EI702" s="40" t="str">
        <f t="shared" si="1160"/>
        <v/>
      </c>
      <c r="EJ702" s="40" t="str">
        <f t="shared" si="1160"/>
        <v/>
      </c>
      <c r="EK702" s="40" t="str">
        <f t="shared" si="1160"/>
        <v/>
      </c>
      <c r="EL702" s="40" t="str">
        <f t="shared" si="1160"/>
        <v/>
      </c>
      <c r="EM702" s="40" t="str">
        <f t="shared" si="1160"/>
        <v/>
      </c>
      <c r="EN702" s="40" t="str">
        <f t="shared" si="1160"/>
        <v/>
      </c>
      <c r="EO702" s="40" t="str">
        <f t="shared" si="1160"/>
        <v/>
      </c>
    </row>
    <row r="703" spans="75:145">
      <c r="BW703" s="40" t="str">
        <f t="shared" si="1148"/>
        <v/>
      </c>
      <c r="BX703" s="40" t="str">
        <f t="shared" si="1162"/>
        <v/>
      </c>
      <c r="BY703" s="40" t="str">
        <f t="shared" si="1162"/>
        <v/>
      </c>
      <c r="BZ703" s="40" t="str">
        <f t="shared" si="1162"/>
        <v/>
      </c>
      <c r="CA703" s="40" t="str">
        <f t="shared" si="1162"/>
        <v/>
      </c>
      <c r="CB703" s="40" t="str">
        <f t="shared" si="1162"/>
        <v/>
      </c>
      <c r="CC703" s="40" t="str">
        <f t="shared" si="1162"/>
        <v/>
      </c>
      <c r="CD703" s="40" t="str">
        <f t="shared" si="1162"/>
        <v/>
      </c>
      <c r="CE703" s="40" t="str">
        <f t="shared" si="1161"/>
        <v/>
      </c>
      <c r="CF703" s="40" t="str">
        <f t="shared" si="1161"/>
        <v/>
      </c>
      <c r="CG703" s="40" t="str">
        <f t="shared" si="1161"/>
        <v/>
      </c>
      <c r="CH703" s="40" t="str">
        <f t="shared" si="1161"/>
        <v/>
      </c>
      <c r="CI703" s="40" t="str">
        <f t="shared" si="1161"/>
        <v/>
      </c>
      <c r="CJ703" s="40" t="str">
        <f t="shared" si="1161"/>
        <v/>
      </c>
      <c r="CK703" s="40" t="str">
        <f t="shared" si="1161"/>
        <v/>
      </c>
      <c r="CL703" s="40" t="str">
        <f t="shared" si="1161"/>
        <v/>
      </c>
      <c r="CM703" s="40" t="str">
        <f t="shared" si="1161"/>
        <v/>
      </c>
      <c r="CN703" s="40" t="str">
        <f t="shared" si="1159"/>
        <v/>
      </c>
      <c r="CO703" s="40" t="str">
        <f t="shared" si="1159"/>
        <v/>
      </c>
      <c r="CP703" s="40" t="str">
        <f t="shared" si="1159"/>
        <v/>
      </c>
      <c r="CQ703" s="40" t="str">
        <f t="shared" si="1158"/>
        <v/>
      </c>
      <c r="CR703" s="40" t="str">
        <f t="shared" si="1158"/>
        <v/>
      </c>
      <c r="CS703" s="40" t="str">
        <f t="shared" si="1158"/>
        <v/>
      </c>
      <c r="CT703" s="40" t="str">
        <f t="shared" si="1158"/>
        <v/>
      </c>
      <c r="CU703" s="40" t="str">
        <f t="shared" si="1158"/>
        <v/>
      </c>
      <c r="CV703" s="40" t="str">
        <f t="shared" si="1156"/>
        <v/>
      </c>
      <c r="CW703" s="40" t="str">
        <f t="shared" si="1156"/>
        <v/>
      </c>
      <c r="CX703" s="40" t="str">
        <f t="shared" si="1156"/>
        <v/>
      </c>
      <c r="CY703" s="40" t="str">
        <f t="shared" si="1156"/>
        <v/>
      </c>
      <c r="CZ703" s="40" t="str">
        <f t="shared" si="1156"/>
        <v/>
      </c>
      <c r="DA703" s="40" t="str">
        <f t="shared" si="1156"/>
        <v/>
      </c>
      <c r="DB703" s="40" t="str">
        <f t="shared" si="1156"/>
        <v/>
      </c>
      <c r="DC703" s="40" t="str">
        <f t="shared" si="1156"/>
        <v/>
      </c>
      <c r="DD703" s="40" t="str">
        <f t="shared" si="1156"/>
        <v/>
      </c>
      <c r="DE703" s="40" t="str">
        <f t="shared" si="1151"/>
        <v/>
      </c>
      <c r="DF703" s="40" t="str">
        <f t="shared" si="1151"/>
        <v/>
      </c>
      <c r="DG703" s="40" t="str">
        <f t="shared" si="1151"/>
        <v/>
      </c>
      <c r="DH703" s="40" t="str">
        <f t="shared" si="1151"/>
        <v/>
      </c>
      <c r="DI703" s="40" t="str">
        <f t="shared" si="1151"/>
        <v/>
      </c>
      <c r="DJ703" s="40" t="str">
        <f t="shared" si="1151"/>
        <v/>
      </c>
      <c r="DK703" s="40" t="str">
        <f t="shared" si="1151"/>
        <v/>
      </c>
      <c r="DL703" s="40" t="str">
        <f t="shared" si="1151"/>
        <v/>
      </c>
      <c r="DM703" s="40" t="str">
        <f t="shared" si="1151"/>
        <v/>
      </c>
      <c r="DN703" s="40" t="str">
        <f t="shared" si="1151"/>
        <v/>
      </c>
      <c r="DO703" s="40" t="str">
        <f t="shared" si="1151"/>
        <v/>
      </c>
      <c r="DP703" s="40" t="str">
        <f t="shared" si="1151"/>
        <v/>
      </c>
      <c r="DQ703" s="40" t="str">
        <f t="shared" si="1151"/>
        <v/>
      </c>
      <c r="DR703" s="40" t="str">
        <f t="shared" si="1151"/>
        <v/>
      </c>
      <c r="DS703" s="40" t="str">
        <f t="shared" si="1151"/>
        <v/>
      </c>
      <c r="DT703" s="40" t="str">
        <f t="shared" si="1151"/>
        <v/>
      </c>
      <c r="DU703" s="40" t="str">
        <f t="shared" si="1164"/>
        <v/>
      </c>
      <c r="DV703" s="40" t="str">
        <f t="shared" si="1164"/>
        <v/>
      </c>
      <c r="DW703" s="40" t="str">
        <f t="shared" si="1164"/>
        <v/>
      </c>
      <c r="DX703" s="40" t="str">
        <f t="shared" si="1164"/>
        <v/>
      </c>
      <c r="DY703" s="40" t="str">
        <f t="shared" si="1163"/>
        <v/>
      </c>
      <c r="DZ703" s="40" t="str">
        <f t="shared" si="1163"/>
        <v/>
      </c>
      <c r="EA703" s="40" t="str">
        <f t="shared" si="1163"/>
        <v/>
      </c>
      <c r="EB703" s="40" t="str">
        <f t="shared" si="1163"/>
        <v/>
      </c>
      <c r="EC703" s="40" t="str">
        <f t="shared" si="1163"/>
        <v/>
      </c>
      <c r="ED703" s="40" t="str">
        <f t="shared" si="1163"/>
        <v/>
      </c>
      <c r="EE703" s="40" t="str">
        <f t="shared" si="1163"/>
        <v/>
      </c>
      <c r="EF703" s="40" t="str">
        <f t="shared" si="1163"/>
        <v/>
      </c>
      <c r="EG703" s="40" t="str">
        <f t="shared" si="1163"/>
        <v/>
      </c>
      <c r="EH703" s="40" t="str">
        <f t="shared" si="1160"/>
        <v/>
      </c>
      <c r="EI703" s="40" t="str">
        <f t="shared" si="1160"/>
        <v/>
      </c>
      <c r="EJ703" s="40" t="str">
        <f t="shared" si="1160"/>
        <v/>
      </c>
      <c r="EK703" s="40" t="str">
        <f t="shared" si="1160"/>
        <v/>
      </c>
      <c r="EL703" s="40" t="str">
        <f t="shared" si="1160"/>
        <v/>
      </c>
      <c r="EM703" s="40" t="str">
        <f t="shared" si="1160"/>
        <v/>
      </c>
      <c r="EN703" s="40" t="str">
        <f t="shared" si="1160"/>
        <v/>
      </c>
      <c r="EO703" s="40" t="str">
        <f t="shared" si="1160"/>
        <v/>
      </c>
    </row>
    <row r="704" spans="75:145">
      <c r="BW704" s="40" t="str">
        <f t="shared" si="1148"/>
        <v/>
      </c>
      <c r="BX704" s="40" t="str">
        <f t="shared" si="1162"/>
        <v/>
      </c>
      <c r="BY704" s="40" t="str">
        <f t="shared" si="1162"/>
        <v/>
      </c>
      <c r="BZ704" s="40" t="str">
        <f t="shared" si="1162"/>
        <v/>
      </c>
      <c r="CA704" s="40" t="str">
        <f t="shared" si="1162"/>
        <v/>
      </c>
      <c r="CB704" s="40" t="str">
        <f t="shared" si="1162"/>
        <v/>
      </c>
      <c r="CC704" s="40" t="str">
        <f t="shared" si="1162"/>
        <v/>
      </c>
      <c r="CD704" s="40" t="str">
        <f t="shared" si="1162"/>
        <v/>
      </c>
      <c r="CE704" s="40" t="str">
        <f t="shared" si="1161"/>
        <v/>
      </c>
      <c r="CF704" s="40" t="str">
        <f t="shared" si="1161"/>
        <v/>
      </c>
      <c r="CG704" s="40" t="str">
        <f t="shared" si="1161"/>
        <v/>
      </c>
      <c r="CH704" s="40" t="str">
        <f t="shared" si="1161"/>
        <v/>
      </c>
      <c r="CI704" s="40" t="str">
        <f t="shared" si="1161"/>
        <v/>
      </c>
      <c r="CJ704" s="40" t="str">
        <f t="shared" si="1161"/>
        <v/>
      </c>
      <c r="CK704" s="40" t="str">
        <f t="shared" si="1161"/>
        <v/>
      </c>
      <c r="CL704" s="40" t="str">
        <f t="shared" si="1161"/>
        <v/>
      </c>
      <c r="CM704" s="40" t="str">
        <f t="shared" si="1161"/>
        <v/>
      </c>
      <c r="CN704" s="40" t="str">
        <f t="shared" si="1159"/>
        <v/>
      </c>
      <c r="CO704" s="40" t="str">
        <f t="shared" si="1159"/>
        <v/>
      </c>
      <c r="CP704" s="40" t="str">
        <f t="shared" si="1159"/>
        <v/>
      </c>
      <c r="CQ704" s="40" t="str">
        <f t="shared" si="1158"/>
        <v/>
      </c>
      <c r="CR704" s="40" t="str">
        <f t="shared" si="1158"/>
        <v/>
      </c>
      <c r="CS704" s="40" t="str">
        <f t="shared" si="1158"/>
        <v/>
      </c>
      <c r="CT704" s="40" t="str">
        <f t="shared" si="1158"/>
        <v/>
      </c>
      <c r="CU704" s="40" t="str">
        <f t="shared" si="1158"/>
        <v/>
      </c>
      <c r="CV704" s="40" t="str">
        <f t="shared" si="1156"/>
        <v/>
      </c>
      <c r="CW704" s="40" t="str">
        <f t="shared" si="1156"/>
        <v/>
      </c>
      <c r="CX704" s="40" t="str">
        <f t="shared" si="1156"/>
        <v/>
      </c>
      <c r="CY704" s="40" t="str">
        <f t="shared" ref="CY704:DI727" si="1165">IF(AE704="","","|n|cffffcc00"&amp;CY$2&amp;"：|r"&amp;AE704&amp;CY$1)</f>
        <v/>
      </c>
      <c r="CZ704" s="40" t="str">
        <f t="shared" si="1165"/>
        <v/>
      </c>
      <c r="DA704" s="40" t="str">
        <f t="shared" si="1165"/>
        <v/>
      </c>
      <c r="DB704" s="40" t="str">
        <f t="shared" si="1165"/>
        <v/>
      </c>
      <c r="DC704" s="40" t="str">
        <f t="shared" si="1165"/>
        <v/>
      </c>
      <c r="DD704" s="40" t="str">
        <f t="shared" si="1165"/>
        <v/>
      </c>
      <c r="DE704" s="40" t="str">
        <f t="shared" si="1151"/>
        <v/>
      </c>
      <c r="DF704" s="40" t="str">
        <f t="shared" si="1151"/>
        <v/>
      </c>
      <c r="DG704" s="40" t="str">
        <f t="shared" si="1151"/>
        <v/>
      </c>
      <c r="DH704" s="40" t="str">
        <f t="shared" si="1151"/>
        <v/>
      </c>
      <c r="DI704" s="40" t="str">
        <f t="shared" si="1151"/>
        <v/>
      </c>
      <c r="DJ704" s="40" t="str">
        <f t="shared" ref="DJ704:DT727" si="1166">IF(AP704="","","|n|cffffcc00"&amp;DJ$2&amp;"：|r"&amp;AP704&amp;DJ$1)</f>
        <v/>
      </c>
      <c r="DK704" s="40" t="str">
        <f t="shared" si="1166"/>
        <v/>
      </c>
      <c r="DL704" s="40" t="str">
        <f t="shared" si="1166"/>
        <v/>
      </c>
      <c r="DM704" s="40" t="str">
        <f t="shared" si="1166"/>
        <v/>
      </c>
      <c r="DN704" s="40" t="str">
        <f t="shared" si="1166"/>
        <v/>
      </c>
      <c r="DO704" s="40" t="str">
        <f t="shared" si="1166"/>
        <v/>
      </c>
      <c r="DP704" s="40" t="str">
        <f t="shared" si="1166"/>
        <v/>
      </c>
      <c r="DQ704" s="40" t="str">
        <f t="shared" si="1166"/>
        <v/>
      </c>
      <c r="DR704" s="40" t="str">
        <f t="shared" si="1166"/>
        <v/>
      </c>
      <c r="DS704" s="40" t="str">
        <f t="shared" si="1166"/>
        <v/>
      </c>
      <c r="DT704" s="40" t="str">
        <f t="shared" si="1166"/>
        <v/>
      </c>
      <c r="DU704" s="40" t="str">
        <f t="shared" si="1164"/>
        <v/>
      </c>
      <c r="DV704" s="40" t="str">
        <f t="shared" si="1164"/>
        <v/>
      </c>
      <c r="DW704" s="40" t="str">
        <f t="shared" si="1164"/>
        <v/>
      </c>
      <c r="DX704" s="40" t="str">
        <f t="shared" si="1164"/>
        <v/>
      </c>
      <c r="DY704" s="40" t="str">
        <f t="shared" si="1163"/>
        <v/>
      </c>
      <c r="DZ704" s="40" t="str">
        <f t="shared" si="1163"/>
        <v/>
      </c>
      <c r="EA704" s="40" t="str">
        <f t="shared" si="1163"/>
        <v/>
      </c>
      <c r="EB704" s="40" t="str">
        <f t="shared" si="1163"/>
        <v/>
      </c>
      <c r="EC704" s="40" t="str">
        <f t="shared" si="1163"/>
        <v/>
      </c>
      <c r="ED704" s="40" t="str">
        <f t="shared" si="1163"/>
        <v/>
      </c>
      <c r="EE704" s="40" t="str">
        <f t="shared" si="1163"/>
        <v/>
      </c>
      <c r="EF704" s="40" t="str">
        <f t="shared" si="1163"/>
        <v/>
      </c>
      <c r="EG704" s="40" t="str">
        <f t="shared" si="1163"/>
        <v/>
      </c>
      <c r="EH704" s="40" t="str">
        <f t="shared" si="1160"/>
        <v/>
      </c>
      <c r="EI704" s="40" t="str">
        <f t="shared" si="1160"/>
        <v/>
      </c>
      <c r="EJ704" s="40" t="str">
        <f t="shared" si="1160"/>
        <v/>
      </c>
      <c r="EK704" s="40" t="str">
        <f t="shared" si="1160"/>
        <v/>
      </c>
      <c r="EL704" s="40" t="str">
        <f t="shared" si="1160"/>
        <v/>
      </c>
      <c r="EM704" s="40" t="str">
        <f t="shared" si="1160"/>
        <v/>
      </c>
      <c r="EN704" s="40" t="str">
        <f t="shared" si="1160"/>
        <v/>
      </c>
      <c r="EO704" s="40" t="str">
        <f t="shared" si="1160"/>
        <v/>
      </c>
    </row>
    <row r="705" spans="75:145">
      <c r="BW705" s="40" t="str">
        <f t="shared" si="1148"/>
        <v/>
      </c>
      <c r="BX705" s="40" t="str">
        <f t="shared" si="1162"/>
        <v/>
      </c>
      <c r="BY705" s="40" t="str">
        <f t="shared" si="1162"/>
        <v/>
      </c>
      <c r="BZ705" s="40" t="str">
        <f t="shared" si="1162"/>
        <v/>
      </c>
      <c r="CA705" s="40" t="str">
        <f t="shared" si="1162"/>
        <v/>
      </c>
      <c r="CB705" s="40" t="str">
        <f t="shared" si="1162"/>
        <v/>
      </c>
      <c r="CC705" s="40" t="str">
        <f t="shared" si="1162"/>
        <v/>
      </c>
      <c r="CD705" s="40" t="str">
        <f t="shared" si="1162"/>
        <v/>
      </c>
      <c r="CE705" s="40" t="str">
        <f t="shared" si="1161"/>
        <v/>
      </c>
      <c r="CF705" s="40" t="str">
        <f t="shared" si="1161"/>
        <v/>
      </c>
      <c r="CG705" s="40" t="str">
        <f t="shared" si="1161"/>
        <v/>
      </c>
      <c r="CH705" s="40" t="str">
        <f t="shared" si="1161"/>
        <v/>
      </c>
      <c r="CI705" s="40" t="str">
        <f t="shared" si="1161"/>
        <v/>
      </c>
      <c r="CJ705" s="40" t="str">
        <f t="shared" si="1161"/>
        <v/>
      </c>
      <c r="CK705" s="40" t="str">
        <f t="shared" si="1161"/>
        <v/>
      </c>
      <c r="CL705" s="40" t="str">
        <f t="shared" si="1161"/>
        <v/>
      </c>
      <c r="CM705" s="40" t="str">
        <f t="shared" si="1161"/>
        <v/>
      </c>
      <c r="CN705" s="40" t="str">
        <f t="shared" si="1159"/>
        <v/>
      </c>
      <c r="CO705" s="40" t="str">
        <f t="shared" si="1159"/>
        <v/>
      </c>
      <c r="CP705" s="40" t="str">
        <f t="shared" si="1159"/>
        <v/>
      </c>
      <c r="CQ705" s="40" t="str">
        <f t="shared" si="1158"/>
        <v/>
      </c>
      <c r="CR705" s="40" t="str">
        <f t="shared" si="1158"/>
        <v/>
      </c>
      <c r="CS705" s="40" t="str">
        <f t="shared" si="1158"/>
        <v/>
      </c>
      <c r="CT705" s="40" t="str">
        <f t="shared" si="1158"/>
        <v/>
      </c>
      <c r="CU705" s="40" t="str">
        <f t="shared" si="1158"/>
        <v/>
      </c>
      <c r="CV705" s="40" t="str">
        <f t="shared" si="1158"/>
        <v/>
      </c>
      <c r="CW705" s="40" t="str">
        <f t="shared" si="1158"/>
        <v/>
      </c>
      <c r="CX705" s="40" t="str">
        <f t="shared" si="1158"/>
        <v/>
      </c>
      <c r="CY705" s="40" t="str">
        <f t="shared" si="1165"/>
        <v/>
      </c>
      <c r="CZ705" s="40" t="str">
        <f t="shared" si="1165"/>
        <v/>
      </c>
      <c r="DA705" s="40" t="str">
        <f t="shared" si="1165"/>
        <v/>
      </c>
      <c r="DB705" s="40" t="str">
        <f t="shared" si="1165"/>
        <v/>
      </c>
      <c r="DC705" s="40" t="str">
        <f t="shared" si="1165"/>
        <v/>
      </c>
      <c r="DD705" s="40" t="str">
        <f t="shared" si="1165"/>
        <v/>
      </c>
      <c r="DE705" s="40" t="str">
        <f t="shared" si="1165"/>
        <v/>
      </c>
      <c r="DF705" s="40" t="str">
        <f t="shared" si="1165"/>
        <v/>
      </c>
      <c r="DG705" s="40" t="str">
        <f t="shared" si="1165"/>
        <v/>
      </c>
      <c r="DH705" s="40" t="str">
        <f t="shared" si="1165"/>
        <v/>
      </c>
      <c r="DI705" s="40" t="str">
        <f t="shared" si="1165"/>
        <v/>
      </c>
      <c r="DJ705" s="40" t="str">
        <f t="shared" si="1166"/>
        <v/>
      </c>
      <c r="DK705" s="40" t="str">
        <f t="shared" si="1166"/>
        <v/>
      </c>
      <c r="DL705" s="40" t="str">
        <f t="shared" si="1166"/>
        <v/>
      </c>
      <c r="DM705" s="40" t="str">
        <f t="shared" si="1166"/>
        <v/>
      </c>
      <c r="DN705" s="40" t="str">
        <f t="shared" si="1166"/>
        <v/>
      </c>
      <c r="DO705" s="40" t="str">
        <f t="shared" si="1166"/>
        <v/>
      </c>
      <c r="DP705" s="40" t="str">
        <f t="shared" si="1166"/>
        <v/>
      </c>
      <c r="DQ705" s="40" t="str">
        <f t="shared" si="1166"/>
        <v/>
      </c>
      <c r="DR705" s="40" t="str">
        <f t="shared" si="1166"/>
        <v/>
      </c>
      <c r="DS705" s="40" t="str">
        <f t="shared" si="1166"/>
        <v/>
      </c>
      <c r="DT705" s="40" t="str">
        <f t="shared" si="1166"/>
        <v/>
      </c>
      <c r="DU705" s="40" t="str">
        <f t="shared" si="1164"/>
        <v/>
      </c>
      <c r="DV705" s="40" t="str">
        <f t="shared" si="1164"/>
        <v/>
      </c>
      <c r="DW705" s="40" t="str">
        <f t="shared" si="1164"/>
        <v/>
      </c>
      <c r="DX705" s="40" t="str">
        <f t="shared" si="1164"/>
        <v/>
      </c>
      <c r="DY705" s="40" t="str">
        <f t="shared" si="1163"/>
        <v/>
      </c>
      <c r="DZ705" s="40" t="str">
        <f t="shared" si="1163"/>
        <v/>
      </c>
      <c r="EA705" s="40" t="str">
        <f t="shared" si="1163"/>
        <v/>
      </c>
      <c r="EB705" s="40" t="str">
        <f t="shared" si="1163"/>
        <v/>
      </c>
      <c r="EC705" s="40" t="str">
        <f t="shared" si="1163"/>
        <v/>
      </c>
      <c r="ED705" s="40" t="str">
        <f t="shared" si="1163"/>
        <v/>
      </c>
      <c r="EE705" s="40" t="str">
        <f t="shared" si="1163"/>
        <v/>
      </c>
      <c r="EF705" s="40" t="str">
        <f t="shared" si="1163"/>
        <v/>
      </c>
      <c r="EG705" s="40" t="str">
        <f t="shared" si="1163"/>
        <v/>
      </c>
      <c r="EH705" s="40" t="str">
        <f t="shared" si="1160"/>
        <v/>
      </c>
      <c r="EI705" s="40" t="str">
        <f t="shared" si="1160"/>
        <v/>
      </c>
      <c r="EJ705" s="40" t="str">
        <f t="shared" si="1160"/>
        <v/>
      </c>
      <c r="EK705" s="40" t="str">
        <f t="shared" si="1160"/>
        <v/>
      </c>
      <c r="EL705" s="40" t="str">
        <f t="shared" si="1160"/>
        <v/>
      </c>
      <c r="EM705" s="40" t="str">
        <f t="shared" si="1160"/>
        <v/>
      </c>
      <c r="EN705" s="40" t="str">
        <f t="shared" si="1160"/>
        <v/>
      </c>
      <c r="EO705" s="40" t="str">
        <f t="shared" si="1160"/>
        <v/>
      </c>
    </row>
    <row r="706" spans="75:145">
      <c r="BW706" s="40" t="str">
        <f t="shared" si="1148"/>
        <v/>
      </c>
      <c r="BX706" s="40" t="str">
        <f t="shared" si="1162"/>
        <v/>
      </c>
      <c r="BY706" s="40" t="str">
        <f t="shared" si="1162"/>
        <v/>
      </c>
      <c r="BZ706" s="40" t="str">
        <f t="shared" si="1162"/>
        <v/>
      </c>
      <c r="CA706" s="40" t="str">
        <f t="shared" si="1162"/>
        <v/>
      </c>
      <c r="CB706" s="40" t="str">
        <f t="shared" si="1162"/>
        <v/>
      </c>
      <c r="CC706" s="40" t="str">
        <f t="shared" si="1162"/>
        <v/>
      </c>
      <c r="CD706" s="40" t="str">
        <f t="shared" si="1162"/>
        <v/>
      </c>
      <c r="CE706" s="40" t="str">
        <f t="shared" si="1161"/>
        <v/>
      </c>
      <c r="CF706" s="40" t="str">
        <f t="shared" si="1161"/>
        <v/>
      </c>
      <c r="CG706" s="40" t="str">
        <f t="shared" si="1161"/>
        <v/>
      </c>
      <c r="CH706" s="40" t="str">
        <f t="shared" si="1161"/>
        <v/>
      </c>
      <c r="CI706" s="40" t="str">
        <f t="shared" si="1161"/>
        <v/>
      </c>
      <c r="CJ706" s="40" t="str">
        <f t="shared" si="1161"/>
        <v/>
      </c>
      <c r="CK706" s="40" t="str">
        <f t="shared" si="1161"/>
        <v/>
      </c>
      <c r="CL706" s="40" t="str">
        <f t="shared" si="1161"/>
        <v/>
      </c>
      <c r="CM706" s="40" t="str">
        <f t="shared" si="1161"/>
        <v/>
      </c>
      <c r="CN706" s="40" t="str">
        <f t="shared" si="1159"/>
        <v/>
      </c>
      <c r="CO706" s="40" t="str">
        <f t="shared" si="1159"/>
        <v/>
      </c>
      <c r="CP706" s="40" t="str">
        <f t="shared" si="1159"/>
        <v/>
      </c>
      <c r="CQ706" s="40" t="str">
        <f t="shared" si="1158"/>
        <v/>
      </c>
      <c r="CR706" s="40" t="str">
        <f t="shared" si="1158"/>
        <v/>
      </c>
      <c r="CS706" s="40" t="str">
        <f t="shared" si="1158"/>
        <v/>
      </c>
      <c r="CT706" s="40" t="str">
        <f t="shared" si="1158"/>
        <v/>
      </c>
      <c r="CU706" s="40" t="str">
        <f t="shared" si="1158"/>
        <v/>
      </c>
      <c r="CV706" s="40" t="str">
        <f t="shared" si="1158"/>
        <v/>
      </c>
      <c r="CW706" s="40" t="str">
        <f t="shared" si="1158"/>
        <v/>
      </c>
      <c r="CX706" s="40" t="str">
        <f t="shared" si="1158"/>
        <v/>
      </c>
      <c r="CY706" s="40" t="str">
        <f t="shared" si="1165"/>
        <v/>
      </c>
      <c r="CZ706" s="40" t="str">
        <f t="shared" si="1165"/>
        <v/>
      </c>
      <c r="DA706" s="40" t="str">
        <f t="shared" si="1165"/>
        <v/>
      </c>
      <c r="DB706" s="40" t="str">
        <f t="shared" si="1165"/>
        <v/>
      </c>
      <c r="DC706" s="40" t="str">
        <f t="shared" si="1165"/>
        <v/>
      </c>
      <c r="DD706" s="40" t="str">
        <f t="shared" si="1165"/>
        <v/>
      </c>
      <c r="DE706" s="40" t="str">
        <f t="shared" si="1165"/>
        <v/>
      </c>
      <c r="DF706" s="40" t="str">
        <f t="shared" si="1165"/>
        <v/>
      </c>
      <c r="DG706" s="40" t="str">
        <f t="shared" si="1165"/>
        <v/>
      </c>
      <c r="DH706" s="40" t="str">
        <f t="shared" si="1165"/>
        <v/>
      </c>
      <c r="DI706" s="40" t="str">
        <f t="shared" si="1165"/>
        <v/>
      </c>
      <c r="DJ706" s="40" t="str">
        <f t="shared" si="1166"/>
        <v/>
      </c>
      <c r="DK706" s="40" t="str">
        <f t="shared" si="1166"/>
        <v/>
      </c>
      <c r="DL706" s="40" t="str">
        <f t="shared" si="1166"/>
        <v/>
      </c>
      <c r="DM706" s="40" t="str">
        <f t="shared" si="1166"/>
        <v/>
      </c>
      <c r="DN706" s="40" t="str">
        <f t="shared" si="1166"/>
        <v/>
      </c>
      <c r="DO706" s="40" t="str">
        <f t="shared" si="1166"/>
        <v/>
      </c>
      <c r="DP706" s="40" t="str">
        <f t="shared" si="1166"/>
        <v/>
      </c>
      <c r="DQ706" s="40" t="str">
        <f t="shared" si="1166"/>
        <v/>
      </c>
      <c r="DR706" s="40" t="str">
        <f t="shared" si="1166"/>
        <v/>
      </c>
      <c r="DS706" s="40" t="str">
        <f t="shared" si="1166"/>
        <v/>
      </c>
      <c r="DT706" s="40" t="str">
        <f t="shared" si="1166"/>
        <v/>
      </c>
      <c r="DU706" s="40" t="str">
        <f t="shared" si="1164"/>
        <v/>
      </c>
      <c r="DV706" s="40" t="str">
        <f t="shared" si="1164"/>
        <v/>
      </c>
      <c r="DW706" s="40" t="str">
        <f t="shared" si="1164"/>
        <v/>
      </c>
      <c r="DX706" s="40" t="str">
        <f t="shared" si="1164"/>
        <v/>
      </c>
      <c r="DY706" s="40" t="str">
        <f t="shared" si="1163"/>
        <v/>
      </c>
      <c r="DZ706" s="40" t="str">
        <f t="shared" si="1163"/>
        <v/>
      </c>
      <c r="EA706" s="40" t="str">
        <f t="shared" si="1163"/>
        <v/>
      </c>
      <c r="EB706" s="40" t="str">
        <f t="shared" si="1163"/>
        <v/>
      </c>
      <c r="EC706" s="40" t="str">
        <f t="shared" si="1163"/>
        <v/>
      </c>
      <c r="ED706" s="40" t="str">
        <f t="shared" si="1163"/>
        <v/>
      </c>
      <c r="EE706" s="40" t="str">
        <f t="shared" si="1163"/>
        <v/>
      </c>
      <c r="EF706" s="40" t="str">
        <f t="shared" si="1163"/>
        <v/>
      </c>
      <c r="EG706" s="40" t="str">
        <f t="shared" si="1163"/>
        <v/>
      </c>
      <c r="EH706" s="40" t="str">
        <f t="shared" si="1160"/>
        <v/>
      </c>
      <c r="EI706" s="40" t="str">
        <f t="shared" si="1160"/>
        <v/>
      </c>
      <c r="EJ706" s="40" t="str">
        <f t="shared" si="1160"/>
        <v/>
      </c>
      <c r="EK706" s="40" t="str">
        <f t="shared" si="1160"/>
        <v/>
      </c>
      <c r="EL706" s="40" t="str">
        <f t="shared" si="1160"/>
        <v/>
      </c>
      <c r="EM706" s="40" t="str">
        <f t="shared" si="1160"/>
        <v/>
      </c>
      <c r="EN706" s="40" t="str">
        <f t="shared" si="1160"/>
        <v/>
      </c>
      <c r="EO706" s="40" t="str">
        <f t="shared" si="1160"/>
        <v/>
      </c>
    </row>
    <row r="707" spans="75:145">
      <c r="BW707" s="40" t="str">
        <f t="shared" si="1148"/>
        <v/>
      </c>
      <c r="BX707" s="40" t="str">
        <f t="shared" si="1162"/>
        <v/>
      </c>
      <c r="BY707" s="40" t="str">
        <f t="shared" si="1162"/>
        <v/>
      </c>
      <c r="BZ707" s="40" t="str">
        <f t="shared" si="1162"/>
        <v/>
      </c>
      <c r="CA707" s="40" t="str">
        <f t="shared" si="1162"/>
        <v/>
      </c>
      <c r="CB707" s="40" t="str">
        <f t="shared" si="1162"/>
        <v/>
      </c>
      <c r="CC707" s="40" t="str">
        <f t="shared" si="1162"/>
        <v/>
      </c>
      <c r="CD707" s="40" t="str">
        <f t="shared" si="1162"/>
        <v/>
      </c>
      <c r="CE707" s="40" t="str">
        <f t="shared" si="1161"/>
        <v/>
      </c>
      <c r="CF707" s="40" t="str">
        <f t="shared" si="1161"/>
        <v/>
      </c>
      <c r="CG707" s="40" t="str">
        <f t="shared" si="1161"/>
        <v/>
      </c>
      <c r="CH707" s="40" t="str">
        <f t="shared" si="1161"/>
        <v/>
      </c>
      <c r="CI707" s="40" t="str">
        <f t="shared" si="1161"/>
        <v/>
      </c>
      <c r="CJ707" s="40" t="str">
        <f t="shared" si="1161"/>
        <v/>
      </c>
      <c r="CK707" s="40" t="str">
        <f t="shared" si="1161"/>
        <v/>
      </c>
      <c r="CL707" s="40" t="str">
        <f t="shared" si="1161"/>
        <v/>
      </c>
      <c r="CM707" s="40" t="str">
        <f t="shared" si="1161"/>
        <v/>
      </c>
      <c r="CN707" s="40" t="str">
        <f t="shared" si="1159"/>
        <v/>
      </c>
      <c r="CO707" s="40" t="str">
        <f t="shared" si="1159"/>
        <v/>
      </c>
      <c r="CP707" s="40" t="str">
        <f t="shared" si="1159"/>
        <v/>
      </c>
      <c r="CQ707" s="40" t="str">
        <f t="shared" si="1158"/>
        <v/>
      </c>
      <c r="CR707" s="40" t="str">
        <f t="shared" si="1158"/>
        <v/>
      </c>
      <c r="CS707" s="40" t="str">
        <f t="shared" si="1158"/>
        <v/>
      </c>
      <c r="CT707" s="40" t="str">
        <f t="shared" si="1158"/>
        <v/>
      </c>
      <c r="CU707" s="40" t="str">
        <f t="shared" si="1158"/>
        <v/>
      </c>
      <c r="CV707" s="40" t="str">
        <f t="shared" si="1158"/>
        <v/>
      </c>
      <c r="CW707" s="40" t="str">
        <f t="shared" si="1158"/>
        <v/>
      </c>
      <c r="CX707" s="40" t="str">
        <f t="shared" si="1158"/>
        <v/>
      </c>
      <c r="CY707" s="40" t="str">
        <f t="shared" si="1165"/>
        <v/>
      </c>
      <c r="CZ707" s="40" t="str">
        <f t="shared" si="1165"/>
        <v/>
      </c>
      <c r="DA707" s="40" t="str">
        <f t="shared" si="1165"/>
        <v/>
      </c>
      <c r="DB707" s="40" t="str">
        <f t="shared" si="1165"/>
        <v/>
      </c>
      <c r="DC707" s="40" t="str">
        <f t="shared" si="1165"/>
        <v/>
      </c>
      <c r="DD707" s="40" t="str">
        <f t="shared" si="1165"/>
        <v/>
      </c>
      <c r="DE707" s="40" t="str">
        <f t="shared" si="1165"/>
        <v/>
      </c>
      <c r="DF707" s="40" t="str">
        <f t="shared" si="1165"/>
        <v/>
      </c>
      <c r="DG707" s="40" t="str">
        <f t="shared" si="1165"/>
        <v/>
      </c>
      <c r="DH707" s="40" t="str">
        <f t="shared" si="1165"/>
        <v/>
      </c>
      <c r="DI707" s="40" t="str">
        <f t="shared" si="1165"/>
        <v/>
      </c>
      <c r="DJ707" s="40" t="str">
        <f t="shared" si="1166"/>
        <v/>
      </c>
      <c r="DK707" s="40" t="str">
        <f t="shared" si="1166"/>
        <v/>
      </c>
      <c r="DL707" s="40" t="str">
        <f t="shared" si="1166"/>
        <v/>
      </c>
      <c r="DM707" s="40" t="str">
        <f t="shared" si="1166"/>
        <v/>
      </c>
      <c r="DN707" s="40" t="str">
        <f t="shared" si="1166"/>
        <v/>
      </c>
      <c r="DO707" s="40" t="str">
        <f t="shared" si="1166"/>
        <v/>
      </c>
      <c r="DP707" s="40" t="str">
        <f t="shared" si="1166"/>
        <v/>
      </c>
      <c r="DQ707" s="40" t="str">
        <f t="shared" si="1166"/>
        <v/>
      </c>
      <c r="DR707" s="40" t="str">
        <f t="shared" si="1166"/>
        <v/>
      </c>
      <c r="DS707" s="40" t="str">
        <f t="shared" si="1166"/>
        <v/>
      </c>
      <c r="DT707" s="40" t="str">
        <f t="shared" si="1166"/>
        <v/>
      </c>
      <c r="DU707" s="40" t="str">
        <f t="shared" si="1164"/>
        <v/>
      </c>
      <c r="DV707" s="40" t="str">
        <f t="shared" si="1164"/>
        <v/>
      </c>
      <c r="DW707" s="40" t="str">
        <f t="shared" si="1164"/>
        <v/>
      </c>
      <c r="DX707" s="40" t="str">
        <f t="shared" si="1164"/>
        <v/>
      </c>
      <c r="DY707" s="40" t="str">
        <f t="shared" si="1163"/>
        <v/>
      </c>
      <c r="DZ707" s="40" t="str">
        <f t="shared" si="1163"/>
        <v/>
      </c>
      <c r="EA707" s="40" t="str">
        <f t="shared" si="1163"/>
        <v/>
      </c>
      <c r="EB707" s="40" t="str">
        <f t="shared" si="1163"/>
        <v/>
      </c>
      <c r="EC707" s="40" t="str">
        <f t="shared" si="1163"/>
        <v/>
      </c>
      <c r="ED707" s="40" t="str">
        <f t="shared" si="1163"/>
        <v/>
      </c>
      <c r="EE707" s="40" t="str">
        <f t="shared" si="1163"/>
        <v/>
      </c>
      <c r="EF707" s="40" t="str">
        <f t="shared" si="1163"/>
        <v/>
      </c>
      <c r="EG707" s="40" t="str">
        <f t="shared" si="1163"/>
        <v/>
      </c>
      <c r="EH707" s="40" t="str">
        <f t="shared" si="1160"/>
        <v/>
      </c>
      <c r="EI707" s="40" t="str">
        <f t="shared" si="1160"/>
        <v/>
      </c>
      <c r="EJ707" s="40" t="str">
        <f t="shared" si="1160"/>
        <v/>
      </c>
      <c r="EK707" s="40" t="str">
        <f t="shared" si="1160"/>
        <v/>
      </c>
      <c r="EL707" s="40" t="str">
        <f t="shared" si="1160"/>
        <v/>
      </c>
      <c r="EM707" s="40" t="str">
        <f t="shared" si="1160"/>
        <v/>
      </c>
      <c r="EN707" s="40" t="str">
        <f t="shared" si="1160"/>
        <v/>
      </c>
      <c r="EO707" s="40" t="str">
        <f t="shared" si="1160"/>
        <v/>
      </c>
    </row>
    <row r="708" spans="75:145">
      <c r="BW708" s="40" t="str">
        <f t="shared" si="1148"/>
        <v/>
      </c>
      <c r="BX708" s="40" t="str">
        <f t="shared" si="1162"/>
        <v/>
      </c>
      <c r="BY708" s="40" t="str">
        <f t="shared" si="1162"/>
        <v/>
      </c>
      <c r="BZ708" s="40" t="str">
        <f t="shared" si="1162"/>
        <v/>
      </c>
      <c r="CA708" s="40" t="str">
        <f t="shared" si="1162"/>
        <v/>
      </c>
      <c r="CB708" s="40" t="str">
        <f t="shared" si="1162"/>
        <v/>
      </c>
      <c r="CC708" s="40" t="str">
        <f t="shared" si="1162"/>
        <v/>
      </c>
      <c r="CD708" s="40" t="str">
        <f t="shared" si="1162"/>
        <v/>
      </c>
      <c r="CE708" s="40" t="str">
        <f t="shared" si="1161"/>
        <v/>
      </c>
      <c r="CF708" s="40" t="str">
        <f t="shared" si="1161"/>
        <v/>
      </c>
      <c r="CG708" s="40" t="str">
        <f t="shared" si="1161"/>
        <v/>
      </c>
      <c r="CH708" s="40" t="str">
        <f t="shared" si="1161"/>
        <v/>
      </c>
      <c r="CI708" s="40" t="str">
        <f t="shared" si="1161"/>
        <v/>
      </c>
      <c r="CJ708" s="40" t="str">
        <f t="shared" si="1161"/>
        <v/>
      </c>
      <c r="CK708" s="40" t="str">
        <f t="shared" si="1161"/>
        <v/>
      </c>
      <c r="CL708" s="40" t="str">
        <f t="shared" si="1161"/>
        <v/>
      </c>
      <c r="CM708" s="40" t="str">
        <f t="shared" si="1161"/>
        <v/>
      </c>
      <c r="CN708" s="40" t="str">
        <f t="shared" si="1159"/>
        <v/>
      </c>
      <c r="CO708" s="40" t="str">
        <f t="shared" si="1159"/>
        <v/>
      </c>
      <c r="CP708" s="40" t="str">
        <f t="shared" si="1159"/>
        <v/>
      </c>
      <c r="CQ708" s="40" t="str">
        <f t="shared" si="1158"/>
        <v/>
      </c>
      <c r="CR708" s="40" t="str">
        <f t="shared" si="1158"/>
        <v/>
      </c>
      <c r="CS708" s="40" t="str">
        <f t="shared" si="1158"/>
        <v/>
      </c>
      <c r="CT708" s="40" t="str">
        <f t="shared" si="1158"/>
        <v/>
      </c>
      <c r="CU708" s="40" t="str">
        <f t="shared" si="1158"/>
        <v/>
      </c>
      <c r="CV708" s="40" t="str">
        <f t="shared" si="1158"/>
        <v/>
      </c>
      <c r="CW708" s="40" t="str">
        <f t="shared" si="1158"/>
        <v/>
      </c>
      <c r="CX708" s="40" t="str">
        <f t="shared" si="1158"/>
        <v/>
      </c>
      <c r="CY708" s="40" t="str">
        <f t="shared" si="1165"/>
        <v/>
      </c>
      <c r="CZ708" s="40" t="str">
        <f t="shared" si="1165"/>
        <v/>
      </c>
      <c r="DA708" s="40" t="str">
        <f t="shared" si="1165"/>
        <v/>
      </c>
      <c r="DB708" s="40" t="str">
        <f t="shared" si="1165"/>
        <v/>
      </c>
      <c r="DC708" s="40" t="str">
        <f t="shared" si="1165"/>
        <v/>
      </c>
      <c r="DD708" s="40" t="str">
        <f t="shared" si="1165"/>
        <v/>
      </c>
      <c r="DE708" s="40" t="str">
        <f t="shared" si="1165"/>
        <v/>
      </c>
      <c r="DF708" s="40" t="str">
        <f t="shared" si="1165"/>
        <v/>
      </c>
      <c r="DG708" s="40" t="str">
        <f t="shared" si="1165"/>
        <v/>
      </c>
      <c r="DH708" s="40" t="str">
        <f t="shared" si="1165"/>
        <v/>
      </c>
      <c r="DI708" s="40" t="str">
        <f t="shared" si="1165"/>
        <v/>
      </c>
      <c r="DJ708" s="40" t="str">
        <f t="shared" si="1166"/>
        <v/>
      </c>
      <c r="DK708" s="40" t="str">
        <f t="shared" si="1166"/>
        <v/>
      </c>
      <c r="DL708" s="40" t="str">
        <f t="shared" si="1166"/>
        <v/>
      </c>
      <c r="DM708" s="40" t="str">
        <f t="shared" si="1166"/>
        <v/>
      </c>
      <c r="DN708" s="40" t="str">
        <f t="shared" si="1166"/>
        <v/>
      </c>
      <c r="DO708" s="40" t="str">
        <f t="shared" si="1166"/>
        <v/>
      </c>
      <c r="DP708" s="40" t="str">
        <f t="shared" si="1166"/>
        <v/>
      </c>
      <c r="DQ708" s="40" t="str">
        <f t="shared" si="1166"/>
        <v/>
      </c>
      <c r="DR708" s="40" t="str">
        <f t="shared" si="1166"/>
        <v/>
      </c>
      <c r="DS708" s="40" t="str">
        <f t="shared" si="1166"/>
        <v/>
      </c>
      <c r="DT708" s="40" t="str">
        <f t="shared" si="1166"/>
        <v/>
      </c>
      <c r="DU708" s="40" t="str">
        <f t="shared" si="1164"/>
        <v/>
      </c>
      <c r="DV708" s="40" t="str">
        <f t="shared" si="1164"/>
        <v/>
      </c>
      <c r="DW708" s="40" t="str">
        <f t="shared" si="1164"/>
        <v/>
      </c>
      <c r="DX708" s="40" t="str">
        <f t="shared" si="1164"/>
        <v/>
      </c>
      <c r="DY708" s="40" t="str">
        <f t="shared" si="1163"/>
        <v/>
      </c>
      <c r="DZ708" s="40" t="str">
        <f t="shared" si="1163"/>
        <v/>
      </c>
      <c r="EA708" s="40" t="str">
        <f t="shared" si="1163"/>
        <v/>
      </c>
      <c r="EB708" s="40" t="str">
        <f t="shared" si="1163"/>
        <v/>
      </c>
      <c r="EC708" s="40" t="str">
        <f t="shared" si="1163"/>
        <v/>
      </c>
      <c r="ED708" s="40" t="str">
        <f t="shared" si="1163"/>
        <v/>
      </c>
      <c r="EE708" s="40" t="str">
        <f t="shared" si="1163"/>
        <v/>
      </c>
      <c r="EF708" s="40" t="str">
        <f t="shared" si="1163"/>
        <v/>
      </c>
      <c r="EG708" s="40" t="str">
        <f t="shared" si="1163"/>
        <v/>
      </c>
      <c r="EH708" s="40" t="str">
        <f t="shared" si="1160"/>
        <v/>
      </c>
      <c r="EI708" s="40" t="str">
        <f t="shared" si="1160"/>
        <v/>
      </c>
      <c r="EJ708" s="40" t="str">
        <f t="shared" si="1160"/>
        <v/>
      </c>
      <c r="EK708" s="40" t="str">
        <f t="shared" si="1160"/>
        <v/>
      </c>
      <c r="EL708" s="40" t="str">
        <f t="shared" si="1160"/>
        <v/>
      </c>
      <c r="EM708" s="40" t="str">
        <f t="shared" si="1160"/>
        <v/>
      </c>
      <c r="EN708" s="40" t="str">
        <f t="shared" si="1160"/>
        <v/>
      </c>
      <c r="EO708" s="40" t="str">
        <f t="shared" si="1160"/>
        <v/>
      </c>
    </row>
    <row r="709" spans="75:145">
      <c r="BW709" s="40" t="str">
        <f t="shared" si="1148"/>
        <v/>
      </c>
      <c r="BX709" s="40" t="str">
        <f t="shared" si="1162"/>
        <v/>
      </c>
      <c r="BY709" s="40" t="str">
        <f t="shared" si="1162"/>
        <v/>
      </c>
      <c r="BZ709" s="40" t="str">
        <f t="shared" si="1162"/>
        <v/>
      </c>
      <c r="CA709" s="40" t="str">
        <f t="shared" si="1162"/>
        <v/>
      </c>
      <c r="CB709" s="40" t="str">
        <f t="shared" si="1162"/>
        <v/>
      </c>
      <c r="CC709" s="40" t="str">
        <f t="shared" si="1162"/>
        <v/>
      </c>
      <c r="CD709" s="40" t="str">
        <f t="shared" si="1162"/>
        <v/>
      </c>
      <c r="CE709" s="40" t="str">
        <f t="shared" si="1161"/>
        <v/>
      </c>
      <c r="CF709" s="40" t="str">
        <f t="shared" si="1161"/>
        <v/>
      </c>
      <c r="CG709" s="40" t="str">
        <f t="shared" si="1161"/>
        <v/>
      </c>
      <c r="CH709" s="40" t="str">
        <f t="shared" si="1161"/>
        <v/>
      </c>
      <c r="CI709" s="40" t="str">
        <f t="shared" si="1161"/>
        <v/>
      </c>
      <c r="CJ709" s="40" t="str">
        <f t="shared" si="1161"/>
        <v/>
      </c>
      <c r="CK709" s="40" t="str">
        <f t="shared" si="1161"/>
        <v/>
      </c>
      <c r="CL709" s="40" t="str">
        <f t="shared" si="1161"/>
        <v/>
      </c>
      <c r="CM709" s="40" t="str">
        <f t="shared" si="1161"/>
        <v/>
      </c>
      <c r="CN709" s="40" t="str">
        <f t="shared" si="1159"/>
        <v/>
      </c>
      <c r="CO709" s="40" t="str">
        <f t="shared" si="1159"/>
        <v/>
      </c>
      <c r="CP709" s="40" t="str">
        <f t="shared" si="1159"/>
        <v/>
      </c>
      <c r="CQ709" s="40" t="str">
        <f t="shared" si="1158"/>
        <v/>
      </c>
      <c r="CR709" s="40" t="str">
        <f t="shared" si="1158"/>
        <v/>
      </c>
      <c r="CS709" s="40" t="str">
        <f t="shared" si="1158"/>
        <v/>
      </c>
      <c r="CT709" s="40" t="str">
        <f t="shared" si="1158"/>
        <v/>
      </c>
      <c r="CU709" s="40" t="str">
        <f t="shared" si="1158"/>
        <v/>
      </c>
      <c r="CV709" s="40" t="str">
        <f t="shared" si="1158"/>
        <v/>
      </c>
      <c r="CW709" s="40" t="str">
        <f t="shared" si="1158"/>
        <v/>
      </c>
      <c r="CX709" s="40" t="str">
        <f t="shared" si="1158"/>
        <v/>
      </c>
      <c r="CY709" s="40" t="str">
        <f t="shared" si="1165"/>
        <v/>
      </c>
      <c r="CZ709" s="40" t="str">
        <f t="shared" si="1165"/>
        <v/>
      </c>
      <c r="DA709" s="40" t="str">
        <f t="shared" si="1165"/>
        <v/>
      </c>
      <c r="DB709" s="40" t="str">
        <f t="shared" si="1165"/>
        <v/>
      </c>
      <c r="DC709" s="40" t="str">
        <f t="shared" si="1165"/>
        <v/>
      </c>
      <c r="DD709" s="40" t="str">
        <f t="shared" si="1165"/>
        <v/>
      </c>
      <c r="DE709" s="40" t="str">
        <f t="shared" si="1165"/>
        <v/>
      </c>
      <c r="DF709" s="40" t="str">
        <f t="shared" si="1165"/>
        <v/>
      </c>
      <c r="DG709" s="40" t="str">
        <f t="shared" si="1165"/>
        <v/>
      </c>
      <c r="DH709" s="40" t="str">
        <f t="shared" si="1165"/>
        <v/>
      </c>
      <c r="DI709" s="40" t="str">
        <f t="shared" si="1165"/>
        <v/>
      </c>
      <c r="DJ709" s="40" t="str">
        <f t="shared" si="1166"/>
        <v/>
      </c>
      <c r="DK709" s="40" t="str">
        <f t="shared" si="1166"/>
        <v/>
      </c>
      <c r="DL709" s="40" t="str">
        <f t="shared" si="1166"/>
        <v/>
      </c>
      <c r="DM709" s="40" t="str">
        <f t="shared" si="1166"/>
        <v/>
      </c>
      <c r="DN709" s="40" t="str">
        <f t="shared" si="1166"/>
        <v/>
      </c>
      <c r="DO709" s="40" t="str">
        <f t="shared" si="1166"/>
        <v/>
      </c>
      <c r="DP709" s="40" t="str">
        <f t="shared" si="1166"/>
        <v/>
      </c>
      <c r="DQ709" s="40" t="str">
        <f t="shared" si="1166"/>
        <v/>
      </c>
      <c r="DR709" s="40" t="str">
        <f t="shared" si="1166"/>
        <v/>
      </c>
      <c r="DS709" s="40" t="str">
        <f t="shared" si="1166"/>
        <v/>
      </c>
      <c r="DT709" s="40" t="str">
        <f t="shared" si="1166"/>
        <v/>
      </c>
      <c r="DU709" s="40" t="str">
        <f t="shared" si="1164"/>
        <v/>
      </c>
      <c r="DV709" s="40" t="str">
        <f t="shared" si="1164"/>
        <v/>
      </c>
      <c r="DW709" s="40" t="str">
        <f t="shared" si="1164"/>
        <v/>
      </c>
      <c r="DX709" s="40" t="str">
        <f t="shared" si="1164"/>
        <v/>
      </c>
      <c r="DY709" s="40" t="str">
        <f t="shared" si="1163"/>
        <v/>
      </c>
      <c r="DZ709" s="40" t="str">
        <f t="shared" si="1163"/>
        <v/>
      </c>
      <c r="EA709" s="40" t="str">
        <f t="shared" si="1163"/>
        <v/>
      </c>
      <c r="EB709" s="40" t="str">
        <f t="shared" si="1163"/>
        <v/>
      </c>
      <c r="EC709" s="40" t="str">
        <f t="shared" si="1163"/>
        <v/>
      </c>
      <c r="ED709" s="40" t="str">
        <f t="shared" si="1163"/>
        <v/>
      </c>
      <c r="EE709" s="40" t="str">
        <f t="shared" si="1163"/>
        <v/>
      </c>
      <c r="EF709" s="40" t="str">
        <f t="shared" si="1163"/>
        <v/>
      </c>
      <c r="EG709" s="40" t="str">
        <f t="shared" si="1163"/>
        <v/>
      </c>
      <c r="EH709" s="40" t="str">
        <f t="shared" si="1160"/>
        <v/>
      </c>
      <c r="EI709" s="40" t="str">
        <f t="shared" si="1160"/>
        <v/>
      </c>
      <c r="EJ709" s="40" t="str">
        <f t="shared" si="1160"/>
        <v/>
      </c>
      <c r="EK709" s="40" t="str">
        <f t="shared" si="1160"/>
        <v/>
      </c>
      <c r="EL709" s="40" t="str">
        <f t="shared" si="1160"/>
        <v/>
      </c>
      <c r="EM709" s="40" t="str">
        <f t="shared" si="1160"/>
        <v/>
      </c>
      <c r="EN709" s="40" t="str">
        <f t="shared" si="1160"/>
        <v/>
      </c>
      <c r="EO709" s="40" t="str">
        <f t="shared" si="1160"/>
        <v/>
      </c>
    </row>
    <row r="710" spans="75:145">
      <c r="BW710" s="40" t="str">
        <f t="shared" si="1148"/>
        <v/>
      </c>
      <c r="BX710" s="40" t="str">
        <f t="shared" si="1162"/>
        <v/>
      </c>
      <c r="BY710" s="40" t="str">
        <f t="shared" si="1162"/>
        <v/>
      </c>
      <c r="BZ710" s="40" t="str">
        <f t="shared" si="1162"/>
        <v/>
      </c>
      <c r="CA710" s="40" t="str">
        <f t="shared" si="1162"/>
        <v/>
      </c>
      <c r="CB710" s="40" t="str">
        <f t="shared" si="1162"/>
        <v/>
      </c>
      <c r="CC710" s="40" t="str">
        <f t="shared" si="1162"/>
        <v/>
      </c>
      <c r="CD710" s="40" t="str">
        <f t="shared" si="1162"/>
        <v/>
      </c>
      <c r="CE710" s="40" t="str">
        <f t="shared" si="1161"/>
        <v/>
      </c>
      <c r="CF710" s="40" t="str">
        <f t="shared" si="1161"/>
        <v/>
      </c>
      <c r="CG710" s="40" t="str">
        <f t="shared" si="1161"/>
        <v/>
      </c>
      <c r="CH710" s="40" t="str">
        <f t="shared" si="1161"/>
        <v/>
      </c>
      <c r="CI710" s="40" t="str">
        <f t="shared" si="1161"/>
        <v/>
      </c>
      <c r="CJ710" s="40" t="str">
        <f t="shared" si="1161"/>
        <v/>
      </c>
      <c r="CK710" s="40" t="str">
        <f t="shared" si="1161"/>
        <v/>
      </c>
      <c r="CL710" s="40" t="str">
        <f t="shared" si="1161"/>
        <v/>
      </c>
      <c r="CM710" s="40" t="str">
        <f t="shared" si="1161"/>
        <v/>
      </c>
      <c r="CN710" s="40" t="str">
        <f t="shared" si="1159"/>
        <v/>
      </c>
      <c r="CO710" s="40" t="str">
        <f t="shared" si="1159"/>
        <v/>
      </c>
      <c r="CP710" s="40" t="str">
        <f t="shared" si="1159"/>
        <v/>
      </c>
      <c r="CQ710" s="40" t="str">
        <f t="shared" si="1158"/>
        <v/>
      </c>
      <c r="CR710" s="40" t="str">
        <f t="shared" si="1158"/>
        <v/>
      </c>
      <c r="CS710" s="40" t="str">
        <f t="shared" si="1158"/>
        <v/>
      </c>
      <c r="CT710" s="40" t="str">
        <f t="shared" si="1158"/>
        <v/>
      </c>
      <c r="CU710" s="40" t="str">
        <f t="shared" si="1158"/>
        <v/>
      </c>
      <c r="CV710" s="40" t="str">
        <f t="shared" si="1158"/>
        <v/>
      </c>
      <c r="CW710" s="40" t="str">
        <f t="shared" si="1158"/>
        <v/>
      </c>
      <c r="CX710" s="40" t="str">
        <f t="shared" si="1158"/>
        <v/>
      </c>
      <c r="CY710" s="40" t="str">
        <f t="shared" si="1165"/>
        <v/>
      </c>
      <c r="CZ710" s="40" t="str">
        <f t="shared" si="1165"/>
        <v/>
      </c>
      <c r="DA710" s="40" t="str">
        <f t="shared" si="1165"/>
        <v/>
      </c>
      <c r="DB710" s="40" t="str">
        <f t="shared" si="1165"/>
        <v/>
      </c>
      <c r="DC710" s="40" t="str">
        <f t="shared" si="1165"/>
        <v/>
      </c>
      <c r="DD710" s="40" t="str">
        <f t="shared" si="1165"/>
        <v/>
      </c>
      <c r="DE710" s="40" t="str">
        <f t="shared" si="1165"/>
        <v/>
      </c>
      <c r="DF710" s="40" t="str">
        <f t="shared" si="1165"/>
        <v/>
      </c>
      <c r="DG710" s="40" t="str">
        <f t="shared" si="1165"/>
        <v/>
      </c>
      <c r="DH710" s="40" t="str">
        <f t="shared" si="1165"/>
        <v/>
      </c>
      <c r="DI710" s="40" t="str">
        <f t="shared" si="1165"/>
        <v/>
      </c>
      <c r="DJ710" s="40" t="str">
        <f t="shared" si="1166"/>
        <v/>
      </c>
      <c r="DK710" s="40" t="str">
        <f t="shared" si="1166"/>
        <v/>
      </c>
      <c r="DL710" s="40" t="str">
        <f t="shared" si="1166"/>
        <v/>
      </c>
      <c r="DM710" s="40" t="str">
        <f t="shared" si="1166"/>
        <v/>
      </c>
      <c r="DN710" s="40" t="str">
        <f t="shared" si="1166"/>
        <v/>
      </c>
      <c r="DO710" s="40" t="str">
        <f t="shared" si="1166"/>
        <v/>
      </c>
      <c r="DP710" s="40" t="str">
        <f t="shared" si="1166"/>
        <v/>
      </c>
      <c r="DQ710" s="40" t="str">
        <f t="shared" si="1166"/>
        <v/>
      </c>
      <c r="DR710" s="40" t="str">
        <f t="shared" si="1166"/>
        <v/>
      </c>
      <c r="DS710" s="40" t="str">
        <f t="shared" si="1166"/>
        <v/>
      </c>
      <c r="DT710" s="40" t="str">
        <f t="shared" si="1166"/>
        <v/>
      </c>
      <c r="DU710" s="40" t="str">
        <f t="shared" si="1164"/>
        <v/>
      </c>
      <c r="DV710" s="40" t="str">
        <f t="shared" si="1164"/>
        <v/>
      </c>
      <c r="DW710" s="40" t="str">
        <f t="shared" si="1164"/>
        <v/>
      </c>
      <c r="DX710" s="40" t="str">
        <f t="shared" si="1164"/>
        <v/>
      </c>
      <c r="DY710" s="40" t="str">
        <f t="shared" si="1163"/>
        <v/>
      </c>
      <c r="DZ710" s="40" t="str">
        <f t="shared" si="1163"/>
        <v/>
      </c>
      <c r="EA710" s="40" t="str">
        <f t="shared" si="1163"/>
        <v/>
      </c>
      <c r="EB710" s="40" t="str">
        <f t="shared" si="1163"/>
        <v/>
      </c>
      <c r="EC710" s="40" t="str">
        <f t="shared" si="1163"/>
        <v/>
      </c>
      <c r="ED710" s="40" t="str">
        <f t="shared" si="1163"/>
        <v/>
      </c>
      <c r="EE710" s="40" t="str">
        <f t="shared" si="1163"/>
        <v/>
      </c>
      <c r="EF710" s="40" t="str">
        <f t="shared" si="1163"/>
        <v/>
      </c>
      <c r="EG710" s="40" t="str">
        <f t="shared" si="1163"/>
        <v/>
      </c>
      <c r="EH710" s="40" t="str">
        <f t="shared" si="1160"/>
        <v/>
      </c>
      <c r="EI710" s="40" t="str">
        <f t="shared" si="1160"/>
        <v/>
      </c>
      <c r="EJ710" s="40" t="str">
        <f t="shared" si="1160"/>
        <v/>
      </c>
      <c r="EK710" s="40" t="str">
        <f t="shared" si="1160"/>
        <v/>
      </c>
      <c r="EL710" s="40" t="str">
        <f t="shared" si="1160"/>
        <v/>
      </c>
      <c r="EM710" s="40" t="str">
        <f t="shared" si="1160"/>
        <v/>
      </c>
      <c r="EN710" s="40" t="str">
        <f t="shared" si="1160"/>
        <v/>
      </c>
      <c r="EO710" s="40" t="str">
        <f t="shared" si="1160"/>
        <v/>
      </c>
    </row>
    <row r="711" spans="75:145">
      <c r="BW711" s="40" t="str">
        <f t="shared" si="1148"/>
        <v/>
      </c>
      <c r="BX711" s="40" t="str">
        <f t="shared" si="1162"/>
        <v/>
      </c>
      <c r="BY711" s="40" t="str">
        <f t="shared" si="1162"/>
        <v/>
      </c>
      <c r="BZ711" s="40" t="str">
        <f t="shared" si="1162"/>
        <v/>
      </c>
      <c r="CA711" s="40" t="str">
        <f t="shared" si="1162"/>
        <v/>
      </c>
      <c r="CB711" s="40" t="str">
        <f t="shared" si="1162"/>
        <v/>
      </c>
      <c r="CC711" s="40" t="str">
        <f t="shared" si="1162"/>
        <v/>
      </c>
      <c r="CD711" s="40" t="str">
        <f t="shared" si="1162"/>
        <v/>
      </c>
      <c r="CE711" s="40" t="str">
        <f t="shared" si="1161"/>
        <v/>
      </c>
      <c r="CF711" s="40" t="str">
        <f t="shared" si="1161"/>
        <v/>
      </c>
      <c r="CG711" s="40" t="str">
        <f t="shared" si="1161"/>
        <v/>
      </c>
      <c r="CH711" s="40" t="str">
        <f t="shared" si="1161"/>
        <v/>
      </c>
      <c r="CI711" s="40" t="str">
        <f t="shared" si="1161"/>
        <v/>
      </c>
      <c r="CJ711" s="40" t="str">
        <f t="shared" si="1161"/>
        <v/>
      </c>
      <c r="CK711" s="40" t="str">
        <f t="shared" si="1161"/>
        <v/>
      </c>
      <c r="CL711" s="40" t="str">
        <f t="shared" si="1161"/>
        <v/>
      </c>
      <c r="CM711" s="40" t="str">
        <f t="shared" si="1161"/>
        <v/>
      </c>
      <c r="CN711" s="40" t="str">
        <f t="shared" si="1159"/>
        <v/>
      </c>
      <c r="CO711" s="40" t="str">
        <f t="shared" si="1159"/>
        <v/>
      </c>
      <c r="CP711" s="40" t="str">
        <f t="shared" si="1159"/>
        <v/>
      </c>
      <c r="CQ711" s="40" t="str">
        <f t="shared" si="1158"/>
        <v/>
      </c>
      <c r="CR711" s="40" t="str">
        <f t="shared" si="1158"/>
        <v/>
      </c>
      <c r="CS711" s="40" t="str">
        <f t="shared" si="1158"/>
        <v/>
      </c>
      <c r="CT711" s="40" t="str">
        <f t="shared" si="1158"/>
        <v/>
      </c>
      <c r="CU711" s="40" t="str">
        <f t="shared" si="1158"/>
        <v/>
      </c>
      <c r="CV711" s="40" t="str">
        <f t="shared" si="1158"/>
        <v/>
      </c>
      <c r="CW711" s="40" t="str">
        <f t="shared" si="1158"/>
        <v/>
      </c>
      <c r="CX711" s="40" t="str">
        <f t="shared" si="1158"/>
        <v/>
      </c>
      <c r="CY711" s="40" t="str">
        <f t="shared" si="1165"/>
        <v/>
      </c>
      <c r="CZ711" s="40" t="str">
        <f t="shared" si="1165"/>
        <v/>
      </c>
      <c r="DA711" s="40" t="str">
        <f t="shared" si="1165"/>
        <v/>
      </c>
      <c r="DB711" s="40" t="str">
        <f t="shared" si="1165"/>
        <v/>
      </c>
      <c r="DC711" s="40" t="str">
        <f t="shared" si="1165"/>
        <v/>
      </c>
      <c r="DD711" s="40" t="str">
        <f t="shared" si="1165"/>
        <v/>
      </c>
      <c r="DE711" s="40" t="str">
        <f t="shared" si="1165"/>
        <v/>
      </c>
      <c r="DF711" s="40" t="str">
        <f t="shared" si="1165"/>
        <v/>
      </c>
      <c r="DG711" s="40" t="str">
        <f t="shared" si="1165"/>
        <v/>
      </c>
      <c r="DH711" s="40" t="str">
        <f t="shared" si="1165"/>
        <v/>
      </c>
      <c r="DI711" s="40" t="str">
        <f t="shared" si="1165"/>
        <v/>
      </c>
      <c r="DJ711" s="40" t="str">
        <f t="shared" si="1166"/>
        <v/>
      </c>
      <c r="DK711" s="40" t="str">
        <f t="shared" si="1166"/>
        <v/>
      </c>
      <c r="DL711" s="40" t="str">
        <f t="shared" si="1166"/>
        <v/>
      </c>
      <c r="DM711" s="40" t="str">
        <f t="shared" si="1166"/>
        <v/>
      </c>
      <c r="DN711" s="40" t="str">
        <f t="shared" si="1166"/>
        <v/>
      </c>
      <c r="DO711" s="40" t="str">
        <f t="shared" si="1166"/>
        <v/>
      </c>
      <c r="DP711" s="40" t="str">
        <f t="shared" si="1166"/>
        <v/>
      </c>
      <c r="DQ711" s="40" t="str">
        <f t="shared" si="1166"/>
        <v/>
      </c>
      <c r="DR711" s="40" t="str">
        <f t="shared" si="1166"/>
        <v/>
      </c>
      <c r="DS711" s="40" t="str">
        <f t="shared" si="1166"/>
        <v/>
      </c>
      <c r="DT711" s="40" t="str">
        <f t="shared" si="1166"/>
        <v/>
      </c>
      <c r="DU711" s="40" t="str">
        <f t="shared" si="1164"/>
        <v/>
      </c>
      <c r="DV711" s="40" t="str">
        <f t="shared" si="1164"/>
        <v/>
      </c>
      <c r="DW711" s="40" t="str">
        <f t="shared" si="1164"/>
        <v/>
      </c>
      <c r="DX711" s="40" t="str">
        <f t="shared" si="1164"/>
        <v/>
      </c>
      <c r="DY711" s="40" t="str">
        <f t="shared" si="1163"/>
        <v/>
      </c>
      <c r="DZ711" s="40" t="str">
        <f t="shared" si="1163"/>
        <v/>
      </c>
      <c r="EA711" s="40" t="str">
        <f t="shared" si="1163"/>
        <v/>
      </c>
      <c r="EB711" s="40" t="str">
        <f t="shared" si="1163"/>
        <v/>
      </c>
      <c r="EC711" s="40" t="str">
        <f t="shared" si="1163"/>
        <v/>
      </c>
      <c r="ED711" s="40" t="str">
        <f t="shared" si="1163"/>
        <v/>
      </c>
      <c r="EE711" s="40" t="str">
        <f t="shared" si="1163"/>
        <v/>
      </c>
      <c r="EF711" s="40" t="str">
        <f t="shared" si="1163"/>
        <v/>
      </c>
      <c r="EG711" s="40" t="str">
        <f t="shared" si="1163"/>
        <v/>
      </c>
      <c r="EH711" s="40" t="str">
        <f t="shared" si="1160"/>
        <v/>
      </c>
      <c r="EI711" s="40" t="str">
        <f t="shared" si="1160"/>
        <v/>
      </c>
      <c r="EJ711" s="40" t="str">
        <f t="shared" si="1160"/>
        <v/>
      </c>
      <c r="EK711" s="40" t="str">
        <f t="shared" si="1160"/>
        <v/>
      </c>
      <c r="EL711" s="40" t="str">
        <f t="shared" si="1160"/>
        <v/>
      </c>
      <c r="EM711" s="40" t="str">
        <f t="shared" si="1160"/>
        <v/>
      </c>
      <c r="EN711" s="40" t="str">
        <f t="shared" si="1160"/>
        <v/>
      </c>
      <c r="EO711" s="40" t="str">
        <f t="shared" si="1160"/>
        <v/>
      </c>
    </row>
    <row r="712" spans="75:145">
      <c r="BW712" s="40" t="str">
        <f t="shared" si="1148"/>
        <v/>
      </c>
      <c r="BX712" s="40" t="str">
        <f t="shared" si="1162"/>
        <v/>
      </c>
      <c r="BY712" s="40" t="str">
        <f t="shared" si="1162"/>
        <v/>
      </c>
      <c r="BZ712" s="40" t="str">
        <f t="shared" si="1162"/>
        <v/>
      </c>
      <c r="CA712" s="40" t="str">
        <f t="shared" si="1162"/>
        <v/>
      </c>
      <c r="CB712" s="40" t="str">
        <f t="shared" si="1162"/>
        <v/>
      </c>
      <c r="CC712" s="40" t="str">
        <f t="shared" si="1162"/>
        <v/>
      </c>
      <c r="CD712" s="40" t="str">
        <f t="shared" si="1162"/>
        <v/>
      </c>
      <c r="CE712" s="40" t="str">
        <f t="shared" si="1161"/>
        <v/>
      </c>
      <c r="CF712" s="40" t="str">
        <f t="shared" si="1161"/>
        <v/>
      </c>
      <c r="CG712" s="40" t="str">
        <f t="shared" si="1161"/>
        <v/>
      </c>
      <c r="CH712" s="40" t="str">
        <f t="shared" si="1161"/>
        <v/>
      </c>
      <c r="CI712" s="40" t="str">
        <f t="shared" si="1161"/>
        <v/>
      </c>
      <c r="CJ712" s="40" t="str">
        <f t="shared" si="1161"/>
        <v/>
      </c>
      <c r="CK712" s="40" t="str">
        <f t="shared" si="1161"/>
        <v/>
      </c>
      <c r="CL712" s="40" t="str">
        <f t="shared" si="1161"/>
        <v/>
      </c>
      <c r="CM712" s="40" t="str">
        <f t="shared" si="1161"/>
        <v/>
      </c>
      <c r="CN712" s="40" t="str">
        <f t="shared" si="1159"/>
        <v/>
      </c>
      <c r="CO712" s="40" t="str">
        <f t="shared" si="1159"/>
        <v/>
      </c>
      <c r="CP712" s="40" t="str">
        <f t="shared" si="1159"/>
        <v/>
      </c>
      <c r="CQ712" s="40" t="str">
        <f t="shared" si="1158"/>
        <v/>
      </c>
      <c r="CR712" s="40" t="str">
        <f t="shared" si="1158"/>
        <v/>
      </c>
      <c r="CS712" s="40" t="str">
        <f t="shared" si="1158"/>
        <v/>
      </c>
      <c r="CT712" s="40" t="str">
        <f t="shared" si="1158"/>
        <v/>
      </c>
      <c r="CU712" s="40" t="str">
        <f t="shared" si="1158"/>
        <v/>
      </c>
      <c r="CV712" s="40" t="str">
        <f t="shared" si="1158"/>
        <v/>
      </c>
      <c r="CW712" s="40" t="str">
        <f t="shared" si="1158"/>
        <v/>
      </c>
      <c r="CX712" s="40" t="str">
        <f t="shared" si="1158"/>
        <v/>
      </c>
      <c r="CY712" s="40" t="str">
        <f t="shared" si="1165"/>
        <v/>
      </c>
      <c r="CZ712" s="40" t="str">
        <f t="shared" si="1165"/>
        <v/>
      </c>
      <c r="DA712" s="40" t="str">
        <f t="shared" si="1165"/>
        <v/>
      </c>
      <c r="DB712" s="40" t="str">
        <f t="shared" si="1165"/>
        <v/>
      </c>
      <c r="DC712" s="40" t="str">
        <f t="shared" si="1165"/>
        <v/>
      </c>
      <c r="DD712" s="40" t="str">
        <f t="shared" si="1165"/>
        <v/>
      </c>
      <c r="DE712" s="40" t="str">
        <f t="shared" si="1165"/>
        <v/>
      </c>
      <c r="DF712" s="40" t="str">
        <f t="shared" si="1165"/>
        <v/>
      </c>
      <c r="DG712" s="40" t="str">
        <f t="shared" si="1165"/>
        <v/>
      </c>
      <c r="DH712" s="40" t="str">
        <f t="shared" si="1165"/>
        <v/>
      </c>
      <c r="DI712" s="40" t="str">
        <f t="shared" si="1165"/>
        <v/>
      </c>
      <c r="DJ712" s="40" t="str">
        <f t="shared" si="1166"/>
        <v/>
      </c>
      <c r="DK712" s="40" t="str">
        <f t="shared" si="1166"/>
        <v/>
      </c>
      <c r="DL712" s="40" t="str">
        <f t="shared" si="1166"/>
        <v/>
      </c>
      <c r="DM712" s="40" t="str">
        <f t="shared" si="1166"/>
        <v/>
      </c>
      <c r="DN712" s="40" t="str">
        <f t="shared" si="1166"/>
        <v/>
      </c>
      <c r="DO712" s="40" t="str">
        <f t="shared" si="1166"/>
        <v/>
      </c>
      <c r="DP712" s="40" t="str">
        <f t="shared" si="1166"/>
        <v/>
      </c>
      <c r="DQ712" s="40" t="str">
        <f t="shared" si="1166"/>
        <v/>
      </c>
      <c r="DR712" s="40" t="str">
        <f t="shared" si="1166"/>
        <v/>
      </c>
      <c r="DS712" s="40" t="str">
        <f t="shared" si="1166"/>
        <v/>
      </c>
      <c r="DT712" s="40" t="str">
        <f t="shared" si="1166"/>
        <v/>
      </c>
      <c r="DU712" s="40" t="str">
        <f t="shared" si="1164"/>
        <v/>
      </c>
      <c r="DV712" s="40" t="str">
        <f t="shared" si="1164"/>
        <v/>
      </c>
      <c r="DW712" s="40" t="str">
        <f t="shared" si="1164"/>
        <v/>
      </c>
      <c r="DX712" s="40" t="str">
        <f t="shared" si="1164"/>
        <v/>
      </c>
      <c r="DY712" s="40" t="str">
        <f t="shared" si="1163"/>
        <v/>
      </c>
      <c r="DZ712" s="40" t="str">
        <f t="shared" si="1163"/>
        <v/>
      </c>
      <c r="EA712" s="40" t="str">
        <f t="shared" si="1163"/>
        <v/>
      </c>
      <c r="EB712" s="40" t="str">
        <f t="shared" si="1163"/>
        <v/>
      </c>
      <c r="EC712" s="40" t="str">
        <f t="shared" si="1163"/>
        <v/>
      </c>
      <c r="ED712" s="40" t="str">
        <f t="shared" si="1163"/>
        <v/>
      </c>
      <c r="EE712" s="40" t="str">
        <f t="shared" si="1163"/>
        <v/>
      </c>
      <c r="EF712" s="40" t="str">
        <f t="shared" si="1163"/>
        <v/>
      </c>
      <c r="EG712" s="40" t="str">
        <f t="shared" si="1163"/>
        <v/>
      </c>
      <c r="EH712" s="40" t="str">
        <f t="shared" si="1160"/>
        <v/>
      </c>
      <c r="EI712" s="40" t="str">
        <f t="shared" si="1160"/>
        <v/>
      </c>
      <c r="EJ712" s="40" t="str">
        <f t="shared" si="1160"/>
        <v/>
      </c>
      <c r="EK712" s="40" t="str">
        <f t="shared" si="1160"/>
        <v/>
      </c>
      <c r="EL712" s="40" t="str">
        <f t="shared" si="1160"/>
        <v/>
      </c>
      <c r="EM712" s="40" t="str">
        <f t="shared" si="1160"/>
        <v/>
      </c>
      <c r="EN712" s="40" t="str">
        <f t="shared" si="1160"/>
        <v/>
      </c>
      <c r="EO712" s="40" t="str">
        <f t="shared" si="1160"/>
        <v/>
      </c>
    </row>
    <row r="713" spans="75:145">
      <c r="BW713" s="40" t="str">
        <f t="shared" si="1148"/>
        <v/>
      </c>
      <c r="BX713" s="40" t="str">
        <f t="shared" si="1162"/>
        <v/>
      </c>
      <c r="BY713" s="40" t="str">
        <f t="shared" si="1162"/>
        <v/>
      </c>
      <c r="BZ713" s="40" t="str">
        <f t="shared" si="1162"/>
        <v/>
      </c>
      <c r="CA713" s="40" t="str">
        <f t="shared" si="1162"/>
        <v/>
      </c>
      <c r="CB713" s="40" t="str">
        <f t="shared" si="1162"/>
        <v/>
      </c>
      <c r="CC713" s="40" t="str">
        <f t="shared" si="1162"/>
        <v/>
      </c>
      <c r="CD713" s="40" t="str">
        <f t="shared" si="1162"/>
        <v/>
      </c>
      <c r="CE713" s="40" t="str">
        <f t="shared" si="1161"/>
        <v/>
      </c>
      <c r="CF713" s="40" t="str">
        <f t="shared" si="1161"/>
        <v/>
      </c>
      <c r="CG713" s="40" t="str">
        <f t="shared" si="1161"/>
        <v/>
      </c>
      <c r="CH713" s="40" t="str">
        <f t="shared" si="1161"/>
        <v/>
      </c>
      <c r="CI713" s="40" t="str">
        <f t="shared" si="1161"/>
        <v/>
      </c>
      <c r="CJ713" s="40" t="str">
        <f t="shared" si="1161"/>
        <v/>
      </c>
      <c r="CK713" s="40" t="str">
        <f t="shared" si="1161"/>
        <v/>
      </c>
      <c r="CL713" s="40" t="str">
        <f t="shared" si="1161"/>
        <v/>
      </c>
      <c r="CM713" s="40" t="str">
        <f t="shared" si="1161"/>
        <v/>
      </c>
      <c r="CN713" s="40" t="str">
        <f t="shared" si="1159"/>
        <v/>
      </c>
      <c r="CO713" s="40" t="str">
        <f t="shared" si="1159"/>
        <v/>
      </c>
      <c r="CP713" s="40" t="str">
        <f t="shared" si="1159"/>
        <v/>
      </c>
      <c r="CQ713" s="40" t="str">
        <f t="shared" si="1158"/>
        <v/>
      </c>
      <c r="CR713" s="40" t="str">
        <f t="shared" si="1158"/>
        <v/>
      </c>
      <c r="CS713" s="40" t="str">
        <f t="shared" si="1158"/>
        <v/>
      </c>
      <c r="CT713" s="40" t="str">
        <f t="shared" si="1158"/>
        <v/>
      </c>
      <c r="CU713" s="40" t="str">
        <f t="shared" si="1158"/>
        <v/>
      </c>
      <c r="CV713" s="40" t="str">
        <f t="shared" si="1158"/>
        <v/>
      </c>
      <c r="CW713" s="40" t="str">
        <f t="shared" si="1158"/>
        <v/>
      </c>
      <c r="CX713" s="40" t="str">
        <f t="shared" si="1158"/>
        <v/>
      </c>
      <c r="CY713" s="40" t="str">
        <f t="shared" si="1165"/>
        <v/>
      </c>
      <c r="CZ713" s="40" t="str">
        <f t="shared" si="1165"/>
        <v/>
      </c>
      <c r="DA713" s="40" t="str">
        <f t="shared" si="1165"/>
        <v/>
      </c>
      <c r="DB713" s="40" t="str">
        <f t="shared" si="1165"/>
        <v/>
      </c>
      <c r="DC713" s="40" t="str">
        <f t="shared" si="1165"/>
        <v/>
      </c>
      <c r="DD713" s="40" t="str">
        <f t="shared" si="1165"/>
        <v/>
      </c>
      <c r="DE713" s="40" t="str">
        <f t="shared" si="1165"/>
        <v/>
      </c>
      <c r="DF713" s="40" t="str">
        <f t="shared" si="1165"/>
        <v/>
      </c>
      <c r="DG713" s="40" t="str">
        <f t="shared" si="1165"/>
        <v/>
      </c>
      <c r="DH713" s="40" t="str">
        <f t="shared" si="1165"/>
        <v/>
      </c>
      <c r="DI713" s="40" t="str">
        <f t="shared" si="1165"/>
        <v/>
      </c>
      <c r="DJ713" s="40" t="str">
        <f t="shared" si="1166"/>
        <v/>
      </c>
      <c r="DK713" s="40" t="str">
        <f t="shared" si="1166"/>
        <v/>
      </c>
      <c r="DL713" s="40" t="str">
        <f t="shared" si="1166"/>
        <v/>
      </c>
      <c r="DM713" s="40" t="str">
        <f t="shared" si="1166"/>
        <v/>
      </c>
      <c r="DN713" s="40" t="str">
        <f t="shared" si="1166"/>
        <v/>
      </c>
      <c r="DO713" s="40" t="str">
        <f t="shared" si="1166"/>
        <v/>
      </c>
      <c r="DP713" s="40" t="str">
        <f t="shared" si="1166"/>
        <v/>
      </c>
      <c r="DQ713" s="40" t="str">
        <f t="shared" si="1166"/>
        <v/>
      </c>
      <c r="DR713" s="40" t="str">
        <f t="shared" si="1166"/>
        <v/>
      </c>
      <c r="DS713" s="40" t="str">
        <f t="shared" si="1166"/>
        <v/>
      </c>
      <c r="DT713" s="40" t="str">
        <f t="shared" si="1166"/>
        <v/>
      </c>
      <c r="DU713" s="40" t="str">
        <f t="shared" si="1164"/>
        <v/>
      </c>
      <c r="DV713" s="40" t="str">
        <f t="shared" si="1164"/>
        <v/>
      </c>
      <c r="DW713" s="40" t="str">
        <f t="shared" si="1164"/>
        <v/>
      </c>
      <c r="DX713" s="40" t="str">
        <f t="shared" si="1164"/>
        <v/>
      </c>
      <c r="DY713" s="40" t="str">
        <f t="shared" si="1163"/>
        <v/>
      </c>
      <c r="DZ713" s="40" t="str">
        <f t="shared" si="1163"/>
        <v/>
      </c>
      <c r="EA713" s="40" t="str">
        <f t="shared" si="1163"/>
        <v/>
      </c>
      <c r="EB713" s="40" t="str">
        <f t="shared" si="1163"/>
        <v/>
      </c>
      <c r="EC713" s="40" t="str">
        <f t="shared" si="1163"/>
        <v/>
      </c>
      <c r="ED713" s="40" t="str">
        <f t="shared" si="1163"/>
        <v/>
      </c>
      <c r="EE713" s="40" t="str">
        <f t="shared" si="1163"/>
        <v/>
      </c>
      <c r="EF713" s="40" t="str">
        <f t="shared" si="1163"/>
        <v/>
      </c>
      <c r="EG713" s="40" t="str">
        <f t="shared" si="1163"/>
        <v/>
      </c>
      <c r="EH713" s="40" t="str">
        <f t="shared" si="1160"/>
        <v/>
      </c>
      <c r="EI713" s="40" t="str">
        <f t="shared" si="1160"/>
        <v/>
      </c>
      <c r="EJ713" s="40" t="str">
        <f t="shared" si="1160"/>
        <v/>
      </c>
      <c r="EK713" s="40" t="str">
        <f t="shared" si="1160"/>
        <v/>
      </c>
      <c r="EL713" s="40" t="str">
        <f t="shared" si="1160"/>
        <v/>
      </c>
      <c r="EM713" s="40" t="str">
        <f t="shared" si="1160"/>
        <v/>
      </c>
      <c r="EN713" s="40" t="str">
        <f t="shared" si="1160"/>
        <v/>
      </c>
      <c r="EO713" s="40" t="str">
        <f t="shared" si="1160"/>
        <v/>
      </c>
    </row>
    <row r="714" spans="75:145">
      <c r="BW714" s="40" t="str">
        <f t="shared" si="1148"/>
        <v/>
      </c>
      <c r="BX714" s="40" t="str">
        <f t="shared" si="1162"/>
        <v/>
      </c>
      <c r="BY714" s="40" t="str">
        <f t="shared" si="1162"/>
        <v/>
      </c>
      <c r="BZ714" s="40" t="str">
        <f t="shared" si="1162"/>
        <v/>
      </c>
      <c r="CA714" s="40" t="str">
        <f t="shared" si="1162"/>
        <v/>
      </c>
      <c r="CB714" s="40" t="str">
        <f t="shared" si="1162"/>
        <v/>
      </c>
      <c r="CC714" s="40" t="str">
        <f t="shared" si="1162"/>
        <v/>
      </c>
      <c r="CD714" s="40" t="str">
        <f t="shared" si="1162"/>
        <v/>
      </c>
      <c r="CE714" s="40" t="str">
        <f t="shared" si="1161"/>
        <v/>
      </c>
      <c r="CF714" s="40" t="str">
        <f t="shared" si="1161"/>
        <v/>
      </c>
      <c r="CG714" s="40" t="str">
        <f t="shared" si="1161"/>
        <v/>
      </c>
      <c r="CH714" s="40" t="str">
        <f t="shared" si="1161"/>
        <v/>
      </c>
      <c r="CI714" s="40" t="str">
        <f t="shared" si="1161"/>
        <v/>
      </c>
      <c r="CJ714" s="40" t="str">
        <f t="shared" si="1161"/>
        <v/>
      </c>
      <c r="CK714" s="40" t="str">
        <f t="shared" si="1161"/>
        <v/>
      </c>
      <c r="CL714" s="40" t="str">
        <f t="shared" si="1161"/>
        <v/>
      </c>
      <c r="CM714" s="40" t="str">
        <f t="shared" si="1161"/>
        <v/>
      </c>
      <c r="CN714" s="40" t="str">
        <f t="shared" si="1159"/>
        <v/>
      </c>
      <c r="CO714" s="40" t="str">
        <f t="shared" si="1159"/>
        <v/>
      </c>
      <c r="CP714" s="40" t="str">
        <f t="shared" si="1159"/>
        <v/>
      </c>
      <c r="CQ714" s="40" t="str">
        <f t="shared" si="1158"/>
        <v/>
      </c>
      <c r="CR714" s="40" t="str">
        <f t="shared" si="1158"/>
        <v/>
      </c>
      <c r="CS714" s="40" t="str">
        <f t="shared" si="1158"/>
        <v/>
      </c>
      <c r="CT714" s="40" t="str">
        <f t="shared" si="1158"/>
        <v/>
      </c>
      <c r="CU714" s="40" t="str">
        <f t="shared" si="1158"/>
        <v/>
      </c>
      <c r="CV714" s="40" t="str">
        <f t="shared" si="1158"/>
        <v/>
      </c>
      <c r="CW714" s="40" t="str">
        <f t="shared" si="1158"/>
        <v/>
      </c>
      <c r="CX714" s="40" t="str">
        <f t="shared" si="1158"/>
        <v/>
      </c>
      <c r="CY714" s="40" t="str">
        <f t="shared" si="1165"/>
        <v/>
      </c>
      <c r="CZ714" s="40" t="str">
        <f t="shared" si="1165"/>
        <v/>
      </c>
      <c r="DA714" s="40" t="str">
        <f t="shared" si="1165"/>
        <v/>
      </c>
      <c r="DB714" s="40" t="str">
        <f t="shared" si="1165"/>
        <v/>
      </c>
      <c r="DC714" s="40" t="str">
        <f t="shared" si="1165"/>
        <v/>
      </c>
      <c r="DD714" s="40" t="str">
        <f t="shared" si="1165"/>
        <v/>
      </c>
      <c r="DE714" s="40" t="str">
        <f t="shared" si="1165"/>
        <v/>
      </c>
      <c r="DF714" s="40" t="str">
        <f t="shared" si="1165"/>
        <v/>
      </c>
      <c r="DG714" s="40" t="str">
        <f t="shared" si="1165"/>
        <v/>
      </c>
      <c r="DH714" s="40" t="str">
        <f t="shared" si="1165"/>
        <v/>
      </c>
      <c r="DI714" s="40" t="str">
        <f t="shared" si="1165"/>
        <v/>
      </c>
      <c r="DJ714" s="40" t="str">
        <f t="shared" si="1166"/>
        <v/>
      </c>
      <c r="DK714" s="40" t="str">
        <f t="shared" si="1166"/>
        <v/>
      </c>
      <c r="DL714" s="40" t="str">
        <f t="shared" si="1166"/>
        <v/>
      </c>
      <c r="DM714" s="40" t="str">
        <f t="shared" si="1166"/>
        <v/>
      </c>
      <c r="DN714" s="40" t="str">
        <f t="shared" si="1166"/>
        <v/>
      </c>
      <c r="DO714" s="40" t="str">
        <f t="shared" si="1166"/>
        <v/>
      </c>
      <c r="DP714" s="40" t="str">
        <f t="shared" si="1166"/>
        <v/>
      </c>
      <c r="DQ714" s="40" t="str">
        <f t="shared" si="1166"/>
        <v/>
      </c>
      <c r="DR714" s="40" t="str">
        <f t="shared" si="1166"/>
        <v/>
      </c>
      <c r="DS714" s="40" t="str">
        <f t="shared" si="1166"/>
        <v/>
      </c>
      <c r="DT714" s="40" t="str">
        <f t="shared" si="1166"/>
        <v/>
      </c>
      <c r="DU714" s="40" t="str">
        <f t="shared" si="1164"/>
        <v/>
      </c>
      <c r="DV714" s="40" t="str">
        <f t="shared" si="1164"/>
        <v/>
      </c>
      <c r="DW714" s="40" t="str">
        <f t="shared" si="1164"/>
        <v/>
      </c>
      <c r="DX714" s="40" t="str">
        <f t="shared" si="1164"/>
        <v/>
      </c>
      <c r="DY714" s="40" t="str">
        <f t="shared" si="1163"/>
        <v/>
      </c>
      <c r="DZ714" s="40" t="str">
        <f t="shared" si="1163"/>
        <v/>
      </c>
      <c r="EA714" s="40" t="str">
        <f t="shared" si="1163"/>
        <v/>
      </c>
      <c r="EB714" s="40" t="str">
        <f t="shared" si="1163"/>
        <v/>
      </c>
      <c r="EC714" s="40" t="str">
        <f t="shared" si="1163"/>
        <v/>
      </c>
      <c r="ED714" s="40" t="str">
        <f t="shared" si="1163"/>
        <v/>
      </c>
      <c r="EE714" s="40" t="str">
        <f t="shared" si="1163"/>
        <v/>
      </c>
      <c r="EF714" s="40" t="str">
        <f t="shared" si="1163"/>
        <v/>
      </c>
      <c r="EG714" s="40" t="str">
        <f t="shared" si="1163"/>
        <v/>
      </c>
      <c r="EH714" s="40" t="str">
        <f t="shared" si="1160"/>
        <v/>
      </c>
      <c r="EI714" s="40" t="str">
        <f t="shared" si="1160"/>
        <v/>
      </c>
      <c r="EJ714" s="40" t="str">
        <f t="shared" si="1160"/>
        <v/>
      </c>
      <c r="EK714" s="40" t="str">
        <f t="shared" si="1160"/>
        <v/>
      </c>
      <c r="EL714" s="40" t="str">
        <f t="shared" si="1160"/>
        <v/>
      </c>
      <c r="EM714" s="40" t="str">
        <f t="shared" si="1160"/>
        <v/>
      </c>
      <c r="EN714" s="40" t="str">
        <f t="shared" si="1160"/>
        <v/>
      </c>
      <c r="EO714" s="40" t="str">
        <f t="shared" si="1160"/>
        <v/>
      </c>
    </row>
    <row r="715" spans="75:145">
      <c r="BW715" s="40" t="str">
        <f t="shared" ref="BW715:BW778" si="1167">CONCATENATE(BX715,BY715,BZ715,CA715,CB715,CC715,CD715,CE715,CF715,CG715,CH715,CI715,CJ715,CK715,CL715,CM715,CN715,CO715,CP715,CQ715,CR715,CS715,CT715,CU715,CV715,CW715,CX715,CY715,CZ715,DA715,DB715,DC715,DD715,DE715,DF715,DG715,DH715,DI715,DJ715,DK715,DL715,DM715,DN715,DO715,DP715,DQ715,DR715,DS715,DT715,DU715,DV715,DW715,DX715,DY715,DZ715,EA715,EB715,EC715,ED715,EE715,EF715,EG715,EH715,EI715,EJ715,EK715,EL715,EM715,EN715,EO715)</f>
        <v/>
      </c>
      <c r="BX715" s="40" t="str">
        <f t="shared" si="1162"/>
        <v/>
      </c>
      <c r="BY715" s="40" t="str">
        <f t="shared" si="1162"/>
        <v/>
      </c>
      <c r="BZ715" s="40" t="str">
        <f t="shared" si="1162"/>
        <v/>
      </c>
      <c r="CA715" s="40" t="str">
        <f t="shared" si="1162"/>
        <v/>
      </c>
      <c r="CB715" s="40" t="str">
        <f t="shared" si="1162"/>
        <v/>
      </c>
      <c r="CC715" s="40" t="str">
        <f t="shared" si="1162"/>
        <v/>
      </c>
      <c r="CD715" s="40" t="str">
        <f t="shared" si="1162"/>
        <v/>
      </c>
      <c r="CE715" s="40" t="str">
        <f t="shared" si="1161"/>
        <v/>
      </c>
      <c r="CF715" s="40" t="str">
        <f t="shared" si="1161"/>
        <v/>
      </c>
      <c r="CG715" s="40" t="str">
        <f t="shared" si="1161"/>
        <v/>
      </c>
      <c r="CH715" s="40" t="str">
        <f t="shared" si="1161"/>
        <v/>
      </c>
      <c r="CI715" s="40" t="str">
        <f t="shared" si="1161"/>
        <v/>
      </c>
      <c r="CJ715" s="40" t="str">
        <f t="shared" si="1161"/>
        <v/>
      </c>
      <c r="CK715" s="40" t="str">
        <f t="shared" si="1161"/>
        <v/>
      </c>
      <c r="CL715" s="40" t="str">
        <f t="shared" si="1161"/>
        <v/>
      </c>
      <c r="CM715" s="40" t="str">
        <f t="shared" si="1161"/>
        <v/>
      </c>
      <c r="CN715" s="40" t="str">
        <f t="shared" si="1159"/>
        <v/>
      </c>
      <c r="CO715" s="40" t="str">
        <f t="shared" si="1159"/>
        <v/>
      </c>
      <c r="CP715" s="40" t="str">
        <f t="shared" si="1159"/>
        <v/>
      </c>
      <c r="CQ715" s="40" t="str">
        <f t="shared" si="1158"/>
        <v/>
      </c>
      <c r="CR715" s="40" t="str">
        <f t="shared" si="1158"/>
        <v/>
      </c>
      <c r="CS715" s="40" t="str">
        <f t="shared" si="1158"/>
        <v/>
      </c>
      <c r="CT715" s="40" t="str">
        <f t="shared" si="1158"/>
        <v/>
      </c>
      <c r="CU715" s="40" t="str">
        <f t="shared" si="1158"/>
        <v/>
      </c>
      <c r="CV715" s="40" t="str">
        <f t="shared" si="1158"/>
        <v/>
      </c>
      <c r="CW715" s="40" t="str">
        <f t="shared" si="1158"/>
        <v/>
      </c>
      <c r="CX715" s="40" t="str">
        <f t="shared" si="1158"/>
        <v/>
      </c>
      <c r="CY715" s="40" t="str">
        <f t="shared" si="1165"/>
        <v/>
      </c>
      <c r="CZ715" s="40" t="str">
        <f t="shared" si="1165"/>
        <v/>
      </c>
      <c r="DA715" s="40" t="str">
        <f t="shared" si="1165"/>
        <v/>
      </c>
      <c r="DB715" s="40" t="str">
        <f t="shared" si="1165"/>
        <v/>
      </c>
      <c r="DC715" s="40" t="str">
        <f t="shared" si="1165"/>
        <v/>
      </c>
      <c r="DD715" s="40" t="str">
        <f t="shared" si="1165"/>
        <v/>
      </c>
      <c r="DE715" s="40" t="str">
        <f t="shared" si="1165"/>
        <v/>
      </c>
      <c r="DF715" s="40" t="str">
        <f t="shared" si="1165"/>
        <v/>
      </c>
      <c r="DG715" s="40" t="str">
        <f t="shared" si="1165"/>
        <v/>
      </c>
      <c r="DH715" s="40" t="str">
        <f t="shared" si="1165"/>
        <v/>
      </c>
      <c r="DI715" s="40" t="str">
        <f t="shared" si="1165"/>
        <v/>
      </c>
      <c r="DJ715" s="40" t="str">
        <f t="shared" si="1166"/>
        <v/>
      </c>
      <c r="DK715" s="40" t="str">
        <f t="shared" si="1166"/>
        <v/>
      </c>
      <c r="DL715" s="40" t="str">
        <f t="shared" si="1166"/>
        <v/>
      </c>
      <c r="DM715" s="40" t="str">
        <f t="shared" si="1166"/>
        <v/>
      </c>
      <c r="DN715" s="40" t="str">
        <f t="shared" si="1166"/>
        <v/>
      </c>
      <c r="DO715" s="40" t="str">
        <f t="shared" si="1166"/>
        <v/>
      </c>
      <c r="DP715" s="40" t="str">
        <f t="shared" si="1166"/>
        <v/>
      </c>
      <c r="DQ715" s="40" t="str">
        <f t="shared" si="1166"/>
        <v/>
      </c>
      <c r="DR715" s="40" t="str">
        <f t="shared" si="1166"/>
        <v/>
      </c>
      <c r="DS715" s="40" t="str">
        <f t="shared" si="1166"/>
        <v/>
      </c>
      <c r="DT715" s="40" t="str">
        <f t="shared" si="1166"/>
        <v/>
      </c>
      <c r="DU715" s="40" t="str">
        <f t="shared" si="1164"/>
        <v/>
      </c>
      <c r="DV715" s="40" t="str">
        <f t="shared" si="1164"/>
        <v/>
      </c>
      <c r="DW715" s="40" t="str">
        <f t="shared" si="1164"/>
        <v/>
      </c>
      <c r="DX715" s="40" t="str">
        <f t="shared" si="1164"/>
        <v/>
      </c>
      <c r="DY715" s="40" t="str">
        <f t="shared" si="1163"/>
        <v/>
      </c>
      <c r="DZ715" s="40" t="str">
        <f t="shared" si="1163"/>
        <v/>
      </c>
      <c r="EA715" s="40" t="str">
        <f t="shared" si="1163"/>
        <v/>
      </c>
      <c r="EB715" s="40" t="str">
        <f t="shared" si="1163"/>
        <v/>
      </c>
      <c r="EC715" s="40" t="str">
        <f t="shared" si="1163"/>
        <v/>
      </c>
      <c r="ED715" s="40" t="str">
        <f t="shared" si="1163"/>
        <v/>
      </c>
      <c r="EE715" s="40" t="str">
        <f t="shared" si="1163"/>
        <v/>
      </c>
      <c r="EF715" s="40" t="str">
        <f t="shared" si="1163"/>
        <v/>
      </c>
      <c r="EG715" s="40" t="str">
        <f t="shared" si="1163"/>
        <v/>
      </c>
      <c r="EH715" s="40" t="str">
        <f t="shared" si="1160"/>
        <v/>
      </c>
      <c r="EI715" s="40" t="str">
        <f t="shared" si="1160"/>
        <v/>
      </c>
      <c r="EJ715" s="40" t="str">
        <f t="shared" si="1160"/>
        <v/>
      </c>
      <c r="EK715" s="40" t="str">
        <f t="shared" si="1160"/>
        <v/>
      </c>
      <c r="EL715" s="40" t="str">
        <f t="shared" si="1160"/>
        <v/>
      </c>
      <c r="EM715" s="40" t="str">
        <f t="shared" si="1160"/>
        <v/>
      </c>
      <c r="EN715" s="40" t="str">
        <f t="shared" si="1160"/>
        <v/>
      </c>
      <c r="EO715" s="40" t="str">
        <f t="shared" si="1160"/>
        <v/>
      </c>
    </row>
    <row r="716" spans="75:145">
      <c r="BW716" s="40" t="str">
        <f t="shared" si="1167"/>
        <v/>
      </c>
      <c r="BX716" s="40" t="str">
        <f t="shared" si="1162"/>
        <v/>
      </c>
      <c r="BY716" s="40" t="str">
        <f t="shared" si="1162"/>
        <v/>
      </c>
      <c r="BZ716" s="40" t="str">
        <f t="shared" si="1162"/>
        <v/>
      </c>
      <c r="CA716" s="40" t="str">
        <f t="shared" si="1162"/>
        <v/>
      </c>
      <c r="CB716" s="40" t="str">
        <f t="shared" si="1162"/>
        <v/>
      </c>
      <c r="CC716" s="40" t="str">
        <f t="shared" si="1162"/>
        <v/>
      </c>
      <c r="CD716" s="40" t="str">
        <f t="shared" si="1162"/>
        <v/>
      </c>
      <c r="CE716" s="40" t="str">
        <f t="shared" si="1161"/>
        <v/>
      </c>
      <c r="CF716" s="40" t="str">
        <f t="shared" si="1161"/>
        <v/>
      </c>
      <c r="CG716" s="40" t="str">
        <f t="shared" si="1161"/>
        <v/>
      </c>
      <c r="CH716" s="40" t="str">
        <f t="shared" si="1161"/>
        <v/>
      </c>
      <c r="CI716" s="40" t="str">
        <f t="shared" si="1161"/>
        <v/>
      </c>
      <c r="CJ716" s="40" t="str">
        <f t="shared" si="1161"/>
        <v/>
      </c>
      <c r="CK716" s="40" t="str">
        <f t="shared" si="1161"/>
        <v/>
      </c>
      <c r="CL716" s="40" t="str">
        <f t="shared" si="1161"/>
        <v/>
      </c>
      <c r="CM716" s="40" t="str">
        <f t="shared" si="1161"/>
        <v/>
      </c>
      <c r="CN716" s="40" t="str">
        <f t="shared" si="1159"/>
        <v/>
      </c>
      <c r="CO716" s="40" t="str">
        <f t="shared" si="1159"/>
        <v/>
      </c>
      <c r="CP716" s="40" t="str">
        <f t="shared" si="1159"/>
        <v/>
      </c>
      <c r="CQ716" s="40" t="str">
        <f t="shared" si="1158"/>
        <v/>
      </c>
      <c r="CR716" s="40" t="str">
        <f t="shared" si="1158"/>
        <v/>
      </c>
      <c r="CS716" s="40" t="str">
        <f t="shared" si="1158"/>
        <v/>
      </c>
      <c r="CT716" s="40" t="str">
        <f t="shared" si="1158"/>
        <v/>
      </c>
      <c r="CU716" s="40" t="str">
        <f t="shared" si="1158"/>
        <v/>
      </c>
      <c r="CV716" s="40" t="str">
        <f t="shared" si="1158"/>
        <v/>
      </c>
      <c r="CW716" s="40" t="str">
        <f t="shared" si="1158"/>
        <v/>
      </c>
      <c r="CX716" s="40" t="str">
        <f t="shared" si="1158"/>
        <v/>
      </c>
      <c r="CY716" s="40" t="str">
        <f t="shared" si="1165"/>
        <v/>
      </c>
      <c r="CZ716" s="40" t="str">
        <f t="shared" si="1165"/>
        <v/>
      </c>
      <c r="DA716" s="40" t="str">
        <f t="shared" si="1165"/>
        <v/>
      </c>
      <c r="DB716" s="40" t="str">
        <f t="shared" si="1165"/>
        <v/>
      </c>
      <c r="DC716" s="40" t="str">
        <f t="shared" si="1165"/>
        <v/>
      </c>
      <c r="DD716" s="40" t="str">
        <f t="shared" si="1165"/>
        <v/>
      </c>
      <c r="DE716" s="40" t="str">
        <f t="shared" si="1165"/>
        <v/>
      </c>
      <c r="DF716" s="40" t="str">
        <f t="shared" si="1165"/>
        <v/>
      </c>
      <c r="DG716" s="40" t="str">
        <f t="shared" si="1165"/>
        <v/>
      </c>
      <c r="DH716" s="40" t="str">
        <f t="shared" si="1165"/>
        <v/>
      </c>
      <c r="DI716" s="40" t="str">
        <f t="shared" si="1165"/>
        <v/>
      </c>
      <c r="DJ716" s="40" t="str">
        <f t="shared" si="1166"/>
        <v/>
      </c>
      <c r="DK716" s="40" t="str">
        <f t="shared" si="1166"/>
        <v/>
      </c>
      <c r="DL716" s="40" t="str">
        <f t="shared" si="1166"/>
        <v/>
      </c>
      <c r="DM716" s="40" t="str">
        <f t="shared" si="1166"/>
        <v/>
      </c>
      <c r="DN716" s="40" t="str">
        <f t="shared" si="1166"/>
        <v/>
      </c>
      <c r="DO716" s="40" t="str">
        <f t="shared" si="1166"/>
        <v/>
      </c>
      <c r="DP716" s="40" t="str">
        <f t="shared" si="1166"/>
        <v/>
      </c>
      <c r="DQ716" s="40" t="str">
        <f t="shared" si="1166"/>
        <v/>
      </c>
      <c r="DR716" s="40" t="str">
        <f t="shared" si="1166"/>
        <v/>
      </c>
      <c r="DS716" s="40" t="str">
        <f t="shared" si="1166"/>
        <v/>
      </c>
      <c r="DT716" s="40" t="str">
        <f t="shared" si="1166"/>
        <v/>
      </c>
      <c r="DU716" s="40" t="str">
        <f t="shared" si="1164"/>
        <v/>
      </c>
      <c r="DV716" s="40" t="str">
        <f t="shared" si="1164"/>
        <v/>
      </c>
      <c r="DW716" s="40" t="str">
        <f t="shared" si="1164"/>
        <v/>
      </c>
      <c r="DX716" s="40" t="str">
        <f t="shared" si="1164"/>
        <v/>
      </c>
      <c r="DY716" s="40" t="str">
        <f t="shared" si="1163"/>
        <v/>
      </c>
      <c r="DZ716" s="40" t="str">
        <f t="shared" si="1163"/>
        <v/>
      </c>
      <c r="EA716" s="40" t="str">
        <f t="shared" si="1163"/>
        <v/>
      </c>
      <c r="EB716" s="40" t="str">
        <f t="shared" si="1163"/>
        <v/>
      </c>
      <c r="EC716" s="40" t="str">
        <f t="shared" si="1163"/>
        <v/>
      </c>
      <c r="ED716" s="40" t="str">
        <f t="shared" si="1163"/>
        <v/>
      </c>
      <c r="EE716" s="40" t="str">
        <f t="shared" si="1163"/>
        <v/>
      </c>
      <c r="EF716" s="40" t="str">
        <f t="shared" si="1163"/>
        <v/>
      </c>
      <c r="EG716" s="40" t="str">
        <f t="shared" si="1163"/>
        <v/>
      </c>
      <c r="EH716" s="40" t="str">
        <f t="shared" si="1160"/>
        <v/>
      </c>
      <c r="EI716" s="40" t="str">
        <f t="shared" si="1160"/>
        <v/>
      </c>
      <c r="EJ716" s="40" t="str">
        <f t="shared" si="1160"/>
        <v/>
      </c>
      <c r="EK716" s="40" t="str">
        <f t="shared" si="1160"/>
        <v/>
      </c>
      <c r="EL716" s="40" t="str">
        <f t="shared" si="1160"/>
        <v/>
      </c>
      <c r="EM716" s="40" t="str">
        <f t="shared" si="1160"/>
        <v/>
      </c>
      <c r="EN716" s="40" t="str">
        <f t="shared" si="1160"/>
        <v/>
      </c>
      <c r="EO716" s="40" t="str">
        <f t="shared" si="1160"/>
        <v/>
      </c>
    </row>
    <row r="717" spans="75:145">
      <c r="BW717" s="40" t="str">
        <f t="shared" si="1167"/>
        <v/>
      </c>
      <c r="BX717" s="40" t="str">
        <f t="shared" si="1162"/>
        <v/>
      </c>
      <c r="BY717" s="40" t="str">
        <f t="shared" si="1162"/>
        <v/>
      </c>
      <c r="BZ717" s="40" t="str">
        <f t="shared" si="1162"/>
        <v/>
      </c>
      <c r="CA717" s="40" t="str">
        <f t="shared" si="1162"/>
        <v/>
      </c>
      <c r="CB717" s="40" t="str">
        <f t="shared" si="1162"/>
        <v/>
      </c>
      <c r="CC717" s="40" t="str">
        <f t="shared" si="1162"/>
        <v/>
      </c>
      <c r="CD717" s="40" t="str">
        <f t="shared" si="1162"/>
        <v/>
      </c>
      <c r="CE717" s="40" t="str">
        <f t="shared" si="1161"/>
        <v/>
      </c>
      <c r="CF717" s="40" t="str">
        <f t="shared" si="1161"/>
        <v/>
      </c>
      <c r="CG717" s="40" t="str">
        <f t="shared" si="1161"/>
        <v/>
      </c>
      <c r="CH717" s="40" t="str">
        <f t="shared" si="1161"/>
        <v/>
      </c>
      <c r="CI717" s="40" t="str">
        <f t="shared" si="1161"/>
        <v/>
      </c>
      <c r="CJ717" s="40" t="str">
        <f t="shared" si="1161"/>
        <v/>
      </c>
      <c r="CK717" s="40" t="str">
        <f t="shared" si="1161"/>
        <v/>
      </c>
      <c r="CL717" s="40" t="str">
        <f t="shared" si="1161"/>
        <v/>
      </c>
      <c r="CM717" s="40" t="str">
        <f t="shared" si="1161"/>
        <v/>
      </c>
      <c r="CN717" s="40" t="str">
        <f t="shared" si="1159"/>
        <v/>
      </c>
      <c r="CO717" s="40" t="str">
        <f t="shared" si="1159"/>
        <v/>
      </c>
      <c r="CP717" s="40" t="str">
        <f t="shared" si="1159"/>
        <v/>
      </c>
      <c r="CQ717" s="40" t="str">
        <f t="shared" si="1158"/>
        <v/>
      </c>
      <c r="CR717" s="40" t="str">
        <f t="shared" si="1158"/>
        <v/>
      </c>
      <c r="CS717" s="40" t="str">
        <f t="shared" si="1158"/>
        <v/>
      </c>
      <c r="CT717" s="40" t="str">
        <f t="shared" si="1158"/>
        <v/>
      </c>
      <c r="CU717" s="40" t="str">
        <f t="shared" si="1158"/>
        <v/>
      </c>
      <c r="CV717" s="40" t="str">
        <f t="shared" si="1158"/>
        <v/>
      </c>
      <c r="CW717" s="40" t="str">
        <f t="shared" si="1158"/>
        <v/>
      </c>
      <c r="CX717" s="40" t="str">
        <f t="shared" si="1158"/>
        <v/>
      </c>
      <c r="CY717" s="40" t="str">
        <f t="shared" si="1165"/>
        <v/>
      </c>
      <c r="CZ717" s="40" t="str">
        <f t="shared" si="1165"/>
        <v/>
      </c>
      <c r="DA717" s="40" t="str">
        <f t="shared" si="1165"/>
        <v/>
      </c>
      <c r="DB717" s="40" t="str">
        <f t="shared" si="1165"/>
        <v/>
      </c>
      <c r="DC717" s="40" t="str">
        <f t="shared" si="1165"/>
        <v/>
      </c>
      <c r="DD717" s="40" t="str">
        <f t="shared" si="1165"/>
        <v/>
      </c>
      <c r="DE717" s="40" t="str">
        <f t="shared" si="1165"/>
        <v/>
      </c>
      <c r="DF717" s="40" t="str">
        <f t="shared" si="1165"/>
        <v/>
      </c>
      <c r="DG717" s="40" t="str">
        <f t="shared" si="1165"/>
        <v/>
      </c>
      <c r="DH717" s="40" t="str">
        <f t="shared" si="1165"/>
        <v/>
      </c>
      <c r="DI717" s="40" t="str">
        <f t="shared" si="1165"/>
        <v/>
      </c>
      <c r="DJ717" s="40" t="str">
        <f t="shared" si="1166"/>
        <v/>
      </c>
      <c r="DK717" s="40" t="str">
        <f t="shared" si="1166"/>
        <v/>
      </c>
      <c r="DL717" s="40" t="str">
        <f t="shared" si="1166"/>
        <v/>
      </c>
      <c r="DM717" s="40" t="str">
        <f t="shared" si="1166"/>
        <v/>
      </c>
      <c r="DN717" s="40" t="str">
        <f t="shared" si="1166"/>
        <v/>
      </c>
      <c r="DO717" s="40" t="str">
        <f t="shared" si="1166"/>
        <v/>
      </c>
      <c r="DP717" s="40" t="str">
        <f t="shared" si="1166"/>
        <v/>
      </c>
      <c r="DQ717" s="40" t="str">
        <f t="shared" si="1166"/>
        <v/>
      </c>
      <c r="DR717" s="40" t="str">
        <f t="shared" si="1166"/>
        <v/>
      </c>
      <c r="DS717" s="40" t="str">
        <f t="shared" si="1166"/>
        <v/>
      </c>
      <c r="DT717" s="40" t="str">
        <f t="shared" si="1166"/>
        <v/>
      </c>
      <c r="DU717" s="40" t="str">
        <f t="shared" si="1164"/>
        <v/>
      </c>
      <c r="DV717" s="40" t="str">
        <f t="shared" si="1164"/>
        <v/>
      </c>
      <c r="DW717" s="40" t="str">
        <f t="shared" si="1164"/>
        <v/>
      </c>
      <c r="DX717" s="40" t="str">
        <f t="shared" si="1164"/>
        <v/>
      </c>
      <c r="DY717" s="40" t="str">
        <f t="shared" si="1163"/>
        <v/>
      </c>
      <c r="DZ717" s="40" t="str">
        <f t="shared" si="1163"/>
        <v/>
      </c>
      <c r="EA717" s="40" t="str">
        <f t="shared" si="1163"/>
        <v/>
      </c>
      <c r="EB717" s="40" t="str">
        <f t="shared" si="1163"/>
        <v/>
      </c>
      <c r="EC717" s="40" t="str">
        <f t="shared" si="1163"/>
        <v/>
      </c>
      <c r="ED717" s="40" t="str">
        <f t="shared" si="1163"/>
        <v/>
      </c>
      <c r="EE717" s="40" t="str">
        <f t="shared" si="1163"/>
        <v/>
      </c>
      <c r="EF717" s="40" t="str">
        <f t="shared" si="1163"/>
        <v/>
      </c>
      <c r="EG717" s="40" t="str">
        <f t="shared" si="1163"/>
        <v/>
      </c>
      <c r="EH717" s="40" t="str">
        <f t="shared" si="1160"/>
        <v/>
      </c>
      <c r="EI717" s="40" t="str">
        <f t="shared" si="1160"/>
        <v/>
      </c>
      <c r="EJ717" s="40" t="str">
        <f t="shared" si="1160"/>
        <v/>
      </c>
      <c r="EK717" s="40" t="str">
        <f t="shared" si="1160"/>
        <v/>
      </c>
      <c r="EL717" s="40" t="str">
        <f t="shared" si="1160"/>
        <v/>
      </c>
      <c r="EM717" s="40" t="str">
        <f t="shared" si="1160"/>
        <v/>
      </c>
      <c r="EN717" s="40" t="str">
        <f t="shared" si="1160"/>
        <v/>
      </c>
      <c r="EO717" s="40" t="str">
        <f t="shared" si="1160"/>
        <v/>
      </c>
    </row>
    <row r="718" spans="75:145">
      <c r="BW718" s="40" t="str">
        <f t="shared" si="1167"/>
        <v/>
      </c>
      <c r="BX718" s="40" t="str">
        <f t="shared" si="1162"/>
        <v/>
      </c>
      <c r="BY718" s="40" t="str">
        <f t="shared" si="1162"/>
        <v/>
      </c>
      <c r="BZ718" s="40" t="str">
        <f t="shared" si="1162"/>
        <v/>
      </c>
      <c r="CA718" s="40" t="str">
        <f t="shared" si="1162"/>
        <v/>
      </c>
      <c r="CB718" s="40" t="str">
        <f t="shared" si="1162"/>
        <v/>
      </c>
      <c r="CC718" s="40" t="str">
        <f t="shared" si="1162"/>
        <v/>
      </c>
      <c r="CD718" s="40" t="str">
        <f t="shared" si="1162"/>
        <v/>
      </c>
      <c r="CE718" s="40" t="str">
        <f t="shared" si="1161"/>
        <v/>
      </c>
      <c r="CF718" s="40" t="str">
        <f t="shared" si="1161"/>
        <v/>
      </c>
      <c r="CG718" s="40" t="str">
        <f t="shared" si="1161"/>
        <v/>
      </c>
      <c r="CH718" s="40" t="str">
        <f t="shared" si="1161"/>
        <v/>
      </c>
      <c r="CI718" s="40" t="str">
        <f t="shared" si="1161"/>
        <v/>
      </c>
      <c r="CJ718" s="40" t="str">
        <f t="shared" si="1161"/>
        <v/>
      </c>
      <c r="CK718" s="40" t="str">
        <f t="shared" si="1161"/>
        <v/>
      </c>
      <c r="CL718" s="40" t="str">
        <f t="shared" si="1161"/>
        <v/>
      </c>
      <c r="CM718" s="40" t="str">
        <f t="shared" si="1161"/>
        <v/>
      </c>
      <c r="CN718" s="40" t="str">
        <f t="shared" si="1159"/>
        <v/>
      </c>
      <c r="CO718" s="40" t="str">
        <f t="shared" si="1159"/>
        <v/>
      </c>
      <c r="CP718" s="40" t="str">
        <f t="shared" si="1159"/>
        <v/>
      </c>
      <c r="CQ718" s="40" t="str">
        <f t="shared" si="1158"/>
        <v/>
      </c>
      <c r="CR718" s="40" t="str">
        <f t="shared" si="1158"/>
        <v/>
      </c>
      <c r="CS718" s="40" t="str">
        <f t="shared" si="1158"/>
        <v/>
      </c>
      <c r="CT718" s="40" t="str">
        <f t="shared" si="1158"/>
        <v/>
      </c>
      <c r="CU718" s="40" t="str">
        <f t="shared" si="1158"/>
        <v/>
      </c>
      <c r="CV718" s="40" t="str">
        <f t="shared" si="1158"/>
        <v/>
      </c>
      <c r="CW718" s="40" t="str">
        <f t="shared" si="1158"/>
        <v/>
      </c>
      <c r="CX718" s="40" t="str">
        <f t="shared" si="1158"/>
        <v/>
      </c>
      <c r="CY718" s="40" t="str">
        <f t="shared" si="1165"/>
        <v/>
      </c>
      <c r="CZ718" s="40" t="str">
        <f t="shared" si="1165"/>
        <v/>
      </c>
      <c r="DA718" s="40" t="str">
        <f t="shared" si="1165"/>
        <v/>
      </c>
      <c r="DB718" s="40" t="str">
        <f t="shared" si="1165"/>
        <v/>
      </c>
      <c r="DC718" s="40" t="str">
        <f t="shared" si="1165"/>
        <v/>
      </c>
      <c r="DD718" s="40" t="str">
        <f t="shared" si="1165"/>
        <v/>
      </c>
      <c r="DE718" s="40" t="str">
        <f t="shared" si="1165"/>
        <v/>
      </c>
      <c r="DF718" s="40" t="str">
        <f t="shared" si="1165"/>
        <v/>
      </c>
      <c r="DG718" s="40" t="str">
        <f t="shared" si="1165"/>
        <v/>
      </c>
      <c r="DH718" s="40" t="str">
        <f t="shared" si="1165"/>
        <v/>
      </c>
      <c r="DI718" s="40" t="str">
        <f t="shared" si="1165"/>
        <v/>
      </c>
      <c r="DJ718" s="40" t="str">
        <f t="shared" si="1166"/>
        <v/>
      </c>
      <c r="DK718" s="40" t="str">
        <f t="shared" si="1166"/>
        <v/>
      </c>
      <c r="DL718" s="40" t="str">
        <f t="shared" si="1166"/>
        <v/>
      </c>
      <c r="DM718" s="40" t="str">
        <f t="shared" si="1166"/>
        <v/>
      </c>
      <c r="DN718" s="40" t="str">
        <f t="shared" si="1166"/>
        <v/>
      </c>
      <c r="DO718" s="40" t="str">
        <f t="shared" si="1166"/>
        <v/>
      </c>
      <c r="DP718" s="40" t="str">
        <f t="shared" si="1166"/>
        <v/>
      </c>
      <c r="DQ718" s="40" t="str">
        <f t="shared" si="1166"/>
        <v/>
      </c>
      <c r="DR718" s="40" t="str">
        <f t="shared" si="1166"/>
        <v/>
      </c>
      <c r="DS718" s="40" t="str">
        <f t="shared" si="1166"/>
        <v/>
      </c>
      <c r="DT718" s="40" t="str">
        <f t="shared" si="1166"/>
        <v/>
      </c>
      <c r="DU718" s="40" t="str">
        <f t="shared" si="1164"/>
        <v/>
      </c>
      <c r="DV718" s="40" t="str">
        <f t="shared" si="1164"/>
        <v/>
      </c>
      <c r="DW718" s="40" t="str">
        <f t="shared" si="1164"/>
        <v/>
      </c>
      <c r="DX718" s="40" t="str">
        <f t="shared" si="1164"/>
        <v/>
      </c>
      <c r="DY718" s="40" t="str">
        <f t="shared" si="1163"/>
        <v/>
      </c>
      <c r="DZ718" s="40" t="str">
        <f t="shared" si="1163"/>
        <v/>
      </c>
      <c r="EA718" s="40" t="str">
        <f t="shared" si="1163"/>
        <v/>
      </c>
      <c r="EB718" s="40" t="str">
        <f t="shared" si="1163"/>
        <v/>
      </c>
      <c r="EC718" s="40" t="str">
        <f t="shared" si="1163"/>
        <v/>
      </c>
      <c r="ED718" s="40" t="str">
        <f t="shared" si="1163"/>
        <v/>
      </c>
      <c r="EE718" s="40" t="str">
        <f t="shared" si="1163"/>
        <v/>
      </c>
      <c r="EF718" s="40" t="str">
        <f t="shared" si="1163"/>
        <v/>
      </c>
      <c r="EG718" s="40" t="str">
        <f t="shared" si="1163"/>
        <v/>
      </c>
      <c r="EH718" s="40" t="str">
        <f t="shared" si="1160"/>
        <v/>
      </c>
      <c r="EI718" s="40" t="str">
        <f t="shared" si="1160"/>
        <v/>
      </c>
      <c r="EJ718" s="40" t="str">
        <f t="shared" si="1160"/>
        <v/>
      </c>
      <c r="EK718" s="40" t="str">
        <f t="shared" si="1160"/>
        <v/>
      </c>
      <c r="EL718" s="40" t="str">
        <f t="shared" si="1160"/>
        <v/>
      </c>
      <c r="EM718" s="40" t="str">
        <f t="shared" si="1160"/>
        <v/>
      </c>
      <c r="EN718" s="40" t="str">
        <f t="shared" si="1160"/>
        <v/>
      </c>
      <c r="EO718" s="40" t="str">
        <f t="shared" si="1160"/>
        <v/>
      </c>
    </row>
    <row r="719" spans="75:145">
      <c r="BW719" s="40" t="str">
        <f t="shared" si="1167"/>
        <v/>
      </c>
      <c r="BX719" s="40" t="str">
        <f t="shared" si="1162"/>
        <v/>
      </c>
      <c r="BY719" s="40" t="str">
        <f t="shared" si="1162"/>
        <v/>
      </c>
      <c r="BZ719" s="40" t="str">
        <f t="shared" si="1162"/>
        <v/>
      </c>
      <c r="CA719" s="40" t="str">
        <f t="shared" si="1162"/>
        <v/>
      </c>
      <c r="CB719" s="40" t="str">
        <f t="shared" si="1162"/>
        <v/>
      </c>
      <c r="CC719" s="40" t="str">
        <f t="shared" si="1162"/>
        <v/>
      </c>
      <c r="CD719" s="40" t="str">
        <f t="shared" si="1162"/>
        <v/>
      </c>
      <c r="CE719" s="40" t="str">
        <f t="shared" si="1161"/>
        <v/>
      </c>
      <c r="CF719" s="40" t="str">
        <f t="shared" si="1161"/>
        <v/>
      </c>
      <c r="CG719" s="40" t="str">
        <f t="shared" si="1161"/>
        <v/>
      </c>
      <c r="CH719" s="40" t="str">
        <f t="shared" si="1161"/>
        <v/>
      </c>
      <c r="CI719" s="40" t="str">
        <f t="shared" si="1161"/>
        <v/>
      </c>
      <c r="CJ719" s="40" t="str">
        <f t="shared" si="1161"/>
        <v/>
      </c>
      <c r="CK719" s="40" t="str">
        <f t="shared" si="1161"/>
        <v/>
      </c>
      <c r="CL719" s="40" t="str">
        <f t="shared" si="1161"/>
        <v/>
      </c>
      <c r="CM719" s="40" t="str">
        <f t="shared" si="1161"/>
        <v/>
      </c>
      <c r="CN719" s="40" t="str">
        <f t="shared" si="1159"/>
        <v/>
      </c>
      <c r="CO719" s="40" t="str">
        <f t="shared" si="1159"/>
        <v/>
      </c>
      <c r="CP719" s="40" t="str">
        <f t="shared" si="1159"/>
        <v/>
      </c>
      <c r="CQ719" s="40" t="str">
        <f t="shared" si="1158"/>
        <v/>
      </c>
      <c r="CR719" s="40" t="str">
        <f t="shared" si="1158"/>
        <v/>
      </c>
      <c r="CS719" s="40" t="str">
        <f t="shared" si="1158"/>
        <v/>
      </c>
      <c r="CT719" s="40" t="str">
        <f t="shared" si="1158"/>
        <v/>
      </c>
      <c r="CU719" s="40" t="str">
        <f t="shared" si="1158"/>
        <v/>
      </c>
      <c r="CV719" s="40" t="str">
        <f t="shared" si="1158"/>
        <v/>
      </c>
      <c r="CW719" s="40" t="str">
        <f t="shared" si="1158"/>
        <v/>
      </c>
      <c r="CX719" s="40" t="str">
        <f t="shared" si="1158"/>
        <v/>
      </c>
      <c r="CY719" s="40" t="str">
        <f t="shared" si="1165"/>
        <v/>
      </c>
      <c r="CZ719" s="40" t="str">
        <f t="shared" si="1165"/>
        <v/>
      </c>
      <c r="DA719" s="40" t="str">
        <f t="shared" si="1165"/>
        <v/>
      </c>
      <c r="DB719" s="40" t="str">
        <f t="shared" si="1165"/>
        <v/>
      </c>
      <c r="DC719" s="40" t="str">
        <f t="shared" si="1165"/>
        <v/>
      </c>
      <c r="DD719" s="40" t="str">
        <f t="shared" si="1165"/>
        <v/>
      </c>
      <c r="DE719" s="40" t="str">
        <f t="shared" si="1165"/>
        <v/>
      </c>
      <c r="DF719" s="40" t="str">
        <f t="shared" si="1165"/>
        <v/>
      </c>
      <c r="DG719" s="40" t="str">
        <f t="shared" si="1165"/>
        <v/>
      </c>
      <c r="DH719" s="40" t="str">
        <f t="shared" si="1165"/>
        <v/>
      </c>
      <c r="DI719" s="40" t="str">
        <f t="shared" si="1165"/>
        <v/>
      </c>
      <c r="DJ719" s="40" t="str">
        <f t="shared" si="1166"/>
        <v/>
      </c>
      <c r="DK719" s="40" t="str">
        <f t="shared" si="1166"/>
        <v/>
      </c>
      <c r="DL719" s="40" t="str">
        <f t="shared" si="1166"/>
        <v/>
      </c>
      <c r="DM719" s="40" t="str">
        <f t="shared" si="1166"/>
        <v/>
      </c>
      <c r="DN719" s="40" t="str">
        <f t="shared" si="1166"/>
        <v/>
      </c>
      <c r="DO719" s="40" t="str">
        <f t="shared" si="1166"/>
        <v/>
      </c>
      <c r="DP719" s="40" t="str">
        <f t="shared" si="1166"/>
        <v/>
      </c>
      <c r="DQ719" s="40" t="str">
        <f t="shared" si="1166"/>
        <v/>
      </c>
      <c r="DR719" s="40" t="str">
        <f t="shared" si="1166"/>
        <v/>
      </c>
      <c r="DS719" s="40" t="str">
        <f t="shared" si="1166"/>
        <v/>
      </c>
      <c r="DT719" s="40" t="str">
        <f t="shared" si="1166"/>
        <v/>
      </c>
      <c r="DU719" s="40" t="str">
        <f t="shared" si="1164"/>
        <v/>
      </c>
      <c r="DV719" s="40" t="str">
        <f t="shared" si="1164"/>
        <v/>
      </c>
      <c r="DW719" s="40" t="str">
        <f t="shared" si="1164"/>
        <v/>
      </c>
      <c r="DX719" s="40" t="str">
        <f t="shared" si="1164"/>
        <v/>
      </c>
      <c r="DY719" s="40" t="str">
        <f t="shared" si="1163"/>
        <v/>
      </c>
      <c r="DZ719" s="40" t="str">
        <f t="shared" si="1163"/>
        <v/>
      </c>
      <c r="EA719" s="40" t="str">
        <f t="shared" si="1163"/>
        <v/>
      </c>
      <c r="EB719" s="40" t="str">
        <f t="shared" si="1163"/>
        <v/>
      </c>
      <c r="EC719" s="40" t="str">
        <f t="shared" si="1163"/>
        <v/>
      </c>
      <c r="ED719" s="40" t="str">
        <f t="shared" si="1163"/>
        <v/>
      </c>
      <c r="EE719" s="40" t="str">
        <f t="shared" si="1163"/>
        <v/>
      </c>
      <c r="EF719" s="40" t="str">
        <f t="shared" si="1163"/>
        <v/>
      </c>
      <c r="EG719" s="40" t="str">
        <f t="shared" si="1163"/>
        <v/>
      </c>
      <c r="EH719" s="40" t="str">
        <f t="shared" si="1160"/>
        <v/>
      </c>
      <c r="EI719" s="40" t="str">
        <f t="shared" si="1160"/>
        <v/>
      </c>
      <c r="EJ719" s="40" t="str">
        <f t="shared" si="1160"/>
        <v/>
      </c>
      <c r="EK719" s="40" t="str">
        <f t="shared" si="1160"/>
        <v/>
      </c>
      <c r="EL719" s="40" t="str">
        <f t="shared" si="1160"/>
        <v/>
      </c>
      <c r="EM719" s="40" t="str">
        <f t="shared" si="1160"/>
        <v/>
      </c>
      <c r="EN719" s="40" t="str">
        <f t="shared" si="1160"/>
        <v/>
      </c>
      <c r="EO719" s="40" t="str">
        <f t="shared" si="1160"/>
        <v/>
      </c>
    </row>
    <row r="720" spans="75:145">
      <c r="BW720" s="40" t="str">
        <f t="shared" si="1167"/>
        <v/>
      </c>
      <c r="BX720" s="40" t="str">
        <f t="shared" si="1162"/>
        <v/>
      </c>
      <c r="BY720" s="40" t="str">
        <f t="shared" si="1162"/>
        <v/>
      </c>
      <c r="BZ720" s="40" t="str">
        <f t="shared" si="1162"/>
        <v/>
      </c>
      <c r="CA720" s="40" t="str">
        <f t="shared" si="1162"/>
        <v/>
      </c>
      <c r="CB720" s="40" t="str">
        <f t="shared" si="1162"/>
        <v/>
      </c>
      <c r="CC720" s="40" t="str">
        <f t="shared" si="1162"/>
        <v/>
      </c>
      <c r="CD720" s="40" t="str">
        <f t="shared" si="1162"/>
        <v/>
      </c>
      <c r="CE720" s="40" t="str">
        <f t="shared" si="1161"/>
        <v/>
      </c>
      <c r="CF720" s="40" t="str">
        <f t="shared" si="1161"/>
        <v/>
      </c>
      <c r="CG720" s="40" t="str">
        <f t="shared" si="1161"/>
        <v/>
      </c>
      <c r="CH720" s="40" t="str">
        <f t="shared" si="1161"/>
        <v/>
      </c>
      <c r="CI720" s="40" t="str">
        <f t="shared" si="1161"/>
        <v/>
      </c>
      <c r="CJ720" s="40" t="str">
        <f t="shared" si="1161"/>
        <v/>
      </c>
      <c r="CK720" s="40" t="str">
        <f t="shared" si="1161"/>
        <v/>
      </c>
      <c r="CL720" s="40" t="str">
        <f t="shared" si="1161"/>
        <v/>
      </c>
      <c r="CM720" s="40" t="str">
        <f t="shared" si="1161"/>
        <v/>
      </c>
      <c r="CN720" s="40" t="str">
        <f t="shared" si="1159"/>
        <v/>
      </c>
      <c r="CO720" s="40" t="str">
        <f t="shared" si="1159"/>
        <v/>
      </c>
      <c r="CP720" s="40" t="str">
        <f t="shared" si="1159"/>
        <v/>
      </c>
      <c r="CQ720" s="40" t="str">
        <f t="shared" si="1158"/>
        <v/>
      </c>
      <c r="CR720" s="40" t="str">
        <f t="shared" si="1158"/>
        <v/>
      </c>
      <c r="CS720" s="40" t="str">
        <f t="shared" si="1158"/>
        <v/>
      </c>
      <c r="CT720" s="40" t="str">
        <f t="shared" si="1158"/>
        <v/>
      </c>
      <c r="CU720" s="40" t="str">
        <f t="shared" si="1158"/>
        <v/>
      </c>
      <c r="CV720" s="40" t="str">
        <f t="shared" si="1158"/>
        <v/>
      </c>
      <c r="CW720" s="40" t="str">
        <f t="shared" si="1158"/>
        <v/>
      </c>
      <c r="CX720" s="40" t="str">
        <f t="shared" si="1158"/>
        <v/>
      </c>
      <c r="CY720" s="40" t="str">
        <f t="shared" si="1165"/>
        <v/>
      </c>
      <c r="CZ720" s="40" t="str">
        <f t="shared" si="1165"/>
        <v/>
      </c>
      <c r="DA720" s="40" t="str">
        <f t="shared" si="1165"/>
        <v/>
      </c>
      <c r="DB720" s="40" t="str">
        <f t="shared" si="1165"/>
        <v/>
      </c>
      <c r="DC720" s="40" t="str">
        <f t="shared" si="1165"/>
        <v/>
      </c>
      <c r="DD720" s="40" t="str">
        <f t="shared" si="1165"/>
        <v/>
      </c>
      <c r="DE720" s="40" t="str">
        <f t="shared" si="1165"/>
        <v/>
      </c>
      <c r="DF720" s="40" t="str">
        <f t="shared" si="1165"/>
        <v/>
      </c>
      <c r="DG720" s="40" t="str">
        <f t="shared" si="1165"/>
        <v/>
      </c>
      <c r="DH720" s="40" t="str">
        <f t="shared" si="1165"/>
        <v/>
      </c>
      <c r="DI720" s="40" t="str">
        <f t="shared" si="1165"/>
        <v/>
      </c>
      <c r="DJ720" s="40" t="str">
        <f t="shared" si="1166"/>
        <v/>
      </c>
      <c r="DK720" s="40" t="str">
        <f t="shared" si="1166"/>
        <v/>
      </c>
      <c r="DL720" s="40" t="str">
        <f t="shared" si="1166"/>
        <v/>
      </c>
      <c r="DM720" s="40" t="str">
        <f t="shared" si="1166"/>
        <v/>
      </c>
      <c r="DN720" s="40" t="str">
        <f t="shared" si="1166"/>
        <v/>
      </c>
      <c r="DO720" s="40" t="str">
        <f t="shared" si="1166"/>
        <v/>
      </c>
      <c r="DP720" s="40" t="str">
        <f t="shared" si="1166"/>
        <v/>
      </c>
      <c r="DQ720" s="40" t="str">
        <f t="shared" si="1166"/>
        <v/>
      </c>
      <c r="DR720" s="40" t="str">
        <f t="shared" si="1166"/>
        <v/>
      </c>
      <c r="DS720" s="40" t="str">
        <f t="shared" si="1166"/>
        <v/>
      </c>
      <c r="DT720" s="40" t="str">
        <f t="shared" si="1166"/>
        <v/>
      </c>
      <c r="DU720" s="40" t="str">
        <f t="shared" si="1164"/>
        <v/>
      </c>
      <c r="DV720" s="40" t="str">
        <f t="shared" si="1164"/>
        <v/>
      </c>
      <c r="DW720" s="40" t="str">
        <f t="shared" si="1164"/>
        <v/>
      </c>
      <c r="DX720" s="40" t="str">
        <f t="shared" si="1164"/>
        <v/>
      </c>
      <c r="DY720" s="40" t="str">
        <f t="shared" si="1163"/>
        <v/>
      </c>
      <c r="DZ720" s="40" t="str">
        <f t="shared" si="1163"/>
        <v/>
      </c>
      <c r="EA720" s="40" t="str">
        <f t="shared" si="1163"/>
        <v/>
      </c>
      <c r="EB720" s="40" t="str">
        <f t="shared" si="1163"/>
        <v/>
      </c>
      <c r="EC720" s="40" t="str">
        <f t="shared" si="1163"/>
        <v/>
      </c>
      <c r="ED720" s="40" t="str">
        <f t="shared" si="1163"/>
        <v/>
      </c>
      <c r="EE720" s="40" t="str">
        <f t="shared" si="1163"/>
        <v/>
      </c>
      <c r="EF720" s="40" t="str">
        <f t="shared" si="1163"/>
        <v/>
      </c>
      <c r="EG720" s="40" t="str">
        <f t="shared" si="1163"/>
        <v/>
      </c>
      <c r="EH720" s="40" t="str">
        <f t="shared" si="1160"/>
        <v/>
      </c>
      <c r="EI720" s="40" t="str">
        <f t="shared" si="1160"/>
        <v/>
      </c>
      <c r="EJ720" s="40" t="str">
        <f t="shared" si="1160"/>
        <v/>
      </c>
      <c r="EK720" s="40" t="str">
        <f t="shared" si="1160"/>
        <v/>
      </c>
      <c r="EL720" s="40" t="str">
        <f t="shared" si="1160"/>
        <v/>
      </c>
      <c r="EM720" s="40" t="str">
        <f t="shared" si="1160"/>
        <v/>
      </c>
      <c r="EN720" s="40" t="str">
        <f t="shared" si="1160"/>
        <v/>
      </c>
      <c r="EO720" s="40" t="str">
        <f t="shared" si="1160"/>
        <v/>
      </c>
    </row>
    <row r="721" spans="75:145">
      <c r="BW721" s="40" t="str">
        <f t="shared" si="1167"/>
        <v/>
      </c>
      <c r="BX721" s="40" t="str">
        <f t="shared" si="1162"/>
        <v/>
      </c>
      <c r="BY721" s="40" t="str">
        <f t="shared" si="1162"/>
        <v/>
      </c>
      <c r="BZ721" s="40" t="str">
        <f t="shared" si="1162"/>
        <v/>
      </c>
      <c r="CA721" s="40" t="str">
        <f t="shared" si="1162"/>
        <v/>
      </c>
      <c r="CB721" s="40" t="str">
        <f t="shared" si="1162"/>
        <v/>
      </c>
      <c r="CC721" s="40" t="str">
        <f t="shared" si="1162"/>
        <v/>
      </c>
      <c r="CD721" s="40" t="str">
        <f t="shared" si="1162"/>
        <v/>
      </c>
      <c r="CE721" s="40" t="str">
        <f t="shared" si="1161"/>
        <v/>
      </c>
      <c r="CF721" s="40" t="str">
        <f t="shared" si="1161"/>
        <v/>
      </c>
      <c r="CG721" s="40" t="str">
        <f t="shared" si="1161"/>
        <v/>
      </c>
      <c r="CH721" s="40" t="str">
        <f t="shared" si="1161"/>
        <v/>
      </c>
      <c r="CI721" s="40" t="str">
        <f t="shared" si="1161"/>
        <v/>
      </c>
      <c r="CJ721" s="40" t="str">
        <f t="shared" si="1161"/>
        <v/>
      </c>
      <c r="CK721" s="40" t="str">
        <f t="shared" si="1161"/>
        <v/>
      </c>
      <c r="CL721" s="40" t="str">
        <f t="shared" si="1161"/>
        <v/>
      </c>
      <c r="CM721" s="40" t="str">
        <f t="shared" si="1161"/>
        <v/>
      </c>
      <c r="CN721" s="40" t="str">
        <f t="shared" si="1159"/>
        <v/>
      </c>
      <c r="CO721" s="40" t="str">
        <f t="shared" si="1159"/>
        <v/>
      </c>
      <c r="CP721" s="40" t="str">
        <f t="shared" si="1159"/>
        <v/>
      </c>
      <c r="CQ721" s="40" t="str">
        <f t="shared" si="1158"/>
        <v/>
      </c>
      <c r="CR721" s="40" t="str">
        <f t="shared" si="1158"/>
        <v/>
      </c>
      <c r="CS721" s="40" t="str">
        <f t="shared" si="1158"/>
        <v/>
      </c>
      <c r="CT721" s="40" t="str">
        <f t="shared" si="1158"/>
        <v/>
      </c>
      <c r="CU721" s="40" t="str">
        <f t="shared" si="1158"/>
        <v/>
      </c>
      <c r="CV721" s="40" t="str">
        <f t="shared" si="1158"/>
        <v/>
      </c>
      <c r="CW721" s="40" t="str">
        <f t="shared" si="1158"/>
        <v/>
      </c>
      <c r="CX721" s="40" t="str">
        <f t="shared" si="1158"/>
        <v/>
      </c>
      <c r="CY721" s="40" t="str">
        <f t="shared" si="1165"/>
        <v/>
      </c>
      <c r="CZ721" s="40" t="str">
        <f t="shared" si="1165"/>
        <v/>
      </c>
      <c r="DA721" s="40" t="str">
        <f t="shared" si="1165"/>
        <v/>
      </c>
      <c r="DB721" s="40" t="str">
        <f t="shared" si="1165"/>
        <v/>
      </c>
      <c r="DC721" s="40" t="str">
        <f t="shared" si="1165"/>
        <v/>
      </c>
      <c r="DD721" s="40" t="str">
        <f t="shared" si="1165"/>
        <v/>
      </c>
      <c r="DE721" s="40" t="str">
        <f t="shared" si="1165"/>
        <v/>
      </c>
      <c r="DF721" s="40" t="str">
        <f t="shared" si="1165"/>
        <v/>
      </c>
      <c r="DG721" s="40" t="str">
        <f t="shared" si="1165"/>
        <v/>
      </c>
      <c r="DH721" s="40" t="str">
        <f t="shared" si="1165"/>
        <v/>
      </c>
      <c r="DI721" s="40" t="str">
        <f t="shared" si="1165"/>
        <v/>
      </c>
      <c r="DJ721" s="40" t="str">
        <f t="shared" si="1166"/>
        <v/>
      </c>
      <c r="DK721" s="40" t="str">
        <f t="shared" si="1166"/>
        <v/>
      </c>
      <c r="DL721" s="40" t="str">
        <f t="shared" si="1166"/>
        <v/>
      </c>
      <c r="DM721" s="40" t="str">
        <f t="shared" si="1166"/>
        <v/>
      </c>
      <c r="DN721" s="40" t="str">
        <f t="shared" si="1166"/>
        <v/>
      </c>
      <c r="DO721" s="40" t="str">
        <f t="shared" si="1166"/>
        <v/>
      </c>
      <c r="DP721" s="40" t="str">
        <f t="shared" si="1166"/>
        <v/>
      </c>
      <c r="DQ721" s="40" t="str">
        <f t="shared" si="1166"/>
        <v/>
      </c>
      <c r="DR721" s="40" t="str">
        <f t="shared" si="1166"/>
        <v/>
      </c>
      <c r="DS721" s="40" t="str">
        <f t="shared" si="1166"/>
        <v/>
      </c>
      <c r="DT721" s="40" t="str">
        <f t="shared" si="1166"/>
        <v/>
      </c>
      <c r="DU721" s="40" t="str">
        <f t="shared" si="1164"/>
        <v/>
      </c>
      <c r="DV721" s="40" t="str">
        <f t="shared" si="1164"/>
        <v/>
      </c>
      <c r="DW721" s="40" t="str">
        <f t="shared" si="1164"/>
        <v/>
      </c>
      <c r="DX721" s="40" t="str">
        <f t="shared" si="1164"/>
        <v/>
      </c>
      <c r="DY721" s="40" t="str">
        <f t="shared" si="1163"/>
        <v/>
      </c>
      <c r="DZ721" s="40" t="str">
        <f t="shared" si="1163"/>
        <v/>
      </c>
      <c r="EA721" s="40" t="str">
        <f t="shared" si="1163"/>
        <v/>
      </c>
      <c r="EB721" s="40" t="str">
        <f t="shared" si="1163"/>
        <v/>
      </c>
      <c r="EC721" s="40" t="str">
        <f t="shared" si="1163"/>
        <v/>
      </c>
      <c r="ED721" s="40" t="str">
        <f t="shared" si="1163"/>
        <v/>
      </c>
      <c r="EE721" s="40" t="str">
        <f t="shared" si="1163"/>
        <v/>
      </c>
      <c r="EF721" s="40" t="str">
        <f t="shared" si="1163"/>
        <v/>
      </c>
      <c r="EG721" s="40" t="str">
        <f t="shared" si="1163"/>
        <v/>
      </c>
      <c r="EH721" s="40" t="str">
        <f t="shared" si="1160"/>
        <v/>
      </c>
      <c r="EI721" s="40" t="str">
        <f t="shared" si="1160"/>
        <v/>
      </c>
      <c r="EJ721" s="40" t="str">
        <f t="shared" si="1160"/>
        <v/>
      </c>
      <c r="EK721" s="40" t="str">
        <f t="shared" si="1160"/>
        <v/>
      </c>
      <c r="EL721" s="40" t="str">
        <f t="shared" si="1160"/>
        <v/>
      </c>
      <c r="EM721" s="40" t="str">
        <f t="shared" si="1160"/>
        <v/>
      </c>
      <c r="EN721" s="40" t="str">
        <f t="shared" si="1160"/>
        <v/>
      </c>
      <c r="EO721" s="40" t="str">
        <f t="shared" si="1160"/>
        <v/>
      </c>
    </row>
    <row r="722" spans="75:145">
      <c r="BW722" s="40" t="str">
        <f t="shared" si="1167"/>
        <v/>
      </c>
      <c r="BX722" s="40" t="str">
        <f t="shared" si="1162"/>
        <v/>
      </c>
      <c r="BY722" s="40" t="str">
        <f t="shared" si="1162"/>
        <v/>
      </c>
      <c r="BZ722" s="40" t="str">
        <f t="shared" si="1162"/>
        <v/>
      </c>
      <c r="CA722" s="40" t="str">
        <f t="shared" si="1162"/>
        <v/>
      </c>
      <c r="CB722" s="40" t="str">
        <f t="shared" si="1162"/>
        <v/>
      </c>
      <c r="CC722" s="40" t="str">
        <f t="shared" si="1162"/>
        <v/>
      </c>
      <c r="CD722" s="40" t="str">
        <f t="shared" si="1162"/>
        <v/>
      </c>
      <c r="CE722" s="40" t="str">
        <f t="shared" si="1161"/>
        <v/>
      </c>
      <c r="CF722" s="40" t="str">
        <f t="shared" si="1161"/>
        <v/>
      </c>
      <c r="CG722" s="40" t="str">
        <f t="shared" si="1161"/>
        <v/>
      </c>
      <c r="CH722" s="40" t="str">
        <f t="shared" si="1161"/>
        <v/>
      </c>
      <c r="CI722" s="40" t="str">
        <f t="shared" si="1161"/>
        <v/>
      </c>
      <c r="CJ722" s="40" t="str">
        <f t="shared" si="1161"/>
        <v/>
      </c>
      <c r="CK722" s="40" t="str">
        <f t="shared" si="1161"/>
        <v/>
      </c>
      <c r="CL722" s="40" t="str">
        <f t="shared" si="1161"/>
        <v/>
      </c>
      <c r="CM722" s="40" t="str">
        <f t="shared" si="1161"/>
        <v/>
      </c>
      <c r="CN722" s="40" t="str">
        <f t="shared" si="1159"/>
        <v/>
      </c>
      <c r="CO722" s="40" t="str">
        <f t="shared" si="1159"/>
        <v/>
      </c>
      <c r="CP722" s="40" t="str">
        <f t="shared" si="1159"/>
        <v/>
      </c>
      <c r="CQ722" s="40" t="str">
        <f t="shared" si="1158"/>
        <v/>
      </c>
      <c r="CR722" s="40" t="str">
        <f t="shared" si="1158"/>
        <v/>
      </c>
      <c r="CS722" s="40" t="str">
        <f t="shared" si="1158"/>
        <v/>
      </c>
      <c r="CT722" s="40" t="str">
        <f t="shared" si="1158"/>
        <v/>
      </c>
      <c r="CU722" s="40" t="str">
        <f t="shared" si="1158"/>
        <v/>
      </c>
      <c r="CV722" s="40" t="str">
        <f t="shared" si="1158"/>
        <v/>
      </c>
      <c r="CW722" s="40" t="str">
        <f t="shared" si="1158"/>
        <v/>
      </c>
      <c r="CX722" s="40" t="str">
        <f t="shared" si="1158"/>
        <v/>
      </c>
      <c r="CY722" s="40" t="str">
        <f t="shared" si="1165"/>
        <v/>
      </c>
      <c r="CZ722" s="40" t="str">
        <f t="shared" si="1165"/>
        <v/>
      </c>
      <c r="DA722" s="40" t="str">
        <f t="shared" si="1165"/>
        <v/>
      </c>
      <c r="DB722" s="40" t="str">
        <f t="shared" si="1165"/>
        <v/>
      </c>
      <c r="DC722" s="40" t="str">
        <f t="shared" si="1165"/>
        <v/>
      </c>
      <c r="DD722" s="40" t="str">
        <f t="shared" si="1165"/>
        <v/>
      </c>
      <c r="DE722" s="40" t="str">
        <f t="shared" si="1165"/>
        <v/>
      </c>
      <c r="DF722" s="40" t="str">
        <f t="shared" si="1165"/>
        <v/>
      </c>
      <c r="DG722" s="40" t="str">
        <f t="shared" si="1165"/>
        <v/>
      </c>
      <c r="DH722" s="40" t="str">
        <f t="shared" si="1165"/>
        <v/>
      </c>
      <c r="DI722" s="40" t="str">
        <f t="shared" si="1165"/>
        <v/>
      </c>
      <c r="DJ722" s="40" t="str">
        <f t="shared" si="1166"/>
        <v/>
      </c>
      <c r="DK722" s="40" t="str">
        <f t="shared" si="1166"/>
        <v/>
      </c>
      <c r="DL722" s="40" t="str">
        <f t="shared" si="1166"/>
        <v/>
      </c>
      <c r="DM722" s="40" t="str">
        <f t="shared" si="1166"/>
        <v/>
      </c>
      <c r="DN722" s="40" t="str">
        <f t="shared" si="1166"/>
        <v/>
      </c>
      <c r="DO722" s="40" t="str">
        <f t="shared" si="1166"/>
        <v/>
      </c>
      <c r="DP722" s="40" t="str">
        <f t="shared" si="1166"/>
        <v/>
      </c>
      <c r="DQ722" s="40" t="str">
        <f t="shared" si="1166"/>
        <v/>
      </c>
      <c r="DR722" s="40" t="str">
        <f t="shared" si="1166"/>
        <v/>
      </c>
      <c r="DS722" s="40" t="str">
        <f t="shared" si="1166"/>
        <v/>
      </c>
      <c r="DT722" s="40" t="str">
        <f t="shared" si="1166"/>
        <v/>
      </c>
      <c r="DU722" s="40" t="str">
        <f t="shared" si="1164"/>
        <v/>
      </c>
      <c r="DV722" s="40" t="str">
        <f t="shared" si="1164"/>
        <v/>
      </c>
      <c r="DW722" s="40" t="str">
        <f t="shared" si="1164"/>
        <v/>
      </c>
      <c r="DX722" s="40" t="str">
        <f t="shared" si="1164"/>
        <v/>
      </c>
      <c r="DY722" s="40" t="str">
        <f t="shared" si="1163"/>
        <v/>
      </c>
      <c r="DZ722" s="40" t="str">
        <f t="shared" si="1163"/>
        <v/>
      </c>
      <c r="EA722" s="40" t="str">
        <f t="shared" si="1163"/>
        <v/>
      </c>
      <c r="EB722" s="40" t="str">
        <f t="shared" si="1163"/>
        <v/>
      </c>
      <c r="EC722" s="40" t="str">
        <f t="shared" si="1163"/>
        <v/>
      </c>
      <c r="ED722" s="40" t="str">
        <f t="shared" si="1163"/>
        <v/>
      </c>
      <c r="EE722" s="40" t="str">
        <f t="shared" si="1163"/>
        <v/>
      </c>
      <c r="EF722" s="40" t="str">
        <f t="shared" si="1163"/>
        <v/>
      </c>
      <c r="EG722" s="40" t="str">
        <f t="shared" si="1163"/>
        <v/>
      </c>
      <c r="EH722" s="40" t="str">
        <f t="shared" si="1160"/>
        <v/>
      </c>
      <c r="EI722" s="40" t="str">
        <f t="shared" si="1160"/>
        <v/>
      </c>
      <c r="EJ722" s="40" t="str">
        <f t="shared" si="1160"/>
        <v/>
      </c>
      <c r="EK722" s="40" t="str">
        <f t="shared" si="1160"/>
        <v/>
      </c>
      <c r="EL722" s="40" t="str">
        <f t="shared" si="1160"/>
        <v/>
      </c>
      <c r="EM722" s="40" t="str">
        <f t="shared" si="1160"/>
        <v/>
      </c>
      <c r="EN722" s="40" t="str">
        <f t="shared" si="1160"/>
        <v/>
      </c>
      <c r="EO722" s="40" t="str">
        <f t="shared" si="1160"/>
        <v/>
      </c>
    </row>
    <row r="723" spans="75:145">
      <c r="BW723" s="40" t="str">
        <f t="shared" si="1167"/>
        <v/>
      </c>
      <c r="BX723" s="40" t="str">
        <f t="shared" si="1162"/>
        <v/>
      </c>
      <c r="BY723" s="40" t="str">
        <f t="shared" si="1162"/>
        <v/>
      </c>
      <c r="BZ723" s="40" t="str">
        <f t="shared" si="1162"/>
        <v/>
      </c>
      <c r="CA723" s="40" t="str">
        <f t="shared" si="1162"/>
        <v/>
      </c>
      <c r="CB723" s="40" t="str">
        <f t="shared" si="1162"/>
        <v/>
      </c>
      <c r="CC723" s="40" t="str">
        <f t="shared" si="1162"/>
        <v/>
      </c>
      <c r="CD723" s="40" t="str">
        <f t="shared" si="1162"/>
        <v/>
      </c>
      <c r="CE723" s="40" t="str">
        <f t="shared" si="1161"/>
        <v/>
      </c>
      <c r="CF723" s="40" t="str">
        <f t="shared" si="1161"/>
        <v/>
      </c>
      <c r="CG723" s="40" t="str">
        <f t="shared" si="1161"/>
        <v/>
      </c>
      <c r="CH723" s="40" t="str">
        <f t="shared" si="1161"/>
        <v/>
      </c>
      <c r="CI723" s="40" t="str">
        <f t="shared" si="1161"/>
        <v/>
      </c>
      <c r="CJ723" s="40" t="str">
        <f t="shared" si="1161"/>
        <v/>
      </c>
      <c r="CK723" s="40" t="str">
        <f t="shared" si="1161"/>
        <v/>
      </c>
      <c r="CL723" s="40" t="str">
        <f t="shared" si="1161"/>
        <v/>
      </c>
      <c r="CM723" s="40" t="str">
        <f t="shared" si="1161"/>
        <v/>
      </c>
      <c r="CN723" s="40" t="str">
        <f t="shared" si="1159"/>
        <v/>
      </c>
      <c r="CO723" s="40" t="str">
        <f t="shared" si="1159"/>
        <v/>
      </c>
      <c r="CP723" s="40" t="str">
        <f t="shared" si="1159"/>
        <v/>
      </c>
      <c r="CQ723" s="40" t="str">
        <f t="shared" si="1158"/>
        <v/>
      </c>
      <c r="CR723" s="40" t="str">
        <f t="shared" si="1158"/>
        <v/>
      </c>
      <c r="CS723" s="40" t="str">
        <f t="shared" si="1158"/>
        <v/>
      </c>
      <c r="CT723" s="40" t="str">
        <f t="shared" si="1158"/>
        <v/>
      </c>
      <c r="CU723" s="40" t="str">
        <f t="shared" si="1158"/>
        <v/>
      </c>
      <c r="CV723" s="40" t="str">
        <f t="shared" si="1158"/>
        <v/>
      </c>
      <c r="CW723" s="40" t="str">
        <f t="shared" si="1158"/>
        <v/>
      </c>
      <c r="CX723" s="40" t="str">
        <f t="shared" si="1158"/>
        <v/>
      </c>
      <c r="CY723" s="40" t="str">
        <f t="shared" si="1165"/>
        <v/>
      </c>
      <c r="CZ723" s="40" t="str">
        <f t="shared" si="1165"/>
        <v/>
      </c>
      <c r="DA723" s="40" t="str">
        <f t="shared" si="1165"/>
        <v/>
      </c>
      <c r="DB723" s="40" t="str">
        <f t="shared" si="1165"/>
        <v/>
      </c>
      <c r="DC723" s="40" t="str">
        <f t="shared" si="1165"/>
        <v/>
      </c>
      <c r="DD723" s="40" t="str">
        <f t="shared" si="1165"/>
        <v/>
      </c>
      <c r="DE723" s="40" t="str">
        <f t="shared" si="1165"/>
        <v/>
      </c>
      <c r="DF723" s="40" t="str">
        <f t="shared" si="1165"/>
        <v/>
      </c>
      <c r="DG723" s="40" t="str">
        <f t="shared" si="1165"/>
        <v/>
      </c>
      <c r="DH723" s="40" t="str">
        <f t="shared" si="1165"/>
        <v/>
      </c>
      <c r="DI723" s="40" t="str">
        <f t="shared" si="1165"/>
        <v/>
      </c>
      <c r="DJ723" s="40" t="str">
        <f t="shared" si="1166"/>
        <v/>
      </c>
      <c r="DK723" s="40" t="str">
        <f t="shared" si="1166"/>
        <v/>
      </c>
      <c r="DL723" s="40" t="str">
        <f t="shared" si="1166"/>
        <v/>
      </c>
      <c r="DM723" s="40" t="str">
        <f t="shared" si="1166"/>
        <v/>
      </c>
      <c r="DN723" s="40" t="str">
        <f t="shared" si="1166"/>
        <v/>
      </c>
      <c r="DO723" s="40" t="str">
        <f t="shared" si="1166"/>
        <v/>
      </c>
      <c r="DP723" s="40" t="str">
        <f t="shared" si="1166"/>
        <v/>
      </c>
      <c r="DQ723" s="40" t="str">
        <f t="shared" si="1166"/>
        <v/>
      </c>
      <c r="DR723" s="40" t="str">
        <f t="shared" si="1166"/>
        <v/>
      </c>
      <c r="DS723" s="40" t="str">
        <f t="shared" si="1166"/>
        <v/>
      </c>
      <c r="DT723" s="40" t="str">
        <f t="shared" si="1166"/>
        <v/>
      </c>
      <c r="DU723" s="40" t="str">
        <f t="shared" si="1164"/>
        <v/>
      </c>
      <c r="DV723" s="40" t="str">
        <f t="shared" si="1164"/>
        <v/>
      </c>
      <c r="DW723" s="40" t="str">
        <f t="shared" si="1164"/>
        <v/>
      </c>
      <c r="DX723" s="40" t="str">
        <f t="shared" si="1164"/>
        <v/>
      </c>
      <c r="DY723" s="40" t="str">
        <f t="shared" si="1163"/>
        <v/>
      </c>
      <c r="DZ723" s="40" t="str">
        <f t="shared" si="1163"/>
        <v/>
      </c>
      <c r="EA723" s="40" t="str">
        <f t="shared" si="1163"/>
        <v/>
      </c>
      <c r="EB723" s="40" t="str">
        <f t="shared" si="1163"/>
        <v/>
      </c>
      <c r="EC723" s="40" t="str">
        <f t="shared" si="1163"/>
        <v/>
      </c>
      <c r="ED723" s="40" t="str">
        <f t="shared" si="1163"/>
        <v/>
      </c>
      <c r="EE723" s="40" t="str">
        <f t="shared" si="1163"/>
        <v/>
      </c>
      <c r="EF723" s="40" t="str">
        <f t="shared" si="1163"/>
        <v/>
      </c>
      <c r="EG723" s="40" t="str">
        <f t="shared" si="1163"/>
        <v/>
      </c>
      <c r="EH723" s="40" t="str">
        <f t="shared" si="1160"/>
        <v/>
      </c>
      <c r="EI723" s="40" t="str">
        <f t="shared" si="1160"/>
        <v/>
      </c>
      <c r="EJ723" s="40" t="str">
        <f t="shared" si="1160"/>
        <v/>
      </c>
      <c r="EK723" s="40" t="str">
        <f t="shared" si="1160"/>
        <v/>
      </c>
      <c r="EL723" s="40" t="str">
        <f t="shared" si="1160"/>
        <v/>
      </c>
      <c r="EM723" s="40" t="str">
        <f t="shared" si="1160"/>
        <v/>
      </c>
      <c r="EN723" s="40" t="str">
        <f t="shared" si="1160"/>
        <v/>
      </c>
      <c r="EO723" s="40" t="str">
        <f t="shared" si="1160"/>
        <v/>
      </c>
    </row>
    <row r="724" spans="75:145">
      <c r="BW724" s="40" t="str">
        <f t="shared" si="1167"/>
        <v/>
      </c>
      <c r="BX724" s="40" t="str">
        <f t="shared" si="1162"/>
        <v/>
      </c>
      <c r="BY724" s="40" t="str">
        <f t="shared" si="1162"/>
        <v/>
      </c>
      <c r="BZ724" s="40" t="str">
        <f t="shared" si="1162"/>
        <v/>
      </c>
      <c r="CA724" s="40" t="str">
        <f t="shared" si="1162"/>
        <v/>
      </c>
      <c r="CB724" s="40" t="str">
        <f t="shared" si="1162"/>
        <v/>
      </c>
      <c r="CC724" s="40" t="str">
        <f t="shared" si="1162"/>
        <v/>
      </c>
      <c r="CD724" s="40" t="str">
        <f t="shared" si="1162"/>
        <v/>
      </c>
      <c r="CE724" s="40" t="str">
        <f t="shared" si="1161"/>
        <v/>
      </c>
      <c r="CF724" s="40" t="str">
        <f t="shared" si="1161"/>
        <v/>
      </c>
      <c r="CG724" s="40" t="str">
        <f t="shared" si="1161"/>
        <v/>
      </c>
      <c r="CH724" s="40" t="str">
        <f t="shared" si="1161"/>
        <v/>
      </c>
      <c r="CI724" s="40" t="str">
        <f t="shared" si="1161"/>
        <v/>
      </c>
      <c r="CJ724" s="40" t="str">
        <f t="shared" si="1161"/>
        <v/>
      </c>
      <c r="CK724" s="40" t="str">
        <f t="shared" si="1161"/>
        <v/>
      </c>
      <c r="CL724" s="40" t="str">
        <f t="shared" si="1161"/>
        <v/>
      </c>
      <c r="CM724" s="40" t="str">
        <f t="shared" si="1161"/>
        <v/>
      </c>
      <c r="CN724" s="40" t="str">
        <f t="shared" si="1159"/>
        <v/>
      </c>
      <c r="CO724" s="40" t="str">
        <f t="shared" si="1159"/>
        <v/>
      </c>
      <c r="CP724" s="40" t="str">
        <f t="shared" si="1159"/>
        <v/>
      </c>
      <c r="CQ724" s="40" t="str">
        <f t="shared" si="1158"/>
        <v/>
      </c>
      <c r="CR724" s="40" t="str">
        <f t="shared" si="1158"/>
        <v/>
      </c>
      <c r="CS724" s="40" t="str">
        <f t="shared" si="1158"/>
        <v/>
      </c>
      <c r="CT724" s="40" t="str">
        <f t="shared" si="1158"/>
        <v/>
      </c>
      <c r="CU724" s="40" t="str">
        <f t="shared" si="1158"/>
        <v/>
      </c>
      <c r="CV724" s="40" t="str">
        <f t="shared" si="1158"/>
        <v/>
      </c>
      <c r="CW724" s="40" t="str">
        <f t="shared" si="1158"/>
        <v/>
      </c>
      <c r="CX724" s="40" t="str">
        <f t="shared" si="1158"/>
        <v/>
      </c>
      <c r="CY724" s="40" t="str">
        <f t="shared" si="1165"/>
        <v/>
      </c>
      <c r="CZ724" s="40" t="str">
        <f t="shared" si="1165"/>
        <v/>
      </c>
      <c r="DA724" s="40" t="str">
        <f t="shared" si="1165"/>
        <v/>
      </c>
      <c r="DB724" s="40" t="str">
        <f t="shared" si="1165"/>
        <v/>
      </c>
      <c r="DC724" s="40" t="str">
        <f t="shared" si="1165"/>
        <v/>
      </c>
      <c r="DD724" s="40" t="str">
        <f t="shared" si="1165"/>
        <v/>
      </c>
      <c r="DE724" s="40" t="str">
        <f t="shared" si="1165"/>
        <v/>
      </c>
      <c r="DF724" s="40" t="str">
        <f t="shared" si="1165"/>
        <v/>
      </c>
      <c r="DG724" s="40" t="str">
        <f t="shared" si="1165"/>
        <v/>
      </c>
      <c r="DH724" s="40" t="str">
        <f t="shared" si="1165"/>
        <v/>
      </c>
      <c r="DI724" s="40" t="str">
        <f t="shared" si="1165"/>
        <v/>
      </c>
      <c r="DJ724" s="40" t="str">
        <f t="shared" si="1166"/>
        <v/>
      </c>
      <c r="DK724" s="40" t="str">
        <f t="shared" si="1166"/>
        <v/>
      </c>
      <c r="DL724" s="40" t="str">
        <f t="shared" si="1166"/>
        <v/>
      </c>
      <c r="DM724" s="40" t="str">
        <f t="shared" si="1166"/>
        <v/>
      </c>
      <c r="DN724" s="40" t="str">
        <f t="shared" si="1166"/>
        <v/>
      </c>
      <c r="DO724" s="40" t="str">
        <f t="shared" si="1166"/>
        <v/>
      </c>
      <c r="DP724" s="40" t="str">
        <f t="shared" si="1166"/>
        <v/>
      </c>
      <c r="DQ724" s="40" t="str">
        <f t="shared" si="1166"/>
        <v/>
      </c>
      <c r="DR724" s="40" t="str">
        <f t="shared" si="1166"/>
        <v/>
      </c>
      <c r="DS724" s="40" t="str">
        <f t="shared" si="1166"/>
        <v/>
      </c>
      <c r="DT724" s="40" t="str">
        <f t="shared" si="1166"/>
        <v/>
      </c>
      <c r="DU724" s="40" t="str">
        <f t="shared" si="1164"/>
        <v/>
      </c>
      <c r="DV724" s="40" t="str">
        <f t="shared" si="1164"/>
        <v/>
      </c>
      <c r="DW724" s="40" t="str">
        <f t="shared" si="1164"/>
        <v/>
      </c>
      <c r="DX724" s="40" t="str">
        <f t="shared" si="1164"/>
        <v/>
      </c>
      <c r="DY724" s="40" t="str">
        <f t="shared" si="1163"/>
        <v/>
      </c>
      <c r="DZ724" s="40" t="str">
        <f t="shared" si="1163"/>
        <v/>
      </c>
      <c r="EA724" s="40" t="str">
        <f t="shared" si="1163"/>
        <v/>
      </c>
      <c r="EB724" s="40" t="str">
        <f t="shared" si="1163"/>
        <v/>
      </c>
      <c r="EC724" s="40" t="str">
        <f t="shared" si="1163"/>
        <v/>
      </c>
      <c r="ED724" s="40" t="str">
        <f t="shared" si="1163"/>
        <v/>
      </c>
      <c r="EE724" s="40" t="str">
        <f t="shared" si="1163"/>
        <v/>
      </c>
      <c r="EF724" s="40" t="str">
        <f t="shared" si="1163"/>
        <v/>
      </c>
      <c r="EG724" s="40" t="str">
        <f t="shared" si="1163"/>
        <v/>
      </c>
      <c r="EH724" s="40" t="str">
        <f t="shared" si="1160"/>
        <v/>
      </c>
      <c r="EI724" s="40" t="str">
        <f t="shared" si="1160"/>
        <v/>
      </c>
      <c r="EJ724" s="40" t="str">
        <f t="shared" si="1160"/>
        <v/>
      </c>
      <c r="EK724" s="40" t="str">
        <f t="shared" si="1160"/>
        <v/>
      </c>
      <c r="EL724" s="40" t="str">
        <f t="shared" si="1160"/>
        <v/>
      </c>
      <c r="EM724" s="40" t="str">
        <f t="shared" si="1160"/>
        <v/>
      </c>
      <c r="EN724" s="40" t="str">
        <f t="shared" si="1160"/>
        <v/>
      </c>
      <c r="EO724" s="40" t="str">
        <f t="shared" si="1160"/>
        <v/>
      </c>
    </row>
    <row r="725" spans="75:145">
      <c r="BW725" s="40" t="str">
        <f t="shared" si="1167"/>
        <v/>
      </c>
      <c r="BX725" s="40" t="str">
        <f t="shared" si="1162"/>
        <v/>
      </c>
      <c r="BY725" s="40" t="str">
        <f t="shared" si="1162"/>
        <v/>
      </c>
      <c r="BZ725" s="40" t="str">
        <f t="shared" si="1162"/>
        <v/>
      </c>
      <c r="CA725" s="40" t="str">
        <f t="shared" si="1162"/>
        <v/>
      </c>
      <c r="CB725" s="40" t="str">
        <f t="shared" si="1162"/>
        <v/>
      </c>
      <c r="CC725" s="40" t="str">
        <f t="shared" si="1162"/>
        <v/>
      </c>
      <c r="CD725" s="40" t="str">
        <f t="shared" si="1162"/>
        <v/>
      </c>
      <c r="CE725" s="40" t="str">
        <f t="shared" si="1161"/>
        <v/>
      </c>
      <c r="CF725" s="40" t="str">
        <f t="shared" si="1161"/>
        <v/>
      </c>
      <c r="CG725" s="40" t="str">
        <f t="shared" si="1161"/>
        <v/>
      </c>
      <c r="CH725" s="40" t="str">
        <f t="shared" si="1161"/>
        <v/>
      </c>
      <c r="CI725" s="40" t="str">
        <f t="shared" si="1161"/>
        <v/>
      </c>
      <c r="CJ725" s="40" t="str">
        <f t="shared" si="1161"/>
        <v/>
      </c>
      <c r="CK725" s="40" t="str">
        <f t="shared" si="1161"/>
        <v/>
      </c>
      <c r="CL725" s="40" t="str">
        <f t="shared" si="1161"/>
        <v/>
      </c>
      <c r="CM725" s="40" t="str">
        <f t="shared" si="1161"/>
        <v/>
      </c>
      <c r="CN725" s="40" t="str">
        <f t="shared" si="1159"/>
        <v/>
      </c>
      <c r="CO725" s="40" t="str">
        <f t="shared" si="1159"/>
        <v/>
      </c>
      <c r="CP725" s="40" t="str">
        <f t="shared" si="1159"/>
        <v/>
      </c>
      <c r="CQ725" s="40" t="str">
        <f t="shared" si="1158"/>
        <v/>
      </c>
      <c r="CR725" s="40" t="str">
        <f t="shared" si="1158"/>
        <v/>
      </c>
      <c r="CS725" s="40" t="str">
        <f t="shared" si="1158"/>
        <v/>
      </c>
      <c r="CT725" s="40" t="str">
        <f t="shared" si="1158"/>
        <v/>
      </c>
      <c r="CU725" s="40" t="str">
        <f t="shared" si="1158"/>
        <v/>
      </c>
      <c r="CV725" s="40" t="str">
        <f t="shared" si="1158"/>
        <v/>
      </c>
      <c r="CW725" s="40" t="str">
        <f t="shared" si="1158"/>
        <v/>
      </c>
      <c r="CX725" s="40" t="str">
        <f t="shared" si="1158"/>
        <v/>
      </c>
      <c r="CY725" s="40" t="str">
        <f t="shared" si="1165"/>
        <v/>
      </c>
      <c r="CZ725" s="40" t="str">
        <f t="shared" si="1165"/>
        <v/>
      </c>
      <c r="DA725" s="40" t="str">
        <f t="shared" si="1165"/>
        <v/>
      </c>
      <c r="DB725" s="40" t="str">
        <f t="shared" si="1165"/>
        <v/>
      </c>
      <c r="DC725" s="40" t="str">
        <f t="shared" si="1165"/>
        <v/>
      </c>
      <c r="DD725" s="40" t="str">
        <f t="shared" si="1165"/>
        <v/>
      </c>
      <c r="DE725" s="40" t="str">
        <f t="shared" si="1165"/>
        <v/>
      </c>
      <c r="DF725" s="40" t="str">
        <f t="shared" si="1165"/>
        <v/>
      </c>
      <c r="DG725" s="40" t="str">
        <f t="shared" si="1165"/>
        <v/>
      </c>
      <c r="DH725" s="40" t="str">
        <f t="shared" si="1165"/>
        <v/>
      </c>
      <c r="DI725" s="40" t="str">
        <f t="shared" si="1165"/>
        <v/>
      </c>
      <c r="DJ725" s="40" t="str">
        <f t="shared" si="1166"/>
        <v/>
      </c>
      <c r="DK725" s="40" t="str">
        <f t="shared" si="1166"/>
        <v/>
      </c>
      <c r="DL725" s="40" t="str">
        <f t="shared" si="1166"/>
        <v/>
      </c>
      <c r="DM725" s="40" t="str">
        <f t="shared" si="1166"/>
        <v/>
      </c>
      <c r="DN725" s="40" t="str">
        <f t="shared" si="1166"/>
        <v/>
      </c>
      <c r="DO725" s="40" t="str">
        <f t="shared" si="1166"/>
        <v/>
      </c>
      <c r="DP725" s="40" t="str">
        <f t="shared" si="1166"/>
        <v/>
      </c>
      <c r="DQ725" s="40" t="str">
        <f t="shared" si="1166"/>
        <v/>
      </c>
      <c r="DR725" s="40" t="str">
        <f t="shared" si="1166"/>
        <v/>
      </c>
      <c r="DS725" s="40" t="str">
        <f t="shared" si="1166"/>
        <v/>
      </c>
      <c r="DT725" s="40" t="str">
        <f t="shared" si="1166"/>
        <v/>
      </c>
      <c r="DU725" s="40" t="str">
        <f t="shared" si="1164"/>
        <v/>
      </c>
      <c r="DV725" s="40" t="str">
        <f t="shared" si="1164"/>
        <v/>
      </c>
      <c r="DW725" s="40" t="str">
        <f t="shared" si="1164"/>
        <v/>
      </c>
      <c r="DX725" s="40" t="str">
        <f t="shared" si="1164"/>
        <v/>
      </c>
      <c r="DY725" s="40" t="str">
        <f t="shared" si="1163"/>
        <v/>
      </c>
      <c r="DZ725" s="40" t="str">
        <f t="shared" si="1163"/>
        <v/>
      </c>
      <c r="EA725" s="40" t="str">
        <f t="shared" si="1163"/>
        <v/>
      </c>
      <c r="EB725" s="40" t="str">
        <f t="shared" si="1163"/>
        <v/>
      </c>
      <c r="EC725" s="40" t="str">
        <f t="shared" si="1163"/>
        <v/>
      </c>
      <c r="ED725" s="40" t="str">
        <f t="shared" si="1163"/>
        <v/>
      </c>
      <c r="EE725" s="40" t="str">
        <f t="shared" si="1163"/>
        <v/>
      </c>
      <c r="EF725" s="40" t="str">
        <f t="shared" si="1163"/>
        <v/>
      </c>
      <c r="EG725" s="40" t="str">
        <f t="shared" si="1163"/>
        <v/>
      </c>
      <c r="EH725" s="40" t="str">
        <f t="shared" si="1160"/>
        <v/>
      </c>
      <c r="EI725" s="40" t="str">
        <f t="shared" si="1160"/>
        <v/>
      </c>
      <c r="EJ725" s="40" t="str">
        <f t="shared" si="1160"/>
        <v/>
      </c>
      <c r="EK725" s="40" t="str">
        <f t="shared" ref="EK725:EO758" si="1168">IF(BQ725="","","|n|cffffcc00"&amp;EK$2&amp;"：|r"&amp;BQ725&amp;EK$1)</f>
        <v/>
      </c>
      <c r="EL725" s="40" t="str">
        <f t="shared" si="1168"/>
        <v/>
      </c>
      <c r="EM725" s="40" t="str">
        <f t="shared" si="1168"/>
        <v/>
      </c>
      <c r="EN725" s="40" t="str">
        <f t="shared" si="1168"/>
        <v/>
      </c>
      <c r="EO725" s="40" t="str">
        <f t="shared" si="1168"/>
        <v/>
      </c>
    </row>
    <row r="726" spans="75:145">
      <c r="BW726" s="40" t="str">
        <f t="shared" si="1167"/>
        <v/>
      </c>
      <c r="BX726" s="40" t="str">
        <f t="shared" si="1162"/>
        <v/>
      </c>
      <c r="BY726" s="40" t="str">
        <f t="shared" si="1162"/>
        <v/>
      </c>
      <c r="BZ726" s="40" t="str">
        <f t="shared" si="1162"/>
        <v/>
      </c>
      <c r="CA726" s="40" t="str">
        <f t="shared" si="1162"/>
        <v/>
      </c>
      <c r="CB726" s="40" t="str">
        <f t="shared" si="1162"/>
        <v/>
      </c>
      <c r="CC726" s="40" t="str">
        <f t="shared" si="1162"/>
        <v/>
      </c>
      <c r="CD726" s="40" t="str">
        <f t="shared" si="1162"/>
        <v/>
      </c>
      <c r="CE726" s="40" t="str">
        <f t="shared" si="1161"/>
        <v/>
      </c>
      <c r="CF726" s="40" t="str">
        <f t="shared" si="1161"/>
        <v/>
      </c>
      <c r="CG726" s="40" t="str">
        <f t="shared" si="1161"/>
        <v/>
      </c>
      <c r="CH726" s="40" t="str">
        <f t="shared" ref="CH726:CQ757" si="1169">IF(N726="","","|n|cffffcc00"&amp;CH$2&amp;"：|r"&amp;N726&amp;CH$1)</f>
        <v/>
      </c>
      <c r="CI726" s="40" t="str">
        <f t="shared" si="1169"/>
        <v/>
      </c>
      <c r="CJ726" s="40" t="str">
        <f t="shared" si="1169"/>
        <v/>
      </c>
      <c r="CK726" s="40" t="str">
        <f t="shared" si="1169"/>
        <v/>
      </c>
      <c r="CL726" s="40" t="str">
        <f t="shared" si="1169"/>
        <v/>
      </c>
      <c r="CM726" s="40" t="str">
        <f t="shared" si="1169"/>
        <v/>
      </c>
      <c r="CN726" s="40" t="str">
        <f t="shared" si="1159"/>
        <v/>
      </c>
      <c r="CO726" s="40" t="str">
        <f t="shared" si="1159"/>
        <v/>
      </c>
      <c r="CP726" s="40" t="str">
        <f t="shared" si="1159"/>
        <v/>
      </c>
      <c r="CQ726" s="40" t="str">
        <f t="shared" si="1158"/>
        <v/>
      </c>
      <c r="CR726" s="40" t="str">
        <f t="shared" si="1158"/>
        <v/>
      </c>
      <c r="CS726" s="40" t="str">
        <f t="shared" si="1158"/>
        <v/>
      </c>
      <c r="CT726" s="40" t="str">
        <f t="shared" si="1158"/>
        <v/>
      </c>
      <c r="CU726" s="40" t="str">
        <f t="shared" si="1158"/>
        <v/>
      </c>
      <c r="CV726" s="40" t="str">
        <f t="shared" si="1158"/>
        <v/>
      </c>
      <c r="CW726" s="40" t="str">
        <f t="shared" si="1158"/>
        <v/>
      </c>
      <c r="CX726" s="40" t="str">
        <f t="shared" ref="CX726:DE758" si="1170">IF(AD726="","","|n|cffffcc00"&amp;CX$2&amp;"：|r"&amp;AD726&amp;CX$1)</f>
        <v/>
      </c>
      <c r="CY726" s="40" t="str">
        <f t="shared" si="1165"/>
        <v/>
      </c>
      <c r="CZ726" s="40" t="str">
        <f t="shared" si="1165"/>
        <v/>
      </c>
      <c r="DA726" s="40" t="str">
        <f t="shared" si="1165"/>
        <v/>
      </c>
      <c r="DB726" s="40" t="str">
        <f t="shared" si="1165"/>
        <v/>
      </c>
      <c r="DC726" s="40" t="str">
        <f t="shared" si="1165"/>
        <v/>
      </c>
      <c r="DD726" s="40" t="str">
        <f t="shared" si="1165"/>
        <v/>
      </c>
      <c r="DE726" s="40" t="str">
        <f t="shared" si="1165"/>
        <v/>
      </c>
      <c r="DF726" s="40" t="str">
        <f t="shared" si="1165"/>
        <v/>
      </c>
      <c r="DG726" s="40" t="str">
        <f t="shared" si="1165"/>
        <v/>
      </c>
      <c r="DH726" s="40" t="str">
        <f t="shared" si="1165"/>
        <v/>
      </c>
      <c r="DI726" s="40" t="str">
        <f t="shared" si="1165"/>
        <v/>
      </c>
      <c r="DJ726" s="40" t="str">
        <f t="shared" si="1166"/>
        <v/>
      </c>
      <c r="DK726" s="40" t="str">
        <f t="shared" si="1166"/>
        <v/>
      </c>
      <c r="DL726" s="40" t="str">
        <f t="shared" si="1166"/>
        <v/>
      </c>
      <c r="DM726" s="40" t="str">
        <f t="shared" si="1166"/>
        <v/>
      </c>
      <c r="DN726" s="40" t="str">
        <f t="shared" si="1166"/>
        <v/>
      </c>
      <c r="DO726" s="40" t="str">
        <f t="shared" si="1166"/>
        <v/>
      </c>
      <c r="DP726" s="40" t="str">
        <f t="shared" si="1166"/>
        <v/>
      </c>
      <c r="DQ726" s="40" t="str">
        <f t="shared" si="1166"/>
        <v/>
      </c>
      <c r="DR726" s="40" t="str">
        <f t="shared" si="1166"/>
        <v/>
      </c>
      <c r="DS726" s="40" t="str">
        <f t="shared" si="1166"/>
        <v/>
      </c>
      <c r="DT726" s="40" t="str">
        <f t="shared" si="1166"/>
        <v/>
      </c>
      <c r="DU726" s="40" t="str">
        <f t="shared" si="1164"/>
        <v/>
      </c>
      <c r="DV726" s="40" t="str">
        <f t="shared" si="1164"/>
        <v/>
      </c>
      <c r="DW726" s="40" t="str">
        <f t="shared" si="1164"/>
        <v/>
      </c>
      <c r="DX726" s="40" t="str">
        <f t="shared" si="1164"/>
        <v/>
      </c>
      <c r="DY726" s="40" t="str">
        <f t="shared" si="1163"/>
        <v/>
      </c>
      <c r="DZ726" s="40" t="str">
        <f t="shared" si="1163"/>
        <v/>
      </c>
      <c r="EA726" s="40" t="str">
        <f t="shared" si="1163"/>
        <v/>
      </c>
      <c r="EB726" s="40" t="str">
        <f t="shared" si="1163"/>
        <v/>
      </c>
      <c r="EC726" s="40" t="str">
        <f t="shared" si="1163"/>
        <v/>
      </c>
      <c r="ED726" s="40" t="str">
        <f t="shared" si="1163"/>
        <v/>
      </c>
      <c r="EE726" s="40" t="str">
        <f t="shared" si="1163"/>
        <v/>
      </c>
      <c r="EF726" s="40" t="str">
        <f t="shared" si="1163"/>
        <v/>
      </c>
      <c r="EG726" s="40" t="str">
        <f t="shared" si="1163"/>
        <v/>
      </c>
      <c r="EH726" s="40" t="str">
        <f t="shared" si="1163"/>
        <v/>
      </c>
      <c r="EI726" s="40" t="str">
        <f t="shared" si="1163"/>
        <v/>
      </c>
      <c r="EJ726" s="40" t="str">
        <f t="shared" si="1163"/>
        <v/>
      </c>
      <c r="EK726" s="40" t="str">
        <f t="shared" si="1168"/>
        <v/>
      </c>
      <c r="EL726" s="40" t="str">
        <f t="shared" si="1168"/>
        <v/>
      </c>
      <c r="EM726" s="40" t="str">
        <f t="shared" si="1168"/>
        <v/>
      </c>
      <c r="EN726" s="40" t="str">
        <f t="shared" si="1168"/>
        <v/>
      </c>
      <c r="EO726" s="40" t="str">
        <f t="shared" si="1168"/>
        <v/>
      </c>
    </row>
    <row r="727" spans="75:145">
      <c r="BW727" s="40" t="str">
        <f t="shared" si="1167"/>
        <v/>
      </c>
      <c r="BX727" s="40" t="str">
        <f t="shared" si="1162"/>
        <v/>
      </c>
      <c r="BY727" s="40" t="str">
        <f t="shared" si="1162"/>
        <v/>
      </c>
      <c r="BZ727" s="40" t="str">
        <f t="shared" si="1162"/>
        <v/>
      </c>
      <c r="CA727" s="40" t="str">
        <f t="shared" si="1162"/>
        <v/>
      </c>
      <c r="CB727" s="40" t="str">
        <f t="shared" si="1162"/>
        <v/>
      </c>
      <c r="CC727" s="40" t="str">
        <f t="shared" si="1162"/>
        <v/>
      </c>
      <c r="CD727" s="40" t="str">
        <f t="shared" si="1162"/>
        <v/>
      </c>
      <c r="CE727" s="40" t="str">
        <f t="shared" si="1162"/>
        <v/>
      </c>
      <c r="CF727" s="40" t="str">
        <f t="shared" si="1162"/>
        <v/>
      </c>
      <c r="CG727" s="40" t="str">
        <f t="shared" si="1162"/>
        <v/>
      </c>
      <c r="CH727" s="40" t="str">
        <f t="shared" si="1169"/>
        <v/>
      </c>
      <c r="CI727" s="40" t="str">
        <f t="shared" si="1169"/>
        <v/>
      </c>
      <c r="CJ727" s="40" t="str">
        <f t="shared" si="1169"/>
        <v/>
      </c>
      <c r="CK727" s="40" t="str">
        <f t="shared" si="1169"/>
        <v/>
      </c>
      <c r="CL727" s="40" t="str">
        <f t="shared" si="1169"/>
        <v/>
      </c>
      <c r="CM727" s="40" t="str">
        <f t="shared" si="1169"/>
        <v/>
      </c>
      <c r="CN727" s="40" t="str">
        <f t="shared" si="1159"/>
        <v/>
      </c>
      <c r="CO727" s="40" t="str">
        <f t="shared" si="1159"/>
        <v/>
      </c>
      <c r="CP727" s="40" t="str">
        <f t="shared" si="1159"/>
        <v/>
      </c>
      <c r="CQ727" s="40" t="str">
        <f t="shared" si="1159"/>
        <v/>
      </c>
      <c r="CR727" s="40" t="str">
        <f t="shared" si="1159"/>
        <v/>
      </c>
      <c r="CS727" s="40" t="str">
        <f t="shared" si="1159"/>
        <v/>
      </c>
      <c r="CT727" s="40" t="str">
        <f t="shared" si="1159"/>
        <v/>
      </c>
      <c r="CU727" s="40" t="str">
        <f t="shared" si="1159"/>
        <v/>
      </c>
      <c r="CV727" s="40" t="str">
        <f t="shared" si="1159"/>
        <v/>
      </c>
      <c r="CW727" s="40" t="str">
        <f t="shared" si="1159"/>
        <v/>
      </c>
      <c r="CX727" s="40" t="str">
        <f t="shared" si="1170"/>
        <v/>
      </c>
      <c r="CY727" s="40" t="str">
        <f t="shared" si="1165"/>
        <v/>
      </c>
      <c r="CZ727" s="40" t="str">
        <f t="shared" si="1165"/>
        <v/>
      </c>
      <c r="DA727" s="40" t="str">
        <f t="shared" si="1165"/>
        <v/>
      </c>
      <c r="DB727" s="40" t="str">
        <f t="shared" si="1165"/>
        <v/>
      </c>
      <c r="DC727" s="40" t="str">
        <f t="shared" si="1165"/>
        <v/>
      </c>
      <c r="DD727" s="40" t="str">
        <f t="shared" si="1165"/>
        <v/>
      </c>
      <c r="DE727" s="40" t="str">
        <f t="shared" si="1165"/>
        <v/>
      </c>
      <c r="DF727" s="40" t="str">
        <f t="shared" ref="DF727:DQ758" si="1171">IF(AL727="","","|n|cffffcc00"&amp;DF$2&amp;"：|r"&amp;AL727&amp;DF$1)</f>
        <v/>
      </c>
      <c r="DG727" s="40" t="str">
        <f t="shared" si="1171"/>
        <v/>
      </c>
      <c r="DH727" s="40" t="str">
        <f t="shared" si="1171"/>
        <v/>
      </c>
      <c r="DI727" s="40" t="str">
        <f t="shared" si="1171"/>
        <v/>
      </c>
      <c r="DJ727" s="40" t="str">
        <f t="shared" si="1166"/>
        <v/>
      </c>
      <c r="DK727" s="40" t="str">
        <f t="shared" si="1166"/>
        <v/>
      </c>
      <c r="DL727" s="40" t="str">
        <f t="shared" ref="DL727:EA750" si="1172">IF(AR727="","","|n|cffffcc00"&amp;DL$2&amp;"：|r"&amp;AR727&amp;DL$1)</f>
        <v/>
      </c>
      <c r="DM727" s="40" t="str">
        <f t="shared" si="1172"/>
        <v/>
      </c>
      <c r="DN727" s="40" t="str">
        <f t="shared" si="1172"/>
        <v/>
      </c>
      <c r="DO727" s="40" t="str">
        <f t="shared" si="1172"/>
        <v/>
      </c>
      <c r="DP727" s="40" t="str">
        <f t="shared" si="1172"/>
        <v/>
      </c>
      <c r="DQ727" s="40" t="str">
        <f t="shared" si="1172"/>
        <v/>
      </c>
      <c r="DR727" s="40" t="str">
        <f t="shared" si="1172"/>
        <v/>
      </c>
      <c r="DS727" s="40" t="str">
        <f t="shared" si="1172"/>
        <v/>
      </c>
      <c r="DT727" s="40" t="str">
        <f t="shared" si="1172"/>
        <v/>
      </c>
      <c r="DU727" s="40" t="str">
        <f t="shared" si="1164"/>
        <v/>
      </c>
      <c r="DV727" s="40" t="str">
        <f t="shared" si="1164"/>
        <v/>
      </c>
      <c r="DW727" s="40" t="str">
        <f t="shared" si="1164"/>
        <v/>
      </c>
      <c r="DX727" s="40" t="str">
        <f t="shared" si="1164"/>
        <v/>
      </c>
      <c r="DY727" s="40" t="str">
        <f t="shared" si="1163"/>
        <v/>
      </c>
      <c r="DZ727" s="40" t="str">
        <f t="shared" si="1163"/>
        <v/>
      </c>
      <c r="EA727" s="40" t="str">
        <f t="shared" si="1163"/>
        <v/>
      </c>
      <c r="EB727" s="40" t="str">
        <f t="shared" si="1163"/>
        <v/>
      </c>
      <c r="EC727" s="40" t="str">
        <f t="shared" si="1163"/>
        <v/>
      </c>
      <c r="ED727" s="40" t="str">
        <f t="shared" si="1163"/>
        <v/>
      </c>
      <c r="EE727" s="40" t="str">
        <f t="shared" si="1163"/>
        <v/>
      </c>
      <c r="EF727" s="40" t="str">
        <f t="shared" si="1163"/>
        <v/>
      </c>
      <c r="EG727" s="40" t="str">
        <f t="shared" si="1163"/>
        <v/>
      </c>
      <c r="EH727" s="40" t="str">
        <f t="shared" si="1163"/>
        <v/>
      </c>
      <c r="EI727" s="40" t="str">
        <f t="shared" si="1163"/>
        <v/>
      </c>
      <c r="EJ727" s="40" t="str">
        <f t="shared" si="1163"/>
        <v/>
      </c>
      <c r="EK727" s="40" t="str">
        <f t="shared" si="1168"/>
        <v/>
      </c>
      <c r="EL727" s="40" t="str">
        <f t="shared" si="1168"/>
        <v/>
      </c>
      <c r="EM727" s="40" t="str">
        <f t="shared" si="1168"/>
        <v/>
      </c>
      <c r="EN727" s="40" t="str">
        <f t="shared" si="1168"/>
        <v/>
      </c>
      <c r="EO727" s="40" t="str">
        <f t="shared" si="1168"/>
        <v/>
      </c>
    </row>
    <row r="728" spans="75:145">
      <c r="BW728" s="40" t="str">
        <f t="shared" si="1167"/>
        <v/>
      </c>
      <c r="BX728" s="40" t="str">
        <f t="shared" si="1162"/>
        <v/>
      </c>
      <c r="BY728" s="40" t="str">
        <f t="shared" si="1162"/>
        <v/>
      </c>
      <c r="BZ728" s="40" t="str">
        <f t="shared" si="1162"/>
        <v/>
      </c>
      <c r="CA728" s="40" t="str">
        <f t="shared" si="1162"/>
        <v/>
      </c>
      <c r="CB728" s="40" t="str">
        <f t="shared" si="1162"/>
        <v/>
      </c>
      <c r="CC728" s="40" t="str">
        <f t="shared" si="1162"/>
        <v/>
      </c>
      <c r="CD728" s="40" t="str">
        <f t="shared" si="1162"/>
        <v/>
      </c>
      <c r="CE728" s="40" t="str">
        <f t="shared" si="1162"/>
        <v/>
      </c>
      <c r="CF728" s="40" t="str">
        <f t="shared" si="1162"/>
        <v/>
      </c>
      <c r="CG728" s="40" t="str">
        <f t="shared" si="1162"/>
        <v/>
      </c>
      <c r="CH728" s="40" t="str">
        <f t="shared" si="1169"/>
        <v/>
      </c>
      <c r="CI728" s="40" t="str">
        <f t="shared" si="1169"/>
        <v/>
      </c>
      <c r="CJ728" s="40" t="str">
        <f t="shared" si="1169"/>
        <v/>
      </c>
      <c r="CK728" s="40" t="str">
        <f t="shared" si="1169"/>
        <v/>
      </c>
      <c r="CL728" s="40" t="str">
        <f t="shared" si="1169"/>
        <v/>
      </c>
      <c r="CM728" s="40" t="str">
        <f t="shared" si="1169"/>
        <v/>
      </c>
      <c r="CN728" s="40" t="str">
        <f t="shared" si="1159"/>
        <v/>
      </c>
      <c r="CO728" s="40" t="str">
        <f t="shared" si="1159"/>
        <v/>
      </c>
      <c r="CP728" s="40" t="str">
        <f t="shared" si="1159"/>
        <v/>
      </c>
      <c r="CQ728" s="40" t="str">
        <f t="shared" si="1159"/>
        <v/>
      </c>
      <c r="CR728" s="40" t="str">
        <f t="shared" si="1159"/>
        <v/>
      </c>
      <c r="CS728" s="40" t="str">
        <f t="shared" si="1159"/>
        <v/>
      </c>
      <c r="CT728" s="40" t="str">
        <f t="shared" si="1159"/>
        <v/>
      </c>
      <c r="CU728" s="40" t="str">
        <f t="shared" si="1159"/>
        <v/>
      </c>
      <c r="CV728" s="40" t="str">
        <f t="shared" si="1159"/>
        <v/>
      </c>
      <c r="CW728" s="40" t="str">
        <f t="shared" si="1159"/>
        <v/>
      </c>
      <c r="CX728" s="40" t="str">
        <f t="shared" si="1170"/>
        <v/>
      </c>
      <c r="CY728" s="40" t="str">
        <f t="shared" si="1170"/>
        <v/>
      </c>
      <c r="CZ728" s="40" t="str">
        <f t="shared" si="1170"/>
        <v/>
      </c>
      <c r="DA728" s="40" t="str">
        <f t="shared" si="1170"/>
        <v/>
      </c>
      <c r="DB728" s="40" t="str">
        <f t="shared" si="1170"/>
        <v/>
      </c>
      <c r="DC728" s="40" t="str">
        <f t="shared" si="1170"/>
        <v/>
      </c>
      <c r="DD728" s="40" t="str">
        <f t="shared" si="1170"/>
        <v/>
      </c>
      <c r="DE728" s="40" t="str">
        <f t="shared" si="1170"/>
        <v/>
      </c>
      <c r="DF728" s="40" t="str">
        <f t="shared" si="1171"/>
        <v/>
      </c>
      <c r="DG728" s="40" t="str">
        <f t="shared" si="1171"/>
        <v/>
      </c>
      <c r="DH728" s="40" t="str">
        <f t="shared" si="1171"/>
        <v/>
      </c>
      <c r="DI728" s="40" t="str">
        <f t="shared" si="1171"/>
        <v/>
      </c>
      <c r="DJ728" s="40" t="str">
        <f t="shared" si="1171"/>
        <v/>
      </c>
      <c r="DK728" s="40" t="str">
        <f t="shared" si="1171"/>
        <v/>
      </c>
      <c r="DL728" s="40" t="str">
        <f t="shared" si="1172"/>
        <v/>
      </c>
      <c r="DM728" s="40" t="str">
        <f t="shared" si="1172"/>
        <v/>
      </c>
      <c r="DN728" s="40" t="str">
        <f t="shared" si="1172"/>
        <v/>
      </c>
      <c r="DO728" s="40" t="str">
        <f t="shared" si="1172"/>
        <v/>
      </c>
      <c r="DP728" s="40" t="str">
        <f t="shared" si="1172"/>
        <v/>
      </c>
      <c r="DQ728" s="40" t="str">
        <f t="shared" si="1172"/>
        <v/>
      </c>
      <c r="DR728" s="40" t="str">
        <f t="shared" si="1172"/>
        <v/>
      </c>
      <c r="DS728" s="40" t="str">
        <f t="shared" si="1172"/>
        <v/>
      </c>
      <c r="DT728" s="40" t="str">
        <f t="shared" si="1172"/>
        <v/>
      </c>
      <c r="DU728" s="40" t="str">
        <f t="shared" si="1164"/>
        <v/>
      </c>
      <c r="DV728" s="40" t="str">
        <f t="shared" si="1164"/>
        <v/>
      </c>
      <c r="DW728" s="40" t="str">
        <f t="shared" si="1164"/>
        <v/>
      </c>
      <c r="DX728" s="40" t="str">
        <f t="shared" si="1164"/>
        <v/>
      </c>
      <c r="DY728" s="40" t="str">
        <f t="shared" si="1163"/>
        <v/>
      </c>
      <c r="DZ728" s="40" t="str">
        <f t="shared" si="1163"/>
        <v/>
      </c>
      <c r="EA728" s="40" t="str">
        <f t="shared" si="1163"/>
        <v/>
      </c>
      <c r="EB728" s="40" t="str">
        <f t="shared" si="1163"/>
        <v/>
      </c>
      <c r="EC728" s="40" t="str">
        <f t="shared" si="1163"/>
        <v/>
      </c>
      <c r="ED728" s="40" t="str">
        <f t="shared" si="1163"/>
        <v/>
      </c>
      <c r="EE728" s="40" t="str">
        <f t="shared" ref="EE728:EO759" si="1173">IF(BK728="","","|n|cffffcc00"&amp;EE$2&amp;"：|r"&amp;BK728&amp;EE$1)</f>
        <v/>
      </c>
      <c r="EF728" s="40" t="str">
        <f t="shared" si="1173"/>
        <v/>
      </c>
      <c r="EG728" s="40" t="str">
        <f t="shared" si="1173"/>
        <v/>
      </c>
      <c r="EH728" s="40" t="str">
        <f t="shared" si="1173"/>
        <v/>
      </c>
      <c r="EI728" s="40" t="str">
        <f t="shared" si="1173"/>
        <v/>
      </c>
      <c r="EJ728" s="40" t="str">
        <f t="shared" si="1173"/>
        <v/>
      </c>
      <c r="EK728" s="40" t="str">
        <f t="shared" si="1168"/>
        <v/>
      </c>
      <c r="EL728" s="40" t="str">
        <f t="shared" si="1168"/>
        <v/>
      </c>
      <c r="EM728" s="40" t="str">
        <f t="shared" si="1168"/>
        <v/>
      </c>
      <c r="EN728" s="40" t="str">
        <f t="shared" si="1168"/>
        <v/>
      </c>
      <c r="EO728" s="40" t="str">
        <f t="shared" si="1168"/>
        <v/>
      </c>
    </row>
    <row r="729" spans="75:145">
      <c r="BW729" s="40" t="str">
        <f t="shared" si="1167"/>
        <v/>
      </c>
      <c r="BX729" s="40" t="str">
        <f t="shared" si="1162"/>
        <v/>
      </c>
      <c r="BY729" s="40" t="str">
        <f t="shared" si="1162"/>
        <v/>
      </c>
      <c r="BZ729" s="40" t="str">
        <f t="shared" si="1162"/>
        <v/>
      </c>
      <c r="CA729" s="40" t="str">
        <f t="shared" si="1162"/>
        <v/>
      </c>
      <c r="CB729" s="40" t="str">
        <f t="shared" si="1162"/>
        <v/>
      </c>
      <c r="CC729" s="40" t="str">
        <f t="shared" si="1162"/>
        <v/>
      </c>
      <c r="CD729" s="40" t="str">
        <f t="shared" si="1162"/>
        <v/>
      </c>
      <c r="CE729" s="40" t="str">
        <f t="shared" si="1162"/>
        <v/>
      </c>
      <c r="CF729" s="40" t="str">
        <f t="shared" si="1162"/>
        <v/>
      </c>
      <c r="CG729" s="40" t="str">
        <f t="shared" si="1162"/>
        <v/>
      </c>
      <c r="CH729" s="40" t="str">
        <f t="shared" si="1169"/>
        <v/>
      </c>
      <c r="CI729" s="40" t="str">
        <f t="shared" si="1169"/>
        <v/>
      </c>
      <c r="CJ729" s="40" t="str">
        <f t="shared" si="1169"/>
        <v/>
      </c>
      <c r="CK729" s="40" t="str">
        <f t="shared" si="1169"/>
        <v/>
      </c>
      <c r="CL729" s="40" t="str">
        <f t="shared" si="1169"/>
        <v/>
      </c>
      <c r="CM729" s="40" t="str">
        <f t="shared" si="1169"/>
        <v/>
      </c>
      <c r="CN729" s="40" t="str">
        <f t="shared" si="1159"/>
        <v/>
      </c>
      <c r="CO729" s="40" t="str">
        <f t="shared" si="1159"/>
        <v/>
      </c>
      <c r="CP729" s="40" t="str">
        <f t="shared" si="1159"/>
        <v/>
      </c>
      <c r="CQ729" s="40" t="str">
        <f t="shared" si="1159"/>
        <v/>
      </c>
      <c r="CR729" s="40" t="str">
        <f t="shared" si="1159"/>
        <v/>
      </c>
      <c r="CS729" s="40" t="str">
        <f t="shared" si="1159"/>
        <v/>
      </c>
      <c r="CT729" s="40" t="str">
        <f t="shared" si="1159"/>
        <v/>
      </c>
      <c r="CU729" s="40" t="str">
        <f t="shared" si="1159"/>
        <v/>
      </c>
      <c r="CV729" s="40" t="str">
        <f t="shared" si="1159"/>
        <v/>
      </c>
      <c r="CW729" s="40" t="str">
        <f t="shared" si="1159"/>
        <v/>
      </c>
      <c r="CX729" s="40" t="str">
        <f t="shared" si="1170"/>
        <v/>
      </c>
      <c r="CY729" s="40" t="str">
        <f t="shared" si="1170"/>
        <v/>
      </c>
      <c r="CZ729" s="40" t="str">
        <f t="shared" si="1170"/>
        <v/>
      </c>
      <c r="DA729" s="40" t="str">
        <f t="shared" si="1170"/>
        <v/>
      </c>
      <c r="DB729" s="40" t="str">
        <f t="shared" si="1170"/>
        <v/>
      </c>
      <c r="DC729" s="40" t="str">
        <f t="shared" si="1170"/>
        <v/>
      </c>
      <c r="DD729" s="40" t="str">
        <f t="shared" si="1170"/>
        <v/>
      </c>
      <c r="DE729" s="40" t="str">
        <f t="shared" si="1170"/>
        <v/>
      </c>
      <c r="DF729" s="40" t="str">
        <f t="shared" si="1171"/>
        <v/>
      </c>
      <c r="DG729" s="40" t="str">
        <f t="shared" si="1171"/>
        <v/>
      </c>
      <c r="DH729" s="40" t="str">
        <f t="shared" si="1171"/>
        <v/>
      </c>
      <c r="DI729" s="40" t="str">
        <f t="shared" si="1171"/>
        <v/>
      </c>
      <c r="DJ729" s="40" t="str">
        <f t="shared" si="1171"/>
        <v/>
      </c>
      <c r="DK729" s="40" t="str">
        <f t="shared" si="1171"/>
        <v/>
      </c>
      <c r="DL729" s="40" t="str">
        <f t="shared" si="1172"/>
        <v/>
      </c>
      <c r="DM729" s="40" t="str">
        <f t="shared" si="1172"/>
        <v/>
      </c>
      <c r="DN729" s="40" t="str">
        <f t="shared" si="1172"/>
        <v/>
      </c>
      <c r="DO729" s="40" t="str">
        <f t="shared" si="1172"/>
        <v/>
      </c>
      <c r="DP729" s="40" t="str">
        <f t="shared" si="1172"/>
        <v/>
      </c>
      <c r="DQ729" s="40" t="str">
        <f t="shared" si="1172"/>
        <v/>
      </c>
      <c r="DR729" s="40" t="str">
        <f t="shared" si="1172"/>
        <v/>
      </c>
      <c r="DS729" s="40" t="str">
        <f t="shared" si="1172"/>
        <v/>
      </c>
      <c r="DT729" s="40" t="str">
        <f t="shared" si="1172"/>
        <v/>
      </c>
      <c r="DU729" s="40" t="str">
        <f t="shared" si="1164"/>
        <v/>
      </c>
      <c r="DV729" s="40" t="str">
        <f t="shared" si="1164"/>
        <v/>
      </c>
      <c r="DW729" s="40" t="str">
        <f t="shared" si="1164"/>
        <v/>
      </c>
      <c r="DX729" s="40" t="str">
        <f t="shared" si="1164"/>
        <v/>
      </c>
      <c r="DY729" s="40" t="str">
        <f t="shared" si="1164"/>
        <v/>
      </c>
      <c r="DZ729" s="40" t="str">
        <f t="shared" si="1164"/>
        <v/>
      </c>
      <c r="EA729" s="40" t="str">
        <f t="shared" si="1164"/>
        <v/>
      </c>
      <c r="EB729" s="40" t="str">
        <f t="shared" si="1164"/>
        <v/>
      </c>
      <c r="EC729" s="40" t="str">
        <f t="shared" si="1164"/>
        <v/>
      </c>
      <c r="ED729" s="40" t="str">
        <f t="shared" si="1164"/>
        <v/>
      </c>
      <c r="EE729" s="40" t="str">
        <f t="shared" si="1173"/>
        <v/>
      </c>
      <c r="EF729" s="40" t="str">
        <f t="shared" si="1173"/>
        <v/>
      </c>
      <c r="EG729" s="40" t="str">
        <f t="shared" si="1173"/>
        <v/>
      </c>
      <c r="EH729" s="40" t="str">
        <f t="shared" si="1173"/>
        <v/>
      </c>
      <c r="EI729" s="40" t="str">
        <f t="shared" si="1173"/>
        <v/>
      </c>
      <c r="EJ729" s="40" t="str">
        <f t="shared" si="1173"/>
        <v/>
      </c>
      <c r="EK729" s="40" t="str">
        <f t="shared" si="1168"/>
        <v/>
      </c>
      <c r="EL729" s="40" t="str">
        <f t="shared" si="1168"/>
        <v/>
      </c>
      <c r="EM729" s="40" t="str">
        <f t="shared" si="1168"/>
        <v/>
      </c>
      <c r="EN729" s="40" t="str">
        <f t="shared" si="1168"/>
        <v/>
      </c>
      <c r="EO729" s="40" t="str">
        <f t="shared" si="1168"/>
        <v/>
      </c>
    </row>
    <row r="730" spans="75:145">
      <c r="BW730" s="40" t="str">
        <f t="shared" si="1167"/>
        <v/>
      </c>
      <c r="BX730" s="40" t="str">
        <f t="shared" si="1162"/>
        <v/>
      </c>
      <c r="BY730" s="40" t="str">
        <f t="shared" si="1162"/>
        <v/>
      </c>
      <c r="BZ730" s="40" t="str">
        <f t="shared" si="1162"/>
        <v/>
      </c>
      <c r="CA730" s="40" t="str">
        <f t="shared" si="1162"/>
        <v/>
      </c>
      <c r="CB730" s="40" t="str">
        <f t="shared" si="1162"/>
        <v/>
      </c>
      <c r="CC730" s="40" t="str">
        <f t="shared" si="1162"/>
        <v/>
      </c>
      <c r="CD730" s="40" t="str">
        <f t="shared" si="1162"/>
        <v/>
      </c>
      <c r="CE730" s="40" t="str">
        <f t="shared" si="1162"/>
        <v/>
      </c>
      <c r="CF730" s="40" t="str">
        <f t="shared" si="1162"/>
        <v/>
      </c>
      <c r="CG730" s="40" t="str">
        <f t="shared" si="1162"/>
        <v/>
      </c>
      <c r="CH730" s="40" t="str">
        <f t="shared" si="1169"/>
        <v/>
      </c>
      <c r="CI730" s="40" t="str">
        <f t="shared" si="1169"/>
        <v/>
      </c>
      <c r="CJ730" s="40" t="str">
        <f t="shared" si="1169"/>
        <v/>
      </c>
      <c r="CK730" s="40" t="str">
        <f t="shared" si="1169"/>
        <v/>
      </c>
      <c r="CL730" s="40" t="str">
        <f t="shared" si="1169"/>
        <v/>
      </c>
      <c r="CM730" s="40" t="str">
        <f t="shared" si="1169"/>
        <v/>
      </c>
      <c r="CN730" s="40" t="str">
        <f t="shared" si="1159"/>
        <v/>
      </c>
      <c r="CO730" s="40" t="str">
        <f t="shared" si="1159"/>
        <v/>
      </c>
      <c r="CP730" s="40" t="str">
        <f t="shared" si="1159"/>
        <v/>
      </c>
      <c r="CQ730" s="40" t="str">
        <f t="shared" si="1159"/>
        <v/>
      </c>
      <c r="CR730" s="40" t="str">
        <f t="shared" si="1159"/>
        <v/>
      </c>
      <c r="CS730" s="40" t="str">
        <f t="shared" si="1159"/>
        <v/>
      </c>
      <c r="CT730" s="40" t="str">
        <f t="shared" si="1159"/>
        <v/>
      </c>
      <c r="CU730" s="40" t="str">
        <f t="shared" si="1159"/>
        <v/>
      </c>
      <c r="CV730" s="40" t="str">
        <f t="shared" si="1159"/>
        <v/>
      </c>
      <c r="CW730" s="40" t="str">
        <f t="shared" si="1159"/>
        <v/>
      </c>
      <c r="CX730" s="40" t="str">
        <f t="shared" si="1170"/>
        <v/>
      </c>
      <c r="CY730" s="40" t="str">
        <f t="shared" si="1170"/>
        <v/>
      </c>
      <c r="CZ730" s="40" t="str">
        <f t="shared" si="1170"/>
        <v/>
      </c>
      <c r="DA730" s="40" t="str">
        <f t="shared" si="1170"/>
        <v/>
      </c>
      <c r="DB730" s="40" t="str">
        <f t="shared" si="1170"/>
        <v/>
      </c>
      <c r="DC730" s="40" t="str">
        <f t="shared" si="1170"/>
        <v/>
      </c>
      <c r="DD730" s="40" t="str">
        <f t="shared" si="1170"/>
        <v/>
      </c>
      <c r="DE730" s="40" t="str">
        <f t="shared" si="1170"/>
        <v/>
      </c>
      <c r="DF730" s="40" t="str">
        <f t="shared" si="1171"/>
        <v/>
      </c>
      <c r="DG730" s="40" t="str">
        <f t="shared" si="1171"/>
        <v/>
      </c>
      <c r="DH730" s="40" t="str">
        <f t="shared" si="1171"/>
        <v/>
      </c>
      <c r="DI730" s="40" t="str">
        <f t="shared" si="1171"/>
        <v/>
      </c>
      <c r="DJ730" s="40" t="str">
        <f t="shared" si="1171"/>
        <v/>
      </c>
      <c r="DK730" s="40" t="str">
        <f t="shared" si="1171"/>
        <v/>
      </c>
      <c r="DL730" s="40" t="str">
        <f t="shared" si="1172"/>
        <v/>
      </c>
      <c r="DM730" s="40" t="str">
        <f t="shared" si="1172"/>
        <v/>
      </c>
      <c r="DN730" s="40" t="str">
        <f t="shared" si="1172"/>
        <v/>
      </c>
      <c r="DO730" s="40" t="str">
        <f t="shared" si="1172"/>
        <v/>
      </c>
      <c r="DP730" s="40" t="str">
        <f t="shared" si="1172"/>
        <v/>
      </c>
      <c r="DQ730" s="40" t="str">
        <f t="shared" si="1172"/>
        <v/>
      </c>
      <c r="DR730" s="40" t="str">
        <f t="shared" si="1172"/>
        <v/>
      </c>
      <c r="DS730" s="40" t="str">
        <f t="shared" si="1172"/>
        <v/>
      </c>
      <c r="DT730" s="40" t="str">
        <f t="shared" si="1172"/>
        <v/>
      </c>
      <c r="DU730" s="40" t="str">
        <f t="shared" si="1164"/>
        <v/>
      </c>
      <c r="DV730" s="40" t="str">
        <f t="shared" si="1164"/>
        <v/>
      </c>
      <c r="DW730" s="40" t="str">
        <f t="shared" si="1164"/>
        <v/>
      </c>
      <c r="DX730" s="40" t="str">
        <f t="shared" si="1164"/>
        <v/>
      </c>
      <c r="DY730" s="40" t="str">
        <f t="shared" si="1164"/>
        <v/>
      </c>
      <c r="DZ730" s="40" t="str">
        <f t="shared" si="1164"/>
        <v/>
      </c>
      <c r="EA730" s="40" t="str">
        <f t="shared" si="1164"/>
        <v/>
      </c>
      <c r="EB730" s="40" t="str">
        <f t="shared" si="1164"/>
        <v/>
      </c>
      <c r="EC730" s="40" t="str">
        <f t="shared" si="1164"/>
        <v/>
      </c>
      <c r="ED730" s="40" t="str">
        <f t="shared" si="1164"/>
        <v/>
      </c>
      <c r="EE730" s="40" t="str">
        <f t="shared" si="1173"/>
        <v/>
      </c>
      <c r="EF730" s="40" t="str">
        <f t="shared" si="1173"/>
        <v/>
      </c>
      <c r="EG730" s="40" t="str">
        <f t="shared" si="1173"/>
        <v/>
      </c>
      <c r="EH730" s="40" t="str">
        <f t="shared" si="1173"/>
        <v/>
      </c>
      <c r="EI730" s="40" t="str">
        <f t="shared" si="1173"/>
        <v/>
      </c>
      <c r="EJ730" s="40" t="str">
        <f t="shared" si="1173"/>
        <v/>
      </c>
      <c r="EK730" s="40" t="str">
        <f t="shared" si="1168"/>
        <v/>
      </c>
      <c r="EL730" s="40" t="str">
        <f t="shared" si="1168"/>
        <v/>
      </c>
      <c r="EM730" s="40" t="str">
        <f t="shared" si="1168"/>
        <v/>
      </c>
      <c r="EN730" s="40" t="str">
        <f t="shared" si="1168"/>
        <v/>
      </c>
      <c r="EO730" s="40" t="str">
        <f t="shared" si="1168"/>
        <v/>
      </c>
    </row>
    <row r="731" spans="75:145">
      <c r="BW731" s="40" t="str">
        <f t="shared" si="1167"/>
        <v/>
      </c>
      <c r="BX731" s="40" t="str">
        <f t="shared" si="1162"/>
        <v/>
      </c>
      <c r="BY731" s="40" t="str">
        <f t="shared" si="1162"/>
        <v/>
      </c>
      <c r="BZ731" s="40" t="str">
        <f t="shared" si="1162"/>
        <v/>
      </c>
      <c r="CA731" s="40" t="str">
        <f t="shared" si="1162"/>
        <v/>
      </c>
      <c r="CB731" s="40" t="str">
        <f t="shared" si="1162"/>
        <v/>
      </c>
      <c r="CC731" s="40" t="str">
        <f t="shared" si="1162"/>
        <v/>
      </c>
      <c r="CD731" s="40" t="str">
        <f t="shared" si="1162"/>
        <v/>
      </c>
      <c r="CE731" s="40" t="str">
        <f t="shared" si="1162"/>
        <v/>
      </c>
      <c r="CF731" s="40" t="str">
        <f t="shared" si="1162"/>
        <v/>
      </c>
      <c r="CG731" s="40" t="str">
        <f t="shared" si="1162"/>
        <v/>
      </c>
      <c r="CH731" s="40" t="str">
        <f t="shared" si="1169"/>
        <v/>
      </c>
      <c r="CI731" s="40" t="str">
        <f t="shared" si="1169"/>
        <v/>
      </c>
      <c r="CJ731" s="40" t="str">
        <f t="shared" si="1169"/>
        <v/>
      </c>
      <c r="CK731" s="40" t="str">
        <f t="shared" si="1169"/>
        <v/>
      </c>
      <c r="CL731" s="40" t="str">
        <f t="shared" si="1169"/>
        <v/>
      </c>
      <c r="CM731" s="40" t="str">
        <f t="shared" si="1169"/>
        <v/>
      </c>
      <c r="CN731" s="40" t="str">
        <f t="shared" si="1159"/>
        <v/>
      </c>
      <c r="CO731" s="40" t="str">
        <f t="shared" si="1159"/>
        <v/>
      </c>
      <c r="CP731" s="40" t="str">
        <f t="shared" si="1159"/>
        <v/>
      </c>
      <c r="CQ731" s="40" t="str">
        <f t="shared" si="1159"/>
        <v/>
      </c>
      <c r="CR731" s="40" t="str">
        <f t="shared" si="1159"/>
        <v/>
      </c>
      <c r="CS731" s="40" t="str">
        <f t="shared" si="1159"/>
        <v/>
      </c>
      <c r="CT731" s="40" t="str">
        <f t="shared" si="1159"/>
        <v/>
      </c>
      <c r="CU731" s="40" t="str">
        <f t="shared" si="1159"/>
        <v/>
      </c>
      <c r="CV731" s="40" t="str">
        <f t="shared" si="1159"/>
        <v/>
      </c>
      <c r="CW731" s="40" t="str">
        <f t="shared" si="1159"/>
        <v/>
      </c>
      <c r="CX731" s="40" t="str">
        <f t="shared" si="1170"/>
        <v/>
      </c>
      <c r="CY731" s="40" t="str">
        <f t="shared" si="1170"/>
        <v/>
      </c>
      <c r="CZ731" s="40" t="str">
        <f t="shared" si="1170"/>
        <v/>
      </c>
      <c r="DA731" s="40" t="str">
        <f t="shared" si="1170"/>
        <v/>
      </c>
      <c r="DB731" s="40" t="str">
        <f t="shared" si="1170"/>
        <v/>
      </c>
      <c r="DC731" s="40" t="str">
        <f t="shared" si="1170"/>
        <v/>
      </c>
      <c r="DD731" s="40" t="str">
        <f t="shared" si="1170"/>
        <v/>
      </c>
      <c r="DE731" s="40" t="str">
        <f t="shared" si="1170"/>
        <v/>
      </c>
      <c r="DF731" s="40" t="str">
        <f t="shared" si="1171"/>
        <v/>
      </c>
      <c r="DG731" s="40" t="str">
        <f t="shared" si="1171"/>
        <v/>
      </c>
      <c r="DH731" s="40" t="str">
        <f t="shared" si="1171"/>
        <v/>
      </c>
      <c r="DI731" s="40" t="str">
        <f t="shared" si="1171"/>
        <v/>
      </c>
      <c r="DJ731" s="40" t="str">
        <f t="shared" si="1171"/>
        <v/>
      </c>
      <c r="DK731" s="40" t="str">
        <f t="shared" si="1171"/>
        <v/>
      </c>
      <c r="DL731" s="40" t="str">
        <f t="shared" si="1172"/>
        <v/>
      </c>
      <c r="DM731" s="40" t="str">
        <f t="shared" si="1172"/>
        <v/>
      </c>
      <c r="DN731" s="40" t="str">
        <f t="shared" si="1172"/>
        <v/>
      </c>
      <c r="DO731" s="40" t="str">
        <f t="shared" si="1172"/>
        <v/>
      </c>
      <c r="DP731" s="40" t="str">
        <f t="shared" si="1172"/>
        <v/>
      </c>
      <c r="DQ731" s="40" t="str">
        <f t="shared" si="1172"/>
        <v/>
      </c>
      <c r="DR731" s="40" t="str">
        <f t="shared" si="1172"/>
        <v/>
      </c>
      <c r="DS731" s="40" t="str">
        <f t="shared" si="1172"/>
        <v/>
      </c>
      <c r="DT731" s="40" t="str">
        <f t="shared" si="1172"/>
        <v/>
      </c>
      <c r="DU731" s="40" t="str">
        <f t="shared" si="1164"/>
        <v/>
      </c>
      <c r="DV731" s="40" t="str">
        <f t="shared" si="1164"/>
        <v/>
      </c>
      <c r="DW731" s="40" t="str">
        <f t="shared" si="1164"/>
        <v/>
      </c>
      <c r="DX731" s="40" t="str">
        <f t="shared" si="1164"/>
        <v/>
      </c>
      <c r="DY731" s="40" t="str">
        <f t="shared" si="1164"/>
        <v/>
      </c>
      <c r="DZ731" s="40" t="str">
        <f t="shared" si="1164"/>
        <v/>
      </c>
      <c r="EA731" s="40" t="str">
        <f t="shared" si="1164"/>
        <v/>
      </c>
      <c r="EB731" s="40" t="str">
        <f t="shared" si="1164"/>
        <v/>
      </c>
      <c r="EC731" s="40" t="str">
        <f t="shared" si="1164"/>
        <v/>
      </c>
      <c r="ED731" s="40" t="str">
        <f t="shared" si="1164"/>
        <v/>
      </c>
      <c r="EE731" s="40" t="str">
        <f t="shared" si="1173"/>
        <v/>
      </c>
      <c r="EF731" s="40" t="str">
        <f t="shared" si="1173"/>
        <v/>
      </c>
      <c r="EG731" s="40" t="str">
        <f t="shared" si="1173"/>
        <v/>
      </c>
      <c r="EH731" s="40" t="str">
        <f t="shared" si="1173"/>
        <v/>
      </c>
      <c r="EI731" s="40" t="str">
        <f t="shared" si="1173"/>
        <v/>
      </c>
      <c r="EJ731" s="40" t="str">
        <f t="shared" si="1173"/>
        <v/>
      </c>
      <c r="EK731" s="40" t="str">
        <f t="shared" si="1168"/>
        <v/>
      </c>
      <c r="EL731" s="40" t="str">
        <f t="shared" si="1168"/>
        <v/>
      </c>
      <c r="EM731" s="40" t="str">
        <f t="shared" si="1168"/>
        <v/>
      </c>
      <c r="EN731" s="40" t="str">
        <f t="shared" si="1168"/>
        <v/>
      </c>
      <c r="EO731" s="40" t="str">
        <f t="shared" si="1168"/>
        <v/>
      </c>
    </row>
    <row r="732" spans="75:145">
      <c r="BW732" s="40" t="str">
        <f t="shared" si="1167"/>
        <v/>
      </c>
      <c r="BX732" s="40" t="str">
        <f t="shared" si="1162"/>
        <v/>
      </c>
      <c r="BY732" s="40" t="str">
        <f t="shared" si="1162"/>
        <v/>
      </c>
      <c r="BZ732" s="40" t="str">
        <f t="shared" si="1162"/>
        <v/>
      </c>
      <c r="CA732" s="40" t="str">
        <f t="shared" si="1162"/>
        <v/>
      </c>
      <c r="CB732" s="40" t="str">
        <f t="shared" si="1162"/>
        <v/>
      </c>
      <c r="CC732" s="40" t="str">
        <f t="shared" si="1162"/>
        <v/>
      </c>
      <c r="CD732" s="40" t="str">
        <f t="shared" si="1162"/>
        <v/>
      </c>
      <c r="CE732" s="40" t="str">
        <f t="shared" si="1162"/>
        <v/>
      </c>
      <c r="CF732" s="40" t="str">
        <f t="shared" si="1162"/>
        <v/>
      </c>
      <c r="CG732" s="40" t="str">
        <f t="shared" ref="CG732:CV759" si="1174">IF(M732="","","|n|cffffcc00"&amp;CG$2&amp;"：|r"&amp;M732&amp;CG$1)</f>
        <v/>
      </c>
      <c r="CH732" s="40" t="str">
        <f t="shared" si="1169"/>
        <v/>
      </c>
      <c r="CI732" s="40" t="str">
        <f t="shared" si="1169"/>
        <v/>
      </c>
      <c r="CJ732" s="40" t="str">
        <f t="shared" si="1169"/>
        <v/>
      </c>
      <c r="CK732" s="40" t="str">
        <f t="shared" si="1169"/>
        <v/>
      </c>
      <c r="CL732" s="40" t="str">
        <f t="shared" si="1169"/>
        <v/>
      </c>
      <c r="CM732" s="40" t="str">
        <f t="shared" si="1169"/>
        <v/>
      </c>
      <c r="CN732" s="40" t="str">
        <f t="shared" si="1159"/>
        <v/>
      </c>
      <c r="CO732" s="40" t="str">
        <f t="shared" si="1159"/>
        <v/>
      </c>
      <c r="CP732" s="40" t="str">
        <f t="shared" si="1159"/>
        <v/>
      </c>
      <c r="CQ732" s="40" t="str">
        <f t="shared" si="1159"/>
        <v/>
      </c>
      <c r="CR732" s="40" t="str">
        <f t="shared" si="1159"/>
        <v/>
      </c>
      <c r="CS732" s="40" t="str">
        <f t="shared" si="1159"/>
        <v/>
      </c>
      <c r="CT732" s="40" t="str">
        <f t="shared" si="1159"/>
        <v/>
      </c>
      <c r="CU732" s="40" t="str">
        <f t="shared" si="1159"/>
        <v/>
      </c>
      <c r="CV732" s="40" t="str">
        <f t="shared" si="1159"/>
        <v/>
      </c>
      <c r="CW732" s="40" t="str">
        <f t="shared" si="1159"/>
        <v/>
      </c>
      <c r="CX732" s="40" t="str">
        <f t="shared" si="1170"/>
        <v/>
      </c>
      <c r="CY732" s="40" t="str">
        <f t="shared" si="1170"/>
        <v/>
      </c>
      <c r="CZ732" s="40" t="str">
        <f t="shared" si="1170"/>
        <v/>
      </c>
      <c r="DA732" s="40" t="str">
        <f t="shared" si="1170"/>
        <v/>
      </c>
      <c r="DB732" s="40" t="str">
        <f t="shared" si="1170"/>
        <v/>
      </c>
      <c r="DC732" s="40" t="str">
        <f t="shared" si="1170"/>
        <v/>
      </c>
      <c r="DD732" s="40" t="str">
        <f t="shared" si="1170"/>
        <v/>
      </c>
      <c r="DE732" s="40" t="str">
        <f t="shared" si="1170"/>
        <v/>
      </c>
      <c r="DF732" s="40" t="str">
        <f t="shared" si="1171"/>
        <v/>
      </c>
      <c r="DG732" s="40" t="str">
        <f t="shared" si="1171"/>
        <v/>
      </c>
      <c r="DH732" s="40" t="str">
        <f t="shared" si="1171"/>
        <v/>
      </c>
      <c r="DI732" s="40" t="str">
        <f t="shared" si="1171"/>
        <v/>
      </c>
      <c r="DJ732" s="40" t="str">
        <f t="shared" si="1171"/>
        <v/>
      </c>
      <c r="DK732" s="40" t="str">
        <f t="shared" si="1171"/>
        <v/>
      </c>
      <c r="DL732" s="40" t="str">
        <f t="shared" si="1172"/>
        <v/>
      </c>
      <c r="DM732" s="40" t="str">
        <f t="shared" si="1172"/>
        <v/>
      </c>
      <c r="DN732" s="40" t="str">
        <f t="shared" si="1172"/>
        <v/>
      </c>
      <c r="DO732" s="40" t="str">
        <f t="shared" si="1172"/>
        <v/>
      </c>
      <c r="DP732" s="40" t="str">
        <f t="shared" si="1172"/>
        <v/>
      </c>
      <c r="DQ732" s="40" t="str">
        <f t="shared" si="1172"/>
        <v/>
      </c>
      <c r="DR732" s="40" t="str">
        <f t="shared" si="1172"/>
        <v/>
      </c>
      <c r="DS732" s="40" t="str">
        <f t="shared" si="1172"/>
        <v/>
      </c>
      <c r="DT732" s="40" t="str">
        <f t="shared" si="1172"/>
        <v/>
      </c>
      <c r="DU732" s="40" t="str">
        <f t="shared" si="1164"/>
        <v/>
      </c>
      <c r="DV732" s="40" t="str">
        <f t="shared" si="1164"/>
        <v/>
      </c>
      <c r="DW732" s="40" t="str">
        <f t="shared" si="1164"/>
        <v/>
      </c>
      <c r="DX732" s="40" t="str">
        <f t="shared" si="1164"/>
        <v/>
      </c>
      <c r="DY732" s="40" t="str">
        <f t="shared" si="1164"/>
        <v/>
      </c>
      <c r="DZ732" s="40" t="str">
        <f t="shared" si="1164"/>
        <v/>
      </c>
      <c r="EA732" s="40" t="str">
        <f t="shared" si="1164"/>
        <v/>
      </c>
      <c r="EB732" s="40" t="str">
        <f t="shared" si="1164"/>
        <v/>
      </c>
      <c r="EC732" s="40" t="str">
        <f t="shared" si="1164"/>
        <v/>
      </c>
      <c r="ED732" s="40" t="str">
        <f t="shared" si="1164"/>
        <v/>
      </c>
      <c r="EE732" s="40" t="str">
        <f t="shared" si="1173"/>
        <v/>
      </c>
      <c r="EF732" s="40" t="str">
        <f t="shared" si="1173"/>
        <v/>
      </c>
      <c r="EG732" s="40" t="str">
        <f t="shared" si="1173"/>
        <v/>
      </c>
      <c r="EH732" s="40" t="str">
        <f t="shared" si="1173"/>
        <v/>
      </c>
      <c r="EI732" s="40" t="str">
        <f t="shared" si="1173"/>
        <v/>
      </c>
      <c r="EJ732" s="40" t="str">
        <f t="shared" si="1173"/>
        <v/>
      </c>
      <c r="EK732" s="40" t="str">
        <f t="shared" si="1168"/>
        <v/>
      </c>
      <c r="EL732" s="40" t="str">
        <f t="shared" si="1168"/>
        <v/>
      </c>
      <c r="EM732" s="40" t="str">
        <f t="shared" si="1168"/>
        <v/>
      </c>
      <c r="EN732" s="40" t="str">
        <f t="shared" si="1168"/>
        <v/>
      </c>
      <c r="EO732" s="40" t="str">
        <f t="shared" si="1168"/>
        <v/>
      </c>
    </row>
    <row r="733" spans="75:145">
      <c r="BW733" s="40" t="str">
        <f t="shared" si="1167"/>
        <v/>
      </c>
      <c r="BX733" s="40" t="str">
        <f t="shared" ref="BX733:CM760" si="1175">IF(D733="","","|n|cffffcc00"&amp;BX$2&amp;"：|r"&amp;D733&amp;BX$1)</f>
        <v/>
      </c>
      <c r="BY733" s="40" t="str">
        <f t="shared" si="1175"/>
        <v/>
      </c>
      <c r="BZ733" s="40" t="str">
        <f t="shared" si="1175"/>
        <v/>
      </c>
      <c r="CA733" s="40" t="str">
        <f t="shared" si="1175"/>
        <v/>
      </c>
      <c r="CB733" s="40" t="str">
        <f t="shared" si="1175"/>
        <v/>
      </c>
      <c r="CC733" s="40" t="str">
        <f t="shared" si="1175"/>
        <v/>
      </c>
      <c r="CD733" s="40" t="str">
        <f t="shared" si="1175"/>
        <v/>
      </c>
      <c r="CE733" s="40" t="str">
        <f t="shared" si="1175"/>
        <v/>
      </c>
      <c r="CF733" s="40" t="str">
        <f t="shared" si="1175"/>
        <v/>
      </c>
      <c r="CG733" s="40" t="str">
        <f t="shared" si="1174"/>
        <v/>
      </c>
      <c r="CH733" s="40" t="str">
        <f t="shared" si="1169"/>
        <v/>
      </c>
      <c r="CI733" s="40" t="str">
        <f t="shared" si="1169"/>
        <v/>
      </c>
      <c r="CJ733" s="40" t="str">
        <f t="shared" si="1169"/>
        <v/>
      </c>
      <c r="CK733" s="40" t="str">
        <f t="shared" si="1169"/>
        <v/>
      </c>
      <c r="CL733" s="40" t="str">
        <f t="shared" si="1169"/>
        <v/>
      </c>
      <c r="CM733" s="40" t="str">
        <f t="shared" si="1169"/>
        <v/>
      </c>
      <c r="CN733" s="40" t="str">
        <f t="shared" si="1159"/>
        <v/>
      </c>
      <c r="CO733" s="40" t="str">
        <f t="shared" si="1159"/>
        <v/>
      </c>
      <c r="CP733" s="40" t="str">
        <f t="shared" si="1159"/>
        <v/>
      </c>
      <c r="CQ733" s="40" t="str">
        <f t="shared" si="1159"/>
        <v/>
      </c>
      <c r="CR733" s="40" t="str">
        <f t="shared" si="1159"/>
        <v/>
      </c>
      <c r="CS733" s="40" t="str">
        <f t="shared" si="1159"/>
        <v/>
      </c>
      <c r="CT733" s="40" t="str">
        <f t="shared" si="1159"/>
        <v/>
      </c>
      <c r="CU733" s="40" t="str">
        <f t="shared" si="1159"/>
        <v/>
      </c>
      <c r="CV733" s="40" t="str">
        <f t="shared" si="1159"/>
        <v/>
      </c>
      <c r="CW733" s="40" t="str">
        <f t="shared" si="1159"/>
        <v/>
      </c>
      <c r="CX733" s="40" t="str">
        <f t="shared" si="1170"/>
        <v/>
      </c>
      <c r="CY733" s="40" t="str">
        <f t="shared" si="1170"/>
        <v/>
      </c>
      <c r="CZ733" s="40" t="str">
        <f t="shared" si="1170"/>
        <v/>
      </c>
      <c r="DA733" s="40" t="str">
        <f t="shared" si="1170"/>
        <v/>
      </c>
      <c r="DB733" s="40" t="str">
        <f t="shared" si="1170"/>
        <v/>
      </c>
      <c r="DC733" s="40" t="str">
        <f t="shared" si="1170"/>
        <v/>
      </c>
      <c r="DD733" s="40" t="str">
        <f t="shared" si="1170"/>
        <v/>
      </c>
      <c r="DE733" s="40" t="str">
        <f t="shared" si="1170"/>
        <v/>
      </c>
      <c r="DF733" s="40" t="str">
        <f t="shared" si="1171"/>
        <v/>
      </c>
      <c r="DG733" s="40" t="str">
        <f t="shared" si="1171"/>
        <v/>
      </c>
      <c r="DH733" s="40" t="str">
        <f t="shared" si="1171"/>
        <v/>
      </c>
      <c r="DI733" s="40" t="str">
        <f t="shared" si="1171"/>
        <v/>
      </c>
      <c r="DJ733" s="40" t="str">
        <f t="shared" si="1171"/>
        <v/>
      </c>
      <c r="DK733" s="40" t="str">
        <f t="shared" si="1171"/>
        <v/>
      </c>
      <c r="DL733" s="40" t="str">
        <f t="shared" si="1172"/>
        <v/>
      </c>
      <c r="DM733" s="40" t="str">
        <f t="shared" si="1172"/>
        <v/>
      </c>
      <c r="DN733" s="40" t="str">
        <f t="shared" si="1172"/>
        <v/>
      </c>
      <c r="DO733" s="40" t="str">
        <f t="shared" si="1172"/>
        <v/>
      </c>
      <c r="DP733" s="40" t="str">
        <f t="shared" si="1172"/>
        <v/>
      </c>
      <c r="DQ733" s="40" t="str">
        <f t="shared" si="1172"/>
        <v/>
      </c>
      <c r="DR733" s="40" t="str">
        <f t="shared" si="1172"/>
        <v/>
      </c>
      <c r="DS733" s="40" t="str">
        <f t="shared" si="1172"/>
        <v/>
      </c>
      <c r="DT733" s="40" t="str">
        <f t="shared" si="1172"/>
        <v/>
      </c>
      <c r="DU733" s="40" t="str">
        <f t="shared" si="1164"/>
        <v/>
      </c>
      <c r="DV733" s="40" t="str">
        <f t="shared" si="1164"/>
        <v/>
      </c>
      <c r="DW733" s="40" t="str">
        <f t="shared" si="1164"/>
        <v/>
      </c>
      <c r="DX733" s="40" t="str">
        <f t="shared" si="1164"/>
        <v/>
      </c>
      <c r="DY733" s="40" t="str">
        <f t="shared" si="1164"/>
        <v/>
      </c>
      <c r="DZ733" s="40" t="str">
        <f t="shared" si="1164"/>
        <v/>
      </c>
      <c r="EA733" s="40" t="str">
        <f t="shared" si="1164"/>
        <v/>
      </c>
      <c r="EB733" s="40" t="str">
        <f t="shared" si="1164"/>
        <v/>
      </c>
      <c r="EC733" s="40" t="str">
        <f t="shared" si="1164"/>
        <v/>
      </c>
      <c r="ED733" s="40" t="str">
        <f t="shared" si="1164"/>
        <v/>
      </c>
      <c r="EE733" s="40" t="str">
        <f t="shared" si="1173"/>
        <v/>
      </c>
      <c r="EF733" s="40" t="str">
        <f t="shared" si="1173"/>
        <v/>
      </c>
      <c r="EG733" s="40" t="str">
        <f t="shared" si="1173"/>
        <v/>
      </c>
      <c r="EH733" s="40" t="str">
        <f t="shared" si="1173"/>
        <v/>
      </c>
      <c r="EI733" s="40" t="str">
        <f t="shared" si="1173"/>
        <v/>
      </c>
      <c r="EJ733" s="40" t="str">
        <f t="shared" si="1173"/>
        <v/>
      </c>
      <c r="EK733" s="40" t="str">
        <f t="shared" si="1168"/>
        <v/>
      </c>
      <c r="EL733" s="40" t="str">
        <f t="shared" si="1168"/>
        <v/>
      </c>
      <c r="EM733" s="40" t="str">
        <f t="shared" si="1168"/>
        <v/>
      </c>
      <c r="EN733" s="40" t="str">
        <f t="shared" si="1168"/>
        <v/>
      </c>
      <c r="EO733" s="40" t="str">
        <f t="shared" si="1168"/>
        <v/>
      </c>
    </row>
    <row r="734" spans="75:145">
      <c r="BW734" s="40" t="str">
        <f t="shared" si="1167"/>
        <v/>
      </c>
      <c r="BX734" s="40" t="str">
        <f t="shared" si="1175"/>
        <v/>
      </c>
      <c r="BY734" s="40" t="str">
        <f t="shared" si="1175"/>
        <v/>
      </c>
      <c r="BZ734" s="40" t="str">
        <f t="shared" si="1175"/>
        <v/>
      </c>
      <c r="CA734" s="40" t="str">
        <f t="shared" si="1175"/>
        <v/>
      </c>
      <c r="CB734" s="40" t="str">
        <f t="shared" si="1175"/>
        <v/>
      </c>
      <c r="CC734" s="40" t="str">
        <f t="shared" si="1175"/>
        <v/>
      </c>
      <c r="CD734" s="40" t="str">
        <f t="shared" si="1175"/>
        <v/>
      </c>
      <c r="CE734" s="40" t="str">
        <f t="shared" si="1175"/>
        <v/>
      </c>
      <c r="CF734" s="40" t="str">
        <f t="shared" si="1175"/>
        <v/>
      </c>
      <c r="CG734" s="40" t="str">
        <f t="shared" si="1174"/>
        <v/>
      </c>
      <c r="CH734" s="40" t="str">
        <f t="shared" si="1169"/>
        <v/>
      </c>
      <c r="CI734" s="40" t="str">
        <f t="shared" si="1169"/>
        <v/>
      </c>
      <c r="CJ734" s="40" t="str">
        <f t="shared" si="1169"/>
        <v/>
      </c>
      <c r="CK734" s="40" t="str">
        <f t="shared" si="1169"/>
        <v/>
      </c>
      <c r="CL734" s="40" t="str">
        <f t="shared" si="1169"/>
        <v/>
      </c>
      <c r="CM734" s="40" t="str">
        <f t="shared" si="1169"/>
        <v/>
      </c>
      <c r="CN734" s="40" t="str">
        <f t="shared" si="1159"/>
        <v/>
      </c>
      <c r="CO734" s="40" t="str">
        <f t="shared" si="1159"/>
        <v/>
      </c>
      <c r="CP734" s="40" t="str">
        <f t="shared" si="1159"/>
        <v/>
      </c>
      <c r="CQ734" s="40" t="str">
        <f t="shared" si="1159"/>
        <v/>
      </c>
      <c r="CR734" s="40" t="str">
        <f t="shared" si="1159"/>
        <v/>
      </c>
      <c r="CS734" s="40" t="str">
        <f t="shared" si="1159"/>
        <v/>
      </c>
      <c r="CT734" s="40" t="str">
        <f t="shared" si="1159"/>
        <v/>
      </c>
      <c r="CU734" s="40" t="str">
        <f t="shared" si="1159"/>
        <v/>
      </c>
      <c r="CV734" s="40" t="str">
        <f t="shared" si="1159"/>
        <v/>
      </c>
      <c r="CW734" s="40" t="str">
        <f t="shared" si="1159"/>
        <v/>
      </c>
      <c r="CX734" s="40" t="str">
        <f t="shared" si="1170"/>
        <v/>
      </c>
      <c r="CY734" s="40" t="str">
        <f t="shared" si="1170"/>
        <v/>
      </c>
      <c r="CZ734" s="40" t="str">
        <f t="shared" si="1170"/>
        <v/>
      </c>
      <c r="DA734" s="40" t="str">
        <f t="shared" si="1170"/>
        <v/>
      </c>
      <c r="DB734" s="40" t="str">
        <f t="shared" si="1170"/>
        <v/>
      </c>
      <c r="DC734" s="40" t="str">
        <f t="shared" si="1170"/>
        <v/>
      </c>
      <c r="DD734" s="40" t="str">
        <f t="shared" si="1170"/>
        <v/>
      </c>
      <c r="DE734" s="40" t="str">
        <f t="shared" si="1170"/>
        <v/>
      </c>
      <c r="DF734" s="40" t="str">
        <f t="shared" si="1171"/>
        <v/>
      </c>
      <c r="DG734" s="40" t="str">
        <f t="shared" si="1171"/>
        <v/>
      </c>
      <c r="DH734" s="40" t="str">
        <f t="shared" si="1171"/>
        <v/>
      </c>
      <c r="DI734" s="40" t="str">
        <f t="shared" si="1171"/>
        <v/>
      </c>
      <c r="DJ734" s="40" t="str">
        <f t="shared" si="1171"/>
        <v/>
      </c>
      <c r="DK734" s="40" t="str">
        <f t="shared" si="1171"/>
        <v/>
      </c>
      <c r="DL734" s="40" t="str">
        <f t="shared" si="1172"/>
        <v/>
      </c>
      <c r="DM734" s="40" t="str">
        <f t="shared" si="1172"/>
        <v/>
      </c>
      <c r="DN734" s="40" t="str">
        <f t="shared" si="1172"/>
        <v/>
      </c>
      <c r="DO734" s="40" t="str">
        <f t="shared" si="1172"/>
        <v/>
      </c>
      <c r="DP734" s="40" t="str">
        <f t="shared" si="1172"/>
        <v/>
      </c>
      <c r="DQ734" s="40" t="str">
        <f t="shared" si="1172"/>
        <v/>
      </c>
      <c r="DR734" s="40" t="str">
        <f t="shared" si="1172"/>
        <v/>
      </c>
      <c r="DS734" s="40" t="str">
        <f t="shared" si="1172"/>
        <v/>
      </c>
      <c r="DT734" s="40" t="str">
        <f t="shared" si="1172"/>
        <v/>
      </c>
      <c r="DU734" s="40" t="str">
        <f t="shared" si="1164"/>
        <v/>
      </c>
      <c r="DV734" s="40" t="str">
        <f t="shared" si="1164"/>
        <v/>
      </c>
      <c r="DW734" s="40" t="str">
        <f t="shared" si="1164"/>
        <v/>
      </c>
      <c r="DX734" s="40" t="str">
        <f t="shared" si="1164"/>
        <v/>
      </c>
      <c r="DY734" s="40" t="str">
        <f t="shared" si="1164"/>
        <v/>
      </c>
      <c r="DZ734" s="40" t="str">
        <f t="shared" si="1164"/>
        <v/>
      </c>
      <c r="EA734" s="40" t="str">
        <f t="shared" si="1164"/>
        <v/>
      </c>
      <c r="EB734" s="40" t="str">
        <f t="shared" si="1164"/>
        <v/>
      </c>
      <c r="EC734" s="40" t="str">
        <f t="shared" si="1164"/>
        <v/>
      </c>
      <c r="ED734" s="40" t="str">
        <f t="shared" si="1164"/>
        <v/>
      </c>
      <c r="EE734" s="40" t="str">
        <f t="shared" si="1173"/>
        <v/>
      </c>
      <c r="EF734" s="40" t="str">
        <f t="shared" si="1173"/>
        <v/>
      </c>
      <c r="EG734" s="40" t="str">
        <f t="shared" si="1173"/>
        <v/>
      </c>
      <c r="EH734" s="40" t="str">
        <f t="shared" si="1173"/>
        <v/>
      </c>
      <c r="EI734" s="40" t="str">
        <f t="shared" si="1173"/>
        <v/>
      </c>
      <c r="EJ734" s="40" t="str">
        <f t="shared" si="1173"/>
        <v/>
      </c>
      <c r="EK734" s="40" t="str">
        <f t="shared" si="1168"/>
        <v/>
      </c>
      <c r="EL734" s="40" t="str">
        <f t="shared" si="1168"/>
        <v/>
      </c>
      <c r="EM734" s="40" t="str">
        <f t="shared" si="1168"/>
        <v/>
      </c>
      <c r="EN734" s="40" t="str">
        <f t="shared" si="1168"/>
        <v/>
      </c>
      <c r="EO734" s="40" t="str">
        <f t="shared" si="1168"/>
        <v/>
      </c>
    </row>
    <row r="735" spans="75:145">
      <c r="BW735" s="40" t="str">
        <f t="shared" si="1167"/>
        <v/>
      </c>
      <c r="BX735" s="40" t="str">
        <f t="shared" si="1175"/>
        <v/>
      </c>
      <c r="BY735" s="40" t="str">
        <f t="shared" si="1175"/>
        <v/>
      </c>
      <c r="BZ735" s="40" t="str">
        <f t="shared" si="1175"/>
        <v/>
      </c>
      <c r="CA735" s="40" t="str">
        <f t="shared" si="1175"/>
        <v/>
      </c>
      <c r="CB735" s="40" t="str">
        <f t="shared" si="1175"/>
        <v/>
      </c>
      <c r="CC735" s="40" t="str">
        <f t="shared" si="1175"/>
        <v/>
      </c>
      <c r="CD735" s="40" t="str">
        <f t="shared" si="1175"/>
        <v/>
      </c>
      <c r="CE735" s="40" t="str">
        <f t="shared" si="1175"/>
        <v/>
      </c>
      <c r="CF735" s="40" t="str">
        <f t="shared" si="1175"/>
        <v/>
      </c>
      <c r="CG735" s="40" t="str">
        <f t="shared" si="1174"/>
        <v/>
      </c>
      <c r="CH735" s="40" t="str">
        <f t="shared" si="1169"/>
        <v/>
      </c>
      <c r="CI735" s="40" t="str">
        <f t="shared" si="1169"/>
        <v/>
      </c>
      <c r="CJ735" s="40" t="str">
        <f t="shared" si="1169"/>
        <v/>
      </c>
      <c r="CK735" s="40" t="str">
        <f t="shared" si="1169"/>
        <v/>
      </c>
      <c r="CL735" s="40" t="str">
        <f t="shared" si="1169"/>
        <v/>
      </c>
      <c r="CM735" s="40" t="str">
        <f t="shared" si="1169"/>
        <v/>
      </c>
      <c r="CN735" s="40" t="str">
        <f t="shared" si="1159"/>
        <v/>
      </c>
      <c r="CO735" s="40" t="str">
        <f t="shared" si="1159"/>
        <v/>
      </c>
      <c r="CP735" s="40" t="str">
        <f t="shared" si="1159"/>
        <v/>
      </c>
      <c r="CQ735" s="40" t="str">
        <f t="shared" si="1159"/>
        <v/>
      </c>
      <c r="CR735" s="40" t="str">
        <f t="shared" si="1159"/>
        <v/>
      </c>
      <c r="CS735" s="40" t="str">
        <f t="shared" si="1159"/>
        <v/>
      </c>
      <c r="CT735" s="40" t="str">
        <f t="shared" si="1159"/>
        <v/>
      </c>
      <c r="CU735" s="40" t="str">
        <f t="shared" si="1159"/>
        <v/>
      </c>
      <c r="CV735" s="40" t="str">
        <f t="shared" si="1159"/>
        <v/>
      </c>
      <c r="CW735" s="40" t="str">
        <f t="shared" si="1159"/>
        <v/>
      </c>
      <c r="CX735" s="40" t="str">
        <f t="shared" si="1170"/>
        <v/>
      </c>
      <c r="CY735" s="40" t="str">
        <f t="shared" si="1170"/>
        <v/>
      </c>
      <c r="CZ735" s="40" t="str">
        <f t="shared" si="1170"/>
        <v/>
      </c>
      <c r="DA735" s="40" t="str">
        <f t="shared" si="1170"/>
        <v/>
      </c>
      <c r="DB735" s="40" t="str">
        <f t="shared" si="1170"/>
        <v/>
      </c>
      <c r="DC735" s="40" t="str">
        <f t="shared" si="1170"/>
        <v/>
      </c>
      <c r="DD735" s="40" t="str">
        <f t="shared" si="1170"/>
        <v/>
      </c>
      <c r="DE735" s="40" t="str">
        <f t="shared" si="1170"/>
        <v/>
      </c>
      <c r="DF735" s="40" t="str">
        <f t="shared" si="1171"/>
        <v/>
      </c>
      <c r="DG735" s="40" t="str">
        <f t="shared" si="1171"/>
        <v/>
      </c>
      <c r="DH735" s="40" t="str">
        <f t="shared" si="1171"/>
        <v/>
      </c>
      <c r="DI735" s="40" t="str">
        <f t="shared" si="1171"/>
        <v/>
      </c>
      <c r="DJ735" s="40" t="str">
        <f t="shared" si="1171"/>
        <v/>
      </c>
      <c r="DK735" s="40" t="str">
        <f t="shared" si="1171"/>
        <v/>
      </c>
      <c r="DL735" s="40" t="str">
        <f t="shared" si="1172"/>
        <v/>
      </c>
      <c r="DM735" s="40" t="str">
        <f t="shared" si="1172"/>
        <v/>
      </c>
      <c r="DN735" s="40" t="str">
        <f t="shared" si="1172"/>
        <v/>
      </c>
      <c r="DO735" s="40" t="str">
        <f t="shared" si="1172"/>
        <v/>
      </c>
      <c r="DP735" s="40" t="str">
        <f t="shared" si="1172"/>
        <v/>
      </c>
      <c r="DQ735" s="40" t="str">
        <f t="shared" si="1172"/>
        <v/>
      </c>
      <c r="DR735" s="40" t="str">
        <f t="shared" si="1172"/>
        <v/>
      </c>
      <c r="DS735" s="40" t="str">
        <f t="shared" si="1172"/>
        <v/>
      </c>
      <c r="DT735" s="40" t="str">
        <f t="shared" si="1172"/>
        <v/>
      </c>
      <c r="DU735" s="40" t="str">
        <f t="shared" si="1164"/>
        <v/>
      </c>
      <c r="DV735" s="40" t="str">
        <f t="shared" si="1164"/>
        <v/>
      </c>
      <c r="DW735" s="40" t="str">
        <f t="shared" si="1164"/>
        <v/>
      </c>
      <c r="DX735" s="40" t="str">
        <f t="shared" si="1164"/>
        <v/>
      </c>
      <c r="DY735" s="40" t="str">
        <f t="shared" si="1164"/>
        <v/>
      </c>
      <c r="DZ735" s="40" t="str">
        <f t="shared" si="1164"/>
        <v/>
      </c>
      <c r="EA735" s="40" t="str">
        <f t="shared" si="1164"/>
        <v/>
      </c>
      <c r="EB735" s="40" t="str">
        <f t="shared" si="1164"/>
        <v/>
      </c>
      <c r="EC735" s="40" t="str">
        <f t="shared" si="1164"/>
        <v/>
      </c>
      <c r="ED735" s="40" t="str">
        <f t="shared" si="1164"/>
        <v/>
      </c>
      <c r="EE735" s="40" t="str">
        <f t="shared" si="1173"/>
        <v/>
      </c>
      <c r="EF735" s="40" t="str">
        <f t="shared" si="1173"/>
        <v/>
      </c>
      <c r="EG735" s="40" t="str">
        <f t="shared" si="1173"/>
        <v/>
      </c>
      <c r="EH735" s="40" t="str">
        <f t="shared" si="1173"/>
        <v/>
      </c>
      <c r="EI735" s="40" t="str">
        <f t="shared" si="1173"/>
        <v/>
      </c>
      <c r="EJ735" s="40" t="str">
        <f t="shared" si="1173"/>
        <v/>
      </c>
      <c r="EK735" s="40" t="str">
        <f t="shared" si="1168"/>
        <v/>
      </c>
      <c r="EL735" s="40" t="str">
        <f t="shared" si="1168"/>
        <v/>
      </c>
      <c r="EM735" s="40" t="str">
        <f t="shared" si="1168"/>
        <v/>
      </c>
      <c r="EN735" s="40" t="str">
        <f t="shared" si="1168"/>
        <v/>
      </c>
      <c r="EO735" s="40" t="str">
        <f t="shared" si="1168"/>
        <v/>
      </c>
    </row>
    <row r="736" spans="75:145">
      <c r="BW736" s="40" t="str">
        <f t="shared" si="1167"/>
        <v/>
      </c>
      <c r="BX736" s="40" t="str">
        <f t="shared" si="1175"/>
        <v/>
      </c>
      <c r="BY736" s="40" t="str">
        <f t="shared" si="1175"/>
        <v/>
      </c>
      <c r="BZ736" s="40" t="str">
        <f t="shared" si="1175"/>
        <v/>
      </c>
      <c r="CA736" s="40" t="str">
        <f t="shared" si="1175"/>
        <v/>
      </c>
      <c r="CB736" s="40" t="str">
        <f t="shared" si="1175"/>
        <v/>
      </c>
      <c r="CC736" s="40" t="str">
        <f t="shared" si="1175"/>
        <v/>
      </c>
      <c r="CD736" s="40" t="str">
        <f t="shared" si="1175"/>
        <v/>
      </c>
      <c r="CE736" s="40" t="str">
        <f t="shared" si="1175"/>
        <v/>
      </c>
      <c r="CF736" s="40" t="str">
        <f t="shared" si="1175"/>
        <v/>
      </c>
      <c r="CG736" s="40" t="str">
        <f t="shared" si="1174"/>
        <v/>
      </c>
      <c r="CH736" s="40" t="str">
        <f t="shared" si="1169"/>
        <v/>
      </c>
      <c r="CI736" s="40" t="str">
        <f t="shared" si="1169"/>
        <v/>
      </c>
      <c r="CJ736" s="40" t="str">
        <f t="shared" si="1169"/>
        <v/>
      </c>
      <c r="CK736" s="40" t="str">
        <f t="shared" si="1169"/>
        <v/>
      </c>
      <c r="CL736" s="40" t="str">
        <f t="shared" si="1169"/>
        <v/>
      </c>
      <c r="CM736" s="40" t="str">
        <f t="shared" si="1169"/>
        <v/>
      </c>
      <c r="CN736" s="40" t="str">
        <f t="shared" si="1159"/>
        <v/>
      </c>
      <c r="CO736" s="40" t="str">
        <f t="shared" si="1159"/>
        <v/>
      </c>
      <c r="CP736" s="40" t="str">
        <f t="shared" si="1159"/>
        <v/>
      </c>
      <c r="CQ736" s="40" t="str">
        <f t="shared" si="1159"/>
        <v/>
      </c>
      <c r="CR736" s="40" t="str">
        <f t="shared" si="1159"/>
        <v/>
      </c>
      <c r="CS736" s="40" t="str">
        <f t="shared" si="1159"/>
        <v/>
      </c>
      <c r="CT736" s="40" t="str">
        <f t="shared" si="1159"/>
        <v/>
      </c>
      <c r="CU736" s="40" t="str">
        <f t="shared" si="1159"/>
        <v/>
      </c>
      <c r="CV736" s="40" t="str">
        <f t="shared" si="1159"/>
        <v/>
      </c>
      <c r="CW736" s="40" t="str">
        <f t="shared" si="1159"/>
        <v/>
      </c>
      <c r="CX736" s="40" t="str">
        <f t="shared" si="1170"/>
        <v/>
      </c>
      <c r="CY736" s="40" t="str">
        <f t="shared" si="1170"/>
        <v/>
      </c>
      <c r="CZ736" s="40" t="str">
        <f t="shared" si="1170"/>
        <v/>
      </c>
      <c r="DA736" s="40" t="str">
        <f t="shared" si="1170"/>
        <v/>
      </c>
      <c r="DB736" s="40" t="str">
        <f t="shared" si="1170"/>
        <v/>
      </c>
      <c r="DC736" s="40" t="str">
        <f t="shared" si="1170"/>
        <v/>
      </c>
      <c r="DD736" s="40" t="str">
        <f t="shared" si="1170"/>
        <v/>
      </c>
      <c r="DE736" s="40" t="str">
        <f t="shared" si="1170"/>
        <v/>
      </c>
      <c r="DF736" s="40" t="str">
        <f t="shared" si="1171"/>
        <v/>
      </c>
      <c r="DG736" s="40" t="str">
        <f t="shared" si="1171"/>
        <v/>
      </c>
      <c r="DH736" s="40" t="str">
        <f t="shared" si="1171"/>
        <v/>
      </c>
      <c r="DI736" s="40" t="str">
        <f t="shared" si="1171"/>
        <v/>
      </c>
      <c r="DJ736" s="40" t="str">
        <f t="shared" si="1171"/>
        <v/>
      </c>
      <c r="DK736" s="40" t="str">
        <f t="shared" si="1171"/>
        <v/>
      </c>
      <c r="DL736" s="40" t="str">
        <f t="shared" si="1172"/>
        <v/>
      </c>
      <c r="DM736" s="40" t="str">
        <f t="shared" si="1172"/>
        <v/>
      </c>
      <c r="DN736" s="40" t="str">
        <f t="shared" si="1172"/>
        <v/>
      </c>
      <c r="DO736" s="40" t="str">
        <f t="shared" si="1172"/>
        <v/>
      </c>
      <c r="DP736" s="40" t="str">
        <f t="shared" si="1172"/>
        <v/>
      </c>
      <c r="DQ736" s="40" t="str">
        <f t="shared" si="1172"/>
        <v/>
      </c>
      <c r="DR736" s="40" t="str">
        <f t="shared" si="1172"/>
        <v/>
      </c>
      <c r="DS736" s="40" t="str">
        <f t="shared" si="1172"/>
        <v/>
      </c>
      <c r="DT736" s="40" t="str">
        <f t="shared" si="1172"/>
        <v/>
      </c>
      <c r="DU736" s="40" t="str">
        <f t="shared" si="1164"/>
        <v/>
      </c>
      <c r="DV736" s="40" t="str">
        <f t="shared" si="1164"/>
        <v/>
      </c>
      <c r="DW736" s="40" t="str">
        <f t="shared" si="1164"/>
        <v/>
      </c>
      <c r="DX736" s="40" t="str">
        <f t="shared" si="1164"/>
        <v/>
      </c>
      <c r="DY736" s="40" t="str">
        <f t="shared" si="1164"/>
        <v/>
      </c>
      <c r="DZ736" s="40" t="str">
        <f t="shared" si="1164"/>
        <v/>
      </c>
      <c r="EA736" s="40" t="str">
        <f t="shared" si="1164"/>
        <v/>
      </c>
      <c r="EB736" s="40" t="str">
        <f t="shared" si="1164"/>
        <v/>
      </c>
      <c r="EC736" s="40" t="str">
        <f t="shared" si="1164"/>
        <v/>
      </c>
      <c r="ED736" s="40" t="str">
        <f t="shared" si="1164"/>
        <v/>
      </c>
      <c r="EE736" s="40" t="str">
        <f t="shared" si="1173"/>
        <v/>
      </c>
      <c r="EF736" s="40" t="str">
        <f t="shared" si="1173"/>
        <v/>
      </c>
      <c r="EG736" s="40" t="str">
        <f t="shared" si="1173"/>
        <v/>
      </c>
      <c r="EH736" s="40" t="str">
        <f t="shared" si="1173"/>
        <v/>
      </c>
      <c r="EI736" s="40" t="str">
        <f t="shared" si="1173"/>
        <v/>
      </c>
      <c r="EJ736" s="40" t="str">
        <f t="shared" si="1173"/>
        <v/>
      </c>
      <c r="EK736" s="40" t="str">
        <f t="shared" si="1168"/>
        <v/>
      </c>
      <c r="EL736" s="40" t="str">
        <f t="shared" si="1168"/>
        <v/>
      </c>
      <c r="EM736" s="40" t="str">
        <f t="shared" si="1168"/>
        <v/>
      </c>
      <c r="EN736" s="40" t="str">
        <f t="shared" si="1168"/>
        <v/>
      </c>
      <c r="EO736" s="40" t="str">
        <f t="shared" si="1168"/>
        <v/>
      </c>
    </row>
    <row r="737" spans="75:145">
      <c r="BW737" s="40" t="str">
        <f t="shared" si="1167"/>
        <v/>
      </c>
      <c r="BX737" s="40" t="str">
        <f t="shared" si="1175"/>
        <v/>
      </c>
      <c r="BY737" s="40" t="str">
        <f t="shared" si="1175"/>
        <v/>
      </c>
      <c r="BZ737" s="40" t="str">
        <f t="shared" si="1175"/>
        <v/>
      </c>
      <c r="CA737" s="40" t="str">
        <f t="shared" si="1175"/>
        <v/>
      </c>
      <c r="CB737" s="40" t="str">
        <f t="shared" si="1175"/>
        <v/>
      </c>
      <c r="CC737" s="40" t="str">
        <f t="shared" si="1175"/>
        <v/>
      </c>
      <c r="CD737" s="40" t="str">
        <f t="shared" si="1175"/>
        <v/>
      </c>
      <c r="CE737" s="40" t="str">
        <f t="shared" si="1175"/>
        <v/>
      </c>
      <c r="CF737" s="40" t="str">
        <f t="shared" si="1175"/>
        <v/>
      </c>
      <c r="CG737" s="40" t="str">
        <f t="shared" si="1174"/>
        <v/>
      </c>
      <c r="CH737" s="40" t="str">
        <f t="shared" si="1169"/>
        <v/>
      </c>
      <c r="CI737" s="40" t="str">
        <f t="shared" si="1169"/>
        <v/>
      </c>
      <c r="CJ737" s="40" t="str">
        <f t="shared" si="1169"/>
        <v/>
      </c>
      <c r="CK737" s="40" t="str">
        <f t="shared" si="1169"/>
        <v/>
      </c>
      <c r="CL737" s="40" t="str">
        <f t="shared" si="1169"/>
        <v/>
      </c>
      <c r="CM737" s="40" t="str">
        <f t="shared" si="1169"/>
        <v/>
      </c>
      <c r="CN737" s="40" t="str">
        <f t="shared" si="1159"/>
        <v/>
      </c>
      <c r="CO737" s="40" t="str">
        <f t="shared" si="1159"/>
        <v/>
      </c>
      <c r="CP737" s="40" t="str">
        <f t="shared" si="1159"/>
        <v/>
      </c>
      <c r="CQ737" s="40" t="str">
        <f t="shared" si="1159"/>
        <v/>
      </c>
      <c r="CR737" s="40" t="str">
        <f t="shared" si="1159"/>
        <v/>
      </c>
      <c r="CS737" s="40" t="str">
        <f t="shared" si="1159"/>
        <v/>
      </c>
      <c r="CT737" s="40" t="str">
        <f t="shared" si="1159"/>
        <v/>
      </c>
      <c r="CU737" s="40" t="str">
        <f t="shared" si="1159"/>
        <v/>
      </c>
      <c r="CV737" s="40" t="str">
        <f t="shared" si="1159"/>
        <v/>
      </c>
      <c r="CW737" s="40" t="str">
        <f t="shared" si="1159"/>
        <v/>
      </c>
      <c r="CX737" s="40" t="str">
        <f t="shared" si="1170"/>
        <v/>
      </c>
      <c r="CY737" s="40" t="str">
        <f t="shared" si="1170"/>
        <v/>
      </c>
      <c r="CZ737" s="40" t="str">
        <f t="shared" si="1170"/>
        <v/>
      </c>
      <c r="DA737" s="40" t="str">
        <f t="shared" si="1170"/>
        <v/>
      </c>
      <c r="DB737" s="40" t="str">
        <f t="shared" si="1170"/>
        <v/>
      </c>
      <c r="DC737" s="40" t="str">
        <f t="shared" si="1170"/>
        <v/>
      </c>
      <c r="DD737" s="40" t="str">
        <f t="shared" si="1170"/>
        <v/>
      </c>
      <c r="DE737" s="40" t="str">
        <f t="shared" si="1170"/>
        <v/>
      </c>
      <c r="DF737" s="40" t="str">
        <f t="shared" si="1171"/>
        <v/>
      </c>
      <c r="DG737" s="40" t="str">
        <f t="shared" si="1171"/>
        <v/>
      </c>
      <c r="DH737" s="40" t="str">
        <f t="shared" si="1171"/>
        <v/>
      </c>
      <c r="DI737" s="40" t="str">
        <f t="shared" si="1171"/>
        <v/>
      </c>
      <c r="DJ737" s="40" t="str">
        <f t="shared" si="1171"/>
        <v/>
      </c>
      <c r="DK737" s="40" t="str">
        <f t="shared" si="1171"/>
        <v/>
      </c>
      <c r="DL737" s="40" t="str">
        <f t="shared" si="1172"/>
        <v/>
      </c>
      <c r="DM737" s="40" t="str">
        <f t="shared" si="1172"/>
        <v/>
      </c>
      <c r="DN737" s="40" t="str">
        <f t="shared" si="1172"/>
        <v/>
      </c>
      <c r="DO737" s="40" t="str">
        <f t="shared" si="1172"/>
        <v/>
      </c>
      <c r="DP737" s="40" t="str">
        <f t="shared" si="1172"/>
        <v/>
      </c>
      <c r="DQ737" s="40" t="str">
        <f t="shared" si="1172"/>
        <v/>
      </c>
      <c r="DR737" s="40" t="str">
        <f t="shared" si="1172"/>
        <v/>
      </c>
      <c r="DS737" s="40" t="str">
        <f t="shared" si="1172"/>
        <v/>
      </c>
      <c r="DT737" s="40" t="str">
        <f t="shared" si="1172"/>
        <v/>
      </c>
      <c r="DU737" s="40" t="str">
        <f t="shared" si="1164"/>
        <v/>
      </c>
      <c r="DV737" s="40" t="str">
        <f t="shared" si="1164"/>
        <v/>
      </c>
      <c r="DW737" s="40" t="str">
        <f t="shared" si="1164"/>
        <v/>
      </c>
      <c r="DX737" s="40" t="str">
        <f t="shared" si="1164"/>
        <v/>
      </c>
      <c r="DY737" s="40" t="str">
        <f t="shared" si="1164"/>
        <v/>
      </c>
      <c r="DZ737" s="40" t="str">
        <f t="shared" si="1164"/>
        <v/>
      </c>
      <c r="EA737" s="40" t="str">
        <f t="shared" si="1164"/>
        <v/>
      </c>
      <c r="EB737" s="40" t="str">
        <f t="shared" si="1164"/>
        <v/>
      </c>
      <c r="EC737" s="40" t="str">
        <f t="shared" si="1164"/>
        <v/>
      </c>
      <c r="ED737" s="40" t="str">
        <f t="shared" si="1164"/>
        <v/>
      </c>
      <c r="EE737" s="40" t="str">
        <f t="shared" si="1173"/>
        <v/>
      </c>
      <c r="EF737" s="40" t="str">
        <f t="shared" si="1173"/>
        <v/>
      </c>
      <c r="EG737" s="40" t="str">
        <f t="shared" si="1173"/>
        <v/>
      </c>
      <c r="EH737" s="40" t="str">
        <f t="shared" si="1173"/>
        <v/>
      </c>
      <c r="EI737" s="40" t="str">
        <f t="shared" si="1173"/>
        <v/>
      </c>
      <c r="EJ737" s="40" t="str">
        <f t="shared" si="1173"/>
        <v/>
      </c>
      <c r="EK737" s="40" t="str">
        <f t="shared" si="1168"/>
        <v/>
      </c>
      <c r="EL737" s="40" t="str">
        <f t="shared" si="1168"/>
        <v/>
      </c>
      <c r="EM737" s="40" t="str">
        <f t="shared" si="1168"/>
        <v/>
      </c>
      <c r="EN737" s="40" t="str">
        <f t="shared" si="1168"/>
        <v/>
      </c>
      <c r="EO737" s="40" t="str">
        <f t="shared" si="1168"/>
        <v/>
      </c>
    </row>
    <row r="738" spans="75:145">
      <c r="BW738" s="40" t="str">
        <f t="shared" si="1167"/>
        <v/>
      </c>
      <c r="BX738" s="40" t="str">
        <f t="shared" si="1175"/>
        <v/>
      </c>
      <c r="BY738" s="40" t="str">
        <f t="shared" si="1175"/>
        <v/>
      </c>
      <c r="BZ738" s="40" t="str">
        <f t="shared" si="1175"/>
        <v/>
      </c>
      <c r="CA738" s="40" t="str">
        <f t="shared" si="1175"/>
        <v/>
      </c>
      <c r="CB738" s="40" t="str">
        <f t="shared" si="1175"/>
        <v/>
      </c>
      <c r="CC738" s="40" t="str">
        <f t="shared" si="1175"/>
        <v/>
      </c>
      <c r="CD738" s="40" t="str">
        <f t="shared" si="1175"/>
        <v/>
      </c>
      <c r="CE738" s="40" t="str">
        <f t="shared" si="1175"/>
        <v/>
      </c>
      <c r="CF738" s="40" t="str">
        <f t="shared" si="1175"/>
        <v/>
      </c>
      <c r="CG738" s="40" t="str">
        <f t="shared" si="1174"/>
        <v/>
      </c>
      <c r="CH738" s="40" t="str">
        <f t="shared" si="1169"/>
        <v/>
      </c>
      <c r="CI738" s="40" t="str">
        <f t="shared" si="1169"/>
        <v/>
      </c>
      <c r="CJ738" s="40" t="str">
        <f t="shared" si="1169"/>
        <v/>
      </c>
      <c r="CK738" s="40" t="str">
        <f t="shared" si="1169"/>
        <v/>
      </c>
      <c r="CL738" s="40" t="str">
        <f t="shared" si="1169"/>
        <v/>
      </c>
      <c r="CM738" s="40" t="str">
        <f t="shared" si="1169"/>
        <v/>
      </c>
      <c r="CN738" s="40" t="str">
        <f t="shared" si="1159"/>
        <v/>
      </c>
      <c r="CO738" s="40" t="str">
        <f t="shared" si="1159"/>
        <v/>
      </c>
      <c r="CP738" s="40" t="str">
        <f t="shared" si="1159"/>
        <v/>
      </c>
      <c r="CQ738" s="40" t="str">
        <f t="shared" si="1159"/>
        <v/>
      </c>
      <c r="CR738" s="40" t="str">
        <f t="shared" si="1159"/>
        <v/>
      </c>
      <c r="CS738" s="40" t="str">
        <f t="shared" si="1159"/>
        <v/>
      </c>
      <c r="CT738" s="40" t="str">
        <f t="shared" si="1159"/>
        <v/>
      </c>
      <c r="CU738" s="40" t="str">
        <f t="shared" si="1159"/>
        <v/>
      </c>
      <c r="CV738" s="40" t="str">
        <f t="shared" si="1159"/>
        <v/>
      </c>
      <c r="CW738" s="40" t="str">
        <f t="shared" si="1159"/>
        <v/>
      </c>
      <c r="CX738" s="40" t="str">
        <f t="shared" si="1170"/>
        <v/>
      </c>
      <c r="CY738" s="40" t="str">
        <f t="shared" si="1170"/>
        <v/>
      </c>
      <c r="CZ738" s="40" t="str">
        <f t="shared" si="1170"/>
        <v/>
      </c>
      <c r="DA738" s="40" t="str">
        <f t="shared" si="1170"/>
        <v/>
      </c>
      <c r="DB738" s="40" t="str">
        <f t="shared" si="1170"/>
        <v/>
      </c>
      <c r="DC738" s="40" t="str">
        <f t="shared" si="1170"/>
        <v/>
      </c>
      <c r="DD738" s="40" t="str">
        <f t="shared" si="1170"/>
        <v/>
      </c>
      <c r="DE738" s="40" t="str">
        <f t="shared" si="1170"/>
        <v/>
      </c>
      <c r="DF738" s="40" t="str">
        <f t="shared" si="1171"/>
        <v/>
      </c>
      <c r="DG738" s="40" t="str">
        <f t="shared" si="1171"/>
        <v/>
      </c>
      <c r="DH738" s="40" t="str">
        <f t="shared" si="1171"/>
        <v/>
      </c>
      <c r="DI738" s="40" t="str">
        <f t="shared" si="1171"/>
        <v/>
      </c>
      <c r="DJ738" s="40" t="str">
        <f t="shared" si="1171"/>
        <v/>
      </c>
      <c r="DK738" s="40" t="str">
        <f t="shared" si="1171"/>
        <v/>
      </c>
      <c r="DL738" s="40" t="str">
        <f t="shared" si="1172"/>
        <v/>
      </c>
      <c r="DM738" s="40" t="str">
        <f t="shared" si="1172"/>
        <v/>
      </c>
      <c r="DN738" s="40" t="str">
        <f t="shared" si="1172"/>
        <v/>
      </c>
      <c r="DO738" s="40" t="str">
        <f t="shared" si="1172"/>
        <v/>
      </c>
      <c r="DP738" s="40" t="str">
        <f t="shared" si="1172"/>
        <v/>
      </c>
      <c r="DQ738" s="40" t="str">
        <f t="shared" si="1172"/>
        <v/>
      </c>
      <c r="DR738" s="40" t="str">
        <f t="shared" si="1172"/>
        <v/>
      </c>
      <c r="DS738" s="40" t="str">
        <f t="shared" si="1172"/>
        <v/>
      </c>
      <c r="DT738" s="40" t="str">
        <f t="shared" si="1172"/>
        <v/>
      </c>
      <c r="DU738" s="40" t="str">
        <f t="shared" si="1164"/>
        <v/>
      </c>
      <c r="DV738" s="40" t="str">
        <f t="shared" si="1164"/>
        <v/>
      </c>
      <c r="DW738" s="40" t="str">
        <f t="shared" si="1164"/>
        <v/>
      </c>
      <c r="DX738" s="40" t="str">
        <f t="shared" si="1164"/>
        <v/>
      </c>
      <c r="DY738" s="40" t="str">
        <f t="shared" si="1164"/>
        <v/>
      </c>
      <c r="DZ738" s="40" t="str">
        <f t="shared" si="1164"/>
        <v/>
      </c>
      <c r="EA738" s="40" t="str">
        <f t="shared" si="1164"/>
        <v/>
      </c>
      <c r="EB738" s="40" t="str">
        <f t="shared" si="1164"/>
        <v/>
      </c>
      <c r="EC738" s="40" t="str">
        <f t="shared" si="1164"/>
        <v/>
      </c>
      <c r="ED738" s="40" t="str">
        <f t="shared" si="1164"/>
        <v/>
      </c>
      <c r="EE738" s="40" t="str">
        <f t="shared" si="1173"/>
        <v/>
      </c>
      <c r="EF738" s="40" t="str">
        <f t="shared" si="1173"/>
        <v/>
      </c>
      <c r="EG738" s="40" t="str">
        <f t="shared" si="1173"/>
        <v/>
      </c>
      <c r="EH738" s="40" t="str">
        <f t="shared" si="1173"/>
        <v/>
      </c>
      <c r="EI738" s="40" t="str">
        <f t="shared" si="1173"/>
        <v/>
      </c>
      <c r="EJ738" s="40" t="str">
        <f t="shared" si="1173"/>
        <v/>
      </c>
      <c r="EK738" s="40" t="str">
        <f t="shared" si="1168"/>
        <v/>
      </c>
      <c r="EL738" s="40" t="str">
        <f t="shared" si="1168"/>
        <v/>
      </c>
      <c r="EM738" s="40" t="str">
        <f t="shared" si="1168"/>
        <v/>
      </c>
      <c r="EN738" s="40" t="str">
        <f t="shared" si="1168"/>
        <v/>
      </c>
      <c r="EO738" s="40" t="str">
        <f t="shared" si="1168"/>
        <v/>
      </c>
    </row>
    <row r="739" spans="75:145">
      <c r="BW739" s="40" t="str">
        <f t="shared" si="1167"/>
        <v/>
      </c>
      <c r="BX739" s="40" t="str">
        <f t="shared" si="1175"/>
        <v/>
      </c>
      <c r="BY739" s="40" t="str">
        <f t="shared" si="1175"/>
        <v/>
      </c>
      <c r="BZ739" s="40" t="str">
        <f t="shared" si="1175"/>
        <v/>
      </c>
      <c r="CA739" s="40" t="str">
        <f t="shared" si="1175"/>
        <v/>
      </c>
      <c r="CB739" s="40" t="str">
        <f t="shared" si="1175"/>
        <v/>
      </c>
      <c r="CC739" s="40" t="str">
        <f t="shared" si="1175"/>
        <v/>
      </c>
      <c r="CD739" s="40" t="str">
        <f t="shared" si="1175"/>
        <v/>
      </c>
      <c r="CE739" s="40" t="str">
        <f t="shared" si="1175"/>
        <v/>
      </c>
      <c r="CF739" s="40" t="str">
        <f t="shared" si="1175"/>
        <v/>
      </c>
      <c r="CG739" s="40" t="str">
        <f t="shared" si="1174"/>
        <v/>
      </c>
      <c r="CH739" s="40" t="str">
        <f t="shared" si="1169"/>
        <v/>
      </c>
      <c r="CI739" s="40" t="str">
        <f t="shared" si="1169"/>
        <v/>
      </c>
      <c r="CJ739" s="40" t="str">
        <f t="shared" si="1169"/>
        <v/>
      </c>
      <c r="CK739" s="40" t="str">
        <f t="shared" si="1169"/>
        <v/>
      </c>
      <c r="CL739" s="40" t="str">
        <f t="shared" si="1169"/>
        <v/>
      </c>
      <c r="CM739" s="40" t="str">
        <f t="shared" si="1169"/>
        <v/>
      </c>
      <c r="CN739" s="40" t="str">
        <f t="shared" si="1159"/>
        <v/>
      </c>
      <c r="CO739" s="40" t="str">
        <f t="shared" si="1159"/>
        <v/>
      </c>
      <c r="CP739" s="40" t="str">
        <f t="shared" si="1159"/>
        <v/>
      </c>
      <c r="CQ739" s="40" t="str">
        <f t="shared" si="1159"/>
        <v/>
      </c>
      <c r="CR739" s="40" t="str">
        <f t="shared" si="1159"/>
        <v/>
      </c>
      <c r="CS739" s="40" t="str">
        <f t="shared" si="1159"/>
        <v/>
      </c>
      <c r="CT739" s="40" t="str">
        <f t="shared" si="1159"/>
        <v/>
      </c>
      <c r="CU739" s="40" t="str">
        <f t="shared" si="1159"/>
        <v/>
      </c>
      <c r="CV739" s="40" t="str">
        <f t="shared" si="1159"/>
        <v/>
      </c>
      <c r="CW739" s="40" t="str">
        <f t="shared" si="1159"/>
        <v/>
      </c>
      <c r="CX739" s="40" t="str">
        <f t="shared" si="1170"/>
        <v/>
      </c>
      <c r="CY739" s="40" t="str">
        <f t="shared" si="1170"/>
        <v/>
      </c>
      <c r="CZ739" s="40" t="str">
        <f t="shared" si="1170"/>
        <v/>
      </c>
      <c r="DA739" s="40" t="str">
        <f t="shared" si="1170"/>
        <v/>
      </c>
      <c r="DB739" s="40" t="str">
        <f t="shared" si="1170"/>
        <v/>
      </c>
      <c r="DC739" s="40" t="str">
        <f t="shared" si="1170"/>
        <v/>
      </c>
      <c r="DD739" s="40" t="str">
        <f t="shared" si="1170"/>
        <v/>
      </c>
      <c r="DE739" s="40" t="str">
        <f t="shared" si="1170"/>
        <v/>
      </c>
      <c r="DF739" s="40" t="str">
        <f t="shared" si="1171"/>
        <v/>
      </c>
      <c r="DG739" s="40" t="str">
        <f t="shared" si="1171"/>
        <v/>
      </c>
      <c r="DH739" s="40" t="str">
        <f t="shared" si="1171"/>
        <v/>
      </c>
      <c r="DI739" s="40" t="str">
        <f t="shared" si="1171"/>
        <v/>
      </c>
      <c r="DJ739" s="40" t="str">
        <f t="shared" si="1171"/>
        <v/>
      </c>
      <c r="DK739" s="40" t="str">
        <f t="shared" si="1171"/>
        <v/>
      </c>
      <c r="DL739" s="40" t="str">
        <f t="shared" si="1172"/>
        <v/>
      </c>
      <c r="DM739" s="40" t="str">
        <f t="shared" si="1172"/>
        <v/>
      </c>
      <c r="DN739" s="40" t="str">
        <f t="shared" si="1172"/>
        <v/>
      </c>
      <c r="DO739" s="40" t="str">
        <f t="shared" si="1172"/>
        <v/>
      </c>
      <c r="DP739" s="40" t="str">
        <f t="shared" si="1172"/>
        <v/>
      </c>
      <c r="DQ739" s="40" t="str">
        <f t="shared" si="1172"/>
        <v/>
      </c>
      <c r="DR739" s="40" t="str">
        <f t="shared" si="1172"/>
        <v/>
      </c>
      <c r="DS739" s="40" t="str">
        <f t="shared" si="1172"/>
        <v/>
      </c>
      <c r="DT739" s="40" t="str">
        <f t="shared" si="1172"/>
        <v/>
      </c>
      <c r="DU739" s="40" t="str">
        <f t="shared" si="1164"/>
        <v/>
      </c>
      <c r="DV739" s="40" t="str">
        <f t="shared" si="1164"/>
        <v/>
      </c>
      <c r="DW739" s="40" t="str">
        <f t="shared" si="1164"/>
        <v/>
      </c>
      <c r="DX739" s="40" t="str">
        <f t="shared" si="1164"/>
        <v/>
      </c>
      <c r="DY739" s="40" t="str">
        <f t="shared" si="1164"/>
        <v/>
      </c>
      <c r="DZ739" s="40" t="str">
        <f t="shared" si="1164"/>
        <v/>
      </c>
      <c r="EA739" s="40" t="str">
        <f t="shared" si="1164"/>
        <v/>
      </c>
      <c r="EB739" s="40" t="str">
        <f t="shared" si="1164"/>
        <v/>
      </c>
      <c r="EC739" s="40" t="str">
        <f t="shared" si="1164"/>
        <v/>
      </c>
      <c r="ED739" s="40" t="str">
        <f t="shared" si="1164"/>
        <v/>
      </c>
      <c r="EE739" s="40" t="str">
        <f t="shared" si="1173"/>
        <v/>
      </c>
      <c r="EF739" s="40" t="str">
        <f t="shared" si="1173"/>
        <v/>
      </c>
      <c r="EG739" s="40" t="str">
        <f t="shared" si="1173"/>
        <v/>
      </c>
      <c r="EH739" s="40" t="str">
        <f t="shared" si="1173"/>
        <v/>
      </c>
      <c r="EI739" s="40" t="str">
        <f t="shared" si="1173"/>
        <v/>
      </c>
      <c r="EJ739" s="40" t="str">
        <f t="shared" si="1173"/>
        <v/>
      </c>
      <c r="EK739" s="40" t="str">
        <f t="shared" si="1168"/>
        <v/>
      </c>
      <c r="EL739" s="40" t="str">
        <f t="shared" si="1168"/>
        <v/>
      </c>
      <c r="EM739" s="40" t="str">
        <f t="shared" si="1168"/>
        <v/>
      </c>
      <c r="EN739" s="40" t="str">
        <f t="shared" si="1168"/>
        <v/>
      </c>
      <c r="EO739" s="40" t="str">
        <f t="shared" si="1168"/>
        <v/>
      </c>
    </row>
    <row r="740" spans="75:145">
      <c r="BW740" s="40" t="str">
        <f t="shared" si="1167"/>
        <v/>
      </c>
      <c r="BX740" s="40" t="str">
        <f t="shared" si="1175"/>
        <v/>
      </c>
      <c r="BY740" s="40" t="str">
        <f t="shared" si="1175"/>
        <v/>
      </c>
      <c r="BZ740" s="40" t="str">
        <f t="shared" si="1175"/>
        <v/>
      </c>
      <c r="CA740" s="40" t="str">
        <f t="shared" si="1175"/>
        <v/>
      </c>
      <c r="CB740" s="40" t="str">
        <f t="shared" si="1175"/>
        <v/>
      </c>
      <c r="CC740" s="40" t="str">
        <f t="shared" si="1175"/>
        <v/>
      </c>
      <c r="CD740" s="40" t="str">
        <f t="shared" si="1175"/>
        <v/>
      </c>
      <c r="CE740" s="40" t="str">
        <f t="shared" si="1175"/>
        <v/>
      </c>
      <c r="CF740" s="40" t="str">
        <f t="shared" si="1175"/>
        <v/>
      </c>
      <c r="CG740" s="40" t="str">
        <f t="shared" si="1174"/>
        <v/>
      </c>
      <c r="CH740" s="40" t="str">
        <f t="shared" si="1169"/>
        <v/>
      </c>
      <c r="CI740" s="40" t="str">
        <f t="shared" si="1169"/>
        <v/>
      </c>
      <c r="CJ740" s="40" t="str">
        <f t="shared" si="1169"/>
        <v/>
      </c>
      <c r="CK740" s="40" t="str">
        <f t="shared" si="1169"/>
        <v/>
      </c>
      <c r="CL740" s="40" t="str">
        <f t="shared" si="1169"/>
        <v/>
      </c>
      <c r="CM740" s="40" t="str">
        <f t="shared" si="1169"/>
        <v/>
      </c>
      <c r="CN740" s="40" t="str">
        <f t="shared" si="1159"/>
        <v/>
      </c>
      <c r="CO740" s="40" t="str">
        <f t="shared" si="1159"/>
        <v/>
      </c>
      <c r="CP740" s="40" t="str">
        <f t="shared" si="1159"/>
        <v/>
      </c>
      <c r="CQ740" s="40" t="str">
        <f t="shared" si="1159"/>
        <v/>
      </c>
      <c r="CR740" s="40" t="str">
        <f t="shared" si="1159"/>
        <v/>
      </c>
      <c r="CS740" s="40" t="str">
        <f t="shared" si="1159"/>
        <v/>
      </c>
      <c r="CT740" s="40" t="str">
        <f t="shared" si="1159"/>
        <v/>
      </c>
      <c r="CU740" s="40" t="str">
        <f t="shared" si="1159"/>
        <v/>
      </c>
      <c r="CV740" s="40" t="str">
        <f t="shared" si="1159"/>
        <v/>
      </c>
      <c r="CW740" s="40" t="str">
        <f t="shared" si="1159"/>
        <v/>
      </c>
      <c r="CX740" s="40" t="str">
        <f t="shared" si="1170"/>
        <v/>
      </c>
      <c r="CY740" s="40" t="str">
        <f t="shared" si="1170"/>
        <v/>
      </c>
      <c r="CZ740" s="40" t="str">
        <f t="shared" si="1170"/>
        <v/>
      </c>
      <c r="DA740" s="40" t="str">
        <f t="shared" si="1170"/>
        <v/>
      </c>
      <c r="DB740" s="40" t="str">
        <f t="shared" si="1170"/>
        <v/>
      </c>
      <c r="DC740" s="40" t="str">
        <f t="shared" si="1170"/>
        <v/>
      </c>
      <c r="DD740" s="40" t="str">
        <f t="shared" si="1170"/>
        <v/>
      </c>
      <c r="DE740" s="40" t="str">
        <f t="shared" si="1170"/>
        <v/>
      </c>
      <c r="DF740" s="40" t="str">
        <f t="shared" si="1171"/>
        <v/>
      </c>
      <c r="DG740" s="40" t="str">
        <f t="shared" si="1171"/>
        <v/>
      </c>
      <c r="DH740" s="40" t="str">
        <f t="shared" si="1171"/>
        <v/>
      </c>
      <c r="DI740" s="40" t="str">
        <f t="shared" si="1171"/>
        <v/>
      </c>
      <c r="DJ740" s="40" t="str">
        <f t="shared" si="1171"/>
        <v/>
      </c>
      <c r="DK740" s="40" t="str">
        <f t="shared" si="1171"/>
        <v/>
      </c>
      <c r="DL740" s="40" t="str">
        <f t="shared" si="1172"/>
        <v/>
      </c>
      <c r="DM740" s="40" t="str">
        <f t="shared" si="1172"/>
        <v/>
      </c>
      <c r="DN740" s="40" t="str">
        <f t="shared" si="1172"/>
        <v/>
      </c>
      <c r="DO740" s="40" t="str">
        <f t="shared" si="1172"/>
        <v/>
      </c>
      <c r="DP740" s="40" t="str">
        <f t="shared" si="1172"/>
        <v/>
      </c>
      <c r="DQ740" s="40" t="str">
        <f t="shared" si="1172"/>
        <v/>
      </c>
      <c r="DR740" s="40" t="str">
        <f t="shared" si="1172"/>
        <v/>
      </c>
      <c r="DS740" s="40" t="str">
        <f t="shared" si="1172"/>
        <v/>
      </c>
      <c r="DT740" s="40" t="str">
        <f t="shared" si="1172"/>
        <v/>
      </c>
      <c r="DU740" s="40" t="str">
        <f t="shared" si="1164"/>
        <v/>
      </c>
      <c r="DV740" s="40" t="str">
        <f t="shared" si="1164"/>
        <v/>
      </c>
      <c r="DW740" s="40" t="str">
        <f t="shared" si="1164"/>
        <v/>
      </c>
      <c r="DX740" s="40" t="str">
        <f t="shared" si="1164"/>
        <v/>
      </c>
      <c r="DY740" s="40" t="str">
        <f t="shared" si="1164"/>
        <v/>
      </c>
      <c r="DZ740" s="40" t="str">
        <f t="shared" si="1164"/>
        <v/>
      </c>
      <c r="EA740" s="40" t="str">
        <f t="shared" si="1164"/>
        <v/>
      </c>
      <c r="EB740" s="40" t="str">
        <f t="shared" si="1164"/>
        <v/>
      </c>
      <c r="EC740" s="40" t="str">
        <f t="shared" si="1164"/>
        <v/>
      </c>
      <c r="ED740" s="40" t="str">
        <f t="shared" si="1164"/>
        <v/>
      </c>
      <c r="EE740" s="40" t="str">
        <f t="shared" si="1173"/>
        <v/>
      </c>
      <c r="EF740" s="40" t="str">
        <f t="shared" si="1173"/>
        <v/>
      </c>
      <c r="EG740" s="40" t="str">
        <f t="shared" si="1173"/>
        <v/>
      </c>
      <c r="EH740" s="40" t="str">
        <f t="shared" si="1173"/>
        <v/>
      </c>
      <c r="EI740" s="40" t="str">
        <f t="shared" si="1173"/>
        <v/>
      </c>
      <c r="EJ740" s="40" t="str">
        <f t="shared" si="1173"/>
        <v/>
      </c>
      <c r="EK740" s="40" t="str">
        <f t="shared" si="1168"/>
        <v/>
      </c>
      <c r="EL740" s="40" t="str">
        <f t="shared" si="1168"/>
        <v/>
      </c>
      <c r="EM740" s="40" t="str">
        <f t="shared" si="1168"/>
        <v/>
      </c>
      <c r="EN740" s="40" t="str">
        <f t="shared" si="1168"/>
        <v/>
      </c>
      <c r="EO740" s="40" t="str">
        <f t="shared" si="1168"/>
        <v/>
      </c>
    </row>
    <row r="741" spans="75:145">
      <c r="BW741" s="40" t="str">
        <f t="shared" si="1167"/>
        <v/>
      </c>
      <c r="BX741" s="40" t="str">
        <f t="shared" si="1175"/>
        <v/>
      </c>
      <c r="BY741" s="40" t="str">
        <f t="shared" si="1175"/>
        <v/>
      </c>
      <c r="BZ741" s="40" t="str">
        <f t="shared" si="1175"/>
        <v/>
      </c>
      <c r="CA741" s="40" t="str">
        <f t="shared" si="1175"/>
        <v/>
      </c>
      <c r="CB741" s="40" t="str">
        <f t="shared" si="1175"/>
        <v/>
      </c>
      <c r="CC741" s="40" t="str">
        <f t="shared" si="1175"/>
        <v/>
      </c>
      <c r="CD741" s="40" t="str">
        <f t="shared" si="1175"/>
        <v/>
      </c>
      <c r="CE741" s="40" t="str">
        <f t="shared" si="1175"/>
        <v/>
      </c>
      <c r="CF741" s="40" t="str">
        <f t="shared" si="1175"/>
        <v/>
      </c>
      <c r="CG741" s="40" t="str">
        <f t="shared" si="1174"/>
        <v/>
      </c>
      <c r="CH741" s="40" t="str">
        <f t="shared" si="1169"/>
        <v/>
      </c>
      <c r="CI741" s="40" t="str">
        <f t="shared" si="1169"/>
        <v/>
      </c>
      <c r="CJ741" s="40" t="str">
        <f t="shared" si="1169"/>
        <v/>
      </c>
      <c r="CK741" s="40" t="str">
        <f t="shared" si="1169"/>
        <v/>
      </c>
      <c r="CL741" s="40" t="str">
        <f t="shared" si="1169"/>
        <v/>
      </c>
      <c r="CM741" s="40" t="str">
        <f t="shared" si="1169"/>
        <v/>
      </c>
      <c r="CN741" s="40" t="str">
        <f t="shared" si="1159"/>
        <v/>
      </c>
      <c r="CO741" s="40" t="str">
        <f t="shared" si="1159"/>
        <v/>
      </c>
      <c r="CP741" s="40" t="str">
        <f t="shared" si="1159"/>
        <v/>
      </c>
      <c r="CQ741" s="40" t="str">
        <f t="shared" si="1159"/>
        <v/>
      </c>
      <c r="CR741" s="40" t="str">
        <f t="shared" ref="CR741:DG759" si="1176">IF(X741="","","|n|cffffcc00"&amp;CR$2&amp;"：|r"&amp;X741&amp;CR$1)</f>
        <v/>
      </c>
      <c r="CS741" s="40" t="str">
        <f t="shared" si="1176"/>
        <v/>
      </c>
      <c r="CT741" s="40" t="str">
        <f t="shared" si="1176"/>
        <v/>
      </c>
      <c r="CU741" s="40" t="str">
        <f t="shared" si="1176"/>
        <v/>
      </c>
      <c r="CV741" s="40" t="str">
        <f t="shared" si="1176"/>
        <v/>
      </c>
      <c r="CW741" s="40" t="str">
        <f t="shared" si="1176"/>
        <v/>
      </c>
      <c r="CX741" s="40" t="str">
        <f t="shared" si="1170"/>
        <v/>
      </c>
      <c r="CY741" s="40" t="str">
        <f t="shared" si="1170"/>
        <v/>
      </c>
      <c r="CZ741" s="40" t="str">
        <f t="shared" si="1170"/>
        <v/>
      </c>
      <c r="DA741" s="40" t="str">
        <f t="shared" si="1170"/>
        <v/>
      </c>
      <c r="DB741" s="40" t="str">
        <f t="shared" si="1170"/>
        <v/>
      </c>
      <c r="DC741" s="40" t="str">
        <f t="shared" si="1170"/>
        <v/>
      </c>
      <c r="DD741" s="40" t="str">
        <f t="shared" si="1170"/>
        <v/>
      </c>
      <c r="DE741" s="40" t="str">
        <f t="shared" si="1170"/>
        <v/>
      </c>
      <c r="DF741" s="40" t="str">
        <f t="shared" si="1171"/>
        <v/>
      </c>
      <c r="DG741" s="40" t="str">
        <f t="shared" si="1171"/>
        <v/>
      </c>
      <c r="DH741" s="40" t="str">
        <f t="shared" si="1171"/>
        <v/>
      </c>
      <c r="DI741" s="40" t="str">
        <f t="shared" si="1171"/>
        <v/>
      </c>
      <c r="DJ741" s="40" t="str">
        <f t="shared" si="1171"/>
        <v/>
      </c>
      <c r="DK741" s="40" t="str">
        <f t="shared" si="1171"/>
        <v/>
      </c>
      <c r="DL741" s="40" t="str">
        <f t="shared" si="1172"/>
        <v/>
      </c>
      <c r="DM741" s="40" t="str">
        <f t="shared" si="1172"/>
        <v/>
      </c>
      <c r="DN741" s="40" t="str">
        <f t="shared" si="1172"/>
        <v/>
      </c>
      <c r="DO741" s="40" t="str">
        <f t="shared" si="1172"/>
        <v/>
      </c>
      <c r="DP741" s="40" t="str">
        <f t="shared" si="1172"/>
        <v/>
      </c>
      <c r="DQ741" s="40" t="str">
        <f t="shared" si="1172"/>
        <v/>
      </c>
      <c r="DR741" s="40" t="str">
        <f t="shared" si="1172"/>
        <v/>
      </c>
      <c r="DS741" s="40" t="str">
        <f t="shared" si="1172"/>
        <v/>
      </c>
      <c r="DT741" s="40" t="str">
        <f t="shared" si="1172"/>
        <v/>
      </c>
      <c r="DU741" s="40" t="str">
        <f t="shared" si="1164"/>
        <v/>
      </c>
      <c r="DV741" s="40" t="str">
        <f t="shared" si="1164"/>
        <v/>
      </c>
      <c r="DW741" s="40" t="str">
        <f t="shared" si="1164"/>
        <v/>
      </c>
      <c r="DX741" s="40" t="str">
        <f t="shared" si="1164"/>
        <v/>
      </c>
      <c r="DY741" s="40" t="str">
        <f t="shared" si="1164"/>
        <v/>
      </c>
      <c r="DZ741" s="40" t="str">
        <f t="shared" si="1164"/>
        <v/>
      </c>
      <c r="EA741" s="40" t="str">
        <f t="shared" si="1164"/>
        <v/>
      </c>
      <c r="EB741" s="40" t="str">
        <f t="shared" si="1164"/>
        <v/>
      </c>
      <c r="EC741" s="40" t="str">
        <f t="shared" si="1164"/>
        <v/>
      </c>
      <c r="ED741" s="40" t="str">
        <f t="shared" si="1164"/>
        <v/>
      </c>
      <c r="EE741" s="40" t="str">
        <f t="shared" si="1173"/>
        <v/>
      </c>
      <c r="EF741" s="40" t="str">
        <f t="shared" si="1173"/>
        <v/>
      </c>
      <c r="EG741" s="40" t="str">
        <f t="shared" si="1173"/>
        <v/>
      </c>
      <c r="EH741" s="40" t="str">
        <f t="shared" si="1173"/>
        <v/>
      </c>
      <c r="EI741" s="40" t="str">
        <f t="shared" si="1173"/>
        <v/>
      </c>
      <c r="EJ741" s="40" t="str">
        <f t="shared" si="1173"/>
        <v/>
      </c>
      <c r="EK741" s="40" t="str">
        <f t="shared" si="1168"/>
        <v/>
      </c>
      <c r="EL741" s="40" t="str">
        <f t="shared" si="1168"/>
        <v/>
      </c>
      <c r="EM741" s="40" t="str">
        <f t="shared" si="1168"/>
        <v/>
      </c>
      <c r="EN741" s="40" t="str">
        <f t="shared" si="1168"/>
        <v/>
      </c>
      <c r="EO741" s="40" t="str">
        <f t="shared" si="1168"/>
        <v/>
      </c>
    </row>
    <row r="742" spans="75:145">
      <c r="BW742" s="40" t="str">
        <f t="shared" si="1167"/>
        <v/>
      </c>
      <c r="BX742" s="40" t="str">
        <f t="shared" si="1175"/>
        <v/>
      </c>
      <c r="BY742" s="40" t="str">
        <f t="shared" si="1175"/>
        <v/>
      </c>
      <c r="BZ742" s="40" t="str">
        <f t="shared" si="1175"/>
        <v/>
      </c>
      <c r="CA742" s="40" t="str">
        <f t="shared" si="1175"/>
        <v/>
      </c>
      <c r="CB742" s="40" t="str">
        <f t="shared" si="1175"/>
        <v/>
      </c>
      <c r="CC742" s="40" t="str">
        <f t="shared" si="1175"/>
        <v/>
      </c>
      <c r="CD742" s="40" t="str">
        <f t="shared" si="1175"/>
        <v/>
      </c>
      <c r="CE742" s="40" t="str">
        <f t="shared" si="1175"/>
        <v/>
      </c>
      <c r="CF742" s="40" t="str">
        <f t="shared" si="1175"/>
        <v/>
      </c>
      <c r="CG742" s="40" t="str">
        <f t="shared" si="1174"/>
        <v/>
      </c>
      <c r="CH742" s="40" t="str">
        <f t="shared" si="1169"/>
        <v/>
      </c>
      <c r="CI742" s="40" t="str">
        <f t="shared" si="1169"/>
        <v/>
      </c>
      <c r="CJ742" s="40" t="str">
        <f t="shared" si="1169"/>
        <v/>
      </c>
      <c r="CK742" s="40" t="str">
        <f t="shared" si="1169"/>
        <v/>
      </c>
      <c r="CL742" s="40" t="str">
        <f t="shared" si="1169"/>
        <v/>
      </c>
      <c r="CM742" s="40" t="str">
        <f t="shared" si="1169"/>
        <v/>
      </c>
      <c r="CN742" s="40" t="str">
        <f t="shared" si="1169"/>
        <v/>
      </c>
      <c r="CO742" s="40" t="str">
        <f t="shared" si="1169"/>
        <v/>
      </c>
      <c r="CP742" s="40" t="str">
        <f t="shared" si="1169"/>
        <v/>
      </c>
      <c r="CQ742" s="40" t="str">
        <f t="shared" si="1169"/>
        <v/>
      </c>
      <c r="CR742" s="40" t="str">
        <f t="shared" si="1176"/>
        <v/>
      </c>
      <c r="CS742" s="40" t="str">
        <f t="shared" si="1176"/>
        <v/>
      </c>
      <c r="CT742" s="40" t="str">
        <f t="shared" si="1176"/>
        <v/>
      </c>
      <c r="CU742" s="40" t="str">
        <f t="shared" si="1176"/>
        <v/>
      </c>
      <c r="CV742" s="40" t="str">
        <f t="shared" si="1176"/>
        <v/>
      </c>
      <c r="CW742" s="40" t="str">
        <f t="shared" si="1176"/>
        <v/>
      </c>
      <c r="CX742" s="40" t="str">
        <f t="shared" si="1170"/>
        <v/>
      </c>
      <c r="CY742" s="40" t="str">
        <f t="shared" si="1170"/>
        <v/>
      </c>
      <c r="CZ742" s="40" t="str">
        <f t="shared" si="1170"/>
        <v/>
      </c>
      <c r="DA742" s="40" t="str">
        <f t="shared" si="1170"/>
        <v/>
      </c>
      <c r="DB742" s="40" t="str">
        <f t="shared" si="1170"/>
        <v/>
      </c>
      <c r="DC742" s="40" t="str">
        <f t="shared" si="1170"/>
        <v/>
      </c>
      <c r="DD742" s="40" t="str">
        <f t="shared" si="1170"/>
        <v/>
      </c>
      <c r="DE742" s="40" t="str">
        <f t="shared" si="1170"/>
        <v/>
      </c>
      <c r="DF742" s="40" t="str">
        <f t="shared" si="1171"/>
        <v/>
      </c>
      <c r="DG742" s="40" t="str">
        <f t="shared" si="1171"/>
        <v/>
      </c>
      <c r="DH742" s="40" t="str">
        <f t="shared" si="1171"/>
        <v/>
      </c>
      <c r="DI742" s="40" t="str">
        <f t="shared" si="1171"/>
        <v/>
      </c>
      <c r="DJ742" s="40" t="str">
        <f t="shared" si="1171"/>
        <v/>
      </c>
      <c r="DK742" s="40" t="str">
        <f t="shared" si="1171"/>
        <v/>
      </c>
      <c r="DL742" s="40" t="str">
        <f t="shared" si="1172"/>
        <v/>
      </c>
      <c r="DM742" s="40" t="str">
        <f t="shared" si="1172"/>
        <v/>
      </c>
      <c r="DN742" s="40" t="str">
        <f t="shared" si="1172"/>
        <v/>
      </c>
      <c r="DO742" s="40" t="str">
        <f t="shared" si="1172"/>
        <v/>
      </c>
      <c r="DP742" s="40" t="str">
        <f t="shared" si="1172"/>
        <v/>
      </c>
      <c r="DQ742" s="40" t="str">
        <f t="shared" si="1172"/>
        <v/>
      </c>
      <c r="DR742" s="40" t="str">
        <f t="shared" si="1172"/>
        <v/>
      </c>
      <c r="DS742" s="40" t="str">
        <f t="shared" si="1172"/>
        <v/>
      </c>
      <c r="DT742" s="40" t="str">
        <f t="shared" si="1172"/>
        <v/>
      </c>
      <c r="DU742" s="40" t="str">
        <f t="shared" si="1164"/>
        <v/>
      </c>
      <c r="DV742" s="40" t="str">
        <f t="shared" si="1164"/>
        <v/>
      </c>
      <c r="DW742" s="40" t="str">
        <f t="shared" si="1164"/>
        <v/>
      </c>
      <c r="DX742" s="40" t="str">
        <f t="shared" si="1164"/>
        <v/>
      </c>
      <c r="DY742" s="40" t="str">
        <f t="shared" si="1164"/>
        <v/>
      </c>
      <c r="DZ742" s="40" t="str">
        <f t="shared" si="1164"/>
        <v/>
      </c>
      <c r="EA742" s="40" t="str">
        <f t="shared" si="1164"/>
        <v/>
      </c>
      <c r="EB742" s="40" t="str">
        <f t="shared" si="1164"/>
        <v/>
      </c>
      <c r="EC742" s="40" t="str">
        <f t="shared" si="1164"/>
        <v/>
      </c>
      <c r="ED742" s="40" t="str">
        <f t="shared" si="1164"/>
        <v/>
      </c>
      <c r="EE742" s="40" t="str">
        <f t="shared" si="1173"/>
        <v/>
      </c>
      <c r="EF742" s="40" t="str">
        <f t="shared" si="1173"/>
        <v/>
      </c>
      <c r="EG742" s="40" t="str">
        <f t="shared" si="1173"/>
        <v/>
      </c>
      <c r="EH742" s="40" t="str">
        <f t="shared" si="1173"/>
        <v/>
      </c>
      <c r="EI742" s="40" t="str">
        <f t="shared" si="1173"/>
        <v/>
      </c>
      <c r="EJ742" s="40" t="str">
        <f t="shared" si="1173"/>
        <v/>
      </c>
      <c r="EK742" s="40" t="str">
        <f t="shared" si="1168"/>
        <v/>
      </c>
      <c r="EL742" s="40" t="str">
        <f t="shared" si="1168"/>
        <v/>
      </c>
      <c r="EM742" s="40" t="str">
        <f t="shared" si="1168"/>
        <v/>
      </c>
      <c r="EN742" s="40" t="str">
        <f t="shared" si="1168"/>
        <v/>
      </c>
      <c r="EO742" s="40" t="str">
        <f t="shared" si="1168"/>
        <v/>
      </c>
    </row>
    <row r="743" spans="75:145">
      <c r="BW743" s="40" t="str">
        <f t="shared" si="1167"/>
        <v/>
      </c>
      <c r="BX743" s="40" t="str">
        <f t="shared" si="1175"/>
        <v/>
      </c>
      <c r="BY743" s="40" t="str">
        <f t="shared" si="1175"/>
        <v/>
      </c>
      <c r="BZ743" s="40" t="str">
        <f t="shared" si="1175"/>
        <v/>
      </c>
      <c r="CA743" s="40" t="str">
        <f t="shared" si="1175"/>
        <v/>
      </c>
      <c r="CB743" s="40" t="str">
        <f t="shared" si="1175"/>
        <v/>
      </c>
      <c r="CC743" s="40" t="str">
        <f t="shared" si="1175"/>
        <v/>
      </c>
      <c r="CD743" s="40" t="str">
        <f t="shared" si="1175"/>
        <v/>
      </c>
      <c r="CE743" s="40" t="str">
        <f t="shared" si="1175"/>
        <v/>
      </c>
      <c r="CF743" s="40" t="str">
        <f t="shared" si="1175"/>
        <v/>
      </c>
      <c r="CG743" s="40" t="str">
        <f t="shared" si="1174"/>
        <v/>
      </c>
      <c r="CH743" s="40" t="str">
        <f t="shared" si="1169"/>
        <v/>
      </c>
      <c r="CI743" s="40" t="str">
        <f t="shared" si="1169"/>
        <v/>
      </c>
      <c r="CJ743" s="40" t="str">
        <f t="shared" si="1169"/>
        <v/>
      </c>
      <c r="CK743" s="40" t="str">
        <f t="shared" si="1169"/>
        <v/>
      </c>
      <c r="CL743" s="40" t="str">
        <f t="shared" si="1169"/>
        <v/>
      </c>
      <c r="CM743" s="40" t="str">
        <f t="shared" si="1169"/>
        <v/>
      </c>
      <c r="CN743" s="40" t="str">
        <f t="shared" si="1169"/>
        <v/>
      </c>
      <c r="CO743" s="40" t="str">
        <f t="shared" si="1169"/>
        <v/>
      </c>
      <c r="CP743" s="40" t="str">
        <f t="shared" si="1169"/>
        <v/>
      </c>
      <c r="CQ743" s="40" t="str">
        <f t="shared" si="1169"/>
        <v/>
      </c>
      <c r="CR743" s="40" t="str">
        <f t="shared" si="1176"/>
        <v/>
      </c>
      <c r="CS743" s="40" t="str">
        <f t="shared" si="1176"/>
        <v/>
      </c>
      <c r="CT743" s="40" t="str">
        <f t="shared" si="1176"/>
        <v/>
      </c>
      <c r="CU743" s="40" t="str">
        <f t="shared" si="1176"/>
        <v/>
      </c>
      <c r="CV743" s="40" t="str">
        <f t="shared" si="1176"/>
        <v/>
      </c>
      <c r="CW743" s="40" t="str">
        <f t="shared" si="1176"/>
        <v/>
      </c>
      <c r="CX743" s="40" t="str">
        <f t="shared" si="1170"/>
        <v/>
      </c>
      <c r="CY743" s="40" t="str">
        <f t="shared" si="1170"/>
        <v/>
      </c>
      <c r="CZ743" s="40" t="str">
        <f t="shared" si="1170"/>
        <v/>
      </c>
      <c r="DA743" s="40" t="str">
        <f t="shared" si="1170"/>
        <v/>
      </c>
      <c r="DB743" s="40" t="str">
        <f t="shared" si="1170"/>
        <v/>
      </c>
      <c r="DC743" s="40" t="str">
        <f t="shared" si="1170"/>
        <v/>
      </c>
      <c r="DD743" s="40" t="str">
        <f t="shared" si="1170"/>
        <v/>
      </c>
      <c r="DE743" s="40" t="str">
        <f t="shared" si="1170"/>
        <v/>
      </c>
      <c r="DF743" s="40" t="str">
        <f t="shared" si="1171"/>
        <v/>
      </c>
      <c r="DG743" s="40" t="str">
        <f t="shared" si="1171"/>
        <v/>
      </c>
      <c r="DH743" s="40" t="str">
        <f t="shared" si="1171"/>
        <v/>
      </c>
      <c r="DI743" s="40" t="str">
        <f t="shared" si="1171"/>
        <v/>
      </c>
      <c r="DJ743" s="40" t="str">
        <f t="shared" si="1171"/>
        <v/>
      </c>
      <c r="DK743" s="40" t="str">
        <f t="shared" si="1171"/>
        <v/>
      </c>
      <c r="DL743" s="40" t="str">
        <f t="shared" si="1172"/>
        <v/>
      </c>
      <c r="DM743" s="40" t="str">
        <f t="shared" si="1172"/>
        <v/>
      </c>
      <c r="DN743" s="40" t="str">
        <f t="shared" si="1172"/>
        <v/>
      </c>
      <c r="DO743" s="40" t="str">
        <f t="shared" si="1172"/>
        <v/>
      </c>
      <c r="DP743" s="40" t="str">
        <f t="shared" si="1172"/>
        <v/>
      </c>
      <c r="DQ743" s="40" t="str">
        <f t="shared" si="1172"/>
        <v/>
      </c>
      <c r="DR743" s="40" t="str">
        <f t="shared" si="1172"/>
        <v/>
      </c>
      <c r="DS743" s="40" t="str">
        <f t="shared" si="1172"/>
        <v/>
      </c>
      <c r="DT743" s="40" t="str">
        <f t="shared" si="1172"/>
        <v/>
      </c>
      <c r="DU743" s="40" t="str">
        <f t="shared" si="1164"/>
        <v/>
      </c>
      <c r="DV743" s="40" t="str">
        <f t="shared" si="1164"/>
        <v/>
      </c>
      <c r="DW743" s="40" t="str">
        <f t="shared" si="1164"/>
        <v/>
      </c>
      <c r="DX743" s="40" t="str">
        <f t="shared" si="1164"/>
        <v/>
      </c>
      <c r="DY743" s="40" t="str">
        <f t="shared" si="1164"/>
        <v/>
      </c>
      <c r="DZ743" s="40" t="str">
        <f t="shared" si="1164"/>
        <v/>
      </c>
      <c r="EA743" s="40" t="str">
        <f t="shared" si="1164"/>
        <v/>
      </c>
      <c r="EB743" s="40" t="str">
        <f t="shared" ref="EB743:ED758" si="1177">IF(BH743="","","|n|cffffcc00"&amp;EB$2&amp;"：|r"&amp;BH743&amp;EB$1)</f>
        <v/>
      </c>
      <c r="EC743" s="40" t="str">
        <f t="shared" si="1177"/>
        <v/>
      </c>
      <c r="ED743" s="40" t="str">
        <f t="shared" si="1177"/>
        <v/>
      </c>
      <c r="EE743" s="40" t="str">
        <f t="shared" si="1173"/>
        <v/>
      </c>
      <c r="EF743" s="40" t="str">
        <f t="shared" si="1173"/>
        <v/>
      </c>
      <c r="EG743" s="40" t="str">
        <f t="shared" si="1173"/>
        <v/>
      </c>
      <c r="EH743" s="40" t="str">
        <f t="shared" si="1173"/>
        <v/>
      </c>
      <c r="EI743" s="40" t="str">
        <f t="shared" si="1173"/>
        <v/>
      </c>
      <c r="EJ743" s="40" t="str">
        <f t="shared" si="1173"/>
        <v/>
      </c>
      <c r="EK743" s="40" t="str">
        <f t="shared" si="1168"/>
        <v/>
      </c>
      <c r="EL743" s="40" t="str">
        <f t="shared" si="1168"/>
        <v/>
      </c>
      <c r="EM743" s="40" t="str">
        <f t="shared" si="1168"/>
        <v/>
      </c>
      <c r="EN743" s="40" t="str">
        <f t="shared" si="1168"/>
        <v/>
      </c>
      <c r="EO743" s="40" t="str">
        <f t="shared" si="1168"/>
        <v/>
      </c>
    </row>
    <row r="744" spans="75:145">
      <c r="BW744" s="40" t="str">
        <f t="shared" si="1167"/>
        <v/>
      </c>
      <c r="BX744" s="40" t="str">
        <f t="shared" si="1175"/>
        <v/>
      </c>
      <c r="BY744" s="40" t="str">
        <f t="shared" si="1175"/>
        <v/>
      </c>
      <c r="BZ744" s="40" t="str">
        <f t="shared" si="1175"/>
        <v/>
      </c>
      <c r="CA744" s="40" t="str">
        <f t="shared" si="1175"/>
        <v/>
      </c>
      <c r="CB744" s="40" t="str">
        <f t="shared" si="1175"/>
        <v/>
      </c>
      <c r="CC744" s="40" t="str">
        <f t="shared" si="1175"/>
        <v/>
      </c>
      <c r="CD744" s="40" t="str">
        <f t="shared" si="1175"/>
        <v/>
      </c>
      <c r="CE744" s="40" t="str">
        <f t="shared" si="1175"/>
        <v/>
      </c>
      <c r="CF744" s="40" t="str">
        <f t="shared" si="1175"/>
        <v/>
      </c>
      <c r="CG744" s="40" t="str">
        <f t="shared" si="1174"/>
        <v/>
      </c>
      <c r="CH744" s="40" t="str">
        <f t="shared" si="1169"/>
        <v/>
      </c>
      <c r="CI744" s="40" t="str">
        <f t="shared" si="1169"/>
        <v/>
      </c>
      <c r="CJ744" s="40" t="str">
        <f t="shared" si="1169"/>
        <v/>
      </c>
      <c r="CK744" s="40" t="str">
        <f t="shared" si="1169"/>
        <v/>
      </c>
      <c r="CL744" s="40" t="str">
        <f t="shared" si="1169"/>
        <v/>
      </c>
      <c r="CM744" s="40" t="str">
        <f t="shared" si="1169"/>
        <v/>
      </c>
      <c r="CN744" s="40" t="str">
        <f t="shared" si="1169"/>
        <v/>
      </c>
      <c r="CO744" s="40" t="str">
        <f t="shared" si="1169"/>
        <v/>
      </c>
      <c r="CP744" s="40" t="str">
        <f t="shared" si="1169"/>
        <v/>
      </c>
      <c r="CQ744" s="40" t="str">
        <f t="shared" si="1169"/>
        <v/>
      </c>
      <c r="CR744" s="40" t="str">
        <f t="shared" si="1176"/>
        <v/>
      </c>
      <c r="CS744" s="40" t="str">
        <f t="shared" si="1176"/>
        <v/>
      </c>
      <c r="CT744" s="40" t="str">
        <f t="shared" si="1176"/>
        <v/>
      </c>
      <c r="CU744" s="40" t="str">
        <f t="shared" si="1176"/>
        <v/>
      </c>
      <c r="CV744" s="40" t="str">
        <f t="shared" si="1176"/>
        <v/>
      </c>
      <c r="CW744" s="40" t="str">
        <f t="shared" si="1176"/>
        <v/>
      </c>
      <c r="CX744" s="40" t="str">
        <f t="shared" si="1170"/>
        <v/>
      </c>
      <c r="CY744" s="40" t="str">
        <f t="shared" si="1170"/>
        <v/>
      </c>
      <c r="CZ744" s="40" t="str">
        <f t="shared" si="1170"/>
        <v/>
      </c>
      <c r="DA744" s="40" t="str">
        <f t="shared" si="1170"/>
        <v/>
      </c>
      <c r="DB744" s="40" t="str">
        <f t="shared" si="1170"/>
        <v/>
      </c>
      <c r="DC744" s="40" t="str">
        <f t="shared" si="1170"/>
        <v/>
      </c>
      <c r="DD744" s="40" t="str">
        <f t="shared" si="1170"/>
        <v/>
      </c>
      <c r="DE744" s="40" t="str">
        <f t="shared" si="1170"/>
        <v/>
      </c>
      <c r="DF744" s="40" t="str">
        <f t="shared" si="1171"/>
        <v/>
      </c>
      <c r="DG744" s="40" t="str">
        <f t="shared" si="1171"/>
        <v/>
      </c>
      <c r="DH744" s="40" t="str">
        <f t="shared" si="1171"/>
        <v/>
      </c>
      <c r="DI744" s="40" t="str">
        <f t="shared" si="1171"/>
        <v/>
      </c>
      <c r="DJ744" s="40" t="str">
        <f t="shared" si="1171"/>
        <v/>
      </c>
      <c r="DK744" s="40" t="str">
        <f t="shared" si="1171"/>
        <v/>
      </c>
      <c r="DL744" s="40" t="str">
        <f t="shared" si="1172"/>
        <v/>
      </c>
      <c r="DM744" s="40" t="str">
        <f t="shared" si="1172"/>
        <v/>
      </c>
      <c r="DN744" s="40" t="str">
        <f t="shared" si="1172"/>
        <v/>
      </c>
      <c r="DO744" s="40" t="str">
        <f t="shared" si="1172"/>
        <v/>
      </c>
      <c r="DP744" s="40" t="str">
        <f t="shared" si="1172"/>
        <v/>
      </c>
      <c r="DQ744" s="40" t="str">
        <f t="shared" si="1172"/>
        <v/>
      </c>
      <c r="DR744" s="40" t="str">
        <f t="shared" si="1172"/>
        <v/>
      </c>
      <c r="DS744" s="40" t="str">
        <f t="shared" si="1172"/>
        <v/>
      </c>
      <c r="DT744" s="40" t="str">
        <f t="shared" si="1172"/>
        <v/>
      </c>
      <c r="DU744" s="40" t="str">
        <f t="shared" si="1172"/>
        <v/>
      </c>
      <c r="DV744" s="40" t="str">
        <f t="shared" si="1172"/>
        <v/>
      </c>
      <c r="DW744" s="40" t="str">
        <f t="shared" si="1172"/>
        <v/>
      </c>
      <c r="DX744" s="40" t="str">
        <f t="shared" si="1172"/>
        <v/>
      </c>
      <c r="DY744" s="40" t="str">
        <f t="shared" si="1172"/>
        <v/>
      </c>
      <c r="DZ744" s="40" t="str">
        <f t="shared" si="1172"/>
        <v/>
      </c>
      <c r="EA744" s="40" t="str">
        <f t="shared" si="1172"/>
        <v/>
      </c>
      <c r="EB744" s="40" t="str">
        <f t="shared" si="1177"/>
        <v/>
      </c>
      <c r="EC744" s="40" t="str">
        <f t="shared" si="1177"/>
        <v/>
      </c>
      <c r="ED744" s="40" t="str">
        <f t="shared" si="1177"/>
        <v/>
      </c>
      <c r="EE744" s="40" t="str">
        <f t="shared" si="1173"/>
        <v/>
      </c>
      <c r="EF744" s="40" t="str">
        <f t="shared" si="1173"/>
        <v/>
      </c>
      <c r="EG744" s="40" t="str">
        <f t="shared" si="1173"/>
        <v/>
      </c>
      <c r="EH744" s="40" t="str">
        <f t="shared" si="1173"/>
        <v/>
      </c>
      <c r="EI744" s="40" t="str">
        <f t="shared" si="1173"/>
        <v/>
      </c>
      <c r="EJ744" s="40" t="str">
        <f t="shared" si="1173"/>
        <v/>
      </c>
      <c r="EK744" s="40" t="str">
        <f t="shared" si="1168"/>
        <v/>
      </c>
      <c r="EL744" s="40" t="str">
        <f t="shared" si="1168"/>
        <v/>
      </c>
      <c r="EM744" s="40" t="str">
        <f t="shared" si="1168"/>
        <v/>
      </c>
      <c r="EN744" s="40" t="str">
        <f t="shared" si="1168"/>
        <v/>
      </c>
      <c r="EO744" s="40" t="str">
        <f t="shared" si="1168"/>
        <v/>
      </c>
    </row>
    <row r="745" spans="75:145">
      <c r="BW745" s="40" t="str">
        <f t="shared" si="1167"/>
        <v/>
      </c>
      <c r="BX745" s="40" t="str">
        <f t="shared" si="1175"/>
        <v/>
      </c>
      <c r="BY745" s="40" t="str">
        <f t="shared" si="1175"/>
        <v/>
      </c>
      <c r="BZ745" s="40" t="str">
        <f t="shared" si="1175"/>
        <v/>
      </c>
      <c r="CA745" s="40" t="str">
        <f t="shared" si="1175"/>
        <v/>
      </c>
      <c r="CB745" s="40" t="str">
        <f t="shared" si="1175"/>
        <v/>
      </c>
      <c r="CC745" s="40" t="str">
        <f t="shared" si="1175"/>
        <v/>
      </c>
      <c r="CD745" s="40" t="str">
        <f t="shared" si="1175"/>
        <v/>
      </c>
      <c r="CE745" s="40" t="str">
        <f t="shared" si="1175"/>
        <v/>
      </c>
      <c r="CF745" s="40" t="str">
        <f t="shared" si="1175"/>
        <v/>
      </c>
      <c r="CG745" s="40" t="str">
        <f t="shared" si="1174"/>
        <v/>
      </c>
      <c r="CH745" s="40" t="str">
        <f t="shared" si="1169"/>
        <v/>
      </c>
      <c r="CI745" s="40" t="str">
        <f t="shared" si="1169"/>
        <v/>
      </c>
      <c r="CJ745" s="40" t="str">
        <f t="shared" si="1169"/>
        <v/>
      </c>
      <c r="CK745" s="40" t="str">
        <f t="shared" si="1169"/>
        <v/>
      </c>
      <c r="CL745" s="40" t="str">
        <f t="shared" si="1169"/>
        <v/>
      </c>
      <c r="CM745" s="40" t="str">
        <f t="shared" si="1169"/>
        <v/>
      </c>
      <c r="CN745" s="40" t="str">
        <f t="shared" si="1169"/>
        <v/>
      </c>
      <c r="CO745" s="40" t="str">
        <f t="shared" si="1169"/>
        <v/>
      </c>
      <c r="CP745" s="40" t="str">
        <f t="shared" si="1169"/>
        <v/>
      </c>
      <c r="CQ745" s="40" t="str">
        <f t="shared" si="1169"/>
        <v/>
      </c>
      <c r="CR745" s="40" t="str">
        <f t="shared" si="1176"/>
        <v/>
      </c>
      <c r="CS745" s="40" t="str">
        <f t="shared" si="1176"/>
        <v/>
      </c>
      <c r="CT745" s="40" t="str">
        <f t="shared" si="1176"/>
        <v/>
      </c>
      <c r="CU745" s="40" t="str">
        <f t="shared" si="1176"/>
        <v/>
      </c>
      <c r="CV745" s="40" t="str">
        <f t="shared" si="1176"/>
        <v/>
      </c>
      <c r="CW745" s="40" t="str">
        <f t="shared" si="1176"/>
        <v/>
      </c>
      <c r="CX745" s="40" t="str">
        <f t="shared" si="1170"/>
        <v/>
      </c>
      <c r="CY745" s="40" t="str">
        <f t="shared" si="1170"/>
        <v/>
      </c>
      <c r="CZ745" s="40" t="str">
        <f t="shared" si="1170"/>
        <v/>
      </c>
      <c r="DA745" s="40" t="str">
        <f t="shared" si="1170"/>
        <v/>
      </c>
      <c r="DB745" s="40" t="str">
        <f t="shared" si="1170"/>
        <v/>
      </c>
      <c r="DC745" s="40" t="str">
        <f t="shared" si="1170"/>
        <v/>
      </c>
      <c r="DD745" s="40" t="str">
        <f t="shared" si="1170"/>
        <v/>
      </c>
      <c r="DE745" s="40" t="str">
        <f t="shared" si="1170"/>
        <v/>
      </c>
      <c r="DF745" s="40" t="str">
        <f t="shared" si="1171"/>
        <v/>
      </c>
      <c r="DG745" s="40" t="str">
        <f t="shared" si="1171"/>
        <v/>
      </c>
      <c r="DH745" s="40" t="str">
        <f t="shared" si="1171"/>
        <v/>
      </c>
      <c r="DI745" s="40" t="str">
        <f t="shared" si="1171"/>
        <v/>
      </c>
      <c r="DJ745" s="40" t="str">
        <f t="shared" si="1171"/>
        <v/>
      </c>
      <c r="DK745" s="40" t="str">
        <f t="shared" si="1171"/>
        <v/>
      </c>
      <c r="DL745" s="40" t="str">
        <f t="shared" si="1172"/>
        <v/>
      </c>
      <c r="DM745" s="40" t="str">
        <f t="shared" si="1172"/>
        <v/>
      </c>
      <c r="DN745" s="40" t="str">
        <f t="shared" si="1172"/>
        <v/>
      </c>
      <c r="DO745" s="40" t="str">
        <f t="shared" si="1172"/>
        <v/>
      </c>
      <c r="DP745" s="40" t="str">
        <f t="shared" si="1172"/>
        <v/>
      </c>
      <c r="DQ745" s="40" t="str">
        <f t="shared" si="1172"/>
        <v/>
      </c>
      <c r="DR745" s="40" t="str">
        <f t="shared" si="1172"/>
        <v/>
      </c>
      <c r="DS745" s="40" t="str">
        <f t="shared" si="1172"/>
        <v/>
      </c>
      <c r="DT745" s="40" t="str">
        <f t="shared" si="1172"/>
        <v/>
      </c>
      <c r="DU745" s="40" t="str">
        <f t="shared" si="1172"/>
        <v/>
      </c>
      <c r="DV745" s="40" t="str">
        <f t="shared" si="1172"/>
        <v/>
      </c>
      <c r="DW745" s="40" t="str">
        <f t="shared" si="1172"/>
        <v/>
      </c>
      <c r="DX745" s="40" t="str">
        <f t="shared" si="1172"/>
        <v/>
      </c>
      <c r="DY745" s="40" t="str">
        <f t="shared" si="1172"/>
        <v/>
      </c>
      <c r="DZ745" s="40" t="str">
        <f t="shared" si="1172"/>
        <v/>
      </c>
      <c r="EA745" s="40" t="str">
        <f t="shared" si="1172"/>
        <v/>
      </c>
      <c r="EB745" s="40" t="str">
        <f t="shared" si="1177"/>
        <v/>
      </c>
      <c r="EC745" s="40" t="str">
        <f t="shared" si="1177"/>
        <v/>
      </c>
      <c r="ED745" s="40" t="str">
        <f t="shared" si="1177"/>
        <v/>
      </c>
      <c r="EE745" s="40" t="str">
        <f t="shared" si="1173"/>
        <v/>
      </c>
      <c r="EF745" s="40" t="str">
        <f t="shared" si="1173"/>
        <v/>
      </c>
      <c r="EG745" s="40" t="str">
        <f t="shared" si="1173"/>
        <v/>
      </c>
      <c r="EH745" s="40" t="str">
        <f t="shared" si="1173"/>
        <v/>
      </c>
      <c r="EI745" s="40" t="str">
        <f t="shared" si="1173"/>
        <v/>
      </c>
      <c r="EJ745" s="40" t="str">
        <f t="shared" si="1173"/>
        <v/>
      </c>
      <c r="EK745" s="40" t="str">
        <f t="shared" si="1168"/>
        <v/>
      </c>
      <c r="EL745" s="40" t="str">
        <f t="shared" si="1168"/>
        <v/>
      </c>
      <c r="EM745" s="40" t="str">
        <f t="shared" si="1168"/>
        <v/>
      </c>
      <c r="EN745" s="40" t="str">
        <f t="shared" si="1168"/>
        <v/>
      </c>
      <c r="EO745" s="40" t="str">
        <f t="shared" si="1168"/>
        <v/>
      </c>
    </row>
    <row r="746" spans="75:145">
      <c r="BW746" s="40" t="str">
        <f t="shared" si="1167"/>
        <v/>
      </c>
      <c r="BX746" s="40" t="str">
        <f t="shared" si="1175"/>
        <v/>
      </c>
      <c r="BY746" s="40" t="str">
        <f t="shared" si="1175"/>
        <v/>
      </c>
      <c r="BZ746" s="40" t="str">
        <f t="shared" si="1175"/>
        <v/>
      </c>
      <c r="CA746" s="40" t="str">
        <f t="shared" si="1175"/>
        <v/>
      </c>
      <c r="CB746" s="40" t="str">
        <f t="shared" si="1175"/>
        <v/>
      </c>
      <c r="CC746" s="40" t="str">
        <f t="shared" si="1175"/>
        <v/>
      </c>
      <c r="CD746" s="40" t="str">
        <f t="shared" si="1175"/>
        <v/>
      </c>
      <c r="CE746" s="40" t="str">
        <f t="shared" si="1175"/>
        <v/>
      </c>
      <c r="CF746" s="40" t="str">
        <f t="shared" si="1175"/>
        <v/>
      </c>
      <c r="CG746" s="40" t="str">
        <f t="shared" si="1174"/>
        <v/>
      </c>
      <c r="CH746" s="40" t="str">
        <f t="shared" si="1169"/>
        <v/>
      </c>
      <c r="CI746" s="40" t="str">
        <f t="shared" si="1169"/>
        <v/>
      </c>
      <c r="CJ746" s="40" t="str">
        <f t="shared" si="1169"/>
        <v/>
      </c>
      <c r="CK746" s="40" t="str">
        <f t="shared" si="1169"/>
        <v/>
      </c>
      <c r="CL746" s="40" t="str">
        <f t="shared" si="1169"/>
        <v/>
      </c>
      <c r="CM746" s="40" t="str">
        <f t="shared" si="1169"/>
        <v/>
      </c>
      <c r="CN746" s="40" t="str">
        <f t="shared" si="1169"/>
        <v/>
      </c>
      <c r="CO746" s="40" t="str">
        <f t="shared" si="1169"/>
        <v/>
      </c>
      <c r="CP746" s="40" t="str">
        <f t="shared" si="1169"/>
        <v/>
      </c>
      <c r="CQ746" s="40" t="str">
        <f t="shared" si="1169"/>
        <v/>
      </c>
      <c r="CR746" s="40" t="str">
        <f t="shared" si="1176"/>
        <v/>
      </c>
      <c r="CS746" s="40" t="str">
        <f t="shared" si="1176"/>
        <v/>
      </c>
      <c r="CT746" s="40" t="str">
        <f t="shared" si="1176"/>
        <v/>
      </c>
      <c r="CU746" s="40" t="str">
        <f t="shared" si="1176"/>
        <v/>
      </c>
      <c r="CV746" s="40" t="str">
        <f t="shared" si="1176"/>
        <v/>
      </c>
      <c r="CW746" s="40" t="str">
        <f t="shared" si="1176"/>
        <v/>
      </c>
      <c r="CX746" s="40" t="str">
        <f t="shared" si="1170"/>
        <v/>
      </c>
      <c r="CY746" s="40" t="str">
        <f t="shared" si="1170"/>
        <v/>
      </c>
      <c r="CZ746" s="40" t="str">
        <f t="shared" si="1170"/>
        <v/>
      </c>
      <c r="DA746" s="40" t="str">
        <f t="shared" si="1170"/>
        <v/>
      </c>
      <c r="DB746" s="40" t="str">
        <f t="shared" si="1170"/>
        <v/>
      </c>
      <c r="DC746" s="40" t="str">
        <f t="shared" si="1170"/>
        <v/>
      </c>
      <c r="DD746" s="40" t="str">
        <f t="shared" si="1170"/>
        <v/>
      </c>
      <c r="DE746" s="40" t="str">
        <f t="shared" si="1170"/>
        <v/>
      </c>
      <c r="DF746" s="40" t="str">
        <f t="shared" si="1171"/>
        <v/>
      </c>
      <c r="DG746" s="40" t="str">
        <f t="shared" si="1171"/>
        <v/>
      </c>
      <c r="DH746" s="40" t="str">
        <f t="shared" si="1171"/>
        <v/>
      </c>
      <c r="DI746" s="40" t="str">
        <f t="shared" si="1171"/>
        <v/>
      </c>
      <c r="DJ746" s="40" t="str">
        <f t="shared" si="1171"/>
        <v/>
      </c>
      <c r="DK746" s="40" t="str">
        <f t="shared" si="1171"/>
        <v/>
      </c>
      <c r="DL746" s="40" t="str">
        <f t="shared" si="1172"/>
        <v/>
      </c>
      <c r="DM746" s="40" t="str">
        <f t="shared" si="1172"/>
        <v/>
      </c>
      <c r="DN746" s="40" t="str">
        <f t="shared" si="1172"/>
        <v/>
      </c>
      <c r="DO746" s="40" t="str">
        <f t="shared" si="1172"/>
        <v/>
      </c>
      <c r="DP746" s="40" t="str">
        <f t="shared" si="1172"/>
        <v/>
      </c>
      <c r="DQ746" s="40" t="str">
        <f t="shared" si="1172"/>
        <v/>
      </c>
      <c r="DR746" s="40" t="str">
        <f t="shared" si="1172"/>
        <v/>
      </c>
      <c r="DS746" s="40" t="str">
        <f t="shared" si="1172"/>
        <v/>
      </c>
      <c r="DT746" s="40" t="str">
        <f t="shared" si="1172"/>
        <v/>
      </c>
      <c r="DU746" s="40" t="str">
        <f t="shared" si="1172"/>
        <v/>
      </c>
      <c r="DV746" s="40" t="str">
        <f t="shared" si="1172"/>
        <v/>
      </c>
      <c r="DW746" s="40" t="str">
        <f t="shared" si="1172"/>
        <v/>
      </c>
      <c r="DX746" s="40" t="str">
        <f t="shared" si="1172"/>
        <v/>
      </c>
      <c r="DY746" s="40" t="str">
        <f t="shared" si="1172"/>
        <v/>
      </c>
      <c r="DZ746" s="40" t="str">
        <f t="shared" si="1172"/>
        <v/>
      </c>
      <c r="EA746" s="40" t="str">
        <f t="shared" si="1172"/>
        <v/>
      </c>
      <c r="EB746" s="40" t="str">
        <f t="shared" si="1177"/>
        <v/>
      </c>
      <c r="EC746" s="40" t="str">
        <f t="shared" si="1177"/>
        <v/>
      </c>
      <c r="ED746" s="40" t="str">
        <f t="shared" si="1177"/>
        <v/>
      </c>
      <c r="EE746" s="40" t="str">
        <f t="shared" si="1173"/>
        <v/>
      </c>
      <c r="EF746" s="40" t="str">
        <f t="shared" si="1173"/>
        <v/>
      </c>
      <c r="EG746" s="40" t="str">
        <f t="shared" si="1173"/>
        <v/>
      </c>
      <c r="EH746" s="40" t="str">
        <f t="shared" si="1173"/>
        <v/>
      </c>
      <c r="EI746" s="40" t="str">
        <f t="shared" si="1173"/>
        <v/>
      </c>
      <c r="EJ746" s="40" t="str">
        <f t="shared" si="1173"/>
        <v/>
      </c>
      <c r="EK746" s="40" t="str">
        <f t="shared" si="1168"/>
        <v/>
      </c>
      <c r="EL746" s="40" t="str">
        <f t="shared" si="1168"/>
        <v/>
      </c>
      <c r="EM746" s="40" t="str">
        <f t="shared" si="1168"/>
        <v/>
      </c>
      <c r="EN746" s="40" t="str">
        <f t="shared" si="1168"/>
        <v/>
      </c>
      <c r="EO746" s="40" t="str">
        <f t="shared" si="1168"/>
        <v/>
      </c>
    </row>
    <row r="747" spans="75:145">
      <c r="BW747" s="40" t="str">
        <f t="shared" si="1167"/>
        <v/>
      </c>
      <c r="BX747" s="40" t="str">
        <f t="shared" si="1175"/>
        <v/>
      </c>
      <c r="BY747" s="40" t="str">
        <f t="shared" si="1175"/>
        <v/>
      </c>
      <c r="BZ747" s="40" t="str">
        <f t="shared" si="1175"/>
        <v/>
      </c>
      <c r="CA747" s="40" t="str">
        <f t="shared" si="1175"/>
        <v/>
      </c>
      <c r="CB747" s="40" t="str">
        <f t="shared" si="1175"/>
        <v/>
      </c>
      <c r="CC747" s="40" t="str">
        <f t="shared" si="1175"/>
        <v/>
      </c>
      <c r="CD747" s="40" t="str">
        <f t="shared" si="1175"/>
        <v/>
      </c>
      <c r="CE747" s="40" t="str">
        <f t="shared" si="1175"/>
        <v/>
      </c>
      <c r="CF747" s="40" t="str">
        <f t="shared" si="1175"/>
        <v/>
      </c>
      <c r="CG747" s="40" t="str">
        <f t="shared" si="1174"/>
        <v/>
      </c>
      <c r="CH747" s="40" t="str">
        <f t="shared" si="1169"/>
        <v/>
      </c>
      <c r="CI747" s="40" t="str">
        <f t="shared" si="1169"/>
        <v/>
      </c>
      <c r="CJ747" s="40" t="str">
        <f t="shared" si="1169"/>
        <v/>
      </c>
      <c r="CK747" s="40" t="str">
        <f t="shared" si="1169"/>
        <v/>
      </c>
      <c r="CL747" s="40" t="str">
        <f t="shared" si="1169"/>
        <v/>
      </c>
      <c r="CM747" s="40" t="str">
        <f t="shared" si="1169"/>
        <v/>
      </c>
      <c r="CN747" s="40" t="str">
        <f t="shared" si="1169"/>
        <v/>
      </c>
      <c r="CO747" s="40" t="str">
        <f t="shared" si="1169"/>
        <v/>
      </c>
      <c r="CP747" s="40" t="str">
        <f t="shared" si="1169"/>
        <v/>
      </c>
      <c r="CQ747" s="40" t="str">
        <f t="shared" si="1169"/>
        <v/>
      </c>
      <c r="CR747" s="40" t="str">
        <f t="shared" si="1176"/>
        <v/>
      </c>
      <c r="CS747" s="40" t="str">
        <f t="shared" si="1176"/>
        <v/>
      </c>
      <c r="CT747" s="40" t="str">
        <f t="shared" si="1176"/>
        <v/>
      </c>
      <c r="CU747" s="40" t="str">
        <f t="shared" si="1176"/>
        <v/>
      </c>
      <c r="CV747" s="40" t="str">
        <f t="shared" si="1176"/>
        <v/>
      </c>
      <c r="CW747" s="40" t="str">
        <f t="shared" si="1176"/>
        <v/>
      </c>
      <c r="CX747" s="40" t="str">
        <f t="shared" si="1170"/>
        <v/>
      </c>
      <c r="CY747" s="40" t="str">
        <f t="shared" si="1170"/>
        <v/>
      </c>
      <c r="CZ747" s="40" t="str">
        <f t="shared" si="1170"/>
        <v/>
      </c>
      <c r="DA747" s="40" t="str">
        <f t="shared" si="1170"/>
        <v/>
      </c>
      <c r="DB747" s="40" t="str">
        <f t="shared" si="1170"/>
        <v/>
      </c>
      <c r="DC747" s="40" t="str">
        <f t="shared" si="1170"/>
        <v/>
      </c>
      <c r="DD747" s="40" t="str">
        <f t="shared" si="1170"/>
        <v/>
      </c>
      <c r="DE747" s="40" t="str">
        <f t="shared" si="1170"/>
        <v/>
      </c>
      <c r="DF747" s="40" t="str">
        <f t="shared" si="1171"/>
        <v/>
      </c>
      <c r="DG747" s="40" t="str">
        <f t="shared" si="1171"/>
        <v/>
      </c>
      <c r="DH747" s="40" t="str">
        <f t="shared" si="1171"/>
        <v/>
      </c>
      <c r="DI747" s="40" t="str">
        <f t="shared" si="1171"/>
        <v/>
      </c>
      <c r="DJ747" s="40" t="str">
        <f t="shared" si="1171"/>
        <v/>
      </c>
      <c r="DK747" s="40" t="str">
        <f t="shared" si="1171"/>
        <v/>
      </c>
      <c r="DL747" s="40" t="str">
        <f t="shared" si="1172"/>
        <v/>
      </c>
      <c r="DM747" s="40" t="str">
        <f t="shared" si="1172"/>
        <v/>
      </c>
      <c r="DN747" s="40" t="str">
        <f t="shared" si="1172"/>
        <v/>
      </c>
      <c r="DO747" s="40" t="str">
        <f t="shared" si="1172"/>
        <v/>
      </c>
      <c r="DP747" s="40" t="str">
        <f t="shared" si="1172"/>
        <v/>
      </c>
      <c r="DQ747" s="40" t="str">
        <f t="shared" si="1172"/>
        <v/>
      </c>
      <c r="DR747" s="40" t="str">
        <f t="shared" si="1172"/>
        <v/>
      </c>
      <c r="DS747" s="40" t="str">
        <f t="shared" si="1172"/>
        <v/>
      </c>
      <c r="DT747" s="40" t="str">
        <f t="shared" si="1172"/>
        <v/>
      </c>
      <c r="DU747" s="40" t="str">
        <f t="shared" si="1172"/>
        <v/>
      </c>
      <c r="DV747" s="40" t="str">
        <f t="shared" si="1172"/>
        <v/>
      </c>
      <c r="DW747" s="40" t="str">
        <f t="shared" si="1172"/>
        <v/>
      </c>
      <c r="DX747" s="40" t="str">
        <f t="shared" si="1172"/>
        <v/>
      </c>
      <c r="DY747" s="40" t="str">
        <f t="shared" si="1172"/>
        <v/>
      </c>
      <c r="DZ747" s="40" t="str">
        <f t="shared" si="1172"/>
        <v/>
      </c>
      <c r="EA747" s="40" t="str">
        <f t="shared" si="1172"/>
        <v/>
      </c>
      <c r="EB747" s="40" t="str">
        <f t="shared" si="1177"/>
        <v/>
      </c>
      <c r="EC747" s="40" t="str">
        <f t="shared" si="1177"/>
        <v/>
      </c>
      <c r="ED747" s="40" t="str">
        <f t="shared" si="1177"/>
        <v/>
      </c>
      <c r="EE747" s="40" t="str">
        <f t="shared" si="1173"/>
        <v/>
      </c>
      <c r="EF747" s="40" t="str">
        <f t="shared" si="1173"/>
        <v/>
      </c>
      <c r="EG747" s="40" t="str">
        <f t="shared" si="1173"/>
        <v/>
      </c>
      <c r="EH747" s="40" t="str">
        <f t="shared" si="1173"/>
        <v/>
      </c>
      <c r="EI747" s="40" t="str">
        <f t="shared" si="1173"/>
        <v/>
      </c>
      <c r="EJ747" s="40" t="str">
        <f t="shared" si="1173"/>
        <v/>
      </c>
      <c r="EK747" s="40" t="str">
        <f t="shared" si="1168"/>
        <v/>
      </c>
      <c r="EL747" s="40" t="str">
        <f t="shared" si="1168"/>
        <v/>
      </c>
      <c r="EM747" s="40" t="str">
        <f t="shared" si="1168"/>
        <v/>
      </c>
      <c r="EN747" s="40" t="str">
        <f t="shared" si="1168"/>
        <v/>
      </c>
      <c r="EO747" s="40" t="str">
        <f t="shared" si="1168"/>
        <v/>
      </c>
    </row>
    <row r="748" spans="75:145">
      <c r="BW748" s="40" t="str">
        <f t="shared" si="1167"/>
        <v/>
      </c>
      <c r="BX748" s="40" t="str">
        <f t="shared" si="1175"/>
        <v/>
      </c>
      <c r="BY748" s="40" t="str">
        <f t="shared" si="1175"/>
        <v/>
      </c>
      <c r="BZ748" s="40" t="str">
        <f t="shared" si="1175"/>
        <v/>
      </c>
      <c r="CA748" s="40" t="str">
        <f t="shared" si="1175"/>
        <v/>
      </c>
      <c r="CB748" s="40" t="str">
        <f t="shared" si="1175"/>
        <v/>
      </c>
      <c r="CC748" s="40" t="str">
        <f t="shared" si="1175"/>
        <v/>
      </c>
      <c r="CD748" s="40" t="str">
        <f t="shared" si="1175"/>
        <v/>
      </c>
      <c r="CE748" s="40" t="str">
        <f t="shared" si="1175"/>
        <v/>
      </c>
      <c r="CF748" s="40" t="str">
        <f t="shared" si="1175"/>
        <v/>
      </c>
      <c r="CG748" s="40" t="str">
        <f t="shared" si="1174"/>
        <v/>
      </c>
      <c r="CH748" s="40" t="str">
        <f t="shared" si="1169"/>
        <v/>
      </c>
      <c r="CI748" s="40" t="str">
        <f t="shared" si="1169"/>
        <v/>
      </c>
      <c r="CJ748" s="40" t="str">
        <f t="shared" si="1169"/>
        <v/>
      </c>
      <c r="CK748" s="40" t="str">
        <f t="shared" si="1169"/>
        <v/>
      </c>
      <c r="CL748" s="40" t="str">
        <f t="shared" si="1169"/>
        <v/>
      </c>
      <c r="CM748" s="40" t="str">
        <f t="shared" si="1169"/>
        <v/>
      </c>
      <c r="CN748" s="40" t="str">
        <f t="shared" si="1169"/>
        <v/>
      </c>
      <c r="CO748" s="40" t="str">
        <f t="shared" si="1169"/>
        <v/>
      </c>
      <c r="CP748" s="40" t="str">
        <f t="shared" si="1169"/>
        <v/>
      </c>
      <c r="CQ748" s="40" t="str">
        <f t="shared" si="1169"/>
        <v/>
      </c>
      <c r="CR748" s="40" t="str">
        <f t="shared" si="1176"/>
        <v/>
      </c>
      <c r="CS748" s="40" t="str">
        <f t="shared" si="1176"/>
        <v/>
      </c>
      <c r="CT748" s="40" t="str">
        <f t="shared" si="1176"/>
        <v/>
      </c>
      <c r="CU748" s="40" t="str">
        <f t="shared" si="1176"/>
        <v/>
      </c>
      <c r="CV748" s="40" t="str">
        <f t="shared" si="1176"/>
        <v/>
      </c>
      <c r="CW748" s="40" t="str">
        <f t="shared" si="1176"/>
        <v/>
      </c>
      <c r="CX748" s="40" t="str">
        <f t="shared" si="1170"/>
        <v/>
      </c>
      <c r="CY748" s="40" t="str">
        <f t="shared" si="1170"/>
        <v/>
      </c>
      <c r="CZ748" s="40" t="str">
        <f t="shared" si="1170"/>
        <v/>
      </c>
      <c r="DA748" s="40" t="str">
        <f t="shared" si="1170"/>
        <v/>
      </c>
      <c r="DB748" s="40" t="str">
        <f t="shared" si="1170"/>
        <v/>
      </c>
      <c r="DC748" s="40" t="str">
        <f t="shared" si="1170"/>
        <v/>
      </c>
      <c r="DD748" s="40" t="str">
        <f t="shared" si="1170"/>
        <v/>
      </c>
      <c r="DE748" s="40" t="str">
        <f t="shared" si="1170"/>
        <v/>
      </c>
      <c r="DF748" s="40" t="str">
        <f t="shared" si="1171"/>
        <v/>
      </c>
      <c r="DG748" s="40" t="str">
        <f t="shared" si="1171"/>
        <v/>
      </c>
      <c r="DH748" s="40" t="str">
        <f t="shared" si="1171"/>
        <v/>
      </c>
      <c r="DI748" s="40" t="str">
        <f t="shared" si="1171"/>
        <v/>
      </c>
      <c r="DJ748" s="40" t="str">
        <f t="shared" si="1171"/>
        <v/>
      </c>
      <c r="DK748" s="40" t="str">
        <f t="shared" si="1171"/>
        <v/>
      </c>
      <c r="DL748" s="40" t="str">
        <f t="shared" si="1172"/>
        <v/>
      </c>
      <c r="DM748" s="40" t="str">
        <f t="shared" si="1172"/>
        <v/>
      </c>
      <c r="DN748" s="40" t="str">
        <f t="shared" si="1172"/>
        <v/>
      </c>
      <c r="DO748" s="40" t="str">
        <f t="shared" si="1172"/>
        <v/>
      </c>
      <c r="DP748" s="40" t="str">
        <f t="shared" si="1172"/>
        <v/>
      </c>
      <c r="DQ748" s="40" t="str">
        <f t="shared" si="1172"/>
        <v/>
      </c>
      <c r="DR748" s="40" t="str">
        <f t="shared" si="1172"/>
        <v/>
      </c>
      <c r="DS748" s="40" t="str">
        <f t="shared" si="1172"/>
        <v/>
      </c>
      <c r="DT748" s="40" t="str">
        <f t="shared" si="1172"/>
        <v/>
      </c>
      <c r="DU748" s="40" t="str">
        <f t="shared" si="1172"/>
        <v/>
      </c>
      <c r="DV748" s="40" t="str">
        <f t="shared" si="1172"/>
        <v/>
      </c>
      <c r="DW748" s="40" t="str">
        <f t="shared" si="1172"/>
        <v/>
      </c>
      <c r="DX748" s="40" t="str">
        <f t="shared" si="1172"/>
        <v/>
      </c>
      <c r="DY748" s="40" t="str">
        <f t="shared" si="1172"/>
        <v/>
      </c>
      <c r="DZ748" s="40" t="str">
        <f t="shared" si="1172"/>
        <v/>
      </c>
      <c r="EA748" s="40" t="str">
        <f t="shared" si="1172"/>
        <v/>
      </c>
      <c r="EB748" s="40" t="str">
        <f t="shared" si="1177"/>
        <v/>
      </c>
      <c r="EC748" s="40" t="str">
        <f t="shared" si="1177"/>
        <v/>
      </c>
      <c r="ED748" s="40" t="str">
        <f t="shared" si="1177"/>
        <v/>
      </c>
      <c r="EE748" s="40" t="str">
        <f t="shared" si="1173"/>
        <v/>
      </c>
      <c r="EF748" s="40" t="str">
        <f t="shared" si="1173"/>
        <v/>
      </c>
      <c r="EG748" s="40" t="str">
        <f t="shared" si="1173"/>
        <v/>
      </c>
      <c r="EH748" s="40" t="str">
        <f t="shared" si="1173"/>
        <v/>
      </c>
      <c r="EI748" s="40" t="str">
        <f t="shared" si="1173"/>
        <v/>
      </c>
      <c r="EJ748" s="40" t="str">
        <f t="shared" si="1173"/>
        <v/>
      </c>
      <c r="EK748" s="40" t="str">
        <f t="shared" si="1168"/>
        <v/>
      </c>
      <c r="EL748" s="40" t="str">
        <f t="shared" si="1168"/>
        <v/>
      </c>
      <c r="EM748" s="40" t="str">
        <f t="shared" si="1168"/>
        <v/>
      </c>
      <c r="EN748" s="40" t="str">
        <f t="shared" si="1168"/>
        <v/>
      </c>
      <c r="EO748" s="40" t="str">
        <f t="shared" si="1168"/>
        <v/>
      </c>
    </row>
    <row r="749" spans="75:145">
      <c r="BW749" s="40" t="str">
        <f t="shared" si="1167"/>
        <v/>
      </c>
      <c r="BX749" s="40" t="str">
        <f t="shared" si="1175"/>
        <v/>
      </c>
      <c r="BY749" s="40" t="str">
        <f t="shared" si="1175"/>
        <v/>
      </c>
      <c r="BZ749" s="40" t="str">
        <f t="shared" si="1175"/>
        <v/>
      </c>
      <c r="CA749" s="40" t="str">
        <f t="shared" si="1175"/>
        <v/>
      </c>
      <c r="CB749" s="40" t="str">
        <f t="shared" si="1175"/>
        <v/>
      </c>
      <c r="CC749" s="40" t="str">
        <f t="shared" si="1175"/>
        <v/>
      </c>
      <c r="CD749" s="40" t="str">
        <f t="shared" si="1175"/>
        <v/>
      </c>
      <c r="CE749" s="40" t="str">
        <f t="shared" si="1175"/>
        <v/>
      </c>
      <c r="CF749" s="40" t="str">
        <f t="shared" si="1175"/>
        <v/>
      </c>
      <c r="CG749" s="40" t="str">
        <f t="shared" si="1174"/>
        <v/>
      </c>
      <c r="CH749" s="40" t="str">
        <f t="shared" si="1169"/>
        <v/>
      </c>
      <c r="CI749" s="40" t="str">
        <f t="shared" si="1169"/>
        <v/>
      </c>
      <c r="CJ749" s="40" t="str">
        <f t="shared" si="1169"/>
        <v/>
      </c>
      <c r="CK749" s="40" t="str">
        <f t="shared" si="1169"/>
        <v/>
      </c>
      <c r="CL749" s="40" t="str">
        <f t="shared" si="1169"/>
        <v/>
      </c>
      <c r="CM749" s="40" t="str">
        <f t="shared" si="1169"/>
        <v/>
      </c>
      <c r="CN749" s="40" t="str">
        <f t="shared" si="1169"/>
        <v/>
      </c>
      <c r="CO749" s="40" t="str">
        <f t="shared" si="1169"/>
        <v/>
      </c>
      <c r="CP749" s="40" t="str">
        <f t="shared" si="1169"/>
        <v/>
      </c>
      <c r="CQ749" s="40" t="str">
        <f t="shared" si="1169"/>
        <v/>
      </c>
      <c r="CR749" s="40" t="str">
        <f t="shared" si="1176"/>
        <v/>
      </c>
      <c r="CS749" s="40" t="str">
        <f t="shared" si="1176"/>
        <v/>
      </c>
      <c r="CT749" s="40" t="str">
        <f t="shared" si="1176"/>
        <v/>
      </c>
      <c r="CU749" s="40" t="str">
        <f t="shared" si="1176"/>
        <v/>
      </c>
      <c r="CV749" s="40" t="str">
        <f t="shared" si="1176"/>
        <v/>
      </c>
      <c r="CW749" s="40" t="str">
        <f t="shared" si="1176"/>
        <v/>
      </c>
      <c r="CX749" s="40" t="str">
        <f t="shared" si="1170"/>
        <v/>
      </c>
      <c r="CY749" s="40" t="str">
        <f t="shared" si="1170"/>
        <v/>
      </c>
      <c r="CZ749" s="40" t="str">
        <f t="shared" si="1170"/>
        <v/>
      </c>
      <c r="DA749" s="40" t="str">
        <f t="shared" si="1170"/>
        <v/>
      </c>
      <c r="DB749" s="40" t="str">
        <f t="shared" si="1170"/>
        <v/>
      </c>
      <c r="DC749" s="40" t="str">
        <f t="shared" si="1170"/>
        <v/>
      </c>
      <c r="DD749" s="40" t="str">
        <f t="shared" si="1170"/>
        <v/>
      </c>
      <c r="DE749" s="40" t="str">
        <f t="shared" si="1170"/>
        <v/>
      </c>
      <c r="DF749" s="40" t="str">
        <f t="shared" si="1171"/>
        <v/>
      </c>
      <c r="DG749" s="40" t="str">
        <f t="shared" si="1171"/>
        <v/>
      </c>
      <c r="DH749" s="40" t="str">
        <f t="shared" si="1171"/>
        <v/>
      </c>
      <c r="DI749" s="40" t="str">
        <f t="shared" si="1171"/>
        <v/>
      </c>
      <c r="DJ749" s="40" t="str">
        <f t="shared" si="1171"/>
        <v/>
      </c>
      <c r="DK749" s="40" t="str">
        <f t="shared" si="1171"/>
        <v/>
      </c>
      <c r="DL749" s="40" t="str">
        <f t="shared" si="1172"/>
        <v/>
      </c>
      <c r="DM749" s="40" t="str">
        <f t="shared" si="1172"/>
        <v/>
      </c>
      <c r="DN749" s="40" t="str">
        <f t="shared" si="1172"/>
        <v/>
      </c>
      <c r="DO749" s="40" t="str">
        <f t="shared" si="1172"/>
        <v/>
      </c>
      <c r="DP749" s="40" t="str">
        <f t="shared" si="1172"/>
        <v/>
      </c>
      <c r="DQ749" s="40" t="str">
        <f t="shared" si="1172"/>
        <v/>
      </c>
      <c r="DR749" s="40" t="str">
        <f t="shared" si="1172"/>
        <v/>
      </c>
      <c r="DS749" s="40" t="str">
        <f t="shared" si="1172"/>
        <v/>
      </c>
      <c r="DT749" s="40" t="str">
        <f t="shared" si="1172"/>
        <v/>
      </c>
      <c r="DU749" s="40" t="str">
        <f t="shared" si="1172"/>
        <v/>
      </c>
      <c r="DV749" s="40" t="str">
        <f t="shared" si="1172"/>
        <v/>
      </c>
      <c r="DW749" s="40" t="str">
        <f t="shared" si="1172"/>
        <v/>
      </c>
      <c r="DX749" s="40" t="str">
        <f t="shared" si="1172"/>
        <v/>
      </c>
      <c r="DY749" s="40" t="str">
        <f t="shared" si="1172"/>
        <v/>
      </c>
      <c r="DZ749" s="40" t="str">
        <f t="shared" si="1172"/>
        <v/>
      </c>
      <c r="EA749" s="40" t="str">
        <f t="shared" si="1172"/>
        <v/>
      </c>
      <c r="EB749" s="40" t="str">
        <f t="shared" si="1177"/>
        <v/>
      </c>
      <c r="EC749" s="40" t="str">
        <f t="shared" si="1177"/>
        <v/>
      </c>
      <c r="ED749" s="40" t="str">
        <f t="shared" si="1177"/>
        <v/>
      </c>
      <c r="EE749" s="40" t="str">
        <f t="shared" si="1173"/>
        <v/>
      </c>
      <c r="EF749" s="40" t="str">
        <f t="shared" si="1173"/>
        <v/>
      </c>
      <c r="EG749" s="40" t="str">
        <f t="shared" si="1173"/>
        <v/>
      </c>
      <c r="EH749" s="40" t="str">
        <f t="shared" si="1173"/>
        <v/>
      </c>
      <c r="EI749" s="40" t="str">
        <f t="shared" si="1173"/>
        <v/>
      </c>
      <c r="EJ749" s="40" t="str">
        <f t="shared" si="1173"/>
        <v/>
      </c>
      <c r="EK749" s="40" t="str">
        <f t="shared" si="1168"/>
        <v/>
      </c>
      <c r="EL749" s="40" t="str">
        <f t="shared" si="1168"/>
        <v/>
      </c>
      <c r="EM749" s="40" t="str">
        <f t="shared" si="1168"/>
        <v/>
      </c>
      <c r="EN749" s="40" t="str">
        <f t="shared" si="1168"/>
        <v/>
      </c>
      <c r="EO749" s="40" t="str">
        <f t="shared" si="1168"/>
        <v/>
      </c>
    </row>
    <row r="750" spans="75:145">
      <c r="BW750" s="40" t="str">
        <f t="shared" si="1167"/>
        <v/>
      </c>
      <c r="BX750" s="40" t="str">
        <f t="shared" si="1175"/>
        <v/>
      </c>
      <c r="BY750" s="40" t="str">
        <f t="shared" si="1175"/>
        <v/>
      </c>
      <c r="BZ750" s="40" t="str">
        <f t="shared" si="1175"/>
        <v/>
      </c>
      <c r="CA750" s="40" t="str">
        <f t="shared" si="1175"/>
        <v/>
      </c>
      <c r="CB750" s="40" t="str">
        <f t="shared" si="1175"/>
        <v/>
      </c>
      <c r="CC750" s="40" t="str">
        <f t="shared" si="1175"/>
        <v/>
      </c>
      <c r="CD750" s="40" t="str">
        <f t="shared" si="1175"/>
        <v/>
      </c>
      <c r="CE750" s="40" t="str">
        <f t="shared" si="1175"/>
        <v/>
      </c>
      <c r="CF750" s="40" t="str">
        <f t="shared" si="1175"/>
        <v/>
      </c>
      <c r="CG750" s="40" t="str">
        <f t="shared" si="1174"/>
        <v/>
      </c>
      <c r="CH750" s="40" t="str">
        <f t="shared" si="1169"/>
        <v/>
      </c>
      <c r="CI750" s="40" t="str">
        <f t="shared" si="1169"/>
        <v/>
      </c>
      <c r="CJ750" s="40" t="str">
        <f t="shared" si="1169"/>
        <v/>
      </c>
      <c r="CK750" s="40" t="str">
        <f t="shared" si="1169"/>
        <v/>
      </c>
      <c r="CL750" s="40" t="str">
        <f t="shared" si="1169"/>
        <v/>
      </c>
      <c r="CM750" s="40" t="str">
        <f t="shared" si="1169"/>
        <v/>
      </c>
      <c r="CN750" s="40" t="str">
        <f t="shared" si="1169"/>
        <v/>
      </c>
      <c r="CO750" s="40" t="str">
        <f t="shared" si="1169"/>
        <v/>
      </c>
      <c r="CP750" s="40" t="str">
        <f t="shared" si="1169"/>
        <v/>
      </c>
      <c r="CQ750" s="40" t="str">
        <f t="shared" si="1169"/>
        <v/>
      </c>
      <c r="CR750" s="40" t="str">
        <f t="shared" si="1176"/>
        <v/>
      </c>
      <c r="CS750" s="40" t="str">
        <f t="shared" si="1176"/>
        <v/>
      </c>
      <c r="CT750" s="40" t="str">
        <f t="shared" si="1176"/>
        <v/>
      </c>
      <c r="CU750" s="40" t="str">
        <f t="shared" si="1176"/>
        <v/>
      </c>
      <c r="CV750" s="40" t="str">
        <f t="shared" si="1176"/>
        <v/>
      </c>
      <c r="CW750" s="40" t="str">
        <f t="shared" si="1176"/>
        <v/>
      </c>
      <c r="CX750" s="40" t="str">
        <f t="shared" si="1170"/>
        <v/>
      </c>
      <c r="CY750" s="40" t="str">
        <f t="shared" si="1170"/>
        <v/>
      </c>
      <c r="CZ750" s="40" t="str">
        <f t="shared" si="1170"/>
        <v/>
      </c>
      <c r="DA750" s="40" t="str">
        <f t="shared" si="1170"/>
        <v/>
      </c>
      <c r="DB750" s="40" t="str">
        <f t="shared" si="1170"/>
        <v/>
      </c>
      <c r="DC750" s="40" t="str">
        <f t="shared" si="1170"/>
        <v/>
      </c>
      <c r="DD750" s="40" t="str">
        <f t="shared" si="1170"/>
        <v/>
      </c>
      <c r="DE750" s="40" t="str">
        <f t="shared" si="1170"/>
        <v/>
      </c>
      <c r="DF750" s="40" t="str">
        <f t="shared" si="1171"/>
        <v/>
      </c>
      <c r="DG750" s="40" t="str">
        <f t="shared" si="1171"/>
        <v/>
      </c>
      <c r="DH750" s="40" t="str">
        <f t="shared" si="1171"/>
        <v/>
      </c>
      <c r="DI750" s="40" t="str">
        <f t="shared" si="1171"/>
        <v/>
      </c>
      <c r="DJ750" s="40" t="str">
        <f t="shared" si="1171"/>
        <v/>
      </c>
      <c r="DK750" s="40" t="str">
        <f t="shared" si="1171"/>
        <v/>
      </c>
      <c r="DL750" s="40" t="str">
        <f t="shared" si="1172"/>
        <v/>
      </c>
      <c r="DM750" s="40" t="str">
        <f t="shared" si="1172"/>
        <v/>
      </c>
      <c r="DN750" s="40" t="str">
        <f t="shared" si="1172"/>
        <v/>
      </c>
      <c r="DO750" s="40" t="str">
        <f t="shared" si="1172"/>
        <v/>
      </c>
      <c r="DP750" s="40" t="str">
        <f t="shared" si="1172"/>
        <v/>
      </c>
      <c r="DQ750" s="40" t="str">
        <f t="shared" si="1172"/>
        <v/>
      </c>
      <c r="DR750" s="40" t="str">
        <f t="shared" ref="DR750:EA758" si="1178">IF(AX750="","","|n|cffffcc00"&amp;DR$2&amp;"：|r"&amp;AX750&amp;DR$1)</f>
        <v/>
      </c>
      <c r="DS750" s="40" t="str">
        <f t="shared" si="1178"/>
        <v/>
      </c>
      <c r="DT750" s="40" t="str">
        <f t="shared" si="1178"/>
        <v/>
      </c>
      <c r="DU750" s="40" t="str">
        <f t="shared" si="1178"/>
        <v/>
      </c>
      <c r="DV750" s="40" t="str">
        <f t="shared" si="1178"/>
        <v/>
      </c>
      <c r="DW750" s="40" t="str">
        <f t="shared" si="1178"/>
        <v/>
      </c>
      <c r="DX750" s="40" t="str">
        <f t="shared" si="1178"/>
        <v/>
      </c>
      <c r="DY750" s="40" t="str">
        <f t="shared" si="1178"/>
        <v/>
      </c>
      <c r="DZ750" s="40" t="str">
        <f t="shared" si="1178"/>
        <v/>
      </c>
      <c r="EA750" s="40" t="str">
        <f t="shared" si="1178"/>
        <v/>
      </c>
      <c r="EB750" s="40" t="str">
        <f t="shared" si="1177"/>
        <v/>
      </c>
      <c r="EC750" s="40" t="str">
        <f t="shared" si="1177"/>
        <v/>
      </c>
      <c r="ED750" s="40" t="str">
        <f t="shared" si="1177"/>
        <v/>
      </c>
      <c r="EE750" s="40" t="str">
        <f t="shared" si="1173"/>
        <v/>
      </c>
      <c r="EF750" s="40" t="str">
        <f t="shared" si="1173"/>
        <v/>
      </c>
      <c r="EG750" s="40" t="str">
        <f t="shared" si="1173"/>
        <v/>
      </c>
      <c r="EH750" s="40" t="str">
        <f t="shared" si="1173"/>
        <v/>
      </c>
      <c r="EI750" s="40" t="str">
        <f t="shared" si="1173"/>
        <v/>
      </c>
      <c r="EJ750" s="40" t="str">
        <f t="shared" si="1173"/>
        <v/>
      </c>
      <c r="EK750" s="40" t="str">
        <f t="shared" si="1168"/>
        <v/>
      </c>
      <c r="EL750" s="40" t="str">
        <f t="shared" si="1168"/>
        <v/>
      </c>
      <c r="EM750" s="40" t="str">
        <f t="shared" si="1168"/>
        <v/>
      </c>
      <c r="EN750" s="40" t="str">
        <f t="shared" si="1168"/>
        <v/>
      </c>
      <c r="EO750" s="40" t="str">
        <f t="shared" si="1168"/>
        <v/>
      </c>
    </row>
    <row r="751" spans="75:145">
      <c r="BW751" s="40" t="str">
        <f t="shared" si="1167"/>
        <v/>
      </c>
      <c r="BX751" s="40" t="str">
        <f t="shared" si="1175"/>
        <v/>
      </c>
      <c r="BY751" s="40" t="str">
        <f t="shared" si="1175"/>
        <v/>
      </c>
      <c r="BZ751" s="40" t="str">
        <f t="shared" si="1175"/>
        <v/>
      </c>
      <c r="CA751" s="40" t="str">
        <f t="shared" si="1175"/>
        <v/>
      </c>
      <c r="CB751" s="40" t="str">
        <f t="shared" si="1175"/>
        <v/>
      </c>
      <c r="CC751" s="40" t="str">
        <f t="shared" si="1175"/>
        <v/>
      </c>
      <c r="CD751" s="40" t="str">
        <f t="shared" si="1175"/>
        <v/>
      </c>
      <c r="CE751" s="40" t="str">
        <f t="shared" si="1175"/>
        <v/>
      </c>
      <c r="CF751" s="40" t="str">
        <f t="shared" si="1175"/>
        <v/>
      </c>
      <c r="CG751" s="40" t="str">
        <f t="shared" si="1174"/>
        <v/>
      </c>
      <c r="CH751" s="40" t="str">
        <f t="shared" si="1169"/>
        <v/>
      </c>
      <c r="CI751" s="40" t="str">
        <f t="shared" si="1169"/>
        <v/>
      </c>
      <c r="CJ751" s="40" t="str">
        <f t="shared" si="1169"/>
        <v/>
      </c>
      <c r="CK751" s="40" t="str">
        <f t="shared" si="1169"/>
        <v/>
      </c>
      <c r="CL751" s="40" t="str">
        <f t="shared" si="1169"/>
        <v/>
      </c>
      <c r="CM751" s="40" t="str">
        <f t="shared" si="1169"/>
        <v/>
      </c>
      <c r="CN751" s="40" t="str">
        <f t="shared" si="1169"/>
        <v/>
      </c>
      <c r="CO751" s="40" t="str">
        <f t="shared" si="1169"/>
        <v/>
      </c>
      <c r="CP751" s="40" t="str">
        <f t="shared" si="1169"/>
        <v/>
      </c>
      <c r="CQ751" s="40" t="str">
        <f t="shared" si="1169"/>
        <v/>
      </c>
      <c r="CR751" s="40" t="str">
        <f t="shared" si="1176"/>
        <v/>
      </c>
      <c r="CS751" s="40" t="str">
        <f t="shared" si="1176"/>
        <v/>
      </c>
      <c r="CT751" s="40" t="str">
        <f t="shared" si="1176"/>
        <v/>
      </c>
      <c r="CU751" s="40" t="str">
        <f t="shared" si="1176"/>
        <v/>
      </c>
      <c r="CV751" s="40" t="str">
        <f t="shared" si="1176"/>
        <v/>
      </c>
      <c r="CW751" s="40" t="str">
        <f t="shared" si="1176"/>
        <v/>
      </c>
      <c r="CX751" s="40" t="str">
        <f t="shared" si="1170"/>
        <v/>
      </c>
      <c r="CY751" s="40" t="str">
        <f t="shared" si="1170"/>
        <v/>
      </c>
      <c r="CZ751" s="40" t="str">
        <f t="shared" si="1170"/>
        <v/>
      </c>
      <c r="DA751" s="40" t="str">
        <f t="shared" si="1170"/>
        <v/>
      </c>
      <c r="DB751" s="40" t="str">
        <f t="shared" si="1170"/>
        <v/>
      </c>
      <c r="DC751" s="40" t="str">
        <f t="shared" si="1170"/>
        <v/>
      </c>
      <c r="DD751" s="40" t="str">
        <f t="shared" si="1170"/>
        <v/>
      </c>
      <c r="DE751" s="40" t="str">
        <f t="shared" si="1170"/>
        <v/>
      </c>
      <c r="DF751" s="40" t="str">
        <f t="shared" si="1171"/>
        <v/>
      </c>
      <c r="DG751" s="40" t="str">
        <f t="shared" si="1171"/>
        <v/>
      </c>
      <c r="DH751" s="40" t="str">
        <f t="shared" si="1171"/>
        <v/>
      </c>
      <c r="DI751" s="40" t="str">
        <f t="shared" si="1171"/>
        <v/>
      </c>
      <c r="DJ751" s="40" t="str">
        <f t="shared" si="1171"/>
        <v/>
      </c>
      <c r="DK751" s="40" t="str">
        <f t="shared" si="1171"/>
        <v/>
      </c>
      <c r="DL751" s="40" t="str">
        <f t="shared" si="1171"/>
        <v/>
      </c>
      <c r="DM751" s="40" t="str">
        <f t="shared" si="1171"/>
        <v/>
      </c>
      <c r="DN751" s="40" t="str">
        <f t="shared" si="1171"/>
        <v/>
      </c>
      <c r="DO751" s="40" t="str">
        <f t="shared" si="1171"/>
        <v/>
      </c>
      <c r="DP751" s="40" t="str">
        <f t="shared" si="1171"/>
        <v/>
      </c>
      <c r="DQ751" s="40" t="str">
        <f t="shared" si="1171"/>
        <v/>
      </c>
      <c r="DR751" s="40" t="str">
        <f t="shared" si="1178"/>
        <v/>
      </c>
      <c r="DS751" s="40" t="str">
        <f t="shared" si="1178"/>
        <v/>
      </c>
      <c r="DT751" s="40" t="str">
        <f t="shared" si="1178"/>
        <v/>
      </c>
      <c r="DU751" s="40" t="str">
        <f t="shared" si="1178"/>
        <v/>
      </c>
      <c r="DV751" s="40" t="str">
        <f t="shared" si="1178"/>
        <v/>
      </c>
      <c r="DW751" s="40" t="str">
        <f t="shared" si="1178"/>
        <v/>
      </c>
      <c r="DX751" s="40" t="str">
        <f t="shared" si="1178"/>
        <v/>
      </c>
      <c r="DY751" s="40" t="str">
        <f t="shared" si="1178"/>
        <v/>
      </c>
      <c r="DZ751" s="40" t="str">
        <f t="shared" si="1178"/>
        <v/>
      </c>
      <c r="EA751" s="40" t="str">
        <f t="shared" si="1178"/>
        <v/>
      </c>
      <c r="EB751" s="40" t="str">
        <f t="shared" si="1177"/>
        <v/>
      </c>
      <c r="EC751" s="40" t="str">
        <f t="shared" si="1177"/>
        <v/>
      </c>
      <c r="ED751" s="40" t="str">
        <f t="shared" si="1177"/>
        <v/>
      </c>
      <c r="EE751" s="40" t="str">
        <f t="shared" si="1173"/>
        <v/>
      </c>
      <c r="EF751" s="40" t="str">
        <f t="shared" si="1173"/>
        <v/>
      </c>
      <c r="EG751" s="40" t="str">
        <f t="shared" si="1173"/>
        <v/>
      </c>
      <c r="EH751" s="40" t="str">
        <f t="shared" si="1173"/>
        <v/>
      </c>
      <c r="EI751" s="40" t="str">
        <f t="shared" si="1173"/>
        <v/>
      </c>
      <c r="EJ751" s="40" t="str">
        <f t="shared" si="1173"/>
        <v/>
      </c>
      <c r="EK751" s="40" t="str">
        <f t="shared" si="1168"/>
        <v/>
      </c>
      <c r="EL751" s="40" t="str">
        <f t="shared" si="1168"/>
        <v/>
      </c>
      <c r="EM751" s="40" t="str">
        <f t="shared" si="1168"/>
        <v/>
      </c>
      <c r="EN751" s="40" t="str">
        <f t="shared" si="1168"/>
        <v/>
      </c>
      <c r="EO751" s="40" t="str">
        <f t="shared" si="1168"/>
        <v/>
      </c>
    </row>
    <row r="752" spans="75:145">
      <c r="BW752" s="40" t="str">
        <f t="shared" si="1167"/>
        <v/>
      </c>
      <c r="BX752" s="40" t="str">
        <f t="shared" si="1175"/>
        <v/>
      </c>
      <c r="BY752" s="40" t="str">
        <f t="shared" si="1175"/>
        <v/>
      </c>
      <c r="BZ752" s="40" t="str">
        <f t="shared" si="1175"/>
        <v/>
      </c>
      <c r="CA752" s="40" t="str">
        <f t="shared" si="1175"/>
        <v/>
      </c>
      <c r="CB752" s="40" t="str">
        <f t="shared" si="1175"/>
        <v/>
      </c>
      <c r="CC752" s="40" t="str">
        <f t="shared" si="1175"/>
        <v/>
      </c>
      <c r="CD752" s="40" t="str">
        <f t="shared" si="1175"/>
        <v/>
      </c>
      <c r="CE752" s="40" t="str">
        <f t="shared" si="1175"/>
        <v/>
      </c>
      <c r="CF752" s="40" t="str">
        <f t="shared" si="1175"/>
        <v/>
      </c>
      <c r="CG752" s="40" t="str">
        <f t="shared" si="1174"/>
        <v/>
      </c>
      <c r="CH752" s="40" t="str">
        <f t="shared" si="1169"/>
        <v/>
      </c>
      <c r="CI752" s="40" t="str">
        <f t="shared" si="1169"/>
        <v/>
      </c>
      <c r="CJ752" s="40" t="str">
        <f t="shared" si="1169"/>
        <v/>
      </c>
      <c r="CK752" s="40" t="str">
        <f t="shared" si="1169"/>
        <v/>
      </c>
      <c r="CL752" s="40" t="str">
        <f t="shared" si="1169"/>
        <v/>
      </c>
      <c r="CM752" s="40" t="str">
        <f t="shared" si="1169"/>
        <v/>
      </c>
      <c r="CN752" s="40" t="str">
        <f t="shared" si="1169"/>
        <v/>
      </c>
      <c r="CO752" s="40" t="str">
        <f t="shared" si="1169"/>
        <v/>
      </c>
      <c r="CP752" s="40" t="str">
        <f t="shared" si="1169"/>
        <v/>
      </c>
      <c r="CQ752" s="40" t="str">
        <f t="shared" si="1169"/>
        <v/>
      </c>
      <c r="CR752" s="40" t="str">
        <f t="shared" si="1176"/>
        <v/>
      </c>
      <c r="CS752" s="40" t="str">
        <f t="shared" si="1176"/>
        <v/>
      </c>
      <c r="CT752" s="40" t="str">
        <f t="shared" si="1176"/>
        <v/>
      </c>
      <c r="CU752" s="40" t="str">
        <f t="shared" si="1176"/>
        <v/>
      </c>
      <c r="CV752" s="40" t="str">
        <f t="shared" si="1176"/>
        <v/>
      </c>
      <c r="CW752" s="40" t="str">
        <f t="shared" si="1176"/>
        <v/>
      </c>
      <c r="CX752" s="40" t="str">
        <f t="shared" si="1170"/>
        <v/>
      </c>
      <c r="CY752" s="40" t="str">
        <f t="shared" si="1170"/>
        <v/>
      </c>
      <c r="CZ752" s="40" t="str">
        <f t="shared" si="1170"/>
        <v/>
      </c>
      <c r="DA752" s="40" t="str">
        <f t="shared" si="1170"/>
        <v/>
      </c>
      <c r="DB752" s="40" t="str">
        <f t="shared" si="1170"/>
        <v/>
      </c>
      <c r="DC752" s="40" t="str">
        <f t="shared" si="1170"/>
        <v/>
      </c>
      <c r="DD752" s="40" t="str">
        <f t="shared" si="1170"/>
        <v/>
      </c>
      <c r="DE752" s="40" t="str">
        <f t="shared" si="1170"/>
        <v/>
      </c>
      <c r="DF752" s="40" t="str">
        <f t="shared" si="1171"/>
        <v/>
      </c>
      <c r="DG752" s="40" t="str">
        <f t="shared" si="1171"/>
        <v/>
      </c>
      <c r="DH752" s="40" t="str">
        <f t="shared" si="1171"/>
        <v/>
      </c>
      <c r="DI752" s="40" t="str">
        <f t="shared" si="1171"/>
        <v/>
      </c>
      <c r="DJ752" s="40" t="str">
        <f t="shared" si="1171"/>
        <v/>
      </c>
      <c r="DK752" s="40" t="str">
        <f t="shared" si="1171"/>
        <v/>
      </c>
      <c r="DL752" s="40" t="str">
        <f t="shared" si="1171"/>
        <v/>
      </c>
      <c r="DM752" s="40" t="str">
        <f t="shared" si="1171"/>
        <v/>
      </c>
      <c r="DN752" s="40" t="str">
        <f t="shared" si="1171"/>
        <v/>
      </c>
      <c r="DO752" s="40" t="str">
        <f t="shared" si="1171"/>
        <v/>
      </c>
      <c r="DP752" s="40" t="str">
        <f t="shared" si="1171"/>
        <v/>
      </c>
      <c r="DQ752" s="40" t="str">
        <f t="shared" si="1171"/>
        <v/>
      </c>
      <c r="DR752" s="40" t="str">
        <f t="shared" si="1178"/>
        <v/>
      </c>
      <c r="DS752" s="40" t="str">
        <f t="shared" si="1178"/>
        <v/>
      </c>
      <c r="DT752" s="40" t="str">
        <f t="shared" si="1178"/>
        <v/>
      </c>
      <c r="DU752" s="40" t="str">
        <f t="shared" si="1178"/>
        <v/>
      </c>
      <c r="DV752" s="40" t="str">
        <f t="shared" si="1178"/>
        <v/>
      </c>
      <c r="DW752" s="40" t="str">
        <f t="shared" si="1178"/>
        <v/>
      </c>
      <c r="DX752" s="40" t="str">
        <f t="shared" si="1178"/>
        <v/>
      </c>
      <c r="DY752" s="40" t="str">
        <f t="shared" si="1178"/>
        <v/>
      </c>
      <c r="DZ752" s="40" t="str">
        <f t="shared" si="1178"/>
        <v/>
      </c>
      <c r="EA752" s="40" t="str">
        <f t="shared" si="1178"/>
        <v/>
      </c>
      <c r="EB752" s="40" t="str">
        <f t="shared" si="1177"/>
        <v/>
      </c>
      <c r="EC752" s="40" t="str">
        <f t="shared" si="1177"/>
        <v/>
      </c>
      <c r="ED752" s="40" t="str">
        <f t="shared" si="1177"/>
        <v/>
      </c>
      <c r="EE752" s="40" t="str">
        <f t="shared" si="1173"/>
        <v/>
      </c>
      <c r="EF752" s="40" t="str">
        <f t="shared" si="1173"/>
        <v/>
      </c>
      <c r="EG752" s="40" t="str">
        <f t="shared" si="1173"/>
        <v/>
      </c>
      <c r="EH752" s="40" t="str">
        <f t="shared" si="1173"/>
        <v/>
      </c>
      <c r="EI752" s="40" t="str">
        <f t="shared" si="1173"/>
        <v/>
      </c>
      <c r="EJ752" s="40" t="str">
        <f t="shared" si="1173"/>
        <v/>
      </c>
      <c r="EK752" s="40" t="str">
        <f t="shared" si="1168"/>
        <v/>
      </c>
      <c r="EL752" s="40" t="str">
        <f t="shared" si="1168"/>
        <v/>
      </c>
      <c r="EM752" s="40" t="str">
        <f t="shared" si="1168"/>
        <v/>
      </c>
      <c r="EN752" s="40" t="str">
        <f t="shared" si="1168"/>
        <v/>
      </c>
      <c r="EO752" s="40" t="str">
        <f t="shared" si="1168"/>
        <v/>
      </c>
    </row>
    <row r="753" spans="75:145">
      <c r="BW753" s="40" t="str">
        <f t="shared" si="1167"/>
        <v/>
      </c>
      <c r="BX753" s="40" t="str">
        <f t="shared" si="1175"/>
        <v/>
      </c>
      <c r="BY753" s="40" t="str">
        <f t="shared" si="1175"/>
        <v/>
      </c>
      <c r="BZ753" s="40" t="str">
        <f t="shared" si="1175"/>
        <v/>
      </c>
      <c r="CA753" s="40" t="str">
        <f t="shared" si="1175"/>
        <v/>
      </c>
      <c r="CB753" s="40" t="str">
        <f t="shared" si="1175"/>
        <v/>
      </c>
      <c r="CC753" s="40" t="str">
        <f t="shared" si="1175"/>
        <v/>
      </c>
      <c r="CD753" s="40" t="str">
        <f t="shared" si="1175"/>
        <v/>
      </c>
      <c r="CE753" s="40" t="str">
        <f t="shared" si="1175"/>
        <v/>
      </c>
      <c r="CF753" s="40" t="str">
        <f t="shared" si="1175"/>
        <v/>
      </c>
      <c r="CG753" s="40" t="str">
        <f t="shared" si="1174"/>
        <v/>
      </c>
      <c r="CH753" s="40" t="str">
        <f t="shared" si="1169"/>
        <v/>
      </c>
      <c r="CI753" s="40" t="str">
        <f t="shared" si="1169"/>
        <v/>
      </c>
      <c r="CJ753" s="40" t="str">
        <f t="shared" si="1169"/>
        <v/>
      </c>
      <c r="CK753" s="40" t="str">
        <f t="shared" si="1169"/>
        <v/>
      </c>
      <c r="CL753" s="40" t="str">
        <f t="shared" si="1169"/>
        <v/>
      </c>
      <c r="CM753" s="40" t="str">
        <f t="shared" si="1169"/>
        <v/>
      </c>
      <c r="CN753" s="40" t="str">
        <f t="shared" si="1169"/>
        <v/>
      </c>
      <c r="CO753" s="40" t="str">
        <f t="shared" si="1169"/>
        <v/>
      </c>
      <c r="CP753" s="40" t="str">
        <f t="shared" si="1169"/>
        <v/>
      </c>
      <c r="CQ753" s="40" t="str">
        <f t="shared" si="1169"/>
        <v/>
      </c>
      <c r="CR753" s="40" t="str">
        <f t="shared" si="1176"/>
        <v/>
      </c>
      <c r="CS753" s="40" t="str">
        <f t="shared" si="1176"/>
        <v/>
      </c>
      <c r="CT753" s="40" t="str">
        <f t="shared" si="1176"/>
        <v/>
      </c>
      <c r="CU753" s="40" t="str">
        <f t="shared" si="1176"/>
        <v/>
      </c>
      <c r="CV753" s="40" t="str">
        <f t="shared" si="1176"/>
        <v/>
      </c>
      <c r="CW753" s="40" t="str">
        <f t="shared" si="1176"/>
        <v/>
      </c>
      <c r="CX753" s="40" t="str">
        <f t="shared" si="1170"/>
        <v/>
      </c>
      <c r="CY753" s="40" t="str">
        <f t="shared" si="1170"/>
        <v/>
      </c>
      <c r="CZ753" s="40" t="str">
        <f t="shared" si="1170"/>
        <v/>
      </c>
      <c r="DA753" s="40" t="str">
        <f t="shared" si="1170"/>
        <v/>
      </c>
      <c r="DB753" s="40" t="str">
        <f t="shared" si="1170"/>
        <v/>
      </c>
      <c r="DC753" s="40" t="str">
        <f t="shared" si="1170"/>
        <v/>
      </c>
      <c r="DD753" s="40" t="str">
        <f t="shared" si="1170"/>
        <v/>
      </c>
      <c r="DE753" s="40" t="str">
        <f t="shared" si="1170"/>
        <v/>
      </c>
      <c r="DF753" s="40" t="str">
        <f t="shared" si="1171"/>
        <v/>
      </c>
      <c r="DG753" s="40" t="str">
        <f t="shared" si="1171"/>
        <v/>
      </c>
      <c r="DH753" s="40" t="str">
        <f t="shared" si="1171"/>
        <v/>
      </c>
      <c r="DI753" s="40" t="str">
        <f t="shared" si="1171"/>
        <v/>
      </c>
      <c r="DJ753" s="40" t="str">
        <f t="shared" si="1171"/>
        <v/>
      </c>
      <c r="DK753" s="40" t="str">
        <f t="shared" si="1171"/>
        <v/>
      </c>
      <c r="DL753" s="40" t="str">
        <f t="shared" si="1171"/>
        <v/>
      </c>
      <c r="DM753" s="40" t="str">
        <f t="shared" si="1171"/>
        <v/>
      </c>
      <c r="DN753" s="40" t="str">
        <f t="shared" si="1171"/>
        <v/>
      </c>
      <c r="DO753" s="40" t="str">
        <f t="shared" si="1171"/>
        <v/>
      </c>
      <c r="DP753" s="40" t="str">
        <f t="shared" si="1171"/>
        <v/>
      </c>
      <c r="DQ753" s="40" t="str">
        <f t="shared" si="1171"/>
        <v/>
      </c>
      <c r="DR753" s="40" t="str">
        <f t="shared" si="1178"/>
        <v/>
      </c>
      <c r="DS753" s="40" t="str">
        <f t="shared" si="1178"/>
        <v/>
      </c>
      <c r="DT753" s="40" t="str">
        <f t="shared" si="1178"/>
        <v/>
      </c>
      <c r="DU753" s="40" t="str">
        <f t="shared" si="1178"/>
        <v/>
      </c>
      <c r="DV753" s="40" t="str">
        <f t="shared" si="1178"/>
        <v/>
      </c>
      <c r="DW753" s="40" t="str">
        <f t="shared" si="1178"/>
        <v/>
      </c>
      <c r="DX753" s="40" t="str">
        <f t="shared" si="1178"/>
        <v/>
      </c>
      <c r="DY753" s="40" t="str">
        <f t="shared" si="1178"/>
        <v/>
      </c>
      <c r="DZ753" s="40" t="str">
        <f t="shared" si="1178"/>
        <v/>
      </c>
      <c r="EA753" s="40" t="str">
        <f t="shared" si="1178"/>
        <v/>
      </c>
      <c r="EB753" s="40" t="str">
        <f t="shared" si="1177"/>
        <v/>
      </c>
      <c r="EC753" s="40" t="str">
        <f t="shared" si="1177"/>
        <v/>
      </c>
      <c r="ED753" s="40" t="str">
        <f t="shared" si="1177"/>
        <v/>
      </c>
      <c r="EE753" s="40" t="str">
        <f t="shared" si="1173"/>
        <v/>
      </c>
      <c r="EF753" s="40" t="str">
        <f t="shared" si="1173"/>
        <v/>
      </c>
      <c r="EG753" s="40" t="str">
        <f t="shared" si="1173"/>
        <v/>
      </c>
      <c r="EH753" s="40" t="str">
        <f t="shared" si="1173"/>
        <v/>
      </c>
      <c r="EI753" s="40" t="str">
        <f t="shared" si="1173"/>
        <v/>
      </c>
      <c r="EJ753" s="40" t="str">
        <f t="shared" si="1173"/>
        <v/>
      </c>
      <c r="EK753" s="40" t="str">
        <f t="shared" si="1168"/>
        <v/>
      </c>
      <c r="EL753" s="40" t="str">
        <f t="shared" si="1168"/>
        <v/>
      </c>
      <c r="EM753" s="40" t="str">
        <f t="shared" si="1168"/>
        <v/>
      </c>
      <c r="EN753" s="40" t="str">
        <f t="shared" si="1168"/>
        <v/>
      </c>
      <c r="EO753" s="40" t="str">
        <f t="shared" si="1168"/>
        <v/>
      </c>
    </row>
    <row r="754" spans="75:145">
      <c r="BW754" s="40" t="str">
        <f t="shared" si="1167"/>
        <v/>
      </c>
      <c r="BX754" s="40" t="str">
        <f t="shared" si="1175"/>
        <v/>
      </c>
      <c r="BY754" s="40" t="str">
        <f t="shared" si="1175"/>
        <v/>
      </c>
      <c r="BZ754" s="40" t="str">
        <f t="shared" si="1175"/>
        <v/>
      </c>
      <c r="CA754" s="40" t="str">
        <f t="shared" si="1175"/>
        <v/>
      </c>
      <c r="CB754" s="40" t="str">
        <f t="shared" si="1175"/>
        <v/>
      </c>
      <c r="CC754" s="40" t="str">
        <f t="shared" si="1175"/>
        <v/>
      </c>
      <c r="CD754" s="40" t="str">
        <f t="shared" si="1175"/>
        <v/>
      </c>
      <c r="CE754" s="40" t="str">
        <f t="shared" si="1175"/>
        <v/>
      </c>
      <c r="CF754" s="40" t="str">
        <f t="shared" si="1175"/>
        <v/>
      </c>
      <c r="CG754" s="40" t="str">
        <f t="shared" si="1174"/>
        <v/>
      </c>
      <c r="CH754" s="40" t="str">
        <f t="shared" si="1169"/>
        <v/>
      </c>
      <c r="CI754" s="40" t="str">
        <f t="shared" si="1169"/>
        <v/>
      </c>
      <c r="CJ754" s="40" t="str">
        <f t="shared" si="1169"/>
        <v/>
      </c>
      <c r="CK754" s="40" t="str">
        <f t="shared" si="1169"/>
        <v/>
      </c>
      <c r="CL754" s="40" t="str">
        <f t="shared" si="1169"/>
        <v/>
      </c>
      <c r="CM754" s="40" t="str">
        <f t="shared" si="1169"/>
        <v/>
      </c>
      <c r="CN754" s="40" t="str">
        <f t="shared" si="1169"/>
        <v/>
      </c>
      <c r="CO754" s="40" t="str">
        <f t="shared" si="1169"/>
        <v/>
      </c>
      <c r="CP754" s="40" t="str">
        <f t="shared" si="1169"/>
        <v/>
      </c>
      <c r="CQ754" s="40" t="str">
        <f t="shared" si="1169"/>
        <v/>
      </c>
      <c r="CR754" s="40" t="str">
        <f t="shared" si="1176"/>
        <v/>
      </c>
      <c r="CS754" s="40" t="str">
        <f t="shared" si="1176"/>
        <v/>
      </c>
      <c r="CT754" s="40" t="str">
        <f t="shared" si="1176"/>
        <v/>
      </c>
      <c r="CU754" s="40" t="str">
        <f t="shared" si="1176"/>
        <v/>
      </c>
      <c r="CV754" s="40" t="str">
        <f t="shared" si="1176"/>
        <v/>
      </c>
      <c r="CW754" s="40" t="str">
        <f t="shared" si="1176"/>
        <v/>
      </c>
      <c r="CX754" s="40" t="str">
        <f t="shared" si="1170"/>
        <v/>
      </c>
      <c r="CY754" s="40" t="str">
        <f t="shared" si="1170"/>
        <v/>
      </c>
      <c r="CZ754" s="40" t="str">
        <f t="shared" si="1170"/>
        <v/>
      </c>
      <c r="DA754" s="40" t="str">
        <f t="shared" si="1170"/>
        <v/>
      </c>
      <c r="DB754" s="40" t="str">
        <f t="shared" si="1170"/>
        <v/>
      </c>
      <c r="DC754" s="40" t="str">
        <f t="shared" si="1170"/>
        <v/>
      </c>
      <c r="DD754" s="40" t="str">
        <f t="shared" si="1170"/>
        <v/>
      </c>
      <c r="DE754" s="40" t="str">
        <f t="shared" si="1170"/>
        <v/>
      </c>
      <c r="DF754" s="40" t="str">
        <f t="shared" si="1171"/>
        <v/>
      </c>
      <c r="DG754" s="40" t="str">
        <f t="shared" si="1171"/>
        <v/>
      </c>
      <c r="DH754" s="40" t="str">
        <f t="shared" si="1171"/>
        <v/>
      </c>
      <c r="DI754" s="40" t="str">
        <f t="shared" si="1171"/>
        <v/>
      </c>
      <c r="DJ754" s="40" t="str">
        <f t="shared" si="1171"/>
        <v/>
      </c>
      <c r="DK754" s="40" t="str">
        <f t="shared" si="1171"/>
        <v/>
      </c>
      <c r="DL754" s="40" t="str">
        <f t="shared" si="1171"/>
        <v/>
      </c>
      <c r="DM754" s="40" t="str">
        <f t="shared" si="1171"/>
        <v/>
      </c>
      <c r="DN754" s="40" t="str">
        <f t="shared" si="1171"/>
        <v/>
      </c>
      <c r="DO754" s="40" t="str">
        <f t="shared" si="1171"/>
        <v/>
      </c>
      <c r="DP754" s="40" t="str">
        <f t="shared" si="1171"/>
        <v/>
      </c>
      <c r="DQ754" s="40" t="str">
        <f t="shared" si="1171"/>
        <v/>
      </c>
      <c r="DR754" s="40" t="str">
        <f t="shared" si="1178"/>
        <v/>
      </c>
      <c r="DS754" s="40" t="str">
        <f t="shared" si="1178"/>
        <v/>
      </c>
      <c r="DT754" s="40" t="str">
        <f t="shared" si="1178"/>
        <v/>
      </c>
      <c r="DU754" s="40" t="str">
        <f t="shared" si="1178"/>
        <v/>
      </c>
      <c r="DV754" s="40" t="str">
        <f t="shared" si="1178"/>
        <v/>
      </c>
      <c r="DW754" s="40" t="str">
        <f t="shared" si="1178"/>
        <v/>
      </c>
      <c r="DX754" s="40" t="str">
        <f t="shared" si="1178"/>
        <v/>
      </c>
      <c r="DY754" s="40" t="str">
        <f t="shared" si="1178"/>
        <v/>
      </c>
      <c r="DZ754" s="40" t="str">
        <f t="shared" si="1178"/>
        <v/>
      </c>
      <c r="EA754" s="40" t="str">
        <f t="shared" si="1178"/>
        <v/>
      </c>
      <c r="EB754" s="40" t="str">
        <f t="shared" si="1177"/>
        <v/>
      </c>
      <c r="EC754" s="40" t="str">
        <f t="shared" si="1177"/>
        <v/>
      </c>
      <c r="ED754" s="40" t="str">
        <f t="shared" si="1177"/>
        <v/>
      </c>
      <c r="EE754" s="40" t="str">
        <f t="shared" si="1173"/>
        <v/>
      </c>
      <c r="EF754" s="40" t="str">
        <f t="shared" si="1173"/>
        <v/>
      </c>
      <c r="EG754" s="40" t="str">
        <f t="shared" si="1173"/>
        <v/>
      </c>
      <c r="EH754" s="40" t="str">
        <f t="shared" si="1173"/>
        <v/>
      </c>
      <c r="EI754" s="40" t="str">
        <f t="shared" si="1173"/>
        <v/>
      </c>
      <c r="EJ754" s="40" t="str">
        <f t="shared" si="1173"/>
        <v/>
      </c>
      <c r="EK754" s="40" t="str">
        <f t="shared" si="1168"/>
        <v/>
      </c>
      <c r="EL754" s="40" t="str">
        <f t="shared" si="1168"/>
        <v/>
      </c>
      <c r="EM754" s="40" t="str">
        <f t="shared" si="1168"/>
        <v/>
      </c>
      <c r="EN754" s="40" t="str">
        <f t="shared" si="1168"/>
        <v/>
      </c>
      <c r="EO754" s="40" t="str">
        <f t="shared" si="1168"/>
        <v/>
      </c>
    </row>
    <row r="755" spans="75:145">
      <c r="BW755" s="40" t="str">
        <f t="shared" si="1167"/>
        <v/>
      </c>
      <c r="BX755" s="40" t="str">
        <f t="shared" si="1175"/>
        <v/>
      </c>
      <c r="BY755" s="40" t="str">
        <f t="shared" si="1175"/>
        <v/>
      </c>
      <c r="BZ755" s="40" t="str">
        <f t="shared" si="1175"/>
        <v/>
      </c>
      <c r="CA755" s="40" t="str">
        <f t="shared" si="1175"/>
        <v/>
      </c>
      <c r="CB755" s="40" t="str">
        <f t="shared" si="1175"/>
        <v/>
      </c>
      <c r="CC755" s="40" t="str">
        <f t="shared" si="1175"/>
        <v/>
      </c>
      <c r="CD755" s="40" t="str">
        <f t="shared" si="1175"/>
        <v/>
      </c>
      <c r="CE755" s="40" t="str">
        <f t="shared" si="1175"/>
        <v/>
      </c>
      <c r="CF755" s="40" t="str">
        <f t="shared" si="1175"/>
        <v/>
      </c>
      <c r="CG755" s="40" t="str">
        <f t="shared" si="1174"/>
        <v/>
      </c>
      <c r="CH755" s="40" t="str">
        <f t="shared" si="1169"/>
        <v/>
      </c>
      <c r="CI755" s="40" t="str">
        <f t="shared" si="1169"/>
        <v/>
      </c>
      <c r="CJ755" s="40" t="str">
        <f t="shared" si="1169"/>
        <v/>
      </c>
      <c r="CK755" s="40" t="str">
        <f t="shared" si="1169"/>
        <v/>
      </c>
      <c r="CL755" s="40" t="str">
        <f t="shared" si="1169"/>
        <v/>
      </c>
      <c r="CM755" s="40" t="str">
        <f t="shared" si="1169"/>
        <v/>
      </c>
      <c r="CN755" s="40" t="str">
        <f t="shared" si="1169"/>
        <v/>
      </c>
      <c r="CO755" s="40" t="str">
        <f t="shared" si="1169"/>
        <v/>
      </c>
      <c r="CP755" s="40" t="str">
        <f t="shared" si="1169"/>
        <v/>
      </c>
      <c r="CQ755" s="40" t="str">
        <f t="shared" si="1169"/>
        <v/>
      </c>
      <c r="CR755" s="40" t="str">
        <f t="shared" si="1176"/>
        <v/>
      </c>
      <c r="CS755" s="40" t="str">
        <f t="shared" si="1176"/>
        <v/>
      </c>
      <c r="CT755" s="40" t="str">
        <f t="shared" si="1176"/>
        <v/>
      </c>
      <c r="CU755" s="40" t="str">
        <f t="shared" si="1176"/>
        <v/>
      </c>
      <c r="CV755" s="40" t="str">
        <f t="shared" si="1176"/>
        <v/>
      </c>
      <c r="CW755" s="40" t="str">
        <f t="shared" si="1176"/>
        <v/>
      </c>
      <c r="CX755" s="40" t="str">
        <f t="shared" si="1170"/>
        <v/>
      </c>
      <c r="CY755" s="40" t="str">
        <f t="shared" si="1170"/>
        <v/>
      </c>
      <c r="CZ755" s="40" t="str">
        <f t="shared" si="1170"/>
        <v/>
      </c>
      <c r="DA755" s="40" t="str">
        <f t="shared" si="1170"/>
        <v/>
      </c>
      <c r="DB755" s="40" t="str">
        <f t="shared" si="1170"/>
        <v/>
      </c>
      <c r="DC755" s="40" t="str">
        <f t="shared" si="1170"/>
        <v/>
      </c>
      <c r="DD755" s="40" t="str">
        <f t="shared" si="1170"/>
        <v/>
      </c>
      <c r="DE755" s="40" t="str">
        <f t="shared" si="1170"/>
        <v/>
      </c>
      <c r="DF755" s="40" t="str">
        <f t="shared" si="1171"/>
        <v/>
      </c>
      <c r="DG755" s="40" t="str">
        <f t="shared" si="1171"/>
        <v/>
      </c>
      <c r="DH755" s="40" t="str">
        <f t="shared" si="1171"/>
        <v/>
      </c>
      <c r="DI755" s="40" t="str">
        <f t="shared" si="1171"/>
        <v/>
      </c>
      <c r="DJ755" s="40" t="str">
        <f t="shared" si="1171"/>
        <v/>
      </c>
      <c r="DK755" s="40" t="str">
        <f t="shared" si="1171"/>
        <v/>
      </c>
      <c r="DL755" s="40" t="str">
        <f t="shared" si="1171"/>
        <v/>
      </c>
      <c r="DM755" s="40" t="str">
        <f t="shared" si="1171"/>
        <v/>
      </c>
      <c r="DN755" s="40" t="str">
        <f t="shared" si="1171"/>
        <v/>
      </c>
      <c r="DO755" s="40" t="str">
        <f t="shared" si="1171"/>
        <v/>
      </c>
      <c r="DP755" s="40" t="str">
        <f t="shared" si="1171"/>
        <v/>
      </c>
      <c r="DQ755" s="40" t="str">
        <f t="shared" si="1171"/>
        <v/>
      </c>
      <c r="DR755" s="40" t="str">
        <f t="shared" si="1178"/>
        <v/>
      </c>
      <c r="DS755" s="40" t="str">
        <f t="shared" si="1178"/>
        <v/>
      </c>
      <c r="DT755" s="40" t="str">
        <f t="shared" si="1178"/>
        <v/>
      </c>
      <c r="DU755" s="40" t="str">
        <f t="shared" si="1178"/>
        <v/>
      </c>
      <c r="DV755" s="40" t="str">
        <f t="shared" si="1178"/>
        <v/>
      </c>
      <c r="DW755" s="40" t="str">
        <f t="shared" si="1178"/>
        <v/>
      </c>
      <c r="DX755" s="40" t="str">
        <f t="shared" si="1178"/>
        <v/>
      </c>
      <c r="DY755" s="40" t="str">
        <f t="shared" si="1178"/>
        <v/>
      </c>
      <c r="DZ755" s="40" t="str">
        <f t="shared" si="1178"/>
        <v/>
      </c>
      <c r="EA755" s="40" t="str">
        <f t="shared" si="1178"/>
        <v/>
      </c>
      <c r="EB755" s="40" t="str">
        <f t="shared" si="1177"/>
        <v/>
      </c>
      <c r="EC755" s="40" t="str">
        <f t="shared" si="1177"/>
        <v/>
      </c>
      <c r="ED755" s="40" t="str">
        <f t="shared" si="1177"/>
        <v/>
      </c>
      <c r="EE755" s="40" t="str">
        <f t="shared" si="1173"/>
        <v/>
      </c>
      <c r="EF755" s="40" t="str">
        <f t="shared" si="1173"/>
        <v/>
      </c>
      <c r="EG755" s="40" t="str">
        <f t="shared" si="1173"/>
        <v/>
      </c>
      <c r="EH755" s="40" t="str">
        <f t="shared" si="1173"/>
        <v/>
      </c>
      <c r="EI755" s="40" t="str">
        <f t="shared" si="1173"/>
        <v/>
      </c>
      <c r="EJ755" s="40" t="str">
        <f t="shared" si="1173"/>
        <v/>
      </c>
      <c r="EK755" s="40" t="str">
        <f t="shared" si="1168"/>
        <v/>
      </c>
      <c r="EL755" s="40" t="str">
        <f t="shared" si="1168"/>
        <v/>
      </c>
      <c r="EM755" s="40" t="str">
        <f t="shared" si="1168"/>
        <v/>
      </c>
      <c r="EN755" s="40" t="str">
        <f t="shared" si="1168"/>
        <v/>
      </c>
      <c r="EO755" s="40" t="str">
        <f t="shared" si="1168"/>
        <v/>
      </c>
    </row>
    <row r="756" spans="75:145">
      <c r="BW756" s="40" t="str">
        <f t="shared" si="1167"/>
        <v/>
      </c>
      <c r="BX756" s="40" t="str">
        <f t="shared" si="1175"/>
        <v/>
      </c>
      <c r="BY756" s="40" t="str">
        <f t="shared" si="1175"/>
        <v/>
      </c>
      <c r="BZ756" s="40" t="str">
        <f t="shared" si="1175"/>
        <v/>
      </c>
      <c r="CA756" s="40" t="str">
        <f t="shared" si="1175"/>
        <v/>
      </c>
      <c r="CB756" s="40" t="str">
        <f t="shared" si="1175"/>
        <v/>
      </c>
      <c r="CC756" s="40" t="str">
        <f t="shared" si="1175"/>
        <v/>
      </c>
      <c r="CD756" s="40" t="str">
        <f t="shared" si="1175"/>
        <v/>
      </c>
      <c r="CE756" s="40" t="str">
        <f t="shared" si="1175"/>
        <v/>
      </c>
      <c r="CF756" s="40" t="str">
        <f t="shared" si="1175"/>
        <v/>
      </c>
      <c r="CG756" s="40" t="str">
        <f t="shared" si="1174"/>
        <v/>
      </c>
      <c r="CH756" s="40" t="str">
        <f t="shared" si="1169"/>
        <v/>
      </c>
      <c r="CI756" s="40" t="str">
        <f t="shared" si="1169"/>
        <v/>
      </c>
      <c r="CJ756" s="40" t="str">
        <f t="shared" si="1169"/>
        <v/>
      </c>
      <c r="CK756" s="40" t="str">
        <f t="shared" si="1169"/>
        <v/>
      </c>
      <c r="CL756" s="40" t="str">
        <f t="shared" si="1169"/>
        <v/>
      </c>
      <c r="CM756" s="40" t="str">
        <f t="shared" si="1169"/>
        <v/>
      </c>
      <c r="CN756" s="40" t="str">
        <f t="shared" si="1169"/>
        <v/>
      </c>
      <c r="CO756" s="40" t="str">
        <f t="shared" si="1169"/>
        <v/>
      </c>
      <c r="CP756" s="40" t="str">
        <f t="shared" si="1169"/>
        <v/>
      </c>
      <c r="CQ756" s="40" t="str">
        <f t="shared" si="1169"/>
        <v/>
      </c>
      <c r="CR756" s="40" t="str">
        <f t="shared" si="1176"/>
        <v/>
      </c>
      <c r="CS756" s="40" t="str">
        <f t="shared" si="1176"/>
        <v/>
      </c>
      <c r="CT756" s="40" t="str">
        <f t="shared" si="1176"/>
        <v/>
      </c>
      <c r="CU756" s="40" t="str">
        <f t="shared" si="1176"/>
        <v/>
      </c>
      <c r="CV756" s="40" t="str">
        <f t="shared" si="1176"/>
        <v/>
      </c>
      <c r="CW756" s="40" t="str">
        <f t="shared" si="1176"/>
        <v/>
      </c>
      <c r="CX756" s="40" t="str">
        <f t="shared" si="1170"/>
        <v/>
      </c>
      <c r="CY756" s="40" t="str">
        <f t="shared" si="1170"/>
        <v/>
      </c>
      <c r="CZ756" s="40" t="str">
        <f t="shared" si="1170"/>
        <v/>
      </c>
      <c r="DA756" s="40" t="str">
        <f t="shared" si="1170"/>
        <v/>
      </c>
      <c r="DB756" s="40" t="str">
        <f t="shared" si="1170"/>
        <v/>
      </c>
      <c r="DC756" s="40" t="str">
        <f t="shared" si="1170"/>
        <v/>
      </c>
      <c r="DD756" s="40" t="str">
        <f t="shared" si="1170"/>
        <v/>
      </c>
      <c r="DE756" s="40" t="str">
        <f t="shared" si="1170"/>
        <v/>
      </c>
      <c r="DF756" s="40" t="str">
        <f t="shared" si="1171"/>
        <v/>
      </c>
      <c r="DG756" s="40" t="str">
        <f t="shared" si="1171"/>
        <v/>
      </c>
      <c r="DH756" s="40" t="str">
        <f t="shared" si="1171"/>
        <v/>
      </c>
      <c r="DI756" s="40" t="str">
        <f t="shared" si="1171"/>
        <v/>
      </c>
      <c r="DJ756" s="40" t="str">
        <f t="shared" si="1171"/>
        <v/>
      </c>
      <c r="DK756" s="40" t="str">
        <f t="shared" si="1171"/>
        <v/>
      </c>
      <c r="DL756" s="40" t="str">
        <f t="shared" si="1171"/>
        <v/>
      </c>
      <c r="DM756" s="40" t="str">
        <f t="shared" si="1171"/>
        <v/>
      </c>
      <c r="DN756" s="40" t="str">
        <f t="shared" si="1171"/>
        <v/>
      </c>
      <c r="DO756" s="40" t="str">
        <f t="shared" si="1171"/>
        <v/>
      </c>
      <c r="DP756" s="40" t="str">
        <f t="shared" si="1171"/>
        <v/>
      </c>
      <c r="DQ756" s="40" t="str">
        <f t="shared" si="1171"/>
        <v/>
      </c>
      <c r="DR756" s="40" t="str">
        <f t="shared" si="1178"/>
        <v/>
      </c>
      <c r="DS756" s="40" t="str">
        <f t="shared" si="1178"/>
        <v/>
      </c>
      <c r="DT756" s="40" t="str">
        <f t="shared" si="1178"/>
        <v/>
      </c>
      <c r="DU756" s="40" t="str">
        <f t="shared" si="1178"/>
        <v/>
      </c>
      <c r="DV756" s="40" t="str">
        <f t="shared" si="1178"/>
        <v/>
      </c>
      <c r="DW756" s="40" t="str">
        <f t="shared" si="1178"/>
        <v/>
      </c>
      <c r="DX756" s="40" t="str">
        <f t="shared" si="1178"/>
        <v/>
      </c>
      <c r="DY756" s="40" t="str">
        <f t="shared" si="1178"/>
        <v/>
      </c>
      <c r="DZ756" s="40" t="str">
        <f t="shared" si="1178"/>
        <v/>
      </c>
      <c r="EA756" s="40" t="str">
        <f t="shared" si="1178"/>
        <v/>
      </c>
      <c r="EB756" s="40" t="str">
        <f t="shared" si="1177"/>
        <v/>
      </c>
      <c r="EC756" s="40" t="str">
        <f t="shared" si="1177"/>
        <v/>
      </c>
      <c r="ED756" s="40" t="str">
        <f t="shared" si="1177"/>
        <v/>
      </c>
      <c r="EE756" s="40" t="str">
        <f t="shared" si="1173"/>
        <v/>
      </c>
      <c r="EF756" s="40" t="str">
        <f t="shared" si="1173"/>
        <v/>
      </c>
      <c r="EG756" s="40" t="str">
        <f t="shared" si="1173"/>
        <v/>
      </c>
      <c r="EH756" s="40" t="str">
        <f t="shared" si="1173"/>
        <v/>
      </c>
      <c r="EI756" s="40" t="str">
        <f t="shared" si="1173"/>
        <v/>
      </c>
      <c r="EJ756" s="40" t="str">
        <f t="shared" si="1173"/>
        <v/>
      </c>
      <c r="EK756" s="40" t="str">
        <f t="shared" si="1168"/>
        <v/>
      </c>
      <c r="EL756" s="40" t="str">
        <f t="shared" si="1168"/>
        <v/>
      </c>
      <c r="EM756" s="40" t="str">
        <f t="shared" si="1168"/>
        <v/>
      </c>
      <c r="EN756" s="40" t="str">
        <f t="shared" si="1168"/>
        <v/>
      </c>
      <c r="EO756" s="40" t="str">
        <f t="shared" si="1168"/>
        <v/>
      </c>
    </row>
    <row r="757" spans="75:145">
      <c r="BW757" s="40" t="str">
        <f t="shared" si="1167"/>
        <v/>
      </c>
      <c r="BX757" s="40" t="str">
        <f t="shared" si="1175"/>
        <v/>
      </c>
      <c r="BY757" s="40" t="str">
        <f t="shared" si="1175"/>
        <v/>
      </c>
      <c r="BZ757" s="40" t="str">
        <f t="shared" si="1175"/>
        <v/>
      </c>
      <c r="CA757" s="40" t="str">
        <f t="shared" si="1175"/>
        <v/>
      </c>
      <c r="CB757" s="40" t="str">
        <f t="shared" si="1175"/>
        <v/>
      </c>
      <c r="CC757" s="40" t="str">
        <f t="shared" si="1175"/>
        <v/>
      </c>
      <c r="CD757" s="40" t="str">
        <f t="shared" si="1175"/>
        <v/>
      </c>
      <c r="CE757" s="40" t="str">
        <f t="shared" si="1175"/>
        <v/>
      </c>
      <c r="CF757" s="40" t="str">
        <f t="shared" si="1175"/>
        <v/>
      </c>
      <c r="CG757" s="40" t="str">
        <f t="shared" si="1174"/>
        <v/>
      </c>
      <c r="CH757" s="40" t="str">
        <f t="shared" si="1169"/>
        <v/>
      </c>
      <c r="CI757" s="40" t="str">
        <f t="shared" si="1169"/>
        <v/>
      </c>
      <c r="CJ757" s="40" t="str">
        <f t="shared" si="1169"/>
        <v/>
      </c>
      <c r="CK757" s="40" t="str">
        <f t="shared" si="1169"/>
        <v/>
      </c>
      <c r="CL757" s="40" t="str">
        <f t="shared" si="1169"/>
        <v/>
      </c>
      <c r="CM757" s="40" t="str">
        <f t="shared" si="1169"/>
        <v/>
      </c>
      <c r="CN757" s="40" t="str">
        <f t="shared" si="1169"/>
        <v/>
      </c>
      <c r="CO757" s="40" t="str">
        <f t="shared" si="1169"/>
        <v/>
      </c>
      <c r="CP757" s="40" t="str">
        <f t="shared" si="1169"/>
        <v/>
      </c>
      <c r="CQ757" s="40" t="str">
        <f t="shared" ref="CQ757:CQ758" si="1179">IF(W757="","","|n|cffffcc00"&amp;CQ$2&amp;"：|r"&amp;W757&amp;CQ$1)</f>
        <v/>
      </c>
      <c r="CR757" s="40" t="str">
        <f t="shared" si="1176"/>
        <v/>
      </c>
      <c r="CS757" s="40" t="str">
        <f t="shared" si="1176"/>
        <v/>
      </c>
      <c r="CT757" s="40" t="str">
        <f t="shared" si="1176"/>
        <v/>
      </c>
      <c r="CU757" s="40" t="str">
        <f t="shared" si="1176"/>
        <v/>
      </c>
      <c r="CV757" s="40" t="str">
        <f t="shared" si="1176"/>
        <v/>
      </c>
      <c r="CW757" s="40" t="str">
        <f t="shared" si="1176"/>
        <v/>
      </c>
      <c r="CX757" s="40" t="str">
        <f t="shared" si="1170"/>
        <v/>
      </c>
      <c r="CY757" s="40" t="str">
        <f t="shared" si="1170"/>
        <v/>
      </c>
      <c r="CZ757" s="40" t="str">
        <f t="shared" si="1170"/>
        <v/>
      </c>
      <c r="DA757" s="40" t="str">
        <f t="shared" si="1170"/>
        <v/>
      </c>
      <c r="DB757" s="40" t="str">
        <f t="shared" si="1170"/>
        <v/>
      </c>
      <c r="DC757" s="40" t="str">
        <f t="shared" si="1170"/>
        <v/>
      </c>
      <c r="DD757" s="40" t="str">
        <f t="shared" si="1170"/>
        <v/>
      </c>
      <c r="DE757" s="40" t="str">
        <f t="shared" si="1170"/>
        <v/>
      </c>
      <c r="DF757" s="40" t="str">
        <f t="shared" si="1171"/>
        <v/>
      </c>
      <c r="DG757" s="40" t="str">
        <f t="shared" si="1171"/>
        <v/>
      </c>
      <c r="DH757" s="40" t="str">
        <f t="shared" si="1171"/>
        <v/>
      </c>
      <c r="DI757" s="40" t="str">
        <f t="shared" si="1171"/>
        <v/>
      </c>
      <c r="DJ757" s="40" t="str">
        <f t="shared" si="1171"/>
        <v/>
      </c>
      <c r="DK757" s="40" t="str">
        <f t="shared" si="1171"/>
        <v/>
      </c>
      <c r="DL757" s="40" t="str">
        <f t="shared" si="1171"/>
        <v/>
      </c>
      <c r="DM757" s="40" t="str">
        <f t="shared" si="1171"/>
        <v/>
      </c>
      <c r="DN757" s="40" t="str">
        <f t="shared" si="1171"/>
        <v/>
      </c>
      <c r="DO757" s="40" t="str">
        <f t="shared" si="1171"/>
        <v/>
      </c>
      <c r="DP757" s="40" t="str">
        <f t="shared" si="1171"/>
        <v/>
      </c>
      <c r="DQ757" s="40" t="str">
        <f t="shared" si="1171"/>
        <v/>
      </c>
      <c r="DR757" s="40" t="str">
        <f t="shared" si="1178"/>
        <v/>
      </c>
      <c r="DS757" s="40" t="str">
        <f t="shared" si="1178"/>
        <v/>
      </c>
      <c r="DT757" s="40" t="str">
        <f t="shared" si="1178"/>
        <v/>
      </c>
      <c r="DU757" s="40" t="str">
        <f t="shared" si="1178"/>
        <v/>
      </c>
      <c r="DV757" s="40" t="str">
        <f t="shared" si="1178"/>
        <v/>
      </c>
      <c r="DW757" s="40" t="str">
        <f t="shared" si="1178"/>
        <v/>
      </c>
      <c r="DX757" s="40" t="str">
        <f t="shared" si="1178"/>
        <v/>
      </c>
      <c r="DY757" s="40" t="str">
        <f t="shared" si="1178"/>
        <v/>
      </c>
      <c r="DZ757" s="40" t="str">
        <f t="shared" si="1178"/>
        <v/>
      </c>
      <c r="EA757" s="40" t="str">
        <f t="shared" si="1178"/>
        <v/>
      </c>
      <c r="EB757" s="40" t="str">
        <f t="shared" si="1177"/>
        <v/>
      </c>
      <c r="EC757" s="40" t="str">
        <f t="shared" si="1177"/>
        <v/>
      </c>
      <c r="ED757" s="40" t="str">
        <f t="shared" si="1177"/>
        <v/>
      </c>
      <c r="EE757" s="40" t="str">
        <f t="shared" si="1173"/>
        <v/>
      </c>
      <c r="EF757" s="40" t="str">
        <f t="shared" si="1173"/>
        <v/>
      </c>
      <c r="EG757" s="40" t="str">
        <f t="shared" si="1173"/>
        <v/>
      </c>
      <c r="EH757" s="40" t="str">
        <f t="shared" si="1173"/>
        <v/>
      </c>
      <c r="EI757" s="40" t="str">
        <f t="shared" si="1173"/>
        <v/>
      </c>
      <c r="EJ757" s="40" t="str">
        <f t="shared" si="1173"/>
        <v/>
      </c>
      <c r="EK757" s="40" t="str">
        <f t="shared" si="1168"/>
        <v/>
      </c>
      <c r="EL757" s="40" t="str">
        <f t="shared" si="1168"/>
        <v/>
      </c>
      <c r="EM757" s="40" t="str">
        <f t="shared" si="1168"/>
        <v/>
      </c>
      <c r="EN757" s="40" t="str">
        <f t="shared" si="1168"/>
        <v/>
      </c>
      <c r="EO757" s="40" t="str">
        <f t="shared" si="1168"/>
        <v/>
      </c>
    </row>
    <row r="758" spans="75:145">
      <c r="BW758" s="40" t="str">
        <f t="shared" si="1167"/>
        <v/>
      </c>
      <c r="BX758" s="40" t="str">
        <f t="shared" si="1175"/>
        <v/>
      </c>
      <c r="BY758" s="40" t="str">
        <f t="shared" si="1175"/>
        <v/>
      </c>
      <c r="BZ758" s="40" t="str">
        <f t="shared" si="1175"/>
        <v/>
      </c>
      <c r="CA758" s="40" t="str">
        <f t="shared" si="1175"/>
        <v/>
      </c>
      <c r="CB758" s="40" t="str">
        <f t="shared" si="1175"/>
        <v/>
      </c>
      <c r="CC758" s="40" t="str">
        <f t="shared" si="1175"/>
        <v/>
      </c>
      <c r="CD758" s="40" t="str">
        <f t="shared" si="1175"/>
        <v/>
      </c>
      <c r="CE758" s="40" t="str">
        <f t="shared" si="1175"/>
        <v/>
      </c>
      <c r="CF758" s="40" t="str">
        <f t="shared" si="1175"/>
        <v/>
      </c>
      <c r="CG758" s="40" t="str">
        <f t="shared" si="1174"/>
        <v/>
      </c>
      <c r="CH758" s="40" t="str">
        <f t="shared" si="1174"/>
        <v/>
      </c>
      <c r="CI758" s="40" t="str">
        <f t="shared" si="1174"/>
        <v/>
      </c>
      <c r="CJ758" s="40" t="str">
        <f t="shared" si="1174"/>
        <v/>
      </c>
      <c r="CK758" s="40" t="str">
        <f t="shared" si="1174"/>
        <v/>
      </c>
      <c r="CL758" s="40" t="str">
        <f t="shared" si="1174"/>
        <v/>
      </c>
      <c r="CM758" s="40" t="str">
        <f t="shared" si="1174"/>
        <v/>
      </c>
      <c r="CN758" s="40" t="str">
        <f t="shared" si="1174"/>
        <v/>
      </c>
      <c r="CO758" s="40" t="str">
        <f t="shared" si="1174"/>
        <v/>
      </c>
      <c r="CP758" s="40" t="str">
        <f t="shared" si="1174"/>
        <v/>
      </c>
      <c r="CQ758" s="40" t="str">
        <f t="shared" si="1179"/>
        <v/>
      </c>
      <c r="CR758" s="40" t="str">
        <f t="shared" si="1176"/>
        <v/>
      </c>
      <c r="CS758" s="40" t="str">
        <f t="shared" si="1176"/>
        <v/>
      </c>
      <c r="CT758" s="40" t="str">
        <f t="shared" si="1176"/>
        <v/>
      </c>
      <c r="CU758" s="40" t="str">
        <f t="shared" si="1176"/>
        <v/>
      </c>
      <c r="CV758" s="40" t="str">
        <f t="shared" si="1176"/>
        <v/>
      </c>
      <c r="CW758" s="40" t="str">
        <f t="shared" si="1176"/>
        <v/>
      </c>
      <c r="CX758" s="40" t="str">
        <f t="shared" si="1170"/>
        <v/>
      </c>
      <c r="CY758" s="40" t="str">
        <f t="shared" si="1170"/>
        <v/>
      </c>
      <c r="CZ758" s="40" t="str">
        <f t="shared" si="1170"/>
        <v/>
      </c>
      <c r="DA758" s="40" t="str">
        <f t="shared" si="1170"/>
        <v/>
      </c>
      <c r="DB758" s="40" t="str">
        <f t="shared" si="1170"/>
        <v/>
      </c>
      <c r="DC758" s="40" t="str">
        <f t="shared" si="1170"/>
        <v/>
      </c>
      <c r="DD758" s="40" t="str">
        <f t="shared" si="1170"/>
        <v/>
      </c>
      <c r="DE758" s="40" t="str">
        <f t="shared" si="1170"/>
        <v/>
      </c>
      <c r="DF758" s="40" t="str">
        <f t="shared" si="1171"/>
        <v/>
      </c>
      <c r="DG758" s="40" t="str">
        <f t="shared" si="1171"/>
        <v/>
      </c>
      <c r="DH758" s="40" t="str">
        <f t="shared" si="1171"/>
        <v/>
      </c>
      <c r="DI758" s="40" t="str">
        <f t="shared" si="1171"/>
        <v/>
      </c>
      <c r="DJ758" s="40" t="str">
        <f t="shared" si="1171"/>
        <v/>
      </c>
      <c r="DK758" s="40" t="str">
        <f t="shared" si="1171"/>
        <v/>
      </c>
      <c r="DL758" s="40" t="str">
        <f t="shared" si="1171"/>
        <v/>
      </c>
      <c r="DM758" s="40" t="str">
        <f t="shared" si="1171"/>
        <v/>
      </c>
      <c r="DN758" s="40" t="str">
        <f t="shared" si="1171"/>
        <v/>
      </c>
      <c r="DO758" s="40" t="str">
        <f t="shared" si="1171"/>
        <v/>
      </c>
      <c r="DP758" s="40" t="str">
        <f t="shared" si="1171"/>
        <v/>
      </c>
      <c r="DQ758" s="40" t="str">
        <f t="shared" si="1171"/>
        <v/>
      </c>
      <c r="DR758" s="40" t="str">
        <f t="shared" si="1178"/>
        <v/>
      </c>
      <c r="DS758" s="40" t="str">
        <f t="shared" si="1178"/>
        <v/>
      </c>
      <c r="DT758" s="40" t="str">
        <f t="shared" si="1178"/>
        <v/>
      </c>
      <c r="DU758" s="40" t="str">
        <f t="shared" si="1178"/>
        <v/>
      </c>
      <c r="DV758" s="40" t="str">
        <f t="shared" si="1178"/>
        <v/>
      </c>
      <c r="DW758" s="40" t="str">
        <f t="shared" si="1178"/>
        <v/>
      </c>
      <c r="DX758" s="40" t="str">
        <f t="shared" si="1178"/>
        <v/>
      </c>
      <c r="DY758" s="40" t="str">
        <f t="shared" si="1178"/>
        <v/>
      </c>
      <c r="DZ758" s="40" t="str">
        <f t="shared" si="1178"/>
        <v/>
      </c>
      <c r="EA758" s="40" t="str">
        <f t="shared" si="1178"/>
        <v/>
      </c>
      <c r="EB758" s="40" t="str">
        <f t="shared" si="1177"/>
        <v/>
      </c>
      <c r="EC758" s="40" t="str">
        <f t="shared" si="1177"/>
        <v/>
      </c>
      <c r="ED758" s="40" t="str">
        <f t="shared" si="1177"/>
        <v/>
      </c>
      <c r="EE758" s="40" t="str">
        <f t="shared" si="1173"/>
        <v/>
      </c>
      <c r="EF758" s="40" t="str">
        <f t="shared" si="1173"/>
        <v/>
      </c>
      <c r="EG758" s="40" t="str">
        <f t="shared" si="1173"/>
        <v/>
      </c>
      <c r="EH758" s="40" t="str">
        <f t="shared" si="1173"/>
        <v/>
      </c>
      <c r="EI758" s="40" t="str">
        <f t="shared" si="1173"/>
        <v/>
      </c>
      <c r="EJ758" s="40" t="str">
        <f t="shared" si="1173"/>
        <v/>
      </c>
      <c r="EK758" s="40" t="str">
        <f t="shared" si="1168"/>
        <v/>
      </c>
      <c r="EL758" s="40" t="str">
        <f t="shared" si="1168"/>
        <v/>
      </c>
      <c r="EM758" s="40" t="str">
        <f t="shared" si="1168"/>
        <v/>
      </c>
      <c r="EN758" s="40" t="str">
        <f t="shared" si="1168"/>
        <v/>
      </c>
      <c r="EO758" s="40" t="str">
        <f t="shared" si="1168"/>
        <v/>
      </c>
    </row>
    <row r="759" spans="75:145">
      <c r="BW759" s="40" t="str">
        <f t="shared" si="1167"/>
        <v/>
      </c>
      <c r="BX759" s="40" t="str">
        <f t="shared" si="1175"/>
        <v/>
      </c>
      <c r="BY759" s="40" t="str">
        <f t="shared" si="1175"/>
        <v/>
      </c>
      <c r="BZ759" s="40" t="str">
        <f t="shared" si="1175"/>
        <v/>
      </c>
      <c r="CA759" s="40" t="str">
        <f t="shared" si="1175"/>
        <v/>
      </c>
      <c r="CB759" s="40" t="str">
        <f t="shared" si="1175"/>
        <v/>
      </c>
      <c r="CC759" s="40" t="str">
        <f t="shared" si="1175"/>
        <v/>
      </c>
      <c r="CD759" s="40" t="str">
        <f t="shared" si="1175"/>
        <v/>
      </c>
      <c r="CE759" s="40" t="str">
        <f t="shared" si="1175"/>
        <v/>
      </c>
      <c r="CF759" s="40" t="str">
        <f t="shared" si="1175"/>
        <v/>
      </c>
      <c r="CG759" s="40" t="str">
        <f t="shared" si="1175"/>
        <v/>
      </c>
      <c r="CH759" s="40" t="str">
        <f t="shared" si="1175"/>
        <v/>
      </c>
      <c r="CI759" s="40" t="str">
        <f t="shared" si="1175"/>
        <v/>
      </c>
      <c r="CJ759" s="40" t="str">
        <f t="shared" si="1175"/>
        <v/>
      </c>
      <c r="CK759" s="40" t="str">
        <f t="shared" si="1175"/>
        <v/>
      </c>
      <c r="CL759" s="40" t="str">
        <f t="shared" si="1175"/>
        <v/>
      </c>
      <c r="CM759" s="40" t="str">
        <f t="shared" si="1175"/>
        <v/>
      </c>
      <c r="CN759" s="40" t="str">
        <f t="shared" si="1174"/>
        <v/>
      </c>
      <c r="CO759" s="40" t="str">
        <f t="shared" si="1174"/>
        <v/>
      </c>
      <c r="CP759" s="40" t="str">
        <f t="shared" si="1174"/>
        <v/>
      </c>
      <c r="CQ759" s="40" t="str">
        <f t="shared" si="1174"/>
        <v/>
      </c>
      <c r="CR759" s="40" t="str">
        <f t="shared" si="1174"/>
        <v/>
      </c>
      <c r="CS759" s="40" t="str">
        <f t="shared" si="1174"/>
        <v/>
      </c>
      <c r="CT759" s="40" t="str">
        <f t="shared" si="1174"/>
        <v/>
      </c>
      <c r="CU759" s="40" t="str">
        <f t="shared" si="1174"/>
        <v/>
      </c>
      <c r="CV759" s="40" t="str">
        <f t="shared" si="1174"/>
        <v/>
      </c>
      <c r="CW759" s="40" t="str">
        <f t="shared" si="1176"/>
        <v/>
      </c>
      <c r="CX759" s="40" t="str">
        <f t="shared" si="1176"/>
        <v/>
      </c>
      <c r="CY759" s="40" t="str">
        <f t="shared" si="1176"/>
        <v/>
      </c>
      <c r="CZ759" s="40" t="str">
        <f t="shared" si="1176"/>
        <v/>
      </c>
      <c r="DA759" s="40" t="str">
        <f t="shared" si="1176"/>
        <v/>
      </c>
      <c r="DB759" s="40" t="str">
        <f t="shared" si="1176"/>
        <v/>
      </c>
      <c r="DC759" s="40" t="str">
        <f t="shared" si="1176"/>
        <v/>
      </c>
      <c r="DD759" s="40" t="str">
        <f t="shared" si="1176"/>
        <v/>
      </c>
      <c r="DE759" s="40" t="str">
        <f t="shared" si="1176"/>
        <v/>
      </c>
      <c r="DF759" s="40" t="str">
        <f t="shared" si="1176"/>
        <v/>
      </c>
      <c r="DG759" s="40" t="str">
        <f t="shared" si="1176"/>
        <v/>
      </c>
      <c r="DH759" s="40" t="str">
        <f t="shared" ref="DH759:EI759" si="1180">IF(AN759="","","|n|cffffcc00"&amp;DH$2&amp;"：|r"&amp;AN759&amp;DH$1)</f>
        <v/>
      </c>
      <c r="DI759" s="40" t="str">
        <f t="shared" si="1180"/>
        <v/>
      </c>
      <c r="DJ759" s="40" t="str">
        <f t="shared" si="1180"/>
        <v/>
      </c>
      <c r="DK759" s="40" t="str">
        <f t="shared" si="1180"/>
        <v/>
      </c>
      <c r="DL759" s="40" t="str">
        <f t="shared" si="1180"/>
        <v/>
      </c>
      <c r="DM759" s="40" t="str">
        <f t="shared" si="1180"/>
        <v/>
      </c>
      <c r="DN759" s="40" t="str">
        <f t="shared" si="1180"/>
        <v/>
      </c>
      <c r="DO759" s="40" t="str">
        <f t="shared" si="1180"/>
        <v/>
      </c>
      <c r="DP759" s="40" t="str">
        <f t="shared" si="1180"/>
        <v/>
      </c>
      <c r="DQ759" s="40" t="str">
        <f t="shared" si="1180"/>
        <v/>
      </c>
      <c r="DR759" s="40" t="str">
        <f t="shared" si="1180"/>
        <v/>
      </c>
      <c r="DS759" s="40" t="str">
        <f t="shared" si="1180"/>
        <v/>
      </c>
      <c r="DT759" s="40" t="str">
        <f t="shared" si="1180"/>
        <v/>
      </c>
      <c r="DU759" s="40" t="str">
        <f t="shared" si="1180"/>
        <v/>
      </c>
      <c r="DV759" s="40" t="str">
        <f t="shared" si="1180"/>
        <v/>
      </c>
      <c r="DW759" s="40" t="str">
        <f t="shared" si="1180"/>
        <v/>
      </c>
      <c r="DX759" s="40" t="str">
        <f t="shared" si="1180"/>
        <v/>
      </c>
      <c r="DY759" s="40" t="str">
        <f t="shared" si="1180"/>
        <v/>
      </c>
      <c r="DZ759" s="40" t="str">
        <f t="shared" si="1180"/>
        <v/>
      </c>
      <c r="EA759" s="40" t="str">
        <f t="shared" si="1180"/>
        <v/>
      </c>
      <c r="EB759" s="40" t="str">
        <f t="shared" si="1180"/>
        <v/>
      </c>
      <c r="EC759" s="40" t="str">
        <f t="shared" si="1180"/>
        <v/>
      </c>
      <c r="ED759" s="40" t="str">
        <f t="shared" si="1180"/>
        <v/>
      </c>
      <c r="EE759" s="40" t="str">
        <f t="shared" si="1180"/>
        <v/>
      </c>
      <c r="EF759" s="40" t="str">
        <f t="shared" si="1180"/>
        <v/>
      </c>
      <c r="EG759" s="40" t="str">
        <f t="shared" si="1180"/>
        <v/>
      </c>
      <c r="EH759" s="40" t="str">
        <f t="shared" si="1180"/>
        <v/>
      </c>
      <c r="EI759" s="40" t="str">
        <f t="shared" si="1180"/>
        <v/>
      </c>
      <c r="EJ759" s="40" t="str">
        <f t="shared" si="1173"/>
        <v/>
      </c>
      <c r="EK759" s="40" t="str">
        <f t="shared" si="1173"/>
        <v/>
      </c>
      <c r="EL759" s="40" t="str">
        <f t="shared" si="1173"/>
        <v/>
      </c>
      <c r="EM759" s="40" t="str">
        <f t="shared" si="1173"/>
        <v/>
      </c>
      <c r="EN759" s="40" t="str">
        <f t="shared" si="1173"/>
        <v/>
      </c>
      <c r="EO759" s="40" t="str">
        <f t="shared" si="1173"/>
        <v/>
      </c>
    </row>
    <row r="760" spans="75:145">
      <c r="BW760" s="40" t="str">
        <f t="shared" si="1167"/>
        <v/>
      </c>
      <c r="BX760" s="40" t="str">
        <f t="shared" si="1175"/>
        <v/>
      </c>
      <c r="BY760" s="40" t="str">
        <f t="shared" si="1175"/>
        <v/>
      </c>
      <c r="BZ760" s="40" t="str">
        <f t="shared" si="1175"/>
        <v/>
      </c>
      <c r="CA760" s="40" t="str">
        <f t="shared" si="1175"/>
        <v/>
      </c>
      <c r="CB760" s="40" t="str">
        <f t="shared" si="1175"/>
        <v/>
      </c>
      <c r="CC760" s="40" t="str">
        <f t="shared" ref="CC760:EN764" si="1181">IF(I760="","","|n|cffffcc00"&amp;CC$2&amp;"：|r"&amp;I760&amp;CC$1)</f>
        <v/>
      </c>
      <c r="CD760" s="40" t="str">
        <f t="shared" si="1181"/>
        <v/>
      </c>
      <c r="CE760" s="40" t="str">
        <f t="shared" si="1181"/>
        <v/>
      </c>
      <c r="CF760" s="40" t="str">
        <f t="shared" si="1181"/>
        <v/>
      </c>
      <c r="CG760" s="40" t="str">
        <f t="shared" si="1181"/>
        <v/>
      </c>
      <c r="CH760" s="40" t="str">
        <f t="shared" si="1181"/>
        <v/>
      </c>
      <c r="CI760" s="40" t="str">
        <f t="shared" si="1181"/>
        <v/>
      </c>
      <c r="CJ760" s="40" t="str">
        <f t="shared" si="1181"/>
        <v/>
      </c>
      <c r="CK760" s="40" t="str">
        <f t="shared" si="1181"/>
        <v/>
      </c>
      <c r="CL760" s="40" t="str">
        <f t="shared" si="1181"/>
        <v/>
      </c>
      <c r="CM760" s="40" t="str">
        <f t="shared" si="1181"/>
        <v/>
      </c>
      <c r="CN760" s="40" t="str">
        <f t="shared" si="1181"/>
        <v/>
      </c>
      <c r="CO760" s="40" t="str">
        <f t="shared" si="1181"/>
        <v/>
      </c>
      <c r="CP760" s="40" t="str">
        <f t="shared" si="1181"/>
        <v/>
      </c>
      <c r="CQ760" s="40" t="str">
        <f t="shared" si="1181"/>
        <v/>
      </c>
      <c r="CR760" s="40" t="str">
        <f t="shared" si="1181"/>
        <v/>
      </c>
      <c r="CS760" s="40" t="str">
        <f t="shared" si="1181"/>
        <v/>
      </c>
      <c r="CT760" s="40" t="str">
        <f t="shared" si="1181"/>
        <v/>
      </c>
      <c r="CU760" s="40" t="str">
        <f t="shared" si="1181"/>
        <v/>
      </c>
      <c r="CV760" s="40" t="str">
        <f t="shared" si="1181"/>
        <v/>
      </c>
      <c r="CW760" s="40" t="str">
        <f t="shared" si="1181"/>
        <v/>
      </c>
      <c r="CX760" s="40" t="str">
        <f t="shared" si="1181"/>
        <v/>
      </c>
      <c r="CY760" s="40" t="str">
        <f t="shared" si="1181"/>
        <v/>
      </c>
      <c r="CZ760" s="40" t="str">
        <f t="shared" si="1181"/>
        <v/>
      </c>
      <c r="DA760" s="40" t="str">
        <f t="shared" si="1181"/>
        <v/>
      </c>
      <c r="DB760" s="40" t="str">
        <f t="shared" si="1181"/>
        <v/>
      </c>
      <c r="DC760" s="40" t="str">
        <f t="shared" si="1181"/>
        <v/>
      </c>
      <c r="DD760" s="40" t="str">
        <f t="shared" si="1181"/>
        <v/>
      </c>
      <c r="DE760" s="40" t="str">
        <f t="shared" si="1181"/>
        <v/>
      </c>
      <c r="DF760" s="40" t="str">
        <f t="shared" si="1181"/>
        <v/>
      </c>
      <c r="DG760" s="40" t="str">
        <f t="shared" si="1181"/>
        <v/>
      </c>
      <c r="DH760" s="40" t="str">
        <f t="shared" si="1181"/>
        <v/>
      </c>
      <c r="DI760" s="40" t="str">
        <f t="shared" si="1181"/>
        <v/>
      </c>
      <c r="DJ760" s="40" t="str">
        <f t="shared" si="1181"/>
        <v/>
      </c>
      <c r="DK760" s="40" t="str">
        <f t="shared" si="1181"/>
        <v/>
      </c>
      <c r="DL760" s="40" t="str">
        <f t="shared" si="1181"/>
        <v/>
      </c>
      <c r="DM760" s="40" t="str">
        <f t="shared" si="1181"/>
        <v/>
      </c>
      <c r="DN760" s="40" t="str">
        <f t="shared" si="1181"/>
        <v/>
      </c>
      <c r="DO760" s="40" t="str">
        <f t="shared" si="1181"/>
        <v/>
      </c>
      <c r="DP760" s="40" t="str">
        <f t="shared" si="1181"/>
        <v/>
      </c>
      <c r="DQ760" s="40" t="str">
        <f t="shared" si="1181"/>
        <v/>
      </c>
      <c r="DR760" s="40" t="str">
        <f t="shared" si="1181"/>
        <v/>
      </c>
      <c r="DS760" s="40" t="str">
        <f t="shared" si="1181"/>
        <v/>
      </c>
      <c r="DT760" s="40" t="str">
        <f t="shared" si="1181"/>
        <v/>
      </c>
      <c r="DU760" s="40" t="str">
        <f t="shared" si="1181"/>
        <v/>
      </c>
      <c r="DV760" s="40" t="str">
        <f t="shared" si="1181"/>
        <v/>
      </c>
      <c r="DW760" s="40" t="str">
        <f t="shared" si="1181"/>
        <v/>
      </c>
      <c r="DX760" s="40" t="str">
        <f t="shared" si="1181"/>
        <v/>
      </c>
      <c r="DY760" s="40" t="str">
        <f t="shared" si="1181"/>
        <v/>
      </c>
      <c r="DZ760" s="40" t="str">
        <f t="shared" si="1181"/>
        <v/>
      </c>
      <c r="EA760" s="40" t="str">
        <f t="shared" si="1181"/>
        <v/>
      </c>
      <c r="EB760" s="40" t="str">
        <f t="shared" si="1181"/>
        <v/>
      </c>
      <c r="EC760" s="40" t="str">
        <f t="shared" si="1181"/>
        <v/>
      </c>
      <c r="ED760" s="40" t="str">
        <f t="shared" si="1181"/>
        <v/>
      </c>
      <c r="EE760" s="40" t="str">
        <f t="shared" si="1181"/>
        <v/>
      </c>
      <c r="EF760" s="40" t="str">
        <f t="shared" si="1181"/>
        <v/>
      </c>
      <c r="EG760" s="40" t="str">
        <f t="shared" si="1181"/>
        <v/>
      </c>
      <c r="EH760" s="40" t="str">
        <f t="shared" si="1181"/>
        <v/>
      </c>
      <c r="EI760" s="40" t="str">
        <f t="shared" si="1181"/>
        <v/>
      </c>
      <c r="EJ760" s="40" t="str">
        <f t="shared" si="1181"/>
        <v/>
      </c>
      <c r="EK760" s="40" t="str">
        <f t="shared" si="1181"/>
        <v/>
      </c>
      <c r="EL760" s="40" t="str">
        <f t="shared" si="1181"/>
        <v/>
      </c>
      <c r="EM760" s="40" t="str">
        <f t="shared" si="1181"/>
        <v/>
      </c>
      <c r="EN760" s="40" t="str">
        <f t="shared" si="1181"/>
        <v/>
      </c>
      <c r="EO760" s="40" t="str">
        <f t="shared" ref="EO760:EO768" si="1182">IF(BU760="","","|n|cffffcc00"&amp;EO$2&amp;"：|r"&amp;BU760&amp;EO$1)</f>
        <v/>
      </c>
    </row>
    <row r="761" spans="75:145">
      <c r="BW761" s="40" t="str">
        <f t="shared" si="1167"/>
        <v/>
      </c>
      <c r="BX761" s="40" t="str">
        <f t="shared" ref="BX761:CM768" si="1183">IF(D761="","","|n|cffffcc00"&amp;BX$2&amp;"：|r"&amp;D761&amp;BX$1)</f>
        <v/>
      </c>
      <c r="BY761" s="40" t="str">
        <f t="shared" si="1183"/>
        <v/>
      </c>
      <c r="BZ761" s="40" t="str">
        <f t="shared" si="1183"/>
        <v/>
      </c>
      <c r="CA761" s="40" t="str">
        <f t="shared" si="1183"/>
        <v/>
      </c>
      <c r="CB761" s="40" t="str">
        <f t="shared" si="1183"/>
        <v/>
      </c>
      <c r="CC761" s="40" t="str">
        <f t="shared" si="1183"/>
        <v/>
      </c>
      <c r="CD761" s="40" t="str">
        <f t="shared" si="1183"/>
        <v/>
      </c>
      <c r="CE761" s="40" t="str">
        <f t="shared" si="1183"/>
        <v/>
      </c>
      <c r="CF761" s="40" t="str">
        <f t="shared" si="1183"/>
        <v/>
      </c>
      <c r="CG761" s="40" t="str">
        <f t="shared" si="1183"/>
        <v/>
      </c>
      <c r="CH761" s="40" t="str">
        <f t="shared" si="1183"/>
        <v/>
      </c>
      <c r="CI761" s="40" t="str">
        <f t="shared" si="1183"/>
        <v/>
      </c>
      <c r="CJ761" s="40" t="str">
        <f t="shared" si="1183"/>
        <v/>
      </c>
      <c r="CK761" s="40" t="str">
        <f t="shared" si="1183"/>
        <v/>
      </c>
      <c r="CL761" s="40" t="str">
        <f t="shared" si="1181"/>
        <v/>
      </c>
      <c r="CM761" s="40" t="str">
        <f t="shared" si="1181"/>
        <v/>
      </c>
      <c r="CN761" s="40" t="str">
        <f t="shared" si="1181"/>
        <v/>
      </c>
      <c r="CO761" s="40" t="str">
        <f t="shared" si="1181"/>
        <v/>
      </c>
      <c r="CP761" s="40" t="str">
        <f t="shared" si="1181"/>
        <v/>
      </c>
      <c r="CQ761" s="40" t="str">
        <f t="shared" si="1181"/>
        <v/>
      </c>
      <c r="CR761" s="40" t="str">
        <f t="shared" si="1181"/>
        <v/>
      </c>
      <c r="CS761" s="40" t="str">
        <f t="shared" si="1181"/>
        <v/>
      </c>
      <c r="CT761" s="40" t="str">
        <f t="shared" si="1181"/>
        <v/>
      </c>
      <c r="CU761" s="40" t="str">
        <f t="shared" si="1181"/>
        <v/>
      </c>
      <c r="CV761" s="40" t="str">
        <f t="shared" si="1181"/>
        <v/>
      </c>
      <c r="CW761" s="40" t="str">
        <f t="shared" si="1181"/>
        <v/>
      </c>
      <c r="CX761" s="40" t="str">
        <f t="shared" si="1181"/>
        <v/>
      </c>
      <c r="CY761" s="40" t="str">
        <f t="shared" si="1181"/>
        <v/>
      </c>
      <c r="CZ761" s="40" t="str">
        <f t="shared" si="1181"/>
        <v/>
      </c>
      <c r="DA761" s="40" t="str">
        <f t="shared" si="1181"/>
        <v/>
      </c>
      <c r="DB761" s="40" t="str">
        <f t="shared" si="1181"/>
        <v/>
      </c>
      <c r="DC761" s="40" t="str">
        <f t="shared" si="1181"/>
        <v/>
      </c>
      <c r="DD761" s="40" t="str">
        <f t="shared" si="1181"/>
        <v/>
      </c>
      <c r="DE761" s="40" t="str">
        <f t="shared" si="1181"/>
        <v/>
      </c>
      <c r="DF761" s="40" t="str">
        <f t="shared" si="1181"/>
        <v/>
      </c>
      <c r="DG761" s="40" t="str">
        <f t="shared" si="1181"/>
        <v/>
      </c>
      <c r="DH761" s="40" t="str">
        <f t="shared" si="1181"/>
        <v/>
      </c>
      <c r="DI761" s="40" t="str">
        <f t="shared" si="1181"/>
        <v/>
      </c>
      <c r="DJ761" s="40" t="str">
        <f t="shared" si="1181"/>
        <v/>
      </c>
      <c r="DK761" s="40" t="str">
        <f t="shared" si="1181"/>
        <v/>
      </c>
      <c r="DL761" s="40" t="str">
        <f t="shared" si="1181"/>
        <v/>
      </c>
      <c r="DM761" s="40" t="str">
        <f t="shared" si="1181"/>
        <v/>
      </c>
      <c r="DN761" s="40" t="str">
        <f t="shared" si="1181"/>
        <v/>
      </c>
      <c r="DO761" s="40" t="str">
        <f t="shared" si="1181"/>
        <v/>
      </c>
      <c r="DP761" s="40" t="str">
        <f t="shared" si="1181"/>
        <v/>
      </c>
      <c r="DQ761" s="40" t="str">
        <f t="shared" si="1181"/>
        <v/>
      </c>
      <c r="DR761" s="40" t="str">
        <f t="shared" si="1181"/>
        <v/>
      </c>
      <c r="DS761" s="40" t="str">
        <f t="shared" si="1181"/>
        <v/>
      </c>
      <c r="DT761" s="40" t="str">
        <f t="shared" si="1181"/>
        <v/>
      </c>
      <c r="DU761" s="40" t="str">
        <f t="shared" si="1181"/>
        <v/>
      </c>
      <c r="DV761" s="40" t="str">
        <f t="shared" si="1181"/>
        <v/>
      </c>
      <c r="DW761" s="40" t="str">
        <f t="shared" si="1181"/>
        <v/>
      </c>
      <c r="DX761" s="40" t="str">
        <f t="shared" si="1181"/>
        <v/>
      </c>
      <c r="DY761" s="40" t="str">
        <f t="shared" si="1181"/>
        <v/>
      </c>
      <c r="DZ761" s="40" t="str">
        <f t="shared" si="1181"/>
        <v/>
      </c>
      <c r="EA761" s="40" t="str">
        <f t="shared" si="1181"/>
        <v/>
      </c>
      <c r="EB761" s="40" t="str">
        <f t="shared" si="1181"/>
        <v/>
      </c>
      <c r="EC761" s="40" t="str">
        <f t="shared" si="1181"/>
        <v/>
      </c>
      <c r="ED761" s="40" t="str">
        <f t="shared" si="1181"/>
        <v/>
      </c>
      <c r="EE761" s="40" t="str">
        <f t="shared" si="1181"/>
        <v/>
      </c>
      <c r="EF761" s="40" t="str">
        <f t="shared" si="1181"/>
        <v/>
      </c>
      <c r="EG761" s="40" t="str">
        <f t="shared" si="1181"/>
        <v/>
      </c>
      <c r="EH761" s="40" t="str">
        <f t="shared" si="1181"/>
        <v/>
      </c>
      <c r="EI761" s="40" t="str">
        <f t="shared" si="1181"/>
        <v/>
      </c>
      <c r="EJ761" s="40" t="str">
        <f t="shared" si="1181"/>
        <v/>
      </c>
      <c r="EK761" s="40" t="str">
        <f t="shared" si="1181"/>
        <v/>
      </c>
      <c r="EL761" s="40" t="str">
        <f t="shared" si="1181"/>
        <v/>
      </c>
      <c r="EM761" s="40" t="str">
        <f t="shared" si="1181"/>
        <v/>
      </c>
      <c r="EN761" s="40" t="str">
        <f t="shared" si="1181"/>
        <v/>
      </c>
      <c r="EO761" s="40" t="str">
        <f t="shared" si="1182"/>
        <v/>
      </c>
    </row>
    <row r="762" spans="75:145">
      <c r="BW762" s="40" t="str">
        <f t="shared" si="1167"/>
        <v/>
      </c>
      <c r="BX762" s="40" t="str">
        <f t="shared" si="1183"/>
        <v/>
      </c>
      <c r="BY762" s="40" t="str">
        <f t="shared" si="1183"/>
        <v/>
      </c>
      <c r="BZ762" s="40" t="str">
        <f t="shared" si="1183"/>
        <v/>
      </c>
      <c r="CA762" s="40" t="str">
        <f t="shared" si="1183"/>
        <v/>
      </c>
      <c r="CB762" s="40" t="str">
        <f t="shared" si="1183"/>
        <v/>
      </c>
      <c r="CC762" s="40" t="str">
        <f t="shared" si="1183"/>
        <v/>
      </c>
      <c r="CD762" s="40" t="str">
        <f t="shared" si="1183"/>
        <v/>
      </c>
      <c r="CE762" s="40" t="str">
        <f t="shared" si="1183"/>
        <v/>
      </c>
      <c r="CF762" s="40" t="str">
        <f t="shared" si="1183"/>
        <v/>
      </c>
      <c r="CG762" s="40" t="str">
        <f t="shared" si="1183"/>
        <v/>
      </c>
      <c r="CH762" s="40" t="str">
        <f t="shared" si="1183"/>
        <v/>
      </c>
      <c r="CI762" s="40" t="str">
        <f t="shared" si="1183"/>
        <v/>
      </c>
      <c r="CJ762" s="40" t="str">
        <f t="shared" si="1183"/>
        <v/>
      </c>
      <c r="CK762" s="40" t="str">
        <f t="shared" si="1183"/>
        <v/>
      </c>
      <c r="CL762" s="40" t="str">
        <f t="shared" si="1181"/>
        <v/>
      </c>
      <c r="CM762" s="40" t="str">
        <f t="shared" si="1181"/>
        <v/>
      </c>
      <c r="CN762" s="40" t="str">
        <f t="shared" si="1181"/>
        <v/>
      </c>
      <c r="CO762" s="40" t="str">
        <f t="shared" si="1181"/>
        <v/>
      </c>
      <c r="CP762" s="40" t="str">
        <f t="shared" si="1181"/>
        <v/>
      </c>
      <c r="CQ762" s="40" t="str">
        <f t="shared" si="1181"/>
        <v/>
      </c>
      <c r="CR762" s="40" t="str">
        <f t="shared" si="1181"/>
        <v/>
      </c>
      <c r="CS762" s="40" t="str">
        <f t="shared" si="1181"/>
        <v/>
      </c>
      <c r="CT762" s="40" t="str">
        <f t="shared" si="1181"/>
        <v/>
      </c>
      <c r="CU762" s="40" t="str">
        <f t="shared" si="1181"/>
        <v/>
      </c>
      <c r="CV762" s="40" t="str">
        <f t="shared" si="1181"/>
        <v/>
      </c>
      <c r="CW762" s="40" t="str">
        <f t="shared" si="1181"/>
        <v/>
      </c>
      <c r="CX762" s="40" t="str">
        <f t="shared" si="1181"/>
        <v/>
      </c>
      <c r="CY762" s="40" t="str">
        <f t="shared" si="1181"/>
        <v/>
      </c>
      <c r="CZ762" s="40" t="str">
        <f t="shared" si="1181"/>
        <v/>
      </c>
      <c r="DA762" s="40" t="str">
        <f t="shared" si="1181"/>
        <v/>
      </c>
      <c r="DB762" s="40" t="str">
        <f t="shared" si="1181"/>
        <v/>
      </c>
      <c r="DC762" s="40" t="str">
        <f t="shared" si="1181"/>
        <v/>
      </c>
      <c r="DD762" s="40" t="str">
        <f t="shared" si="1181"/>
        <v/>
      </c>
      <c r="DE762" s="40" t="str">
        <f t="shared" si="1181"/>
        <v/>
      </c>
      <c r="DF762" s="40" t="str">
        <f t="shared" si="1181"/>
        <v/>
      </c>
      <c r="DG762" s="40" t="str">
        <f t="shared" si="1181"/>
        <v/>
      </c>
      <c r="DH762" s="40" t="str">
        <f t="shared" si="1181"/>
        <v/>
      </c>
      <c r="DI762" s="40" t="str">
        <f t="shared" si="1181"/>
        <v/>
      </c>
      <c r="DJ762" s="40" t="str">
        <f t="shared" si="1181"/>
        <v/>
      </c>
      <c r="DK762" s="40" t="str">
        <f t="shared" si="1181"/>
        <v/>
      </c>
      <c r="DL762" s="40" t="str">
        <f t="shared" si="1181"/>
        <v/>
      </c>
      <c r="DM762" s="40" t="str">
        <f t="shared" si="1181"/>
        <v/>
      </c>
      <c r="DN762" s="40" t="str">
        <f t="shared" si="1181"/>
        <v/>
      </c>
      <c r="DO762" s="40" t="str">
        <f t="shared" si="1181"/>
        <v/>
      </c>
      <c r="DP762" s="40" t="str">
        <f t="shared" si="1181"/>
        <v/>
      </c>
      <c r="DQ762" s="40" t="str">
        <f t="shared" si="1181"/>
        <v/>
      </c>
      <c r="DR762" s="40" t="str">
        <f t="shared" si="1181"/>
        <v/>
      </c>
      <c r="DS762" s="40" t="str">
        <f t="shared" si="1181"/>
        <v/>
      </c>
      <c r="DT762" s="40" t="str">
        <f t="shared" si="1181"/>
        <v/>
      </c>
      <c r="DU762" s="40" t="str">
        <f t="shared" si="1181"/>
        <v/>
      </c>
      <c r="DV762" s="40" t="str">
        <f t="shared" si="1181"/>
        <v/>
      </c>
      <c r="DW762" s="40" t="str">
        <f t="shared" si="1181"/>
        <v/>
      </c>
      <c r="DX762" s="40" t="str">
        <f t="shared" si="1181"/>
        <v/>
      </c>
      <c r="DY762" s="40" t="str">
        <f t="shared" si="1181"/>
        <v/>
      </c>
      <c r="DZ762" s="40" t="str">
        <f t="shared" si="1181"/>
        <v/>
      </c>
      <c r="EA762" s="40" t="str">
        <f t="shared" si="1181"/>
        <v/>
      </c>
      <c r="EB762" s="40" t="str">
        <f t="shared" si="1181"/>
        <v/>
      </c>
      <c r="EC762" s="40" t="str">
        <f t="shared" si="1181"/>
        <v/>
      </c>
      <c r="ED762" s="40" t="str">
        <f t="shared" si="1181"/>
        <v/>
      </c>
      <c r="EE762" s="40" t="str">
        <f t="shared" si="1181"/>
        <v/>
      </c>
      <c r="EF762" s="40" t="str">
        <f t="shared" si="1181"/>
        <v/>
      </c>
      <c r="EG762" s="40" t="str">
        <f t="shared" si="1181"/>
        <v/>
      </c>
      <c r="EH762" s="40" t="str">
        <f t="shared" si="1181"/>
        <v/>
      </c>
      <c r="EI762" s="40" t="str">
        <f t="shared" si="1181"/>
        <v/>
      </c>
      <c r="EJ762" s="40" t="str">
        <f t="shared" si="1181"/>
        <v/>
      </c>
      <c r="EK762" s="40" t="str">
        <f t="shared" si="1181"/>
        <v/>
      </c>
      <c r="EL762" s="40" t="str">
        <f t="shared" si="1181"/>
        <v/>
      </c>
      <c r="EM762" s="40" t="str">
        <f t="shared" si="1181"/>
        <v/>
      </c>
      <c r="EN762" s="40" t="str">
        <f t="shared" si="1181"/>
        <v/>
      </c>
      <c r="EO762" s="40" t="str">
        <f t="shared" si="1182"/>
        <v/>
      </c>
    </row>
    <row r="763" spans="75:145">
      <c r="BW763" s="40" t="str">
        <f t="shared" si="1167"/>
        <v/>
      </c>
      <c r="BX763" s="40" t="str">
        <f t="shared" si="1183"/>
        <v/>
      </c>
      <c r="BY763" s="40" t="str">
        <f t="shared" si="1183"/>
        <v/>
      </c>
      <c r="BZ763" s="40" t="str">
        <f t="shared" si="1183"/>
        <v/>
      </c>
      <c r="CA763" s="40" t="str">
        <f t="shared" si="1183"/>
        <v/>
      </c>
      <c r="CB763" s="40" t="str">
        <f t="shared" si="1183"/>
        <v/>
      </c>
      <c r="CC763" s="40" t="str">
        <f t="shared" si="1183"/>
        <v/>
      </c>
      <c r="CD763" s="40" t="str">
        <f t="shared" si="1183"/>
        <v/>
      </c>
      <c r="CE763" s="40" t="str">
        <f t="shared" si="1183"/>
        <v/>
      </c>
      <c r="CF763" s="40" t="str">
        <f t="shared" si="1183"/>
        <v/>
      </c>
      <c r="CG763" s="40" t="str">
        <f t="shared" si="1183"/>
        <v/>
      </c>
      <c r="CH763" s="40" t="str">
        <f t="shared" si="1183"/>
        <v/>
      </c>
      <c r="CI763" s="40" t="str">
        <f t="shared" si="1183"/>
        <v/>
      </c>
      <c r="CJ763" s="40" t="str">
        <f t="shared" si="1183"/>
        <v/>
      </c>
      <c r="CK763" s="40" t="str">
        <f t="shared" si="1183"/>
        <v/>
      </c>
      <c r="CL763" s="40" t="str">
        <f t="shared" si="1181"/>
        <v/>
      </c>
      <c r="CM763" s="40" t="str">
        <f t="shared" si="1181"/>
        <v/>
      </c>
      <c r="CN763" s="40" t="str">
        <f t="shared" si="1181"/>
        <v/>
      </c>
      <c r="CO763" s="40" t="str">
        <f t="shared" si="1181"/>
        <v/>
      </c>
      <c r="CP763" s="40" t="str">
        <f t="shared" si="1181"/>
        <v/>
      </c>
      <c r="CQ763" s="40" t="str">
        <f t="shared" si="1181"/>
        <v/>
      </c>
      <c r="CR763" s="40" t="str">
        <f t="shared" si="1181"/>
        <v/>
      </c>
      <c r="CS763" s="40" t="str">
        <f t="shared" si="1181"/>
        <v/>
      </c>
      <c r="CT763" s="40" t="str">
        <f t="shared" si="1181"/>
        <v/>
      </c>
      <c r="CU763" s="40" t="str">
        <f t="shared" si="1181"/>
        <v/>
      </c>
      <c r="CV763" s="40" t="str">
        <f t="shared" si="1181"/>
        <v/>
      </c>
      <c r="CW763" s="40" t="str">
        <f t="shared" si="1181"/>
        <v/>
      </c>
      <c r="CX763" s="40" t="str">
        <f t="shared" si="1181"/>
        <v/>
      </c>
      <c r="CY763" s="40" t="str">
        <f t="shared" si="1181"/>
        <v/>
      </c>
      <c r="CZ763" s="40" t="str">
        <f t="shared" si="1181"/>
        <v/>
      </c>
      <c r="DA763" s="40" t="str">
        <f t="shared" si="1181"/>
        <v/>
      </c>
      <c r="DB763" s="40" t="str">
        <f t="shared" si="1181"/>
        <v/>
      </c>
      <c r="DC763" s="40" t="str">
        <f t="shared" si="1181"/>
        <v/>
      </c>
      <c r="DD763" s="40" t="str">
        <f t="shared" si="1181"/>
        <v/>
      </c>
      <c r="DE763" s="40" t="str">
        <f t="shared" si="1181"/>
        <v/>
      </c>
      <c r="DF763" s="40" t="str">
        <f t="shared" si="1181"/>
        <v/>
      </c>
      <c r="DG763" s="40" t="str">
        <f t="shared" si="1181"/>
        <v/>
      </c>
      <c r="DH763" s="40" t="str">
        <f t="shared" si="1181"/>
        <v/>
      </c>
      <c r="DI763" s="40" t="str">
        <f t="shared" si="1181"/>
        <v/>
      </c>
      <c r="DJ763" s="40" t="str">
        <f t="shared" si="1181"/>
        <v/>
      </c>
      <c r="DK763" s="40" t="str">
        <f t="shared" si="1181"/>
        <v/>
      </c>
      <c r="DL763" s="40" t="str">
        <f t="shared" si="1181"/>
        <v/>
      </c>
      <c r="DM763" s="40" t="str">
        <f t="shared" si="1181"/>
        <v/>
      </c>
      <c r="DN763" s="40" t="str">
        <f t="shared" si="1181"/>
        <v/>
      </c>
      <c r="DO763" s="40" t="str">
        <f t="shared" si="1181"/>
        <v/>
      </c>
      <c r="DP763" s="40" t="str">
        <f t="shared" si="1181"/>
        <v/>
      </c>
      <c r="DQ763" s="40" t="str">
        <f t="shared" si="1181"/>
        <v/>
      </c>
      <c r="DR763" s="40" t="str">
        <f t="shared" si="1181"/>
        <v/>
      </c>
      <c r="DS763" s="40" t="str">
        <f t="shared" si="1181"/>
        <v/>
      </c>
      <c r="DT763" s="40" t="str">
        <f t="shared" si="1181"/>
        <v/>
      </c>
      <c r="DU763" s="40" t="str">
        <f t="shared" si="1181"/>
        <v/>
      </c>
      <c r="DV763" s="40" t="str">
        <f t="shared" si="1181"/>
        <v/>
      </c>
      <c r="DW763" s="40" t="str">
        <f t="shared" si="1181"/>
        <v/>
      </c>
      <c r="DX763" s="40" t="str">
        <f t="shared" si="1181"/>
        <v/>
      </c>
      <c r="DY763" s="40" t="str">
        <f t="shared" si="1181"/>
        <v/>
      </c>
      <c r="DZ763" s="40" t="str">
        <f t="shared" si="1181"/>
        <v/>
      </c>
      <c r="EA763" s="40" t="str">
        <f t="shared" si="1181"/>
        <v/>
      </c>
      <c r="EB763" s="40" t="str">
        <f t="shared" si="1181"/>
        <v/>
      </c>
      <c r="EC763" s="40" t="str">
        <f t="shared" si="1181"/>
        <v/>
      </c>
      <c r="ED763" s="40" t="str">
        <f t="shared" si="1181"/>
        <v/>
      </c>
      <c r="EE763" s="40" t="str">
        <f t="shared" si="1181"/>
        <v/>
      </c>
      <c r="EF763" s="40" t="str">
        <f t="shared" si="1181"/>
        <v/>
      </c>
      <c r="EG763" s="40" t="str">
        <f t="shared" si="1181"/>
        <v/>
      </c>
      <c r="EH763" s="40" t="str">
        <f t="shared" si="1181"/>
        <v/>
      </c>
      <c r="EI763" s="40" t="str">
        <f t="shared" si="1181"/>
        <v/>
      </c>
      <c r="EJ763" s="40" t="str">
        <f t="shared" si="1181"/>
        <v/>
      </c>
      <c r="EK763" s="40" t="str">
        <f t="shared" si="1181"/>
        <v/>
      </c>
      <c r="EL763" s="40" t="str">
        <f t="shared" si="1181"/>
        <v/>
      </c>
      <c r="EM763" s="40" t="str">
        <f t="shared" si="1181"/>
        <v/>
      </c>
      <c r="EN763" s="40" t="str">
        <f t="shared" si="1181"/>
        <v/>
      </c>
      <c r="EO763" s="40" t="str">
        <f t="shared" si="1182"/>
        <v/>
      </c>
    </row>
    <row r="764" spans="75:145">
      <c r="BW764" s="40" t="str">
        <f t="shared" si="1167"/>
        <v/>
      </c>
      <c r="BX764" s="40" t="str">
        <f t="shared" si="1183"/>
        <v/>
      </c>
      <c r="BY764" s="40" t="str">
        <f t="shared" si="1183"/>
        <v/>
      </c>
      <c r="BZ764" s="40" t="str">
        <f t="shared" si="1183"/>
        <v/>
      </c>
      <c r="CA764" s="40" t="str">
        <f t="shared" si="1183"/>
        <v/>
      </c>
      <c r="CB764" s="40" t="str">
        <f t="shared" si="1183"/>
        <v/>
      </c>
      <c r="CC764" s="40" t="str">
        <f t="shared" si="1183"/>
        <v/>
      </c>
      <c r="CD764" s="40" t="str">
        <f t="shared" si="1183"/>
        <v/>
      </c>
      <c r="CE764" s="40" t="str">
        <f t="shared" si="1183"/>
        <v/>
      </c>
      <c r="CF764" s="40" t="str">
        <f t="shared" si="1183"/>
        <v/>
      </c>
      <c r="CG764" s="40" t="str">
        <f t="shared" si="1183"/>
        <v/>
      </c>
      <c r="CH764" s="40" t="str">
        <f t="shared" si="1183"/>
        <v/>
      </c>
      <c r="CI764" s="40" t="str">
        <f t="shared" si="1183"/>
        <v/>
      </c>
      <c r="CJ764" s="40" t="str">
        <f t="shared" si="1183"/>
        <v/>
      </c>
      <c r="CK764" s="40" t="str">
        <f t="shared" si="1183"/>
        <v/>
      </c>
      <c r="CL764" s="40" t="str">
        <f t="shared" si="1181"/>
        <v/>
      </c>
      <c r="CM764" s="40" t="str">
        <f t="shared" si="1181"/>
        <v/>
      </c>
      <c r="CN764" s="40" t="str">
        <f t="shared" si="1181"/>
        <v/>
      </c>
      <c r="CO764" s="40" t="str">
        <f t="shared" si="1181"/>
        <v/>
      </c>
      <c r="CP764" s="40" t="str">
        <f t="shared" si="1181"/>
        <v/>
      </c>
      <c r="CQ764" s="40" t="str">
        <f t="shared" si="1181"/>
        <v/>
      </c>
      <c r="CR764" s="40" t="str">
        <f t="shared" si="1181"/>
        <v/>
      </c>
      <c r="CS764" s="40" t="str">
        <f t="shared" si="1181"/>
        <v/>
      </c>
      <c r="CT764" s="40" t="str">
        <f t="shared" si="1181"/>
        <v/>
      </c>
      <c r="CU764" s="40" t="str">
        <f t="shared" si="1181"/>
        <v/>
      </c>
      <c r="CV764" s="40" t="str">
        <f t="shared" si="1181"/>
        <v/>
      </c>
      <c r="CW764" s="40" t="str">
        <f t="shared" si="1181"/>
        <v/>
      </c>
      <c r="CX764" s="40" t="str">
        <f t="shared" si="1181"/>
        <v/>
      </c>
      <c r="CY764" s="40" t="str">
        <f t="shared" si="1181"/>
        <v/>
      </c>
      <c r="CZ764" s="40" t="str">
        <f t="shared" si="1181"/>
        <v/>
      </c>
      <c r="DA764" s="40" t="str">
        <f t="shared" si="1181"/>
        <v/>
      </c>
      <c r="DB764" s="40" t="str">
        <f t="shared" si="1181"/>
        <v/>
      </c>
      <c r="DC764" s="40" t="str">
        <f t="shared" si="1181"/>
        <v/>
      </c>
      <c r="DD764" s="40" t="str">
        <f t="shared" si="1181"/>
        <v/>
      </c>
      <c r="DE764" s="40" t="str">
        <f t="shared" si="1181"/>
        <v/>
      </c>
      <c r="DF764" s="40" t="str">
        <f t="shared" si="1181"/>
        <v/>
      </c>
      <c r="DG764" s="40" t="str">
        <f t="shared" si="1181"/>
        <v/>
      </c>
      <c r="DH764" s="40" t="str">
        <f t="shared" si="1181"/>
        <v/>
      </c>
      <c r="DI764" s="40" t="str">
        <f t="shared" si="1181"/>
        <v/>
      </c>
      <c r="DJ764" s="40" t="str">
        <f t="shared" si="1181"/>
        <v/>
      </c>
      <c r="DK764" s="40" t="str">
        <f t="shared" si="1181"/>
        <v/>
      </c>
      <c r="DL764" s="40" t="str">
        <f t="shared" ref="DL764:EA768" si="1184">IF(AR764="","","|n|cffffcc00"&amp;DL$2&amp;"：|r"&amp;AR764&amp;DL$1)</f>
        <v/>
      </c>
      <c r="DM764" s="40" t="str">
        <f t="shared" si="1184"/>
        <v/>
      </c>
      <c r="DN764" s="40" t="str">
        <f t="shared" si="1184"/>
        <v/>
      </c>
      <c r="DO764" s="40" t="str">
        <f t="shared" si="1184"/>
        <v/>
      </c>
      <c r="DP764" s="40" t="str">
        <f t="shared" si="1184"/>
        <v/>
      </c>
      <c r="DQ764" s="40" t="str">
        <f t="shared" si="1184"/>
        <v/>
      </c>
      <c r="DR764" s="40" t="str">
        <f t="shared" si="1184"/>
        <v/>
      </c>
      <c r="DS764" s="40" t="str">
        <f t="shared" si="1184"/>
        <v/>
      </c>
      <c r="DT764" s="40" t="str">
        <f t="shared" si="1184"/>
        <v/>
      </c>
      <c r="DU764" s="40" t="str">
        <f t="shared" si="1184"/>
        <v/>
      </c>
      <c r="DV764" s="40" t="str">
        <f t="shared" si="1184"/>
        <v/>
      </c>
      <c r="DW764" s="40" t="str">
        <f t="shared" si="1184"/>
        <v/>
      </c>
      <c r="DX764" s="40" t="str">
        <f t="shared" si="1184"/>
        <v/>
      </c>
      <c r="DY764" s="40" t="str">
        <f t="shared" si="1184"/>
        <v/>
      </c>
      <c r="DZ764" s="40" t="str">
        <f t="shared" si="1184"/>
        <v/>
      </c>
      <c r="EA764" s="40" t="str">
        <f t="shared" si="1184"/>
        <v/>
      </c>
      <c r="EB764" s="40" t="str">
        <f t="shared" ref="EB764:EN768" si="1185">IF(BH764="","","|n|cffffcc00"&amp;EB$2&amp;"：|r"&amp;BH764&amp;EB$1)</f>
        <v/>
      </c>
      <c r="EC764" s="40" t="str">
        <f t="shared" si="1185"/>
        <v/>
      </c>
      <c r="ED764" s="40" t="str">
        <f t="shared" si="1185"/>
        <v/>
      </c>
      <c r="EE764" s="40" t="str">
        <f t="shared" si="1185"/>
        <v/>
      </c>
      <c r="EF764" s="40" t="str">
        <f t="shared" si="1185"/>
        <v/>
      </c>
      <c r="EG764" s="40" t="str">
        <f t="shared" si="1185"/>
        <v/>
      </c>
      <c r="EH764" s="40" t="str">
        <f t="shared" si="1185"/>
        <v/>
      </c>
      <c r="EI764" s="40" t="str">
        <f t="shared" si="1185"/>
        <v/>
      </c>
      <c r="EJ764" s="40" t="str">
        <f t="shared" si="1185"/>
        <v/>
      </c>
      <c r="EK764" s="40" t="str">
        <f t="shared" si="1185"/>
        <v/>
      </c>
      <c r="EL764" s="40" t="str">
        <f t="shared" si="1185"/>
        <v/>
      </c>
      <c r="EM764" s="40" t="str">
        <f t="shared" si="1185"/>
        <v/>
      </c>
      <c r="EN764" s="40" t="str">
        <f t="shared" si="1185"/>
        <v/>
      </c>
      <c r="EO764" s="40" t="str">
        <f t="shared" si="1182"/>
        <v/>
      </c>
    </row>
    <row r="765" spans="75:145">
      <c r="BW765" s="40" t="str">
        <f t="shared" si="1167"/>
        <v/>
      </c>
      <c r="BX765" s="40" t="str">
        <f t="shared" si="1183"/>
        <v/>
      </c>
      <c r="BY765" s="40" t="str">
        <f t="shared" si="1183"/>
        <v/>
      </c>
      <c r="BZ765" s="40" t="str">
        <f t="shared" si="1183"/>
        <v/>
      </c>
      <c r="CA765" s="40" t="str">
        <f t="shared" si="1183"/>
        <v/>
      </c>
      <c r="CB765" s="40" t="str">
        <f t="shared" si="1183"/>
        <v/>
      </c>
      <c r="CC765" s="40" t="str">
        <f t="shared" si="1183"/>
        <v/>
      </c>
      <c r="CD765" s="40" t="str">
        <f t="shared" si="1183"/>
        <v/>
      </c>
      <c r="CE765" s="40" t="str">
        <f t="shared" si="1183"/>
        <v/>
      </c>
      <c r="CF765" s="40" t="str">
        <f t="shared" si="1183"/>
        <v/>
      </c>
      <c r="CG765" s="40" t="str">
        <f t="shared" si="1183"/>
        <v/>
      </c>
      <c r="CH765" s="40" t="str">
        <f t="shared" si="1183"/>
        <v/>
      </c>
      <c r="CI765" s="40" t="str">
        <f t="shared" si="1183"/>
        <v/>
      </c>
      <c r="CJ765" s="40" t="str">
        <f t="shared" si="1183"/>
        <v/>
      </c>
      <c r="CK765" s="40" t="str">
        <f t="shared" si="1183"/>
        <v/>
      </c>
      <c r="CL765" s="40" t="str">
        <f t="shared" si="1183"/>
        <v/>
      </c>
      <c r="CM765" s="40" t="str">
        <f t="shared" si="1183"/>
        <v/>
      </c>
      <c r="CN765" s="40" t="str">
        <f t="shared" ref="CN765:DC768" si="1186">IF(T765="","","|n|cffffcc00"&amp;CN$2&amp;"：|r"&amp;T765&amp;CN$1)</f>
        <v/>
      </c>
      <c r="CO765" s="40" t="str">
        <f t="shared" si="1186"/>
        <v/>
      </c>
      <c r="CP765" s="40" t="str">
        <f t="shared" si="1186"/>
        <v/>
      </c>
      <c r="CQ765" s="40" t="str">
        <f t="shared" si="1186"/>
        <v/>
      </c>
      <c r="CR765" s="40" t="str">
        <f t="shared" si="1186"/>
        <v/>
      </c>
      <c r="CS765" s="40" t="str">
        <f t="shared" si="1186"/>
        <v/>
      </c>
      <c r="CT765" s="40" t="str">
        <f t="shared" si="1186"/>
        <v/>
      </c>
      <c r="CU765" s="40" t="str">
        <f t="shared" si="1186"/>
        <v/>
      </c>
      <c r="CV765" s="40" t="str">
        <f t="shared" si="1186"/>
        <v/>
      </c>
      <c r="CW765" s="40" t="str">
        <f t="shared" si="1186"/>
        <v/>
      </c>
      <c r="CX765" s="40" t="str">
        <f t="shared" si="1186"/>
        <v/>
      </c>
      <c r="CY765" s="40" t="str">
        <f t="shared" si="1186"/>
        <v/>
      </c>
      <c r="CZ765" s="40" t="str">
        <f t="shared" si="1186"/>
        <v/>
      </c>
      <c r="DA765" s="40" t="str">
        <f t="shared" si="1186"/>
        <v/>
      </c>
      <c r="DB765" s="40" t="str">
        <f t="shared" si="1186"/>
        <v/>
      </c>
      <c r="DC765" s="40" t="str">
        <f t="shared" si="1186"/>
        <v/>
      </c>
      <c r="DD765" s="40" t="str">
        <f t="shared" ref="DD765:DK768" si="1187">IF(AJ765="","","|n|cffffcc00"&amp;DD$2&amp;"：|r"&amp;AJ765&amp;DD$1)</f>
        <v/>
      </c>
      <c r="DE765" s="40" t="str">
        <f t="shared" si="1187"/>
        <v/>
      </c>
      <c r="DF765" s="40" t="str">
        <f t="shared" si="1187"/>
        <v/>
      </c>
      <c r="DG765" s="40" t="str">
        <f t="shared" si="1187"/>
        <v/>
      </c>
      <c r="DH765" s="40" t="str">
        <f t="shared" si="1187"/>
        <v/>
      </c>
      <c r="DI765" s="40" t="str">
        <f t="shared" si="1187"/>
        <v/>
      </c>
      <c r="DJ765" s="40" t="str">
        <f t="shared" si="1187"/>
        <v/>
      </c>
      <c r="DK765" s="40" t="str">
        <f t="shared" si="1187"/>
        <v/>
      </c>
      <c r="DL765" s="40" t="str">
        <f t="shared" si="1184"/>
        <v/>
      </c>
      <c r="DM765" s="40" t="str">
        <f t="shared" si="1184"/>
        <v/>
      </c>
      <c r="DN765" s="40" t="str">
        <f t="shared" si="1184"/>
        <v/>
      </c>
      <c r="DO765" s="40" t="str">
        <f t="shared" si="1184"/>
        <v/>
      </c>
      <c r="DP765" s="40" t="str">
        <f t="shared" si="1184"/>
        <v/>
      </c>
      <c r="DQ765" s="40" t="str">
        <f t="shared" si="1184"/>
        <v/>
      </c>
      <c r="DR765" s="40" t="str">
        <f t="shared" si="1184"/>
        <v/>
      </c>
      <c r="DS765" s="40" t="str">
        <f t="shared" si="1184"/>
        <v/>
      </c>
      <c r="DT765" s="40" t="str">
        <f t="shared" si="1184"/>
        <v/>
      </c>
      <c r="DU765" s="40" t="str">
        <f t="shared" si="1184"/>
        <v/>
      </c>
      <c r="DV765" s="40" t="str">
        <f t="shared" si="1184"/>
        <v/>
      </c>
      <c r="DW765" s="40" t="str">
        <f t="shared" si="1184"/>
        <v/>
      </c>
      <c r="DX765" s="40" t="str">
        <f t="shared" si="1184"/>
        <v/>
      </c>
      <c r="DY765" s="40" t="str">
        <f t="shared" si="1184"/>
        <v/>
      </c>
      <c r="DZ765" s="40" t="str">
        <f t="shared" si="1184"/>
        <v/>
      </c>
      <c r="EA765" s="40" t="str">
        <f t="shared" si="1184"/>
        <v/>
      </c>
      <c r="EB765" s="40" t="str">
        <f t="shared" si="1185"/>
        <v/>
      </c>
      <c r="EC765" s="40" t="str">
        <f t="shared" si="1185"/>
        <v/>
      </c>
      <c r="ED765" s="40" t="str">
        <f t="shared" si="1185"/>
        <v/>
      </c>
      <c r="EE765" s="40" t="str">
        <f t="shared" si="1185"/>
        <v/>
      </c>
      <c r="EF765" s="40" t="str">
        <f t="shared" si="1185"/>
        <v/>
      </c>
      <c r="EG765" s="40" t="str">
        <f t="shared" si="1185"/>
        <v/>
      </c>
      <c r="EH765" s="40" t="str">
        <f t="shared" si="1185"/>
        <v/>
      </c>
      <c r="EI765" s="40" t="str">
        <f t="shared" si="1185"/>
        <v/>
      </c>
      <c r="EJ765" s="40" t="str">
        <f t="shared" si="1185"/>
        <v/>
      </c>
      <c r="EK765" s="40" t="str">
        <f t="shared" si="1185"/>
        <v/>
      </c>
      <c r="EL765" s="40" t="str">
        <f t="shared" si="1185"/>
        <v/>
      </c>
      <c r="EM765" s="40" t="str">
        <f t="shared" si="1185"/>
        <v/>
      </c>
      <c r="EN765" s="40" t="str">
        <f t="shared" si="1185"/>
        <v/>
      </c>
      <c r="EO765" s="40" t="str">
        <f t="shared" si="1182"/>
        <v/>
      </c>
    </row>
    <row r="766" spans="75:145">
      <c r="BW766" s="40" t="str">
        <f t="shared" si="1167"/>
        <v/>
      </c>
      <c r="BX766" s="40" t="str">
        <f t="shared" si="1183"/>
        <v/>
      </c>
      <c r="BY766" s="40" t="str">
        <f t="shared" si="1183"/>
        <v/>
      </c>
      <c r="BZ766" s="40" t="str">
        <f t="shared" si="1183"/>
        <v/>
      </c>
      <c r="CA766" s="40" t="str">
        <f t="shared" si="1183"/>
        <v/>
      </c>
      <c r="CB766" s="40" t="str">
        <f t="shared" si="1183"/>
        <v/>
      </c>
      <c r="CC766" s="40" t="str">
        <f t="shared" si="1183"/>
        <v/>
      </c>
      <c r="CD766" s="40" t="str">
        <f t="shared" si="1183"/>
        <v/>
      </c>
      <c r="CE766" s="40" t="str">
        <f t="shared" si="1183"/>
        <v/>
      </c>
      <c r="CF766" s="40" t="str">
        <f t="shared" si="1183"/>
        <v/>
      </c>
      <c r="CG766" s="40" t="str">
        <f t="shared" si="1183"/>
        <v/>
      </c>
      <c r="CH766" s="40" t="str">
        <f t="shared" si="1183"/>
        <v/>
      </c>
      <c r="CI766" s="40" t="str">
        <f t="shared" si="1183"/>
        <v/>
      </c>
      <c r="CJ766" s="40" t="str">
        <f t="shared" si="1183"/>
        <v/>
      </c>
      <c r="CK766" s="40" t="str">
        <f t="shared" si="1183"/>
        <v/>
      </c>
      <c r="CL766" s="40" t="str">
        <f t="shared" si="1183"/>
        <v/>
      </c>
      <c r="CM766" s="40" t="str">
        <f t="shared" si="1183"/>
        <v/>
      </c>
      <c r="CN766" s="40" t="str">
        <f t="shared" si="1186"/>
        <v/>
      </c>
      <c r="CO766" s="40" t="str">
        <f t="shared" si="1186"/>
        <v/>
      </c>
      <c r="CP766" s="40" t="str">
        <f t="shared" si="1186"/>
        <v/>
      </c>
      <c r="CQ766" s="40" t="str">
        <f t="shared" si="1186"/>
        <v/>
      </c>
      <c r="CR766" s="40" t="str">
        <f t="shared" si="1186"/>
        <v/>
      </c>
      <c r="CS766" s="40" t="str">
        <f t="shared" si="1186"/>
        <v/>
      </c>
      <c r="CT766" s="40" t="str">
        <f t="shared" si="1186"/>
        <v/>
      </c>
      <c r="CU766" s="40" t="str">
        <f t="shared" si="1186"/>
        <v/>
      </c>
      <c r="CV766" s="40" t="str">
        <f t="shared" si="1186"/>
        <v/>
      </c>
      <c r="CW766" s="40" t="str">
        <f t="shared" si="1186"/>
        <v/>
      </c>
      <c r="CX766" s="40" t="str">
        <f t="shared" si="1186"/>
        <v/>
      </c>
      <c r="CY766" s="40" t="str">
        <f t="shared" si="1186"/>
        <v/>
      </c>
      <c r="CZ766" s="40" t="str">
        <f t="shared" si="1186"/>
        <v/>
      </c>
      <c r="DA766" s="40" t="str">
        <f t="shared" si="1186"/>
        <v/>
      </c>
      <c r="DB766" s="40" t="str">
        <f t="shared" si="1186"/>
        <v/>
      </c>
      <c r="DC766" s="40" t="str">
        <f t="shared" si="1186"/>
        <v/>
      </c>
      <c r="DD766" s="40" t="str">
        <f t="shared" si="1187"/>
        <v/>
      </c>
      <c r="DE766" s="40" t="str">
        <f t="shared" si="1187"/>
        <v/>
      </c>
      <c r="DF766" s="40" t="str">
        <f t="shared" si="1187"/>
        <v/>
      </c>
      <c r="DG766" s="40" t="str">
        <f t="shared" si="1187"/>
        <v/>
      </c>
      <c r="DH766" s="40" t="str">
        <f t="shared" si="1187"/>
        <v/>
      </c>
      <c r="DI766" s="40" t="str">
        <f t="shared" si="1187"/>
        <v/>
      </c>
      <c r="DJ766" s="40" t="str">
        <f t="shared" si="1187"/>
        <v/>
      </c>
      <c r="DK766" s="40" t="str">
        <f t="shared" si="1187"/>
        <v/>
      </c>
      <c r="DL766" s="40" t="str">
        <f t="shared" si="1184"/>
        <v/>
      </c>
      <c r="DM766" s="40" t="str">
        <f t="shared" si="1184"/>
        <v/>
      </c>
      <c r="DN766" s="40" t="str">
        <f t="shared" si="1184"/>
        <v/>
      </c>
      <c r="DO766" s="40" t="str">
        <f t="shared" si="1184"/>
        <v/>
      </c>
      <c r="DP766" s="40" t="str">
        <f t="shared" si="1184"/>
        <v/>
      </c>
      <c r="DQ766" s="40" t="str">
        <f t="shared" si="1184"/>
        <v/>
      </c>
      <c r="DR766" s="40" t="str">
        <f t="shared" si="1184"/>
        <v/>
      </c>
      <c r="DS766" s="40" t="str">
        <f t="shared" si="1184"/>
        <v/>
      </c>
      <c r="DT766" s="40" t="str">
        <f t="shared" si="1184"/>
        <v/>
      </c>
      <c r="DU766" s="40" t="str">
        <f t="shared" si="1184"/>
        <v/>
      </c>
      <c r="DV766" s="40" t="str">
        <f t="shared" si="1184"/>
        <v/>
      </c>
      <c r="DW766" s="40" t="str">
        <f t="shared" si="1184"/>
        <v/>
      </c>
      <c r="DX766" s="40" t="str">
        <f t="shared" si="1184"/>
        <v/>
      </c>
      <c r="DY766" s="40" t="str">
        <f t="shared" si="1184"/>
        <v/>
      </c>
      <c r="DZ766" s="40" t="str">
        <f t="shared" si="1184"/>
        <v/>
      </c>
      <c r="EA766" s="40" t="str">
        <f t="shared" si="1184"/>
        <v/>
      </c>
      <c r="EB766" s="40" t="str">
        <f t="shared" si="1185"/>
        <v/>
      </c>
      <c r="EC766" s="40" t="str">
        <f t="shared" si="1185"/>
        <v/>
      </c>
      <c r="ED766" s="40" t="str">
        <f t="shared" si="1185"/>
        <v/>
      </c>
      <c r="EE766" s="40" t="str">
        <f t="shared" si="1185"/>
        <v/>
      </c>
      <c r="EF766" s="40" t="str">
        <f t="shared" si="1185"/>
        <v/>
      </c>
      <c r="EG766" s="40" t="str">
        <f t="shared" si="1185"/>
        <v/>
      </c>
      <c r="EH766" s="40" t="str">
        <f t="shared" si="1185"/>
        <v/>
      </c>
      <c r="EI766" s="40" t="str">
        <f t="shared" si="1185"/>
        <v/>
      </c>
      <c r="EJ766" s="40" t="str">
        <f t="shared" si="1185"/>
        <v/>
      </c>
      <c r="EK766" s="40" t="str">
        <f t="shared" si="1185"/>
        <v/>
      </c>
      <c r="EL766" s="40" t="str">
        <f t="shared" si="1185"/>
        <v/>
      </c>
      <c r="EM766" s="40" t="str">
        <f t="shared" si="1185"/>
        <v/>
      </c>
      <c r="EN766" s="40" t="str">
        <f t="shared" si="1185"/>
        <v/>
      </c>
      <c r="EO766" s="40" t="str">
        <f t="shared" si="1182"/>
        <v/>
      </c>
    </row>
    <row r="767" spans="75:145">
      <c r="BW767" s="40" t="str">
        <f t="shared" si="1167"/>
        <v/>
      </c>
      <c r="BX767" s="40" t="str">
        <f t="shared" si="1183"/>
        <v/>
      </c>
      <c r="BY767" s="40" t="str">
        <f t="shared" si="1183"/>
        <v/>
      </c>
      <c r="BZ767" s="40" t="str">
        <f t="shared" si="1183"/>
        <v/>
      </c>
      <c r="CA767" s="40" t="str">
        <f t="shared" si="1183"/>
        <v/>
      </c>
      <c r="CB767" s="40" t="str">
        <f t="shared" si="1183"/>
        <v/>
      </c>
      <c r="CC767" s="40" t="str">
        <f t="shared" si="1183"/>
        <v/>
      </c>
      <c r="CD767" s="40" t="str">
        <f t="shared" si="1183"/>
        <v/>
      </c>
      <c r="CE767" s="40" t="str">
        <f t="shared" si="1183"/>
        <v/>
      </c>
      <c r="CF767" s="40" t="str">
        <f t="shared" si="1183"/>
        <v/>
      </c>
      <c r="CG767" s="40" t="str">
        <f t="shared" si="1183"/>
        <v/>
      </c>
      <c r="CH767" s="40" t="str">
        <f t="shared" si="1183"/>
        <v/>
      </c>
      <c r="CI767" s="40" t="str">
        <f t="shared" si="1183"/>
        <v/>
      </c>
      <c r="CJ767" s="40" t="str">
        <f t="shared" si="1183"/>
        <v/>
      </c>
      <c r="CK767" s="40" t="str">
        <f t="shared" si="1183"/>
        <v/>
      </c>
      <c r="CL767" s="40" t="str">
        <f t="shared" si="1183"/>
        <v/>
      </c>
      <c r="CM767" s="40" t="str">
        <f t="shared" si="1183"/>
        <v/>
      </c>
      <c r="CN767" s="40" t="str">
        <f t="shared" si="1186"/>
        <v/>
      </c>
      <c r="CO767" s="40" t="str">
        <f t="shared" si="1186"/>
        <v/>
      </c>
      <c r="CP767" s="40" t="str">
        <f t="shared" si="1186"/>
        <v/>
      </c>
      <c r="CQ767" s="40" t="str">
        <f t="shared" si="1186"/>
        <v/>
      </c>
      <c r="CR767" s="40" t="str">
        <f t="shared" si="1186"/>
        <v/>
      </c>
      <c r="CS767" s="40" t="str">
        <f t="shared" si="1186"/>
        <v/>
      </c>
      <c r="CT767" s="40" t="str">
        <f t="shared" si="1186"/>
        <v/>
      </c>
      <c r="CU767" s="40" t="str">
        <f t="shared" si="1186"/>
        <v/>
      </c>
      <c r="CV767" s="40" t="str">
        <f t="shared" si="1186"/>
        <v/>
      </c>
      <c r="CW767" s="40" t="str">
        <f t="shared" si="1186"/>
        <v/>
      </c>
      <c r="CX767" s="40" t="str">
        <f t="shared" si="1186"/>
        <v/>
      </c>
      <c r="CY767" s="40" t="str">
        <f t="shared" si="1186"/>
        <v/>
      </c>
      <c r="CZ767" s="40" t="str">
        <f t="shared" si="1186"/>
        <v/>
      </c>
      <c r="DA767" s="40" t="str">
        <f t="shared" si="1186"/>
        <v/>
      </c>
      <c r="DB767" s="40" t="str">
        <f t="shared" si="1186"/>
        <v/>
      </c>
      <c r="DC767" s="40" t="str">
        <f t="shared" si="1186"/>
        <v/>
      </c>
      <c r="DD767" s="40" t="str">
        <f t="shared" si="1187"/>
        <v/>
      </c>
      <c r="DE767" s="40" t="str">
        <f t="shared" si="1187"/>
        <v/>
      </c>
      <c r="DF767" s="40" t="str">
        <f t="shared" si="1187"/>
        <v/>
      </c>
      <c r="DG767" s="40" t="str">
        <f t="shared" si="1187"/>
        <v/>
      </c>
      <c r="DH767" s="40" t="str">
        <f t="shared" si="1187"/>
        <v/>
      </c>
      <c r="DI767" s="40" t="str">
        <f t="shared" si="1187"/>
        <v/>
      </c>
      <c r="DJ767" s="40" t="str">
        <f t="shared" si="1187"/>
        <v/>
      </c>
      <c r="DK767" s="40" t="str">
        <f t="shared" si="1187"/>
        <v/>
      </c>
      <c r="DL767" s="40" t="str">
        <f t="shared" si="1184"/>
        <v/>
      </c>
      <c r="DM767" s="40" t="str">
        <f t="shared" si="1184"/>
        <v/>
      </c>
      <c r="DN767" s="40" t="str">
        <f t="shared" si="1184"/>
        <v/>
      </c>
      <c r="DO767" s="40" t="str">
        <f t="shared" si="1184"/>
        <v/>
      </c>
      <c r="DP767" s="40" t="str">
        <f t="shared" si="1184"/>
        <v/>
      </c>
      <c r="DQ767" s="40" t="str">
        <f t="shared" si="1184"/>
        <v/>
      </c>
      <c r="DR767" s="40" t="str">
        <f t="shared" si="1184"/>
        <v/>
      </c>
      <c r="DS767" s="40" t="str">
        <f t="shared" si="1184"/>
        <v/>
      </c>
      <c r="DT767" s="40" t="str">
        <f t="shared" si="1184"/>
        <v/>
      </c>
      <c r="DU767" s="40" t="str">
        <f t="shared" si="1184"/>
        <v/>
      </c>
      <c r="DV767" s="40" t="str">
        <f t="shared" si="1184"/>
        <v/>
      </c>
      <c r="DW767" s="40" t="str">
        <f t="shared" si="1184"/>
        <v/>
      </c>
      <c r="DX767" s="40" t="str">
        <f t="shared" si="1184"/>
        <v/>
      </c>
      <c r="DY767" s="40" t="str">
        <f t="shared" si="1184"/>
        <v/>
      </c>
      <c r="DZ767" s="40" t="str">
        <f t="shared" si="1184"/>
        <v/>
      </c>
      <c r="EA767" s="40" t="str">
        <f t="shared" si="1184"/>
        <v/>
      </c>
      <c r="EB767" s="40" t="str">
        <f t="shared" si="1185"/>
        <v/>
      </c>
      <c r="EC767" s="40" t="str">
        <f t="shared" si="1185"/>
        <v/>
      </c>
      <c r="ED767" s="40" t="str">
        <f t="shared" si="1185"/>
        <v/>
      </c>
      <c r="EE767" s="40" t="str">
        <f t="shared" si="1185"/>
        <v/>
      </c>
      <c r="EF767" s="40" t="str">
        <f t="shared" si="1185"/>
        <v/>
      </c>
      <c r="EG767" s="40" t="str">
        <f t="shared" si="1185"/>
        <v/>
      </c>
      <c r="EH767" s="40" t="str">
        <f t="shared" si="1185"/>
        <v/>
      </c>
      <c r="EI767" s="40" t="str">
        <f t="shared" si="1185"/>
        <v/>
      </c>
      <c r="EJ767" s="40" t="str">
        <f t="shared" si="1185"/>
        <v/>
      </c>
      <c r="EK767" s="40" t="str">
        <f t="shared" si="1185"/>
        <v/>
      </c>
      <c r="EL767" s="40" t="str">
        <f t="shared" si="1185"/>
        <v/>
      </c>
      <c r="EM767" s="40" t="str">
        <f t="shared" si="1185"/>
        <v/>
      </c>
      <c r="EN767" s="40" t="str">
        <f t="shared" si="1185"/>
        <v/>
      </c>
      <c r="EO767" s="40" t="str">
        <f t="shared" si="1182"/>
        <v/>
      </c>
    </row>
    <row r="768" spans="75:145">
      <c r="BW768" s="40" t="str">
        <f t="shared" si="1167"/>
        <v/>
      </c>
      <c r="BX768" s="40" t="str">
        <f t="shared" si="1183"/>
        <v/>
      </c>
      <c r="BY768" s="40" t="str">
        <f t="shared" si="1183"/>
        <v/>
      </c>
      <c r="BZ768" s="40" t="str">
        <f t="shared" si="1183"/>
        <v/>
      </c>
      <c r="CA768" s="40" t="str">
        <f t="shared" si="1183"/>
        <v/>
      </c>
      <c r="CB768" s="40" t="str">
        <f t="shared" si="1183"/>
        <v/>
      </c>
      <c r="CC768" s="40" t="str">
        <f t="shared" si="1183"/>
        <v/>
      </c>
      <c r="CD768" s="40" t="str">
        <f t="shared" si="1183"/>
        <v/>
      </c>
      <c r="CE768" s="40" t="str">
        <f t="shared" si="1183"/>
        <v/>
      </c>
      <c r="CF768" s="40" t="str">
        <f t="shared" si="1183"/>
        <v/>
      </c>
      <c r="CG768" s="40" t="str">
        <f t="shared" si="1183"/>
        <v/>
      </c>
      <c r="CH768" s="40" t="str">
        <f t="shared" si="1183"/>
        <v/>
      </c>
      <c r="CI768" s="40" t="str">
        <f t="shared" si="1183"/>
        <v/>
      </c>
      <c r="CJ768" s="40" t="str">
        <f t="shared" si="1183"/>
        <v/>
      </c>
      <c r="CK768" s="40" t="str">
        <f t="shared" si="1183"/>
        <v/>
      </c>
      <c r="CL768" s="40" t="str">
        <f t="shared" si="1183"/>
        <v/>
      </c>
      <c r="CM768" s="40" t="str">
        <f t="shared" si="1183"/>
        <v/>
      </c>
      <c r="CN768" s="40" t="str">
        <f t="shared" si="1186"/>
        <v/>
      </c>
      <c r="CO768" s="40" t="str">
        <f t="shared" si="1186"/>
        <v/>
      </c>
      <c r="CP768" s="40" t="str">
        <f t="shared" si="1186"/>
        <v/>
      </c>
      <c r="CQ768" s="40" t="str">
        <f t="shared" si="1186"/>
        <v/>
      </c>
      <c r="CR768" s="40" t="str">
        <f t="shared" si="1186"/>
        <v/>
      </c>
      <c r="CS768" s="40" t="str">
        <f t="shared" si="1186"/>
        <v/>
      </c>
      <c r="CT768" s="40" t="str">
        <f t="shared" si="1186"/>
        <v/>
      </c>
      <c r="CU768" s="40" t="str">
        <f t="shared" si="1186"/>
        <v/>
      </c>
      <c r="CV768" s="40" t="str">
        <f t="shared" si="1186"/>
        <v/>
      </c>
      <c r="CW768" s="40" t="str">
        <f t="shared" si="1186"/>
        <v/>
      </c>
      <c r="CX768" s="40" t="str">
        <f t="shared" si="1186"/>
        <v/>
      </c>
      <c r="CY768" s="40" t="str">
        <f t="shared" si="1186"/>
        <v/>
      </c>
      <c r="CZ768" s="40" t="str">
        <f t="shared" si="1186"/>
        <v/>
      </c>
      <c r="DA768" s="40" t="str">
        <f t="shared" si="1186"/>
        <v/>
      </c>
      <c r="DB768" s="40" t="str">
        <f t="shared" si="1186"/>
        <v/>
      </c>
      <c r="DC768" s="40" t="str">
        <f t="shared" si="1186"/>
        <v/>
      </c>
      <c r="DD768" s="40" t="str">
        <f t="shared" si="1187"/>
        <v/>
      </c>
      <c r="DE768" s="40" t="str">
        <f t="shared" si="1187"/>
        <v/>
      </c>
      <c r="DF768" s="40" t="str">
        <f t="shared" si="1187"/>
        <v/>
      </c>
      <c r="DG768" s="40" t="str">
        <f t="shared" si="1187"/>
        <v/>
      </c>
      <c r="DH768" s="40" t="str">
        <f t="shared" si="1187"/>
        <v/>
      </c>
      <c r="DI768" s="40" t="str">
        <f t="shared" si="1187"/>
        <v/>
      </c>
      <c r="DJ768" s="40" t="str">
        <f t="shared" si="1187"/>
        <v/>
      </c>
      <c r="DK768" s="40" t="str">
        <f t="shared" si="1187"/>
        <v/>
      </c>
      <c r="DL768" s="40" t="str">
        <f t="shared" si="1184"/>
        <v/>
      </c>
      <c r="DM768" s="40" t="str">
        <f t="shared" si="1184"/>
        <v/>
      </c>
      <c r="DN768" s="40" t="str">
        <f t="shared" si="1184"/>
        <v/>
      </c>
      <c r="DO768" s="40" t="str">
        <f t="shared" si="1184"/>
        <v/>
      </c>
      <c r="DP768" s="40" t="str">
        <f t="shared" si="1184"/>
        <v/>
      </c>
      <c r="DQ768" s="40" t="str">
        <f t="shared" si="1184"/>
        <v/>
      </c>
      <c r="DR768" s="40" t="str">
        <f t="shared" si="1184"/>
        <v/>
      </c>
      <c r="DS768" s="40" t="str">
        <f t="shared" si="1184"/>
        <v/>
      </c>
      <c r="DT768" s="40" t="str">
        <f t="shared" si="1184"/>
        <v/>
      </c>
      <c r="DU768" s="40" t="str">
        <f t="shared" si="1184"/>
        <v/>
      </c>
      <c r="DV768" s="40" t="str">
        <f t="shared" si="1184"/>
        <v/>
      </c>
      <c r="DW768" s="40" t="str">
        <f t="shared" si="1184"/>
        <v/>
      </c>
      <c r="DX768" s="40" t="str">
        <f t="shared" si="1184"/>
        <v/>
      </c>
      <c r="DY768" s="40" t="str">
        <f t="shared" si="1184"/>
        <v/>
      </c>
      <c r="DZ768" s="40" t="str">
        <f t="shared" si="1184"/>
        <v/>
      </c>
      <c r="EA768" s="40" t="str">
        <f t="shared" si="1184"/>
        <v/>
      </c>
      <c r="EB768" s="40" t="str">
        <f t="shared" si="1185"/>
        <v/>
      </c>
      <c r="EC768" s="40" t="str">
        <f t="shared" si="1185"/>
        <v/>
      </c>
      <c r="ED768" s="40" t="str">
        <f t="shared" si="1185"/>
        <v/>
      </c>
      <c r="EE768" s="40" t="str">
        <f t="shared" si="1185"/>
        <v/>
      </c>
      <c r="EF768" s="40" t="str">
        <f t="shared" si="1185"/>
        <v/>
      </c>
      <c r="EG768" s="40" t="str">
        <f t="shared" si="1185"/>
        <v/>
      </c>
      <c r="EH768" s="40" t="str">
        <f t="shared" si="1185"/>
        <v/>
      </c>
      <c r="EI768" s="40" t="str">
        <f t="shared" si="1185"/>
        <v/>
      </c>
      <c r="EJ768" s="40" t="str">
        <f t="shared" si="1185"/>
        <v/>
      </c>
      <c r="EK768" s="40" t="str">
        <f t="shared" si="1185"/>
        <v/>
      </c>
      <c r="EL768" s="40" t="str">
        <f t="shared" si="1185"/>
        <v/>
      </c>
      <c r="EM768" s="40" t="str">
        <f t="shared" si="1185"/>
        <v/>
      </c>
      <c r="EN768" s="40" t="str">
        <f t="shared" si="1185"/>
        <v/>
      </c>
      <c r="EO768" s="40" t="str">
        <f t="shared" si="1182"/>
        <v/>
      </c>
    </row>
    <row r="769" spans="75:75">
      <c r="BW769" s="40" t="str">
        <f t="shared" si="1167"/>
        <v/>
      </c>
    </row>
    <row r="770" spans="75:75">
      <c r="BW770" s="40" t="str">
        <f t="shared" si="1167"/>
        <v/>
      </c>
    </row>
    <row r="771" spans="75:75">
      <c r="BW771" s="40" t="str">
        <f t="shared" si="1167"/>
        <v/>
      </c>
    </row>
    <row r="772" spans="75:75">
      <c r="BW772" s="40" t="str">
        <f t="shared" si="1167"/>
        <v/>
      </c>
    </row>
    <row r="773" spans="75:75">
      <c r="BW773" s="40" t="str">
        <f t="shared" si="1167"/>
        <v/>
      </c>
    </row>
    <row r="774" spans="75:75">
      <c r="BW774" s="40" t="str">
        <f t="shared" si="1167"/>
        <v/>
      </c>
    </row>
    <row r="775" spans="75:75">
      <c r="BW775" s="40" t="str">
        <f t="shared" si="1167"/>
        <v/>
      </c>
    </row>
    <row r="776" spans="75:75">
      <c r="BW776" s="40" t="str">
        <f t="shared" si="1167"/>
        <v/>
      </c>
    </row>
    <row r="777" spans="75:75">
      <c r="BW777" s="40" t="str">
        <f t="shared" si="1167"/>
        <v/>
      </c>
    </row>
    <row r="778" spans="75:75">
      <c r="BW778" s="40" t="str">
        <f t="shared" si="1167"/>
        <v/>
      </c>
    </row>
    <row r="779" spans="75:75">
      <c r="BW779" s="40" t="str">
        <f t="shared" ref="BW779:BW842" si="1188">CONCATENATE(BX779,BY779,BZ779,CA779,CB779,CC779,CD779,CE779,CF779,CG779,CH779,CI779,CJ779,CK779,CL779,CM779,CN779,CO779,CP779,CQ779,CR779,CS779,CT779,CU779,CV779,CW779,CX779,CY779,CZ779,DA779,DB779,DC779,DD779,DE779,DF779,DG779,DH779,DI779,DJ779,DK779,DL779,DM779,DN779,DO779,DP779,DQ779,DR779,DS779,DT779,DU779,DV779,DW779,DX779,DY779,DZ779,EA779,EB779,EC779,ED779,EE779,EF779,EG779,EH779,EI779,EJ779,EK779,EL779,EM779,EN779,EO779)</f>
        <v/>
      </c>
    </row>
    <row r="780" spans="75:75">
      <c r="BW780" s="40" t="str">
        <f t="shared" si="1188"/>
        <v/>
      </c>
    </row>
    <row r="781" spans="75:75">
      <c r="BW781" s="40" t="str">
        <f t="shared" si="1188"/>
        <v/>
      </c>
    </row>
    <row r="782" spans="75:75">
      <c r="BW782" s="40" t="str">
        <f t="shared" si="1188"/>
        <v/>
      </c>
    </row>
    <row r="783" spans="75:75">
      <c r="BW783" s="40" t="str">
        <f t="shared" si="1188"/>
        <v/>
      </c>
    </row>
    <row r="784" spans="75:75">
      <c r="BW784" s="40" t="str">
        <f t="shared" si="1188"/>
        <v/>
      </c>
    </row>
    <row r="785" spans="75:75">
      <c r="BW785" s="40" t="str">
        <f t="shared" si="1188"/>
        <v/>
      </c>
    </row>
    <row r="786" spans="75:75">
      <c r="BW786" s="40" t="str">
        <f t="shared" si="1188"/>
        <v/>
      </c>
    </row>
    <row r="787" spans="75:75">
      <c r="BW787" s="40" t="str">
        <f t="shared" si="1188"/>
        <v/>
      </c>
    </row>
    <row r="788" spans="75:75">
      <c r="BW788" s="40" t="str">
        <f t="shared" si="1188"/>
        <v/>
      </c>
    </row>
    <row r="789" spans="75:75">
      <c r="BW789" s="40" t="str">
        <f t="shared" si="1188"/>
        <v/>
      </c>
    </row>
    <row r="790" spans="75:75">
      <c r="BW790" s="40" t="str">
        <f t="shared" si="1188"/>
        <v/>
      </c>
    </row>
    <row r="791" spans="75:75">
      <c r="BW791" s="40" t="str">
        <f t="shared" si="1188"/>
        <v/>
      </c>
    </row>
    <row r="792" spans="75:75">
      <c r="BW792" s="40" t="str">
        <f t="shared" si="1188"/>
        <v/>
      </c>
    </row>
    <row r="793" spans="75:75">
      <c r="BW793" s="40" t="str">
        <f t="shared" si="1188"/>
        <v/>
      </c>
    </row>
    <row r="794" spans="75:75">
      <c r="BW794" s="40" t="str">
        <f t="shared" si="1188"/>
        <v/>
      </c>
    </row>
    <row r="795" spans="75:75">
      <c r="BW795" s="40" t="str">
        <f t="shared" si="1188"/>
        <v/>
      </c>
    </row>
    <row r="796" spans="75:75">
      <c r="BW796" s="40" t="str">
        <f t="shared" si="1188"/>
        <v/>
      </c>
    </row>
    <row r="797" spans="75:75">
      <c r="BW797" s="40" t="str">
        <f t="shared" si="1188"/>
        <v/>
      </c>
    </row>
    <row r="798" spans="75:75">
      <c r="BW798" s="40" t="str">
        <f t="shared" si="1188"/>
        <v/>
      </c>
    </row>
    <row r="799" spans="75:75">
      <c r="BW799" s="40" t="str">
        <f t="shared" si="1188"/>
        <v/>
      </c>
    </row>
    <row r="800" spans="75:75">
      <c r="BW800" s="40" t="str">
        <f t="shared" si="1188"/>
        <v/>
      </c>
    </row>
    <row r="801" spans="75:75">
      <c r="BW801" s="40" t="str">
        <f t="shared" si="1188"/>
        <v/>
      </c>
    </row>
    <row r="802" spans="75:75">
      <c r="BW802" s="40" t="str">
        <f t="shared" si="1188"/>
        <v/>
      </c>
    </row>
    <row r="803" spans="75:75">
      <c r="BW803" s="40" t="str">
        <f t="shared" si="1188"/>
        <v/>
      </c>
    </row>
    <row r="804" spans="75:75">
      <c r="BW804" s="40" t="str">
        <f t="shared" si="1188"/>
        <v/>
      </c>
    </row>
    <row r="805" spans="75:75">
      <c r="BW805" s="40" t="str">
        <f t="shared" si="1188"/>
        <v/>
      </c>
    </row>
    <row r="806" spans="75:75">
      <c r="BW806" s="40" t="str">
        <f t="shared" si="1188"/>
        <v/>
      </c>
    </row>
    <row r="807" spans="75:75">
      <c r="BW807" s="40" t="str">
        <f t="shared" si="1188"/>
        <v/>
      </c>
    </row>
    <row r="808" spans="75:75">
      <c r="BW808" s="40" t="str">
        <f t="shared" si="1188"/>
        <v/>
      </c>
    </row>
    <row r="809" spans="75:75">
      <c r="BW809" s="40" t="str">
        <f t="shared" si="1188"/>
        <v/>
      </c>
    </row>
    <row r="810" spans="75:75">
      <c r="BW810" s="40" t="str">
        <f t="shared" si="1188"/>
        <v/>
      </c>
    </row>
    <row r="811" spans="75:75">
      <c r="BW811" s="40" t="str">
        <f t="shared" si="1188"/>
        <v/>
      </c>
    </row>
    <row r="812" spans="75:75">
      <c r="BW812" s="40" t="str">
        <f t="shared" si="1188"/>
        <v/>
      </c>
    </row>
    <row r="813" spans="75:75">
      <c r="BW813" s="40" t="str">
        <f t="shared" si="1188"/>
        <v/>
      </c>
    </row>
    <row r="814" spans="75:75">
      <c r="BW814" s="40" t="str">
        <f t="shared" si="1188"/>
        <v/>
      </c>
    </row>
    <row r="815" spans="75:75">
      <c r="BW815" s="40" t="str">
        <f t="shared" si="1188"/>
        <v/>
      </c>
    </row>
    <row r="816" spans="75:75">
      <c r="BW816" s="40" t="str">
        <f t="shared" si="1188"/>
        <v/>
      </c>
    </row>
    <row r="817" spans="75:75">
      <c r="BW817" s="40" t="str">
        <f t="shared" si="1188"/>
        <v/>
      </c>
    </row>
    <row r="818" spans="75:75">
      <c r="BW818" s="40" t="str">
        <f t="shared" si="1188"/>
        <v/>
      </c>
    </row>
    <row r="819" spans="75:75">
      <c r="BW819" s="40" t="str">
        <f t="shared" si="1188"/>
        <v/>
      </c>
    </row>
    <row r="820" spans="75:75">
      <c r="BW820" s="40" t="str">
        <f t="shared" si="1188"/>
        <v/>
      </c>
    </row>
    <row r="821" spans="75:75">
      <c r="BW821" s="40" t="str">
        <f t="shared" si="1188"/>
        <v/>
      </c>
    </row>
    <row r="822" spans="75:75">
      <c r="BW822" s="40" t="str">
        <f t="shared" si="1188"/>
        <v/>
      </c>
    </row>
    <row r="823" spans="75:75">
      <c r="BW823" s="40" t="str">
        <f t="shared" si="1188"/>
        <v/>
      </c>
    </row>
    <row r="824" spans="75:75">
      <c r="BW824" s="40" t="str">
        <f t="shared" si="1188"/>
        <v/>
      </c>
    </row>
    <row r="825" spans="75:75">
      <c r="BW825" s="40" t="str">
        <f t="shared" si="1188"/>
        <v/>
      </c>
    </row>
    <row r="826" spans="75:75">
      <c r="BW826" s="40" t="str">
        <f t="shared" si="1188"/>
        <v/>
      </c>
    </row>
    <row r="827" spans="75:75">
      <c r="BW827" s="40" t="str">
        <f t="shared" si="1188"/>
        <v/>
      </c>
    </row>
    <row r="828" spans="75:75">
      <c r="BW828" s="40" t="str">
        <f t="shared" si="1188"/>
        <v/>
      </c>
    </row>
    <row r="829" spans="75:75">
      <c r="BW829" s="40" t="str">
        <f t="shared" si="1188"/>
        <v/>
      </c>
    </row>
    <row r="830" spans="75:75">
      <c r="BW830" s="40" t="str">
        <f t="shared" si="1188"/>
        <v/>
      </c>
    </row>
    <row r="831" spans="75:75">
      <c r="BW831" s="40" t="str">
        <f t="shared" si="1188"/>
        <v/>
      </c>
    </row>
    <row r="832" spans="75:75">
      <c r="BW832" s="40" t="str">
        <f t="shared" si="1188"/>
        <v/>
      </c>
    </row>
    <row r="833" spans="75:75">
      <c r="BW833" s="40" t="str">
        <f t="shared" si="1188"/>
        <v/>
      </c>
    </row>
    <row r="834" spans="75:75">
      <c r="BW834" s="40" t="str">
        <f t="shared" si="1188"/>
        <v/>
      </c>
    </row>
    <row r="835" spans="75:75">
      <c r="BW835" s="40" t="str">
        <f t="shared" si="1188"/>
        <v/>
      </c>
    </row>
    <row r="836" spans="75:75">
      <c r="BW836" s="40" t="str">
        <f t="shared" si="1188"/>
        <v/>
      </c>
    </row>
    <row r="837" spans="75:75">
      <c r="BW837" s="40" t="str">
        <f t="shared" si="1188"/>
        <v/>
      </c>
    </row>
    <row r="838" spans="75:75">
      <c r="BW838" s="40" t="str">
        <f t="shared" si="1188"/>
        <v/>
      </c>
    </row>
    <row r="839" spans="75:75">
      <c r="BW839" s="40" t="str">
        <f t="shared" si="1188"/>
        <v/>
      </c>
    </row>
    <row r="840" spans="75:75">
      <c r="BW840" s="40" t="str">
        <f t="shared" si="1188"/>
        <v/>
      </c>
    </row>
    <row r="841" spans="75:75">
      <c r="BW841" s="40" t="str">
        <f t="shared" si="1188"/>
        <v/>
      </c>
    </row>
    <row r="842" spans="75:75">
      <c r="BW842" s="40" t="str">
        <f t="shared" si="1188"/>
        <v/>
      </c>
    </row>
    <row r="843" spans="75:75">
      <c r="BW843" s="40" t="str">
        <f t="shared" ref="BW843:BW906" si="1189">CONCATENATE(BX843,BY843,BZ843,CA843,CB843,CC843,CD843,CE843,CF843,CG843,CH843,CI843,CJ843,CK843,CL843,CM843,CN843,CO843,CP843,CQ843,CR843,CS843,CT843,CU843,CV843,CW843,CX843,CY843,CZ843,DA843,DB843,DC843,DD843,DE843,DF843,DG843,DH843,DI843,DJ843,DK843,DL843,DM843,DN843,DO843,DP843,DQ843,DR843,DS843,DT843,DU843,DV843,DW843,DX843,DY843,DZ843,EA843,EB843,EC843,ED843,EE843,EF843,EG843,EH843,EI843,EJ843,EK843,EL843,EM843,EN843,EO843)</f>
        <v/>
      </c>
    </row>
    <row r="844" spans="75:75">
      <c r="BW844" s="40" t="str">
        <f t="shared" si="1189"/>
        <v/>
      </c>
    </row>
    <row r="845" spans="75:75">
      <c r="BW845" s="40" t="str">
        <f t="shared" si="1189"/>
        <v/>
      </c>
    </row>
    <row r="846" spans="75:75">
      <c r="BW846" s="40" t="str">
        <f t="shared" si="1189"/>
        <v/>
      </c>
    </row>
    <row r="847" spans="75:75">
      <c r="BW847" s="40" t="str">
        <f t="shared" si="1189"/>
        <v/>
      </c>
    </row>
    <row r="848" spans="75:75">
      <c r="BW848" s="40" t="str">
        <f t="shared" si="1189"/>
        <v/>
      </c>
    </row>
    <row r="849" spans="75:75">
      <c r="BW849" s="40" t="str">
        <f t="shared" si="1189"/>
        <v/>
      </c>
    </row>
    <row r="850" spans="75:75">
      <c r="BW850" s="40" t="str">
        <f t="shared" si="1189"/>
        <v/>
      </c>
    </row>
    <row r="851" spans="75:75">
      <c r="BW851" s="40" t="str">
        <f t="shared" si="1189"/>
        <v/>
      </c>
    </row>
    <row r="852" spans="75:75">
      <c r="BW852" s="40" t="str">
        <f t="shared" si="1189"/>
        <v/>
      </c>
    </row>
    <row r="853" spans="75:75">
      <c r="BW853" s="40" t="str">
        <f t="shared" si="1189"/>
        <v/>
      </c>
    </row>
    <row r="854" spans="75:75">
      <c r="BW854" s="40" t="str">
        <f t="shared" si="1189"/>
        <v/>
      </c>
    </row>
    <row r="855" spans="75:75">
      <c r="BW855" s="40" t="str">
        <f t="shared" si="1189"/>
        <v/>
      </c>
    </row>
    <row r="856" spans="75:75">
      <c r="BW856" s="40" t="str">
        <f t="shared" si="1189"/>
        <v/>
      </c>
    </row>
    <row r="857" spans="75:75">
      <c r="BW857" s="40" t="str">
        <f t="shared" si="1189"/>
        <v/>
      </c>
    </row>
    <row r="858" spans="75:75">
      <c r="BW858" s="40" t="str">
        <f t="shared" si="1189"/>
        <v/>
      </c>
    </row>
    <row r="859" spans="75:75">
      <c r="BW859" s="40" t="str">
        <f t="shared" si="1189"/>
        <v/>
      </c>
    </row>
    <row r="860" spans="75:75">
      <c r="BW860" s="40" t="str">
        <f t="shared" si="1189"/>
        <v/>
      </c>
    </row>
    <row r="861" spans="75:75">
      <c r="BW861" s="40" t="str">
        <f t="shared" si="1189"/>
        <v/>
      </c>
    </row>
    <row r="862" spans="75:75">
      <c r="BW862" s="40" t="str">
        <f t="shared" si="1189"/>
        <v/>
      </c>
    </row>
    <row r="863" spans="75:75">
      <c r="BW863" s="40" t="str">
        <f t="shared" si="1189"/>
        <v/>
      </c>
    </row>
    <row r="864" spans="75:75">
      <c r="BW864" s="40" t="str">
        <f t="shared" si="1189"/>
        <v/>
      </c>
    </row>
    <row r="865" spans="75:75">
      <c r="BW865" s="40" t="str">
        <f t="shared" si="1189"/>
        <v/>
      </c>
    </row>
    <row r="866" spans="75:75">
      <c r="BW866" s="40" t="str">
        <f t="shared" si="1189"/>
        <v/>
      </c>
    </row>
    <row r="867" spans="75:75">
      <c r="BW867" s="40" t="str">
        <f t="shared" si="1189"/>
        <v/>
      </c>
    </row>
    <row r="868" spans="75:75">
      <c r="BW868" s="40" t="str">
        <f t="shared" si="1189"/>
        <v/>
      </c>
    </row>
    <row r="869" spans="75:75">
      <c r="BW869" s="40" t="str">
        <f t="shared" si="1189"/>
        <v/>
      </c>
    </row>
    <row r="870" spans="75:75">
      <c r="BW870" s="40" t="str">
        <f t="shared" si="1189"/>
        <v/>
      </c>
    </row>
    <row r="871" spans="75:75">
      <c r="BW871" s="40" t="str">
        <f t="shared" si="1189"/>
        <v/>
      </c>
    </row>
    <row r="872" spans="75:75">
      <c r="BW872" s="40" t="str">
        <f t="shared" si="1189"/>
        <v/>
      </c>
    </row>
    <row r="873" spans="75:75">
      <c r="BW873" s="40" t="str">
        <f t="shared" si="1189"/>
        <v/>
      </c>
    </row>
    <row r="874" spans="75:75">
      <c r="BW874" s="40" t="str">
        <f t="shared" si="1189"/>
        <v/>
      </c>
    </row>
    <row r="875" spans="75:75">
      <c r="BW875" s="40" t="str">
        <f t="shared" si="1189"/>
        <v/>
      </c>
    </row>
    <row r="876" spans="75:75">
      <c r="BW876" s="40" t="str">
        <f t="shared" si="1189"/>
        <v/>
      </c>
    </row>
    <row r="877" spans="75:75">
      <c r="BW877" s="40" t="str">
        <f t="shared" si="1189"/>
        <v/>
      </c>
    </row>
    <row r="878" spans="75:75">
      <c r="BW878" s="40" t="str">
        <f t="shared" si="1189"/>
        <v/>
      </c>
    </row>
    <row r="879" spans="75:75">
      <c r="BW879" s="40" t="str">
        <f t="shared" si="1189"/>
        <v/>
      </c>
    </row>
    <row r="880" spans="75:75">
      <c r="BW880" s="40" t="str">
        <f t="shared" si="1189"/>
        <v/>
      </c>
    </row>
    <row r="881" spans="75:79">
      <c r="BW881" s="40" t="str">
        <f t="shared" si="1189"/>
        <v/>
      </c>
    </row>
    <row r="882" spans="75:79">
      <c r="BW882" s="40" t="str">
        <f t="shared" si="1189"/>
        <v/>
      </c>
    </row>
    <row r="883" spans="75:79">
      <c r="BW883" s="40" t="str">
        <f t="shared" si="1189"/>
        <v/>
      </c>
    </row>
    <row r="884" spans="75:79">
      <c r="BW884" s="40" t="str">
        <f t="shared" si="1189"/>
        <v/>
      </c>
    </row>
    <row r="885" spans="75:79">
      <c r="BW885" s="40" t="str">
        <f t="shared" si="1189"/>
        <v/>
      </c>
    </row>
    <row r="886" spans="75:79">
      <c r="BW886" s="40" t="str">
        <f t="shared" si="1189"/>
        <v/>
      </c>
    </row>
    <row r="887" spans="75:79">
      <c r="BX887" s="40" t="str">
        <f t="shared" ref="BX887:CA887" si="1190">"InitUnitState('"&amp;V887&amp;"',"&amp;AE887&amp;","&amp;AF887&amp;","&amp;AG887&amp;","&amp;AH887&amp;","&amp;AI887&amp;","&amp;AJ887&amp;","&amp;AK887&amp;","&amp;AL887&amp;","&amp;AM887&amp;","&amp;AN887&amp;")"</f>
        <v>InitUnitState('',,,,,,,,,,)</v>
      </c>
      <c r="BY887" s="40" t="str">
        <f t="shared" si="1190"/>
        <v>InitUnitState('',,,,,,,,,,)</v>
      </c>
      <c r="BZ887" s="40" t="str">
        <f t="shared" si="1190"/>
        <v>InitUnitState('',,,,,,,,,,)</v>
      </c>
      <c r="CA887" s="40" t="str">
        <f t="shared" si="1190"/>
        <v>InitUnitState('',,,,,,,,,,)</v>
      </c>
    </row>
    <row r="888" spans="75:79">
      <c r="BW888" s="40" t="str">
        <f t="shared" si="1189"/>
        <v/>
      </c>
    </row>
    <row r="889" spans="75:79">
      <c r="BW889" s="40" t="str">
        <f t="shared" si="1189"/>
        <v/>
      </c>
    </row>
    <row r="890" spans="75:79">
      <c r="BW890" s="40" t="str">
        <f t="shared" si="1189"/>
        <v/>
      </c>
    </row>
    <row r="891" spans="75:79">
      <c r="BW891" s="40" t="str">
        <f t="shared" si="1189"/>
        <v/>
      </c>
    </row>
    <row r="892" spans="75:79">
      <c r="BW892" s="40" t="str">
        <f t="shared" si="1189"/>
        <v/>
      </c>
    </row>
    <row r="893" spans="75:79">
      <c r="BW893" s="40" t="str">
        <f t="shared" si="1189"/>
        <v/>
      </c>
    </row>
    <row r="894" spans="75:79">
      <c r="BW894" s="40" t="str">
        <f t="shared" si="1189"/>
        <v/>
      </c>
    </row>
    <row r="895" spans="75:79">
      <c r="BW895" s="40" t="str">
        <f t="shared" si="1189"/>
        <v/>
      </c>
    </row>
    <row r="896" spans="75:79">
      <c r="BW896" s="40" t="str">
        <f t="shared" si="1189"/>
        <v/>
      </c>
    </row>
    <row r="897" spans="75:75">
      <c r="BW897" s="40" t="str">
        <f t="shared" si="1189"/>
        <v/>
      </c>
    </row>
    <row r="898" spans="75:75">
      <c r="BW898" s="40" t="str">
        <f t="shared" si="1189"/>
        <v/>
      </c>
    </row>
    <row r="899" spans="75:75">
      <c r="BW899" s="40" t="str">
        <f t="shared" si="1189"/>
        <v/>
      </c>
    </row>
    <row r="900" spans="75:75">
      <c r="BW900" s="40" t="str">
        <f t="shared" si="1189"/>
        <v/>
      </c>
    </row>
    <row r="901" spans="75:75">
      <c r="BW901" s="40" t="str">
        <f t="shared" si="1189"/>
        <v/>
      </c>
    </row>
    <row r="902" spans="75:75">
      <c r="BW902" s="40" t="str">
        <f t="shared" si="1189"/>
        <v/>
      </c>
    </row>
    <row r="903" spans="75:75">
      <c r="BW903" s="40" t="str">
        <f t="shared" si="1189"/>
        <v/>
      </c>
    </row>
    <row r="904" spans="75:75">
      <c r="BW904" s="40" t="str">
        <f t="shared" si="1189"/>
        <v/>
      </c>
    </row>
    <row r="905" spans="75:75">
      <c r="BW905" s="40" t="str">
        <f t="shared" si="1189"/>
        <v/>
      </c>
    </row>
    <row r="906" spans="75:75">
      <c r="BW906" s="40" t="str">
        <f t="shared" si="1189"/>
        <v/>
      </c>
    </row>
    <row r="907" spans="75:75">
      <c r="BW907" s="40" t="str">
        <f t="shared" ref="BW907:BW925" si="1191">CONCATENATE(BX907,BY907,BZ907,CA907,CB907,CC907,CD907,CE907,CF907,CG907,CH907,CI907,CJ907,CK907,CL907,CM907,CN907,CO907,CP907,CQ907,CR907,CS907,CT907,CU907,CV907,CW907,CX907,CY907,CZ907,DA907,DB907,DC907,DD907,DE907,DF907,DG907,DH907,DI907,DJ907,DK907,DL907,DM907,DN907,DO907,DP907,DQ907,DR907,DS907,DT907,DU907,DV907,DW907,DX907,DY907,DZ907,EA907,EB907,EC907,ED907,EE907,EF907,EG907,EH907,EI907,EJ907,EK907,EL907,EM907,EN907,EO907)</f>
        <v/>
      </c>
    </row>
    <row r="908" spans="75:75">
      <c r="BW908" s="40" t="str">
        <f t="shared" si="1191"/>
        <v/>
      </c>
    </row>
    <row r="909" spans="75:75">
      <c r="BW909" s="40" t="str">
        <f t="shared" si="1191"/>
        <v/>
      </c>
    </row>
    <row r="910" spans="75:75">
      <c r="BW910" s="40" t="str">
        <f t="shared" si="1191"/>
        <v/>
      </c>
    </row>
    <row r="911" spans="75:75">
      <c r="BW911" s="40" t="str">
        <f t="shared" si="1191"/>
        <v/>
      </c>
    </row>
    <row r="912" spans="75:75">
      <c r="BW912" s="40" t="str">
        <f t="shared" si="1191"/>
        <v/>
      </c>
    </row>
    <row r="913" spans="75:75">
      <c r="BW913" s="40" t="str">
        <f t="shared" si="1191"/>
        <v/>
      </c>
    </row>
    <row r="914" spans="75:75">
      <c r="BW914" s="40" t="str">
        <f t="shared" si="1191"/>
        <v/>
      </c>
    </row>
    <row r="915" spans="75:75">
      <c r="BW915" s="40" t="str">
        <f t="shared" si="1191"/>
        <v/>
      </c>
    </row>
    <row r="916" spans="75:75">
      <c r="BW916" s="40" t="str">
        <f t="shared" si="1191"/>
        <v/>
      </c>
    </row>
    <row r="917" spans="75:75">
      <c r="BW917" s="40" t="str">
        <f t="shared" si="1191"/>
        <v/>
      </c>
    </row>
    <row r="918" spans="75:75">
      <c r="BW918" s="40" t="str">
        <f t="shared" si="1191"/>
        <v/>
      </c>
    </row>
    <row r="919" spans="75:75">
      <c r="BW919" s="40" t="str">
        <f t="shared" si="1191"/>
        <v/>
      </c>
    </row>
    <row r="920" spans="75:75">
      <c r="BW920" s="40" t="str">
        <f t="shared" si="1191"/>
        <v/>
      </c>
    </row>
    <row r="921" spans="75:75">
      <c r="BW921" s="40" t="str">
        <f t="shared" si="1191"/>
        <v/>
      </c>
    </row>
    <row r="922" spans="75:75">
      <c r="BW922" s="40" t="str">
        <f t="shared" si="1191"/>
        <v/>
      </c>
    </row>
    <row r="923" spans="75:75">
      <c r="BW923" s="40" t="str">
        <f t="shared" si="1191"/>
        <v/>
      </c>
    </row>
    <row r="924" spans="75:75">
      <c r="BW924" s="40" t="str">
        <f t="shared" si="1191"/>
        <v/>
      </c>
    </row>
    <row r="925" spans="75:75">
      <c r="BW925" s="40" t="str">
        <f t="shared" si="1191"/>
        <v/>
      </c>
    </row>
  </sheetData>
  <mergeCells count="1">
    <mergeCell ref="A1:B1"/>
  </mergeCells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3"/>
  <sheetViews>
    <sheetView topLeftCell="A43" workbookViewId="0">
      <selection activeCell="F166" sqref="F166"/>
    </sheetView>
  </sheetViews>
  <sheetFormatPr defaultColWidth="9" defaultRowHeight="13.5"/>
  <cols>
    <col min="1" max="1" width="5" style="12" customWidth="1"/>
    <col min="2" max="2" width="6.625" style="12" customWidth="1"/>
    <col min="3" max="3" width="8" style="12" customWidth="1"/>
    <col min="4" max="4" width="6.75" style="12" customWidth="1"/>
    <col min="5" max="5" width="51.625" style="12" customWidth="1"/>
    <col min="6" max="6" width="28.875" style="12" customWidth="1"/>
    <col min="7" max="7" width="9" style="12"/>
    <col min="8" max="8" width="11.875" style="12" customWidth="1"/>
    <col min="9" max="9" width="10.375" style="13" customWidth="1"/>
    <col min="10" max="10" width="10.875" style="13" customWidth="1"/>
    <col min="11" max="16" width="9" style="13"/>
    <col min="17" max="17" width="8.75" style="13" hidden="1" customWidth="1"/>
    <col min="18" max="19" width="50.625" style="13" customWidth="1"/>
    <col min="20" max="20" width="37.375" style="13" customWidth="1"/>
    <col min="21" max="16384" width="9" style="13"/>
  </cols>
  <sheetData>
    <row r="1" spans="1:20">
      <c r="F1" s="12" t="s">
        <v>1072</v>
      </c>
      <c r="G1" s="12" t="s">
        <v>1073</v>
      </c>
      <c r="H1" s="12" t="s">
        <v>1074</v>
      </c>
      <c r="L1" s="13" t="s">
        <v>1075</v>
      </c>
    </row>
    <row r="2" spans="1:20">
      <c r="G2" s="12" t="s">
        <v>1076</v>
      </c>
      <c r="H2" s="12" t="s">
        <v>1077</v>
      </c>
      <c r="L2" s="13" t="s">
        <v>1078</v>
      </c>
    </row>
    <row r="3" spans="1:20">
      <c r="G3" s="12" t="s">
        <v>1079</v>
      </c>
      <c r="H3" s="12" t="s">
        <v>1080</v>
      </c>
    </row>
    <row r="4" spans="1:20">
      <c r="G4" s="12" t="s">
        <v>1081</v>
      </c>
      <c r="H4" s="12" t="s">
        <v>1082</v>
      </c>
    </row>
    <row r="5" spans="1:20">
      <c r="G5" s="12" t="s">
        <v>1083</v>
      </c>
      <c r="H5" s="12" t="s">
        <v>1084</v>
      </c>
    </row>
    <row r="6" spans="1:20">
      <c r="G6" s="12" t="s">
        <v>1085</v>
      </c>
      <c r="H6" s="12" t="s">
        <v>1086</v>
      </c>
    </row>
    <row r="7" spans="1:20">
      <c r="G7" s="12" t="s">
        <v>1087</v>
      </c>
      <c r="H7" s="12" t="s">
        <v>1088</v>
      </c>
    </row>
    <row r="8" spans="1:20">
      <c r="G8" s="12" t="s">
        <v>1089</v>
      </c>
      <c r="H8" s="12" t="s">
        <v>1090</v>
      </c>
    </row>
    <row r="11" spans="1:20" s="10" customFormat="1">
      <c r="A11" s="14" t="s">
        <v>1091</v>
      </c>
      <c r="B11" s="14" t="s">
        <v>1092</v>
      </c>
      <c r="C11" s="14" t="s">
        <v>1093</v>
      </c>
      <c r="D11" s="14" t="s">
        <v>1094</v>
      </c>
      <c r="E11" s="14" t="s">
        <v>1095</v>
      </c>
      <c r="G11" s="14" t="s">
        <v>1096</v>
      </c>
      <c r="H11" s="14" t="s">
        <v>2</v>
      </c>
      <c r="I11" s="10" t="s">
        <v>1097</v>
      </c>
      <c r="J11" s="10" t="s">
        <v>1098</v>
      </c>
      <c r="K11" s="10" t="s">
        <v>1099</v>
      </c>
      <c r="L11" s="10" t="s">
        <v>1100</v>
      </c>
      <c r="M11" s="10" t="s">
        <v>1101</v>
      </c>
      <c r="N11" s="10" t="s">
        <v>1098</v>
      </c>
      <c r="O11" s="10" t="s">
        <v>1099</v>
      </c>
      <c r="P11" s="10" t="s">
        <v>1100</v>
      </c>
      <c r="Q11" s="10" t="s">
        <v>1102</v>
      </c>
      <c r="T11" s="10" t="s">
        <v>1103</v>
      </c>
    </row>
    <row r="12" spans="1:20" ht="17.25">
      <c r="E12" s="12" t="str">
        <f t="shared" ref="E12:E19" si="0">IF(A12="","","ExChangeList('"&amp;A12&amp;"',"&amp;J12&amp;","&amp;N12&amp;","&amp;O12&amp;","&amp;B12&amp;","&amp;IF(C12="通关积分",2,IF(C12="无尽积分",4,0))&amp;","&amp;D12&amp;","&amp;P12&amp;")")</f>
        <v/>
      </c>
      <c r="F12" s="1" t="s">
        <v>1104</v>
      </c>
      <c r="G12" s="15" t="s">
        <v>876</v>
      </c>
      <c r="H12" s="16" t="s">
        <v>1105</v>
      </c>
      <c r="I12" s="31" t="s">
        <v>1073</v>
      </c>
      <c r="J12" s="13">
        <v>3</v>
      </c>
      <c r="K12" s="13">
        <v>1</v>
      </c>
      <c r="M12" s="12" t="s">
        <v>1076</v>
      </c>
      <c r="N12" s="13">
        <v>36</v>
      </c>
      <c r="O12" s="13">
        <v>4</v>
      </c>
      <c r="P12" s="13">
        <v>1</v>
      </c>
      <c r="Q12" s="13">
        <f>3-COUNTA(I12,M12)</f>
        <v>1</v>
      </c>
      <c r="R12" s="13" t="str">
        <f>IF(I12=$G$4,"InitCond1("&amp;Q12&amp;",Unloc_Type_Shop,ShopList("""&amp;J12&amp;"""))",IF(OR(I12=$G$3,I12=$G$2),"InitCond1("&amp;Q12&amp;","&amp;IF(I12=$G$2,$H$2,$H$3)&amp;",GameDataList("&amp;J12&amp;","&amp;K12&amp;","&amp;L12&amp;"))",IF(OR(I12=$G$1,I12=$G$5),"InitCond1("&amp;Q12&amp;","&amp;IF(I12=$G$1,$H$1,$H$5)&amp;","&amp;J12&amp;")",IF(I12=$G$6,"InitCond1("&amp;Q12&amp;","&amp;$H$6&amp;",GroupList("""&amp;J12&amp;""","&amp;K12&amp;"))",IF(I12=$G$7,"InitCond1("&amp;Q12&amp;","&amp;$H$7&amp;","&amp;J12&amp;")",IF(I12=$G$8,"InitCond1("&amp;Q12&amp;","&amp;$H$8&amp;","&amp;J12&amp;")",0))))))</f>
        <v>InitCond1(1,Unloc_Type_Level,3)</v>
      </c>
      <c r="S12" s="13" t="str">
        <f>IF(M12=$G$4,"InitCond2("&amp;$Q12-1&amp;",Unloc_Type_Shop,ShopList("""&amp;N12&amp;"""))",IF(OR(M12=$G$3,M12=$G$2),"InitCond2("&amp;$Q12-1&amp;","&amp;IF(M12=$G$2,$H$2,$H$3)&amp;",GameDataList("&amp;N12&amp;","&amp;O12&amp;","&amp;P12&amp;"))",IF(OR(M12=$G$1,M12=$G$5),"InitCond2("&amp;$Q12-1&amp;","&amp;IF(M12=$G$1,$H$1,$H$5)&amp;","&amp;N12&amp;")",IF(M12=$G$6,"InitCond1("&amp;Q12-1&amp;",Unloc_Type_Group,GroupList("""&amp;N12&amp;""","&amp;O12&amp;"))",IF(M12=$G$7,"InitCond1("&amp;Q12&amp;","&amp;$H$7&amp;","&amp;P12&amp;")",IF(M12=$G$8,"InitCond1("&amp;Q12&amp;","&amp;$H$8&amp;","&amp;P12&amp;")",0))))))</f>
        <v>InitCond2(0,Unloc_Type_JF,GameDataList(36,4,1))</v>
      </c>
      <c r="T12" s="13" t="str">
        <f t="shared" ref="T12:T20" si="1">IF(G12="","","InitUnlocTechConditions('"&amp;G12&amp;"',"&amp;R12&amp;","&amp;S12&amp;",0,0,0)")</f>
        <v>InitUnlocTechConditions('RY2A',InitCond1(1,Unloc_Type_Level,3),InitCond2(0,Unloc_Type_JF,GameDataList(36,4,1)),0,0,0)</v>
      </c>
    </row>
    <row r="13" spans="1:20">
      <c r="A13" s="17"/>
      <c r="B13" s="17"/>
      <c r="C13" s="17"/>
      <c r="D13" s="17"/>
      <c r="E13" s="12" t="str">
        <f t="shared" si="0"/>
        <v/>
      </c>
      <c r="F13" t="s">
        <v>1106</v>
      </c>
      <c r="G13" s="15" t="s">
        <v>879</v>
      </c>
      <c r="H13" s="15" t="s">
        <v>1107</v>
      </c>
      <c r="I13" s="31" t="s">
        <v>1073</v>
      </c>
      <c r="J13" s="13">
        <v>4</v>
      </c>
      <c r="M13" s="12" t="s">
        <v>1076</v>
      </c>
      <c r="N13" s="13">
        <v>36</v>
      </c>
      <c r="O13" s="13">
        <v>5</v>
      </c>
      <c r="P13" s="13">
        <v>1</v>
      </c>
      <c r="Q13" s="13">
        <f t="shared" ref="Q13:Q109" si="2">3-COUNTA(I13,M13)</f>
        <v>1</v>
      </c>
      <c r="R13" s="13" t="str">
        <f t="shared" ref="R13:R109" si="3">IF(I13=$G$4,"InitCond1("&amp;Q13&amp;",Unloc_Type_Shop,ShopList("""&amp;J13&amp;"""))",IF(OR(I13=$G$3,I13=$G$2),"InitCond1("&amp;Q13&amp;","&amp;IF(I13=$G$2,$H$2,$H$3)&amp;",GameDataList("&amp;J13&amp;","&amp;K13&amp;","&amp;L13&amp;"))",IF(OR(I13=$G$1,I13=$G$5),"InitCond1("&amp;Q13&amp;","&amp;IF(I13=$G$1,$H$1,$H$5)&amp;","&amp;J13&amp;")",IF(I13=$G$6,"InitCond1("&amp;Q13&amp;","&amp;$H$6&amp;",GroupList("""&amp;J13&amp;""","&amp;K13&amp;"))",IF(I13=$G$7,"InitCond1("&amp;Q13&amp;","&amp;$H$7&amp;","&amp;J13&amp;")",IF(I13=$G$8,"InitCond1("&amp;Q13&amp;","&amp;$H$8&amp;","&amp;J13&amp;")",0))))))</f>
        <v>InitCond1(1,Unloc_Type_Level,4)</v>
      </c>
      <c r="S13" s="13" t="str">
        <f t="shared" ref="S13:S109" si="4">IF(M13=$G$4,"InitCond2("&amp;$Q13-1&amp;",Unloc_Type_Shop,ShopList("""&amp;N13&amp;"""))",IF(OR(M13=$G$3,M13=$G$2),"InitCond2("&amp;$Q13-1&amp;","&amp;IF(M13=$G$2,$H$2,$H$3)&amp;",GameDataList("&amp;N13&amp;","&amp;O13&amp;","&amp;P13&amp;"))",IF(OR(M13=$G$1,M13=$G$5),"InitCond2("&amp;$Q13-1&amp;","&amp;IF(M13=$G$1,$H$1,$H$5)&amp;","&amp;N13&amp;")",IF(M13=$G$6,"InitCond1("&amp;Q13-1&amp;",Unloc_Type_Group,GroupList("""&amp;N13&amp;""","&amp;O13&amp;"))",IF(M13=$G$7,"InitCond1("&amp;Q13&amp;","&amp;$H$7&amp;","&amp;P13&amp;")",IF(M13=$G$8,"InitCond1("&amp;Q13&amp;","&amp;$H$8&amp;","&amp;P13&amp;")",0))))))</f>
        <v>InitCond2(0,Unloc_Type_JF,GameDataList(36,5,1))</v>
      </c>
      <c r="T13" s="13" t="str">
        <f t="shared" si="1"/>
        <v>InitUnlocTechConditions('RY2B',InitCond1(1,Unloc_Type_Level,4),InitCond2(0,Unloc_Type_JF,GameDataList(36,5,1)),0,0,0)</v>
      </c>
    </row>
    <row r="14" spans="1:20" ht="17.25">
      <c r="E14" s="12" t="str">
        <f t="shared" si="0"/>
        <v/>
      </c>
      <c r="F14" s="1" t="s">
        <v>1108</v>
      </c>
      <c r="G14" s="15" t="s">
        <v>881</v>
      </c>
      <c r="H14" s="16" t="s">
        <v>1109</v>
      </c>
      <c r="I14" s="31" t="s">
        <v>1073</v>
      </c>
      <c r="J14" s="13">
        <v>5</v>
      </c>
      <c r="M14" s="12" t="s">
        <v>1076</v>
      </c>
      <c r="N14" s="13">
        <v>36</v>
      </c>
      <c r="O14" s="13">
        <v>9</v>
      </c>
      <c r="P14" s="13">
        <v>1</v>
      </c>
      <c r="Q14" s="13">
        <f t="shared" si="2"/>
        <v>1</v>
      </c>
      <c r="R14" s="13" t="str">
        <f t="shared" si="3"/>
        <v>InitCond1(1,Unloc_Type_Level,5)</v>
      </c>
      <c r="S14" s="13" t="str">
        <f t="shared" si="4"/>
        <v>InitCond2(0,Unloc_Type_JF,GameDataList(36,9,1))</v>
      </c>
      <c r="T14" s="13" t="str">
        <f t="shared" si="1"/>
        <v>InitUnlocTechConditions('RY2C',InitCond1(1,Unloc_Type_Level,5),InitCond2(0,Unloc_Type_JF,GameDataList(36,9,1)),0,0,0)</v>
      </c>
    </row>
    <row r="15" spans="1:20">
      <c r="A15" s="17"/>
      <c r="B15" s="17"/>
      <c r="C15" s="17"/>
      <c r="D15" s="17"/>
      <c r="E15" s="12" t="str">
        <f t="shared" si="0"/>
        <v/>
      </c>
      <c r="F15" s="1" t="s">
        <v>1110</v>
      </c>
      <c r="G15" s="15" t="s">
        <v>883</v>
      </c>
      <c r="H15" s="15" t="s">
        <v>1111</v>
      </c>
      <c r="I15" s="31" t="s">
        <v>1073</v>
      </c>
      <c r="J15" s="13">
        <v>11</v>
      </c>
      <c r="Q15" s="13">
        <f t="shared" si="2"/>
        <v>2</v>
      </c>
      <c r="R15" s="13" t="str">
        <f t="shared" si="3"/>
        <v>InitCond1(2,Unloc_Type_Level,11)</v>
      </c>
      <c r="S15" s="13">
        <f t="shared" si="4"/>
        <v>0</v>
      </c>
      <c r="T15" s="13" t="str">
        <f t="shared" si="1"/>
        <v>InitUnlocTechConditions('RY2D',InitCond1(2,Unloc_Type_Level,11),0,0,0,0)</v>
      </c>
    </row>
    <row r="16" spans="1:20">
      <c r="A16" s="17"/>
      <c r="B16" s="17"/>
      <c r="C16" s="17"/>
      <c r="D16" s="17"/>
      <c r="E16" s="12" t="str">
        <f t="shared" si="0"/>
        <v/>
      </c>
      <c r="F16" s="1" t="s">
        <v>1112</v>
      </c>
      <c r="G16" s="15" t="s">
        <v>1113</v>
      </c>
      <c r="H16" s="15" t="s">
        <v>1114</v>
      </c>
      <c r="I16" s="31" t="s">
        <v>1073</v>
      </c>
      <c r="J16" s="13">
        <v>20</v>
      </c>
      <c r="Q16" s="13">
        <f t="shared" si="2"/>
        <v>2</v>
      </c>
      <c r="R16" s="13" t="str">
        <f t="shared" si="3"/>
        <v>InitCond1(2,Unloc_Type_Level,20)</v>
      </c>
      <c r="S16" s="13">
        <f t="shared" si="4"/>
        <v>0</v>
      </c>
      <c r="T16" s="13" t="str">
        <f t="shared" si="1"/>
        <v>InitUnlocTechConditions('RY2E',InitCond1(2,Unloc_Type_Level,20),0,0,0,0)</v>
      </c>
    </row>
    <row r="17" spans="1:20">
      <c r="A17" s="17"/>
      <c r="B17" s="17"/>
      <c r="C17" s="17"/>
      <c r="D17" s="17"/>
      <c r="E17" s="12" t="str">
        <f t="shared" si="0"/>
        <v/>
      </c>
      <c r="F17" s="18" t="s">
        <v>1115</v>
      </c>
      <c r="G17" s="19" t="s">
        <v>1116</v>
      </c>
      <c r="H17" s="19" t="s">
        <v>1117</v>
      </c>
      <c r="I17" s="31" t="s">
        <v>1073</v>
      </c>
      <c r="J17" s="13">
        <v>30</v>
      </c>
      <c r="Q17" s="13">
        <f t="shared" si="2"/>
        <v>2</v>
      </c>
      <c r="R17" s="13" t="str">
        <f t="shared" si="3"/>
        <v>InitCond1(2,Unloc_Type_Level,30)</v>
      </c>
      <c r="S17" s="13">
        <f t="shared" si="4"/>
        <v>0</v>
      </c>
      <c r="T17" s="13" t="str">
        <f t="shared" si="1"/>
        <v>InitUnlocTechConditions('RY2F',InitCond1(2,Unloc_Type_Level,30),0,0,0,0)</v>
      </c>
    </row>
    <row r="18" spans="1:20">
      <c r="A18" s="17"/>
      <c r="B18" s="17"/>
      <c r="C18" s="17"/>
      <c r="D18" s="17"/>
      <c r="E18" s="12" t="str">
        <f t="shared" si="0"/>
        <v/>
      </c>
      <c r="F18" s="18" t="s">
        <v>1118</v>
      </c>
      <c r="G18" s="19" t="s">
        <v>1119</v>
      </c>
      <c r="H18" s="19" t="s">
        <v>1120</v>
      </c>
      <c r="I18" s="12" t="s">
        <v>1076</v>
      </c>
      <c r="J18" s="13">
        <v>1</v>
      </c>
      <c r="K18" s="13">
        <v>7</v>
      </c>
      <c r="L18" s="13">
        <v>5</v>
      </c>
      <c r="M18" s="31"/>
      <c r="Q18" s="13">
        <f t="shared" si="2"/>
        <v>2</v>
      </c>
      <c r="R18" s="13" t="str">
        <f t="shared" si="3"/>
        <v>InitCond1(2,Unloc_Type_JF,GameDataList(1,7,5))</v>
      </c>
      <c r="S18" s="13">
        <f t="shared" si="4"/>
        <v>0</v>
      </c>
      <c r="T18" s="13" t="str">
        <f t="shared" si="1"/>
        <v>InitUnlocTechConditions('RY2G',InitCond1(2,Unloc_Type_JF,GameDataList(1,7,5)),0,0,0,0)</v>
      </c>
    </row>
    <row r="19" spans="1:20">
      <c r="A19" s="17"/>
      <c r="B19" s="17"/>
      <c r="C19" s="17"/>
      <c r="D19" s="17"/>
      <c r="E19" s="12" t="str">
        <f t="shared" si="0"/>
        <v/>
      </c>
      <c r="F19" s="20" t="s">
        <v>1121</v>
      </c>
      <c r="G19" s="19" t="s">
        <v>1122</v>
      </c>
      <c r="H19" s="19" t="s">
        <v>1123</v>
      </c>
      <c r="I19" s="31" t="s">
        <v>1073</v>
      </c>
      <c r="J19" s="13">
        <v>5</v>
      </c>
      <c r="M19" s="12" t="s">
        <v>1079</v>
      </c>
      <c r="N19" s="13">
        <v>20</v>
      </c>
      <c r="O19" s="13">
        <v>8</v>
      </c>
      <c r="P19" s="13">
        <v>8</v>
      </c>
      <c r="Q19" s="13">
        <f t="shared" si="2"/>
        <v>1</v>
      </c>
      <c r="R19" s="13" t="str">
        <f t="shared" si="3"/>
        <v>InitCond1(1,Unloc_Type_Level,5)</v>
      </c>
      <c r="S19" s="13" t="str">
        <f t="shared" si="4"/>
        <v>InitCond2(0,Unloc_Type_Load,GameDataList(20,8,8))</v>
      </c>
      <c r="T19" s="13" t="str">
        <f t="shared" si="1"/>
        <v>InitUnlocTechConditions('RY2H',InitCond1(1,Unloc_Type_Level,5),InitCond2(0,Unloc_Type_Load,GameDataList(20,8,8)),0,0,0)</v>
      </c>
    </row>
    <row r="20" spans="1:20">
      <c r="A20" s="17"/>
      <c r="B20" s="17"/>
      <c r="C20" s="17"/>
      <c r="D20" s="17"/>
      <c r="E20" s="12" t="str">
        <f t="shared" ref="E20:E109" si="5">IF(A20="","","ExChangeList('"&amp;A20&amp;"',"&amp;J20&amp;","&amp;N20&amp;","&amp;O20&amp;","&amp;B20&amp;","&amp;IF(C20="通关积分",2,IF(C20="无尽积分",4,0))&amp;","&amp;D20&amp;","&amp;P20&amp;")")</f>
        <v/>
      </c>
      <c r="F20" s="20" t="s">
        <v>1124</v>
      </c>
      <c r="G20" s="19" t="s">
        <v>1125</v>
      </c>
      <c r="H20" s="19" t="s">
        <v>1126</v>
      </c>
      <c r="I20" s="31" t="s">
        <v>1073</v>
      </c>
      <c r="J20" s="13">
        <v>7</v>
      </c>
      <c r="M20" s="12" t="s">
        <v>1079</v>
      </c>
      <c r="N20" s="13">
        <v>20</v>
      </c>
      <c r="O20" s="13">
        <v>9</v>
      </c>
      <c r="P20" s="13">
        <v>9</v>
      </c>
      <c r="Q20" s="13">
        <f t="shared" si="2"/>
        <v>1</v>
      </c>
      <c r="R20" s="13" t="str">
        <f t="shared" si="3"/>
        <v>InitCond1(1,Unloc_Type_Level,7)</v>
      </c>
      <c r="S20" s="13" t="str">
        <f t="shared" si="4"/>
        <v>InitCond2(0,Unloc_Type_Load,GameDataList(20,9,9))</v>
      </c>
      <c r="T20" s="13" t="str">
        <f t="shared" si="1"/>
        <v>InitUnlocTechConditions('RY2I',InitCond1(1,Unloc_Type_Level,7),InitCond2(0,Unloc_Type_Load,GameDataList(20,9,9)),0,0,0)</v>
      </c>
    </row>
    <row r="21" spans="1:20" s="11" customFormat="1">
      <c r="A21" s="21"/>
      <c r="B21" s="21"/>
      <c r="C21" s="21"/>
      <c r="D21" s="21"/>
      <c r="E21" s="11" t="str">
        <f t="shared" si="5"/>
        <v/>
      </c>
      <c r="F21" s="18" t="s">
        <v>1127</v>
      </c>
      <c r="G21" s="19" t="s">
        <v>1128</v>
      </c>
      <c r="H21" s="19" t="s">
        <v>1129</v>
      </c>
      <c r="I21" s="11" t="s">
        <v>1081</v>
      </c>
      <c r="J21" s="21" t="s">
        <v>1130</v>
      </c>
      <c r="Q21" s="11">
        <f t="shared" si="2"/>
        <v>2</v>
      </c>
      <c r="R21" s="13" t="str">
        <f t="shared" si="3"/>
        <v>InitCond1(2,Unloc_Type_Shop,ShopList("CB1"))</v>
      </c>
      <c r="S21" s="13">
        <f t="shared" si="4"/>
        <v>0</v>
      </c>
    </row>
    <row r="22" spans="1:20">
      <c r="A22" s="17"/>
      <c r="B22" s="17"/>
      <c r="C22" s="17"/>
      <c r="D22" s="17"/>
      <c r="E22" s="12" t="str">
        <f t="shared" si="5"/>
        <v/>
      </c>
      <c r="F22" s="22" t="s">
        <v>1131</v>
      </c>
      <c r="G22" s="23" t="s">
        <v>1132</v>
      </c>
      <c r="H22" s="23" t="s">
        <v>1133</v>
      </c>
      <c r="I22" s="31" t="s">
        <v>1073</v>
      </c>
      <c r="J22" s="13">
        <v>1</v>
      </c>
      <c r="M22" s="12" t="s">
        <v>1076</v>
      </c>
      <c r="N22" s="38">
        <v>47</v>
      </c>
      <c r="O22" s="38">
        <v>2</v>
      </c>
      <c r="P22" s="13">
        <v>21</v>
      </c>
      <c r="Q22" s="13">
        <f t="shared" si="2"/>
        <v>1</v>
      </c>
      <c r="R22" s="13" t="str">
        <f t="shared" si="3"/>
        <v>InitCond1(1,Unloc_Type_Level,1)</v>
      </c>
      <c r="S22" s="13" t="str">
        <f t="shared" si="4"/>
        <v>InitCond2(0,Unloc_Type_JF,GameDataList(47,2,21))</v>
      </c>
      <c r="T22" s="13" t="str">
        <f t="shared" ref="T22:T35" si="6">IF(G22="","","InitUnlocTechConditions('"&amp;G22&amp;"',"&amp;R22&amp;","&amp;S22&amp;",0,0,0)")</f>
        <v>InitUnlocTechConditions('RY2K',InitCond1(1,Unloc_Type_Level,1),InitCond2(0,Unloc_Type_JF,GameDataList(47,2,21)),0,0,0)</v>
      </c>
    </row>
    <row r="23" spans="1:20">
      <c r="A23" s="17"/>
      <c r="B23" s="17"/>
      <c r="C23" s="17"/>
      <c r="D23" s="17"/>
      <c r="F23" s="22"/>
      <c r="G23" s="24"/>
      <c r="H23" s="24"/>
      <c r="I23" s="31"/>
      <c r="M23" s="12"/>
      <c r="N23" s="38"/>
      <c r="O23" s="38"/>
    </row>
    <row r="24" spans="1:20">
      <c r="E24" s="12" t="str">
        <f t="shared" ref="E24" si="7">IF(A24="","","ExChangeList('"&amp;A24&amp;"',"&amp;J24&amp;","&amp;N24&amp;","&amp;O24&amp;","&amp;B24&amp;","&amp;IF(C24="通关积分",2,IF(C24="无尽积分",4,0))&amp;","&amp;D24&amp;","&amp;P24&amp;")")</f>
        <v/>
      </c>
      <c r="Q24" s="13">
        <f t="shared" ref="Q24" si="8">3-COUNTA(I24,M24)</f>
        <v>3</v>
      </c>
      <c r="R24" s="13">
        <f t="shared" ref="R24" si="9">IF(I24=$G$4,"InitCond1("&amp;Q24&amp;",Unloc_Type_Shop,ShopList("""&amp;J24&amp;"""))",IF(OR(I24=$G$3,I24=$G$2),"InitCond1("&amp;Q24&amp;","&amp;IF(I24=$G$2,$H$2,$H$3)&amp;",GameDataList("&amp;J24&amp;","&amp;K24&amp;","&amp;L24&amp;"))",IF(OR(I24=$G$1,I24=$G$5),"InitCond1("&amp;Q24&amp;","&amp;IF(I24=$G$1,$H$1,$H$5)&amp;","&amp;J24&amp;")",IF(I24=$G$6,"InitCond1("&amp;Q24&amp;","&amp;$H$6&amp;",GroupList("""&amp;J24&amp;""","&amp;K24&amp;"))",IF(I24=$G$7,"InitCond1("&amp;Q24&amp;","&amp;$H$7&amp;","&amp;J24&amp;")",IF(I24=$G$8,"InitCond1("&amp;Q24&amp;","&amp;$H$8&amp;","&amp;J24&amp;")",0))))))</f>
        <v>0</v>
      </c>
      <c r="S24" s="13">
        <f t="shared" ref="S24" si="10">IF(M24=$G$4,"InitCond2("&amp;$Q24-1&amp;",Unloc_Type_Shop,ShopList("""&amp;N24&amp;"""))",IF(OR(M24=$G$3,M24=$G$2),"InitCond2("&amp;$Q24-1&amp;","&amp;IF(M24=$G$2,$H$2,$H$3)&amp;",GameDataList("&amp;N24&amp;","&amp;O24&amp;","&amp;P24&amp;"))",IF(OR(M24=$G$1,M24=$G$5),"InitCond2("&amp;$Q24-1&amp;","&amp;IF(M24=$G$1,$H$1,$H$5)&amp;","&amp;N24&amp;")",IF(M24=$G$6,"InitCond1("&amp;Q24-1&amp;",Unloc_Type_Group,GroupList("""&amp;N24&amp;""","&amp;O24&amp;"))",IF(M24=$G$7,"InitCond1("&amp;Q24&amp;","&amp;$H$7&amp;","&amp;P24&amp;")",IF(M24=$G$8,"InitCond1("&amp;Q24&amp;","&amp;$H$8&amp;","&amp;P24&amp;")",0))))))</f>
        <v>0</v>
      </c>
      <c r="T24" s="13" t="str">
        <f t="shared" ref="T24" si="11">IF(G24="","","InitUnlocTechConditions('"&amp;G24&amp;"',"&amp;R24&amp;","&amp;S24&amp;",0,0,0)")</f>
        <v/>
      </c>
    </row>
    <row r="25" spans="1:20">
      <c r="A25" s="17"/>
      <c r="B25" s="17"/>
      <c r="C25" s="17"/>
      <c r="D25" s="17"/>
      <c r="F25" s="22"/>
      <c r="G25" s="24"/>
      <c r="H25" s="24"/>
      <c r="I25" s="31"/>
      <c r="M25" s="12"/>
      <c r="N25" s="38"/>
      <c r="O25" s="38"/>
    </row>
    <row r="26" spans="1:20">
      <c r="E26" s="12" t="str">
        <f t="shared" si="5"/>
        <v/>
      </c>
      <c r="Q26" s="13">
        <f t="shared" si="2"/>
        <v>3</v>
      </c>
      <c r="R26" s="13">
        <f t="shared" si="3"/>
        <v>0</v>
      </c>
      <c r="S26" s="13">
        <f t="shared" si="4"/>
        <v>0</v>
      </c>
      <c r="T26" s="13" t="str">
        <f t="shared" si="6"/>
        <v/>
      </c>
    </row>
    <row r="27" spans="1:20">
      <c r="A27" s="17"/>
      <c r="B27" s="17"/>
      <c r="C27" s="17"/>
      <c r="D27" s="17"/>
      <c r="E27" s="12" t="str">
        <f t="shared" si="5"/>
        <v/>
      </c>
      <c r="F27" s="18" t="s">
        <v>1134</v>
      </c>
      <c r="G27" s="19" t="s">
        <v>865</v>
      </c>
      <c r="H27" s="19" t="s">
        <v>1135</v>
      </c>
      <c r="I27" s="31" t="s">
        <v>1073</v>
      </c>
      <c r="J27" s="38">
        <v>2</v>
      </c>
      <c r="M27" s="12" t="s">
        <v>1076</v>
      </c>
      <c r="N27" s="13">
        <v>36</v>
      </c>
      <c r="O27" s="13">
        <v>3</v>
      </c>
      <c r="P27" s="13">
        <v>1</v>
      </c>
      <c r="Q27" s="13">
        <f t="shared" si="2"/>
        <v>1</v>
      </c>
      <c r="R27" s="13" t="str">
        <f t="shared" si="3"/>
        <v>InitCond1(1,Unloc_Type_Level,2)</v>
      </c>
      <c r="S27" s="13" t="str">
        <f t="shared" si="4"/>
        <v>InitCond2(0,Unloc_Type_JF,GameDataList(36,3,1))</v>
      </c>
      <c r="T27" s="13" t="str">
        <f t="shared" si="6"/>
        <v>InitUnlocTechConditions('RY1A',InitCond1(1,Unloc_Type_Level,2),InitCond2(0,Unloc_Type_JF,GameDataList(36,3,1)),0,0,0)</v>
      </c>
    </row>
    <row r="28" spans="1:20">
      <c r="E28" s="12" t="str">
        <f t="shared" si="5"/>
        <v/>
      </c>
      <c r="F28" s="18" t="s">
        <v>1136</v>
      </c>
      <c r="G28" s="19" t="s">
        <v>868</v>
      </c>
      <c r="H28" s="25" t="s">
        <v>1137</v>
      </c>
      <c r="I28" s="31" t="s">
        <v>1073</v>
      </c>
      <c r="J28" s="38">
        <v>15</v>
      </c>
      <c r="M28" s="12" t="s">
        <v>1076</v>
      </c>
      <c r="N28" s="13">
        <v>36</v>
      </c>
      <c r="O28" s="13">
        <v>10</v>
      </c>
      <c r="P28" s="13">
        <v>1</v>
      </c>
      <c r="Q28" s="13">
        <f t="shared" si="2"/>
        <v>1</v>
      </c>
      <c r="R28" s="13" t="str">
        <f t="shared" si="3"/>
        <v>InitCond1(1,Unloc_Type_Level,15)</v>
      </c>
      <c r="S28" s="13" t="str">
        <f t="shared" si="4"/>
        <v>InitCond2(0,Unloc_Type_JF,GameDataList(36,10,1))</v>
      </c>
      <c r="T28" s="13" t="str">
        <f t="shared" si="6"/>
        <v>InitUnlocTechConditions('RY1B',InitCond1(1,Unloc_Type_Level,15),InitCond2(0,Unloc_Type_JF,GameDataList(36,10,1)),0,0,0)</v>
      </c>
    </row>
    <row r="29" spans="1:20">
      <c r="A29" s="17"/>
      <c r="B29" s="17"/>
      <c r="C29" s="17"/>
      <c r="D29" s="17"/>
      <c r="E29" s="12" t="str">
        <f t="shared" si="5"/>
        <v/>
      </c>
      <c r="F29" s="18" t="s">
        <v>1138</v>
      </c>
      <c r="G29" s="19" t="s">
        <v>870</v>
      </c>
      <c r="H29" s="19" t="s">
        <v>1139</v>
      </c>
      <c r="I29" s="31" t="s">
        <v>1073</v>
      </c>
      <c r="J29" s="38">
        <v>7</v>
      </c>
      <c r="Q29" s="13">
        <f t="shared" si="2"/>
        <v>2</v>
      </c>
      <c r="R29" s="13" t="str">
        <f t="shared" si="3"/>
        <v>InitCond1(2,Unloc_Type_Level,7)</v>
      </c>
      <c r="S29" s="13">
        <f t="shared" si="4"/>
        <v>0</v>
      </c>
      <c r="T29" s="13" t="str">
        <f t="shared" si="6"/>
        <v>InitUnlocTechConditions('RY1C',InitCond1(2,Unloc_Type_Level,7),0,0,0,0)</v>
      </c>
    </row>
    <row r="30" spans="1:20">
      <c r="A30" s="17"/>
      <c r="B30" s="17"/>
      <c r="C30" s="17"/>
      <c r="D30" s="17"/>
      <c r="E30" s="12" t="str">
        <f t="shared" si="5"/>
        <v/>
      </c>
      <c r="F30" s="18" t="s">
        <v>1140</v>
      </c>
      <c r="G30" s="19" t="s">
        <v>872</v>
      </c>
      <c r="H30" s="19" t="s">
        <v>1141</v>
      </c>
      <c r="I30" s="31" t="s">
        <v>1073</v>
      </c>
      <c r="J30" s="38">
        <v>15</v>
      </c>
      <c r="Q30" s="13">
        <f t="shared" si="2"/>
        <v>2</v>
      </c>
      <c r="R30" s="13" t="str">
        <f t="shared" si="3"/>
        <v>InitCond1(2,Unloc_Type_Level,15)</v>
      </c>
      <c r="S30" s="13">
        <f t="shared" si="4"/>
        <v>0</v>
      </c>
      <c r="T30" s="13" t="str">
        <f t="shared" si="6"/>
        <v>InitUnlocTechConditions('RY1D',InitCond1(2,Unloc_Type_Level,15),0,0,0,0)</v>
      </c>
    </row>
    <row r="31" spans="1:20">
      <c r="A31" s="17"/>
      <c r="B31" s="17"/>
      <c r="C31" s="17"/>
      <c r="D31" s="17"/>
      <c r="E31" s="12" t="str">
        <f t="shared" si="5"/>
        <v/>
      </c>
      <c r="F31" s="18" t="s">
        <v>1142</v>
      </c>
      <c r="G31" s="19" t="s">
        <v>1143</v>
      </c>
      <c r="H31" s="19" t="s">
        <v>1144</v>
      </c>
      <c r="I31" s="12" t="s">
        <v>1076</v>
      </c>
      <c r="J31" s="13">
        <v>1</v>
      </c>
      <c r="K31" s="13">
        <v>7</v>
      </c>
      <c r="L31" s="13">
        <v>7</v>
      </c>
      <c r="Q31" s="13">
        <f t="shared" si="2"/>
        <v>2</v>
      </c>
      <c r="R31" s="13" t="str">
        <f t="shared" si="3"/>
        <v>InitCond1(2,Unloc_Type_JF,GameDataList(1,7,7))</v>
      </c>
      <c r="S31" s="13">
        <f t="shared" si="4"/>
        <v>0</v>
      </c>
      <c r="T31" s="13" t="str">
        <f t="shared" si="6"/>
        <v>InitUnlocTechConditions('RY1E',InitCond1(2,Unloc_Type_JF,GameDataList(1,7,7)),0,0,0,0)</v>
      </c>
    </row>
    <row r="32" spans="1:20">
      <c r="A32" s="17"/>
      <c r="B32" s="17"/>
      <c r="C32" s="17"/>
      <c r="D32" s="17"/>
      <c r="E32" s="12" t="str">
        <f t="shared" si="5"/>
        <v/>
      </c>
      <c r="F32" s="20" t="s">
        <v>1145</v>
      </c>
      <c r="G32" s="19" t="s">
        <v>1146</v>
      </c>
      <c r="H32" s="19" t="s">
        <v>1147</v>
      </c>
      <c r="I32" s="31" t="s">
        <v>1073</v>
      </c>
      <c r="J32" s="13">
        <v>5</v>
      </c>
      <c r="M32" s="12" t="s">
        <v>1079</v>
      </c>
      <c r="N32" s="13">
        <v>21</v>
      </c>
      <c r="O32" s="13">
        <v>6</v>
      </c>
      <c r="P32" s="13">
        <v>6</v>
      </c>
      <c r="Q32" s="13">
        <f t="shared" ref="Q32" si="12">3-COUNTA(I32,M32)</f>
        <v>1</v>
      </c>
      <c r="R32" s="13" t="str">
        <f t="shared" si="3"/>
        <v>InitCond1(1,Unloc_Type_Level,5)</v>
      </c>
      <c r="S32" s="13" t="str">
        <f t="shared" si="4"/>
        <v>InitCond2(0,Unloc_Type_Load,GameDataList(21,6,6))</v>
      </c>
      <c r="T32" s="13" t="str">
        <f t="shared" si="6"/>
        <v>InitUnlocTechConditions('RY1F',InitCond1(1,Unloc_Type_Level,5),InitCond2(0,Unloc_Type_Load,GameDataList(21,6,6)),0,0,0)</v>
      </c>
    </row>
    <row r="33" spans="1:20">
      <c r="A33" s="17"/>
      <c r="B33" s="17"/>
      <c r="C33" s="17"/>
      <c r="D33" s="17"/>
      <c r="E33" s="12" t="str">
        <f t="shared" si="5"/>
        <v/>
      </c>
      <c r="F33" s="22" t="s">
        <v>1148</v>
      </c>
      <c r="G33" s="19" t="s">
        <v>1149</v>
      </c>
      <c r="H33" s="19" t="s">
        <v>1150</v>
      </c>
      <c r="I33" s="31" t="s">
        <v>1073</v>
      </c>
      <c r="J33" s="13">
        <v>1</v>
      </c>
      <c r="M33" s="12" t="s">
        <v>1076</v>
      </c>
      <c r="N33" s="38">
        <v>47</v>
      </c>
      <c r="O33" s="38">
        <v>2</v>
      </c>
      <c r="P33" s="13">
        <v>6</v>
      </c>
      <c r="Q33" s="13">
        <f t="shared" si="2"/>
        <v>1</v>
      </c>
      <c r="R33" s="13" t="str">
        <f t="shared" si="3"/>
        <v>InitCond1(1,Unloc_Type_Level,1)</v>
      </c>
      <c r="S33" s="13" t="str">
        <f t="shared" si="4"/>
        <v>InitCond2(0,Unloc_Type_JF,GameDataList(47,2,6))</v>
      </c>
      <c r="T33" s="13" t="str">
        <f t="shared" si="6"/>
        <v>InitUnlocTechConditions('RY1G',InitCond1(1,Unloc_Type_Level,1),InitCond2(0,Unloc_Type_JF,GameDataList(47,2,6)),0,0,0)</v>
      </c>
    </row>
    <row r="34" spans="1:20">
      <c r="A34" s="17"/>
      <c r="B34" s="17"/>
      <c r="C34" s="17"/>
      <c r="D34" s="17"/>
      <c r="E34" s="12" t="str">
        <f t="shared" si="5"/>
        <v/>
      </c>
      <c r="F34" s="26" t="s">
        <v>1151</v>
      </c>
      <c r="G34" s="19" t="s">
        <v>1152</v>
      </c>
      <c r="H34" s="19" t="s">
        <v>1153</v>
      </c>
      <c r="I34" s="12" t="s">
        <v>1081</v>
      </c>
      <c r="J34" s="31" t="s">
        <v>1154</v>
      </c>
      <c r="M34" s="12" t="s">
        <v>1076</v>
      </c>
      <c r="N34" s="38">
        <v>47</v>
      </c>
      <c r="O34" s="38">
        <v>2</v>
      </c>
      <c r="P34" s="13">
        <v>3</v>
      </c>
      <c r="Q34" s="13">
        <f t="shared" si="2"/>
        <v>1</v>
      </c>
      <c r="R34" s="13" t="str">
        <f t="shared" si="3"/>
        <v>InitCond1(1,Unloc_Type_Shop,ShopList("RWK"))</v>
      </c>
      <c r="S34" s="13" t="str">
        <f t="shared" si="4"/>
        <v>InitCond2(0,Unloc_Type_JF,GameDataList(47,2,3))</v>
      </c>
      <c r="T34" s="13" t="str">
        <f t="shared" si="6"/>
        <v>InitUnlocTechConditions('RY1H',InitCond1(1,Unloc_Type_Shop,ShopList("RWK")),InitCond2(0,Unloc_Type_JF,GameDataList(47,2,3)),0,0,0)</v>
      </c>
    </row>
    <row r="35" spans="1:20">
      <c r="A35" s="17"/>
      <c r="B35" s="17"/>
      <c r="C35" s="17"/>
      <c r="D35" s="17"/>
      <c r="E35" s="12" t="str">
        <f t="shared" si="5"/>
        <v/>
      </c>
      <c r="F35" s="18" t="s">
        <v>1155</v>
      </c>
      <c r="G35" s="19" t="s">
        <v>1156</v>
      </c>
      <c r="H35" s="19" t="s">
        <v>1157</v>
      </c>
      <c r="I35" s="12" t="s">
        <v>1085</v>
      </c>
      <c r="J35" s="31" t="s">
        <v>1158</v>
      </c>
      <c r="K35" s="13">
        <v>0</v>
      </c>
      <c r="M35" s="12"/>
      <c r="N35" s="38"/>
      <c r="Q35" s="13">
        <f t="shared" si="2"/>
        <v>2</v>
      </c>
      <c r="R35" s="13" t="str">
        <f t="shared" si="3"/>
        <v>InitCond1(2,Unloc_Type_Group,GroupList("星耀俱乐部",0))</v>
      </c>
      <c r="S35" s="13">
        <f t="shared" si="4"/>
        <v>0</v>
      </c>
      <c r="T35" s="13" t="str">
        <f t="shared" si="6"/>
        <v>InitUnlocTechConditions('RY1I',InitCond1(2,Unloc_Type_Group,GroupList("星耀俱乐部",0)),0,0,0,0)</v>
      </c>
    </row>
    <row r="36" spans="1:20" s="11" customFormat="1">
      <c r="A36" s="21"/>
      <c r="B36" s="21"/>
      <c r="C36" s="21"/>
      <c r="D36" s="21"/>
      <c r="E36" s="11" t="str">
        <f t="shared" si="5"/>
        <v/>
      </c>
      <c r="F36" s="18" t="s">
        <v>1159</v>
      </c>
      <c r="G36" s="19" t="s">
        <v>1160</v>
      </c>
      <c r="H36" s="19" t="s">
        <v>1161</v>
      </c>
      <c r="I36" s="11" t="s">
        <v>1081</v>
      </c>
      <c r="J36" s="21" t="s">
        <v>1162</v>
      </c>
      <c r="Q36" s="11">
        <f t="shared" si="2"/>
        <v>2</v>
      </c>
      <c r="R36" s="13" t="str">
        <f t="shared" si="3"/>
        <v>InitCond1(2,Unloc_Type_Shop,ShopList("GH1"))</v>
      </c>
      <c r="S36" s="13">
        <f t="shared" si="4"/>
        <v>0</v>
      </c>
    </row>
    <row r="37" spans="1:20">
      <c r="A37" s="17"/>
      <c r="B37" s="17"/>
      <c r="C37" s="17"/>
      <c r="D37" s="17"/>
      <c r="E37" s="12" t="str">
        <f t="shared" si="5"/>
        <v/>
      </c>
      <c r="F37" s="26" t="s">
        <v>1163</v>
      </c>
      <c r="G37" s="23" t="s">
        <v>1164</v>
      </c>
      <c r="H37" s="23" t="s">
        <v>1165</v>
      </c>
      <c r="I37" s="12" t="s">
        <v>1081</v>
      </c>
      <c r="J37" s="31" t="s">
        <v>1154</v>
      </c>
      <c r="M37" s="12" t="s">
        <v>1076</v>
      </c>
      <c r="N37" s="38">
        <v>47</v>
      </c>
      <c r="O37" s="38">
        <v>2</v>
      </c>
      <c r="P37" s="13">
        <v>45</v>
      </c>
      <c r="Q37" s="13">
        <f t="shared" si="2"/>
        <v>1</v>
      </c>
      <c r="R37" s="13" t="str">
        <f t="shared" si="3"/>
        <v>InitCond1(1,Unloc_Type_Shop,ShopList("RWK"))</v>
      </c>
      <c r="S37" s="13" t="str">
        <f t="shared" si="4"/>
        <v>InitCond2(0,Unloc_Type_JF,GameDataList(47,2,45))</v>
      </c>
      <c r="T37" s="13" t="str">
        <f t="shared" ref="T37:T47" si="13">IF(G37="","","InitUnlocTechConditions('"&amp;G37&amp;"',"&amp;R37&amp;","&amp;S37&amp;",0,0,0)")</f>
        <v>InitUnlocTechConditions('RY1K',InitCond1(1,Unloc_Type_Shop,ShopList("RWK")),InitCond2(0,Unloc_Type_JF,GameDataList(47,2,45)),0,0,0)</v>
      </c>
    </row>
    <row r="38" spans="1:20">
      <c r="E38" s="12" t="str">
        <f t="shared" si="5"/>
        <v/>
      </c>
      <c r="G38" s="12" t="s">
        <v>1166</v>
      </c>
      <c r="H38" s="12" t="s">
        <v>1167</v>
      </c>
      <c r="I38" s="12" t="s">
        <v>1089</v>
      </c>
      <c r="J38" s="13">
        <v>2</v>
      </c>
      <c r="K38" s="13">
        <v>0</v>
      </c>
      <c r="L38" s="13">
        <v>0</v>
      </c>
      <c r="M38" s="12" t="s">
        <v>1076</v>
      </c>
      <c r="N38" s="38">
        <v>21</v>
      </c>
      <c r="O38" s="38">
        <v>12</v>
      </c>
      <c r="P38" s="38">
        <v>12</v>
      </c>
      <c r="Q38" s="13">
        <f t="shared" si="2"/>
        <v>1</v>
      </c>
      <c r="R38" s="13" t="str">
        <f t="shared" si="3"/>
        <v>InitCond1(1,Unloc_Type_WSJDAY,2)</v>
      </c>
      <c r="S38" s="13" t="str">
        <f t="shared" si="4"/>
        <v>InitCond2(0,Unloc_Type_JF,GameDataList(21,12,12))</v>
      </c>
      <c r="T38" s="13" t="str">
        <f t="shared" si="13"/>
        <v>InitUnlocTechConditions('RY1L',InitCond1(1,Unloc_Type_WSJDAY,2),InitCond2(0,Unloc_Type_JF,GameDataList(21,12,12)),0,0,0)</v>
      </c>
    </row>
    <row r="39" spans="1:20" s="11" customFormat="1"/>
    <row r="40" spans="1:20">
      <c r="A40" s="17"/>
      <c r="B40" s="17"/>
      <c r="C40" s="17"/>
      <c r="D40" s="17"/>
      <c r="E40" s="12" t="str">
        <f t="shared" si="5"/>
        <v/>
      </c>
      <c r="F40" s="1" t="s">
        <v>1168</v>
      </c>
      <c r="G40" s="15" t="s">
        <v>885</v>
      </c>
      <c r="H40" s="15" t="s">
        <v>1169</v>
      </c>
      <c r="I40" s="31" t="s">
        <v>1073</v>
      </c>
      <c r="J40" s="38">
        <v>3</v>
      </c>
      <c r="M40" s="12" t="s">
        <v>1076</v>
      </c>
      <c r="N40" s="13">
        <v>36</v>
      </c>
      <c r="O40" s="13">
        <v>7</v>
      </c>
      <c r="P40" s="13">
        <v>1</v>
      </c>
      <c r="Q40" s="13">
        <f t="shared" si="2"/>
        <v>1</v>
      </c>
      <c r="R40" s="13" t="str">
        <f t="shared" si="3"/>
        <v>InitCond1(1,Unloc_Type_Level,3)</v>
      </c>
      <c r="S40" s="13" t="str">
        <f t="shared" si="4"/>
        <v>InitCond2(0,Unloc_Type_JF,GameDataList(36,7,1))</v>
      </c>
      <c r="T40" s="13" t="str">
        <f t="shared" si="13"/>
        <v>InitUnlocTechConditions('RY3A',InitCond1(1,Unloc_Type_Level,3),InitCond2(0,Unloc_Type_JF,GameDataList(36,7,1)),0,0,0)</v>
      </c>
    </row>
    <row r="41" spans="1:20">
      <c r="A41" s="17"/>
      <c r="B41" s="17"/>
      <c r="C41" s="17"/>
      <c r="D41" s="17"/>
      <c r="E41" s="12" t="str">
        <f t="shared" si="5"/>
        <v/>
      </c>
      <c r="F41" s="27" t="s">
        <v>1170</v>
      </c>
      <c r="G41" s="15" t="s">
        <v>888</v>
      </c>
      <c r="H41" s="15" t="s">
        <v>1171</v>
      </c>
      <c r="I41" s="12" t="s">
        <v>1076</v>
      </c>
      <c r="J41" s="13">
        <v>1</v>
      </c>
      <c r="K41" s="13">
        <v>7</v>
      </c>
      <c r="L41" s="13">
        <v>14</v>
      </c>
      <c r="Q41" s="13">
        <f t="shared" si="2"/>
        <v>2</v>
      </c>
      <c r="R41" s="13" t="str">
        <f t="shared" si="3"/>
        <v>InitCond1(2,Unloc_Type_JF,GameDataList(1,7,14))</v>
      </c>
      <c r="S41" s="13">
        <f t="shared" si="4"/>
        <v>0</v>
      </c>
      <c r="T41" s="13" t="str">
        <f t="shared" si="13"/>
        <v>InitUnlocTechConditions('RY3B',InitCond1(2,Unloc_Type_JF,GameDataList(1,7,14)),0,0,0,0)</v>
      </c>
    </row>
    <row r="42" spans="1:20">
      <c r="A42" s="17"/>
      <c r="B42" s="17"/>
      <c r="C42" s="17"/>
      <c r="D42" s="17"/>
      <c r="E42" s="12" t="str">
        <f t="shared" si="5"/>
        <v/>
      </c>
      <c r="F42" s="22" t="s">
        <v>1172</v>
      </c>
      <c r="G42" s="15" t="s">
        <v>890</v>
      </c>
      <c r="H42" s="15" t="s">
        <v>1173</v>
      </c>
      <c r="I42" s="31" t="s">
        <v>1073</v>
      </c>
      <c r="J42" s="13">
        <v>1</v>
      </c>
      <c r="M42" s="12" t="s">
        <v>1076</v>
      </c>
      <c r="N42" s="38">
        <v>47</v>
      </c>
      <c r="O42" s="38">
        <v>2</v>
      </c>
      <c r="P42" s="13">
        <v>45</v>
      </c>
      <c r="Q42" s="13">
        <f t="shared" si="2"/>
        <v>1</v>
      </c>
      <c r="R42" s="13" t="str">
        <f t="shared" si="3"/>
        <v>InitCond1(1,Unloc_Type_Level,1)</v>
      </c>
      <c r="S42" s="13" t="str">
        <f t="shared" si="4"/>
        <v>InitCond2(0,Unloc_Type_JF,GameDataList(47,2,45))</v>
      </c>
      <c r="T42" s="13" t="str">
        <f t="shared" si="13"/>
        <v>InitUnlocTechConditions('RY3C',InitCond1(1,Unloc_Type_Level,1),InitCond2(0,Unloc_Type_JF,GameDataList(47,2,45)),0,0,0)</v>
      </c>
    </row>
    <row r="43" spans="1:20">
      <c r="A43" s="17"/>
      <c r="B43" s="17"/>
      <c r="C43" s="17"/>
      <c r="D43" s="17"/>
      <c r="E43" s="12" t="str">
        <f t="shared" si="5"/>
        <v/>
      </c>
      <c r="F43" s="26" t="s">
        <v>1174</v>
      </c>
      <c r="G43" s="15" t="s">
        <v>892</v>
      </c>
      <c r="H43" s="15" t="s">
        <v>1175</v>
      </c>
      <c r="I43" s="12" t="s">
        <v>1081</v>
      </c>
      <c r="J43" s="31" t="s">
        <v>1154</v>
      </c>
      <c r="M43" s="12" t="s">
        <v>1076</v>
      </c>
      <c r="N43" s="38">
        <v>47</v>
      </c>
      <c r="O43" s="38">
        <v>2</v>
      </c>
      <c r="P43" s="13">
        <v>18</v>
      </c>
      <c r="Q43" s="13">
        <f t="shared" si="2"/>
        <v>1</v>
      </c>
      <c r="R43" s="13" t="str">
        <f t="shared" si="3"/>
        <v>InitCond1(1,Unloc_Type_Shop,ShopList("RWK"))</v>
      </c>
      <c r="S43" s="13" t="str">
        <f t="shared" si="4"/>
        <v>InitCond2(0,Unloc_Type_JF,GameDataList(47,2,18))</v>
      </c>
      <c r="T43" s="13" t="str">
        <f t="shared" si="13"/>
        <v>InitUnlocTechConditions('RY3D',InitCond1(1,Unloc_Type_Shop,ShopList("RWK")),InitCond2(0,Unloc_Type_JF,GameDataList(47,2,18)),0,0,0)</v>
      </c>
    </row>
    <row r="44" spans="1:20">
      <c r="A44" s="17"/>
      <c r="B44" s="17"/>
      <c r="C44" s="17"/>
      <c r="D44" s="17"/>
      <c r="E44" s="12" t="str">
        <f t="shared" si="5"/>
        <v/>
      </c>
      <c r="F44" t="s">
        <v>1176</v>
      </c>
      <c r="G44" s="15" t="s">
        <v>1177</v>
      </c>
      <c r="H44" s="15" t="s">
        <v>1178</v>
      </c>
      <c r="I44" s="12" t="s">
        <v>1073</v>
      </c>
      <c r="J44" s="13">
        <v>6</v>
      </c>
      <c r="K44" s="13">
        <v>0</v>
      </c>
      <c r="L44" s="13">
        <v>0</v>
      </c>
      <c r="M44" s="13" t="s">
        <v>1076</v>
      </c>
      <c r="N44" s="13">
        <v>22</v>
      </c>
      <c r="O44" s="13">
        <v>5</v>
      </c>
      <c r="P44" s="13">
        <v>5</v>
      </c>
      <c r="Q44" s="13">
        <f t="shared" si="2"/>
        <v>1</v>
      </c>
      <c r="R44" s="13" t="str">
        <f t="shared" si="3"/>
        <v>InitCond1(1,Unloc_Type_Level,6)</v>
      </c>
      <c r="S44" s="13" t="str">
        <f t="shared" si="4"/>
        <v>InitCond2(0,Unloc_Type_JF,GameDataList(22,5,5))</v>
      </c>
      <c r="T44" s="13" t="str">
        <f t="shared" si="13"/>
        <v>InitUnlocTechConditions('RY3E',InitCond1(1,Unloc_Type_Level,6),InitCond2(0,Unloc_Type_JF,GameDataList(22,5,5)),0,0,0)</v>
      </c>
    </row>
    <row r="45" spans="1:20">
      <c r="A45" s="17"/>
      <c r="B45" s="17"/>
      <c r="C45" s="17"/>
      <c r="D45" s="17"/>
      <c r="F45" s="28"/>
      <c r="G45" s="19" t="s">
        <v>1179</v>
      </c>
      <c r="H45" s="29" t="s">
        <v>1180</v>
      </c>
      <c r="I45" s="12"/>
      <c r="M45" s="12"/>
      <c r="Q45" s="13">
        <f t="shared" si="2"/>
        <v>3</v>
      </c>
      <c r="R45" s="13">
        <f t="shared" si="3"/>
        <v>0</v>
      </c>
      <c r="S45" s="13">
        <f t="shared" si="4"/>
        <v>0</v>
      </c>
      <c r="T45" s="13" t="str">
        <f t="shared" si="13"/>
        <v>InitUnlocTechConditions('RY3F',0,0,0,0,0)</v>
      </c>
    </row>
    <row r="46" spans="1:20">
      <c r="A46" s="17"/>
      <c r="B46" s="17"/>
      <c r="C46" s="17"/>
      <c r="D46" s="17"/>
      <c r="E46" s="12" t="str">
        <f t="shared" si="5"/>
        <v/>
      </c>
      <c r="F46" s="28" t="s">
        <v>1181</v>
      </c>
      <c r="G46" s="19" t="s">
        <v>1182</v>
      </c>
      <c r="H46" s="29" t="s">
        <v>1183</v>
      </c>
      <c r="I46" s="12" t="s">
        <v>1089</v>
      </c>
      <c r="J46" s="13">
        <v>4</v>
      </c>
      <c r="K46" s="13">
        <v>0</v>
      </c>
      <c r="L46" s="13">
        <v>0</v>
      </c>
      <c r="M46" s="13" t="s">
        <v>1076</v>
      </c>
      <c r="N46" s="13">
        <v>22</v>
      </c>
      <c r="O46" s="13">
        <v>7</v>
      </c>
      <c r="P46" s="13">
        <v>7</v>
      </c>
      <c r="Q46" s="13">
        <f t="shared" si="2"/>
        <v>1</v>
      </c>
      <c r="R46" s="13" t="str">
        <f t="shared" si="3"/>
        <v>InitCond1(1,Unloc_Type_WSJDAY,4)</v>
      </c>
      <c r="S46" s="13" t="str">
        <f t="shared" si="4"/>
        <v>InitCond2(0,Unloc_Type_JF,GameDataList(22,7,7))</v>
      </c>
      <c r="T46" s="13" t="str">
        <f t="shared" si="13"/>
        <v>InitUnlocTechConditions('RY3G',InitCond1(1,Unloc_Type_WSJDAY,4),InitCond2(0,Unloc_Type_JF,GameDataList(22,7,7)),0,0,0)</v>
      </c>
    </row>
    <row r="47" spans="1:20">
      <c r="A47" s="17"/>
      <c r="B47" s="17"/>
      <c r="C47" s="17"/>
      <c r="D47" s="17"/>
      <c r="E47" s="12" t="str">
        <f t="shared" si="5"/>
        <v/>
      </c>
      <c r="F47" s="30" t="s">
        <v>1184</v>
      </c>
      <c r="G47" s="19" t="s">
        <v>1185</v>
      </c>
      <c r="H47" s="19" t="s">
        <v>1186</v>
      </c>
      <c r="I47" s="12" t="s">
        <v>1073</v>
      </c>
      <c r="J47" s="13">
        <v>9</v>
      </c>
      <c r="K47" s="13">
        <v>0</v>
      </c>
      <c r="L47" s="13">
        <v>0</v>
      </c>
      <c r="M47" s="13" t="s">
        <v>1076</v>
      </c>
      <c r="N47" s="13">
        <v>22</v>
      </c>
      <c r="O47" s="13">
        <v>8</v>
      </c>
      <c r="P47" s="13">
        <v>8</v>
      </c>
      <c r="Q47" s="13">
        <f t="shared" si="2"/>
        <v>1</v>
      </c>
      <c r="R47" s="13" t="str">
        <f t="shared" si="3"/>
        <v>InitCond1(1,Unloc_Type_Level,9)</v>
      </c>
      <c r="S47" s="13" t="str">
        <f t="shared" si="4"/>
        <v>InitCond2(0,Unloc_Type_JF,GameDataList(22,8,8))</v>
      </c>
      <c r="T47" s="13" t="str">
        <f t="shared" si="13"/>
        <v>InitUnlocTechConditions('RY3H',InitCond1(1,Unloc_Type_Level,9),InitCond2(0,Unloc_Type_JF,GameDataList(22,8,8)),0,0,0)</v>
      </c>
    </row>
    <row r="48" spans="1:20" s="11" customFormat="1">
      <c r="A48" s="21"/>
      <c r="B48" s="21"/>
      <c r="C48" s="21"/>
      <c r="D48" s="21"/>
      <c r="E48" s="11" t="str">
        <f t="shared" si="5"/>
        <v/>
      </c>
      <c r="F48" s="30"/>
      <c r="G48" s="19" t="s">
        <v>1187</v>
      </c>
      <c r="H48" s="19" t="s">
        <v>1188</v>
      </c>
      <c r="I48" s="11" t="s">
        <v>1081</v>
      </c>
      <c r="J48" s="21" t="s">
        <v>1189</v>
      </c>
      <c r="M48" s="21" t="s">
        <v>1073</v>
      </c>
      <c r="N48" s="21">
        <v>3</v>
      </c>
      <c r="Q48" s="11">
        <f t="shared" si="2"/>
        <v>1</v>
      </c>
      <c r="R48" s="13" t="str">
        <f t="shared" si="3"/>
        <v>InitCond1(1,Unloc_Type_Shop,ShopList("WQ1"))</v>
      </c>
      <c r="S48" s="13" t="str">
        <f t="shared" si="4"/>
        <v>InitCond2(0,Unloc_Type_Level,3)</v>
      </c>
    </row>
    <row r="49" spans="1:20" s="11" customFormat="1">
      <c r="A49" s="21"/>
      <c r="B49" s="21"/>
      <c r="C49" s="21"/>
      <c r="D49" s="21"/>
      <c r="E49" s="11" t="str">
        <f t="shared" si="5"/>
        <v/>
      </c>
      <c r="F49" s="30" t="s">
        <v>1190</v>
      </c>
      <c r="G49" s="19" t="s">
        <v>1191</v>
      </c>
      <c r="H49" s="19" t="s">
        <v>1192</v>
      </c>
      <c r="I49" s="11" t="s">
        <v>1081</v>
      </c>
      <c r="J49" s="21" t="s">
        <v>1193</v>
      </c>
      <c r="Q49" s="11">
        <f t="shared" si="2"/>
        <v>2</v>
      </c>
      <c r="R49" s="13" t="str">
        <f t="shared" si="3"/>
        <v>InitCond1(2,Unloc_Type_Shop,ShopList("WQ2"))</v>
      </c>
      <c r="S49" s="13">
        <f t="shared" si="4"/>
        <v>0</v>
      </c>
    </row>
    <row r="50" spans="1:20">
      <c r="E50" s="12" t="str">
        <f t="shared" si="5"/>
        <v/>
      </c>
      <c r="Q50" s="13">
        <f t="shared" si="2"/>
        <v>3</v>
      </c>
      <c r="R50" s="13">
        <f t="shared" si="3"/>
        <v>0</v>
      </c>
      <c r="S50" s="13">
        <f t="shared" si="4"/>
        <v>0</v>
      </c>
      <c r="T50" s="13" t="str">
        <f t="shared" ref="T50:T91" si="14">IF(G50="","","InitUnlocTechConditions('"&amp;G50&amp;"',"&amp;R50&amp;","&amp;S50&amp;",0,0,0)")</f>
        <v/>
      </c>
    </row>
    <row r="51" spans="1:20">
      <c r="A51" s="17"/>
      <c r="B51" s="17"/>
      <c r="C51" s="17"/>
      <c r="D51" s="17"/>
      <c r="E51" s="12" t="str">
        <f t="shared" ref="E51" si="15">IF(A51="","","ExChangeList('"&amp;A51&amp;"',"&amp;J51&amp;","&amp;N51&amp;","&amp;O51&amp;","&amp;B51&amp;","&amp;IF(C51="通关积分",2,IF(C51="无尽积分",4,0))&amp;","&amp;D51&amp;","&amp;P51&amp;")")</f>
        <v/>
      </c>
      <c r="F51" s="28"/>
      <c r="G51" s="19" t="s">
        <v>894</v>
      </c>
      <c r="H51" s="29" t="s">
        <v>1194</v>
      </c>
      <c r="I51" s="12" t="s">
        <v>1073</v>
      </c>
      <c r="J51" s="13">
        <v>12</v>
      </c>
      <c r="K51" s="13">
        <v>0</v>
      </c>
      <c r="L51" s="13">
        <v>0</v>
      </c>
      <c r="M51" s="13" t="s">
        <v>1076</v>
      </c>
      <c r="N51" s="13">
        <v>27</v>
      </c>
      <c r="O51" s="13">
        <v>1</v>
      </c>
      <c r="P51" s="13">
        <v>1</v>
      </c>
      <c r="Q51" s="13">
        <f t="shared" ref="Q51" si="16">3-COUNTA(I51,M51)</f>
        <v>1</v>
      </c>
      <c r="R51" s="13" t="str">
        <f t="shared" ref="R51" si="17">IF(I51=$G$4,"InitCond1("&amp;Q51&amp;",Unloc_Type_Shop,ShopList("""&amp;J51&amp;"""))",IF(OR(I51=$G$3,I51=$G$2),"InitCond1("&amp;Q51&amp;","&amp;IF(I51=$G$2,$H$2,$H$3)&amp;",GameDataList("&amp;J51&amp;","&amp;K51&amp;","&amp;L51&amp;"))",IF(OR(I51=$G$1,I51=$G$5),"InitCond1("&amp;Q51&amp;","&amp;IF(I51=$G$1,$H$1,$H$5)&amp;","&amp;J51&amp;")",IF(I51=$G$6,"InitCond1("&amp;Q51&amp;","&amp;$H$6&amp;",GroupList("""&amp;J51&amp;""","&amp;K51&amp;"))",IF(I51=$G$7,"InitCond1("&amp;Q51&amp;","&amp;$H$7&amp;","&amp;J51&amp;")",IF(I51=$G$8,"InitCond1("&amp;Q51&amp;","&amp;$H$8&amp;","&amp;J51&amp;")",0))))))</f>
        <v>InitCond1(1,Unloc_Type_Level,12)</v>
      </c>
      <c r="S51" s="13" t="str">
        <f t="shared" ref="S51" si="18">IF(M51=$G$4,"InitCond2("&amp;$Q51-1&amp;",Unloc_Type_Shop,ShopList("""&amp;N51&amp;"""))",IF(OR(M51=$G$3,M51=$G$2),"InitCond2("&amp;$Q51-1&amp;","&amp;IF(M51=$G$2,$H$2,$H$3)&amp;",GameDataList("&amp;N51&amp;","&amp;O51&amp;","&amp;P51&amp;"))",IF(OR(M51=$G$1,M51=$G$5),"InitCond2("&amp;$Q51-1&amp;","&amp;IF(M51=$G$1,$H$1,$H$5)&amp;","&amp;N51&amp;")",IF(M51=$G$6,"InitCond1("&amp;Q51-1&amp;",Unloc_Type_Group,GroupList("""&amp;N51&amp;""","&amp;O51&amp;"))",IF(M51=$G$7,"InitCond1("&amp;Q51&amp;","&amp;$H$7&amp;","&amp;P51&amp;")",IF(M51=$G$8,"InitCond1("&amp;Q51&amp;","&amp;$H$8&amp;","&amp;P51&amp;")",0))))))</f>
        <v>InitCond2(0,Unloc_Type_JF,GameDataList(27,1,1))</v>
      </c>
      <c r="T51" s="13" t="str">
        <f t="shared" si="14"/>
        <v>InitUnlocTechConditions('RY4A',InitCond1(1,Unloc_Type_Level,12),InitCond2(0,Unloc_Type_JF,GameDataList(27,1,1)),0,0,0)</v>
      </c>
    </row>
    <row r="53" spans="1:20">
      <c r="A53" s="31"/>
      <c r="B53" s="31"/>
      <c r="C53" s="31"/>
      <c r="D53" s="31"/>
      <c r="E53" s="12" t="str">
        <f t="shared" si="5"/>
        <v/>
      </c>
      <c r="F53" s="32" t="s">
        <v>1195</v>
      </c>
      <c r="G53" s="33" t="s">
        <v>916</v>
      </c>
      <c r="H53" s="33" t="s">
        <v>1196</v>
      </c>
      <c r="I53" s="31" t="s">
        <v>1073</v>
      </c>
      <c r="J53" s="13">
        <v>2</v>
      </c>
      <c r="M53" s="12" t="s">
        <v>1076</v>
      </c>
      <c r="N53" s="13">
        <v>36</v>
      </c>
      <c r="O53" s="13">
        <v>1</v>
      </c>
      <c r="P53" s="13">
        <v>1</v>
      </c>
      <c r="Q53" s="13">
        <f t="shared" si="2"/>
        <v>1</v>
      </c>
      <c r="R53" s="13" t="str">
        <f t="shared" si="3"/>
        <v>InitCond1(1,Unloc_Type_Level,2)</v>
      </c>
      <c r="S53" s="13" t="str">
        <f t="shared" si="4"/>
        <v>InitCond2(0,Unloc_Type_JF,GameDataList(36,1,1))</v>
      </c>
      <c r="T53" s="13" t="str">
        <f t="shared" si="14"/>
        <v>InitUnlocTechConditions('RJ1A',InitCond1(1,Unloc_Type_Level,2),InitCond2(0,Unloc_Type_JF,GameDataList(36,1,1)),0,0,0)</v>
      </c>
    </row>
    <row r="54" spans="1:20">
      <c r="A54" s="17"/>
      <c r="B54" s="17"/>
      <c r="C54" s="17"/>
      <c r="D54" s="17"/>
      <c r="E54" s="12" t="str">
        <f t="shared" si="5"/>
        <v/>
      </c>
      <c r="F54" s="30" t="s">
        <v>1197</v>
      </c>
      <c r="G54" s="19" t="s">
        <v>919</v>
      </c>
      <c r="H54" s="19" t="s">
        <v>1198</v>
      </c>
      <c r="I54" s="31" t="s">
        <v>1073</v>
      </c>
      <c r="J54" s="13">
        <v>4</v>
      </c>
      <c r="M54" s="12" t="s">
        <v>1076</v>
      </c>
      <c r="N54" s="13">
        <v>36</v>
      </c>
      <c r="O54" s="13">
        <v>8</v>
      </c>
      <c r="P54" s="13">
        <v>1</v>
      </c>
      <c r="Q54" s="13">
        <f t="shared" si="2"/>
        <v>1</v>
      </c>
      <c r="R54" s="13" t="str">
        <f t="shared" si="3"/>
        <v>InitCond1(1,Unloc_Type_Level,4)</v>
      </c>
      <c r="S54" s="13" t="str">
        <f t="shared" si="4"/>
        <v>InitCond2(0,Unloc_Type_JF,GameDataList(36,8,1))</v>
      </c>
      <c r="T54" s="13" t="str">
        <f t="shared" si="14"/>
        <v>InitUnlocTechConditions('RJ1B',InitCond1(1,Unloc_Type_Level,4),InitCond2(0,Unloc_Type_JF,GameDataList(36,8,1)),0,0,0)</v>
      </c>
    </row>
    <row r="55" spans="1:20">
      <c r="A55" s="34"/>
      <c r="B55" s="34"/>
      <c r="C55" s="34"/>
      <c r="D55" s="34"/>
      <c r="E55" s="12" t="str">
        <f t="shared" si="5"/>
        <v/>
      </c>
      <c r="F55" s="30" t="s">
        <v>1199</v>
      </c>
      <c r="G55" s="19" t="s">
        <v>921</v>
      </c>
      <c r="H55" s="30" t="s">
        <v>922</v>
      </c>
      <c r="I55" s="31" t="s">
        <v>1073</v>
      </c>
      <c r="J55" s="13">
        <v>22</v>
      </c>
      <c r="Q55" s="13">
        <f t="shared" si="2"/>
        <v>2</v>
      </c>
      <c r="R55" s="13" t="str">
        <f t="shared" si="3"/>
        <v>InitCond1(2,Unloc_Type_Level,22)</v>
      </c>
      <c r="S55" s="13">
        <f t="shared" si="4"/>
        <v>0</v>
      </c>
      <c r="T55" s="13" t="str">
        <f t="shared" si="14"/>
        <v>InitUnlocTechConditions('RJ1C',InitCond1(2,Unloc_Type_Level,22),0,0,0,0)</v>
      </c>
    </row>
    <row r="56" spans="1:20">
      <c r="A56" s="17"/>
      <c r="B56" s="17"/>
      <c r="C56" s="17"/>
      <c r="D56" s="17"/>
      <c r="E56" s="12" t="str">
        <f t="shared" si="5"/>
        <v/>
      </c>
      <c r="F56" s="30" t="s">
        <v>1200</v>
      </c>
      <c r="G56" s="19" t="s">
        <v>923</v>
      </c>
      <c r="H56" s="19" t="s">
        <v>928</v>
      </c>
      <c r="I56" s="31" t="s">
        <v>1073</v>
      </c>
      <c r="J56" s="13">
        <v>27</v>
      </c>
      <c r="Q56" s="13">
        <f t="shared" si="2"/>
        <v>2</v>
      </c>
      <c r="R56" s="13" t="str">
        <f t="shared" si="3"/>
        <v>InitCond1(2,Unloc_Type_Level,27)</v>
      </c>
      <c r="S56" s="13">
        <f t="shared" si="4"/>
        <v>0</v>
      </c>
      <c r="T56" s="13" t="str">
        <f t="shared" si="14"/>
        <v>InitUnlocTechConditions('RJ1D',InitCond1(2,Unloc_Type_Level,27),0,0,0,0)</v>
      </c>
    </row>
    <row r="57" spans="1:20">
      <c r="A57" s="17"/>
      <c r="B57" s="17"/>
      <c r="C57" s="17"/>
      <c r="D57" s="17"/>
      <c r="E57" s="12" t="str">
        <f t="shared" si="5"/>
        <v/>
      </c>
      <c r="F57" s="30" t="s">
        <v>1201</v>
      </c>
      <c r="G57" s="19" t="s">
        <v>925</v>
      </c>
      <c r="H57" s="23" t="s">
        <v>1202</v>
      </c>
      <c r="I57" s="12" t="s">
        <v>1076</v>
      </c>
      <c r="J57" s="13">
        <v>1</v>
      </c>
      <c r="K57" s="13">
        <v>7</v>
      </c>
      <c r="L57" s="13">
        <v>10</v>
      </c>
      <c r="Q57" s="13">
        <f t="shared" si="2"/>
        <v>2</v>
      </c>
      <c r="R57" s="13" t="str">
        <f t="shared" si="3"/>
        <v>InitCond1(2,Unloc_Type_JF,GameDataList(1,7,10))</v>
      </c>
      <c r="S57" s="13">
        <f t="shared" si="4"/>
        <v>0</v>
      </c>
      <c r="T57" s="13" t="str">
        <f t="shared" si="14"/>
        <v>InitUnlocTechConditions('RJ1E',InitCond1(2,Unloc_Type_JF,GameDataList(1,7,10)),0,0,0,0)</v>
      </c>
    </row>
    <row r="58" spans="1:20">
      <c r="A58" s="17"/>
      <c r="B58" s="17"/>
      <c r="C58" s="17"/>
      <c r="D58" s="17"/>
      <c r="E58" s="12" t="str">
        <f t="shared" si="5"/>
        <v/>
      </c>
      <c r="F58" s="30" t="s">
        <v>1203</v>
      </c>
      <c r="G58" s="19" t="s">
        <v>927</v>
      </c>
      <c r="H58" s="23" t="s">
        <v>930</v>
      </c>
      <c r="I58" s="12" t="s">
        <v>1076</v>
      </c>
      <c r="J58" s="13">
        <v>1</v>
      </c>
      <c r="K58" s="13">
        <v>7</v>
      </c>
      <c r="L58" s="13">
        <v>30</v>
      </c>
      <c r="Q58" s="13">
        <f t="shared" si="2"/>
        <v>2</v>
      </c>
      <c r="R58" s="13" t="str">
        <f t="shared" si="3"/>
        <v>InitCond1(2,Unloc_Type_JF,GameDataList(1,7,30))</v>
      </c>
      <c r="S58" s="13">
        <f t="shared" si="4"/>
        <v>0</v>
      </c>
      <c r="T58" s="13" t="str">
        <f t="shared" si="14"/>
        <v>InitUnlocTechConditions('RJ1F',InitCond1(2,Unloc_Type_JF,GameDataList(1,7,30)),0,0,0,0)</v>
      </c>
    </row>
    <row r="59" spans="1:20">
      <c r="A59" s="17"/>
      <c r="B59" s="17"/>
      <c r="C59" s="17"/>
      <c r="D59" s="17"/>
      <c r="E59" s="12" t="str">
        <f t="shared" ref="E59" si="19">IF(A59="","","ExChangeList('"&amp;A59&amp;"',"&amp;J59&amp;","&amp;N59&amp;","&amp;O59&amp;","&amp;B59&amp;","&amp;IF(C59="通关积分",2,IF(C59="无尽积分",4,0))&amp;","&amp;D59&amp;","&amp;P59&amp;")")</f>
        <v/>
      </c>
      <c r="F59" s="20" t="s">
        <v>1145</v>
      </c>
      <c r="G59" s="19" t="s">
        <v>929</v>
      </c>
      <c r="H59" s="35" t="s">
        <v>917</v>
      </c>
      <c r="I59" s="31" t="s">
        <v>1073</v>
      </c>
      <c r="J59" s="13">
        <v>4</v>
      </c>
      <c r="M59" s="12" t="s">
        <v>1079</v>
      </c>
      <c r="N59" s="13">
        <v>23</v>
      </c>
      <c r="O59" s="13">
        <v>7</v>
      </c>
      <c r="P59" s="13">
        <v>7</v>
      </c>
      <c r="Q59" s="13">
        <f t="shared" si="2"/>
        <v>1</v>
      </c>
      <c r="R59" s="13" t="str">
        <f t="shared" si="3"/>
        <v>InitCond1(1,Unloc_Type_Level,4)</v>
      </c>
      <c r="S59" s="13" t="str">
        <f t="shared" si="4"/>
        <v>InitCond2(0,Unloc_Type_Load,GameDataList(23,7,7))</v>
      </c>
      <c r="T59" s="13" t="str">
        <f t="shared" si="14"/>
        <v>InitUnlocTechConditions('RJ1G',InitCond1(1,Unloc_Type_Level,4),InitCond2(0,Unloc_Type_Load,GameDataList(23,7,7)),0,0,0)</v>
      </c>
    </row>
    <row r="60" spans="1:20">
      <c r="A60" s="17"/>
      <c r="B60" s="17"/>
      <c r="C60" s="17"/>
      <c r="D60" s="17"/>
      <c r="E60" s="12" t="str">
        <f t="shared" ref="E60:E61" si="20">IF(A60="","","ExChangeList('"&amp;A60&amp;"',"&amp;J60&amp;","&amp;N60&amp;","&amp;O60&amp;","&amp;B60&amp;","&amp;IF(C60="通关积分",2,IF(C60="无尽积分",4,0))&amp;","&amp;D60&amp;","&amp;P60&amp;")")</f>
        <v/>
      </c>
      <c r="F60" s="20" t="s">
        <v>1121</v>
      </c>
      <c r="G60" s="19" t="s">
        <v>1204</v>
      </c>
      <c r="H60" s="36" t="s">
        <v>924</v>
      </c>
      <c r="I60" s="31" t="s">
        <v>1073</v>
      </c>
      <c r="J60" s="13">
        <v>5</v>
      </c>
      <c r="M60" s="12" t="s">
        <v>1079</v>
      </c>
      <c r="N60" s="13">
        <v>23</v>
      </c>
      <c r="O60" s="13">
        <v>8</v>
      </c>
      <c r="P60" s="13">
        <v>8</v>
      </c>
      <c r="Q60" s="13">
        <f t="shared" si="2"/>
        <v>1</v>
      </c>
      <c r="R60" s="13" t="str">
        <f t="shared" si="3"/>
        <v>InitCond1(1,Unloc_Type_Level,5)</v>
      </c>
      <c r="S60" s="13" t="str">
        <f t="shared" si="4"/>
        <v>InitCond2(0,Unloc_Type_Load,GameDataList(23,8,8))</v>
      </c>
      <c r="T60" s="13" t="str">
        <f t="shared" si="14"/>
        <v>InitUnlocTechConditions('RJ1H',InitCond1(1,Unloc_Type_Level,5),InitCond2(0,Unloc_Type_Load,GameDataList(23,8,8)),0,0,0)</v>
      </c>
    </row>
    <row r="61" spans="1:20">
      <c r="A61" s="17"/>
      <c r="B61" s="17"/>
      <c r="C61" s="17"/>
      <c r="D61" s="17"/>
      <c r="E61" s="12" t="str">
        <f t="shared" si="20"/>
        <v/>
      </c>
      <c r="F61" s="20" t="s">
        <v>1205</v>
      </c>
      <c r="G61" s="19" t="s">
        <v>1206</v>
      </c>
      <c r="H61" s="19" t="s">
        <v>926</v>
      </c>
      <c r="I61" s="31" t="s">
        <v>1073</v>
      </c>
      <c r="J61" s="13">
        <v>8</v>
      </c>
      <c r="M61" s="12" t="s">
        <v>1079</v>
      </c>
      <c r="N61" s="13">
        <v>23</v>
      </c>
      <c r="O61" s="13">
        <v>9</v>
      </c>
      <c r="P61" s="13">
        <v>9</v>
      </c>
      <c r="Q61" s="13">
        <f t="shared" si="2"/>
        <v>1</v>
      </c>
      <c r="R61" s="13" t="str">
        <f t="shared" si="3"/>
        <v>InitCond1(1,Unloc_Type_Level,8)</v>
      </c>
      <c r="S61" s="13" t="str">
        <f t="shared" si="4"/>
        <v>InitCond2(0,Unloc_Type_Load,GameDataList(23,9,9))</v>
      </c>
      <c r="T61" s="13" t="str">
        <f t="shared" si="14"/>
        <v>InitUnlocTechConditions('RJ1I',InitCond1(1,Unloc_Type_Level,8),InitCond2(0,Unloc_Type_Load,GameDataList(23,9,9)),0,0,0)</v>
      </c>
    </row>
    <row r="62" spans="1:20">
      <c r="A62" s="17"/>
      <c r="B62" s="17"/>
      <c r="C62" s="17"/>
      <c r="D62" s="17"/>
      <c r="E62" s="12" t="str">
        <f t="shared" si="5"/>
        <v/>
      </c>
      <c r="F62" s="22" t="s">
        <v>1207</v>
      </c>
      <c r="G62" s="19" t="s">
        <v>1208</v>
      </c>
      <c r="H62" s="19" t="s">
        <v>1209</v>
      </c>
      <c r="I62" s="31" t="s">
        <v>1073</v>
      </c>
      <c r="J62" s="13">
        <v>1</v>
      </c>
      <c r="M62" s="12" t="s">
        <v>1076</v>
      </c>
      <c r="N62" s="38">
        <v>47</v>
      </c>
      <c r="O62" s="38">
        <v>2</v>
      </c>
      <c r="P62" s="13">
        <v>33</v>
      </c>
      <c r="Q62" s="13">
        <f t="shared" si="2"/>
        <v>1</v>
      </c>
      <c r="R62" s="13" t="str">
        <f t="shared" si="3"/>
        <v>InitCond1(1,Unloc_Type_Level,1)</v>
      </c>
      <c r="S62" s="13" t="str">
        <f t="shared" si="4"/>
        <v>InitCond2(0,Unloc_Type_JF,GameDataList(47,2,33))</v>
      </c>
      <c r="T62" s="13" t="str">
        <f t="shared" si="14"/>
        <v>InitUnlocTechConditions('RJ1J',InitCond1(1,Unloc_Type_Level,1),InitCond2(0,Unloc_Type_JF,GameDataList(47,2,33)),0,0,0)</v>
      </c>
    </row>
    <row r="63" spans="1:20">
      <c r="A63" s="17"/>
      <c r="B63" s="17"/>
      <c r="C63" s="17"/>
      <c r="D63" s="17"/>
      <c r="E63" s="12" t="str">
        <f t="shared" si="5"/>
        <v/>
      </c>
      <c r="F63" s="37" t="s">
        <v>1210</v>
      </c>
      <c r="G63" s="23" t="s">
        <v>1211</v>
      </c>
      <c r="H63" s="23" t="s">
        <v>1212</v>
      </c>
      <c r="I63" s="12" t="s">
        <v>1081</v>
      </c>
      <c r="J63" s="31" t="s">
        <v>1154</v>
      </c>
      <c r="M63" s="12" t="s">
        <v>1076</v>
      </c>
      <c r="N63" s="38">
        <v>47</v>
      </c>
      <c r="O63" s="38">
        <v>2</v>
      </c>
      <c r="P63" s="13">
        <v>36</v>
      </c>
      <c r="Q63" s="13">
        <f t="shared" si="2"/>
        <v>1</v>
      </c>
      <c r="R63" s="13" t="str">
        <f t="shared" si="3"/>
        <v>InitCond1(1,Unloc_Type_Shop,ShopList("RWK"))</v>
      </c>
      <c r="S63" s="13" t="str">
        <f t="shared" si="4"/>
        <v>InitCond2(0,Unloc_Type_JF,GameDataList(47,2,36))</v>
      </c>
      <c r="T63" s="13" t="str">
        <f t="shared" si="14"/>
        <v>InitUnlocTechConditions('RJ1K',InitCond1(1,Unloc_Type_Shop,ShopList("RWK")),InitCond2(0,Unloc_Type_JF,GameDataList(47,2,36)),0,0,0)</v>
      </c>
    </row>
    <row r="65" spans="1:20">
      <c r="A65" s="31"/>
      <c r="B65" s="31"/>
      <c r="C65" s="31"/>
      <c r="D65" s="31"/>
      <c r="E65" s="12" t="str">
        <f t="shared" ref="E65:E68" si="21">IF(A65="","","ExChangeList('"&amp;A65&amp;"',"&amp;J65&amp;","&amp;N65&amp;","&amp;O65&amp;","&amp;B65&amp;","&amp;IF(C65="通关积分",2,IF(C65="无尽积分",4,0))&amp;","&amp;D65&amp;","&amp;P65&amp;")")</f>
        <v/>
      </c>
      <c r="F65" s="39" t="s">
        <v>1213</v>
      </c>
      <c r="G65" s="40" t="s">
        <v>1214</v>
      </c>
      <c r="H65" s="40" t="s">
        <v>1215</v>
      </c>
      <c r="I65" s="31" t="s">
        <v>1073</v>
      </c>
      <c r="J65" s="13">
        <v>3</v>
      </c>
      <c r="M65" s="12" t="s">
        <v>1076</v>
      </c>
      <c r="N65" s="13">
        <v>24</v>
      </c>
      <c r="O65" s="13">
        <v>1</v>
      </c>
      <c r="P65" s="13">
        <v>1</v>
      </c>
      <c r="Q65" s="13">
        <f t="shared" ref="Q65:Q68" si="22">3-COUNTA(I65,M65)</f>
        <v>1</v>
      </c>
      <c r="R65" s="13" t="str">
        <f t="shared" ref="R65:R68" si="23">IF(I65=$G$4,"InitCond1("&amp;Q65&amp;",Unloc_Type_Shop,ShopList("""&amp;J65&amp;"""))",IF(OR(I65=$G$3,I65=$G$2),"InitCond1("&amp;Q65&amp;","&amp;IF(I65=$G$2,$H$2,$H$3)&amp;",GameDataList("&amp;J65&amp;","&amp;K65&amp;","&amp;L65&amp;"))",IF(OR(I65=$G$1,I65=$G$5),"InitCond1("&amp;Q65&amp;","&amp;IF(I65=$G$1,$H$1,$H$5)&amp;","&amp;J65&amp;")",IF(I65=$G$6,"InitCond1("&amp;Q65&amp;","&amp;$H$6&amp;",GroupList("""&amp;J65&amp;""","&amp;K65&amp;"))",IF(I65=$G$7,"InitCond1("&amp;Q65&amp;","&amp;$H$7&amp;","&amp;J65&amp;")",IF(I65=$G$8,"InitCond1("&amp;Q65&amp;","&amp;$H$8&amp;","&amp;J65&amp;")",0))))))</f>
        <v>InitCond1(1,Unloc_Type_Level,3)</v>
      </c>
      <c r="S65" s="13" t="str">
        <f t="shared" ref="S65:S68" si="24">IF(M65=$G$4,"InitCond2("&amp;$Q65-1&amp;",Unloc_Type_Shop,ShopList("""&amp;N65&amp;"""))",IF(OR(M65=$G$3,M65=$G$2),"InitCond2("&amp;$Q65-1&amp;","&amp;IF(M65=$G$2,$H$2,$H$3)&amp;",GameDataList("&amp;N65&amp;","&amp;O65&amp;","&amp;P65&amp;"))",IF(OR(M65=$G$1,M65=$G$5),"InitCond2("&amp;$Q65-1&amp;","&amp;IF(M65=$G$1,$H$1,$H$5)&amp;","&amp;N65&amp;")",IF(M65=$G$6,"InitCond1("&amp;Q65-1&amp;",Unloc_Type_Group,GroupList("""&amp;N65&amp;""","&amp;O65&amp;"))",IF(M65=$G$7,"InitCond1("&amp;Q65&amp;","&amp;$H$7&amp;","&amp;P65&amp;")",IF(M65=$G$8,"InitCond1("&amp;Q65&amp;","&amp;$H$8&amp;","&amp;P65&amp;")",0))))))</f>
        <v>InitCond2(0,Unloc_Type_JF,GameDataList(24,1,1))</v>
      </c>
      <c r="T65" s="13" t="str">
        <f t="shared" ref="T65:T82" si="25">IF(G65="","","InitUnlocTechConditions('"&amp;G65&amp;"',"&amp;R65&amp;","&amp;S65&amp;",0,0,0)")&amp;"//"&amp;H65</f>
        <v>InitUnlocTechConditions('RY8A',InitCond1(1,Unloc_Type_Level,3),InitCond2(0,Unloc_Type_JF,GameDataList(24,1,1)),0,0,0)//美女与野兽</v>
      </c>
    </row>
    <row r="66" spans="1:20">
      <c r="A66" s="17"/>
      <c r="B66" s="17"/>
      <c r="C66" s="17"/>
      <c r="D66" s="17"/>
      <c r="E66" s="12" t="str">
        <f t="shared" si="21"/>
        <v/>
      </c>
      <c r="F66" s="39" t="s">
        <v>1216</v>
      </c>
      <c r="G66" s="40" t="s">
        <v>1217</v>
      </c>
      <c r="H66" s="40" t="s">
        <v>1218</v>
      </c>
      <c r="I66" s="31" t="s">
        <v>1073</v>
      </c>
      <c r="J66" s="13">
        <v>2</v>
      </c>
      <c r="M66" s="12" t="s">
        <v>1076</v>
      </c>
      <c r="N66" s="13">
        <v>24</v>
      </c>
      <c r="O66" s="13">
        <v>2</v>
      </c>
      <c r="P66" s="13">
        <v>2</v>
      </c>
      <c r="Q66" s="13">
        <f t="shared" si="22"/>
        <v>1</v>
      </c>
      <c r="R66" s="13" t="str">
        <f t="shared" si="23"/>
        <v>InitCond1(1,Unloc_Type_Level,2)</v>
      </c>
      <c r="S66" s="13" t="str">
        <f t="shared" si="24"/>
        <v>InitCond2(0,Unloc_Type_JF,GameDataList(24,2,2))</v>
      </c>
      <c r="T66" s="13" t="str">
        <f t="shared" si="25"/>
        <v>InitUnlocTechConditions('RY8B',InitCond1(1,Unloc_Type_Level,2),InitCond2(0,Unloc_Type_JF,GameDataList(24,2,2)),0,0,0)//我，匹诺曹，都会！</v>
      </c>
    </row>
    <row r="67" spans="1:20">
      <c r="A67" s="34"/>
      <c r="B67" s="34"/>
      <c r="C67" s="34"/>
      <c r="D67" s="34"/>
      <c r="E67" s="12" t="str">
        <f t="shared" si="21"/>
        <v/>
      </c>
      <c r="F67" s="39" t="s">
        <v>1219</v>
      </c>
      <c r="G67" s="40" t="s">
        <v>1220</v>
      </c>
      <c r="H67" s="40" t="s">
        <v>1221</v>
      </c>
      <c r="I67" s="31" t="s">
        <v>1073</v>
      </c>
      <c r="J67" s="13">
        <v>3</v>
      </c>
      <c r="M67" s="12" t="s">
        <v>1076</v>
      </c>
      <c r="N67" s="13">
        <v>24</v>
      </c>
      <c r="O67" s="13">
        <v>3</v>
      </c>
      <c r="P67" s="13">
        <v>3</v>
      </c>
      <c r="Q67" s="13">
        <f t="shared" si="22"/>
        <v>1</v>
      </c>
      <c r="R67" s="13" t="str">
        <f t="shared" si="23"/>
        <v>InitCond1(1,Unloc_Type_Level,3)</v>
      </c>
      <c r="S67" s="13" t="str">
        <f t="shared" si="24"/>
        <v>InitCond2(0,Unloc_Type_JF,GameDataList(24,3,3))</v>
      </c>
      <c r="T67" s="13" t="str">
        <f t="shared" si="25"/>
        <v>InitUnlocTechConditions('RY8C',InitCond1(1,Unloc_Type_Level,3),InitCond2(0,Unloc_Type_JF,GameDataList(24,3,3)),0,0,0)//we are 伐木累</v>
      </c>
    </row>
    <row r="68" spans="1:20">
      <c r="A68" s="17"/>
      <c r="B68" s="17"/>
      <c r="C68" s="17"/>
      <c r="D68" s="17"/>
      <c r="E68" s="12" t="str">
        <f t="shared" si="21"/>
        <v/>
      </c>
      <c r="F68" s="39" t="s">
        <v>1222</v>
      </c>
      <c r="G68" s="40" t="s">
        <v>1223</v>
      </c>
      <c r="H68" s="40" t="s">
        <v>1224</v>
      </c>
      <c r="I68" s="31" t="s">
        <v>1073</v>
      </c>
      <c r="J68" s="13">
        <v>3</v>
      </c>
      <c r="M68" s="12" t="s">
        <v>1076</v>
      </c>
      <c r="N68" s="13">
        <v>24</v>
      </c>
      <c r="O68" s="13">
        <v>4</v>
      </c>
      <c r="P68" s="13">
        <v>4</v>
      </c>
      <c r="Q68" s="13">
        <f t="shared" si="22"/>
        <v>1</v>
      </c>
      <c r="R68" s="13" t="str">
        <f t="shared" si="23"/>
        <v>InitCond1(1,Unloc_Type_Level,3)</v>
      </c>
      <c r="S68" s="13" t="str">
        <f t="shared" si="24"/>
        <v>InitCond2(0,Unloc_Type_JF,GameDataList(24,4,4))</v>
      </c>
      <c r="T68" s="13" t="str">
        <f t="shared" si="25"/>
        <v>InitUnlocTechConditions('RY8D',InitCond1(1,Unloc_Type_Level,3),InitCond2(0,Unloc_Type_JF,GameDataList(24,4,4)),0,0,0)//白雪公主的噩梦</v>
      </c>
    </row>
    <row r="69" spans="1:20">
      <c r="A69" s="31"/>
      <c r="B69" s="31"/>
      <c r="C69" s="31"/>
      <c r="D69" s="31"/>
      <c r="E69" s="12" t="str">
        <f t="shared" ref="E69:E72" si="26">IF(A69="","","ExChangeList('"&amp;A69&amp;"',"&amp;J69&amp;","&amp;N69&amp;","&amp;O69&amp;","&amp;B69&amp;","&amp;IF(C69="通关积分",2,IF(C69="无尽积分",4,0))&amp;","&amp;D69&amp;","&amp;P69&amp;")")</f>
        <v/>
      </c>
      <c r="F69" s="39" t="s">
        <v>1225</v>
      </c>
      <c r="G69" s="40" t="s">
        <v>1226</v>
      </c>
      <c r="H69" s="40" t="s">
        <v>1227</v>
      </c>
      <c r="I69" s="31" t="s">
        <v>1073</v>
      </c>
      <c r="J69" s="13">
        <v>2</v>
      </c>
      <c r="M69" s="12" t="s">
        <v>1076</v>
      </c>
      <c r="N69" s="13">
        <v>24</v>
      </c>
      <c r="O69" s="13">
        <v>5</v>
      </c>
      <c r="P69" s="13">
        <v>5</v>
      </c>
      <c r="Q69" s="13">
        <f t="shared" ref="Q69:Q72" si="27">3-COUNTA(I69,M69)</f>
        <v>1</v>
      </c>
      <c r="R69" s="13" t="str">
        <f t="shared" ref="R69:R72" si="28">IF(I69=$G$4,"InitCond1("&amp;Q69&amp;",Unloc_Type_Shop,ShopList("""&amp;J69&amp;"""))",IF(OR(I69=$G$3,I69=$G$2),"InitCond1("&amp;Q69&amp;","&amp;IF(I69=$G$2,$H$2,$H$3)&amp;",GameDataList("&amp;J69&amp;","&amp;K69&amp;","&amp;L69&amp;"))",IF(OR(I69=$G$1,I69=$G$5),"InitCond1("&amp;Q69&amp;","&amp;IF(I69=$G$1,$H$1,$H$5)&amp;","&amp;J69&amp;")",IF(I69=$G$6,"InitCond1("&amp;Q69&amp;","&amp;$H$6&amp;",GroupList("""&amp;J69&amp;""","&amp;K69&amp;"))",IF(I69=$G$7,"InitCond1("&amp;Q69&amp;","&amp;$H$7&amp;","&amp;J69&amp;")",IF(I69=$G$8,"InitCond1("&amp;Q69&amp;","&amp;$H$8&amp;","&amp;J69&amp;")",0))))))</f>
        <v>InitCond1(1,Unloc_Type_Level,2)</v>
      </c>
      <c r="S69" s="13" t="str">
        <f t="shared" ref="S69:S72" si="29">IF(M69=$G$4,"InitCond2("&amp;$Q69-1&amp;",Unloc_Type_Shop,ShopList("""&amp;N69&amp;"""))",IF(OR(M69=$G$3,M69=$G$2),"InitCond2("&amp;$Q69-1&amp;","&amp;IF(M69=$G$2,$H$2,$H$3)&amp;",GameDataList("&amp;N69&amp;","&amp;O69&amp;","&amp;P69&amp;"))",IF(OR(M69=$G$1,M69=$G$5),"InitCond2("&amp;$Q69-1&amp;","&amp;IF(M69=$G$1,$H$1,$H$5)&amp;","&amp;N69&amp;")",IF(M69=$G$6,"InitCond1("&amp;Q69-1&amp;",Unloc_Type_Group,GroupList("""&amp;N69&amp;""","&amp;O69&amp;"))",IF(M69=$G$7,"InitCond1("&amp;Q69&amp;","&amp;$H$7&amp;","&amp;P69&amp;")",IF(M69=$G$8,"InitCond1("&amp;Q69&amp;","&amp;$H$8&amp;","&amp;P69&amp;")",0))))))</f>
        <v>InitCond2(0,Unloc_Type_JF,GameDataList(24,5,5))</v>
      </c>
      <c r="T69" s="13" t="str">
        <f t="shared" si="25"/>
        <v>InitUnlocTechConditions('RY8E',InitCond1(1,Unloc_Type_Level,2),InitCond2(0,Unloc_Type_JF,GameDataList(24,5,5)),0,0,0)//收割者</v>
      </c>
    </row>
    <row r="70" spans="1:20">
      <c r="A70" s="17"/>
      <c r="B70" s="17"/>
      <c r="C70" s="17"/>
      <c r="D70" s="17"/>
      <c r="E70" s="12" t="str">
        <f t="shared" si="26"/>
        <v/>
      </c>
      <c r="F70" s="39" t="s">
        <v>1228</v>
      </c>
      <c r="G70" s="40" t="s">
        <v>1229</v>
      </c>
      <c r="H70" s="40" t="s">
        <v>1230</v>
      </c>
      <c r="I70" s="31" t="s">
        <v>1073</v>
      </c>
      <c r="J70" s="13">
        <v>5</v>
      </c>
      <c r="M70" s="12" t="s">
        <v>1076</v>
      </c>
      <c r="N70" s="13">
        <v>24</v>
      </c>
      <c r="O70" s="13">
        <v>6</v>
      </c>
      <c r="P70" s="13">
        <v>6</v>
      </c>
      <c r="Q70" s="13">
        <f t="shared" si="27"/>
        <v>1</v>
      </c>
      <c r="R70" s="13" t="str">
        <f t="shared" si="28"/>
        <v>InitCond1(1,Unloc_Type_Level,5)</v>
      </c>
      <c r="S70" s="13" t="str">
        <f t="shared" si="29"/>
        <v>InitCond2(0,Unloc_Type_JF,GameDataList(24,6,6))</v>
      </c>
      <c r="T70" s="13" t="str">
        <f t="shared" si="25"/>
        <v>InitUnlocTechConditions('RY8F',InitCond1(1,Unloc_Type_Level,5),InitCond2(0,Unloc_Type_JF,GameDataList(24,6,6)),0,0,0)//哈美伦的吹笛人</v>
      </c>
    </row>
    <row r="71" spans="1:20">
      <c r="A71" s="34"/>
      <c r="B71" s="34"/>
      <c r="C71" s="34"/>
      <c r="D71" s="34"/>
      <c r="E71" s="12" t="str">
        <f t="shared" si="26"/>
        <v/>
      </c>
      <c r="F71" s="39" t="s">
        <v>1231</v>
      </c>
      <c r="G71" s="40" t="s">
        <v>1232</v>
      </c>
      <c r="H71" s="40" t="s">
        <v>1233</v>
      </c>
      <c r="I71" s="31" t="s">
        <v>1073</v>
      </c>
      <c r="J71" s="13">
        <v>4</v>
      </c>
      <c r="M71" s="12" t="s">
        <v>1076</v>
      </c>
      <c r="N71" s="13">
        <v>24</v>
      </c>
      <c r="O71" s="13">
        <v>7</v>
      </c>
      <c r="P71" s="13">
        <v>7</v>
      </c>
      <c r="Q71" s="13">
        <f t="shared" si="27"/>
        <v>1</v>
      </c>
      <c r="R71" s="13" t="str">
        <f t="shared" si="28"/>
        <v>InitCond1(1,Unloc_Type_Level,4)</v>
      </c>
      <c r="S71" s="13" t="str">
        <f t="shared" si="29"/>
        <v>InitCond2(0,Unloc_Type_JF,GameDataList(24,7,7))</v>
      </c>
      <c r="T71" s="13" t="str">
        <f t="shared" si="25"/>
        <v>InitUnlocTechConditions('RY8G',InitCond1(1,Unloc_Type_Level,4),InitCond2(0,Unloc_Type_JF,GameDataList(24,7,7)),0,0,0)//童话山泉有点咸</v>
      </c>
    </row>
    <row r="72" spans="1:20">
      <c r="A72" s="17"/>
      <c r="B72" s="17"/>
      <c r="C72" s="17"/>
      <c r="D72" s="17"/>
      <c r="E72" s="12" t="str">
        <f t="shared" si="26"/>
        <v/>
      </c>
      <c r="F72" s="39" t="s">
        <v>1234</v>
      </c>
      <c r="G72" s="40" t="s">
        <v>1235</v>
      </c>
      <c r="H72" s="40" t="s">
        <v>1236</v>
      </c>
      <c r="I72" s="31" t="s">
        <v>1073</v>
      </c>
      <c r="J72" s="13">
        <v>5</v>
      </c>
      <c r="M72" s="12" t="s">
        <v>1076</v>
      </c>
      <c r="N72" s="13">
        <v>24</v>
      </c>
      <c r="O72" s="13">
        <v>8</v>
      </c>
      <c r="P72" s="13">
        <v>8</v>
      </c>
      <c r="Q72" s="13">
        <f t="shared" si="27"/>
        <v>1</v>
      </c>
      <c r="R72" s="13" t="str">
        <f t="shared" si="28"/>
        <v>InitCond1(1,Unloc_Type_Level,5)</v>
      </c>
      <c r="S72" s="13" t="str">
        <f t="shared" si="29"/>
        <v>InitCond2(0,Unloc_Type_JF,GameDataList(24,8,8))</v>
      </c>
      <c r="T72" s="13" t="str">
        <f t="shared" si="25"/>
        <v>InitUnlocTechConditions('RY8H',InitCond1(1,Unloc_Type_Level,5),InitCond2(0,Unloc_Type_JF,GameDataList(24,8,8)),0,0,0)//仙度瑞拉丢了玻璃鞋</v>
      </c>
    </row>
    <row r="73" spans="1:20">
      <c r="A73" s="31"/>
      <c r="B73" s="31"/>
      <c r="C73" s="31"/>
      <c r="D73" s="31"/>
      <c r="E73" s="12" t="str">
        <f t="shared" ref="E73:E74" si="30">IF(A73="","","ExChangeList('"&amp;A73&amp;"',"&amp;J73&amp;","&amp;N73&amp;","&amp;O73&amp;","&amp;B73&amp;","&amp;IF(C73="通关积分",2,IF(C73="无尽积分",4,0))&amp;","&amp;D73&amp;","&amp;P73&amp;")")</f>
        <v/>
      </c>
      <c r="F73" s="39" t="s">
        <v>1237</v>
      </c>
      <c r="G73" s="40" t="s">
        <v>1238</v>
      </c>
      <c r="H73" s="40" t="s">
        <v>1239</v>
      </c>
      <c r="I73" s="31" t="s">
        <v>1073</v>
      </c>
      <c r="J73" s="13">
        <v>6</v>
      </c>
      <c r="M73" s="12" t="s">
        <v>1076</v>
      </c>
      <c r="N73" s="13">
        <v>24</v>
      </c>
      <c r="O73" s="13">
        <v>9</v>
      </c>
      <c r="P73" s="13">
        <v>9</v>
      </c>
      <c r="Q73" s="13">
        <f t="shared" ref="Q73:Q74" si="31">3-COUNTA(I73,M73)</f>
        <v>1</v>
      </c>
      <c r="R73" s="13" t="str">
        <f t="shared" ref="R73:R74" si="32">IF(I73=$G$4,"InitCond1("&amp;Q73&amp;",Unloc_Type_Shop,ShopList("""&amp;J73&amp;"""))",IF(OR(I73=$G$3,I73=$G$2),"InitCond1("&amp;Q73&amp;","&amp;IF(I73=$G$2,$H$2,$H$3)&amp;",GameDataList("&amp;J73&amp;","&amp;K73&amp;","&amp;L73&amp;"))",IF(OR(I73=$G$1,I73=$G$5),"InitCond1("&amp;Q73&amp;","&amp;IF(I73=$G$1,$H$1,$H$5)&amp;","&amp;J73&amp;")",IF(I73=$G$6,"InitCond1("&amp;Q73&amp;","&amp;$H$6&amp;",GroupList("""&amp;J73&amp;""","&amp;K73&amp;"))",IF(I73=$G$7,"InitCond1("&amp;Q73&amp;","&amp;$H$7&amp;","&amp;J73&amp;")",IF(I73=$G$8,"InitCond1("&amp;Q73&amp;","&amp;$H$8&amp;","&amp;J73&amp;")",0))))))</f>
        <v>InitCond1(1,Unloc_Type_Level,6)</v>
      </c>
      <c r="S73" s="13" t="str">
        <f t="shared" ref="S73:S74" si="33">IF(M73=$G$4,"InitCond2("&amp;$Q73-1&amp;",Unloc_Type_Shop,ShopList("""&amp;N73&amp;"""))",IF(OR(M73=$G$3,M73=$G$2),"InitCond2("&amp;$Q73-1&amp;","&amp;IF(M73=$G$2,$H$2,$H$3)&amp;",GameDataList("&amp;N73&amp;","&amp;O73&amp;","&amp;P73&amp;"))",IF(OR(M73=$G$1,M73=$G$5),"InitCond2("&amp;$Q73-1&amp;","&amp;IF(M73=$G$1,$H$1,$H$5)&amp;","&amp;N73&amp;")",IF(M73=$G$6,"InitCond1("&amp;Q73-1&amp;",Unloc_Type_Group,GroupList("""&amp;N73&amp;""","&amp;O73&amp;"))",IF(M73=$G$7,"InitCond1("&amp;Q73&amp;","&amp;$H$7&amp;","&amp;P73&amp;")",IF(M73=$G$8,"InitCond1("&amp;Q73&amp;","&amp;$H$8&amp;","&amp;P73&amp;")",0))))))</f>
        <v>InitCond2(0,Unloc_Type_JF,GameDataList(24,9,9))</v>
      </c>
      <c r="T73" s="13" t="str">
        <f t="shared" si="25"/>
        <v>InitUnlocTechConditions('RY8I',InitCond1(1,Unloc_Type_Level,6),InitCond2(0,Unloc_Type_JF,GameDataList(24,9,9)),0,0,0)//怪物猎人</v>
      </c>
    </row>
    <row r="74" spans="1:20">
      <c r="A74" s="17"/>
      <c r="B74" s="17"/>
      <c r="C74" s="17"/>
      <c r="D74" s="17"/>
      <c r="E74" s="12" t="str">
        <f t="shared" si="30"/>
        <v/>
      </c>
      <c r="F74" s="39" t="s">
        <v>1240</v>
      </c>
      <c r="G74" s="40" t="s">
        <v>1241</v>
      </c>
      <c r="H74" s="40" t="s">
        <v>1242</v>
      </c>
      <c r="I74" s="31" t="s">
        <v>1073</v>
      </c>
      <c r="J74" s="13">
        <v>10</v>
      </c>
      <c r="M74" s="12" t="s">
        <v>1076</v>
      </c>
      <c r="N74" s="13">
        <v>24</v>
      </c>
      <c r="O74" s="13">
        <v>10</v>
      </c>
      <c r="P74" s="13">
        <v>10</v>
      </c>
      <c r="Q74" s="13">
        <f t="shared" si="31"/>
        <v>1</v>
      </c>
      <c r="R74" s="13" t="str">
        <f t="shared" si="32"/>
        <v>InitCond1(1,Unloc_Type_Level,10)</v>
      </c>
      <c r="S74" s="13" t="str">
        <f t="shared" si="33"/>
        <v>InitCond2(0,Unloc_Type_JF,GameDataList(24,10,10))</v>
      </c>
      <c r="T74" s="13" t="str">
        <f t="shared" si="25"/>
        <v>InitUnlocTechConditions('RY8J',InitCond1(1,Unloc_Type_Level,10),InitCond2(0,Unloc_Type_JF,GameDataList(24,10,10)),0,0,0)//青梅竹马</v>
      </c>
    </row>
    <row r="75" spans="1:20">
      <c r="A75" s="17"/>
      <c r="B75" s="17"/>
      <c r="C75" s="17"/>
      <c r="D75" s="17"/>
      <c r="F75" s="41" t="s">
        <v>1243</v>
      </c>
      <c r="G75" s="42" t="s">
        <v>1244</v>
      </c>
      <c r="H75" s="43" t="s">
        <v>1245</v>
      </c>
      <c r="I75" s="31" t="s">
        <v>1073</v>
      </c>
      <c r="J75" s="13">
        <v>6</v>
      </c>
      <c r="M75" s="12" t="s">
        <v>1076</v>
      </c>
      <c r="N75" s="13">
        <v>24</v>
      </c>
      <c r="O75" s="13">
        <v>11</v>
      </c>
      <c r="P75" s="13">
        <v>11</v>
      </c>
      <c r="Q75" s="13">
        <f t="shared" ref="Q75:Q82" si="34">3-COUNTA(I75,M75)</f>
        <v>1</v>
      </c>
      <c r="R75" s="13" t="str">
        <f t="shared" ref="R75:R82" si="35">IF(I75=$G$4,"InitCond1("&amp;Q75&amp;",Unloc_Type_Shop,ShopList("""&amp;J75&amp;"""))",IF(OR(I75=$G$3,I75=$G$2),"InitCond1("&amp;Q75&amp;","&amp;IF(I75=$G$2,$H$2,$H$3)&amp;",GameDataList("&amp;J75&amp;","&amp;K75&amp;","&amp;L75&amp;"))",IF(OR(I75=$G$1,I75=$G$5),"InitCond1("&amp;Q75&amp;","&amp;IF(I75=$G$1,$H$1,$H$5)&amp;","&amp;J75&amp;")",IF(I75=$G$6,"InitCond1("&amp;Q75&amp;","&amp;$H$6&amp;",GroupList("""&amp;J75&amp;""","&amp;K75&amp;"))",IF(I75=$G$7,"InitCond1("&amp;Q75&amp;","&amp;$H$7&amp;","&amp;J75&amp;")",IF(I75=$G$8,"InitCond1("&amp;Q75&amp;","&amp;$H$8&amp;","&amp;J75&amp;")",0))))))</f>
        <v>InitCond1(1,Unloc_Type_Level,6)</v>
      </c>
      <c r="S75" s="13" t="str">
        <f t="shared" ref="S75:S82" si="36">IF(M75=$G$4,"InitCond2("&amp;$Q75-1&amp;",Unloc_Type_Shop,ShopList("""&amp;N75&amp;"""))",IF(OR(M75=$G$3,M75=$G$2),"InitCond2("&amp;$Q75-1&amp;","&amp;IF(M75=$G$2,$H$2,$H$3)&amp;",GameDataList("&amp;N75&amp;","&amp;O75&amp;","&amp;P75&amp;"))",IF(OR(M75=$G$1,M75=$G$5),"InitCond2("&amp;$Q75-1&amp;","&amp;IF(M75=$G$1,$H$1,$H$5)&amp;","&amp;N75&amp;")",IF(M75=$G$6,"InitCond1("&amp;Q75-1&amp;",Unloc_Type_Group,GroupList("""&amp;N75&amp;""","&amp;O75&amp;"))",IF(M75=$G$7,"InitCond1("&amp;Q75&amp;","&amp;$H$7&amp;","&amp;P75&amp;")",IF(M75=$G$8,"InitCond1("&amp;Q75&amp;","&amp;$H$8&amp;","&amp;P75&amp;")",0))))))</f>
        <v>InitCond2(0,Unloc_Type_JF,GameDataList(24,11,11))</v>
      </c>
      <c r="T75" s="13" t="str">
        <f t="shared" si="25"/>
        <v>InitUnlocTechConditions('RY8K',InitCond1(1,Unloc_Type_Level,6),InitCond2(0,Unloc_Type_JF,GameDataList(24,11,11)),0,0,0)//阿里巴巴与四十大盗</v>
      </c>
    </row>
    <row r="76" spans="1:20">
      <c r="A76" s="17"/>
      <c r="B76" s="17"/>
      <c r="C76" s="17"/>
      <c r="D76" s="17"/>
      <c r="F76" s="41" t="s">
        <v>1246</v>
      </c>
      <c r="G76" s="44" t="s">
        <v>1247</v>
      </c>
      <c r="H76" s="43" t="s">
        <v>1248</v>
      </c>
      <c r="I76" s="31" t="s">
        <v>1073</v>
      </c>
      <c r="J76" s="13">
        <v>6</v>
      </c>
      <c r="M76" s="12" t="s">
        <v>1076</v>
      </c>
      <c r="N76" s="13">
        <v>24</v>
      </c>
      <c r="O76" s="13">
        <v>12</v>
      </c>
      <c r="P76" s="13">
        <v>12</v>
      </c>
      <c r="Q76" s="13">
        <f t="shared" si="34"/>
        <v>1</v>
      </c>
      <c r="R76" s="13" t="str">
        <f t="shared" si="35"/>
        <v>InitCond1(1,Unloc_Type_Level,6)</v>
      </c>
      <c r="S76" s="13" t="str">
        <f t="shared" si="36"/>
        <v>InitCond2(0,Unloc_Type_JF,GameDataList(24,12,12))</v>
      </c>
      <c r="T76" s="13" t="str">
        <f t="shared" si="25"/>
        <v>InitUnlocTechConditions('RY8L',InitCond1(1,Unloc_Type_Level,6),InitCond2(0,Unloc_Type_JF,GameDataList(24,12,12)),0,0,0)//Merry Christmas </v>
      </c>
    </row>
    <row r="77" spans="1:20">
      <c r="A77" s="17"/>
      <c r="B77" s="17"/>
      <c r="C77" s="17"/>
      <c r="D77" s="17"/>
      <c r="F77" s="41" t="s">
        <v>1249</v>
      </c>
      <c r="G77" s="44" t="s">
        <v>1250</v>
      </c>
      <c r="H77" s="43" t="s">
        <v>1251</v>
      </c>
      <c r="I77" s="31" t="s">
        <v>1073</v>
      </c>
      <c r="J77" s="13">
        <v>6</v>
      </c>
      <c r="M77" s="12" t="s">
        <v>1076</v>
      </c>
      <c r="N77" s="13">
        <v>24</v>
      </c>
      <c r="O77" s="13">
        <v>13</v>
      </c>
      <c r="P77" s="13">
        <v>13</v>
      </c>
      <c r="Q77" s="13">
        <f t="shared" si="34"/>
        <v>1</v>
      </c>
      <c r="R77" s="13" t="str">
        <f t="shared" si="35"/>
        <v>InitCond1(1,Unloc_Type_Level,6)</v>
      </c>
      <c r="S77" s="13" t="str">
        <f t="shared" si="36"/>
        <v>InitCond2(0,Unloc_Type_JF,GameDataList(24,13,13))</v>
      </c>
      <c r="T77" s="13" t="str">
        <f t="shared" si="25"/>
        <v>InitUnlocTechConditions('RY8M',InitCond1(1,Unloc_Type_Level,6),InitCond2(0,Unloc_Type_JF,GameDataList(24,13,13)),0,0,0)//救救孩子</v>
      </c>
    </row>
    <row r="78" spans="1:20">
      <c r="A78" s="17"/>
      <c r="B78" s="17"/>
      <c r="C78" s="17"/>
      <c r="D78" s="17"/>
      <c r="F78" s="41" t="s">
        <v>1252</v>
      </c>
      <c r="G78" s="44" t="s">
        <v>1253</v>
      </c>
      <c r="H78" s="43" t="s">
        <v>1254</v>
      </c>
      <c r="I78" s="31" t="s">
        <v>1073</v>
      </c>
      <c r="J78" s="13">
        <v>6</v>
      </c>
      <c r="M78" s="12" t="s">
        <v>1076</v>
      </c>
      <c r="N78" s="13">
        <v>24</v>
      </c>
      <c r="O78" s="13">
        <v>14</v>
      </c>
      <c r="P78" s="13">
        <v>14</v>
      </c>
      <c r="Q78" s="13">
        <f t="shared" si="34"/>
        <v>1</v>
      </c>
      <c r="R78" s="13" t="str">
        <f t="shared" si="35"/>
        <v>InitCond1(1,Unloc_Type_Level,6)</v>
      </c>
      <c r="S78" s="13" t="str">
        <f t="shared" si="36"/>
        <v>InitCond2(0,Unloc_Type_JF,GameDataList(24,14,14))</v>
      </c>
      <c r="T78" s="13" t="str">
        <f t="shared" si="25"/>
        <v>InitUnlocTechConditions('RY8N',InitCond1(1,Unloc_Type_Level,6),InitCond2(0,Unloc_Type_JF,GameDataList(24,14,14)),0,0,0)//迷醉的歌声</v>
      </c>
    </row>
    <row r="79" spans="1:20">
      <c r="A79" s="17"/>
      <c r="B79" s="17"/>
      <c r="C79" s="17"/>
      <c r="D79" s="17"/>
      <c r="F79" s="41" t="s">
        <v>1255</v>
      </c>
      <c r="G79" s="44" t="s">
        <v>1256</v>
      </c>
      <c r="H79" s="43" t="s">
        <v>1257</v>
      </c>
      <c r="I79" s="31" t="s">
        <v>1073</v>
      </c>
      <c r="J79" s="13">
        <v>6</v>
      </c>
      <c r="M79" s="12" t="s">
        <v>1076</v>
      </c>
      <c r="N79" s="13">
        <v>24</v>
      </c>
      <c r="O79" s="13">
        <v>15</v>
      </c>
      <c r="P79" s="13">
        <v>15</v>
      </c>
      <c r="Q79" s="13">
        <f t="shared" si="34"/>
        <v>1</v>
      </c>
      <c r="R79" s="13" t="str">
        <f t="shared" si="35"/>
        <v>InitCond1(1,Unloc_Type_Level,6)</v>
      </c>
      <c r="S79" s="13" t="str">
        <f t="shared" si="36"/>
        <v>InitCond2(0,Unloc_Type_JF,GameDataList(24,15,15))</v>
      </c>
      <c r="T79" s="13" t="str">
        <f t="shared" si="25"/>
        <v>InitUnlocTechConditions('RY8O',InitCond1(1,Unloc_Type_Level,6),InitCond2(0,Unloc_Type_JF,GameDataList(24,15,15)),0,0,0)//青蛙？王子！</v>
      </c>
    </row>
    <row r="80" spans="1:20">
      <c r="A80" s="17"/>
      <c r="B80" s="17"/>
      <c r="C80" s="17"/>
      <c r="D80" s="17"/>
      <c r="F80" s="41" t="s">
        <v>1258</v>
      </c>
      <c r="G80" s="44" t="s">
        <v>1259</v>
      </c>
      <c r="H80" s="43" t="s">
        <v>1260</v>
      </c>
      <c r="I80" s="31" t="s">
        <v>1073</v>
      </c>
      <c r="J80" s="13">
        <v>7</v>
      </c>
      <c r="M80" s="12" t="s">
        <v>1076</v>
      </c>
      <c r="N80" s="13">
        <v>24</v>
      </c>
      <c r="O80" s="13">
        <v>16</v>
      </c>
      <c r="P80" s="13">
        <v>16</v>
      </c>
      <c r="Q80" s="13">
        <f t="shared" si="34"/>
        <v>1</v>
      </c>
      <c r="R80" s="13" t="str">
        <f t="shared" si="35"/>
        <v>InitCond1(1,Unloc_Type_Level,7)</v>
      </c>
      <c r="S80" s="13" t="str">
        <f t="shared" si="36"/>
        <v>InitCond2(0,Unloc_Type_JF,GameDataList(24,16,16))</v>
      </c>
      <c r="T80" s="13" t="str">
        <f t="shared" si="25"/>
        <v>InitUnlocTechConditions('RY8P',InitCond1(1,Unloc_Type_Level,7),InitCond2(0,Unloc_Type_JF,GameDataList(24,16,16)),0,0,0)//调查兵团</v>
      </c>
    </row>
    <row r="81" spans="1:20">
      <c r="A81" s="17"/>
      <c r="B81" s="17"/>
      <c r="C81" s="17"/>
      <c r="D81" s="17"/>
      <c r="F81" s="41" t="s">
        <v>1261</v>
      </c>
      <c r="G81" s="44" t="s">
        <v>1262</v>
      </c>
      <c r="H81" s="43" t="s">
        <v>1263</v>
      </c>
      <c r="I81" s="31" t="s">
        <v>1073</v>
      </c>
      <c r="J81" s="13">
        <v>7</v>
      </c>
      <c r="M81" s="12" t="s">
        <v>1076</v>
      </c>
      <c r="N81" s="13">
        <v>24</v>
      </c>
      <c r="O81" s="13">
        <v>17</v>
      </c>
      <c r="P81" s="13">
        <v>17</v>
      </c>
      <c r="Q81" s="13">
        <f t="shared" si="34"/>
        <v>1</v>
      </c>
      <c r="R81" s="13" t="str">
        <f t="shared" si="35"/>
        <v>InitCond1(1,Unloc_Type_Level,7)</v>
      </c>
      <c r="S81" s="13" t="str">
        <f t="shared" si="36"/>
        <v>InitCond2(0,Unloc_Type_JF,GameDataList(24,17,17))</v>
      </c>
      <c r="T81" s="13" t="str">
        <f t="shared" si="25"/>
        <v>InitUnlocTechConditions('RY8Q',InitCond1(1,Unloc_Type_Level,7),InitCond2(0,Unloc_Type_JF,GameDataList(24,17,17)),0,0,0)//小镇修仙者</v>
      </c>
    </row>
    <row r="82" spans="1:20">
      <c r="A82" s="17"/>
      <c r="B82" s="17"/>
      <c r="C82" s="17"/>
      <c r="D82" s="17"/>
      <c r="F82" s="41" t="s">
        <v>1264</v>
      </c>
      <c r="G82" s="44" t="s">
        <v>1265</v>
      </c>
      <c r="H82" s="43" t="s">
        <v>1266</v>
      </c>
      <c r="I82" s="31" t="s">
        <v>1073</v>
      </c>
      <c r="J82" s="13">
        <v>7</v>
      </c>
      <c r="M82" s="12" t="s">
        <v>1076</v>
      </c>
      <c r="N82" s="13">
        <v>24</v>
      </c>
      <c r="O82" s="13">
        <v>18</v>
      </c>
      <c r="P82" s="13">
        <v>18</v>
      </c>
      <c r="Q82" s="13">
        <f t="shared" si="34"/>
        <v>1</v>
      </c>
      <c r="R82" s="13" t="str">
        <f t="shared" si="35"/>
        <v>InitCond1(1,Unloc_Type_Level,7)</v>
      </c>
      <c r="S82" s="13" t="str">
        <f t="shared" si="36"/>
        <v>InitCond2(0,Unloc_Type_JF,GameDataList(24,18,18))</v>
      </c>
      <c r="T82" s="13" t="str">
        <f t="shared" si="25"/>
        <v>InitUnlocTechConditions('RY8R',InitCond1(1,Unloc_Type_Level,7),InitCond2(0,Unloc_Type_JF,GameDataList(24,18,18)),0,0,0)//水泥妹，起来嗨！</v>
      </c>
    </row>
    <row r="83" spans="1:20">
      <c r="A83" s="17"/>
      <c r="B83" s="17"/>
      <c r="C83" s="17"/>
      <c r="D83" s="17"/>
      <c r="F83" s="39"/>
      <c r="G83" s="40"/>
      <c r="H83" s="40"/>
      <c r="I83" s="31"/>
      <c r="M83" s="12"/>
    </row>
    <row r="84" spans="1:20">
      <c r="A84" s="17"/>
      <c r="B84" s="17"/>
      <c r="C84" s="17"/>
      <c r="D84" s="17"/>
      <c r="F84" s="39"/>
      <c r="G84" s="40"/>
      <c r="H84" s="40"/>
      <c r="I84" s="31"/>
      <c r="M84" s="12"/>
    </row>
    <row r="85" spans="1:20">
      <c r="A85" s="17"/>
      <c r="B85" s="17"/>
      <c r="C85" s="17"/>
      <c r="D85" s="17"/>
      <c r="F85" s="39"/>
      <c r="G85" s="40"/>
      <c r="H85" s="40"/>
      <c r="I85" s="31"/>
      <c r="M85" s="12"/>
    </row>
    <row r="86" spans="1:20">
      <c r="A86" s="17"/>
      <c r="B86" s="17"/>
      <c r="C86" s="17"/>
      <c r="D86" s="17"/>
      <c r="F86" s="39"/>
      <c r="G86" s="40"/>
      <c r="H86" s="40"/>
      <c r="I86" s="31"/>
      <c r="M86" s="12"/>
    </row>
    <row r="87" spans="1:20">
      <c r="A87" s="17"/>
      <c r="B87" s="17"/>
      <c r="C87" s="17"/>
      <c r="D87" s="17"/>
      <c r="F87" s="39"/>
      <c r="G87" s="40"/>
      <c r="H87" s="40"/>
      <c r="I87" s="31"/>
      <c r="M87" s="12"/>
    </row>
    <row r="88" spans="1:20">
      <c r="A88" s="34"/>
      <c r="B88" s="34"/>
      <c r="C88" s="34"/>
      <c r="D88" s="34"/>
      <c r="F88" s="45"/>
      <c r="G88" s="46"/>
      <c r="H88" s="46"/>
      <c r="I88" s="31"/>
      <c r="M88" s="12"/>
    </row>
    <row r="89" spans="1:20">
      <c r="A89" s="17"/>
      <c r="B89" s="17"/>
      <c r="C89" s="17"/>
      <c r="D89" s="17"/>
      <c r="E89" s="12" t="str">
        <f>IF(A89="","","ExChangeList('"&amp;A89&amp;"',"&amp;J89&amp;","&amp;N89&amp;","&amp;O89&amp;","&amp;B89&amp;","&amp;IF(C89="通关积分",2,IF(C89="无尽积分",4,1))&amp;","&amp;D89&amp;","&amp;P89&amp;")")</f>
        <v/>
      </c>
      <c r="F89" s="39" t="s">
        <v>1267</v>
      </c>
      <c r="G89" s="40" t="s">
        <v>1268</v>
      </c>
      <c r="H89" s="27" t="s">
        <v>1269</v>
      </c>
      <c r="I89" s="31" t="s">
        <v>1073</v>
      </c>
      <c r="J89" s="13">
        <v>6</v>
      </c>
      <c r="M89" s="12" t="s">
        <v>1076</v>
      </c>
      <c r="N89" s="13">
        <v>29</v>
      </c>
      <c r="O89" s="13">
        <v>1</v>
      </c>
      <c r="P89" s="13">
        <v>1</v>
      </c>
      <c r="Q89" s="13">
        <f t="shared" ref="Q89" si="37">3-COUNTA(I89,M89)</f>
        <v>1</v>
      </c>
      <c r="R89" s="13" t="str">
        <f t="shared" ref="R89" si="38">IF(I89=$G$4,"InitCond1("&amp;Q89&amp;",Unloc_Type_Shop,ShopList("""&amp;J89&amp;"""))",IF(OR(I89=$G$3,I89=$G$2),"InitCond1("&amp;Q89&amp;","&amp;IF(I89=$G$2,$H$2,$H$3)&amp;",GameDataList("&amp;J89&amp;","&amp;K89&amp;","&amp;L89&amp;"))",IF(OR(I89=$G$1,I89=$G$5),"InitCond1("&amp;Q89&amp;","&amp;IF(I89=$G$1,$H$1,$H$5)&amp;","&amp;J89&amp;")",IF(I89=$G$6,"InitCond1("&amp;Q89&amp;","&amp;$H$6&amp;",GroupList("""&amp;J89&amp;""","&amp;K89&amp;"))",IF(I89=$G$7,"InitCond1("&amp;Q89&amp;","&amp;$H$7&amp;","&amp;J89&amp;")",IF(I89=$G$8,"InitCond1("&amp;Q89&amp;","&amp;$H$8&amp;","&amp;J89&amp;")",0))))))</f>
        <v>InitCond1(1,Unloc_Type_Level,6)</v>
      </c>
      <c r="S89" s="13" t="str">
        <f t="shared" ref="S89" si="39">IF(M89=$G$4,"InitCond2("&amp;$Q89-1&amp;",Unloc_Type_Shop,ShopList("""&amp;N89&amp;"""))",IF(OR(M89=$G$3,M89=$G$2),"InitCond2("&amp;$Q89-1&amp;","&amp;IF(M89=$G$2,$H$2,$H$3)&amp;",GameDataList("&amp;N89&amp;","&amp;O89&amp;","&amp;P89&amp;"))",IF(OR(M89=$G$1,M89=$G$5),"InitCond2("&amp;$Q89-1&amp;","&amp;IF(M89=$G$1,$H$1,$H$5)&amp;","&amp;N89&amp;")",IF(M89=$G$6,"InitCond1("&amp;Q89-1&amp;",Unloc_Type_Group,GroupList("""&amp;N89&amp;""","&amp;O89&amp;"))",IF(M89=$G$7,"InitCond1("&amp;Q89&amp;","&amp;$H$7&amp;","&amp;P89&amp;")",IF(M89=$G$8,"InitCond1("&amp;Q89&amp;","&amp;$H$8&amp;","&amp;P89&amp;")",0))))))</f>
        <v>InitCond2(0,Unloc_Type_JF,GameDataList(29,1,1))</v>
      </c>
      <c r="T89" s="13" t="str">
        <f t="shared" ref="T89" si="40">IF(G89="","","InitUnlocTechConditions('"&amp;G89&amp;"',"&amp;R89&amp;","&amp;S89&amp;",0,0,0)")</f>
        <v>InitUnlocTechConditions('R009',InitCond1(1,Unloc_Type_Level,6),InitCond2(0,Unloc_Type_JF,GameDataList(29,1,1)),0,0,0)</v>
      </c>
    </row>
    <row r="90" spans="1:20">
      <c r="A90" s="17"/>
      <c r="B90" s="17"/>
      <c r="C90" s="17"/>
      <c r="D90" s="17"/>
      <c r="E90" s="12" t="str">
        <f>IF(A90="","","ExChangeList('"&amp;A90&amp;"',"&amp;J90&amp;","&amp;N90&amp;","&amp;O90&amp;","&amp;B90&amp;","&amp;IF(C90="通关积分",2,IF(C90="无尽积分",4,1))&amp;","&amp;D90&amp;","&amp;P90&amp;")")</f>
        <v/>
      </c>
      <c r="F90" s="39" t="s">
        <v>1270</v>
      </c>
      <c r="G90" s="40" t="s">
        <v>1271</v>
      </c>
      <c r="H90" s="27" t="s">
        <v>1272</v>
      </c>
      <c r="I90" s="31" t="s">
        <v>1073</v>
      </c>
      <c r="J90" s="13">
        <v>6</v>
      </c>
      <c r="M90" s="12" t="s">
        <v>1076</v>
      </c>
      <c r="N90" s="13">
        <v>29</v>
      </c>
      <c r="O90" s="13">
        <v>2</v>
      </c>
      <c r="P90" s="13">
        <v>2</v>
      </c>
      <c r="Q90" s="13">
        <f t="shared" ref="Q90" si="41">3-COUNTA(I90,M90)</f>
        <v>1</v>
      </c>
      <c r="R90" s="13" t="str">
        <f t="shared" ref="R90" si="42">IF(I90=$G$4,"InitCond1("&amp;Q90&amp;",Unloc_Type_Shop,ShopList("""&amp;J90&amp;"""))",IF(OR(I90=$G$3,I90=$G$2),"InitCond1("&amp;Q90&amp;","&amp;IF(I90=$G$2,$H$2,$H$3)&amp;",GameDataList("&amp;J90&amp;","&amp;K90&amp;","&amp;L90&amp;"))",IF(OR(I90=$G$1,I90=$G$5),"InitCond1("&amp;Q90&amp;","&amp;IF(I90=$G$1,$H$1,$H$5)&amp;","&amp;J90&amp;")",IF(I90=$G$6,"InitCond1("&amp;Q90&amp;","&amp;$H$6&amp;",GroupList("""&amp;J90&amp;""","&amp;K90&amp;"))",IF(I90=$G$7,"InitCond1("&amp;Q90&amp;","&amp;$H$7&amp;","&amp;J90&amp;")",IF(I90=$G$8,"InitCond1("&amp;Q90&amp;","&amp;$H$8&amp;","&amp;J90&amp;")",0))))))</f>
        <v>InitCond1(1,Unloc_Type_Level,6)</v>
      </c>
      <c r="S90" s="13" t="str">
        <f t="shared" ref="S90" si="43">IF(M90=$G$4,"InitCond2("&amp;$Q90-1&amp;",Unloc_Type_Shop,ShopList("""&amp;N90&amp;"""))",IF(OR(M90=$G$3,M90=$G$2),"InitCond2("&amp;$Q90-1&amp;","&amp;IF(M90=$G$2,$H$2,$H$3)&amp;",GameDataList("&amp;N90&amp;","&amp;O90&amp;","&amp;P90&amp;"))",IF(OR(M90=$G$1,M90=$G$5),"InitCond2("&amp;$Q90-1&amp;","&amp;IF(M90=$G$1,$H$1,$H$5)&amp;","&amp;N90&amp;")",IF(M90=$G$6,"InitCond1("&amp;Q90-1&amp;",Unloc_Type_Group,GroupList("""&amp;N90&amp;""","&amp;O90&amp;"))",IF(M90=$G$7,"InitCond1("&amp;Q90&amp;","&amp;$H$7&amp;","&amp;P90&amp;")",IF(M90=$G$8,"InitCond1("&amp;Q90&amp;","&amp;$H$8&amp;","&amp;P90&amp;")",0))))))</f>
        <v>InitCond2(0,Unloc_Type_JF,GameDataList(29,2,2))</v>
      </c>
      <c r="T90" s="13" t="str">
        <f t="shared" ref="T90" si="44">IF(G90="","","InitUnlocTechConditions('"&amp;G90&amp;"',"&amp;R90&amp;","&amp;S90&amp;",0,0,0)")</f>
        <v>InitUnlocTechConditions('R007',InitCond1(1,Unloc_Type_Level,6),InitCond2(0,Unloc_Type_JF,GameDataList(29,2,2)),0,0,0)</v>
      </c>
    </row>
    <row r="91" spans="1:20">
      <c r="E91" s="12" t="str">
        <f t="shared" si="5"/>
        <v/>
      </c>
      <c r="Q91" s="13">
        <f t="shared" si="2"/>
        <v>3</v>
      </c>
      <c r="R91" s="13">
        <f t="shared" si="3"/>
        <v>0</v>
      </c>
      <c r="S91" s="13">
        <f t="shared" si="4"/>
        <v>0</v>
      </c>
      <c r="T91" s="13" t="str">
        <f t="shared" si="14"/>
        <v/>
      </c>
    </row>
    <row r="92" spans="1:20">
      <c r="A92" s="17"/>
      <c r="B92" s="17"/>
      <c r="C92" s="17"/>
      <c r="D92" s="17"/>
      <c r="E92" s="12" t="str">
        <f t="shared" si="5"/>
        <v/>
      </c>
      <c r="F92" s="12">
        <v>1000</v>
      </c>
      <c r="G92" s="47" t="s">
        <v>1273</v>
      </c>
      <c r="H92" s="47" t="s">
        <v>1274</v>
      </c>
      <c r="I92" s="12" t="s">
        <v>1076</v>
      </c>
      <c r="J92" s="38">
        <v>45</v>
      </c>
      <c r="K92" s="38">
        <v>2</v>
      </c>
      <c r="L92" s="13">
        <f>F92</f>
        <v>1000</v>
      </c>
      <c r="Q92" s="13">
        <f t="shared" si="2"/>
        <v>2</v>
      </c>
      <c r="R92" s="13" t="str">
        <f t="shared" si="3"/>
        <v>InitCond1(2,Unloc_Type_JF,GameDataList(45,2,1000))</v>
      </c>
      <c r="S92" s="13">
        <f t="shared" si="4"/>
        <v>0</v>
      </c>
      <c r="T92" s="13" t="str">
        <f>IF(G92="","","InitUnlocTechConditions('"&amp;G92&amp;"',"&amp;R92&amp;","&amp;S92&amp;",0,0,0)")&amp;"//"&amp;H92</f>
        <v>InitUnlocTechConditions('RY5A',InitCond1(2,Unloc_Type_JF,GameDataList(45,2,1000)),0,0,0,0)//列兵</v>
      </c>
    </row>
    <row r="93" spans="1:20">
      <c r="A93" s="17"/>
      <c r="B93" s="17"/>
      <c r="C93" s="17"/>
      <c r="D93" s="17"/>
      <c r="E93" s="12" t="str">
        <f t="shared" si="5"/>
        <v/>
      </c>
      <c r="F93" s="12">
        <v>2000</v>
      </c>
      <c r="G93" s="47" t="s">
        <v>1275</v>
      </c>
      <c r="H93" s="47" t="s">
        <v>1276</v>
      </c>
      <c r="I93" s="12" t="s">
        <v>1076</v>
      </c>
      <c r="J93" s="38">
        <v>45</v>
      </c>
      <c r="K93" s="38">
        <v>2</v>
      </c>
      <c r="L93" s="13">
        <f t="shared" ref="L93:L109" si="45">F93</f>
        <v>2000</v>
      </c>
      <c r="Q93" s="13">
        <f t="shared" si="2"/>
        <v>2</v>
      </c>
      <c r="R93" s="13" t="str">
        <f t="shared" si="3"/>
        <v>InitCond1(2,Unloc_Type_JF,GameDataList(45,2,2000))</v>
      </c>
      <c r="S93" s="13">
        <f t="shared" si="4"/>
        <v>0</v>
      </c>
      <c r="T93" s="13" t="str">
        <f t="shared" ref="T93:T109" si="46">IF(G93="","","InitUnlocTechConditions('"&amp;G93&amp;"',"&amp;R93&amp;","&amp;S93&amp;",0,0,0)")&amp;"//"&amp;H93</f>
        <v>InitUnlocTechConditions('RY5B',InitCond1(2,Unloc_Type_JF,GameDataList(45,2,2000)),0,0,0,0)//上等兵</v>
      </c>
    </row>
    <row r="94" spans="1:20">
      <c r="A94" s="17"/>
      <c r="B94" s="17"/>
      <c r="C94" s="17"/>
      <c r="D94" s="17"/>
      <c r="E94" s="12" t="str">
        <f t="shared" si="5"/>
        <v/>
      </c>
      <c r="F94" s="12">
        <v>5000</v>
      </c>
      <c r="G94" s="47" t="s">
        <v>1277</v>
      </c>
      <c r="H94" s="47" t="s">
        <v>1278</v>
      </c>
      <c r="I94" s="12" t="s">
        <v>1076</v>
      </c>
      <c r="J94" s="38">
        <v>45</v>
      </c>
      <c r="K94" s="38">
        <v>2</v>
      </c>
      <c r="L94" s="13">
        <f t="shared" si="45"/>
        <v>5000</v>
      </c>
      <c r="Q94" s="13">
        <f t="shared" si="2"/>
        <v>2</v>
      </c>
      <c r="R94" s="13" t="str">
        <f t="shared" si="3"/>
        <v>InitCond1(2,Unloc_Type_JF,GameDataList(45,2,5000))</v>
      </c>
      <c r="S94" s="13">
        <f t="shared" si="4"/>
        <v>0</v>
      </c>
      <c r="T94" s="13" t="str">
        <f t="shared" si="46"/>
        <v>InitUnlocTechConditions('RY5C',InitCond1(2,Unloc_Type_JF,GameDataList(45,2,5000)),0,0,0,0)//下士</v>
      </c>
    </row>
    <row r="95" spans="1:20">
      <c r="A95" s="17"/>
      <c r="B95" s="17"/>
      <c r="C95" s="17"/>
      <c r="D95" s="17"/>
      <c r="E95" s="12" t="str">
        <f t="shared" si="5"/>
        <v/>
      </c>
      <c r="F95" s="12">
        <v>7000</v>
      </c>
      <c r="G95" s="47" t="s">
        <v>1279</v>
      </c>
      <c r="H95" s="47" t="s">
        <v>1280</v>
      </c>
      <c r="I95" s="12" t="s">
        <v>1076</v>
      </c>
      <c r="J95" s="38">
        <v>45</v>
      </c>
      <c r="K95" s="38">
        <v>2</v>
      </c>
      <c r="L95" s="13">
        <f t="shared" si="45"/>
        <v>7000</v>
      </c>
      <c r="Q95" s="13">
        <f t="shared" si="2"/>
        <v>2</v>
      </c>
      <c r="R95" s="13" t="str">
        <f t="shared" si="3"/>
        <v>InitCond1(2,Unloc_Type_JF,GameDataList(45,2,7000))</v>
      </c>
      <c r="S95" s="13">
        <f t="shared" si="4"/>
        <v>0</v>
      </c>
      <c r="T95" s="13" t="str">
        <f t="shared" si="46"/>
        <v>InitUnlocTechConditions('RY5D',InitCond1(2,Unloc_Type_JF,GameDataList(45,2,7000)),0,0,0,0)//中士</v>
      </c>
    </row>
    <row r="96" spans="1:20">
      <c r="A96" s="17"/>
      <c r="B96" s="17"/>
      <c r="C96" s="17"/>
      <c r="D96" s="17"/>
      <c r="E96" s="12" t="str">
        <f t="shared" si="5"/>
        <v/>
      </c>
      <c r="F96" s="12">
        <v>10000</v>
      </c>
      <c r="G96" s="47" t="s">
        <v>1281</v>
      </c>
      <c r="H96" s="47" t="s">
        <v>1282</v>
      </c>
      <c r="I96" s="12" t="s">
        <v>1076</v>
      </c>
      <c r="J96" s="38">
        <v>45</v>
      </c>
      <c r="K96" s="38">
        <v>2</v>
      </c>
      <c r="L96" s="13">
        <f t="shared" si="45"/>
        <v>10000</v>
      </c>
      <c r="Q96" s="13">
        <f t="shared" si="2"/>
        <v>2</v>
      </c>
      <c r="R96" s="13" t="str">
        <f t="shared" si="3"/>
        <v>InitCond1(2,Unloc_Type_JF,GameDataList(45,2,10000))</v>
      </c>
      <c r="S96" s="13">
        <f t="shared" si="4"/>
        <v>0</v>
      </c>
      <c r="T96" s="13" t="str">
        <f t="shared" si="46"/>
        <v>InitUnlocTechConditions('RY5E',InitCond1(2,Unloc_Type_JF,GameDataList(45,2,10000)),0,0,0,0)//上士</v>
      </c>
    </row>
    <row r="97" spans="1:20">
      <c r="A97" s="17"/>
      <c r="B97" s="17"/>
      <c r="C97" s="17"/>
      <c r="D97" s="17"/>
      <c r="E97" s="12" t="str">
        <f t="shared" si="5"/>
        <v/>
      </c>
      <c r="F97" s="12">
        <v>15000</v>
      </c>
      <c r="G97" s="47" t="s">
        <v>1283</v>
      </c>
      <c r="H97" s="47" t="s">
        <v>1284</v>
      </c>
      <c r="I97" s="12" t="s">
        <v>1076</v>
      </c>
      <c r="J97" s="38">
        <v>45</v>
      </c>
      <c r="K97" s="38">
        <v>2</v>
      </c>
      <c r="L97" s="13">
        <f t="shared" si="45"/>
        <v>15000</v>
      </c>
      <c r="Q97" s="13">
        <f t="shared" si="2"/>
        <v>2</v>
      </c>
      <c r="R97" s="13" t="str">
        <f t="shared" si="3"/>
        <v>InitCond1(2,Unloc_Type_JF,GameDataList(45,2,15000))</v>
      </c>
      <c r="S97" s="13">
        <f t="shared" si="4"/>
        <v>0</v>
      </c>
      <c r="T97" s="13" t="str">
        <f t="shared" si="46"/>
        <v>InitUnlocTechConditions('RY5F',InitCond1(2,Unloc_Type_JF,GameDataList(45,2,15000)),0,0,0,0)//初级士官</v>
      </c>
    </row>
    <row r="98" spans="1:20">
      <c r="A98" s="17"/>
      <c r="B98" s="17"/>
      <c r="C98" s="17"/>
      <c r="D98" s="17"/>
      <c r="E98" s="12" t="str">
        <f t="shared" si="5"/>
        <v/>
      </c>
      <c r="F98" s="12">
        <v>30000</v>
      </c>
      <c r="G98" s="47" t="s">
        <v>1285</v>
      </c>
      <c r="H98" s="47" t="s">
        <v>1286</v>
      </c>
      <c r="I98" s="12" t="s">
        <v>1076</v>
      </c>
      <c r="J98" s="38">
        <v>45</v>
      </c>
      <c r="K98" s="38">
        <v>2</v>
      </c>
      <c r="L98" s="13">
        <f t="shared" si="45"/>
        <v>30000</v>
      </c>
      <c r="Q98" s="13">
        <f t="shared" si="2"/>
        <v>2</v>
      </c>
      <c r="R98" s="13" t="str">
        <f t="shared" si="3"/>
        <v>InitCond1(2,Unloc_Type_JF,GameDataList(45,2,30000))</v>
      </c>
      <c r="S98" s="13">
        <f t="shared" si="4"/>
        <v>0</v>
      </c>
      <c r="T98" s="13" t="str">
        <f t="shared" si="46"/>
        <v>InitUnlocTechConditions('RY5G',InitCond1(2,Unloc_Type_JF,GameDataList(45,2,30000)),0,0,0,0)//中级士官</v>
      </c>
    </row>
    <row r="99" spans="1:20">
      <c r="A99" s="17"/>
      <c r="B99" s="17"/>
      <c r="C99" s="17"/>
      <c r="D99" s="17"/>
      <c r="E99" s="12" t="str">
        <f t="shared" si="5"/>
        <v/>
      </c>
      <c r="F99" s="12">
        <v>50000</v>
      </c>
      <c r="G99" s="47" t="s">
        <v>1287</v>
      </c>
      <c r="H99" s="47" t="s">
        <v>1288</v>
      </c>
      <c r="I99" s="12" t="s">
        <v>1076</v>
      </c>
      <c r="J99" s="38">
        <v>45</v>
      </c>
      <c r="K99" s="38">
        <v>2</v>
      </c>
      <c r="L99" s="13">
        <f t="shared" si="45"/>
        <v>50000</v>
      </c>
      <c r="Q99" s="13">
        <f t="shared" si="2"/>
        <v>2</v>
      </c>
      <c r="R99" s="13" t="str">
        <f t="shared" si="3"/>
        <v>InitCond1(2,Unloc_Type_JF,GameDataList(45,2,50000))</v>
      </c>
      <c r="S99" s="13">
        <f t="shared" si="4"/>
        <v>0</v>
      </c>
      <c r="T99" s="13" t="str">
        <f t="shared" si="46"/>
        <v>InitUnlocTechConditions('RY5H',InitCond1(2,Unloc_Type_JF,GameDataList(45,2,50000)),0,0,0,0)//高级士官</v>
      </c>
    </row>
    <row r="100" spans="1:20">
      <c r="A100" s="17"/>
      <c r="B100" s="17"/>
      <c r="C100" s="17"/>
      <c r="D100" s="17"/>
      <c r="E100" s="12" t="str">
        <f t="shared" si="5"/>
        <v/>
      </c>
      <c r="F100" s="12">
        <v>75000</v>
      </c>
      <c r="G100" s="47" t="s">
        <v>1289</v>
      </c>
      <c r="H100" s="47" t="s">
        <v>1290</v>
      </c>
      <c r="I100" s="12" t="s">
        <v>1076</v>
      </c>
      <c r="J100" s="38">
        <v>45</v>
      </c>
      <c r="K100" s="38">
        <v>2</v>
      </c>
      <c r="L100" s="13">
        <f t="shared" si="45"/>
        <v>75000</v>
      </c>
      <c r="Q100" s="13">
        <f t="shared" si="2"/>
        <v>2</v>
      </c>
      <c r="R100" s="13" t="str">
        <f t="shared" si="3"/>
        <v>InitCond1(2,Unloc_Type_JF,GameDataList(45,2,75000))</v>
      </c>
      <c r="S100" s="13">
        <f t="shared" si="4"/>
        <v>0</v>
      </c>
      <c r="T100" s="13" t="str">
        <f t="shared" si="46"/>
        <v>InitUnlocTechConditions('RY5I',InitCond1(2,Unloc_Type_JF,GameDataList(45,2,75000)),0,0,0,0)//少尉</v>
      </c>
    </row>
    <row r="101" spans="1:20">
      <c r="A101" s="17"/>
      <c r="B101" s="17"/>
      <c r="C101" s="17"/>
      <c r="D101" s="17"/>
      <c r="E101" s="12" t="str">
        <f t="shared" si="5"/>
        <v/>
      </c>
      <c r="F101" s="12">
        <v>100000</v>
      </c>
      <c r="G101" s="47" t="s">
        <v>1291</v>
      </c>
      <c r="H101" s="47" t="s">
        <v>1292</v>
      </c>
      <c r="I101" s="12" t="s">
        <v>1076</v>
      </c>
      <c r="J101" s="38">
        <v>45</v>
      </c>
      <c r="K101" s="38">
        <v>2</v>
      </c>
      <c r="L101" s="13">
        <f t="shared" si="45"/>
        <v>100000</v>
      </c>
      <c r="Q101" s="13">
        <f t="shared" si="2"/>
        <v>2</v>
      </c>
      <c r="R101" s="13" t="str">
        <f t="shared" si="3"/>
        <v>InitCond1(2,Unloc_Type_JF,GameDataList(45,2,100000))</v>
      </c>
      <c r="S101" s="13">
        <f t="shared" si="4"/>
        <v>0</v>
      </c>
      <c r="T101" s="13" t="str">
        <f t="shared" si="46"/>
        <v>InitUnlocTechConditions('RY5J',InitCond1(2,Unloc_Type_JF,GameDataList(45,2,100000)),0,0,0,0)//中尉</v>
      </c>
    </row>
    <row r="102" spans="1:20">
      <c r="A102" s="31"/>
      <c r="B102" s="31"/>
      <c r="C102" s="31"/>
      <c r="D102" s="31"/>
      <c r="E102" s="12" t="str">
        <f t="shared" si="5"/>
        <v/>
      </c>
      <c r="F102" s="12">
        <v>150000</v>
      </c>
      <c r="G102" s="47" t="s">
        <v>1293</v>
      </c>
      <c r="H102" s="48" t="s">
        <v>1294</v>
      </c>
      <c r="I102" s="12" t="s">
        <v>1076</v>
      </c>
      <c r="J102" s="38">
        <v>45</v>
      </c>
      <c r="K102" s="38">
        <v>2</v>
      </c>
      <c r="L102" s="13">
        <f t="shared" si="45"/>
        <v>150000</v>
      </c>
      <c r="Q102" s="13">
        <f t="shared" si="2"/>
        <v>2</v>
      </c>
      <c r="R102" s="13" t="str">
        <f t="shared" si="3"/>
        <v>InitCond1(2,Unloc_Type_JF,GameDataList(45,2,150000))</v>
      </c>
      <c r="S102" s="13">
        <f t="shared" si="4"/>
        <v>0</v>
      </c>
      <c r="T102" s="13" t="str">
        <f t="shared" si="46"/>
        <v>InitUnlocTechConditions('RY5K',InitCond1(2,Unloc_Type_JF,GameDataList(45,2,150000)),0,0,0,0)//上尉</v>
      </c>
    </row>
    <row r="103" spans="1:20">
      <c r="A103" s="17"/>
      <c r="B103" s="17"/>
      <c r="C103" s="17"/>
      <c r="D103" s="17"/>
      <c r="E103" s="12" t="str">
        <f t="shared" si="5"/>
        <v/>
      </c>
      <c r="F103" s="34">
        <v>200000</v>
      </c>
      <c r="G103" s="47" t="s">
        <v>1295</v>
      </c>
      <c r="H103" s="47" t="s">
        <v>1296</v>
      </c>
      <c r="I103" s="12" t="s">
        <v>1076</v>
      </c>
      <c r="J103" s="38">
        <v>45</v>
      </c>
      <c r="K103" s="38">
        <v>2</v>
      </c>
      <c r="L103" s="13">
        <f t="shared" si="45"/>
        <v>200000</v>
      </c>
      <c r="Q103" s="13">
        <f t="shared" si="2"/>
        <v>2</v>
      </c>
      <c r="R103" s="13" t="str">
        <f t="shared" si="3"/>
        <v>InitCond1(2,Unloc_Type_JF,GameDataList(45,2,200000))</v>
      </c>
      <c r="S103" s="13">
        <f t="shared" si="4"/>
        <v>0</v>
      </c>
      <c r="T103" s="13" t="str">
        <f t="shared" si="46"/>
        <v>InitUnlocTechConditions('RY5L',InitCond1(2,Unloc_Type_JF,GameDataList(45,2,200000)),0,0,0,0)//少校</v>
      </c>
    </row>
    <row r="104" spans="1:20">
      <c r="A104" s="34"/>
      <c r="B104" s="34"/>
      <c r="C104" s="34"/>
      <c r="D104" s="34"/>
      <c r="E104" s="12" t="str">
        <f t="shared" si="5"/>
        <v/>
      </c>
      <c r="F104" s="34">
        <v>300000</v>
      </c>
      <c r="G104" s="47" t="s">
        <v>1297</v>
      </c>
      <c r="H104" s="34" t="s">
        <v>1298</v>
      </c>
      <c r="I104" s="12" t="s">
        <v>1076</v>
      </c>
      <c r="J104" s="38">
        <v>45</v>
      </c>
      <c r="K104" s="38">
        <v>2</v>
      </c>
      <c r="L104" s="13">
        <f t="shared" si="45"/>
        <v>300000</v>
      </c>
      <c r="Q104" s="13">
        <f t="shared" si="2"/>
        <v>2</v>
      </c>
      <c r="R104" s="13" t="str">
        <f t="shared" si="3"/>
        <v>InitCond1(2,Unloc_Type_JF,GameDataList(45,2,300000))</v>
      </c>
      <c r="S104" s="13">
        <f t="shared" si="4"/>
        <v>0</v>
      </c>
      <c r="T104" s="13" t="str">
        <f t="shared" si="46"/>
        <v>InitUnlocTechConditions('RY5M',InitCond1(2,Unloc_Type_JF,GameDataList(45,2,300000)),0,0,0,0)//中校</v>
      </c>
    </row>
    <row r="105" spans="1:20">
      <c r="A105" s="34"/>
      <c r="B105" s="34"/>
      <c r="C105" s="34"/>
      <c r="D105" s="34"/>
      <c r="E105" s="12" t="str">
        <f t="shared" si="5"/>
        <v/>
      </c>
      <c r="F105" s="34">
        <v>400000</v>
      </c>
      <c r="G105" s="47" t="s">
        <v>1299</v>
      </c>
      <c r="H105" s="34" t="s">
        <v>1300</v>
      </c>
      <c r="I105" s="12" t="s">
        <v>1076</v>
      </c>
      <c r="J105" s="38">
        <v>45</v>
      </c>
      <c r="K105" s="38">
        <v>2</v>
      </c>
      <c r="L105" s="13">
        <f t="shared" si="45"/>
        <v>400000</v>
      </c>
      <c r="Q105" s="13">
        <f t="shared" si="2"/>
        <v>2</v>
      </c>
      <c r="R105" s="13" t="str">
        <f t="shared" si="3"/>
        <v>InitCond1(2,Unloc_Type_JF,GameDataList(45,2,400000))</v>
      </c>
      <c r="S105" s="13">
        <f t="shared" si="4"/>
        <v>0</v>
      </c>
      <c r="T105" s="13" t="str">
        <f t="shared" si="46"/>
        <v>InitUnlocTechConditions('RY5N',InitCond1(2,Unloc_Type_JF,GameDataList(45,2,400000)),0,0,0,0)//上校</v>
      </c>
    </row>
    <row r="106" spans="1:20">
      <c r="A106" s="34"/>
      <c r="B106" s="34"/>
      <c r="C106" s="34"/>
      <c r="D106" s="34"/>
      <c r="E106" s="12" t="str">
        <f t="shared" si="5"/>
        <v/>
      </c>
      <c r="F106" s="34">
        <v>500000</v>
      </c>
      <c r="G106" s="47" t="s">
        <v>1301</v>
      </c>
      <c r="H106" s="34" t="s">
        <v>1302</v>
      </c>
      <c r="I106" s="12" t="s">
        <v>1076</v>
      </c>
      <c r="J106" s="38">
        <v>45</v>
      </c>
      <c r="K106" s="38">
        <v>2</v>
      </c>
      <c r="L106" s="13">
        <f t="shared" si="45"/>
        <v>500000</v>
      </c>
      <c r="Q106" s="13">
        <f t="shared" si="2"/>
        <v>2</v>
      </c>
      <c r="R106" s="13" t="str">
        <f t="shared" si="3"/>
        <v>InitCond1(2,Unloc_Type_JF,GameDataList(45,2,500000))</v>
      </c>
      <c r="S106" s="13">
        <f t="shared" si="4"/>
        <v>0</v>
      </c>
      <c r="T106" s="13" t="str">
        <f t="shared" si="46"/>
        <v>InitUnlocTechConditions('RY5O',InitCond1(2,Unloc_Type_JF,GameDataList(45,2,500000)),0,0,0,0)//大校</v>
      </c>
    </row>
    <row r="107" spans="1:20">
      <c r="A107" s="34"/>
      <c r="B107" s="34"/>
      <c r="C107" s="34"/>
      <c r="D107" s="34"/>
      <c r="E107" s="12" t="str">
        <f t="shared" si="5"/>
        <v/>
      </c>
      <c r="F107" s="34">
        <v>600000</v>
      </c>
      <c r="G107" s="47" t="s">
        <v>1303</v>
      </c>
      <c r="H107" s="34" t="s">
        <v>1304</v>
      </c>
      <c r="I107" s="12" t="s">
        <v>1076</v>
      </c>
      <c r="J107" s="38">
        <v>45</v>
      </c>
      <c r="K107" s="38">
        <v>2</v>
      </c>
      <c r="L107" s="13">
        <f t="shared" si="45"/>
        <v>600000</v>
      </c>
      <c r="Q107" s="13">
        <f t="shared" si="2"/>
        <v>2</v>
      </c>
      <c r="R107" s="13" t="str">
        <f t="shared" si="3"/>
        <v>InitCond1(2,Unloc_Type_JF,GameDataList(45,2,600000))</v>
      </c>
      <c r="S107" s="13">
        <f t="shared" si="4"/>
        <v>0</v>
      </c>
      <c r="T107" s="13" t="str">
        <f t="shared" si="46"/>
        <v>InitUnlocTechConditions('RY5P',InitCond1(2,Unloc_Type_JF,GameDataList(45,2,600000)),0,0,0,0)//少将</v>
      </c>
    </row>
    <row r="108" spans="1:20">
      <c r="A108" s="34"/>
      <c r="B108" s="34"/>
      <c r="C108" s="34"/>
      <c r="D108" s="34"/>
      <c r="E108" s="12" t="str">
        <f t="shared" si="5"/>
        <v/>
      </c>
      <c r="F108" s="34">
        <v>800000</v>
      </c>
      <c r="G108" s="47" t="s">
        <v>1305</v>
      </c>
      <c r="H108" s="34" t="s">
        <v>1306</v>
      </c>
      <c r="I108" s="12" t="s">
        <v>1076</v>
      </c>
      <c r="J108" s="38">
        <v>45</v>
      </c>
      <c r="K108" s="38">
        <v>2</v>
      </c>
      <c r="L108" s="13">
        <f t="shared" si="45"/>
        <v>800000</v>
      </c>
      <c r="Q108" s="13">
        <f t="shared" si="2"/>
        <v>2</v>
      </c>
      <c r="R108" s="13" t="str">
        <f t="shared" si="3"/>
        <v>InitCond1(2,Unloc_Type_JF,GameDataList(45,2,800000))</v>
      </c>
      <c r="S108" s="13">
        <f t="shared" si="4"/>
        <v>0</v>
      </c>
      <c r="T108" s="13" t="str">
        <f t="shared" si="46"/>
        <v>InitUnlocTechConditions('RY5Q',InitCond1(2,Unloc_Type_JF,GameDataList(45,2,800000)),0,0,0,0)//中将</v>
      </c>
    </row>
    <row r="109" spans="1:20">
      <c r="A109" s="34"/>
      <c r="B109" s="34"/>
      <c r="C109" s="34"/>
      <c r="D109" s="34"/>
      <c r="E109" s="12" t="str">
        <f t="shared" si="5"/>
        <v/>
      </c>
      <c r="F109" s="34">
        <v>1000000</v>
      </c>
      <c r="G109" s="47" t="s">
        <v>1307</v>
      </c>
      <c r="H109" s="34" t="s">
        <v>1308</v>
      </c>
      <c r="I109" s="12" t="s">
        <v>1076</v>
      </c>
      <c r="J109" s="38">
        <v>45</v>
      </c>
      <c r="K109" s="38">
        <v>2</v>
      </c>
      <c r="L109" s="13">
        <f t="shared" si="45"/>
        <v>1000000</v>
      </c>
      <c r="Q109" s="13">
        <f t="shared" si="2"/>
        <v>2</v>
      </c>
      <c r="R109" s="13" t="str">
        <f t="shared" si="3"/>
        <v>InitCond1(2,Unloc_Type_JF,GameDataList(45,2,1000000))</v>
      </c>
      <c r="S109" s="13">
        <f t="shared" si="4"/>
        <v>0</v>
      </c>
      <c r="T109" s="13" t="str">
        <f t="shared" si="46"/>
        <v>InitUnlocTechConditions('RY5R',InitCond1(2,Unloc_Type_JF,GameDataList(45,2,1000000)),0,0,0,0)//上将</v>
      </c>
    </row>
    <row r="110" spans="1:20">
      <c r="J110" s="38"/>
      <c r="K110" s="38"/>
      <c r="R110" s="13">
        <f t="shared" ref="R110:R121" si="47">IF(I110=$G$4,"InitCond1("&amp;Q110&amp;",Unloc_Type_Shop,ShopList("""&amp;J110&amp;"""))",IF(OR(I110=$G$3,I110=$G$2),"InitCond1("&amp;Q110&amp;","&amp;IF(I110=$G$2,$H$2,$H$3)&amp;",GameDataList("&amp;J110&amp;","&amp;K110&amp;","&amp;L110&amp;"))",IF(OR(I110=$G$1,I110=$G$5),"InitCond1("&amp;Q110&amp;","&amp;IF(I110=$G$1,$H$1,$H$5)&amp;","&amp;J110&amp;")",IF(I110=$G$6,"InitCond1("&amp;Q110&amp;","&amp;$H$6&amp;",GroupList("""&amp;J110&amp;""","&amp;K110&amp;"))",IF(I110=$G$7,"InitCond1("&amp;Q110&amp;","&amp;$H$7&amp;","&amp;J110&amp;")",IF(I110=$G$8,"InitCond1("&amp;Q110&amp;","&amp;$H$8&amp;","&amp;J110&amp;")",0))))))</f>
        <v>0</v>
      </c>
      <c r="S110" s="13">
        <f t="shared" ref="S110:S121" si="48">IF(M110=$G$4,"InitCond2("&amp;$Q110-1&amp;",Unloc_Type_Shop,ShopList("""&amp;N110&amp;"""))",IF(OR(M110=$G$3,M110=$G$2),"InitCond2("&amp;$Q110-1&amp;","&amp;IF(M110=$G$2,$H$2,$H$3)&amp;",GameDataList("&amp;N110&amp;","&amp;O110&amp;","&amp;P110&amp;"))",IF(OR(M110=$G$1,M110=$G$5),"InitCond2("&amp;$Q110-1&amp;","&amp;IF(M110=$G$1,$H$1,$H$5)&amp;","&amp;N110&amp;")",IF(M110=$G$6,"InitCond1("&amp;Q110-1&amp;",Unloc_Type_Group,GroupList("""&amp;N110&amp;""","&amp;O110&amp;"))",IF(M110=$G$7,"InitCond1("&amp;Q110&amp;","&amp;$H$7&amp;","&amp;P110&amp;")",IF(M110=$G$8,"InitCond1("&amp;Q110&amp;","&amp;$H$8&amp;","&amp;P110&amp;")",0))))))</f>
        <v>0</v>
      </c>
      <c r="T110" s="13" t="str">
        <f t="shared" ref="T110" si="49">IF(G110="","","InitUnlocTechConditions('"&amp;G110&amp;"',"&amp;R110&amp;","&amp;S110&amp;",0,0,0)")</f>
        <v/>
      </c>
    </row>
    <row r="111" spans="1:20">
      <c r="F111" s="1" t="s">
        <v>1309</v>
      </c>
      <c r="G111" s="49" t="s">
        <v>1310</v>
      </c>
      <c r="H111" s="50" t="s">
        <v>1311</v>
      </c>
      <c r="I111" s="31" t="s">
        <v>1073</v>
      </c>
      <c r="J111" s="38">
        <v>1</v>
      </c>
      <c r="K111" s="38"/>
      <c r="M111" s="12" t="s">
        <v>1076</v>
      </c>
      <c r="N111" s="38">
        <v>38</v>
      </c>
      <c r="O111" s="38">
        <v>2</v>
      </c>
      <c r="P111" s="13">
        <v>30</v>
      </c>
      <c r="Q111" s="13">
        <f t="shared" ref="Q111:Q121" si="50">3-COUNTA(I111,M111)</f>
        <v>1</v>
      </c>
      <c r="R111" s="13" t="str">
        <f t="shared" si="47"/>
        <v>InitCond1(1,Unloc_Type_Level,1)</v>
      </c>
      <c r="S111" s="13" t="str">
        <f t="shared" si="48"/>
        <v>InitCond2(0,Unloc_Type_JF,GameDataList(38,2,30))</v>
      </c>
      <c r="T111" s="13" t="str">
        <f>IF(G111="","","InitUnlocTechConditions('"&amp;G111&amp;"',"&amp;R111&amp;","&amp;S111&amp;",0,0,0)")&amp;"//"&amp;H111</f>
        <v>InitUnlocTechConditions('RY6A',InitCond1(1,Unloc_Type_Level,1),InitCond2(0,Unloc_Type_JF,GameDataList(38,2,30)),0,0,0)//学富五车1</v>
      </c>
    </row>
    <row r="112" spans="1:20">
      <c r="F112" s="1" t="s">
        <v>1312</v>
      </c>
      <c r="G112" s="49" t="s">
        <v>1313</v>
      </c>
      <c r="H112" s="50" t="s">
        <v>1314</v>
      </c>
      <c r="I112" s="31" t="s">
        <v>1073</v>
      </c>
      <c r="J112" s="38">
        <v>3</v>
      </c>
      <c r="K112" s="38"/>
      <c r="M112" s="12" t="s">
        <v>1076</v>
      </c>
      <c r="N112" s="38">
        <v>38</v>
      </c>
      <c r="O112" s="38">
        <v>2</v>
      </c>
      <c r="P112" s="13">
        <v>60</v>
      </c>
      <c r="Q112" s="13">
        <f t="shared" si="50"/>
        <v>1</v>
      </c>
      <c r="R112" s="13" t="str">
        <f t="shared" si="47"/>
        <v>InitCond1(1,Unloc_Type_Level,3)</v>
      </c>
      <c r="S112" s="13" t="str">
        <f t="shared" si="48"/>
        <v>InitCond2(0,Unloc_Type_JF,GameDataList(38,2,60))</v>
      </c>
      <c r="T112" s="13" t="str">
        <f t="shared" ref="T112:T132" si="51">IF(G112="","","InitUnlocTechConditions('"&amp;G112&amp;"',"&amp;R112&amp;","&amp;S112&amp;",0,0,0)")&amp;"//"&amp;H112</f>
        <v>InitUnlocTechConditions('RY6B',InitCond1(1,Unloc_Type_Level,3),InitCond2(0,Unloc_Type_JF,GameDataList(38,2,60)),0,0,0)//学富五车2</v>
      </c>
    </row>
    <row r="113" spans="6:20">
      <c r="F113" s="1" t="s">
        <v>1315</v>
      </c>
      <c r="G113" s="49" t="s">
        <v>1316</v>
      </c>
      <c r="H113" s="50" t="s">
        <v>1317</v>
      </c>
      <c r="I113" s="31" t="s">
        <v>1073</v>
      </c>
      <c r="J113" s="38">
        <v>3</v>
      </c>
      <c r="K113" s="38"/>
      <c r="M113" s="12" t="s">
        <v>1076</v>
      </c>
      <c r="N113" s="38">
        <v>38</v>
      </c>
      <c r="O113" s="38">
        <v>2</v>
      </c>
      <c r="P113" s="13">
        <v>100</v>
      </c>
      <c r="Q113" s="13">
        <f t="shared" si="50"/>
        <v>1</v>
      </c>
      <c r="R113" s="13" t="str">
        <f t="shared" si="47"/>
        <v>InitCond1(1,Unloc_Type_Level,3)</v>
      </c>
      <c r="S113" s="13" t="str">
        <f t="shared" si="48"/>
        <v>InitCond2(0,Unloc_Type_JF,GameDataList(38,2,100))</v>
      </c>
      <c r="T113" s="13" t="str">
        <f t="shared" si="51"/>
        <v>InitUnlocTechConditions('RY6C',InitCond1(1,Unloc_Type_Level,3),InitCond2(0,Unloc_Type_JF,GameDataList(38,2,100)),0,0,0)//学富五车3</v>
      </c>
    </row>
    <row r="114" spans="6:20">
      <c r="F114" s="1" t="s">
        <v>1318</v>
      </c>
      <c r="G114" s="49" t="s">
        <v>1319</v>
      </c>
      <c r="H114" s="50" t="s">
        <v>1320</v>
      </c>
      <c r="I114" s="31" t="s">
        <v>1073</v>
      </c>
      <c r="J114" s="38">
        <v>3</v>
      </c>
      <c r="K114" s="38"/>
      <c r="M114" s="12" t="s">
        <v>1076</v>
      </c>
      <c r="N114" s="38">
        <v>38</v>
      </c>
      <c r="O114" s="38">
        <v>2</v>
      </c>
      <c r="P114" s="13">
        <v>200</v>
      </c>
      <c r="Q114" s="13">
        <f t="shared" si="50"/>
        <v>1</v>
      </c>
      <c r="R114" s="13" t="str">
        <f t="shared" si="47"/>
        <v>InitCond1(1,Unloc_Type_Level,3)</v>
      </c>
      <c r="S114" s="13" t="str">
        <f t="shared" si="48"/>
        <v>InitCond2(0,Unloc_Type_JF,GameDataList(38,2,200))</v>
      </c>
      <c r="T114" s="13" t="str">
        <f t="shared" si="51"/>
        <v>InitUnlocTechConditions('RY6D',InitCond1(1,Unloc_Type_Level,3),InitCond2(0,Unloc_Type_JF,GameDataList(38,2,200)),0,0,0)//学富五车4</v>
      </c>
    </row>
    <row r="115" spans="6:20">
      <c r="F115" s="1" t="s">
        <v>1321</v>
      </c>
      <c r="G115" s="49" t="s">
        <v>1322</v>
      </c>
      <c r="H115" s="50" t="s">
        <v>1323</v>
      </c>
      <c r="I115" s="31" t="s">
        <v>1073</v>
      </c>
      <c r="J115" s="38">
        <v>4</v>
      </c>
      <c r="K115" s="38"/>
      <c r="M115" s="12" t="s">
        <v>1076</v>
      </c>
      <c r="N115" s="38">
        <v>38</v>
      </c>
      <c r="O115" s="38">
        <v>2</v>
      </c>
      <c r="P115" s="13">
        <v>300</v>
      </c>
      <c r="Q115" s="13">
        <f t="shared" si="50"/>
        <v>1</v>
      </c>
      <c r="R115" s="13" t="str">
        <f t="shared" si="47"/>
        <v>InitCond1(1,Unloc_Type_Level,4)</v>
      </c>
      <c r="S115" s="13" t="str">
        <f t="shared" si="48"/>
        <v>InitCond2(0,Unloc_Type_JF,GameDataList(38,2,300))</v>
      </c>
      <c r="T115" s="13" t="str">
        <f t="shared" si="51"/>
        <v>InitUnlocTechConditions('RY6E',InitCond1(1,Unloc_Type_Level,4),InitCond2(0,Unloc_Type_JF,GameDataList(38,2,300)),0,0,0)//学富五车5</v>
      </c>
    </row>
    <row r="116" spans="6:20">
      <c r="F116" s="1" t="s">
        <v>1324</v>
      </c>
      <c r="G116" s="49" t="s">
        <v>1325</v>
      </c>
      <c r="H116" s="50" t="s">
        <v>1326</v>
      </c>
      <c r="I116" s="31" t="s">
        <v>1073</v>
      </c>
      <c r="J116" s="38">
        <v>5</v>
      </c>
      <c r="K116" s="38"/>
      <c r="M116" s="12" t="s">
        <v>1076</v>
      </c>
      <c r="N116" s="38">
        <v>38</v>
      </c>
      <c r="O116" s="38">
        <v>2</v>
      </c>
      <c r="P116" s="13">
        <v>450</v>
      </c>
      <c r="Q116" s="13">
        <f t="shared" si="50"/>
        <v>1</v>
      </c>
      <c r="R116" s="13" t="str">
        <f t="shared" si="47"/>
        <v>InitCond1(1,Unloc_Type_Level,5)</v>
      </c>
      <c r="S116" s="13" t="str">
        <f t="shared" si="48"/>
        <v>InitCond2(0,Unloc_Type_JF,GameDataList(38,2,450))</v>
      </c>
      <c r="T116" s="13" t="str">
        <f t="shared" si="51"/>
        <v>InitUnlocTechConditions('RY6F',InitCond1(1,Unloc_Type_Level,5),InitCond2(0,Unloc_Type_JF,GameDataList(38,2,450)),0,0,0)//学富五车6</v>
      </c>
    </row>
    <row r="117" spans="6:20">
      <c r="F117" s="1" t="s">
        <v>1327</v>
      </c>
      <c r="G117" s="49" t="s">
        <v>1328</v>
      </c>
      <c r="H117" s="50" t="s">
        <v>1329</v>
      </c>
      <c r="I117" s="31" t="s">
        <v>1073</v>
      </c>
      <c r="J117" s="38">
        <v>6</v>
      </c>
      <c r="K117" s="38"/>
      <c r="M117" s="12" t="s">
        <v>1076</v>
      </c>
      <c r="N117" s="38">
        <v>38</v>
      </c>
      <c r="O117" s="38">
        <v>2</v>
      </c>
      <c r="P117" s="13">
        <v>600</v>
      </c>
      <c r="Q117" s="13">
        <f t="shared" si="50"/>
        <v>1</v>
      </c>
      <c r="R117" s="13" t="str">
        <f t="shared" si="47"/>
        <v>InitCond1(1,Unloc_Type_Level,6)</v>
      </c>
      <c r="S117" s="13" t="str">
        <f t="shared" si="48"/>
        <v>InitCond2(0,Unloc_Type_JF,GameDataList(38,2,600))</v>
      </c>
      <c r="T117" s="13" t="str">
        <f t="shared" si="51"/>
        <v>InitUnlocTechConditions('RY6G',InitCond1(1,Unloc_Type_Level,6),InitCond2(0,Unloc_Type_JF,GameDataList(38,2,600)),0,0,0)//学富五车7</v>
      </c>
    </row>
    <row r="118" spans="6:20">
      <c r="F118" s="1" t="s">
        <v>1330</v>
      </c>
      <c r="G118" s="49" t="s">
        <v>1331</v>
      </c>
      <c r="H118" s="50" t="s">
        <v>1332</v>
      </c>
      <c r="I118" s="31" t="s">
        <v>1073</v>
      </c>
      <c r="J118" s="38">
        <v>7</v>
      </c>
      <c r="K118" s="38"/>
      <c r="M118" s="12" t="s">
        <v>1076</v>
      </c>
      <c r="N118" s="38">
        <v>38</v>
      </c>
      <c r="O118" s="38">
        <v>2</v>
      </c>
      <c r="P118" s="13">
        <v>800</v>
      </c>
      <c r="Q118" s="13">
        <f t="shared" si="50"/>
        <v>1</v>
      </c>
      <c r="R118" s="13" t="str">
        <f t="shared" si="47"/>
        <v>InitCond1(1,Unloc_Type_Level,7)</v>
      </c>
      <c r="S118" s="13" t="str">
        <f t="shared" si="48"/>
        <v>InitCond2(0,Unloc_Type_JF,GameDataList(38,2,800))</v>
      </c>
      <c r="T118" s="13" t="str">
        <f t="shared" si="51"/>
        <v>InitUnlocTechConditions('RY6H',InitCond1(1,Unloc_Type_Level,7),InitCond2(0,Unloc_Type_JF,GameDataList(38,2,800)),0,0,0)//学富五车8</v>
      </c>
    </row>
    <row r="119" spans="6:20">
      <c r="F119" s="1" t="s">
        <v>1333</v>
      </c>
      <c r="G119" s="49" t="s">
        <v>1334</v>
      </c>
      <c r="H119" s="50" t="s">
        <v>1335</v>
      </c>
      <c r="I119" s="31" t="s">
        <v>1073</v>
      </c>
      <c r="J119" s="38">
        <v>8</v>
      </c>
      <c r="K119" s="38"/>
      <c r="M119" s="12" t="s">
        <v>1076</v>
      </c>
      <c r="N119" s="38">
        <v>38</v>
      </c>
      <c r="O119" s="38">
        <v>2</v>
      </c>
      <c r="P119" s="13">
        <v>1000</v>
      </c>
      <c r="Q119" s="13">
        <f t="shared" si="50"/>
        <v>1</v>
      </c>
      <c r="R119" s="13" t="str">
        <f t="shared" si="47"/>
        <v>InitCond1(1,Unloc_Type_Level,8)</v>
      </c>
      <c r="S119" s="13" t="str">
        <f t="shared" si="48"/>
        <v>InitCond2(0,Unloc_Type_JF,GameDataList(38,2,1000))</v>
      </c>
      <c r="T119" s="13" t="str">
        <f t="shared" si="51"/>
        <v>InitUnlocTechConditions('RY6I',InitCond1(1,Unloc_Type_Level,8),InitCond2(0,Unloc_Type_JF,GameDataList(38,2,1000)),0,0,0)//学富五车9</v>
      </c>
    </row>
    <row r="120" spans="6:20">
      <c r="F120" s="1" t="s">
        <v>1336</v>
      </c>
      <c r="G120" s="49" t="s">
        <v>1337</v>
      </c>
      <c r="H120" s="50" t="s">
        <v>1338</v>
      </c>
      <c r="I120" s="31" t="s">
        <v>1073</v>
      </c>
      <c r="J120" s="38">
        <v>9</v>
      </c>
      <c r="K120" s="38"/>
      <c r="M120" s="12" t="s">
        <v>1076</v>
      </c>
      <c r="N120" s="38">
        <v>38</v>
      </c>
      <c r="O120" s="38">
        <v>2</v>
      </c>
      <c r="P120" s="13">
        <v>1200</v>
      </c>
      <c r="Q120" s="13">
        <f t="shared" si="50"/>
        <v>1</v>
      </c>
      <c r="R120" s="13" t="str">
        <f t="shared" si="47"/>
        <v>InitCond1(1,Unloc_Type_Level,9)</v>
      </c>
      <c r="S120" s="13" t="str">
        <f t="shared" si="48"/>
        <v>InitCond2(0,Unloc_Type_JF,GameDataList(38,2,1200))</v>
      </c>
      <c r="T120" s="13" t="str">
        <f t="shared" si="51"/>
        <v>InitUnlocTechConditions('RY6J',InitCond1(1,Unloc_Type_Level,9),InitCond2(0,Unloc_Type_JF,GameDataList(38,2,1200)),0,0,0)//学富五车10</v>
      </c>
    </row>
    <row r="121" spans="6:20">
      <c r="F121" s="1" t="s">
        <v>1339</v>
      </c>
      <c r="G121" s="51" t="s">
        <v>1340</v>
      </c>
      <c r="H121" s="50" t="s">
        <v>1341</v>
      </c>
      <c r="I121" s="31" t="s">
        <v>1073</v>
      </c>
      <c r="J121" s="38">
        <v>10</v>
      </c>
      <c r="K121" s="38"/>
      <c r="M121" s="12" t="s">
        <v>1076</v>
      </c>
      <c r="N121" s="38">
        <v>38</v>
      </c>
      <c r="O121" s="38">
        <v>2</v>
      </c>
      <c r="P121" s="13">
        <v>1500</v>
      </c>
      <c r="Q121" s="13">
        <f t="shared" si="50"/>
        <v>1</v>
      </c>
      <c r="R121" s="13" t="str">
        <f t="shared" si="47"/>
        <v>InitCond1(1,Unloc_Type_Level,10)</v>
      </c>
      <c r="S121" s="13" t="str">
        <f t="shared" si="48"/>
        <v>InitCond2(0,Unloc_Type_JF,GameDataList(38,2,1500))</v>
      </c>
      <c r="T121" s="13" t="str">
        <f t="shared" si="51"/>
        <v>InitUnlocTechConditions('RY6K',InitCond1(1,Unloc_Type_Level,10),InitCond2(0,Unloc_Type_JF,GameDataList(38,2,1500)),0,0,0)//学富五车11</v>
      </c>
    </row>
    <row r="122" spans="6:20">
      <c r="F122" s="1" t="s">
        <v>1342</v>
      </c>
      <c r="G122" s="15" t="s">
        <v>1343</v>
      </c>
      <c r="H122" s="50" t="s">
        <v>1344</v>
      </c>
      <c r="I122" s="31" t="s">
        <v>1073</v>
      </c>
      <c r="J122" s="38">
        <v>1</v>
      </c>
      <c r="K122" s="38"/>
      <c r="M122" s="12" t="s">
        <v>1076</v>
      </c>
      <c r="N122" s="38">
        <v>38</v>
      </c>
      <c r="O122" s="38">
        <v>3</v>
      </c>
      <c r="P122" s="13">
        <v>10</v>
      </c>
      <c r="Q122" s="13">
        <f t="shared" ref="Q122:Q129" si="52">3-COUNTA(I122,M122)</f>
        <v>1</v>
      </c>
      <c r="R122" s="13" t="str">
        <f t="shared" ref="R122:R129" si="53">IF(I122=$G$4,"InitCond1("&amp;Q122&amp;",Unloc_Type_Shop,ShopList("""&amp;J122&amp;"""))",IF(OR(I122=$G$3,I122=$G$2),"InitCond1("&amp;Q122&amp;","&amp;IF(I122=$G$2,$H$2,$H$3)&amp;",GameDataList("&amp;J122&amp;","&amp;K122&amp;","&amp;L122&amp;"))",IF(OR(I122=$G$1,I122=$G$5),"InitCond1("&amp;Q122&amp;","&amp;IF(I122=$G$1,$H$1,$H$5)&amp;","&amp;J122&amp;")",IF(I122=$G$6,"InitCond1("&amp;Q122&amp;","&amp;$H$6&amp;",GroupList("""&amp;J122&amp;""","&amp;K122&amp;"))",IF(I122=$G$7,"InitCond1("&amp;Q122&amp;","&amp;$H$7&amp;","&amp;J122&amp;")",IF(I122=$G$8,"InitCond1("&amp;Q122&amp;","&amp;$H$8&amp;","&amp;J122&amp;")",0))))))</f>
        <v>InitCond1(1,Unloc_Type_Level,1)</v>
      </c>
      <c r="S122" s="13" t="str">
        <f t="shared" ref="S122:S132" si="54">IF(M122=$G$4,"InitCond2("&amp;$Q122-1&amp;",Unloc_Type_Shop,ShopList("""&amp;N122&amp;"""))",IF(OR(M122=$G$3,M122=$G$2),"InitCond2("&amp;$Q122-1&amp;","&amp;IF(M122=$G$2,$H$2,$H$3)&amp;",GameDataList("&amp;N122&amp;","&amp;O122&amp;","&amp;P122&amp;"))",IF(OR(M122=$G$1,M122=$G$5),"InitCond2("&amp;$Q122-1&amp;","&amp;IF(M122=$G$1,$H$1,$H$5)&amp;","&amp;N122&amp;")",IF(M122=$G$6,"InitCond1("&amp;Q122-1&amp;",Unloc_Type_Group,GroupList("""&amp;N122&amp;""","&amp;O122&amp;"))",IF(M122=$G$7,"InitCond1("&amp;Q122&amp;","&amp;$H$7&amp;","&amp;P122&amp;")",IF(M122=$G$8,"InitCond1("&amp;Q122&amp;","&amp;$H$8&amp;","&amp;P122&amp;")",0))))))</f>
        <v>InitCond2(0,Unloc_Type_JF,GameDataList(38,3,10))</v>
      </c>
      <c r="T122" s="13" t="str">
        <f t="shared" si="51"/>
        <v>InitUnlocTechConditions('RY7A',InitCond1(1,Unloc_Type_Level,1),InitCond2(0,Unloc_Type_JF,GameDataList(38,3,10)),0,0,0)//电玩达人1</v>
      </c>
    </row>
    <row r="123" spans="6:20">
      <c r="F123" s="1" t="s">
        <v>1345</v>
      </c>
      <c r="G123" s="15" t="s">
        <v>1346</v>
      </c>
      <c r="H123" s="50" t="s">
        <v>1347</v>
      </c>
      <c r="I123" s="31" t="s">
        <v>1073</v>
      </c>
      <c r="J123" s="38">
        <v>3</v>
      </c>
      <c r="K123" s="38"/>
      <c r="M123" s="12" t="s">
        <v>1076</v>
      </c>
      <c r="N123" s="38">
        <v>38</v>
      </c>
      <c r="O123" s="38">
        <v>3</v>
      </c>
      <c r="P123" s="13">
        <v>50</v>
      </c>
      <c r="Q123" s="13">
        <f t="shared" si="52"/>
        <v>1</v>
      </c>
      <c r="R123" s="13" t="str">
        <f t="shared" si="53"/>
        <v>InitCond1(1,Unloc_Type_Level,3)</v>
      </c>
      <c r="S123" s="13" t="str">
        <f t="shared" si="54"/>
        <v>InitCond2(0,Unloc_Type_JF,GameDataList(38,3,50))</v>
      </c>
      <c r="T123" s="13" t="str">
        <f t="shared" si="51"/>
        <v>InitUnlocTechConditions('RY7B',InitCond1(1,Unloc_Type_Level,3),InitCond2(0,Unloc_Type_JF,GameDataList(38,3,50)),0,0,0)//电玩达人2</v>
      </c>
    </row>
    <row r="124" spans="6:20">
      <c r="F124" s="1" t="s">
        <v>1348</v>
      </c>
      <c r="G124" s="15" t="s">
        <v>1349</v>
      </c>
      <c r="H124" s="50" t="s">
        <v>1350</v>
      </c>
      <c r="I124" s="31" t="s">
        <v>1073</v>
      </c>
      <c r="J124" s="38">
        <v>5</v>
      </c>
      <c r="K124" s="38"/>
      <c r="M124" s="12" t="s">
        <v>1076</v>
      </c>
      <c r="N124" s="38">
        <v>38</v>
      </c>
      <c r="O124" s="38">
        <v>3</v>
      </c>
      <c r="P124" s="13">
        <v>100</v>
      </c>
      <c r="Q124" s="13">
        <f t="shared" si="52"/>
        <v>1</v>
      </c>
      <c r="R124" s="13" t="str">
        <f t="shared" si="53"/>
        <v>InitCond1(1,Unloc_Type_Level,5)</v>
      </c>
      <c r="S124" s="13" t="str">
        <f t="shared" si="54"/>
        <v>InitCond2(0,Unloc_Type_JF,GameDataList(38,3,100))</v>
      </c>
      <c r="T124" s="13" t="str">
        <f t="shared" si="51"/>
        <v>InitUnlocTechConditions('RY7C',InitCond1(1,Unloc_Type_Level,5),InitCond2(0,Unloc_Type_JF,GameDataList(38,3,100)),0,0,0)//电玩达人3</v>
      </c>
    </row>
    <row r="125" spans="6:20">
      <c r="F125" s="1" t="s">
        <v>1351</v>
      </c>
      <c r="G125" s="15" t="s">
        <v>1352</v>
      </c>
      <c r="H125" s="50" t="s">
        <v>1353</v>
      </c>
      <c r="I125" s="31" t="s">
        <v>1073</v>
      </c>
      <c r="J125" s="38">
        <v>7</v>
      </c>
      <c r="K125" s="38"/>
      <c r="M125" s="12" t="s">
        <v>1076</v>
      </c>
      <c r="N125" s="38">
        <v>38</v>
      </c>
      <c r="O125" s="38">
        <v>3</v>
      </c>
      <c r="P125" s="13">
        <v>300</v>
      </c>
      <c r="Q125" s="13">
        <f t="shared" si="52"/>
        <v>1</v>
      </c>
      <c r="R125" s="13" t="str">
        <f t="shared" si="53"/>
        <v>InitCond1(1,Unloc_Type_Level,7)</v>
      </c>
      <c r="S125" s="13" t="str">
        <f t="shared" si="54"/>
        <v>InitCond2(0,Unloc_Type_JF,GameDataList(38,3,300))</v>
      </c>
      <c r="T125" s="13" t="str">
        <f t="shared" si="51"/>
        <v>InitUnlocTechConditions('RY7D',InitCond1(1,Unloc_Type_Level,7),InitCond2(0,Unloc_Type_JF,GameDataList(38,3,300)),0,0,0)//电玩达人4</v>
      </c>
    </row>
    <row r="126" spans="6:20">
      <c r="F126" s="1" t="s">
        <v>1354</v>
      </c>
      <c r="G126" s="15" t="s">
        <v>1355</v>
      </c>
      <c r="H126" s="50" t="s">
        <v>1356</v>
      </c>
      <c r="I126" s="31" t="s">
        <v>1073</v>
      </c>
      <c r="J126" s="38">
        <v>9</v>
      </c>
      <c r="K126" s="38"/>
      <c r="M126" s="12" t="s">
        <v>1076</v>
      </c>
      <c r="N126" s="38">
        <v>38</v>
      </c>
      <c r="O126" s="38">
        <v>3</v>
      </c>
      <c r="P126" s="13">
        <v>500</v>
      </c>
      <c r="Q126" s="13">
        <f t="shared" si="52"/>
        <v>1</v>
      </c>
      <c r="R126" s="13" t="str">
        <f t="shared" si="53"/>
        <v>InitCond1(1,Unloc_Type_Level,9)</v>
      </c>
      <c r="S126" s="13" t="str">
        <f t="shared" si="54"/>
        <v>InitCond2(0,Unloc_Type_JF,GameDataList(38,3,500))</v>
      </c>
      <c r="T126" s="13" t="str">
        <f t="shared" si="51"/>
        <v>InitUnlocTechConditions('RY7E',InitCond1(1,Unloc_Type_Level,9),InitCond2(0,Unloc_Type_JF,GameDataList(38,3,500)),0,0,0)//电玩达人5</v>
      </c>
    </row>
    <row r="127" spans="6:20">
      <c r="F127" s="1" t="s">
        <v>1357</v>
      </c>
      <c r="G127" s="15" t="s">
        <v>1358</v>
      </c>
      <c r="H127" s="50" t="s">
        <v>1359</v>
      </c>
      <c r="I127" s="31" t="s">
        <v>1073</v>
      </c>
      <c r="J127" s="38">
        <v>11</v>
      </c>
      <c r="K127" s="38"/>
      <c r="M127" s="12" t="s">
        <v>1076</v>
      </c>
      <c r="N127" s="38">
        <v>38</v>
      </c>
      <c r="O127" s="38">
        <v>3</v>
      </c>
      <c r="P127" s="13">
        <v>1000</v>
      </c>
      <c r="Q127" s="13">
        <f t="shared" si="52"/>
        <v>1</v>
      </c>
      <c r="R127" s="13" t="str">
        <f t="shared" si="53"/>
        <v>InitCond1(1,Unloc_Type_Level,11)</v>
      </c>
      <c r="S127" s="13" t="str">
        <f t="shared" si="54"/>
        <v>InitCond2(0,Unloc_Type_JF,GameDataList(38,3,1000))</v>
      </c>
      <c r="T127" s="13" t="str">
        <f t="shared" si="51"/>
        <v>InitUnlocTechConditions('RY7F',InitCond1(1,Unloc_Type_Level,11),InitCond2(0,Unloc_Type_JF,GameDataList(38,3,1000)),0,0,0)//电玩达人6</v>
      </c>
    </row>
    <row r="128" spans="6:20">
      <c r="F128" s="1" t="s">
        <v>1360</v>
      </c>
      <c r="G128" s="15" t="s">
        <v>1361</v>
      </c>
      <c r="H128" s="50" t="s">
        <v>1362</v>
      </c>
      <c r="I128" s="31" t="s">
        <v>1073</v>
      </c>
      <c r="J128" s="38">
        <v>13</v>
      </c>
      <c r="K128" s="38"/>
      <c r="M128" s="12" t="s">
        <v>1076</v>
      </c>
      <c r="N128" s="38">
        <v>38</v>
      </c>
      <c r="O128" s="38">
        <v>3</v>
      </c>
      <c r="P128" s="13">
        <v>1500</v>
      </c>
      <c r="Q128" s="13">
        <f t="shared" si="52"/>
        <v>1</v>
      </c>
      <c r="R128" s="13" t="str">
        <f t="shared" si="53"/>
        <v>InitCond1(1,Unloc_Type_Level,13)</v>
      </c>
      <c r="S128" s="13" t="str">
        <f t="shared" si="54"/>
        <v>InitCond2(0,Unloc_Type_JF,GameDataList(38,3,1500))</v>
      </c>
      <c r="T128" s="13" t="str">
        <f t="shared" si="51"/>
        <v>InitUnlocTechConditions('RY7G',InitCond1(1,Unloc_Type_Level,13),InitCond2(0,Unloc_Type_JF,GameDataList(38,3,1500)),0,0,0)//电玩达人7</v>
      </c>
    </row>
    <row r="129" spans="6:20">
      <c r="F129" s="1" t="s">
        <v>1363</v>
      </c>
      <c r="G129" s="15" t="s">
        <v>1364</v>
      </c>
      <c r="H129" s="50" t="s">
        <v>1365</v>
      </c>
      <c r="I129" s="31" t="s">
        <v>1073</v>
      </c>
      <c r="J129" s="38">
        <v>15</v>
      </c>
      <c r="K129" s="38"/>
      <c r="M129" s="12" t="s">
        <v>1076</v>
      </c>
      <c r="N129" s="38">
        <v>38</v>
      </c>
      <c r="O129" s="38">
        <v>3</v>
      </c>
      <c r="P129" s="13">
        <v>2000</v>
      </c>
      <c r="Q129" s="13">
        <f t="shared" si="52"/>
        <v>1</v>
      </c>
      <c r="R129" s="13" t="str">
        <f t="shared" si="53"/>
        <v>InitCond1(1,Unloc_Type_Level,15)</v>
      </c>
      <c r="S129" s="13" t="str">
        <f t="shared" si="54"/>
        <v>InitCond2(0,Unloc_Type_JF,GameDataList(38,3,2000))</v>
      </c>
      <c r="T129" s="13" t="str">
        <f t="shared" si="51"/>
        <v>InitUnlocTechConditions('RY7H',InitCond1(1,Unloc_Type_Level,15),InitCond2(0,Unloc_Type_JF,GameDataList(38,3,2000)),0,0,0)//电玩达人8</v>
      </c>
    </row>
    <row r="130" spans="6:20">
      <c r="F130" s="1"/>
      <c r="G130" s="15" t="s">
        <v>1366</v>
      </c>
      <c r="H130" s="50" t="s">
        <v>1367</v>
      </c>
      <c r="I130" s="31" t="s">
        <v>1073</v>
      </c>
      <c r="J130" s="38">
        <v>17</v>
      </c>
      <c r="K130" s="38"/>
      <c r="M130" s="12" t="s">
        <v>1076</v>
      </c>
      <c r="N130" s="38">
        <v>38</v>
      </c>
      <c r="O130" s="38">
        <v>3</v>
      </c>
      <c r="P130" s="13">
        <v>3000</v>
      </c>
      <c r="Q130" s="13">
        <f t="shared" ref="Q130:Q132" si="55">3-COUNTA(I130,M130)</f>
        <v>1</v>
      </c>
      <c r="R130" s="13" t="str">
        <f t="shared" ref="R130:R132" si="56">IF(I130=$G$4,"InitCond1("&amp;Q130&amp;",Unloc_Type_Shop,ShopList("""&amp;J130&amp;"""))",IF(OR(I130=$G$3,I130=$G$2),"InitCond1("&amp;Q130&amp;","&amp;IF(I130=$G$2,$H$2,$H$3)&amp;",GameDataList("&amp;J130&amp;","&amp;K130&amp;","&amp;L130&amp;"))",IF(OR(I130=$G$1,I130=$G$5),"InitCond1("&amp;Q130&amp;","&amp;IF(I130=$G$1,$H$1,$H$5)&amp;","&amp;J130&amp;")",IF(I130=$G$6,"InitCond1("&amp;Q130&amp;","&amp;$H$6&amp;",GroupList("""&amp;J130&amp;""","&amp;K130&amp;"))",IF(I130=$G$7,"InitCond1("&amp;Q130&amp;","&amp;$H$7&amp;","&amp;J130&amp;")",IF(I130=$G$8,"InitCond1("&amp;Q130&amp;","&amp;$H$8&amp;","&amp;J130&amp;")",0))))))</f>
        <v>InitCond1(1,Unloc_Type_Level,17)</v>
      </c>
      <c r="S130" s="13" t="str">
        <f t="shared" si="54"/>
        <v>InitCond2(0,Unloc_Type_JF,GameDataList(38,3,3000))</v>
      </c>
      <c r="T130" s="13" t="str">
        <f t="shared" si="51"/>
        <v>InitUnlocTechConditions('RY7I',InitCond1(1,Unloc_Type_Level,17),InitCond2(0,Unloc_Type_JF,GameDataList(38,3,3000)),0,0,0)//电玩达人9</v>
      </c>
    </row>
    <row r="131" spans="6:20">
      <c r="F131" s="1"/>
      <c r="G131" s="15" t="s">
        <v>1368</v>
      </c>
      <c r="H131" s="50" t="s">
        <v>1369</v>
      </c>
      <c r="I131" s="31" t="s">
        <v>1073</v>
      </c>
      <c r="J131" s="38">
        <v>19</v>
      </c>
      <c r="K131" s="38"/>
      <c r="M131" s="12" t="s">
        <v>1076</v>
      </c>
      <c r="N131" s="38">
        <v>38</v>
      </c>
      <c r="O131" s="38">
        <v>3</v>
      </c>
      <c r="P131" s="13">
        <v>4000</v>
      </c>
      <c r="Q131" s="13">
        <f t="shared" si="55"/>
        <v>1</v>
      </c>
      <c r="R131" s="13" t="str">
        <f t="shared" si="56"/>
        <v>InitCond1(1,Unloc_Type_Level,19)</v>
      </c>
      <c r="S131" s="13" t="str">
        <f t="shared" si="54"/>
        <v>InitCond2(0,Unloc_Type_JF,GameDataList(38,3,4000))</v>
      </c>
      <c r="T131" s="13" t="str">
        <f t="shared" si="51"/>
        <v>InitUnlocTechConditions('RY7J',InitCond1(1,Unloc_Type_Level,19),InitCond2(0,Unloc_Type_JF,GameDataList(38,3,4000)),0,0,0)//电玩达人10</v>
      </c>
    </row>
    <row r="132" spans="6:20">
      <c r="F132" s="1"/>
      <c r="G132" s="42" t="s">
        <v>1370</v>
      </c>
      <c r="H132" s="50" t="s">
        <v>1371</v>
      </c>
      <c r="I132" s="31" t="s">
        <v>1073</v>
      </c>
      <c r="J132" s="38">
        <v>21</v>
      </c>
      <c r="K132" s="38"/>
      <c r="M132" s="12" t="s">
        <v>1076</v>
      </c>
      <c r="N132" s="38">
        <v>38</v>
      </c>
      <c r="O132" s="38">
        <v>3</v>
      </c>
      <c r="P132" s="13">
        <v>5000</v>
      </c>
      <c r="Q132" s="13">
        <f t="shared" si="55"/>
        <v>1</v>
      </c>
      <c r="R132" s="13" t="str">
        <f t="shared" si="56"/>
        <v>InitCond1(1,Unloc_Type_Level,21)</v>
      </c>
      <c r="S132" s="13" t="str">
        <f t="shared" si="54"/>
        <v>InitCond2(0,Unloc_Type_JF,GameDataList(38,3,5000))</v>
      </c>
      <c r="T132" s="13" t="str">
        <f t="shared" si="51"/>
        <v>InitUnlocTechConditions('RY7K',InitCond1(1,Unloc_Type_Level,21),InitCond2(0,Unloc_Type_JF,GameDataList(38,3,5000)),0,0,0)//电玩达人11</v>
      </c>
    </row>
    <row r="133" spans="6:20">
      <c r="T133" s="13" t="str">
        <f t="shared" ref="T133" si="57">IF(G133="","","InitUnlocTechConditions('"&amp;G133&amp;"',"&amp;R133&amp;","&amp;S133&amp;",0,0,0)")</f>
        <v/>
      </c>
    </row>
    <row r="134" spans="6:20">
      <c r="F134" s="1"/>
      <c r="G134" s="1" t="s">
        <v>1372</v>
      </c>
      <c r="H134" s="28" t="s">
        <v>1373</v>
      </c>
      <c r="I134" s="31" t="s">
        <v>1073</v>
      </c>
      <c r="J134" s="38">
        <v>2</v>
      </c>
      <c r="K134" s="38"/>
      <c r="M134" s="12" t="s">
        <v>1076</v>
      </c>
      <c r="N134" s="38">
        <v>32</v>
      </c>
      <c r="O134" s="38">
        <v>2</v>
      </c>
      <c r="P134" s="13">
        <v>1</v>
      </c>
      <c r="Q134" s="13">
        <f t="shared" ref="Q134:Q144" si="58">3-COUNTA(I134,M134)</f>
        <v>1</v>
      </c>
      <c r="R134" s="13" t="str">
        <f t="shared" ref="R134:R144" si="59">IF(I134=$G$4,"InitCond1("&amp;Q134&amp;",Unloc_Type_Shop,ShopList("""&amp;J134&amp;"""))",IF(OR(I134=$G$3,I134=$G$2),"InitCond1("&amp;Q134&amp;","&amp;IF(I134=$G$2,$H$2,$H$3)&amp;",GameDataList("&amp;J134&amp;","&amp;K134&amp;","&amp;L134&amp;"))",IF(OR(I134=$G$1,I134=$G$5),"InitCond1("&amp;Q134&amp;","&amp;IF(I134=$G$1,$H$1,$H$5)&amp;","&amp;J134&amp;")",IF(I134=$G$6,"InitCond1("&amp;Q134&amp;","&amp;$H$6&amp;",GroupList("""&amp;J134&amp;""","&amp;K134&amp;"))",IF(I134=$G$7,"InitCond1("&amp;Q134&amp;","&amp;$H$7&amp;","&amp;J134&amp;")",IF(I134=$G$8,"InitCond1("&amp;Q134&amp;","&amp;$H$8&amp;","&amp;J134&amp;")",0))))))</f>
        <v>InitCond1(1,Unloc_Type_Level,2)</v>
      </c>
      <c r="S134" s="13" t="str">
        <f t="shared" ref="S134:S144" si="60">IF(M134=$G$4,"InitCond2("&amp;$Q134-1&amp;",Unloc_Type_Shop,ShopList("""&amp;N134&amp;"""))",IF(OR(M134=$G$3,M134=$G$2),"InitCond2("&amp;$Q134-1&amp;","&amp;IF(M134=$G$2,$H$2,$H$3)&amp;",GameDataList("&amp;N134&amp;","&amp;O134&amp;","&amp;P134&amp;"))",IF(OR(M134=$G$1,M134=$G$5),"InitCond2("&amp;$Q134-1&amp;","&amp;IF(M134=$G$1,$H$1,$H$5)&amp;","&amp;N134&amp;")",IF(M134=$G$6,"InitCond1("&amp;Q134-1&amp;",Unloc_Type_Group,GroupList("""&amp;N134&amp;""","&amp;O134&amp;"))",IF(M134=$G$7,"InitCond1("&amp;Q134&amp;","&amp;$H$7&amp;","&amp;P134&amp;")",IF(M134=$G$8,"InitCond1("&amp;Q134&amp;","&amp;$H$8&amp;","&amp;P134&amp;")",0))))))</f>
        <v>InitCond2(0,Unloc_Type_JF,GameDataList(32,2,1))</v>
      </c>
      <c r="T134" s="13" t="str">
        <f>IF(G134="","","InitUnlocTechConditions('"&amp;G134&amp;"',"&amp;R134&amp;","&amp;S134&amp;",0,0,0)")&amp;"//"&amp;H134</f>
        <v>InitUnlocTechConditions('RYAA',InitCond1(1,Unloc_Type_Level,2),InitCond2(0,Unloc_Type_JF,GameDataList(32,2,1)),0,0,0)//难1加倍</v>
      </c>
    </row>
    <row r="135" spans="6:20">
      <c r="F135" s="1"/>
      <c r="G135" t="s">
        <v>1374</v>
      </c>
      <c r="H135" s="28" t="s">
        <v>1375</v>
      </c>
      <c r="I135" s="31" t="s">
        <v>1073</v>
      </c>
      <c r="J135" s="38">
        <v>3</v>
      </c>
      <c r="K135" s="38"/>
      <c r="M135" s="12" t="s">
        <v>1076</v>
      </c>
      <c r="N135" s="38">
        <v>32</v>
      </c>
      <c r="O135" s="38">
        <v>3</v>
      </c>
      <c r="P135" s="13">
        <v>1</v>
      </c>
      <c r="Q135" s="13">
        <f t="shared" si="58"/>
        <v>1</v>
      </c>
      <c r="R135" s="13" t="str">
        <f t="shared" si="59"/>
        <v>InitCond1(1,Unloc_Type_Level,3)</v>
      </c>
      <c r="S135" s="13" t="str">
        <f t="shared" si="60"/>
        <v>InitCond2(0,Unloc_Type_JF,GameDataList(32,3,1))</v>
      </c>
      <c r="T135" s="13" t="str">
        <f t="shared" ref="T135:T155" si="61">IF(G135="","","InitUnlocTechConditions('"&amp;G135&amp;"',"&amp;R135&amp;","&amp;S135&amp;",0,0,0)")&amp;"//"&amp;H135</f>
        <v>InitUnlocTechConditions('RYAB',InitCond1(1,Unloc_Type_Level,3),InitCond2(0,Unloc_Type_JF,GameDataList(32,3,1)),0,0,0)//难2加倍</v>
      </c>
    </row>
    <row r="136" spans="6:20">
      <c r="F136" s="1"/>
      <c r="G136" t="s">
        <v>1376</v>
      </c>
      <c r="H136" s="28" t="s">
        <v>1377</v>
      </c>
      <c r="I136" s="31" t="s">
        <v>1073</v>
      </c>
      <c r="J136" s="38">
        <v>4</v>
      </c>
      <c r="K136" s="38"/>
      <c r="M136" s="12" t="s">
        <v>1076</v>
      </c>
      <c r="N136" s="38">
        <v>32</v>
      </c>
      <c r="O136" s="38">
        <v>4</v>
      </c>
      <c r="P136" s="13">
        <v>1</v>
      </c>
      <c r="Q136" s="13">
        <f t="shared" si="58"/>
        <v>1</v>
      </c>
      <c r="R136" s="13" t="str">
        <f t="shared" si="59"/>
        <v>InitCond1(1,Unloc_Type_Level,4)</v>
      </c>
      <c r="S136" s="13" t="str">
        <f t="shared" si="60"/>
        <v>InitCond2(0,Unloc_Type_JF,GameDataList(32,4,1))</v>
      </c>
      <c r="T136" s="13" t="str">
        <f t="shared" si="61"/>
        <v>InitUnlocTechConditions('RYAC',InitCond1(1,Unloc_Type_Level,4),InitCond2(0,Unloc_Type_JF,GameDataList(32,4,1)),0,0,0)//难3加倍</v>
      </c>
    </row>
    <row r="137" spans="6:20">
      <c r="F137" s="1"/>
      <c r="G137" t="s">
        <v>1378</v>
      </c>
      <c r="H137" s="28" t="s">
        <v>1379</v>
      </c>
      <c r="I137" s="31" t="s">
        <v>1073</v>
      </c>
      <c r="J137" s="38">
        <v>5</v>
      </c>
      <c r="K137" s="38"/>
      <c r="M137" s="12" t="s">
        <v>1076</v>
      </c>
      <c r="N137" s="38">
        <v>32</v>
      </c>
      <c r="O137" s="38">
        <v>5</v>
      </c>
      <c r="P137" s="13">
        <v>1</v>
      </c>
      <c r="Q137" s="13">
        <f t="shared" si="58"/>
        <v>1</v>
      </c>
      <c r="R137" s="13" t="str">
        <f t="shared" si="59"/>
        <v>InitCond1(1,Unloc_Type_Level,5)</v>
      </c>
      <c r="S137" s="13" t="str">
        <f t="shared" si="60"/>
        <v>InitCond2(0,Unloc_Type_JF,GameDataList(32,5,1))</v>
      </c>
      <c r="T137" s="13" t="str">
        <f t="shared" si="61"/>
        <v>InitUnlocTechConditions('RYAD',InitCond1(1,Unloc_Type_Level,5),InitCond2(0,Unloc_Type_JF,GameDataList(32,5,1)),0,0,0)//难4加倍</v>
      </c>
    </row>
    <row r="138" spans="6:20">
      <c r="F138" s="1"/>
      <c r="G138" t="s">
        <v>1380</v>
      </c>
      <c r="H138" s="28" t="s">
        <v>1381</v>
      </c>
      <c r="I138" s="31" t="s">
        <v>1073</v>
      </c>
      <c r="J138" s="38">
        <v>6</v>
      </c>
      <c r="K138" s="38"/>
      <c r="M138" s="12" t="s">
        <v>1076</v>
      </c>
      <c r="N138" s="38">
        <v>32</v>
      </c>
      <c r="O138" s="38">
        <v>6</v>
      </c>
      <c r="P138" s="13">
        <v>1</v>
      </c>
      <c r="Q138" s="13">
        <f t="shared" si="58"/>
        <v>1</v>
      </c>
      <c r="R138" s="13" t="str">
        <f t="shared" si="59"/>
        <v>InitCond1(1,Unloc_Type_Level,6)</v>
      </c>
      <c r="S138" s="13" t="str">
        <f t="shared" si="60"/>
        <v>InitCond2(0,Unloc_Type_JF,GameDataList(32,6,1))</v>
      </c>
      <c r="T138" s="13" t="str">
        <f t="shared" si="61"/>
        <v>InitUnlocTechConditions('RYAE',InitCond1(1,Unloc_Type_Level,6),InitCond2(0,Unloc_Type_JF,GameDataList(32,6,1)),0,0,0)//难5加倍</v>
      </c>
    </row>
    <row r="139" spans="6:20">
      <c r="F139" s="1"/>
      <c r="G139" t="s">
        <v>1382</v>
      </c>
      <c r="H139" s="28" t="s">
        <v>1383</v>
      </c>
      <c r="I139" s="31" t="s">
        <v>1073</v>
      </c>
      <c r="J139" s="38">
        <v>7</v>
      </c>
      <c r="K139" s="38"/>
      <c r="M139" s="12" t="s">
        <v>1076</v>
      </c>
      <c r="N139" s="38">
        <v>32</v>
      </c>
      <c r="O139" s="38">
        <v>7</v>
      </c>
      <c r="P139" s="13">
        <v>1</v>
      </c>
      <c r="Q139" s="13">
        <f t="shared" si="58"/>
        <v>1</v>
      </c>
      <c r="R139" s="13" t="str">
        <f t="shared" si="59"/>
        <v>InitCond1(1,Unloc_Type_Level,7)</v>
      </c>
      <c r="S139" s="13" t="str">
        <f t="shared" si="60"/>
        <v>InitCond2(0,Unloc_Type_JF,GameDataList(32,7,1))</v>
      </c>
      <c r="T139" s="13" t="str">
        <f t="shared" si="61"/>
        <v>InitUnlocTechConditions('RYAF',InitCond1(1,Unloc_Type_Level,7),InitCond2(0,Unloc_Type_JF,GameDataList(32,7,1)),0,0,0)//难6加倍</v>
      </c>
    </row>
    <row r="140" spans="6:20">
      <c r="F140" s="1"/>
      <c r="G140" t="s">
        <v>1384</v>
      </c>
      <c r="H140" s="28" t="s">
        <v>1385</v>
      </c>
      <c r="I140" s="31" t="s">
        <v>1073</v>
      </c>
      <c r="J140" s="38">
        <v>8</v>
      </c>
      <c r="K140" s="38"/>
      <c r="M140" s="12" t="s">
        <v>1076</v>
      </c>
      <c r="N140" s="38">
        <v>32</v>
      </c>
      <c r="O140" s="38">
        <v>8</v>
      </c>
      <c r="P140" s="13">
        <v>1</v>
      </c>
      <c r="Q140" s="13">
        <f t="shared" si="58"/>
        <v>1</v>
      </c>
      <c r="R140" s="13" t="str">
        <f t="shared" si="59"/>
        <v>InitCond1(1,Unloc_Type_Level,8)</v>
      </c>
      <c r="S140" s="13" t="str">
        <f t="shared" si="60"/>
        <v>InitCond2(0,Unloc_Type_JF,GameDataList(32,8,1))</v>
      </c>
      <c r="T140" s="13" t="str">
        <f t="shared" si="61"/>
        <v>InitUnlocTechConditions('RYAG',InitCond1(1,Unloc_Type_Level,8),InitCond2(0,Unloc_Type_JF,GameDataList(32,8,1)),0,0,0)//难7加倍</v>
      </c>
    </row>
    <row r="141" spans="6:20">
      <c r="F141" s="1"/>
      <c r="G141" t="s">
        <v>1386</v>
      </c>
      <c r="H141" s="28" t="s">
        <v>1387</v>
      </c>
      <c r="I141" s="31" t="s">
        <v>1073</v>
      </c>
      <c r="J141" s="38">
        <v>9</v>
      </c>
      <c r="K141" s="38"/>
      <c r="M141" s="12" t="s">
        <v>1076</v>
      </c>
      <c r="N141" s="38">
        <v>32</v>
      </c>
      <c r="O141" s="38">
        <v>9</v>
      </c>
      <c r="P141" s="13">
        <v>1</v>
      </c>
      <c r="Q141" s="13">
        <f t="shared" si="58"/>
        <v>1</v>
      </c>
      <c r="R141" s="13" t="str">
        <f t="shared" si="59"/>
        <v>InitCond1(1,Unloc_Type_Level,9)</v>
      </c>
      <c r="S141" s="13" t="str">
        <f t="shared" si="60"/>
        <v>InitCond2(0,Unloc_Type_JF,GameDataList(32,9,1))</v>
      </c>
      <c r="T141" s="13" t="str">
        <f t="shared" si="61"/>
        <v>InitUnlocTechConditions('RYAH',InitCond1(1,Unloc_Type_Level,9),InitCond2(0,Unloc_Type_JF,GameDataList(32,9,1)),0,0,0)//难8加倍</v>
      </c>
    </row>
    <row r="142" spans="6:20">
      <c r="F142" s="1"/>
      <c r="G142" t="s">
        <v>1388</v>
      </c>
      <c r="H142" s="28" t="s">
        <v>1389</v>
      </c>
      <c r="I142" s="31" t="s">
        <v>1073</v>
      </c>
      <c r="J142" s="38">
        <v>10</v>
      </c>
      <c r="K142" s="38"/>
      <c r="M142" s="12" t="s">
        <v>1076</v>
      </c>
      <c r="N142" s="38">
        <v>32</v>
      </c>
      <c r="O142" s="38">
        <v>10</v>
      </c>
      <c r="P142" s="13">
        <v>1</v>
      </c>
      <c r="Q142" s="13">
        <f t="shared" si="58"/>
        <v>1</v>
      </c>
      <c r="R142" s="13" t="str">
        <f t="shared" si="59"/>
        <v>InitCond1(1,Unloc_Type_Level,10)</v>
      </c>
      <c r="S142" s="13" t="str">
        <f t="shared" si="60"/>
        <v>InitCond2(0,Unloc_Type_JF,GameDataList(32,10,1))</v>
      </c>
      <c r="T142" s="13" t="str">
        <f t="shared" si="61"/>
        <v>InitUnlocTechConditions('RYAI',InitCond1(1,Unloc_Type_Level,10),InitCond2(0,Unloc_Type_JF,GameDataList(32,10,1)),0,0,0)//难9加倍</v>
      </c>
    </row>
    <row r="143" spans="6:20">
      <c r="F143" s="1"/>
      <c r="G143" t="s">
        <v>1390</v>
      </c>
      <c r="H143" s="28" t="s">
        <v>1391</v>
      </c>
      <c r="I143" s="31" t="s">
        <v>1073</v>
      </c>
      <c r="J143" s="38">
        <v>11</v>
      </c>
      <c r="K143" s="38"/>
      <c r="M143" s="12" t="s">
        <v>1076</v>
      </c>
      <c r="N143" s="38">
        <v>32</v>
      </c>
      <c r="O143" s="38">
        <v>11</v>
      </c>
      <c r="P143" s="13">
        <v>1</v>
      </c>
      <c r="Q143" s="13">
        <f t="shared" si="58"/>
        <v>1</v>
      </c>
      <c r="R143" s="13" t="str">
        <f t="shared" si="59"/>
        <v>InitCond1(1,Unloc_Type_Level,11)</v>
      </c>
      <c r="S143" s="13" t="str">
        <f t="shared" si="60"/>
        <v>InitCond2(0,Unloc_Type_JF,GameDataList(32,11,1))</v>
      </c>
      <c r="T143" s="13" t="str">
        <f t="shared" si="61"/>
        <v>InitUnlocTechConditions('RYAJ',InitCond1(1,Unloc_Type_Level,11),InitCond2(0,Unloc_Type_JF,GameDataList(32,11,1)),0,0,0)//难10加倍</v>
      </c>
    </row>
    <row r="144" spans="6:20">
      <c r="F144" s="1"/>
      <c r="G144" t="s">
        <v>1392</v>
      </c>
      <c r="H144" s="28" t="s">
        <v>1393</v>
      </c>
      <c r="I144" s="31" t="s">
        <v>1073</v>
      </c>
      <c r="J144" s="38">
        <v>12</v>
      </c>
      <c r="K144" s="38"/>
      <c r="M144" s="12" t="s">
        <v>1076</v>
      </c>
      <c r="N144" s="38">
        <v>32</v>
      </c>
      <c r="O144" s="38">
        <v>12</v>
      </c>
      <c r="P144" s="13">
        <v>1</v>
      </c>
      <c r="Q144" s="13">
        <f t="shared" si="58"/>
        <v>1</v>
      </c>
      <c r="R144" s="13" t="str">
        <f t="shared" si="59"/>
        <v>InitCond1(1,Unloc_Type_Level,12)</v>
      </c>
      <c r="S144" s="13" t="str">
        <f t="shared" si="60"/>
        <v>InitCond2(0,Unloc_Type_JF,GameDataList(32,12,1))</v>
      </c>
      <c r="T144" s="13" t="str">
        <f t="shared" si="61"/>
        <v>InitUnlocTechConditions('RYAK',InitCond1(1,Unloc_Type_Level,12),InitCond2(0,Unloc_Type_JF,GameDataList(32,12,1)),0,0,0)//难11加倍</v>
      </c>
    </row>
    <row r="145" spans="6:20">
      <c r="F145" s="1"/>
      <c r="G145" s="1" t="s">
        <v>1394</v>
      </c>
      <c r="H145" s="52" t="s">
        <v>1395</v>
      </c>
      <c r="I145" s="31" t="s">
        <v>1073</v>
      </c>
      <c r="J145" s="38">
        <v>3</v>
      </c>
      <c r="K145" s="38"/>
      <c r="M145" s="12" t="s">
        <v>1076</v>
      </c>
      <c r="N145" s="38">
        <v>33</v>
      </c>
      <c r="O145" s="38">
        <v>2</v>
      </c>
      <c r="P145" s="13">
        <v>1</v>
      </c>
      <c r="Q145" s="13">
        <f t="shared" ref="Q145:Q155" si="62">3-COUNTA(I145,M145)</f>
        <v>1</v>
      </c>
      <c r="R145" s="13" t="str">
        <f t="shared" ref="R145:R155" si="63">IF(I145=$G$4,"InitCond1("&amp;Q145&amp;",Unloc_Type_Shop,ShopList("""&amp;J145&amp;"""))",IF(OR(I145=$G$3,I145=$G$2),"InitCond1("&amp;Q145&amp;","&amp;IF(I145=$G$2,$H$2,$H$3)&amp;",GameDataList("&amp;J145&amp;","&amp;K145&amp;","&amp;L145&amp;"))",IF(OR(I145=$G$1,I145=$G$5),"InitCond1("&amp;Q145&amp;","&amp;IF(I145=$G$1,$H$1,$H$5)&amp;","&amp;J145&amp;")",IF(I145=$G$6,"InitCond1("&amp;Q145&amp;","&amp;$H$6&amp;",GroupList("""&amp;J145&amp;""","&amp;K145&amp;"))",IF(I145=$G$7,"InitCond1("&amp;Q145&amp;","&amp;$H$7&amp;","&amp;J145&amp;")",IF(I145=$G$8,"InitCond1("&amp;Q145&amp;","&amp;$H$8&amp;","&amp;J145&amp;")",0))))))</f>
        <v>InitCond1(1,Unloc_Type_Level,3)</v>
      </c>
      <c r="S145" s="13" t="str">
        <f t="shared" ref="S145:S155" si="64">IF(M145=$G$4,"InitCond2("&amp;$Q145-1&amp;",Unloc_Type_Shop,ShopList("""&amp;N145&amp;"""))",IF(OR(M145=$G$3,M145=$G$2),"InitCond2("&amp;$Q145-1&amp;","&amp;IF(M145=$G$2,$H$2,$H$3)&amp;",GameDataList("&amp;N145&amp;","&amp;O145&amp;","&amp;P145&amp;"))",IF(OR(M145=$G$1,M145=$G$5),"InitCond2("&amp;$Q145-1&amp;","&amp;IF(M145=$G$1,$H$1,$H$5)&amp;","&amp;N145&amp;")",IF(M145=$G$6,"InitCond1("&amp;Q145-1&amp;",Unloc_Type_Group,GroupList("""&amp;N145&amp;""","&amp;O145&amp;"))",IF(M145=$G$7,"InitCond1("&amp;Q145&amp;","&amp;$H$7&amp;","&amp;P145&amp;")",IF(M145=$G$8,"InitCond1("&amp;Q145&amp;","&amp;$H$8&amp;","&amp;P145&amp;")",0))))))</f>
        <v>InitCond2(0,Unloc_Type_JF,GameDataList(33,2,1))</v>
      </c>
      <c r="T145" s="13" t="str">
        <f t="shared" si="61"/>
        <v>InitUnlocTechConditions('RYBA',InitCond1(1,Unloc_Type_Level,3),InitCond2(0,Unloc_Type_JF,GameDataList(33,2,1)),0,0,0)//难1超级加倍</v>
      </c>
    </row>
    <row r="146" spans="6:20">
      <c r="F146" s="1"/>
      <c r="G146" t="s">
        <v>1396</v>
      </c>
      <c r="H146" s="52" t="s">
        <v>1397</v>
      </c>
      <c r="I146" s="31" t="s">
        <v>1073</v>
      </c>
      <c r="J146" s="38">
        <v>4</v>
      </c>
      <c r="K146" s="38"/>
      <c r="M146" s="12" t="s">
        <v>1076</v>
      </c>
      <c r="N146" s="38">
        <v>33</v>
      </c>
      <c r="O146" s="38">
        <v>3</v>
      </c>
      <c r="P146" s="13">
        <v>1</v>
      </c>
      <c r="Q146" s="13">
        <f t="shared" si="62"/>
        <v>1</v>
      </c>
      <c r="R146" s="13" t="str">
        <f t="shared" si="63"/>
        <v>InitCond1(1,Unloc_Type_Level,4)</v>
      </c>
      <c r="S146" s="13" t="str">
        <f t="shared" si="64"/>
        <v>InitCond2(0,Unloc_Type_JF,GameDataList(33,3,1))</v>
      </c>
      <c r="T146" s="13" t="str">
        <f t="shared" si="61"/>
        <v>InitUnlocTechConditions('RYBB',InitCond1(1,Unloc_Type_Level,4),InitCond2(0,Unloc_Type_JF,GameDataList(33,3,1)),0,0,0)//难2超级加倍</v>
      </c>
    </row>
    <row r="147" spans="6:20">
      <c r="F147" s="1"/>
      <c r="G147" t="s">
        <v>1398</v>
      </c>
      <c r="H147" s="52" t="s">
        <v>1399</v>
      </c>
      <c r="I147" s="31" t="s">
        <v>1073</v>
      </c>
      <c r="J147" s="38">
        <v>5</v>
      </c>
      <c r="K147" s="38"/>
      <c r="M147" s="12" t="s">
        <v>1076</v>
      </c>
      <c r="N147" s="38">
        <v>33</v>
      </c>
      <c r="O147" s="38">
        <v>4</v>
      </c>
      <c r="P147" s="13">
        <v>1</v>
      </c>
      <c r="Q147" s="13">
        <f t="shared" si="62"/>
        <v>1</v>
      </c>
      <c r="R147" s="13" t="str">
        <f t="shared" si="63"/>
        <v>InitCond1(1,Unloc_Type_Level,5)</v>
      </c>
      <c r="S147" s="13" t="str">
        <f t="shared" si="64"/>
        <v>InitCond2(0,Unloc_Type_JF,GameDataList(33,4,1))</v>
      </c>
      <c r="T147" s="13" t="str">
        <f t="shared" si="61"/>
        <v>InitUnlocTechConditions('RYBC',InitCond1(1,Unloc_Type_Level,5),InitCond2(0,Unloc_Type_JF,GameDataList(33,4,1)),0,0,0)//难3超级加倍</v>
      </c>
    </row>
    <row r="148" spans="6:20">
      <c r="F148" s="1"/>
      <c r="G148" t="s">
        <v>1400</v>
      </c>
      <c r="H148" s="52" t="s">
        <v>1401</v>
      </c>
      <c r="I148" s="31" t="s">
        <v>1073</v>
      </c>
      <c r="J148" s="38">
        <v>6</v>
      </c>
      <c r="K148" s="38"/>
      <c r="M148" s="12" t="s">
        <v>1076</v>
      </c>
      <c r="N148" s="38">
        <v>33</v>
      </c>
      <c r="O148" s="38">
        <v>5</v>
      </c>
      <c r="P148" s="13">
        <v>1</v>
      </c>
      <c r="Q148" s="13">
        <f t="shared" si="62"/>
        <v>1</v>
      </c>
      <c r="R148" s="13" t="str">
        <f t="shared" si="63"/>
        <v>InitCond1(1,Unloc_Type_Level,6)</v>
      </c>
      <c r="S148" s="13" t="str">
        <f t="shared" si="64"/>
        <v>InitCond2(0,Unloc_Type_JF,GameDataList(33,5,1))</v>
      </c>
      <c r="T148" s="13" t="str">
        <f t="shared" si="61"/>
        <v>InitUnlocTechConditions('RYBD',InitCond1(1,Unloc_Type_Level,6),InitCond2(0,Unloc_Type_JF,GameDataList(33,5,1)),0,0,0)//难4超级加倍</v>
      </c>
    </row>
    <row r="149" spans="6:20">
      <c r="F149" s="1"/>
      <c r="G149" t="s">
        <v>1402</v>
      </c>
      <c r="H149" s="52" t="s">
        <v>1403</v>
      </c>
      <c r="I149" s="31" t="s">
        <v>1073</v>
      </c>
      <c r="J149" s="38">
        <v>7</v>
      </c>
      <c r="K149" s="38"/>
      <c r="M149" s="12" t="s">
        <v>1076</v>
      </c>
      <c r="N149" s="38">
        <v>33</v>
      </c>
      <c r="O149" s="38">
        <v>6</v>
      </c>
      <c r="P149" s="13">
        <v>1</v>
      </c>
      <c r="Q149" s="13">
        <f t="shared" si="62"/>
        <v>1</v>
      </c>
      <c r="R149" s="13" t="str">
        <f t="shared" si="63"/>
        <v>InitCond1(1,Unloc_Type_Level,7)</v>
      </c>
      <c r="S149" s="13" t="str">
        <f t="shared" si="64"/>
        <v>InitCond2(0,Unloc_Type_JF,GameDataList(33,6,1))</v>
      </c>
      <c r="T149" s="13" t="str">
        <f t="shared" si="61"/>
        <v>InitUnlocTechConditions('RYBE',InitCond1(1,Unloc_Type_Level,7),InitCond2(0,Unloc_Type_JF,GameDataList(33,6,1)),0,0,0)//难5超级加倍</v>
      </c>
    </row>
    <row r="150" spans="6:20">
      <c r="F150" s="1"/>
      <c r="G150" t="s">
        <v>1404</v>
      </c>
      <c r="H150" s="52" t="s">
        <v>1405</v>
      </c>
      <c r="I150" s="31" t="s">
        <v>1073</v>
      </c>
      <c r="J150" s="38">
        <v>8</v>
      </c>
      <c r="K150" s="38"/>
      <c r="M150" s="12" t="s">
        <v>1076</v>
      </c>
      <c r="N150" s="38">
        <v>33</v>
      </c>
      <c r="O150" s="38">
        <v>7</v>
      </c>
      <c r="P150" s="13">
        <v>1</v>
      </c>
      <c r="Q150" s="13">
        <f t="shared" si="62"/>
        <v>1</v>
      </c>
      <c r="R150" s="13" t="str">
        <f t="shared" si="63"/>
        <v>InitCond1(1,Unloc_Type_Level,8)</v>
      </c>
      <c r="S150" s="13" t="str">
        <f t="shared" si="64"/>
        <v>InitCond2(0,Unloc_Type_JF,GameDataList(33,7,1))</v>
      </c>
      <c r="T150" s="13" t="str">
        <f t="shared" si="61"/>
        <v>InitUnlocTechConditions('RYBF',InitCond1(1,Unloc_Type_Level,8),InitCond2(0,Unloc_Type_JF,GameDataList(33,7,1)),0,0,0)//难6超级加倍</v>
      </c>
    </row>
    <row r="151" spans="6:20">
      <c r="F151" s="1"/>
      <c r="G151" t="s">
        <v>1406</v>
      </c>
      <c r="H151" s="52" t="s">
        <v>1407</v>
      </c>
      <c r="I151" s="31" t="s">
        <v>1073</v>
      </c>
      <c r="J151" s="38">
        <v>9</v>
      </c>
      <c r="K151" s="38"/>
      <c r="M151" s="12" t="s">
        <v>1076</v>
      </c>
      <c r="N151" s="38">
        <v>33</v>
      </c>
      <c r="O151" s="38">
        <v>8</v>
      </c>
      <c r="P151" s="13">
        <v>1</v>
      </c>
      <c r="Q151" s="13">
        <f t="shared" si="62"/>
        <v>1</v>
      </c>
      <c r="R151" s="13" t="str">
        <f t="shared" si="63"/>
        <v>InitCond1(1,Unloc_Type_Level,9)</v>
      </c>
      <c r="S151" s="13" t="str">
        <f t="shared" si="64"/>
        <v>InitCond2(0,Unloc_Type_JF,GameDataList(33,8,1))</v>
      </c>
      <c r="T151" s="13" t="str">
        <f t="shared" si="61"/>
        <v>InitUnlocTechConditions('RYBG',InitCond1(1,Unloc_Type_Level,9),InitCond2(0,Unloc_Type_JF,GameDataList(33,8,1)),0,0,0)//难7超级加倍</v>
      </c>
    </row>
    <row r="152" spans="6:20">
      <c r="F152" s="1"/>
      <c r="G152" t="s">
        <v>1408</v>
      </c>
      <c r="H152" s="52" t="s">
        <v>1409</v>
      </c>
      <c r="I152" s="31" t="s">
        <v>1073</v>
      </c>
      <c r="J152" s="38">
        <v>10</v>
      </c>
      <c r="K152" s="38"/>
      <c r="M152" s="12" t="s">
        <v>1076</v>
      </c>
      <c r="N152" s="38">
        <v>33</v>
      </c>
      <c r="O152" s="38">
        <v>9</v>
      </c>
      <c r="P152" s="13">
        <v>1</v>
      </c>
      <c r="Q152" s="13">
        <f t="shared" si="62"/>
        <v>1</v>
      </c>
      <c r="R152" s="13" t="str">
        <f t="shared" si="63"/>
        <v>InitCond1(1,Unloc_Type_Level,10)</v>
      </c>
      <c r="S152" s="13" t="str">
        <f t="shared" si="64"/>
        <v>InitCond2(0,Unloc_Type_JF,GameDataList(33,9,1))</v>
      </c>
      <c r="T152" s="13" t="str">
        <f t="shared" si="61"/>
        <v>InitUnlocTechConditions('RYBH',InitCond1(1,Unloc_Type_Level,10),InitCond2(0,Unloc_Type_JF,GameDataList(33,9,1)),0,0,0)//难8超级加倍</v>
      </c>
    </row>
    <row r="153" spans="6:20">
      <c r="F153" s="1"/>
      <c r="G153" t="s">
        <v>1410</v>
      </c>
      <c r="H153" s="52" t="s">
        <v>1411</v>
      </c>
      <c r="I153" s="31" t="s">
        <v>1073</v>
      </c>
      <c r="J153" s="38">
        <v>11</v>
      </c>
      <c r="K153" s="38"/>
      <c r="M153" s="12" t="s">
        <v>1076</v>
      </c>
      <c r="N153" s="38">
        <v>33</v>
      </c>
      <c r="O153" s="38">
        <v>10</v>
      </c>
      <c r="P153" s="13">
        <v>1</v>
      </c>
      <c r="Q153" s="13">
        <f t="shared" si="62"/>
        <v>1</v>
      </c>
      <c r="R153" s="13" t="str">
        <f t="shared" si="63"/>
        <v>InitCond1(1,Unloc_Type_Level,11)</v>
      </c>
      <c r="S153" s="13" t="str">
        <f t="shared" si="64"/>
        <v>InitCond2(0,Unloc_Type_JF,GameDataList(33,10,1))</v>
      </c>
      <c r="T153" s="13" t="str">
        <f t="shared" si="61"/>
        <v>InitUnlocTechConditions('RYBI',InitCond1(1,Unloc_Type_Level,11),InitCond2(0,Unloc_Type_JF,GameDataList(33,10,1)),0,0,0)//难9超级加倍</v>
      </c>
    </row>
    <row r="154" spans="6:20">
      <c r="F154" s="1"/>
      <c r="G154" t="s">
        <v>1412</v>
      </c>
      <c r="H154" s="52" t="s">
        <v>1413</v>
      </c>
      <c r="I154" s="31" t="s">
        <v>1073</v>
      </c>
      <c r="J154" s="38">
        <v>12</v>
      </c>
      <c r="K154" s="38"/>
      <c r="M154" s="12" t="s">
        <v>1076</v>
      </c>
      <c r="N154" s="38">
        <v>33</v>
      </c>
      <c r="O154" s="38">
        <v>11</v>
      </c>
      <c r="P154" s="13">
        <v>1</v>
      </c>
      <c r="Q154" s="13">
        <f t="shared" si="62"/>
        <v>1</v>
      </c>
      <c r="R154" s="13" t="str">
        <f t="shared" si="63"/>
        <v>InitCond1(1,Unloc_Type_Level,12)</v>
      </c>
      <c r="S154" s="13" t="str">
        <f t="shared" si="64"/>
        <v>InitCond2(0,Unloc_Type_JF,GameDataList(33,11,1))</v>
      </c>
      <c r="T154" s="13" t="str">
        <f t="shared" si="61"/>
        <v>InitUnlocTechConditions('RYBJ',InitCond1(1,Unloc_Type_Level,12),InitCond2(0,Unloc_Type_JF,GameDataList(33,11,1)),0,0,0)//难10超级加倍</v>
      </c>
    </row>
    <row r="155" spans="6:20">
      <c r="F155" s="1"/>
      <c r="G155" t="s">
        <v>1414</v>
      </c>
      <c r="H155" s="52" t="s">
        <v>1415</v>
      </c>
      <c r="I155" s="31" t="s">
        <v>1073</v>
      </c>
      <c r="J155" s="38">
        <v>13</v>
      </c>
      <c r="K155" s="38"/>
      <c r="M155" s="12" t="s">
        <v>1076</v>
      </c>
      <c r="N155" s="38">
        <v>33</v>
      </c>
      <c r="O155" s="38">
        <v>12</v>
      </c>
      <c r="P155" s="13">
        <v>1</v>
      </c>
      <c r="Q155" s="13">
        <f t="shared" si="62"/>
        <v>1</v>
      </c>
      <c r="R155" s="13" t="str">
        <f t="shared" si="63"/>
        <v>InitCond1(1,Unloc_Type_Level,13)</v>
      </c>
      <c r="S155" s="13" t="str">
        <f t="shared" si="64"/>
        <v>InitCond2(0,Unloc_Type_JF,GameDataList(33,12,1))</v>
      </c>
      <c r="T155" s="13" t="str">
        <f t="shared" si="61"/>
        <v>InitUnlocTechConditions('RYBK',InitCond1(1,Unloc_Type_Level,13),InitCond2(0,Unloc_Type_JF,GameDataList(33,12,1)),0,0,0)//难11超级加倍</v>
      </c>
    </row>
    <row r="158" spans="6:20">
      <c r="F158" s="1" t="s">
        <v>1416</v>
      </c>
      <c r="G158" s="19" t="s">
        <v>1417</v>
      </c>
      <c r="H158" t="s">
        <v>1418</v>
      </c>
      <c r="I158" s="31" t="s">
        <v>1073</v>
      </c>
      <c r="J158" s="38">
        <v>6</v>
      </c>
      <c r="K158" s="38"/>
      <c r="M158" s="12" t="s">
        <v>1076</v>
      </c>
      <c r="N158" s="38">
        <v>34</v>
      </c>
      <c r="O158" s="38">
        <v>1</v>
      </c>
      <c r="P158" s="13">
        <v>2</v>
      </c>
      <c r="Q158" s="13">
        <f t="shared" ref="Q158:Q160" si="65">3-COUNTA(I158,M158)</f>
        <v>1</v>
      </c>
      <c r="R158" s="13" t="str">
        <f t="shared" ref="R158:R160" si="66">IF(I158=$G$4,"InitCond1("&amp;Q158&amp;",Unloc_Type_Shop,ShopList("""&amp;J158&amp;"""))",IF(OR(I158=$G$3,I158=$G$2),"InitCond1("&amp;Q158&amp;","&amp;IF(I158=$G$2,$H$2,$H$3)&amp;",GameDataList("&amp;J158&amp;","&amp;K158&amp;","&amp;L158&amp;"))",IF(OR(I158=$G$1,I158=$G$5),"InitCond1("&amp;Q158&amp;","&amp;IF(I158=$G$1,$H$1,$H$5)&amp;","&amp;J158&amp;")",IF(I158=$G$6,"InitCond1("&amp;Q158&amp;","&amp;$H$6&amp;",GroupList("""&amp;J158&amp;""","&amp;K158&amp;"))",IF(I158=$G$7,"InitCond1("&amp;Q158&amp;","&amp;$H$7&amp;","&amp;J158&amp;")",IF(I158=$G$8,"InitCond1("&amp;Q158&amp;","&amp;$H$8&amp;","&amp;J158&amp;")",0))))))</f>
        <v>InitCond1(1,Unloc_Type_Level,6)</v>
      </c>
      <c r="S158" s="13" t="str">
        <f t="shared" ref="S158:S160" si="67">IF(M158=$G$4,"InitCond2("&amp;$Q158-1&amp;",Unloc_Type_Shop,ShopList("""&amp;N158&amp;"""))",IF(OR(M158=$G$3,M158=$G$2),"InitCond2("&amp;$Q158-1&amp;","&amp;IF(M158=$G$2,$H$2,$H$3)&amp;",GameDataList("&amp;N158&amp;","&amp;O158&amp;","&amp;P158&amp;"))",IF(OR(M158=$G$1,M158=$G$5),"InitCond2("&amp;$Q158-1&amp;","&amp;IF(M158=$G$1,$H$1,$H$5)&amp;","&amp;N158&amp;")",IF(M158=$G$6,"InitCond1("&amp;Q158-1&amp;",Unloc_Type_Group,GroupList("""&amp;N158&amp;""","&amp;O158&amp;"))",IF(M158=$G$7,"InitCond1("&amp;Q158&amp;","&amp;$H$7&amp;","&amp;P158&amp;")",IF(M158=$G$8,"InitCond1("&amp;Q158&amp;","&amp;$H$8&amp;","&amp;P158&amp;")",0))))))</f>
        <v>InitCond2(0,Unloc_Type_JF,GameDataList(34,1,2))</v>
      </c>
      <c r="T158" s="13" t="str">
        <f>IF(G158="","","InitUnlocTechConditions('"&amp;G158&amp;"',"&amp;R158&amp;","&amp;S158&amp;",0,0,0)")&amp;"//"&amp;H158</f>
        <v>InitUnlocTechConditions('RYCA',InitCond1(1,Unloc_Type_Level,6),InitCond2(0,Unloc_Type_JF,GameDataList(34,1,2)),0,0,0)//女巫</v>
      </c>
    </row>
    <row r="159" spans="6:20">
      <c r="F159" t="s">
        <v>1419</v>
      </c>
      <c r="G159" s="19" t="s">
        <v>1420</v>
      </c>
      <c r="H159" t="s">
        <v>1421</v>
      </c>
      <c r="I159" s="12" t="s">
        <v>1076</v>
      </c>
      <c r="J159" s="38">
        <v>1</v>
      </c>
      <c r="K159" s="38">
        <v>7</v>
      </c>
      <c r="L159" s="13">
        <v>18</v>
      </c>
      <c r="M159" s="12"/>
      <c r="N159" s="38"/>
      <c r="O159" s="38"/>
      <c r="Q159" s="13">
        <f t="shared" si="65"/>
        <v>2</v>
      </c>
      <c r="R159" s="13" t="str">
        <f t="shared" si="66"/>
        <v>InitCond1(2,Unloc_Type_JF,GameDataList(1,7,18))</v>
      </c>
      <c r="S159" s="13">
        <f t="shared" si="67"/>
        <v>0</v>
      </c>
      <c r="T159" s="13" t="str">
        <f t="shared" ref="T159:T163" si="68">IF(G159="","","InitUnlocTechConditions('"&amp;G159&amp;"',"&amp;R159&amp;","&amp;S159&amp;",0,0,0)")&amp;"//"&amp;H159</f>
        <v>InitUnlocTechConditions('RYCB',InitCond1(2,Unloc_Type_JF,GameDataList(1,7,18)),0,0,0,0)//射手座</v>
      </c>
    </row>
    <row r="160" spans="6:20">
      <c r="F160" t="s">
        <v>1422</v>
      </c>
      <c r="G160" s="19" t="s">
        <v>1423</v>
      </c>
      <c r="H160" t="s">
        <v>1424</v>
      </c>
      <c r="I160" s="31" t="s">
        <v>1073</v>
      </c>
      <c r="J160" s="38">
        <v>24</v>
      </c>
      <c r="K160" s="38"/>
      <c r="M160" s="12"/>
      <c r="N160" s="38"/>
      <c r="O160" s="38"/>
      <c r="Q160" s="13">
        <f t="shared" si="65"/>
        <v>2</v>
      </c>
      <c r="R160" s="13" t="str">
        <f t="shared" si="66"/>
        <v>InitCond1(2,Unloc_Type_Level,24)</v>
      </c>
      <c r="S160" s="13">
        <f t="shared" si="67"/>
        <v>0</v>
      </c>
      <c r="T160" s="13" t="str">
        <f t="shared" si="68"/>
        <v>InitUnlocTechConditions('RYCC',InitCond1(2,Unloc_Type_Level,24),0,0,0,0)//魔圈比尔博</v>
      </c>
    </row>
    <row r="161" spans="1:20">
      <c r="A161" s="17"/>
      <c r="B161" s="17"/>
      <c r="C161" s="17"/>
      <c r="D161" s="17"/>
      <c r="E161" s="12" t="str">
        <f t="shared" ref="E161:E162" si="69">IF(A161="","","ExChangeList('"&amp;A161&amp;"',"&amp;J161&amp;","&amp;N161&amp;","&amp;O161&amp;","&amp;B161&amp;","&amp;IF(C161="通关积分",2,IF(C161="无尽积分",4,0))&amp;","&amp;D161&amp;","&amp;P161&amp;")")</f>
        <v/>
      </c>
      <c r="F161" t="s">
        <v>1425</v>
      </c>
      <c r="G161" s="15" t="s">
        <v>1426</v>
      </c>
      <c r="H161" t="s">
        <v>1427</v>
      </c>
      <c r="I161" s="31" t="s">
        <v>1073</v>
      </c>
      <c r="J161" s="38">
        <v>10</v>
      </c>
      <c r="K161" s="38"/>
      <c r="M161" s="12" t="s">
        <v>1076</v>
      </c>
      <c r="N161" s="38">
        <v>28</v>
      </c>
      <c r="O161" s="38">
        <v>4</v>
      </c>
      <c r="P161" s="13">
        <v>4</v>
      </c>
      <c r="Q161" s="13">
        <f t="shared" ref="Q161:Q163" si="70">3-COUNTA(I161,M161)</f>
        <v>1</v>
      </c>
      <c r="R161" s="13" t="str">
        <f t="shared" ref="R161:R163" si="71">IF(I161=$G$4,"InitCond1("&amp;Q161&amp;",Unloc_Type_Shop,ShopList("""&amp;J161&amp;"""))",IF(OR(I161=$G$3,I161=$G$2),"InitCond1("&amp;Q161&amp;","&amp;IF(I161=$G$2,$H$2,$H$3)&amp;",GameDataList("&amp;J161&amp;","&amp;K161&amp;","&amp;L161&amp;"))",IF(OR(I161=$G$1,I161=$G$5),"InitCond1("&amp;Q161&amp;","&amp;IF(I161=$G$1,$H$1,$H$5)&amp;","&amp;J161&amp;")",IF(I161=$G$6,"InitCond1("&amp;Q161&amp;","&amp;$H$6&amp;",GroupList("""&amp;J161&amp;""","&amp;K161&amp;"))",IF(I161=$G$7,"InitCond1("&amp;Q161&amp;","&amp;$H$7&amp;","&amp;J161&amp;")",IF(I161=$G$8,"InitCond1("&amp;Q161&amp;","&amp;$H$8&amp;","&amp;J161&amp;")",0))))))</f>
        <v>InitCond1(1,Unloc_Type_Level,10)</v>
      </c>
      <c r="S161" s="13" t="str">
        <f t="shared" ref="S161:S163" si="72">IF(M161=$G$4,"InitCond2("&amp;$Q161-1&amp;",Unloc_Type_Shop,ShopList("""&amp;N161&amp;"""))",IF(OR(M161=$G$3,M161=$G$2),"InitCond2("&amp;$Q161-1&amp;","&amp;IF(M161=$G$2,$H$2,$H$3)&amp;",GameDataList("&amp;N161&amp;","&amp;O161&amp;","&amp;P161&amp;"))",IF(OR(M161=$G$1,M161=$G$5),"InitCond2("&amp;$Q161-1&amp;","&amp;IF(M161=$G$1,$H$1,$H$5)&amp;","&amp;N161&amp;")",IF(M161=$G$6,"InitCond1("&amp;Q161-1&amp;",Unloc_Type_Group,GroupList("""&amp;N161&amp;""","&amp;O161&amp;"))",IF(M161=$G$7,"InitCond1("&amp;Q161&amp;","&amp;$H$7&amp;","&amp;P161&amp;")",IF(M161=$G$8,"InitCond1("&amp;Q161&amp;","&amp;$H$8&amp;","&amp;P161&amp;")",0))))))</f>
        <v>InitCond2(0,Unloc_Type_JF,GameDataList(28,4,4))</v>
      </c>
      <c r="T161" s="13" t="str">
        <f t="shared" si="68"/>
        <v>InitUnlocTechConditions('RYCD',InitCond1(1,Unloc_Type_Level,10),InitCond2(0,Unloc_Type_JF,GameDataList(28,4,4)),0,0,0)//神奇的金币</v>
      </c>
    </row>
    <row r="162" spans="1:20">
      <c r="A162" s="17"/>
      <c r="B162" s="17"/>
      <c r="C162" s="17"/>
      <c r="D162" s="17"/>
      <c r="E162" s="12" t="str">
        <f t="shared" si="69"/>
        <v/>
      </c>
      <c r="F162" t="s">
        <v>1428</v>
      </c>
      <c r="G162" s="15" t="s">
        <v>1429</v>
      </c>
      <c r="H162" t="s">
        <v>1430</v>
      </c>
      <c r="I162" s="31" t="s">
        <v>1073</v>
      </c>
      <c r="J162" s="38">
        <v>12</v>
      </c>
      <c r="K162" s="38"/>
      <c r="M162" s="12"/>
      <c r="N162" s="38">
        <v>28</v>
      </c>
      <c r="O162" s="38">
        <v>5</v>
      </c>
      <c r="P162" s="13">
        <v>5</v>
      </c>
      <c r="Q162" s="13">
        <f t="shared" si="70"/>
        <v>2</v>
      </c>
      <c r="R162" s="13" t="str">
        <f t="shared" si="71"/>
        <v>InitCond1(2,Unloc_Type_Level,12)</v>
      </c>
      <c r="S162" s="13">
        <f t="shared" si="72"/>
        <v>0</v>
      </c>
      <c r="T162" s="13" t="str">
        <f t="shared" si="68"/>
        <v>InitUnlocTechConditions('RYCE',InitCond1(2,Unloc_Type_Level,12),0,0,0,0)//神奇的钻石</v>
      </c>
    </row>
    <row r="163" spans="1:20">
      <c r="F163" t="s">
        <v>1431</v>
      </c>
      <c r="G163" s="19" t="s">
        <v>1432</v>
      </c>
      <c r="H163" t="s">
        <v>1165</v>
      </c>
      <c r="I163" s="12" t="s">
        <v>1081</v>
      </c>
      <c r="J163" s="31" t="s">
        <v>1433</v>
      </c>
      <c r="M163" s="12" t="s">
        <v>1076</v>
      </c>
      <c r="N163" s="38">
        <v>47</v>
      </c>
      <c r="O163" s="38">
        <v>3</v>
      </c>
      <c r="P163" s="13">
        <v>27</v>
      </c>
      <c r="Q163" s="13">
        <f t="shared" si="70"/>
        <v>1</v>
      </c>
      <c r="R163" s="13" t="str">
        <f t="shared" si="71"/>
        <v>InitCond1(1,Unloc_Type_Shop,ShopList("RWK2"))</v>
      </c>
      <c r="S163" s="13" t="str">
        <f t="shared" si="72"/>
        <v>InitCond2(0,Unloc_Type_JF,GameDataList(47,3,27))</v>
      </c>
      <c r="T163" s="13" t="str">
        <f t="shared" si="68"/>
        <v>InitUnlocTechConditions('RYCF',InitCond1(1,Unloc_Type_Shop,ShopList("RWK2")),InitCond2(0,Unloc_Type_JF,GameDataList(47,3,27)),0,0,0)//圣诞帽</v>
      </c>
    </row>
  </sheetData>
  <phoneticPr fontId="18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43"/>
  <sheetViews>
    <sheetView workbookViewId="0">
      <pane xSplit="80" ySplit="1" topLeftCell="CC96" activePane="bottomRight" state="frozen"/>
      <selection pane="topRight"/>
      <selection pane="bottomLeft"/>
      <selection pane="bottomRight" activeCell="CE113" sqref="CE113"/>
    </sheetView>
  </sheetViews>
  <sheetFormatPr defaultColWidth="9" defaultRowHeight="13.5"/>
  <cols>
    <col min="3" max="3" width="23.375" customWidth="1"/>
    <col min="4" max="13" width="9" hidden="1" customWidth="1"/>
    <col min="14" max="14" width="14.625" hidden="1" customWidth="1"/>
    <col min="15" max="24" width="9" hidden="1" customWidth="1"/>
    <col min="25" max="25" width="11.875" hidden="1" customWidth="1"/>
    <col min="26" max="35" width="9" hidden="1" customWidth="1"/>
    <col min="36" max="36" width="8.625" hidden="1" customWidth="1"/>
    <col min="37" max="79" width="9" hidden="1" customWidth="1"/>
    <col min="80" max="80" width="9.375" hidden="1" customWidth="1"/>
    <col min="81" max="88" width="20.625" customWidth="1"/>
  </cols>
  <sheetData>
    <row r="1" spans="1:88">
      <c r="CC1" s="1" t="s">
        <v>1434</v>
      </c>
      <c r="CD1" s="1" t="s">
        <v>1435</v>
      </c>
      <c r="CE1" t="s">
        <v>1435</v>
      </c>
      <c r="CF1" s="1" t="s">
        <v>1435</v>
      </c>
      <c r="CG1" s="1" t="s">
        <v>1435</v>
      </c>
      <c r="CH1" t="s">
        <v>1435</v>
      </c>
      <c r="CI1" s="9" t="s">
        <v>1435</v>
      </c>
      <c r="CJ1" t="s">
        <v>1435</v>
      </c>
    </row>
    <row r="2" spans="1:88">
      <c r="D2" t="str">
        <f>单位属性!D2</f>
        <v>攻击</v>
      </c>
      <c r="E2" t="str">
        <f>单位属性!E2</f>
        <v>业力</v>
      </c>
      <c r="F2" t="str">
        <f>单位属性!F2</f>
        <v>护甲</v>
      </c>
      <c r="G2" t="str">
        <f>单位属性!G2</f>
        <v>法抗%</v>
      </c>
      <c r="H2" t="str">
        <f>单位属性!H2</f>
        <v>生命值</v>
      </c>
      <c r="I2" t="str">
        <f>单位属性!I2</f>
        <v>魔法值</v>
      </c>
      <c r="J2" t="str">
        <f>单位属性!J2</f>
        <v>生命回复</v>
      </c>
      <c r="K2" t="str">
        <f>单位属性!K2</f>
        <v>魔法回复</v>
      </c>
      <c r="L2" t="str">
        <f>单位属性!L2</f>
        <v>攻速</v>
      </c>
      <c r="M2" t="str">
        <f>单位属性!M2</f>
        <v>闪避</v>
      </c>
      <c r="O2" t="str">
        <f>单位属性!N2</f>
        <v>免伤</v>
      </c>
      <c r="P2" t="str">
        <f>单位属性!O2</f>
        <v>普攻伤害</v>
      </c>
      <c r="Q2" t="str">
        <f>单位属性!P2</f>
        <v>物理穿透</v>
      </c>
      <c r="R2" t="str">
        <f>单位属性!Q2</f>
        <v>法术穿透</v>
      </c>
      <c r="S2" t="str">
        <f>单位属性!R2</f>
        <v>物理伤害</v>
      </c>
      <c r="T2" t="str">
        <f>单位属性!S2</f>
        <v>法术伤害</v>
      </c>
      <c r="U2" t="str">
        <f>单位属性!T2</f>
        <v>伤害加成</v>
      </c>
      <c r="V2" t="str">
        <f>单位属性!U2</f>
        <v>物抗%</v>
      </c>
      <c r="W2" t="str">
        <f>单位属性!V2</f>
        <v>暴击</v>
      </c>
      <c r="X2" t="str">
        <f>单位属性!W2</f>
        <v>暴伤</v>
      </c>
      <c r="Z2" t="str">
        <f>单位属性!X2</f>
        <v>伤害吸取</v>
      </c>
      <c r="AA2" t="str">
        <f>单位属性!Y2</f>
        <v>分裂</v>
      </c>
      <c r="AB2" t="str">
        <f>单位属性!Z2</f>
        <v>致命概率</v>
      </c>
      <c r="AC2" t="str">
        <f>单位属性!AA2</f>
        <v>致命倍率</v>
      </c>
      <c r="AD2" t="str">
        <f>单位属性!AB2</f>
        <v>冷却缩减</v>
      </c>
      <c r="AE2" t="str">
        <f>单位属性!AC2</f>
        <v>冷却降低</v>
      </c>
      <c r="AF2" t="str">
        <f>单位属性!AD2</f>
        <v>触发概率</v>
      </c>
      <c r="AG2" t="str">
        <f>单位属性!AE2</f>
        <v>生命恢复%</v>
      </c>
      <c r="AH2" t="str">
        <f>单位属性!AF2</f>
        <v>魔法恢复%</v>
      </c>
      <c r="AI2">
        <f>单位属性!AG2</f>
        <v>0</v>
      </c>
      <c r="AK2" t="str">
        <f>单位属性!AH2</f>
        <v>生命%</v>
      </c>
      <c r="AL2" t="str">
        <f>单位属性!AI2</f>
        <v>攻击%</v>
      </c>
      <c r="AM2" t="str">
        <f>单位属性!AJ2</f>
        <v>法强%</v>
      </c>
      <c r="AN2" t="str">
        <f>单位属性!AK2</f>
        <v>攻速-%</v>
      </c>
      <c r="AO2" t="str">
        <f>单位属性!AL2</f>
        <v>冷却-%</v>
      </c>
      <c r="AP2">
        <f>单位属性!AM2</f>
        <v>0</v>
      </c>
      <c r="AQ2">
        <f>单位属性!AN2</f>
        <v>0</v>
      </c>
      <c r="AR2">
        <f>单位属性!AO2</f>
        <v>0</v>
      </c>
      <c r="AS2">
        <f>单位属性!AP2</f>
        <v>0</v>
      </c>
      <c r="AT2" t="str">
        <f>单位属性!AQ2</f>
        <v>元神力</v>
      </c>
      <c r="AV2" t="str">
        <f>单位属性!AR2</f>
        <v>金币加成</v>
      </c>
      <c r="AW2">
        <f>单位属性!AS2</f>
        <v>0</v>
      </c>
      <c r="AX2" t="str">
        <f>单位属性!AT2</f>
        <v>杀敌攻击</v>
      </c>
      <c r="AY2" t="str">
        <f>单位属性!AU2</f>
        <v>杀敌业力</v>
      </c>
      <c r="AZ2" t="str">
        <f>单位属性!AV2</f>
        <v>杀敌生命</v>
      </c>
      <c r="BA2" t="str">
        <f>单位属性!AW2</f>
        <v>杀敌金币</v>
      </c>
      <c r="BB2" t="str">
        <f>单位属性!AX2</f>
        <v>每秒攻击</v>
      </c>
      <c r="BC2" t="str">
        <f>单位属性!AY2</f>
        <v>每秒业力</v>
      </c>
      <c r="BD2" t="str">
        <f>单位属性!AZ2</f>
        <v>每秒生命</v>
      </c>
      <c r="BE2" t="str">
        <f>单位属性!BA2</f>
        <v>每秒金币</v>
      </c>
      <c r="BG2" t="str">
        <f>单位属性!BB2</f>
        <v>攻击距离</v>
      </c>
      <c r="BH2">
        <f>单位属性!BC2</f>
        <v>0</v>
      </c>
      <c r="BI2">
        <f>单位属性!BD2</f>
        <v>0</v>
      </c>
      <c r="BJ2">
        <f>单位属性!BE2</f>
        <v>0</v>
      </c>
      <c r="BK2">
        <f>单位属性!BF2</f>
        <v>0</v>
      </c>
      <c r="BL2">
        <f>单位属性!BG2</f>
        <v>0</v>
      </c>
      <c r="BM2">
        <f>单位属性!BH2</f>
        <v>0</v>
      </c>
      <c r="BN2">
        <f>单位属性!BI2</f>
        <v>0</v>
      </c>
      <c r="BO2">
        <f>单位属性!BJ2</f>
        <v>0</v>
      </c>
      <c r="BP2">
        <f>单位属性!BK2</f>
        <v>0</v>
      </c>
      <c r="BR2">
        <f>单位属性!BL2</f>
        <v>0</v>
      </c>
      <c r="BS2">
        <f>单位属性!BM2</f>
        <v>0</v>
      </c>
      <c r="BT2">
        <f>单位属性!BN2</f>
        <v>0</v>
      </c>
      <c r="BU2">
        <f>单位属性!BO2</f>
        <v>0</v>
      </c>
      <c r="BV2">
        <f>单位属性!BP2</f>
        <v>0</v>
      </c>
      <c r="BW2">
        <f>单位属性!BQ2</f>
        <v>0</v>
      </c>
      <c r="BX2">
        <f>单位属性!BR2</f>
        <v>0</v>
      </c>
      <c r="BY2">
        <f>单位属性!BS2</f>
        <v>0</v>
      </c>
      <c r="BZ2">
        <f>单位属性!BT2</f>
        <v>0</v>
      </c>
      <c r="CA2">
        <f>单位属性!BU2</f>
        <v>0</v>
      </c>
      <c r="CC2" t="s">
        <v>1436</v>
      </c>
      <c r="CD2" t="s">
        <v>1437</v>
      </c>
      <c r="CE2" t="s">
        <v>1438</v>
      </c>
      <c r="CF2" t="s">
        <v>1439</v>
      </c>
      <c r="CG2" t="s">
        <v>1440</v>
      </c>
      <c r="CH2" t="s">
        <v>1441</v>
      </c>
      <c r="CI2" t="s">
        <v>1442</v>
      </c>
      <c r="CJ2" s="1" t="s">
        <v>1443</v>
      </c>
    </row>
    <row r="3" spans="1:88">
      <c r="A3" t="str">
        <f>单位属性!A3</f>
        <v>S001</v>
      </c>
      <c r="B3" t="str">
        <f t="shared" ref="B3:B9" si="0">"'"&amp;$A3&amp;"'"</f>
        <v>'S001'</v>
      </c>
      <c r="C3">
        <f>单位属性!B3</f>
        <v>0</v>
      </c>
      <c r="D3">
        <f>ROUND(单位属性!D3,0)</f>
        <v>0</v>
      </c>
      <c r="E3">
        <f>ROUND(单位属性!E3,0)</f>
        <v>0</v>
      </c>
      <c r="F3">
        <f>ROUND(单位属性!F3,0)</f>
        <v>0</v>
      </c>
      <c r="G3">
        <f>ROUND(单位属性!G3,0)</f>
        <v>0</v>
      </c>
      <c r="H3">
        <f>ROUND(单位属性!H3,0)</f>
        <v>0</v>
      </c>
      <c r="I3">
        <f>ROUND(单位属性!I3,0)</f>
        <v>0</v>
      </c>
      <c r="J3">
        <f>ROUND(单位属性!J3,0)</f>
        <v>0</v>
      </c>
      <c r="K3">
        <f>ROUND(单位属性!K3,0)</f>
        <v>0</v>
      </c>
      <c r="L3">
        <f>ROUND(单位属性!L3,0)</f>
        <v>0</v>
      </c>
      <c r="M3">
        <f>ROUND(单位属性!M3,0)</f>
        <v>0</v>
      </c>
      <c r="N3" t="str">
        <f t="shared" ref="N3:N9" si="1">"InitTypeState1("&amp;$B3&amp;","&amp;D3&amp;","&amp;E3&amp;","&amp;F3&amp;","&amp;G3&amp;","&amp;H3&amp;","&amp;I3&amp;","&amp;J3&amp;","&amp;K3&amp;","&amp;L3&amp;","&amp;M3&amp;")"</f>
        <v>InitTypeState1('S001',0,0,0,0,0,0,0,0,0,0)</v>
      </c>
      <c r="O3">
        <f>ROUND(单位属性!N3,0)</f>
        <v>0</v>
      </c>
      <c r="P3">
        <f>ROUND(单位属性!O3,0)</f>
        <v>0</v>
      </c>
      <c r="Q3">
        <f>ROUND(单位属性!P3,0)</f>
        <v>0</v>
      </c>
      <c r="R3">
        <f>ROUND(单位属性!Q3,0)</f>
        <v>0</v>
      </c>
      <c r="S3">
        <f>ROUND(单位属性!R3,0)</f>
        <v>0</v>
      </c>
      <c r="T3">
        <f>ROUND(单位属性!S3,0)</f>
        <v>0</v>
      </c>
      <c r="U3">
        <f>ROUND(单位属性!T3,0)</f>
        <v>0</v>
      </c>
      <c r="V3">
        <f>ROUND(单位属性!U3,0)</f>
        <v>0</v>
      </c>
      <c r="W3">
        <f>ROUND(单位属性!V3,0)</f>
        <v>0</v>
      </c>
      <c r="X3">
        <f>ROUND(单位属性!W3,0)</f>
        <v>0</v>
      </c>
      <c r="Y3" t="str">
        <f t="shared" ref="Y3:Y9" si="2">"InitTypeState2("&amp;$B3&amp;","&amp;O3&amp;","&amp;P3&amp;","&amp;Q3&amp;","&amp;R3&amp;","&amp;S3&amp;","&amp;T3&amp;","&amp;U3&amp;","&amp;V3&amp;","&amp;W3&amp;","&amp;X3&amp;")"</f>
        <v>InitTypeState2('S001',0,0,0,0,0,0,0,0,0,0)</v>
      </c>
      <c r="Z3">
        <f>ROUND(单位属性!X3,0)</f>
        <v>0</v>
      </c>
      <c r="AA3">
        <f>ROUND(单位属性!Y3,0)</f>
        <v>0</v>
      </c>
      <c r="AB3">
        <f>ROUND(单位属性!Z3,0)</f>
        <v>0</v>
      </c>
      <c r="AC3">
        <f>ROUND(单位属性!AA3,0)</f>
        <v>0</v>
      </c>
      <c r="AD3">
        <f>ROUND(单位属性!AB3,0)</f>
        <v>0</v>
      </c>
      <c r="AE3">
        <f>ROUND(单位属性!AC3,0)</f>
        <v>0</v>
      </c>
      <c r="AF3">
        <f>ROUND(单位属性!AD3,0)</f>
        <v>0</v>
      </c>
      <c r="AG3">
        <f>ROUND(单位属性!AE3,0)</f>
        <v>0</v>
      </c>
      <c r="AH3">
        <f>ROUND(单位属性!AF3,0)</f>
        <v>0</v>
      </c>
      <c r="AI3">
        <f>ROUND(单位属性!AG3,0)</f>
        <v>0</v>
      </c>
      <c r="AJ3" t="str">
        <f t="shared" ref="AJ3:AJ9" si="3">"InitTypeState3("&amp;$B3&amp;","&amp;Z3&amp;","&amp;AA3&amp;","&amp;AB3&amp;","&amp;AC3&amp;","&amp;AD3&amp;","&amp;AE3&amp;","&amp;AF3&amp;","&amp;AG3&amp;","&amp;AH3&amp;","&amp;AI3&amp;")"</f>
        <v>InitTypeState3('S001',0,0,0,0,0,0,0,0,0,0)</v>
      </c>
      <c r="AK3">
        <f>ROUND(单位属性!AH3,0)</f>
        <v>0</v>
      </c>
      <c r="AL3">
        <f>ROUND(单位属性!AI3,0)</f>
        <v>0</v>
      </c>
      <c r="AM3">
        <f>ROUND(单位属性!AJ3,0)</f>
        <v>0</v>
      </c>
      <c r="AN3">
        <f>ROUND(单位属性!AK3,0)</f>
        <v>0</v>
      </c>
      <c r="AO3">
        <f>ROUND(单位属性!AL3,0)</f>
        <v>0</v>
      </c>
      <c r="AP3">
        <f>ROUND(单位属性!AM3,0)</f>
        <v>0</v>
      </c>
      <c r="AQ3">
        <f>ROUND(单位属性!AN3,0)</f>
        <v>0</v>
      </c>
      <c r="AR3">
        <f>ROUND(单位属性!AO3,0)</f>
        <v>0</v>
      </c>
      <c r="AS3">
        <f>ROUND(单位属性!AP3,0)</f>
        <v>0</v>
      </c>
      <c r="AT3">
        <f>ROUND(单位属性!AQ3,0)</f>
        <v>0</v>
      </c>
      <c r="AU3" t="str">
        <f t="shared" ref="AU3:AU9" si="4">"InitTypeState4("&amp;$B3&amp;","&amp;AK3&amp;","&amp;AL3&amp;","&amp;AM3&amp;","&amp;AN3&amp;","&amp;AO3&amp;","&amp;AP3&amp;","&amp;AQ3&amp;","&amp;AR3&amp;","&amp;AS3&amp;","&amp;AT3&amp;")"</f>
        <v>InitTypeState4('S001',0,0,0,0,0,0,0,0,0,0)</v>
      </c>
      <c r="AV3">
        <f>单位属性!AR3</f>
        <v>0</v>
      </c>
      <c r="AW3">
        <f>单位属性!AS3</f>
        <v>0</v>
      </c>
      <c r="AX3">
        <f>单位属性!AT3</f>
        <v>0</v>
      </c>
      <c r="AY3">
        <f>单位属性!AU3</f>
        <v>0</v>
      </c>
      <c r="AZ3">
        <f>单位属性!AV3</f>
        <v>0</v>
      </c>
      <c r="BA3">
        <f>单位属性!AW3</f>
        <v>0</v>
      </c>
      <c r="BB3">
        <f>单位属性!AX3</f>
        <v>0</v>
      </c>
      <c r="BC3">
        <f>单位属性!AY3</f>
        <v>0</v>
      </c>
      <c r="BD3">
        <f>单位属性!AZ3</f>
        <v>0</v>
      </c>
      <c r="BE3">
        <f>单位属性!BA3</f>
        <v>0</v>
      </c>
      <c r="BF3" t="str">
        <f t="shared" ref="BF3:BF9" si="5">"InitTypeState5("&amp;$B3&amp;","&amp;AV3&amp;","&amp;AW3&amp;","&amp;AX3&amp;","&amp;AY3&amp;","&amp;AZ3&amp;","&amp;BA3&amp;","&amp;BB3&amp;","&amp;BC3&amp;","&amp;BD3&amp;","&amp;BE3&amp;")"</f>
        <v>InitTypeState5('S001',0,0,0,0,0,0,0,0,0,0)</v>
      </c>
      <c r="BG3">
        <f>单位属性!BB3</f>
        <v>0</v>
      </c>
      <c r="BH3">
        <f>单位属性!BC3</f>
        <v>0</v>
      </c>
      <c r="BI3">
        <f>单位属性!BD3</f>
        <v>0</v>
      </c>
      <c r="BJ3">
        <f>单位属性!BE3</f>
        <v>0</v>
      </c>
      <c r="BK3">
        <f>单位属性!BF3</f>
        <v>0</v>
      </c>
      <c r="BL3">
        <f>单位属性!BG3</f>
        <v>0</v>
      </c>
      <c r="BM3">
        <f>单位属性!BH3</f>
        <v>0</v>
      </c>
      <c r="BN3">
        <f>单位属性!BI3</f>
        <v>0</v>
      </c>
      <c r="BO3">
        <f>单位属性!BJ3</f>
        <v>0</v>
      </c>
      <c r="BP3">
        <f>单位属性!BK3</f>
        <v>0</v>
      </c>
      <c r="BQ3" t="str">
        <f t="shared" ref="BQ3:BQ9" si="6">"InitTypeState6("&amp;$B3&amp;","&amp;BG3&amp;","&amp;BH3&amp;","&amp;BI3&amp;","&amp;BJ3&amp;","&amp;BK3&amp;","&amp;BL3&amp;","&amp;BM3&amp;","&amp;BN3&amp;","&amp;BO3&amp;","&amp;BP3&amp;")"</f>
        <v>InitTypeState6('S001',0,0,0,0,0,0,0,0,0,0)</v>
      </c>
      <c r="BR3">
        <f>单位属性!BL3</f>
        <v>0</v>
      </c>
      <c r="BS3">
        <f>单位属性!BM3</f>
        <v>0</v>
      </c>
      <c r="BT3">
        <f>单位属性!BN3</f>
        <v>0</v>
      </c>
      <c r="BU3">
        <f>单位属性!BO3</f>
        <v>0</v>
      </c>
      <c r="BV3">
        <f>单位属性!BP3</f>
        <v>0</v>
      </c>
      <c r="BW3">
        <f>单位属性!BQ3</f>
        <v>0</v>
      </c>
      <c r="BX3">
        <f>单位属性!BR3</f>
        <v>0</v>
      </c>
      <c r="BY3">
        <f>单位属性!BS3</f>
        <v>0</v>
      </c>
      <c r="BZ3">
        <f>单位属性!BT3</f>
        <v>0</v>
      </c>
      <c r="CA3">
        <f>单位属性!BU3</f>
        <v>0</v>
      </c>
      <c r="CB3" t="str">
        <f t="shared" ref="CB3:CB9" si="7">"InitTypeState7("&amp;$B3&amp;","&amp;BR3&amp;","&amp;BS3&amp;","&amp;BT3&amp;","&amp;BU3&amp;","&amp;BV3&amp;","&amp;BW3&amp;","&amp;BX3&amp;","&amp;BY3&amp;","&amp;BZ3&amp;","&amp;CA3&amp;")"</f>
        <v>InitTypeState7('S001',0,0,0,0,0,0,0,0,0,0)</v>
      </c>
      <c r="CC3" t="str">
        <f t="shared" ref="CC3" si="8">IF(ISERROR(FIND(",0,0,0,0,0,0,0,0,0,0)",N3)),N3,"")</f>
        <v/>
      </c>
      <c r="CD3" t="str">
        <f t="shared" ref="CD3:CD9" si="9">IF(ISERROR(FIND(",0,0,0,0,0,0,0,0,0,0)",Y3)),Y3,"")</f>
        <v/>
      </c>
      <c r="CE3" t="str">
        <f t="shared" ref="CE3" si="10">IF(ISERROR(FIND(",0,0,0,0,0,0,0,0,0,0)",AJ3)),AJ3,"")</f>
        <v/>
      </c>
      <c r="CF3" t="str">
        <f t="shared" ref="CF3" si="11">IF(ISERROR(FIND(",0,0,0,0,0,0,0,0,0,0)",AU3)),AU3,"")</f>
        <v/>
      </c>
      <c r="CG3" t="str">
        <f t="shared" ref="CG3" si="12">IF(ISERROR(FIND(",0,0,0,0,0,0,0,0,0,0)",BF3)),BF3,"")</f>
        <v/>
      </c>
      <c r="CH3" t="str">
        <f t="shared" ref="CH3:CH9" si="13">IF(ISERROR(FIND(",0,0,0,0,0,0,0,0,0,0)",BQ3)),BQ3,"")</f>
        <v/>
      </c>
      <c r="CI3" t="str">
        <f t="shared" ref="CI3:CI9" si="14">IF(ISERROR(FIND(",0,0,0,0,0,0,0,0,0,0)",CB3)),CB3,"")</f>
        <v/>
      </c>
      <c r="CJ3" t="s">
        <v>1444</v>
      </c>
    </row>
    <row r="4" spans="1:88">
      <c r="A4" t="str">
        <f>单位属性!A4</f>
        <v>S003</v>
      </c>
      <c r="B4" t="str">
        <f t="shared" si="0"/>
        <v>'S003'</v>
      </c>
      <c r="C4">
        <f>单位属性!B4</f>
        <v>0</v>
      </c>
      <c r="D4">
        <f>ROUND(单位属性!D4,0)</f>
        <v>0</v>
      </c>
      <c r="E4">
        <f>ROUND(单位属性!E4,0)</f>
        <v>0</v>
      </c>
      <c r="F4">
        <f>ROUND(单位属性!F4,0)</f>
        <v>0</v>
      </c>
      <c r="G4">
        <f>ROUND(单位属性!G4,0)</f>
        <v>0</v>
      </c>
      <c r="H4">
        <f>ROUND(单位属性!H4,0)</f>
        <v>0</v>
      </c>
      <c r="I4">
        <f>ROUND(单位属性!I4,0)</f>
        <v>0</v>
      </c>
      <c r="J4">
        <f>ROUND(单位属性!J4,0)</f>
        <v>0</v>
      </c>
      <c r="K4">
        <f>ROUND(单位属性!K4,0)</f>
        <v>0</v>
      </c>
      <c r="L4">
        <f>ROUND(单位属性!L4,0)</f>
        <v>0</v>
      </c>
      <c r="M4">
        <f>ROUND(单位属性!M4,0)</f>
        <v>0</v>
      </c>
      <c r="N4" t="str">
        <f t="shared" si="1"/>
        <v>InitTypeState1('S003',0,0,0,0,0,0,0,0,0,0)</v>
      </c>
      <c r="O4">
        <f>ROUND(单位属性!N4,0)</f>
        <v>0</v>
      </c>
      <c r="P4">
        <f>ROUND(单位属性!O4,0)</f>
        <v>0</v>
      </c>
      <c r="Q4">
        <f>ROUND(单位属性!P4,0)</f>
        <v>0</v>
      </c>
      <c r="R4">
        <f>ROUND(单位属性!Q4,0)</f>
        <v>0</v>
      </c>
      <c r="S4">
        <f>ROUND(单位属性!R4,0)</f>
        <v>0</v>
      </c>
      <c r="T4">
        <f>ROUND(单位属性!S4,0)</f>
        <v>0</v>
      </c>
      <c r="U4">
        <f>ROUND(单位属性!T4,0)</f>
        <v>0</v>
      </c>
      <c r="V4">
        <f>ROUND(单位属性!U4,0)</f>
        <v>0</v>
      </c>
      <c r="W4">
        <f>ROUND(单位属性!V4,0)</f>
        <v>0</v>
      </c>
      <c r="X4">
        <f>ROUND(单位属性!W4,0)</f>
        <v>0</v>
      </c>
      <c r="Y4" t="str">
        <f t="shared" si="2"/>
        <v>InitTypeState2('S003',0,0,0,0,0,0,0,0,0,0)</v>
      </c>
      <c r="Z4">
        <f>ROUND(单位属性!X4,0)</f>
        <v>0</v>
      </c>
      <c r="AA4">
        <f>ROUND(单位属性!Y4,0)</f>
        <v>0</v>
      </c>
      <c r="AB4">
        <f>ROUND(单位属性!Z4,0)</f>
        <v>0</v>
      </c>
      <c r="AC4">
        <f>ROUND(单位属性!AA4,0)</f>
        <v>0</v>
      </c>
      <c r="AD4">
        <f>ROUND(单位属性!AB4,0)</f>
        <v>0</v>
      </c>
      <c r="AE4">
        <f>ROUND(单位属性!AC4,0)</f>
        <v>0</v>
      </c>
      <c r="AF4">
        <f>ROUND(单位属性!AD4,0)</f>
        <v>0</v>
      </c>
      <c r="AG4">
        <f>ROUND(单位属性!AE4,0)</f>
        <v>0</v>
      </c>
      <c r="AH4">
        <f>ROUND(单位属性!AF4,0)</f>
        <v>0</v>
      </c>
      <c r="AI4">
        <f>ROUND(单位属性!AG4,0)</f>
        <v>0</v>
      </c>
      <c r="AJ4" t="str">
        <f t="shared" si="3"/>
        <v>InitTypeState3('S003',0,0,0,0,0,0,0,0,0,0)</v>
      </c>
      <c r="AK4">
        <f>ROUND(单位属性!AH4,0)</f>
        <v>0</v>
      </c>
      <c r="AL4">
        <f>ROUND(单位属性!AI4,0)</f>
        <v>0</v>
      </c>
      <c r="AM4">
        <f>ROUND(单位属性!AJ4,0)</f>
        <v>0</v>
      </c>
      <c r="AN4">
        <f>ROUND(单位属性!AK4,0)</f>
        <v>0</v>
      </c>
      <c r="AO4">
        <f>ROUND(单位属性!AL4,0)</f>
        <v>0</v>
      </c>
      <c r="AP4">
        <f>ROUND(单位属性!AM4,0)</f>
        <v>0</v>
      </c>
      <c r="AQ4">
        <f>ROUND(单位属性!AN4,0)</f>
        <v>0</v>
      </c>
      <c r="AR4">
        <f>ROUND(单位属性!AO4,0)</f>
        <v>0</v>
      </c>
      <c r="AS4">
        <f>ROUND(单位属性!AP4,0)</f>
        <v>0</v>
      </c>
      <c r="AT4">
        <f>ROUND(单位属性!AQ4,0)</f>
        <v>0</v>
      </c>
      <c r="AU4" t="str">
        <f t="shared" si="4"/>
        <v>InitTypeState4('S003',0,0,0,0,0,0,0,0,0,0)</v>
      </c>
      <c r="AV4">
        <f>单位属性!AR4</f>
        <v>0</v>
      </c>
      <c r="AW4">
        <f>单位属性!AS4</f>
        <v>0</v>
      </c>
      <c r="AX4">
        <f>单位属性!AT4</f>
        <v>0</v>
      </c>
      <c r="AY4">
        <f>单位属性!AU4</f>
        <v>0</v>
      </c>
      <c r="AZ4">
        <f>单位属性!AV4</f>
        <v>0</v>
      </c>
      <c r="BA4">
        <f>单位属性!AW4</f>
        <v>0</v>
      </c>
      <c r="BB4">
        <f>单位属性!AX4</f>
        <v>0</v>
      </c>
      <c r="BC4">
        <f>单位属性!AY4</f>
        <v>0</v>
      </c>
      <c r="BD4">
        <f>单位属性!AZ4</f>
        <v>0</v>
      </c>
      <c r="BE4">
        <f>单位属性!BA4</f>
        <v>0</v>
      </c>
      <c r="BF4" t="str">
        <f t="shared" si="5"/>
        <v>InitTypeState5('S003',0,0,0,0,0,0,0,0,0,0)</v>
      </c>
      <c r="BG4">
        <f>单位属性!BB4</f>
        <v>0</v>
      </c>
      <c r="BH4">
        <f>单位属性!BC4</f>
        <v>0</v>
      </c>
      <c r="BI4">
        <f>单位属性!BD4</f>
        <v>0</v>
      </c>
      <c r="BJ4">
        <f>单位属性!BE4</f>
        <v>0</v>
      </c>
      <c r="BK4">
        <f>单位属性!BF4</f>
        <v>0</v>
      </c>
      <c r="BL4">
        <f>单位属性!BG4</f>
        <v>0</v>
      </c>
      <c r="BM4">
        <f>单位属性!BH4</f>
        <v>0</v>
      </c>
      <c r="BN4">
        <f>单位属性!BI4</f>
        <v>0</v>
      </c>
      <c r="BO4">
        <f>单位属性!BJ4</f>
        <v>0</v>
      </c>
      <c r="BP4">
        <f>单位属性!BK4</f>
        <v>0</v>
      </c>
      <c r="BQ4" t="str">
        <f t="shared" si="6"/>
        <v>InitTypeState6('S003',0,0,0,0,0,0,0,0,0,0)</v>
      </c>
      <c r="BR4">
        <f>单位属性!BL4</f>
        <v>0</v>
      </c>
      <c r="BS4">
        <f>单位属性!BM4</f>
        <v>0</v>
      </c>
      <c r="BT4">
        <f>单位属性!BN4</f>
        <v>0</v>
      </c>
      <c r="BU4">
        <f>单位属性!BO4</f>
        <v>0</v>
      </c>
      <c r="BV4">
        <f>单位属性!BP4</f>
        <v>0</v>
      </c>
      <c r="BW4">
        <f>单位属性!BQ4</f>
        <v>0</v>
      </c>
      <c r="BX4">
        <f>单位属性!BR4</f>
        <v>0</v>
      </c>
      <c r="BY4">
        <f>单位属性!BS4</f>
        <v>0</v>
      </c>
      <c r="BZ4">
        <f>单位属性!BT4</f>
        <v>0</v>
      </c>
      <c r="CA4">
        <f>单位属性!BU4</f>
        <v>0</v>
      </c>
      <c r="CB4" t="str">
        <f t="shared" si="7"/>
        <v>InitTypeState7('S003',0,0,0,0,0,0,0,0,0,0)</v>
      </c>
      <c r="CC4" t="str">
        <f t="shared" ref="CC4:CC9" si="15">IF(ISERROR(FIND(",0,0,0,0,0,0,0,0,0,0)",N4)),N4,"")</f>
        <v/>
      </c>
      <c r="CD4" t="str">
        <f t="shared" si="9"/>
        <v/>
      </c>
      <c r="CE4" t="str">
        <f t="shared" ref="CE4:CE9" si="16">IF(ISERROR(FIND(",0,0,0,0,0,0,0,0,0,0)",AJ4)),AJ4,"")</f>
        <v/>
      </c>
      <c r="CF4" t="str">
        <f t="shared" ref="CF4:CF9" si="17">IF(ISERROR(FIND(",0,0,0,0,0,0,0,0,0,0)",AU4)),AU4,"")</f>
        <v/>
      </c>
      <c r="CG4" t="str">
        <f t="shared" ref="CG4:CG9" si="18">IF(ISERROR(FIND(",0,0,0,0,0,0,0,0,0,0)",BF4)),BF4,"")</f>
        <v/>
      </c>
      <c r="CH4" t="str">
        <f t="shared" si="13"/>
        <v/>
      </c>
      <c r="CI4" t="str">
        <f t="shared" si="14"/>
        <v/>
      </c>
      <c r="CJ4" t="s">
        <v>1445</v>
      </c>
    </row>
    <row r="5" spans="1:88">
      <c r="A5" t="str">
        <f>单位属性!A5</f>
        <v>S004</v>
      </c>
      <c r="B5" t="str">
        <f t="shared" si="0"/>
        <v>'S004'</v>
      </c>
      <c r="C5">
        <f>单位属性!B5</f>
        <v>0</v>
      </c>
      <c r="D5">
        <f>ROUND(单位属性!D5,0)</f>
        <v>0</v>
      </c>
      <c r="E5">
        <f>ROUND(单位属性!E5,0)</f>
        <v>0</v>
      </c>
      <c r="F5">
        <f>ROUND(单位属性!F5,0)</f>
        <v>0</v>
      </c>
      <c r="G5">
        <f>ROUND(单位属性!G5,0)</f>
        <v>0</v>
      </c>
      <c r="H5">
        <f>ROUND(单位属性!H5,0)</f>
        <v>0</v>
      </c>
      <c r="I5">
        <f>ROUND(单位属性!I5,0)</f>
        <v>0</v>
      </c>
      <c r="J5">
        <f>ROUND(单位属性!J5,0)</f>
        <v>0</v>
      </c>
      <c r="K5">
        <f>ROUND(单位属性!K5,0)</f>
        <v>0</v>
      </c>
      <c r="L5">
        <f>ROUND(单位属性!L5,0)</f>
        <v>0</v>
      </c>
      <c r="M5">
        <f>ROUND(单位属性!M5,0)</f>
        <v>0</v>
      </c>
      <c r="N5" t="str">
        <f t="shared" si="1"/>
        <v>InitTypeState1('S004',0,0,0,0,0,0,0,0,0,0)</v>
      </c>
      <c r="O5">
        <f>ROUND(单位属性!N5,0)</f>
        <v>0</v>
      </c>
      <c r="P5">
        <f>ROUND(单位属性!O5,0)</f>
        <v>0</v>
      </c>
      <c r="Q5">
        <f>ROUND(单位属性!P5,0)</f>
        <v>0</v>
      </c>
      <c r="R5">
        <f>ROUND(单位属性!Q5,0)</f>
        <v>0</v>
      </c>
      <c r="S5">
        <f>ROUND(单位属性!R5,0)</f>
        <v>0</v>
      </c>
      <c r="T5">
        <f>ROUND(单位属性!S5,0)</f>
        <v>0</v>
      </c>
      <c r="U5">
        <f>ROUND(单位属性!T5,0)</f>
        <v>0</v>
      </c>
      <c r="V5">
        <f>ROUND(单位属性!U5,0)</f>
        <v>0</v>
      </c>
      <c r="W5">
        <f>ROUND(单位属性!V5,0)</f>
        <v>0</v>
      </c>
      <c r="X5">
        <f>ROUND(单位属性!W5,0)</f>
        <v>0</v>
      </c>
      <c r="Y5" t="str">
        <f t="shared" si="2"/>
        <v>InitTypeState2('S004',0,0,0,0,0,0,0,0,0,0)</v>
      </c>
      <c r="Z5">
        <f>ROUND(单位属性!X5,0)</f>
        <v>0</v>
      </c>
      <c r="AA5">
        <f>ROUND(单位属性!Y5,0)</f>
        <v>0</v>
      </c>
      <c r="AB5">
        <f>ROUND(单位属性!Z5,0)</f>
        <v>0</v>
      </c>
      <c r="AC5">
        <f>ROUND(单位属性!AA5,0)</f>
        <v>0</v>
      </c>
      <c r="AD5">
        <f>ROUND(单位属性!AB5,0)</f>
        <v>0</v>
      </c>
      <c r="AE5">
        <f>ROUND(单位属性!AC5,0)</f>
        <v>0</v>
      </c>
      <c r="AF5">
        <f>ROUND(单位属性!AD5,0)</f>
        <v>0</v>
      </c>
      <c r="AG5">
        <f>ROUND(单位属性!AE5,0)</f>
        <v>0</v>
      </c>
      <c r="AH5">
        <f>ROUND(单位属性!AF5,0)</f>
        <v>0</v>
      </c>
      <c r="AI5">
        <f>ROUND(单位属性!AG5,0)</f>
        <v>0</v>
      </c>
      <c r="AJ5" t="str">
        <f t="shared" si="3"/>
        <v>InitTypeState3('S004',0,0,0,0,0,0,0,0,0,0)</v>
      </c>
      <c r="AK5">
        <f>ROUND(单位属性!AH5,0)</f>
        <v>0</v>
      </c>
      <c r="AL5">
        <f>ROUND(单位属性!AI5,0)</f>
        <v>0</v>
      </c>
      <c r="AM5">
        <f>ROUND(单位属性!AJ5,0)</f>
        <v>0</v>
      </c>
      <c r="AN5">
        <f>ROUND(单位属性!AK5,0)</f>
        <v>0</v>
      </c>
      <c r="AO5">
        <f>ROUND(单位属性!AL5,0)</f>
        <v>0</v>
      </c>
      <c r="AP5">
        <f>ROUND(单位属性!AM5,0)</f>
        <v>0</v>
      </c>
      <c r="AQ5">
        <f>ROUND(单位属性!AN5,0)</f>
        <v>0</v>
      </c>
      <c r="AR5">
        <f>ROUND(单位属性!AO5,0)</f>
        <v>0</v>
      </c>
      <c r="AS5">
        <f>ROUND(单位属性!AP5,0)</f>
        <v>0</v>
      </c>
      <c r="AT5">
        <f>ROUND(单位属性!AQ5,0)</f>
        <v>0</v>
      </c>
      <c r="AU5" t="str">
        <f t="shared" si="4"/>
        <v>InitTypeState4('S004',0,0,0,0,0,0,0,0,0,0)</v>
      </c>
      <c r="AV5">
        <f>单位属性!AR5</f>
        <v>0</v>
      </c>
      <c r="AW5">
        <f>单位属性!AS5</f>
        <v>0</v>
      </c>
      <c r="AX5">
        <f>单位属性!AT5</f>
        <v>0</v>
      </c>
      <c r="AY5">
        <f>单位属性!AU5</f>
        <v>0</v>
      </c>
      <c r="AZ5">
        <f>单位属性!AV5</f>
        <v>0</v>
      </c>
      <c r="BA5">
        <f>单位属性!AW5</f>
        <v>0</v>
      </c>
      <c r="BB5">
        <f>单位属性!AX5</f>
        <v>0</v>
      </c>
      <c r="BC5">
        <f>单位属性!AY5</f>
        <v>0</v>
      </c>
      <c r="BD5">
        <f>单位属性!AZ5</f>
        <v>0</v>
      </c>
      <c r="BE5">
        <f>单位属性!BA5</f>
        <v>0</v>
      </c>
      <c r="BF5" t="str">
        <f t="shared" si="5"/>
        <v>InitTypeState5('S004',0,0,0,0,0,0,0,0,0,0)</v>
      </c>
      <c r="BG5">
        <f>单位属性!BB5</f>
        <v>0</v>
      </c>
      <c r="BH5">
        <f>单位属性!BC5</f>
        <v>0</v>
      </c>
      <c r="BI5">
        <f>单位属性!BD5</f>
        <v>0</v>
      </c>
      <c r="BJ5">
        <f>单位属性!BE5</f>
        <v>0</v>
      </c>
      <c r="BK5">
        <f>单位属性!BF5</f>
        <v>0</v>
      </c>
      <c r="BL5">
        <f>单位属性!BG5</f>
        <v>0</v>
      </c>
      <c r="BM5">
        <f>单位属性!BH5</f>
        <v>0</v>
      </c>
      <c r="BN5">
        <f>单位属性!BI5</f>
        <v>0</v>
      </c>
      <c r="BO5">
        <f>单位属性!BJ5</f>
        <v>0</v>
      </c>
      <c r="BP5">
        <f>单位属性!BK5</f>
        <v>0</v>
      </c>
      <c r="BQ5" t="str">
        <f t="shared" si="6"/>
        <v>InitTypeState6('S004',0,0,0,0,0,0,0,0,0,0)</v>
      </c>
      <c r="BR5">
        <f>单位属性!BL5</f>
        <v>0</v>
      </c>
      <c r="BS5">
        <f>单位属性!BM5</f>
        <v>0</v>
      </c>
      <c r="BT5">
        <f>单位属性!BN5</f>
        <v>0</v>
      </c>
      <c r="BU5">
        <f>单位属性!BO5</f>
        <v>0</v>
      </c>
      <c r="BV5">
        <f>单位属性!BP5</f>
        <v>0</v>
      </c>
      <c r="BW5">
        <f>单位属性!BQ5</f>
        <v>0</v>
      </c>
      <c r="BX5">
        <f>单位属性!BR5</f>
        <v>0</v>
      </c>
      <c r="BY5">
        <f>单位属性!BS5</f>
        <v>0</v>
      </c>
      <c r="BZ5">
        <f>单位属性!BT5</f>
        <v>0</v>
      </c>
      <c r="CA5">
        <f>单位属性!BU5</f>
        <v>0</v>
      </c>
      <c r="CB5" t="str">
        <f t="shared" si="7"/>
        <v>InitTypeState7('S004',0,0,0,0,0,0,0,0,0,0)</v>
      </c>
      <c r="CC5" t="str">
        <f t="shared" si="15"/>
        <v/>
      </c>
      <c r="CD5" t="str">
        <f t="shared" si="9"/>
        <v/>
      </c>
      <c r="CE5" t="str">
        <f t="shared" si="16"/>
        <v/>
      </c>
      <c r="CF5" t="str">
        <f t="shared" si="17"/>
        <v/>
      </c>
      <c r="CG5" t="str">
        <f t="shared" si="18"/>
        <v/>
      </c>
      <c r="CH5" t="str">
        <f t="shared" si="13"/>
        <v/>
      </c>
      <c r="CI5" t="str">
        <f t="shared" si="14"/>
        <v/>
      </c>
      <c r="CJ5" t="s">
        <v>1446</v>
      </c>
    </row>
    <row r="6" spans="1:88">
      <c r="A6" t="str">
        <f>单位属性!A6</f>
        <v>S005</v>
      </c>
      <c r="B6" t="str">
        <f t="shared" si="0"/>
        <v>'S005'</v>
      </c>
      <c r="C6">
        <f>单位属性!B6</f>
        <v>0</v>
      </c>
      <c r="D6">
        <f>ROUND(单位属性!D6,0)</f>
        <v>0</v>
      </c>
      <c r="E6">
        <f>ROUND(单位属性!E6,0)</f>
        <v>0</v>
      </c>
      <c r="F6">
        <f>ROUND(单位属性!F6,0)</f>
        <v>0</v>
      </c>
      <c r="G6">
        <f>ROUND(单位属性!G6,0)</f>
        <v>0</v>
      </c>
      <c r="H6">
        <f>ROUND(单位属性!H6,0)</f>
        <v>0</v>
      </c>
      <c r="I6">
        <f>ROUND(单位属性!I6,0)</f>
        <v>0</v>
      </c>
      <c r="J6">
        <f>ROUND(单位属性!J6,0)</f>
        <v>0</v>
      </c>
      <c r="K6">
        <f>ROUND(单位属性!K6,0)</f>
        <v>0</v>
      </c>
      <c r="L6">
        <f>ROUND(单位属性!L6,0)</f>
        <v>0</v>
      </c>
      <c r="M6">
        <f>ROUND(单位属性!M6,0)</f>
        <v>0</v>
      </c>
      <c r="N6" t="str">
        <f t="shared" si="1"/>
        <v>InitTypeState1('S005',0,0,0,0,0,0,0,0,0,0)</v>
      </c>
      <c r="O6">
        <f>ROUND(单位属性!N6,0)</f>
        <v>0</v>
      </c>
      <c r="P6">
        <f>ROUND(单位属性!O6,0)</f>
        <v>0</v>
      </c>
      <c r="Q6">
        <f>ROUND(单位属性!P6,0)</f>
        <v>0</v>
      </c>
      <c r="R6">
        <f>ROUND(单位属性!Q6,0)</f>
        <v>0</v>
      </c>
      <c r="S6">
        <f>ROUND(单位属性!R6,0)</f>
        <v>0</v>
      </c>
      <c r="T6">
        <f>ROUND(单位属性!S6,0)</f>
        <v>0</v>
      </c>
      <c r="U6">
        <f>ROUND(单位属性!T6,0)</f>
        <v>0</v>
      </c>
      <c r="V6">
        <f>ROUND(单位属性!U6,0)</f>
        <v>0</v>
      </c>
      <c r="W6">
        <f>ROUND(单位属性!V6,0)</f>
        <v>0</v>
      </c>
      <c r="X6">
        <f>ROUND(单位属性!W6,0)</f>
        <v>0</v>
      </c>
      <c r="Y6" t="str">
        <f t="shared" si="2"/>
        <v>InitTypeState2('S005',0,0,0,0,0,0,0,0,0,0)</v>
      </c>
      <c r="Z6">
        <f>ROUND(单位属性!X6,0)</f>
        <v>0</v>
      </c>
      <c r="AA6">
        <f>ROUND(单位属性!Y6,0)</f>
        <v>20</v>
      </c>
      <c r="AB6">
        <f>ROUND(单位属性!Z6,0)</f>
        <v>0</v>
      </c>
      <c r="AC6">
        <f>ROUND(单位属性!AA6,0)</f>
        <v>0</v>
      </c>
      <c r="AD6">
        <f>ROUND(单位属性!AB6,0)</f>
        <v>0</v>
      </c>
      <c r="AE6">
        <f>ROUND(单位属性!AC6,0)</f>
        <v>0</v>
      </c>
      <c r="AF6">
        <f>ROUND(单位属性!AD6,0)</f>
        <v>0</v>
      </c>
      <c r="AG6">
        <f>ROUND(单位属性!AE6,0)</f>
        <v>0</v>
      </c>
      <c r="AH6">
        <f>ROUND(单位属性!AF6,0)</f>
        <v>0</v>
      </c>
      <c r="AI6">
        <f>ROUND(单位属性!AG6,0)</f>
        <v>0</v>
      </c>
      <c r="AJ6" t="str">
        <f t="shared" si="3"/>
        <v>InitTypeState3('S005',0,20,0,0,0,0,0,0,0,0)</v>
      </c>
      <c r="AK6">
        <f>ROUND(单位属性!AH6,0)</f>
        <v>0</v>
      </c>
      <c r="AL6">
        <f>ROUND(单位属性!AI6,0)</f>
        <v>0</v>
      </c>
      <c r="AM6">
        <f>ROUND(单位属性!AJ6,0)</f>
        <v>0</v>
      </c>
      <c r="AN6">
        <f>ROUND(单位属性!AK6,0)</f>
        <v>0</v>
      </c>
      <c r="AO6">
        <f>ROUND(单位属性!AL6,0)</f>
        <v>0</v>
      </c>
      <c r="AP6">
        <f>ROUND(单位属性!AM6,0)</f>
        <v>0</v>
      </c>
      <c r="AQ6">
        <f>ROUND(单位属性!AN6,0)</f>
        <v>0</v>
      </c>
      <c r="AR6">
        <f>ROUND(单位属性!AO6,0)</f>
        <v>0</v>
      </c>
      <c r="AS6">
        <f>ROUND(单位属性!AP6,0)</f>
        <v>0</v>
      </c>
      <c r="AT6">
        <f>ROUND(单位属性!AQ6,0)</f>
        <v>0</v>
      </c>
      <c r="AU6" t="str">
        <f t="shared" si="4"/>
        <v>InitTypeState4('S005',0,0,0,0,0,0,0,0,0,0)</v>
      </c>
      <c r="AV6">
        <f>单位属性!AR6</f>
        <v>0</v>
      </c>
      <c r="AW6">
        <f>单位属性!AS6</f>
        <v>0</v>
      </c>
      <c r="AX6">
        <f>单位属性!AT6</f>
        <v>0</v>
      </c>
      <c r="AY6">
        <f>单位属性!AU6</f>
        <v>0</v>
      </c>
      <c r="AZ6">
        <f>单位属性!AV6</f>
        <v>0</v>
      </c>
      <c r="BA6">
        <f>单位属性!AW6</f>
        <v>0</v>
      </c>
      <c r="BB6">
        <f>单位属性!AX6</f>
        <v>0</v>
      </c>
      <c r="BC6">
        <f>单位属性!AY6</f>
        <v>0</v>
      </c>
      <c r="BD6">
        <f>单位属性!AZ6</f>
        <v>0</v>
      </c>
      <c r="BE6">
        <f>单位属性!BA6</f>
        <v>0</v>
      </c>
      <c r="BF6" t="str">
        <f t="shared" si="5"/>
        <v>InitTypeState5('S005',0,0,0,0,0,0,0,0,0,0)</v>
      </c>
      <c r="BG6">
        <f>单位属性!BB6</f>
        <v>0</v>
      </c>
      <c r="BH6">
        <f>单位属性!BC6</f>
        <v>0</v>
      </c>
      <c r="BI6">
        <f>单位属性!BD6</f>
        <v>0</v>
      </c>
      <c r="BJ6">
        <f>单位属性!BE6</f>
        <v>0</v>
      </c>
      <c r="BK6">
        <f>单位属性!BF6</f>
        <v>0</v>
      </c>
      <c r="BL6">
        <f>单位属性!BG6</f>
        <v>0</v>
      </c>
      <c r="BM6">
        <f>单位属性!BH6</f>
        <v>0</v>
      </c>
      <c r="BN6">
        <f>单位属性!BI6</f>
        <v>0</v>
      </c>
      <c r="BO6">
        <f>单位属性!BJ6</f>
        <v>0</v>
      </c>
      <c r="BP6">
        <f>单位属性!BK6</f>
        <v>0</v>
      </c>
      <c r="BQ6" t="str">
        <f t="shared" si="6"/>
        <v>InitTypeState6('S005',0,0,0,0,0,0,0,0,0,0)</v>
      </c>
      <c r="BR6">
        <f>单位属性!BL6</f>
        <v>0</v>
      </c>
      <c r="BS6">
        <f>单位属性!BM6</f>
        <v>0</v>
      </c>
      <c r="BT6">
        <f>单位属性!BN6</f>
        <v>0</v>
      </c>
      <c r="BU6">
        <f>单位属性!BO6</f>
        <v>0</v>
      </c>
      <c r="BV6">
        <f>单位属性!BP6</f>
        <v>0</v>
      </c>
      <c r="BW6">
        <f>单位属性!BQ6</f>
        <v>0</v>
      </c>
      <c r="BX6">
        <f>单位属性!BR6</f>
        <v>0</v>
      </c>
      <c r="BY6">
        <f>单位属性!BS6</f>
        <v>0</v>
      </c>
      <c r="BZ6">
        <f>单位属性!BT6</f>
        <v>0</v>
      </c>
      <c r="CA6">
        <f>单位属性!BU6</f>
        <v>0</v>
      </c>
      <c r="CB6" t="str">
        <f t="shared" si="7"/>
        <v>InitTypeState7('S005',0,0,0,0,0,0,0,0,0,0)</v>
      </c>
      <c r="CC6" t="str">
        <f t="shared" si="15"/>
        <v/>
      </c>
      <c r="CD6" t="str">
        <f t="shared" si="9"/>
        <v/>
      </c>
      <c r="CE6" t="str">
        <f t="shared" si="16"/>
        <v>InitTypeState3('S005',0,20,0,0,0,0,0,0,0,0)</v>
      </c>
      <c r="CF6" t="str">
        <f t="shared" si="17"/>
        <v/>
      </c>
      <c r="CG6" t="str">
        <f t="shared" si="18"/>
        <v/>
      </c>
      <c r="CH6" t="str">
        <f t="shared" si="13"/>
        <v/>
      </c>
      <c r="CI6" t="str">
        <f t="shared" si="14"/>
        <v/>
      </c>
      <c r="CJ6" t="s">
        <v>1447</v>
      </c>
    </row>
    <row r="7" spans="1:88">
      <c r="A7" t="str">
        <f>单位属性!A7</f>
        <v>S007</v>
      </c>
      <c r="B7" t="str">
        <f t="shared" si="0"/>
        <v>'S007'</v>
      </c>
      <c r="C7">
        <f>单位属性!B7</f>
        <v>0</v>
      </c>
      <c r="D7">
        <f>ROUND(单位属性!D7,0)</f>
        <v>0</v>
      </c>
      <c r="E7">
        <f>ROUND(单位属性!E7,0)</f>
        <v>0</v>
      </c>
      <c r="F7">
        <f>ROUND(单位属性!F7,0)</f>
        <v>0</v>
      </c>
      <c r="G7">
        <f>ROUND(单位属性!G7,0)</f>
        <v>0</v>
      </c>
      <c r="H7">
        <f>ROUND(单位属性!H7,0)</f>
        <v>0</v>
      </c>
      <c r="I7">
        <f>ROUND(单位属性!I7,0)</f>
        <v>0</v>
      </c>
      <c r="J7">
        <f>ROUND(单位属性!J7,0)</f>
        <v>0</v>
      </c>
      <c r="K7">
        <f>ROUND(单位属性!K7,0)</f>
        <v>0</v>
      </c>
      <c r="L7">
        <f>ROUND(单位属性!L7,0)</f>
        <v>-80</v>
      </c>
      <c r="M7">
        <f>ROUND(单位属性!M7,0)</f>
        <v>0</v>
      </c>
      <c r="N7" t="str">
        <f t="shared" si="1"/>
        <v>InitTypeState1('S007',0,0,0,0,0,0,0,0,-80,0)</v>
      </c>
      <c r="O7">
        <f>ROUND(单位属性!N7,0)</f>
        <v>0</v>
      </c>
      <c r="P7">
        <f>ROUND(单位属性!O7,0)</f>
        <v>0</v>
      </c>
      <c r="Q7">
        <f>ROUND(单位属性!P7,0)</f>
        <v>0</v>
      </c>
      <c r="R7">
        <f>ROUND(单位属性!Q7,0)</f>
        <v>0</v>
      </c>
      <c r="S7">
        <f>ROUND(单位属性!R7,0)</f>
        <v>0</v>
      </c>
      <c r="T7">
        <f>ROUND(单位属性!S7,0)</f>
        <v>0</v>
      </c>
      <c r="U7">
        <f>ROUND(单位属性!T7,0)</f>
        <v>0</v>
      </c>
      <c r="V7">
        <f>ROUND(单位属性!U7,0)</f>
        <v>0</v>
      </c>
      <c r="W7">
        <f>ROUND(单位属性!V7,0)</f>
        <v>0</v>
      </c>
      <c r="X7">
        <f>ROUND(单位属性!W7,0)</f>
        <v>0</v>
      </c>
      <c r="Y7" t="str">
        <f t="shared" si="2"/>
        <v>InitTypeState2('S007',0,0,0,0,0,0,0,0,0,0)</v>
      </c>
      <c r="Z7">
        <f>ROUND(单位属性!X7,0)</f>
        <v>0</v>
      </c>
      <c r="AA7">
        <f>ROUND(单位属性!Y7,0)</f>
        <v>0</v>
      </c>
      <c r="AB7">
        <f>ROUND(单位属性!Z7,0)</f>
        <v>0</v>
      </c>
      <c r="AC7">
        <f>ROUND(单位属性!AA7,0)</f>
        <v>0</v>
      </c>
      <c r="AD7">
        <f>ROUND(单位属性!AB7,0)</f>
        <v>0</v>
      </c>
      <c r="AE7">
        <f>ROUND(单位属性!AC7,0)</f>
        <v>0</v>
      </c>
      <c r="AF7">
        <f>ROUND(单位属性!AD7,0)</f>
        <v>0</v>
      </c>
      <c r="AG7">
        <f>ROUND(单位属性!AE7,0)</f>
        <v>0</v>
      </c>
      <c r="AH7">
        <f>ROUND(单位属性!AF7,0)</f>
        <v>0</v>
      </c>
      <c r="AI7">
        <f>ROUND(单位属性!AG7,0)</f>
        <v>0</v>
      </c>
      <c r="AJ7" t="str">
        <f t="shared" si="3"/>
        <v>InitTypeState3('S007',0,0,0,0,0,0,0,0,0,0)</v>
      </c>
      <c r="AK7">
        <f>ROUND(单位属性!AH7,0)</f>
        <v>0</v>
      </c>
      <c r="AL7">
        <f>ROUND(单位属性!AI7,0)</f>
        <v>0</v>
      </c>
      <c r="AM7">
        <f>ROUND(单位属性!AJ7,0)</f>
        <v>0</v>
      </c>
      <c r="AN7">
        <f>ROUND(单位属性!AK7,0)</f>
        <v>0</v>
      </c>
      <c r="AO7">
        <f>ROUND(单位属性!AL7,0)</f>
        <v>0</v>
      </c>
      <c r="AP7">
        <f>ROUND(单位属性!AM7,0)</f>
        <v>0</v>
      </c>
      <c r="AQ7">
        <f>ROUND(单位属性!AN7,0)</f>
        <v>0</v>
      </c>
      <c r="AR7">
        <f>ROUND(单位属性!AO7,0)</f>
        <v>0</v>
      </c>
      <c r="AS7">
        <f>ROUND(单位属性!AP7,0)</f>
        <v>0</v>
      </c>
      <c r="AT7">
        <f>ROUND(单位属性!AQ7,0)</f>
        <v>0</v>
      </c>
      <c r="AU7" t="str">
        <f t="shared" si="4"/>
        <v>InitTypeState4('S007',0,0,0,0,0,0,0,0,0,0)</v>
      </c>
      <c r="AV7">
        <f>单位属性!AR7</f>
        <v>0</v>
      </c>
      <c r="AW7">
        <f>单位属性!AS7</f>
        <v>0</v>
      </c>
      <c r="AX7">
        <f>单位属性!AT7</f>
        <v>0</v>
      </c>
      <c r="AY7">
        <f>单位属性!AU7</f>
        <v>0</v>
      </c>
      <c r="AZ7">
        <f>单位属性!AV7</f>
        <v>0</v>
      </c>
      <c r="BA7">
        <f>单位属性!AW7</f>
        <v>0</v>
      </c>
      <c r="BB7">
        <f>单位属性!AX7</f>
        <v>0</v>
      </c>
      <c r="BC7">
        <f>单位属性!AY7</f>
        <v>0</v>
      </c>
      <c r="BD7">
        <f>单位属性!AZ7</f>
        <v>0</v>
      </c>
      <c r="BE7">
        <f>单位属性!BA7</f>
        <v>0</v>
      </c>
      <c r="BF7" t="str">
        <f t="shared" si="5"/>
        <v>InitTypeState5('S007',0,0,0,0,0,0,0,0,0,0)</v>
      </c>
      <c r="BG7">
        <f>单位属性!BB7</f>
        <v>0</v>
      </c>
      <c r="BH7">
        <f>单位属性!BC7</f>
        <v>0</v>
      </c>
      <c r="BI7">
        <f>单位属性!BD7</f>
        <v>0</v>
      </c>
      <c r="BJ7">
        <f>单位属性!BE7</f>
        <v>0</v>
      </c>
      <c r="BK7">
        <f>单位属性!BF7</f>
        <v>0</v>
      </c>
      <c r="BL7">
        <f>单位属性!BG7</f>
        <v>0</v>
      </c>
      <c r="BM7">
        <f>单位属性!BH7</f>
        <v>0</v>
      </c>
      <c r="BN7">
        <f>单位属性!BI7</f>
        <v>0</v>
      </c>
      <c r="BO7">
        <f>单位属性!BJ7</f>
        <v>0</v>
      </c>
      <c r="BP7">
        <f>单位属性!BK7</f>
        <v>0</v>
      </c>
      <c r="BQ7" t="str">
        <f t="shared" si="6"/>
        <v>InitTypeState6('S007',0,0,0,0,0,0,0,0,0,0)</v>
      </c>
      <c r="BR7">
        <f>单位属性!BL7</f>
        <v>0</v>
      </c>
      <c r="BS7">
        <f>单位属性!BM7</f>
        <v>0</v>
      </c>
      <c r="BT7">
        <f>单位属性!BN7</f>
        <v>0</v>
      </c>
      <c r="BU7">
        <f>单位属性!BO7</f>
        <v>0</v>
      </c>
      <c r="BV7">
        <f>单位属性!BP7</f>
        <v>0</v>
      </c>
      <c r="BW7">
        <f>单位属性!BQ7</f>
        <v>0</v>
      </c>
      <c r="BX7">
        <f>单位属性!BR7</f>
        <v>0</v>
      </c>
      <c r="BY7">
        <f>单位属性!BS7</f>
        <v>0</v>
      </c>
      <c r="BZ7">
        <f>单位属性!BT7</f>
        <v>0</v>
      </c>
      <c r="CA7">
        <f>单位属性!BU7</f>
        <v>0</v>
      </c>
      <c r="CB7" t="str">
        <f t="shared" si="7"/>
        <v>InitTypeState7('S007',0,0,0,0,0,0,0,0,0,0)</v>
      </c>
      <c r="CC7" t="str">
        <f t="shared" si="15"/>
        <v>InitTypeState1('S007',0,0,0,0,0,0,0,0,-80,0)</v>
      </c>
      <c r="CD7" t="str">
        <f t="shared" si="9"/>
        <v/>
      </c>
      <c r="CE7" t="str">
        <f t="shared" si="16"/>
        <v/>
      </c>
      <c r="CF7" t="str">
        <f t="shared" si="17"/>
        <v/>
      </c>
      <c r="CG7" t="str">
        <f t="shared" si="18"/>
        <v/>
      </c>
      <c r="CH7" t="str">
        <f t="shared" si="13"/>
        <v/>
      </c>
      <c r="CI7" t="str">
        <f t="shared" si="14"/>
        <v/>
      </c>
      <c r="CJ7" t="s">
        <v>1448</v>
      </c>
    </row>
    <row r="8" spans="1:88">
      <c r="A8" t="str">
        <f>单位属性!A8</f>
        <v>S010</v>
      </c>
      <c r="B8" t="str">
        <f t="shared" si="0"/>
        <v>'S010'</v>
      </c>
      <c r="C8">
        <f>单位属性!B8</f>
        <v>0</v>
      </c>
      <c r="D8">
        <f>ROUND(单位属性!D8,0)</f>
        <v>0</v>
      </c>
      <c r="E8">
        <f>ROUND(单位属性!E8,0)</f>
        <v>0</v>
      </c>
      <c r="F8">
        <f>ROUND(单位属性!F8,0)</f>
        <v>0</v>
      </c>
      <c r="G8">
        <f>ROUND(单位属性!G8,0)</f>
        <v>0</v>
      </c>
      <c r="H8">
        <f>ROUND(单位属性!H8,0)</f>
        <v>0</v>
      </c>
      <c r="I8">
        <f>ROUND(单位属性!I8,0)</f>
        <v>0</v>
      </c>
      <c r="J8">
        <f>ROUND(单位属性!J8,0)</f>
        <v>0</v>
      </c>
      <c r="K8">
        <f>ROUND(单位属性!K8,0)</f>
        <v>0</v>
      </c>
      <c r="L8">
        <f>ROUND(单位属性!L8,0)</f>
        <v>0</v>
      </c>
      <c r="M8">
        <f>ROUND(单位属性!M8,0)</f>
        <v>0</v>
      </c>
      <c r="N8" t="str">
        <f t="shared" si="1"/>
        <v>InitTypeState1('S010',0,0,0,0,0,0,0,0,0,0)</v>
      </c>
      <c r="O8">
        <f>ROUND(单位属性!N8,0)</f>
        <v>0</v>
      </c>
      <c r="P8">
        <f>ROUND(单位属性!O8,0)</f>
        <v>0</v>
      </c>
      <c r="Q8">
        <f>ROUND(单位属性!P8,0)</f>
        <v>0</v>
      </c>
      <c r="R8">
        <f>ROUND(单位属性!Q8,0)</f>
        <v>0</v>
      </c>
      <c r="S8">
        <f>ROUND(单位属性!R8,0)</f>
        <v>0</v>
      </c>
      <c r="T8">
        <f>ROUND(单位属性!S8,0)</f>
        <v>0</v>
      </c>
      <c r="U8">
        <f>ROUND(单位属性!T8,0)</f>
        <v>0</v>
      </c>
      <c r="V8">
        <f>ROUND(单位属性!U8,0)</f>
        <v>0</v>
      </c>
      <c r="W8">
        <f>ROUND(单位属性!V8,0)</f>
        <v>0</v>
      </c>
      <c r="X8">
        <f>ROUND(单位属性!W8,0)</f>
        <v>0</v>
      </c>
      <c r="Y8" t="str">
        <f t="shared" si="2"/>
        <v>InitTypeState2('S010',0,0,0,0,0,0,0,0,0,0)</v>
      </c>
      <c r="Z8">
        <f>ROUND(单位属性!X8,0)</f>
        <v>0</v>
      </c>
      <c r="AA8">
        <f>ROUND(单位属性!Y8,0)</f>
        <v>0</v>
      </c>
      <c r="AB8">
        <f>ROUND(单位属性!Z8,0)</f>
        <v>0</v>
      </c>
      <c r="AC8">
        <f>ROUND(单位属性!AA8,0)</f>
        <v>0</v>
      </c>
      <c r="AD8">
        <f>ROUND(单位属性!AB8,0)</f>
        <v>0</v>
      </c>
      <c r="AE8">
        <f>ROUND(单位属性!AC8,0)</f>
        <v>0</v>
      </c>
      <c r="AF8">
        <f>ROUND(单位属性!AD8,0)</f>
        <v>0</v>
      </c>
      <c r="AG8">
        <f>ROUND(单位属性!AE8,0)</f>
        <v>0</v>
      </c>
      <c r="AH8">
        <f>ROUND(单位属性!AF8,0)</f>
        <v>0</v>
      </c>
      <c r="AI8">
        <f>ROUND(单位属性!AG8,0)</f>
        <v>0</v>
      </c>
      <c r="AJ8" t="str">
        <f t="shared" si="3"/>
        <v>InitTypeState3('S010',0,0,0,0,0,0,0,0,0,0)</v>
      </c>
      <c r="AK8">
        <f>ROUND(单位属性!AH8,0)</f>
        <v>0</v>
      </c>
      <c r="AL8">
        <f>ROUND(单位属性!AI8,0)</f>
        <v>0</v>
      </c>
      <c r="AM8">
        <f>ROUND(单位属性!AJ8,0)</f>
        <v>0</v>
      </c>
      <c r="AN8">
        <f>ROUND(单位属性!AK8,0)</f>
        <v>0</v>
      </c>
      <c r="AO8">
        <f>ROUND(单位属性!AL8,0)</f>
        <v>0</v>
      </c>
      <c r="AP8">
        <f>ROUND(单位属性!AM8,0)</f>
        <v>0</v>
      </c>
      <c r="AQ8">
        <f>ROUND(单位属性!AN8,0)</f>
        <v>0</v>
      </c>
      <c r="AR8">
        <f>ROUND(单位属性!AO8,0)</f>
        <v>0</v>
      </c>
      <c r="AS8">
        <f>ROUND(单位属性!AP8,0)</f>
        <v>0</v>
      </c>
      <c r="AT8">
        <f>ROUND(单位属性!AQ8,0)</f>
        <v>0</v>
      </c>
      <c r="AU8" t="str">
        <f t="shared" si="4"/>
        <v>InitTypeState4('S010',0,0,0,0,0,0,0,0,0,0)</v>
      </c>
      <c r="AV8">
        <f>单位属性!AR8</f>
        <v>0</v>
      </c>
      <c r="AW8">
        <f>单位属性!AS8</f>
        <v>0</v>
      </c>
      <c r="AX8">
        <f>单位属性!AT8</f>
        <v>0</v>
      </c>
      <c r="AY8">
        <f>单位属性!AU8</f>
        <v>0</v>
      </c>
      <c r="AZ8">
        <f>单位属性!AV8</f>
        <v>0</v>
      </c>
      <c r="BA8">
        <f>单位属性!AW8</f>
        <v>0</v>
      </c>
      <c r="BB8">
        <f>单位属性!AX8</f>
        <v>0</v>
      </c>
      <c r="BC8">
        <f>单位属性!AY8</f>
        <v>0</v>
      </c>
      <c r="BD8">
        <f>单位属性!AZ8</f>
        <v>0</v>
      </c>
      <c r="BE8">
        <f>单位属性!BA8</f>
        <v>0</v>
      </c>
      <c r="BF8" t="str">
        <f t="shared" si="5"/>
        <v>InitTypeState5('S010',0,0,0,0,0,0,0,0,0,0)</v>
      </c>
      <c r="BG8">
        <f>单位属性!BB8</f>
        <v>0</v>
      </c>
      <c r="BH8">
        <f>单位属性!BC8</f>
        <v>0</v>
      </c>
      <c r="BI8">
        <f>单位属性!BD8</f>
        <v>0</v>
      </c>
      <c r="BJ8">
        <f>单位属性!BE8</f>
        <v>0</v>
      </c>
      <c r="BK8">
        <f>单位属性!BF8</f>
        <v>0</v>
      </c>
      <c r="BL8">
        <f>单位属性!BG8</f>
        <v>0</v>
      </c>
      <c r="BM8">
        <f>单位属性!BH8</f>
        <v>0</v>
      </c>
      <c r="BN8">
        <f>单位属性!BI8</f>
        <v>0</v>
      </c>
      <c r="BO8">
        <f>单位属性!BJ8</f>
        <v>0</v>
      </c>
      <c r="BP8">
        <f>单位属性!BK8</f>
        <v>0</v>
      </c>
      <c r="BQ8" t="str">
        <f t="shared" si="6"/>
        <v>InitTypeState6('S010',0,0,0,0,0,0,0,0,0,0)</v>
      </c>
      <c r="BR8">
        <f>单位属性!BL8</f>
        <v>0</v>
      </c>
      <c r="BS8">
        <f>单位属性!BM8</f>
        <v>0</v>
      </c>
      <c r="BT8">
        <f>单位属性!BN8</f>
        <v>0</v>
      </c>
      <c r="BU8">
        <f>单位属性!BO8</f>
        <v>0</v>
      </c>
      <c r="BV8">
        <f>单位属性!BP8</f>
        <v>0</v>
      </c>
      <c r="BW8">
        <f>单位属性!BQ8</f>
        <v>0</v>
      </c>
      <c r="BX8">
        <f>单位属性!BR8</f>
        <v>0</v>
      </c>
      <c r="BY8">
        <f>单位属性!BS8</f>
        <v>0</v>
      </c>
      <c r="BZ8">
        <f>单位属性!BT8</f>
        <v>0</v>
      </c>
      <c r="CA8">
        <f>单位属性!BU8</f>
        <v>0</v>
      </c>
      <c r="CB8" t="str">
        <f t="shared" si="7"/>
        <v>InitTypeState7('S010',0,0,0,0,0,0,0,0,0,0)</v>
      </c>
      <c r="CC8" t="str">
        <f t="shared" si="15"/>
        <v/>
      </c>
      <c r="CD8" t="str">
        <f t="shared" si="9"/>
        <v/>
      </c>
      <c r="CE8" t="str">
        <f t="shared" si="16"/>
        <v/>
      </c>
      <c r="CF8" t="str">
        <f t="shared" si="17"/>
        <v/>
      </c>
      <c r="CG8" t="str">
        <f t="shared" si="18"/>
        <v/>
      </c>
      <c r="CH8" t="str">
        <f t="shared" si="13"/>
        <v/>
      </c>
      <c r="CI8" t="str">
        <f t="shared" si="14"/>
        <v/>
      </c>
      <c r="CJ8" t="s">
        <v>1449</v>
      </c>
    </row>
    <row r="9" spans="1:88">
      <c r="A9" t="str">
        <f>单位属性!A9</f>
        <v>S011</v>
      </c>
      <c r="B9" t="str">
        <f t="shared" si="0"/>
        <v>'S011'</v>
      </c>
      <c r="C9">
        <f>单位属性!B9</f>
        <v>0</v>
      </c>
      <c r="D9">
        <f>ROUND(单位属性!D9,0)</f>
        <v>0</v>
      </c>
      <c r="E9">
        <f>ROUND(单位属性!E9,0)</f>
        <v>0</v>
      </c>
      <c r="F9">
        <f>ROUND(单位属性!F9,0)</f>
        <v>0</v>
      </c>
      <c r="G9">
        <f>ROUND(单位属性!G9,0)</f>
        <v>0</v>
      </c>
      <c r="H9">
        <f>ROUND(单位属性!H9,0)</f>
        <v>0</v>
      </c>
      <c r="I9">
        <f>ROUND(单位属性!I9,0)</f>
        <v>0</v>
      </c>
      <c r="J9">
        <f>ROUND(单位属性!J9,0)</f>
        <v>0</v>
      </c>
      <c r="K9">
        <f>ROUND(单位属性!K9,0)</f>
        <v>0</v>
      </c>
      <c r="L9">
        <f>ROUND(单位属性!L9,0)</f>
        <v>0</v>
      </c>
      <c r="M9">
        <f>ROUND(单位属性!M9,0)</f>
        <v>0</v>
      </c>
      <c r="N9" t="str">
        <f t="shared" si="1"/>
        <v>InitTypeState1('S011',0,0,0,0,0,0,0,0,0,0)</v>
      </c>
      <c r="O9">
        <f>ROUND(单位属性!N9,0)</f>
        <v>0</v>
      </c>
      <c r="P9">
        <f>ROUND(单位属性!O9,0)</f>
        <v>0</v>
      </c>
      <c r="Q9">
        <f>ROUND(单位属性!P9,0)</f>
        <v>0</v>
      </c>
      <c r="R9">
        <f>ROUND(单位属性!Q9,0)</f>
        <v>0</v>
      </c>
      <c r="S9">
        <f>ROUND(单位属性!R9,0)</f>
        <v>0</v>
      </c>
      <c r="T9">
        <f>ROUND(单位属性!S9,0)</f>
        <v>0</v>
      </c>
      <c r="U9">
        <f>ROUND(单位属性!T9,0)</f>
        <v>0</v>
      </c>
      <c r="V9">
        <f>ROUND(单位属性!U9,0)</f>
        <v>0</v>
      </c>
      <c r="W9">
        <f>ROUND(单位属性!V9,0)</f>
        <v>0</v>
      </c>
      <c r="X9">
        <f>ROUND(单位属性!W9,0)</f>
        <v>0</v>
      </c>
      <c r="Y9" t="str">
        <f t="shared" si="2"/>
        <v>InitTypeState2('S011',0,0,0,0,0,0,0,0,0,0)</v>
      </c>
      <c r="Z9">
        <f>ROUND(单位属性!X9,0)</f>
        <v>0</v>
      </c>
      <c r="AA9">
        <f>ROUND(单位属性!Y9,0)</f>
        <v>0</v>
      </c>
      <c r="AB9">
        <f>ROUND(单位属性!Z9,0)</f>
        <v>0</v>
      </c>
      <c r="AC9">
        <f>ROUND(单位属性!AA9,0)</f>
        <v>0</v>
      </c>
      <c r="AD9">
        <f>ROUND(单位属性!AB9,0)</f>
        <v>0</v>
      </c>
      <c r="AE9">
        <f>ROUND(单位属性!AC9,0)</f>
        <v>0</v>
      </c>
      <c r="AF9">
        <f>ROUND(单位属性!AD9,0)</f>
        <v>0</v>
      </c>
      <c r="AG9">
        <f>ROUND(单位属性!AE9,0)</f>
        <v>0</v>
      </c>
      <c r="AH9">
        <f>ROUND(单位属性!AF9,0)</f>
        <v>0</v>
      </c>
      <c r="AI9">
        <f>ROUND(单位属性!AG9,0)</f>
        <v>0</v>
      </c>
      <c r="AJ9" t="str">
        <f t="shared" si="3"/>
        <v>InitTypeState3('S011',0,0,0,0,0,0,0,0,0,0)</v>
      </c>
      <c r="AK9">
        <f>ROUND(单位属性!AH9,0)</f>
        <v>0</v>
      </c>
      <c r="AL9">
        <f>ROUND(单位属性!AI9,0)</f>
        <v>0</v>
      </c>
      <c r="AM9">
        <f>ROUND(单位属性!AJ9,0)</f>
        <v>0</v>
      </c>
      <c r="AN9">
        <f>ROUND(单位属性!AK9,0)</f>
        <v>0</v>
      </c>
      <c r="AO9">
        <f>ROUND(单位属性!AL9,0)</f>
        <v>0</v>
      </c>
      <c r="AP9">
        <f>ROUND(单位属性!AM9,0)</f>
        <v>0</v>
      </c>
      <c r="AQ9">
        <f>ROUND(单位属性!AN9,0)</f>
        <v>0</v>
      </c>
      <c r="AR9">
        <f>ROUND(单位属性!AO9,0)</f>
        <v>0</v>
      </c>
      <c r="AS9">
        <f>ROUND(单位属性!AP9,0)</f>
        <v>0</v>
      </c>
      <c r="AT9">
        <f>ROUND(单位属性!AQ9,0)</f>
        <v>0</v>
      </c>
      <c r="AU9" t="str">
        <f t="shared" si="4"/>
        <v>InitTypeState4('S011',0,0,0,0,0,0,0,0,0,0)</v>
      </c>
      <c r="AV9">
        <f>单位属性!AR9</f>
        <v>0</v>
      </c>
      <c r="AW9">
        <f>单位属性!AS9</f>
        <v>0</v>
      </c>
      <c r="AX9">
        <f>单位属性!AT9</f>
        <v>0</v>
      </c>
      <c r="AY9">
        <f>单位属性!AU9</f>
        <v>0</v>
      </c>
      <c r="AZ9">
        <f>单位属性!AV9</f>
        <v>0</v>
      </c>
      <c r="BA9">
        <f>单位属性!AW9</f>
        <v>0</v>
      </c>
      <c r="BB9">
        <f>单位属性!AX9</f>
        <v>0</v>
      </c>
      <c r="BC9">
        <f>单位属性!AY9</f>
        <v>0</v>
      </c>
      <c r="BD9">
        <f>单位属性!AZ9</f>
        <v>0</v>
      </c>
      <c r="BE9">
        <f>单位属性!BA9</f>
        <v>0</v>
      </c>
      <c r="BF9" t="str">
        <f t="shared" si="5"/>
        <v>InitTypeState5('S011',0,0,0,0,0,0,0,0,0,0)</v>
      </c>
      <c r="BG9">
        <f>单位属性!BB9</f>
        <v>0</v>
      </c>
      <c r="BH9">
        <f>单位属性!BC9</f>
        <v>0</v>
      </c>
      <c r="BI9">
        <f>单位属性!BD9</f>
        <v>0</v>
      </c>
      <c r="BJ9">
        <f>单位属性!BE9</f>
        <v>0</v>
      </c>
      <c r="BK9">
        <f>单位属性!BF9</f>
        <v>0</v>
      </c>
      <c r="BL9">
        <f>单位属性!BG9</f>
        <v>0</v>
      </c>
      <c r="BM9">
        <f>单位属性!BH9</f>
        <v>0</v>
      </c>
      <c r="BN9">
        <f>单位属性!BI9</f>
        <v>0</v>
      </c>
      <c r="BO9">
        <f>单位属性!BJ9</f>
        <v>0</v>
      </c>
      <c r="BP9">
        <f>单位属性!BK9</f>
        <v>0</v>
      </c>
      <c r="BQ9" t="str">
        <f t="shared" si="6"/>
        <v>InitTypeState6('S011',0,0,0,0,0,0,0,0,0,0)</v>
      </c>
      <c r="BR9">
        <f>单位属性!BL9</f>
        <v>0</v>
      </c>
      <c r="BS9">
        <f>单位属性!BM9</f>
        <v>0</v>
      </c>
      <c r="BT9">
        <f>单位属性!BN9</f>
        <v>0</v>
      </c>
      <c r="BU9">
        <f>单位属性!BO9</f>
        <v>0</v>
      </c>
      <c r="BV9">
        <f>单位属性!BP9</f>
        <v>0</v>
      </c>
      <c r="BW9">
        <f>单位属性!BQ9</f>
        <v>0</v>
      </c>
      <c r="BX9">
        <f>单位属性!BR9</f>
        <v>0</v>
      </c>
      <c r="BY9">
        <f>单位属性!BS9</f>
        <v>0</v>
      </c>
      <c r="BZ9">
        <f>单位属性!BT9</f>
        <v>0</v>
      </c>
      <c r="CA9">
        <f>单位属性!BU9</f>
        <v>0</v>
      </c>
      <c r="CB9" t="str">
        <f t="shared" si="7"/>
        <v>InitTypeState7('S011',0,0,0,0,0,0,0,0,0,0)</v>
      </c>
      <c r="CC9" t="str">
        <f t="shared" si="15"/>
        <v/>
      </c>
      <c r="CD9" t="str">
        <f t="shared" si="9"/>
        <v/>
      </c>
      <c r="CE9" t="str">
        <f t="shared" si="16"/>
        <v/>
      </c>
      <c r="CF9" t="str">
        <f t="shared" si="17"/>
        <v/>
      </c>
      <c r="CG9" t="str">
        <f t="shared" si="18"/>
        <v/>
      </c>
      <c r="CH9" t="str">
        <f t="shared" si="13"/>
        <v/>
      </c>
      <c r="CI9" t="str">
        <f t="shared" si="14"/>
        <v/>
      </c>
      <c r="CJ9" t="s">
        <v>1450</v>
      </c>
    </row>
    <row r="10" spans="1:88">
      <c r="A10" t="str">
        <f>单位属性!A10</f>
        <v>S012</v>
      </c>
      <c r="B10" t="str">
        <f t="shared" ref="B10:B73" si="19">"'"&amp;$A10&amp;"'"</f>
        <v>'S012'</v>
      </c>
      <c r="C10">
        <f>单位属性!B10</f>
        <v>0</v>
      </c>
      <c r="D10">
        <f>ROUND(单位属性!D10,0)</f>
        <v>0</v>
      </c>
      <c r="E10">
        <f>ROUND(单位属性!E10,0)</f>
        <v>0</v>
      </c>
      <c r="F10">
        <f>ROUND(单位属性!F10,0)</f>
        <v>0</v>
      </c>
      <c r="G10">
        <f>ROUND(单位属性!G10,0)</f>
        <v>0</v>
      </c>
      <c r="H10">
        <f>ROUND(单位属性!H10,0)</f>
        <v>0</v>
      </c>
      <c r="I10">
        <f>ROUND(单位属性!I10,0)</f>
        <v>0</v>
      </c>
      <c r="J10">
        <f>ROUND(单位属性!J10,0)</f>
        <v>0</v>
      </c>
      <c r="K10">
        <f>ROUND(单位属性!K10,0)</f>
        <v>0</v>
      </c>
      <c r="L10">
        <f>ROUND(单位属性!L10,0)</f>
        <v>0</v>
      </c>
      <c r="M10">
        <f>ROUND(单位属性!M10,0)</f>
        <v>0</v>
      </c>
      <c r="N10" t="str">
        <f t="shared" ref="N10:N12" si="20">"InitTypeState1("&amp;$B10&amp;","&amp;D10&amp;","&amp;E10&amp;","&amp;F10&amp;","&amp;G10&amp;","&amp;H10&amp;","&amp;I10&amp;","&amp;J10&amp;","&amp;K10&amp;","&amp;L10&amp;","&amp;M10&amp;")"</f>
        <v>InitTypeState1('S012',0,0,0,0,0,0,0,0,0,0)</v>
      </c>
      <c r="O10">
        <f>ROUND(单位属性!N10,0)</f>
        <v>0</v>
      </c>
      <c r="P10">
        <f>ROUND(单位属性!O10,0)</f>
        <v>0</v>
      </c>
      <c r="Q10">
        <f>ROUND(单位属性!P10,0)</f>
        <v>0</v>
      </c>
      <c r="R10">
        <f>ROUND(单位属性!Q10,0)</f>
        <v>0</v>
      </c>
      <c r="S10">
        <f>ROUND(单位属性!R10,0)</f>
        <v>0</v>
      </c>
      <c r="T10">
        <f>ROUND(单位属性!S10,0)</f>
        <v>0</v>
      </c>
      <c r="U10">
        <f>ROUND(单位属性!T10,0)</f>
        <v>0</v>
      </c>
      <c r="V10">
        <f>ROUND(单位属性!U10,0)</f>
        <v>0</v>
      </c>
      <c r="W10">
        <f>ROUND(单位属性!V10,0)</f>
        <v>0</v>
      </c>
      <c r="X10">
        <f>ROUND(单位属性!W10,0)</f>
        <v>0</v>
      </c>
      <c r="Y10" t="str">
        <f t="shared" ref="Y10:Y12" si="21">"InitTypeState2("&amp;$B10&amp;","&amp;O10&amp;","&amp;P10&amp;","&amp;Q10&amp;","&amp;R10&amp;","&amp;S10&amp;","&amp;T10&amp;","&amp;U10&amp;","&amp;V10&amp;","&amp;W10&amp;","&amp;X10&amp;")"</f>
        <v>InitTypeState2('S012',0,0,0,0,0,0,0,0,0,0)</v>
      </c>
      <c r="Z10">
        <f>ROUND(单位属性!X10,0)</f>
        <v>0</v>
      </c>
      <c r="AA10">
        <f>ROUND(单位属性!Y10,0)</f>
        <v>0</v>
      </c>
      <c r="AB10">
        <f>ROUND(单位属性!Z10,0)</f>
        <v>0</v>
      </c>
      <c r="AC10">
        <f>ROUND(单位属性!AA10,0)</f>
        <v>0</v>
      </c>
      <c r="AD10">
        <f>ROUND(单位属性!AB10,0)</f>
        <v>0</v>
      </c>
      <c r="AE10">
        <f>ROUND(单位属性!AC10,0)</f>
        <v>0</v>
      </c>
      <c r="AF10">
        <f>ROUND(单位属性!AD10,0)</f>
        <v>0</v>
      </c>
      <c r="AG10">
        <f>ROUND(单位属性!AE10,0)</f>
        <v>0</v>
      </c>
      <c r="AH10">
        <f>ROUND(单位属性!AF10,0)</f>
        <v>0</v>
      </c>
      <c r="AI10">
        <f>ROUND(单位属性!AG10,0)</f>
        <v>0</v>
      </c>
      <c r="AJ10" t="str">
        <f t="shared" ref="AJ10:AJ12" si="22">"InitTypeState3("&amp;$B10&amp;","&amp;Z10&amp;","&amp;AA10&amp;","&amp;AB10&amp;","&amp;AC10&amp;","&amp;AD10&amp;","&amp;AE10&amp;","&amp;AF10&amp;","&amp;AG10&amp;","&amp;AH10&amp;","&amp;AI10&amp;")"</f>
        <v>InitTypeState3('S012',0,0,0,0,0,0,0,0,0,0)</v>
      </c>
      <c r="AK10">
        <f>ROUND(单位属性!AH10,0)</f>
        <v>0</v>
      </c>
      <c r="AL10">
        <f>ROUND(单位属性!AI10,0)</f>
        <v>0</v>
      </c>
      <c r="AM10">
        <f>ROUND(单位属性!AJ10,0)</f>
        <v>0</v>
      </c>
      <c r="AN10">
        <f>ROUND(单位属性!AK10,0)</f>
        <v>0</v>
      </c>
      <c r="AO10">
        <f>ROUND(单位属性!AL10,0)</f>
        <v>0</v>
      </c>
      <c r="AP10">
        <f>ROUND(单位属性!AM10,0)</f>
        <v>0</v>
      </c>
      <c r="AQ10">
        <f>ROUND(单位属性!AN10,0)</f>
        <v>0</v>
      </c>
      <c r="AR10">
        <f>ROUND(单位属性!AO10,0)</f>
        <v>0</v>
      </c>
      <c r="AS10">
        <f>ROUND(单位属性!AP10,0)</f>
        <v>0</v>
      </c>
      <c r="AT10">
        <f>ROUND(单位属性!AQ10,0)</f>
        <v>0</v>
      </c>
      <c r="AU10" t="str">
        <f t="shared" ref="AU10:AU12" si="23">"InitTypeState4("&amp;$B10&amp;","&amp;AK10&amp;","&amp;AL10&amp;","&amp;AM10&amp;","&amp;AN10&amp;","&amp;AO10&amp;","&amp;AP10&amp;","&amp;AQ10&amp;","&amp;AR10&amp;","&amp;AS10&amp;","&amp;AT10&amp;")"</f>
        <v>InitTypeState4('S012',0,0,0,0,0,0,0,0,0,0)</v>
      </c>
      <c r="AV10">
        <f>单位属性!AR10</f>
        <v>0</v>
      </c>
      <c r="AW10">
        <f>单位属性!AS10</f>
        <v>0</v>
      </c>
      <c r="AX10">
        <f>单位属性!AT10</f>
        <v>0</v>
      </c>
      <c r="AY10">
        <f>单位属性!AU10</f>
        <v>0</v>
      </c>
      <c r="AZ10">
        <f>单位属性!AV10</f>
        <v>0</v>
      </c>
      <c r="BA10">
        <f>单位属性!AW10</f>
        <v>0</v>
      </c>
      <c r="BB10">
        <f>单位属性!AX10</f>
        <v>0</v>
      </c>
      <c r="BC10">
        <f>单位属性!AY10</f>
        <v>0</v>
      </c>
      <c r="BD10">
        <f>单位属性!AZ10</f>
        <v>0</v>
      </c>
      <c r="BE10">
        <f>单位属性!BA10</f>
        <v>0</v>
      </c>
      <c r="BF10" t="str">
        <f t="shared" ref="BF10:BF12" si="24">"InitTypeState5("&amp;$B10&amp;","&amp;AV10&amp;","&amp;AW10&amp;","&amp;AX10&amp;","&amp;AY10&amp;","&amp;AZ10&amp;","&amp;BA10&amp;","&amp;BB10&amp;","&amp;BC10&amp;","&amp;BD10&amp;","&amp;BE10&amp;")"</f>
        <v>InitTypeState5('S012',0,0,0,0,0,0,0,0,0,0)</v>
      </c>
      <c r="BG10">
        <f>单位属性!BB10</f>
        <v>0</v>
      </c>
      <c r="BH10">
        <f>单位属性!BC10</f>
        <v>0</v>
      </c>
      <c r="BI10">
        <f>单位属性!BD10</f>
        <v>0</v>
      </c>
      <c r="BJ10">
        <f>单位属性!BE10</f>
        <v>0</v>
      </c>
      <c r="BK10">
        <f>单位属性!BF10</f>
        <v>0</v>
      </c>
      <c r="BL10">
        <f>单位属性!BG10</f>
        <v>0</v>
      </c>
      <c r="BM10">
        <f>单位属性!BH10</f>
        <v>0</v>
      </c>
      <c r="BN10">
        <f>单位属性!BI10</f>
        <v>0</v>
      </c>
      <c r="BO10">
        <f>单位属性!BJ10</f>
        <v>0</v>
      </c>
      <c r="BP10">
        <f>单位属性!BK10</f>
        <v>0</v>
      </c>
      <c r="BQ10" t="str">
        <f t="shared" ref="BQ10:BQ12" si="25">"InitTypeState6("&amp;$B10&amp;","&amp;BG10&amp;","&amp;BH10&amp;","&amp;BI10&amp;","&amp;BJ10&amp;","&amp;BK10&amp;","&amp;BL10&amp;","&amp;BM10&amp;","&amp;BN10&amp;","&amp;BO10&amp;","&amp;BP10&amp;")"</f>
        <v>InitTypeState6('S012',0,0,0,0,0,0,0,0,0,0)</v>
      </c>
      <c r="BR10">
        <f>单位属性!BL10</f>
        <v>0</v>
      </c>
      <c r="BS10">
        <f>单位属性!BM10</f>
        <v>0</v>
      </c>
      <c r="BT10">
        <f>单位属性!BN10</f>
        <v>0</v>
      </c>
      <c r="BU10">
        <f>单位属性!BO10</f>
        <v>0</v>
      </c>
      <c r="BV10">
        <f>单位属性!BP10</f>
        <v>0</v>
      </c>
      <c r="BW10">
        <f>单位属性!BQ10</f>
        <v>0</v>
      </c>
      <c r="BX10">
        <f>单位属性!BR10</f>
        <v>0</v>
      </c>
      <c r="BY10">
        <f>单位属性!BS10</f>
        <v>0</v>
      </c>
      <c r="BZ10">
        <f>单位属性!BT10</f>
        <v>0</v>
      </c>
      <c r="CA10">
        <f>单位属性!BU10</f>
        <v>0</v>
      </c>
      <c r="CB10" t="str">
        <f t="shared" ref="CB10:CB12" si="26">"InitTypeState7("&amp;$B10&amp;","&amp;BR10&amp;","&amp;BS10&amp;","&amp;BT10&amp;","&amp;BU10&amp;","&amp;BV10&amp;","&amp;BW10&amp;","&amp;BX10&amp;","&amp;BY10&amp;","&amp;BZ10&amp;","&amp;CA10&amp;")"</f>
        <v>InitTypeState7('S012',0,0,0,0,0,0,0,0,0,0)</v>
      </c>
      <c r="CC10" t="str">
        <f t="shared" ref="CC10:CC12" si="27">IF(ISERROR(FIND(",0,0,0,0,0,0,0,0,0,0)",N10)),N10,"")</f>
        <v/>
      </c>
      <c r="CD10" t="str">
        <f t="shared" ref="CD10:CD12" si="28">IF(ISERROR(FIND(",0,0,0,0,0,0,0,0,0,0)",Y10)),Y10,"")</f>
        <v/>
      </c>
      <c r="CE10" t="str">
        <f t="shared" ref="CE10:CE12" si="29">IF(ISERROR(FIND(",0,0,0,0,0,0,0,0,0,0)",AJ10)),AJ10,"")</f>
        <v/>
      </c>
      <c r="CF10" t="str">
        <f t="shared" ref="CF10:CF12" si="30">IF(ISERROR(FIND(",0,0,0,0,0,0,0,0,0,0)",AU10)),AU10,"")</f>
        <v/>
      </c>
      <c r="CG10" t="str">
        <f t="shared" ref="CG10:CG12" si="31">IF(ISERROR(FIND(",0,0,0,0,0,0,0,0,0,0)",BF10)),BF10,"")</f>
        <v/>
      </c>
      <c r="CH10" t="str">
        <f t="shared" ref="CH10:CH12" si="32">IF(ISERROR(FIND(",0,0,0,0,0,0,0,0,0,0)",BQ10)),BQ10,"")</f>
        <v/>
      </c>
      <c r="CI10" t="str">
        <f t="shared" ref="CI10:CI12" si="33">IF(ISERROR(FIND(",0,0,0,0,0,0,0,0,0,0)",CB10)),CB10,"")</f>
        <v/>
      </c>
      <c r="CJ10" t="s">
        <v>1435</v>
      </c>
    </row>
    <row r="11" spans="1:88">
      <c r="A11" t="str">
        <f>单位属性!A11</f>
        <v>S013</v>
      </c>
      <c r="B11" t="str">
        <f t="shared" si="19"/>
        <v>'S013'</v>
      </c>
      <c r="C11">
        <f>单位属性!B11</f>
        <v>0</v>
      </c>
      <c r="D11">
        <f>ROUND(单位属性!D11,0)</f>
        <v>0</v>
      </c>
      <c r="E11">
        <f>ROUND(单位属性!E11,0)</f>
        <v>0</v>
      </c>
      <c r="F11">
        <f>ROUND(单位属性!F11,0)</f>
        <v>0</v>
      </c>
      <c r="G11">
        <f>ROUND(单位属性!G11,0)</f>
        <v>0</v>
      </c>
      <c r="H11">
        <f>ROUND(单位属性!H11,0)</f>
        <v>0</v>
      </c>
      <c r="I11">
        <f>ROUND(单位属性!I11,0)</f>
        <v>0</v>
      </c>
      <c r="J11">
        <f>ROUND(单位属性!J11,0)</f>
        <v>0</v>
      </c>
      <c r="K11">
        <f>ROUND(单位属性!K11,0)</f>
        <v>0</v>
      </c>
      <c r="L11">
        <f>ROUND(单位属性!L11,0)</f>
        <v>0</v>
      </c>
      <c r="M11">
        <f>ROUND(单位属性!M11,0)</f>
        <v>0</v>
      </c>
      <c r="N11" t="str">
        <f t="shared" si="20"/>
        <v>InitTypeState1('S013',0,0,0,0,0,0,0,0,0,0)</v>
      </c>
      <c r="O11">
        <f>ROUND(单位属性!N11,0)</f>
        <v>0</v>
      </c>
      <c r="P11">
        <f>ROUND(单位属性!O11,0)</f>
        <v>0</v>
      </c>
      <c r="Q11">
        <f>ROUND(单位属性!P11,0)</f>
        <v>0</v>
      </c>
      <c r="R11">
        <f>ROUND(单位属性!Q11,0)</f>
        <v>0</v>
      </c>
      <c r="S11">
        <f>ROUND(单位属性!R11,0)</f>
        <v>0</v>
      </c>
      <c r="T11">
        <f>ROUND(单位属性!S11,0)</f>
        <v>0</v>
      </c>
      <c r="U11">
        <f>ROUND(单位属性!T11,0)</f>
        <v>0</v>
      </c>
      <c r="V11">
        <f>ROUND(单位属性!U11,0)</f>
        <v>0</v>
      </c>
      <c r="W11">
        <f>ROUND(单位属性!V11,0)</f>
        <v>0</v>
      </c>
      <c r="X11">
        <f>ROUND(单位属性!W11,0)</f>
        <v>0</v>
      </c>
      <c r="Y11" t="str">
        <f t="shared" si="21"/>
        <v>InitTypeState2('S013',0,0,0,0,0,0,0,0,0,0)</v>
      </c>
      <c r="Z11">
        <f>ROUND(单位属性!X11,0)</f>
        <v>0</v>
      </c>
      <c r="AA11">
        <f>ROUND(单位属性!Y11,0)</f>
        <v>0</v>
      </c>
      <c r="AB11">
        <f>ROUND(单位属性!Z11,0)</f>
        <v>0</v>
      </c>
      <c r="AC11">
        <f>ROUND(单位属性!AA11,0)</f>
        <v>0</v>
      </c>
      <c r="AD11">
        <f>ROUND(单位属性!AB11,0)</f>
        <v>0</v>
      </c>
      <c r="AE11">
        <f>ROUND(单位属性!AC11,0)</f>
        <v>0</v>
      </c>
      <c r="AF11">
        <f>ROUND(单位属性!AD11,0)</f>
        <v>0</v>
      </c>
      <c r="AG11">
        <f>ROUND(单位属性!AE11,0)</f>
        <v>0</v>
      </c>
      <c r="AH11">
        <f>ROUND(单位属性!AF11,0)</f>
        <v>0</v>
      </c>
      <c r="AI11">
        <f>ROUND(单位属性!AG11,0)</f>
        <v>0</v>
      </c>
      <c r="AJ11" t="str">
        <f t="shared" si="22"/>
        <v>InitTypeState3('S013',0,0,0,0,0,0,0,0,0,0)</v>
      </c>
      <c r="AK11">
        <f>ROUND(单位属性!AH11,0)</f>
        <v>0</v>
      </c>
      <c r="AL11">
        <f>ROUND(单位属性!AI11,0)</f>
        <v>0</v>
      </c>
      <c r="AM11">
        <f>ROUND(单位属性!AJ11,0)</f>
        <v>0</v>
      </c>
      <c r="AN11">
        <f>ROUND(单位属性!AK11,0)</f>
        <v>0</v>
      </c>
      <c r="AO11">
        <f>ROUND(单位属性!AL11,0)</f>
        <v>0</v>
      </c>
      <c r="AP11">
        <f>ROUND(单位属性!AM11,0)</f>
        <v>0</v>
      </c>
      <c r="AQ11">
        <f>ROUND(单位属性!AN11,0)</f>
        <v>0</v>
      </c>
      <c r="AR11">
        <f>ROUND(单位属性!AO11,0)</f>
        <v>0</v>
      </c>
      <c r="AS11">
        <f>ROUND(单位属性!AP11,0)</f>
        <v>0</v>
      </c>
      <c r="AT11">
        <f>ROUND(单位属性!AQ11,0)</f>
        <v>0</v>
      </c>
      <c r="AU11" t="str">
        <f t="shared" si="23"/>
        <v>InitTypeState4('S013',0,0,0,0,0,0,0,0,0,0)</v>
      </c>
      <c r="AV11">
        <f>单位属性!AR11</f>
        <v>0</v>
      </c>
      <c r="AW11">
        <f>单位属性!AS11</f>
        <v>0</v>
      </c>
      <c r="AX11">
        <f>单位属性!AT11</f>
        <v>0</v>
      </c>
      <c r="AY11">
        <f>单位属性!AU11</f>
        <v>0</v>
      </c>
      <c r="AZ11">
        <f>单位属性!AV11</f>
        <v>0</v>
      </c>
      <c r="BA11">
        <f>单位属性!AW11</f>
        <v>0</v>
      </c>
      <c r="BB11">
        <f>单位属性!AX11</f>
        <v>0</v>
      </c>
      <c r="BC11">
        <f>单位属性!AY11</f>
        <v>0</v>
      </c>
      <c r="BD11">
        <f>单位属性!AZ11</f>
        <v>0</v>
      </c>
      <c r="BE11">
        <f>单位属性!BA11</f>
        <v>0</v>
      </c>
      <c r="BF11" t="str">
        <f t="shared" si="24"/>
        <v>InitTypeState5('S013',0,0,0,0,0,0,0,0,0,0)</v>
      </c>
      <c r="BG11">
        <f>单位属性!BB11</f>
        <v>0</v>
      </c>
      <c r="BH11">
        <f>单位属性!BC11</f>
        <v>0</v>
      </c>
      <c r="BI11">
        <f>单位属性!BD11</f>
        <v>0</v>
      </c>
      <c r="BJ11">
        <f>单位属性!BE11</f>
        <v>0</v>
      </c>
      <c r="BK11">
        <f>单位属性!BF11</f>
        <v>0</v>
      </c>
      <c r="BL11">
        <f>单位属性!BG11</f>
        <v>0</v>
      </c>
      <c r="BM11">
        <f>单位属性!BH11</f>
        <v>0</v>
      </c>
      <c r="BN11">
        <f>单位属性!BI11</f>
        <v>0</v>
      </c>
      <c r="BO11">
        <f>单位属性!BJ11</f>
        <v>0</v>
      </c>
      <c r="BP11">
        <f>单位属性!BK11</f>
        <v>0</v>
      </c>
      <c r="BQ11" t="str">
        <f t="shared" si="25"/>
        <v>InitTypeState6('S013',0,0,0,0,0,0,0,0,0,0)</v>
      </c>
      <c r="BR11">
        <f>单位属性!BL11</f>
        <v>0</v>
      </c>
      <c r="BS11">
        <f>单位属性!BM11</f>
        <v>0</v>
      </c>
      <c r="BT11">
        <f>单位属性!BN11</f>
        <v>0</v>
      </c>
      <c r="BU11">
        <f>单位属性!BO11</f>
        <v>0</v>
      </c>
      <c r="BV11">
        <f>单位属性!BP11</f>
        <v>0</v>
      </c>
      <c r="BW11">
        <f>单位属性!BQ11</f>
        <v>0</v>
      </c>
      <c r="BX11">
        <f>单位属性!BR11</f>
        <v>0</v>
      </c>
      <c r="BY11">
        <f>单位属性!BS11</f>
        <v>0</v>
      </c>
      <c r="BZ11">
        <f>单位属性!BT11</f>
        <v>0</v>
      </c>
      <c r="CA11">
        <f>单位属性!BU11</f>
        <v>0</v>
      </c>
      <c r="CB11" t="str">
        <f t="shared" si="26"/>
        <v>InitTypeState7('S013',0,0,0,0,0,0,0,0,0,0)</v>
      </c>
      <c r="CC11" t="str">
        <f t="shared" si="27"/>
        <v/>
      </c>
      <c r="CD11" t="str">
        <f t="shared" si="28"/>
        <v/>
      </c>
      <c r="CE11" t="str">
        <f t="shared" si="29"/>
        <v/>
      </c>
      <c r="CF11" t="str">
        <f t="shared" si="30"/>
        <v/>
      </c>
      <c r="CG11" t="str">
        <f t="shared" si="31"/>
        <v/>
      </c>
      <c r="CH11" t="str">
        <f t="shared" si="32"/>
        <v/>
      </c>
      <c r="CI11" t="str">
        <f t="shared" si="33"/>
        <v/>
      </c>
      <c r="CJ11" s="1" t="s">
        <v>1451</v>
      </c>
    </row>
    <row r="12" spans="1:88" ht="15.95" customHeight="1">
      <c r="A12" t="str">
        <f>单位属性!A12</f>
        <v>S014</v>
      </c>
      <c r="B12" t="str">
        <f t="shared" si="19"/>
        <v>'S014'</v>
      </c>
      <c r="C12">
        <f>单位属性!B12</f>
        <v>0</v>
      </c>
      <c r="D12">
        <f>ROUND(单位属性!D12,0)</f>
        <v>0</v>
      </c>
      <c r="E12">
        <f>ROUND(单位属性!E12,0)</f>
        <v>0</v>
      </c>
      <c r="F12">
        <f>ROUND(单位属性!F12,0)</f>
        <v>0</v>
      </c>
      <c r="G12">
        <f>ROUND(单位属性!G12,0)</f>
        <v>0</v>
      </c>
      <c r="H12">
        <f>ROUND(单位属性!H12,0)</f>
        <v>0</v>
      </c>
      <c r="I12">
        <f>ROUND(单位属性!I12,0)</f>
        <v>0</v>
      </c>
      <c r="J12">
        <f>ROUND(单位属性!J12,0)</f>
        <v>0</v>
      </c>
      <c r="K12">
        <f>ROUND(单位属性!K12,0)</f>
        <v>0</v>
      </c>
      <c r="L12">
        <f>ROUND(单位属性!L12,0)</f>
        <v>0</v>
      </c>
      <c r="M12">
        <f>ROUND(单位属性!M12,0)</f>
        <v>0</v>
      </c>
      <c r="N12" t="str">
        <f t="shared" si="20"/>
        <v>InitTypeState1('S014',0,0,0,0,0,0,0,0,0,0)</v>
      </c>
      <c r="O12">
        <f>ROUND(单位属性!N12,0)</f>
        <v>0</v>
      </c>
      <c r="P12">
        <f>ROUND(单位属性!O12,0)</f>
        <v>0</v>
      </c>
      <c r="Q12">
        <f>ROUND(单位属性!P12,0)</f>
        <v>0</v>
      </c>
      <c r="R12">
        <f>ROUND(单位属性!Q12,0)</f>
        <v>0</v>
      </c>
      <c r="S12">
        <f>ROUND(单位属性!R12,0)</f>
        <v>0</v>
      </c>
      <c r="T12">
        <f>ROUND(单位属性!S12,0)</f>
        <v>-30</v>
      </c>
      <c r="U12">
        <f>ROUND(单位属性!T12,0)</f>
        <v>0</v>
      </c>
      <c r="V12">
        <f>ROUND(单位属性!U12,0)</f>
        <v>0</v>
      </c>
      <c r="W12">
        <f>ROUND(单位属性!V12,0)</f>
        <v>0</v>
      </c>
      <c r="X12">
        <f>ROUND(单位属性!W12,0)</f>
        <v>0</v>
      </c>
      <c r="Y12" t="str">
        <f t="shared" si="21"/>
        <v>InitTypeState2('S014',0,0,0,0,0,-30,0,0,0,0)</v>
      </c>
      <c r="Z12">
        <f>ROUND(单位属性!X12,0)</f>
        <v>0</v>
      </c>
      <c r="AA12">
        <f>ROUND(单位属性!Y12,0)</f>
        <v>0</v>
      </c>
      <c r="AB12">
        <f>ROUND(单位属性!Z12,0)</f>
        <v>0</v>
      </c>
      <c r="AC12">
        <f>ROUND(单位属性!AA12,0)</f>
        <v>0</v>
      </c>
      <c r="AD12">
        <f>ROUND(单位属性!AB12,0)</f>
        <v>0</v>
      </c>
      <c r="AE12">
        <f>ROUND(单位属性!AC12,0)</f>
        <v>0</v>
      </c>
      <c r="AF12">
        <f>ROUND(单位属性!AD12,0)</f>
        <v>0</v>
      </c>
      <c r="AG12">
        <f>ROUND(单位属性!AE12,0)</f>
        <v>0</v>
      </c>
      <c r="AH12">
        <f>ROUND(单位属性!AF12,0)</f>
        <v>0</v>
      </c>
      <c r="AI12">
        <f>ROUND(单位属性!AG12,0)</f>
        <v>0</v>
      </c>
      <c r="AJ12" t="str">
        <f t="shared" si="22"/>
        <v>InitTypeState3('S014',0,0,0,0,0,0,0,0,0,0)</v>
      </c>
      <c r="AK12">
        <f>ROUND(单位属性!AH12,0)</f>
        <v>0</v>
      </c>
      <c r="AL12">
        <f>ROUND(单位属性!AI12,0)</f>
        <v>0</v>
      </c>
      <c r="AM12">
        <f>ROUND(单位属性!AJ12,0)</f>
        <v>0</v>
      </c>
      <c r="AN12">
        <f>ROUND(单位属性!AK12,0)</f>
        <v>0</v>
      </c>
      <c r="AO12">
        <f>ROUND(单位属性!AL12,0)</f>
        <v>0</v>
      </c>
      <c r="AP12">
        <f>ROUND(单位属性!AM12,0)</f>
        <v>0</v>
      </c>
      <c r="AQ12">
        <f>ROUND(单位属性!AN12,0)</f>
        <v>0</v>
      </c>
      <c r="AR12">
        <f>ROUND(单位属性!AO12,0)</f>
        <v>0</v>
      </c>
      <c r="AS12">
        <f>ROUND(单位属性!AP12,0)</f>
        <v>0</v>
      </c>
      <c r="AT12">
        <f>ROUND(单位属性!AQ12,0)</f>
        <v>0</v>
      </c>
      <c r="AU12" t="str">
        <f t="shared" si="23"/>
        <v>InitTypeState4('S014',0,0,0,0,0,0,0,0,0,0)</v>
      </c>
      <c r="AV12">
        <f>单位属性!AR12</f>
        <v>0</v>
      </c>
      <c r="AW12">
        <f>单位属性!AS12</f>
        <v>0</v>
      </c>
      <c r="AX12">
        <f>单位属性!AT12</f>
        <v>0</v>
      </c>
      <c r="AY12">
        <f>单位属性!AU12</f>
        <v>0</v>
      </c>
      <c r="AZ12">
        <f>单位属性!AV12</f>
        <v>0</v>
      </c>
      <c r="BA12">
        <f>单位属性!AW12</f>
        <v>0</v>
      </c>
      <c r="BB12">
        <f>单位属性!AX12</f>
        <v>0</v>
      </c>
      <c r="BC12">
        <f>单位属性!AY12</f>
        <v>0</v>
      </c>
      <c r="BD12">
        <f>单位属性!AZ12</f>
        <v>0</v>
      </c>
      <c r="BE12">
        <f>单位属性!BA12</f>
        <v>0</v>
      </c>
      <c r="BF12" t="str">
        <f t="shared" si="24"/>
        <v>InitTypeState5('S014',0,0,0,0,0,0,0,0,0,0)</v>
      </c>
      <c r="BG12">
        <f>单位属性!BB12</f>
        <v>0</v>
      </c>
      <c r="BH12">
        <f>单位属性!BC12</f>
        <v>0</v>
      </c>
      <c r="BI12">
        <f>单位属性!BD12</f>
        <v>0</v>
      </c>
      <c r="BJ12">
        <f>单位属性!BE12</f>
        <v>0</v>
      </c>
      <c r="BK12">
        <f>单位属性!BF12</f>
        <v>0</v>
      </c>
      <c r="BL12">
        <f>单位属性!BG12</f>
        <v>0</v>
      </c>
      <c r="BM12">
        <f>单位属性!BH12</f>
        <v>0</v>
      </c>
      <c r="BN12">
        <f>单位属性!BI12</f>
        <v>0</v>
      </c>
      <c r="BO12">
        <f>单位属性!BJ12</f>
        <v>0</v>
      </c>
      <c r="BP12">
        <f>单位属性!BK12</f>
        <v>0</v>
      </c>
      <c r="BQ12" t="str">
        <f t="shared" si="25"/>
        <v>InitTypeState6('S014',0,0,0,0,0,0,0,0,0,0)</v>
      </c>
      <c r="BR12">
        <f>单位属性!BL12</f>
        <v>0</v>
      </c>
      <c r="BS12">
        <f>单位属性!BM12</f>
        <v>0</v>
      </c>
      <c r="BT12">
        <f>单位属性!BN12</f>
        <v>0</v>
      </c>
      <c r="BU12">
        <f>单位属性!BO12</f>
        <v>0</v>
      </c>
      <c r="BV12">
        <f>单位属性!BP12</f>
        <v>0</v>
      </c>
      <c r="BW12">
        <f>单位属性!BQ12</f>
        <v>0</v>
      </c>
      <c r="BX12">
        <f>单位属性!BR12</f>
        <v>0</v>
      </c>
      <c r="BY12">
        <f>单位属性!BS12</f>
        <v>0</v>
      </c>
      <c r="BZ12">
        <f>单位属性!BT12</f>
        <v>0</v>
      </c>
      <c r="CA12">
        <f>单位属性!BU12</f>
        <v>0</v>
      </c>
      <c r="CB12" t="str">
        <f t="shared" si="26"/>
        <v>InitTypeState7('S014',0,0,0,0,0,0,0,0,0,0)</v>
      </c>
      <c r="CC12" t="str">
        <f t="shared" si="27"/>
        <v/>
      </c>
      <c r="CD12" t="str">
        <f t="shared" si="28"/>
        <v>InitTypeState2('S014',0,0,0,0,0,-30,0,0,0,0)</v>
      </c>
      <c r="CE12" t="str">
        <f t="shared" si="29"/>
        <v/>
      </c>
      <c r="CF12" t="str">
        <f t="shared" si="30"/>
        <v/>
      </c>
      <c r="CG12" t="str">
        <f t="shared" si="31"/>
        <v/>
      </c>
      <c r="CH12" t="str">
        <f t="shared" si="32"/>
        <v/>
      </c>
      <c r="CI12" t="str">
        <f t="shared" si="33"/>
        <v/>
      </c>
    </row>
    <row r="13" spans="1:88" ht="15.95" customHeight="1">
      <c r="A13" t="str">
        <f>单位属性!A13</f>
        <v>S015</v>
      </c>
      <c r="B13" t="str">
        <f t="shared" si="19"/>
        <v>'S015'</v>
      </c>
      <c r="C13">
        <f>单位属性!B13</f>
        <v>0</v>
      </c>
      <c r="D13">
        <f>ROUND(单位属性!D13,0)</f>
        <v>0</v>
      </c>
      <c r="E13">
        <f>ROUND(单位属性!E13,0)</f>
        <v>0</v>
      </c>
      <c r="F13">
        <f>ROUND(单位属性!F13,0)</f>
        <v>0</v>
      </c>
      <c r="G13">
        <f>ROUND(单位属性!G13,0)</f>
        <v>0</v>
      </c>
      <c r="H13">
        <f>ROUND(单位属性!H13,0)</f>
        <v>0</v>
      </c>
      <c r="I13">
        <f>ROUND(单位属性!I13,0)</f>
        <v>0</v>
      </c>
      <c r="J13">
        <f>ROUND(单位属性!J13,0)</f>
        <v>0</v>
      </c>
      <c r="K13">
        <f>ROUND(单位属性!K13,0)</f>
        <v>0</v>
      </c>
      <c r="L13">
        <f>ROUND(单位属性!L13,0)</f>
        <v>0</v>
      </c>
      <c r="M13">
        <f>ROUND(单位属性!M13,0)</f>
        <v>0</v>
      </c>
      <c r="N13" t="str">
        <f t="shared" ref="N13:N76" si="34">"InitTypeState1("&amp;$B13&amp;","&amp;D13&amp;","&amp;E13&amp;","&amp;F13&amp;","&amp;G13&amp;","&amp;H13&amp;","&amp;I13&amp;","&amp;J13&amp;","&amp;K13&amp;","&amp;L13&amp;","&amp;M13&amp;")"</f>
        <v>InitTypeState1('S015',0,0,0,0,0,0,0,0,0,0)</v>
      </c>
      <c r="O13">
        <f>ROUND(单位属性!N13,0)</f>
        <v>0</v>
      </c>
      <c r="P13">
        <f>ROUND(单位属性!O13,0)</f>
        <v>0</v>
      </c>
      <c r="Q13">
        <f>ROUND(单位属性!P13,0)</f>
        <v>0</v>
      </c>
      <c r="R13">
        <f>ROUND(单位属性!Q13,0)</f>
        <v>0</v>
      </c>
      <c r="S13">
        <f>ROUND(单位属性!R13,0)</f>
        <v>0</v>
      </c>
      <c r="T13">
        <f>ROUND(单位属性!S13,0)</f>
        <v>0</v>
      </c>
      <c r="U13">
        <f>ROUND(单位属性!T13,0)</f>
        <v>0</v>
      </c>
      <c r="V13">
        <f>ROUND(单位属性!U13,0)</f>
        <v>0</v>
      </c>
      <c r="W13">
        <f>ROUND(单位属性!V13,0)</f>
        <v>0</v>
      </c>
      <c r="X13">
        <f>ROUND(单位属性!W13,0)</f>
        <v>0</v>
      </c>
      <c r="Y13" t="str">
        <f t="shared" ref="Y13:Y76" si="35">"InitTypeState2("&amp;$B13&amp;","&amp;O13&amp;","&amp;P13&amp;","&amp;Q13&amp;","&amp;R13&amp;","&amp;S13&amp;","&amp;T13&amp;","&amp;U13&amp;","&amp;V13&amp;","&amp;W13&amp;","&amp;X13&amp;")"</f>
        <v>InitTypeState2('S015',0,0,0,0,0,0,0,0,0,0)</v>
      </c>
      <c r="Z13">
        <f>ROUND(单位属性!X13,0)</f>
        <v>0</v>
      </c>
      <c r="AA13">
        <f>ROUND(单位属性!Y13,0)</f>
        <v>0</v>
      </c>
      <c r="AB13">
        <f>ROUND(单位属性!Z13,0)</f>
        <v>0</v>
      </c>
      <c r="AC13">
        <f>ROUND(单位属性!AA13,0)</f>
        <v>0</v>
      </c>
      <c r="AD13">
        <f>ROUND(单位属性!AB13,0)</f>
        <v>0</v>
      </c>
      <c r="AE13">
        <f>ROUND(单位属性!AC13,0)</f>
        <v>0</v>
      </c>
      <c r="AF13">
        <f>ROUND(单位属性!AD13,0)</f>
        <v>0</v>
      </c>
      <c r="AG13">
        <f>ROUND(单位属性!AE13,0)</f>
        <v>0</v>
      </c>
      <c r="AH13">
        <f>ROUND(单位属性!AF13,0)</f>
        <v>0</v>
      </c>
      <c r="AI13">
        <f>ROUND(单位属性!AG13,0)</f>
        <v>0</v>
      </c>
      <c r="AJ13" t="str">
        <f t="shared" ref="AJ13:AJ76" si="36">"InitTypeState3("&amp;$B13&amp;","&amp;Z13&amp;","&amp;AA13&amp;","&amp;AB13&amp;","&amp;AC13&amp;","&amp;AD13&amp;","&amp;AE13&amp;","&amp;AF13&amp;","&amp;AG13&amp;","&amp;AH13&amp;","&amp;AI13&amp;")"</f>
        <v>InitTypeState3('S015',0,0,0,0,0,0,0,0,0,0)</v>
      </c>
      <c r="AK13">
        <f>ROUND(单位属性!AH13,0)</f>
        <v>0</v>
      </c>
      <c r="AL13">
        <f>ROUND(单位属性!AI13,0)</f>
        <v>0</v>
      </c>
      <c r="AM13">
        <f>ROUND(单位属性!AJ13,0)</f>
        <v>0</v>
      </c>
      <c r="AN13">
        <f>ROUND(单位属性!AK13,0)</f>
        <v>0</v>
      </c>
      <c r="AO13">
        <f>ROUND(单位属性!AL13,0)</f>
        <v>0</v>
      </c>
      <c r="AP13">
        <f>ROUND(单位属性!AM13,0)</f>
        <v>0</v>
      </c>
      <c r="AQ13">
        <f>ROUND(单位属性!AN13,0)</f>
        <v>0</v>
      </c>
      <c r="AR13">
        <f>ROUND(单位属性!AO13,0)</f>
        <v>0</v>
      </c>
      <c r="AS13">
        <f>ROUND(单位属性!AP13,0)</f>
        <v>0</v>
      </c>
      <c r="AT13">
        <f>ROUND(单位属性!AQ13,0)</f>
        <v>0</v>
      </c>
      <c r="AU13" t="str">
        <f t="shared" ref="AU13:AU76" si="37">"InitTypeState4("&amp;$B13&amp;","&amp;AK13&amp;","&amp;AL13&amp;","&amp;AM13&amp;","&amp;AN13&amp;","&amp;AO13&amp;","&amp;AP13&amp;","&amp;AQ13&amp;","&amp;AR13&amp;","&amp;AS13&amp;","&amp;AT13&amp;")"</f>
        <v>InitTypeState4('S015',0,0,0,0,0,0,0,0,0,0)</v>
      </c>
      <c r="AV13">
        <f>单位属性!AR13</f>
        <v>0</v>
      </c>
      <c r="AW13">
        <f>单位属性!AS13</f>
        <v>0</v>
      </c>
      <c r="AX13">
        <f>单位属性!AT13</f>
        <v>0</v>
      </c>
      <c r="AY13">
        <f>单位属性!AU13</f>
        <v>0</v>
      </c>
      <c r="AZ13">
        <f>单位属性!AV13</f>
        <v>0</v>
      </c>
      <c r="BA13">
        <f>单位属性!AW13</f>
        <v>0</v>
      </c>
      <c r="BB13">
        <f>单位属性!AX13</f>
        <v>0</v>
      </c>
      <c r="BC13">
        <f>单位属性!AY13</f>
        <v>0</v>
      </c>
      <c r="BD13">
        <f>单位属性!AZ13</f>
        <v>0</v>
      </c>
      <c r="BE13">
        <f>单位属性!BA13</f>
        <v>0</v>
      </c>
      <c r="BF13" t="str">
        <f t="shared" ref="BF13:BF76" si="38">"InitTypeState5("&amp;$B13&amp;","&amp;AV13&amp;","&amp;AW13&amp;","&amp;AX13&amp;","&amp;AY13&amp;","&amp;AZ13&amp;","&amp;BA13&amp;","&amp;BB13&amp;","&amp;BC13&amp;","&amp;BD13&amp;","&amp;BE13&amp;")"</f>
        <v>InitTypeState5('S015',0,0,0,0,0,0,0,0,0,0)</v>
      </c>
      <c r="BG13">
        <f>单位属性!BB13</f>
        <v>0</v>
      </c>
      <c r="BH13">
        <f>单位属性!BC13</f>
        <v>0</v>
      </c>
      <c r="BI13">
        <f>单位属性!BD13</f>
        <v>0</v>
      </c>
      <c r="BJ13">
        <f>单位属性!BE13</f>
        <v>0</v>
      </c>
      <c r="BK13">
        <f>单位属性!BF13</f>
        <v>0</v>
      </c>
      <c r="BL13">
        <f>单位属性!BG13</f>
        <v>0</v>
      </c>
      <c r="BM13">
        <f>单位属性!BH13</f>
        <v>0</v>
      </c>
      <c r="BN13">
        <f>单位属性!BI13</f>
        <v>0</v>
      </c>
      <c r="BO13">
        <f>单位属性!BJ13</f>
        <v>0</v>
      </c>
      <c r="BP13">
        <f>单位属性!BK13</f>
        <v>0</v>
      </c>
      <c r="BQ13" t="str">
        <f t="shared" ref="BQ13:BQ76" si="39">"InitTypeState6("&amp;$B13&amp;","&amp;BG13&amp;","&amp;BH13&amp;","&amp;BI13&amp;","&amp;BJ13&amp;","&amp;BK13&amp;","&amp;BL13&amp;","&amp;BM13&amp;","&amp;BN13&amp;","&amp;BO13&amp;","&amp;BP13&amp;")"</f>
        <v>InitTypeState6('S015',0,0,0,0,0,0,0,0,0,0)</v>
      </c>
      <c r="BR13">
        <f>单位属性!BL13</f>
        <v>0</v>
      </c>
      <c r="BS13">
        <f>单位属性!BM13</f>
        <v>0</v>
      </c>
      <c r="BT13">
        <f>单位属性!BN13</f>
        <v>0</v>
      </c>
      <c r="BU13">
        <f>单位属性!BO13</f>
        <v>0</v>
      </c>
      <c r="BV13">
        <f>单位属性!BP13</f>
        <v>0</v>
      </c>
      <c r="BW13">
        <f>单位属性!BQ13</f>
        <v>0</v>
      </c>
      <c r="BX13">
        <f>单位属性!BR13</f>
        <v>0</v>
      </c>
      <c r="BY13">
        <f>单位属性!BS13</f>
        <v>0</v>
      </c>
      <c r="BZ13">
        <f>单位属性!BT13</f>
        <v>0</v>
      </c>
      <c r="CA13">
        <f>单位属性!BU13</f>
        <v>0</v>
      </c>
      <c r="CB13" t="str">
        <f t="shared" ref="CB13:CB76" si="40">"InitTypeState7("&amp;$B13&amp;","&amp;BR13&amp;","&amp;BS13&amp;","&amp;BT13&amp;","&amp;BU13&amp;","&amp;BV13&amp;","&amp;BW13&amp;","&amp;BX13&amp;","&amp;BY13&amp;","&amp;BZ13&amp;","&amp;CA13&amp;")"</f>
        <v>InitTypeState7('S015',0,0,0,0,0,0,0,0,0,0)</v>
      </c>
      <c r="CC13" t="str">
        <f t="shared" ref="CC13:CC76" si="41">IF(ISERROR(FIND(",0,0,0,0,0,0,0,0,0,0)",N13)),N13,"")</f>
        <v/>
      </c>
      <c r="CD13" t="str">
        <f t="shared" ref="CD13:CD76" si="42">IF(ISERROR(FIND(",0,0,0,0,0,0,0,0,0,0)",Y13)),Y13,"")</f>
        <v/>
      </c>
      <c r="CE13" t="str">
        <f t="shared" ref="CE13:CE76" si="43">IF(ISERROR(FIND(",0,0,0,0,0,0,0,0,0,0)",AJ13)),AJ13,"")</f>
        <v/>
      </c>
      <c r="CF13" t="str">
        <f t="shared" ref="CF13:CF76" si="44">IF(ISERROR(FIND(",0,0,0,0,0,0,0,0,0,0)",AU13)),AU13,"")</f>
        <v/>
      </c>
      <c r="CG13" t="str">
        <f t="shared" ref="CG13:CG76" si="45">IF(ISERROR(FIND(",0,0,0,0,0,0,0,0,0,0)",BF13)),BF13,"")</f>
        <v/>
      </c>
      <c r="CH13" t="str">
        <f t="shared" ref="CH13:CH76" si="46">IF(ISERROR(FIND(",0,0,0,0,0,0,0,0,0,0)",BQ13)),BQ13,"")</f>
        <v/>
      </c>
      <c r="CI13" t="str">
        <f t="shared" ref="CI13:CI76" si="47">IF(ISERROR(FIND(",0,0,0,0,0,0,0,0,0,0)",CB13)),CB13,"")</f>
        <v/>
      </c>
    </row>
    <row r="14" spans="1:88" ht="15.95" customHeight="1">
      <c r="A14" t="str">
        <f>单位属性!A14</f>
        <v>S016</v>
      </c>
      <c r="B14" t="str">
        <f t="shared" si="19"/>
        <v>'S016'</v>
      </c>
      <c r="C14">
        <f>单位属性!B14</f>
        <v>0</v>
      </c>
      <c r="D14">
        <f>ROUND(单位属性!D14,0)</f>
        <v>0</v>
      </c>
      <c r="E14">
        <f>ROUND(单位属性!E14,0)</f>
        <v>0</v>
      </c>
      <c r="F14">
        <f>ROUND(单位属性!F14,0)</f>
        <v>0</v>
      </c>
      <c r="G14">
        <f>ROUND(单位属性!G14,0)</f>
        <v>0</v>
      </c>
      <c r="H14">
        <f>ROUND(单位属性!H14,0)</f>
        <v>0</v>
      </c>
      <c r="I14">
        <f>ROUND(单位属性!I14,0)</f>
        <v>0</v>
      </c>
      <c r="J14">
        <f>ROUND(单位属性!J14,0)</f>
        <v>0</v>
      </c>
      <c r="K14">
        <f>ROUND(单位属性!K14,0)</f>
        <v>0</v>
      </c>
      <c r="L14">
        <f>ROUND(单位属性!L14,0)</f>
        <v>0</v>
      </c>
      <c r="M14">
        <f>ROUND(单位属性!M14,0)</f>
        <v>0</v>
      </c>
      <c r="N14" t="str">
        <f t="shared" si="34"/>
        <v>InitTypeState1('S016',0,0,0,0,0,0,0,0,0,0)</v>
      </c>
      <c r="O14">
        <f>ROUND(单位属性!N14,0)</f>
        <v>0</v>
      </c>
      <c r="P14">
        <f>ROUND(单位属性!O14,0)</f>
        <v>0</v>
      </c>
      <c r="Q14">
        <f>ROUND(单位属性!P14,0)</f>
        <v>0</v>
      </c>
      <c r="R14">
        <f>ROUND(单位属性!Q14,0)</f>
        <v>0</v>
      </c>
      <c r="S14">
        <f>ROUND(单位属性!R14,0)</f>
        <v>0</v>
      </c>
      <c r="T14">
        <f>ROUND(单位属性!S14,0)</f>
        <v>0</v>
      </c>
      <c r="U14">
        <f>ROUND(单位属性!T14,0)</f>
        <v>0</v>
      </c>
      <c r="V14">
        <f>ROUND(单位属性!U14,0)</f>
        <v>0</v>
      </c>
      <c r="W14">
        <f>ROUND(单位属性!V14,0)</f>
        <v>0</v>
      </c>
      <c r="X14">
        <f>ROUND(单位属性!W14,0)</f>
        <v>0</v>
      </c>
      <c r="Y14" t="str">
        <f t="shared" si="35"/>
        <v>InitTypeState2('S016',0,0,0,0,0,0,0,0,0,0)</v>
      </c>
      <c r="Z14">
        <f>ROUND(单位属性!X14,0)</f>
        <v>0</v>
      </c>
      <c r="AA14">
        <f>ROUND(单位属性!Y14,0)</f>
        <v>0</v>
      </c>
      <c r="AB14">
        <f>ROUND(单位属性!Z14,0)</f>
        <v>0</v>
      </c>
      <c r="AC14">
        <f>ROUND(单位属性!AA14,0)</f>
        <v>0</v>
      </c>
      <c r="AD14">
        <f>ROUND(单位属性!AB14,0)</f>
        <v>0</v>
      </c>
      <c r="AE14">
        <f>ROUND(单位属性!AC14,0)</f>
        <v>0</v>
      </c>
      <c r="AF14">
        <f>ROUND(单位属性!AD14,0)</f>
        <v>0</v>
      </c>
      <c r="AG14">
        <f>ROUND(单位属性!AE14,0)</f>
        <v>0</v>
      </c>
      <c r="AH14">
        <f>ROUND(单位属性!AF14,0)</f>
        <v>0</v>
      </c>
      <c r="AI14">
        <f>ROUND(单位属性!AG14,0)</f>
        <v>0</v>
      </c>
      <c r="AJ14" t="str">
        <f t="shared" si="36"/>
        <v>InitTypeState3('S016',0,0,0,0,0,0,0,0,0,0)</v>
      </c>
      <c r="AK14">
        <f>ROUND(单位属性!AH14,0)</f>
        <v>0</v>
      </c>
      <c r="AL14">
        <f>ROUND(单位属性!AI14,0)</f>
        <v>0</v>
      </c>
      <c r="AM14">
        <f>ROUND(单位属性!AJ14,0)</f>
        <v>0</v>
      </c>
      <c r="AN14">
        <f>ROUND(单位属性!AK14,0)</f>
        <v>0</v>
      </c>
      <c r="AO14">
        <f>ROUND(单位属性!AL14,0)</f>
        <v>0</v>
      </c>
      <c r="AP14">
        <f>ROUND(单位属性!AM14,0)</f>
        <v>0</v>
      </c>
      <c r="AQ14">
        <f>ROUND(单位属性!AN14,0)</f>
        <v>0</v>
      </c>
      <c r="AR14">
        <f>ROUND(单位属性!AO14,0)</f>
        <v>0</v>
      </c>
      <c r="AS14">
        <f>ROUND(单位属性!AP14,0)</f>
        <v>0</v>
      </c>
      <c r="AT14">
        <f>ROUND(单位属性!AQ14,0)</f>
        <v>0</v>
      </c>
      <c r="AU14" t="str">
        <f t="shared" si="37"/>
        <v>InitTypeState4('S016',0,0,0,0,0,0,0,0,0,0)</v>
      </c>
      <c r="AV14">
        <f>单位属性!AR14</f>
        <v>0</v>
      </c>
      <c r="AW14">
        <f>单位属性!AS14</f>
        <v>0</v>
      </c>
      <c r="AX14">
        <f>单位属性!AT14</f>
        <v>0</v>
      </c>
      <c r="AY14">
        <f>单位属性!AU14</f>
        <v>0</v>
      </c>
      <c r="AZ14">
        <f>单位属性!AV14</f>
        <v>0</v>
      </c>
      <c r="BA14">
        <f>单位属性!AW14</f>
        <v>0</v>
      </c>
      <c r="BB14">
        <f>单位属性!AX14</f>
        <v>0</v>
      </c>
      <c r="BC14">
        <f>单位属性!AY14</f>
        <v>0</v>
      </c>
      <c r="BD14">
        <f>单位属性!AZ14</f>
        <v>0</v>
      </c>
      <c r="BE14">
        <f>单位属性!BA14</f>
        <v>0</v>
      </c>
      <c r="BF14" t="str">
        <f t="shared" si="38"/>
        <v>InitTypeState5('S016',0,0,0,0,0,0,0,0,0,0)</v>
      </c>
      <c r="BG14">
        <f>单位属性!BB14</f>
        <v>0</v>
      </c>
      <c r="BH14">
        <f>单位属性!BC14</f>
        <v>0</v>
      </c>
      <c r="BI14">
        <f>单位属性!BD14</f>
        <v>0</v>
      </c>
      <c r="BJ14">
        <f>单位属性!BE14</f>
        <v>0</v>
      </c>
      <c r="BK14">
        <f>单位属性!BF14</f>
        <v>0</v>
      </c>
      <c r="BL14">
        <f>单位属性!BG14</f>
        <v>0</v>
      </c>
      <c r="BM14">
        <f>单位属性!BH14</f>
        <v>0</v>
      </c>
      <c r="BN14">
        <f>单位属性!BI14</f>
        <v>0</v>
      </c>
      <c r="BO14">
        <f>单位属性!BJ14</f>
        <v>0</v>
      </c>
      <c r="BP14">
        <f>单位属性!BK14</f>
        <v>0</v>
      </c>
      <c r="BQ14" t="str">
        <f t="shared" si="39"/>
        <v>InitTypeState6('S016',0,0,0,0,0,0,0,0,0,0)</v>
      </c>
      <c r="BR14">
        <f>单位属性!BL14</f>
        <v>0</v>
      </c>
      <c r="BS14">
        <f>单位属性!BM14</f>
        <v>0</v>
      </c>
      <c r="BT14">
        <f>单位属性!BN14</f>
        <v>0</v>
      </c>
      <c r="BU14">
        <f>单位属性!BO14</f>
        <v>0</v>
      </c>
      <c r="BV14">
        <f>单位属性!BP14</f>
        <v>0</v>
      </c>
      <c r="BW14">
        <f>单位属性!BQ14</f>
        <v>0</v>
      </c>
      <c r="BX14">
        <f>单位属性!BR14</f>
        <v>0</v>
      </c>
      <c r="BY14">
        <f>单位属性!BS14</f>
        <v>0</v>
      </c>
      <c r="BZ14">
        <f>单位属性!BT14</f>
        <v>0</v>
      </c>
      <c r="CA14">
        <f>单位属性!BU14</f>
        <v>0</v>
      </c>
      <c r="CB14" t="str">
        <f t="shared" si="40"/>
        <v>InitTypeState7('S016',0,0,0,0,0,0,0,0,0,0)</v>
      </c>
      <c r="CC14" t="str">
        <f t="shared" si="41"/>
        <v/>
      </c>
      <c r="CD14" t="str">
        <f t="shared" si="42"/>
        <v/>
      </c>
      <c r="CE14" t="str">
        <f t="shared" si="43"/>
        <v/>
      </c>
      <c r="CF14" t="str">
        <f t="shared" si="44"/>
        <v/>
      </c>
      <c r="CG14" t="str">
        <f t="shared" si="45"/>
        <v/>
      </c>
      <c r="CH14" t="str">
        <f t="shared" si="46"/>
        <v/>
      </c>
      <c r="CI14" t="str">
        <f t="shared" si="47"/>
        <v/>
      </c>
    </row>
    <row r="15" spans="1:88" ht="15.95" customHeight="1">
      <c r="A15" t="str">
        <f>单位属性!A15</f>
        <v>S019</v>
      </c>
      <c r="B15" t="str">
        <f t="shared" si="19"/>
        <v>'S019'</v>
      </c>
      <c r="C15">
        <f>单位属性!B15</f>
        <v>0</v>
      </c>
      <c r="D15">
        <f>ROUND(单位属性!D15,0)</f>
        <v>0</v>
      </c>
      <c r="E15">
        <f>ROUND(单位属性!E15,0)</f>
        <v>0</v>
      </c>
      <c r="F15">
        <f>ROUND(单位属性!F15,0)</f>
        <v>0</v>
      </c>
      <c r="G15">
        <f>ROUND(单位属性!G15,0)</f>
        <v>0</v>
      </c>
      <c r="H15">
        <f>ROUND(单位属性!H15,0)</f>
        <v>0</v>
      </c>
      <c r="I15">
        <f>ROUND(单位属性!I15,0)</f>
        <v>0</v>
      </c>
      <c r="J15">
        <f>ROUND(单位属性!J15,0)</f>
        <v>0</v>
      </c>
      <c r="K15">
        <f>ROUND(单位属性!K15,0)</f>
        <v>0</v>
      </c>
      <c r="L15">
        <f>ROUND(单位属性!L15,0)</f>
        <v>0</v>
      </c>
      <c r="M15">
        <f>ROUND(单位属性!M15,0)</f>
        <v>0</v>
      </c>
      <c r="N15" t="str">
        <f t="shared" si="34"/>
        <v>InitTypeState1('S019',0,0,0,0,0,0,0,0,0,0)</v>
      </c>
      <c r="O15">
        <f>ROUND(单位属性!N15,0)</f>
        <v>0</v>
      </c>
      <c r="P15">
        <f>ROUND(单位属性!O15,0)</f>
        <v>0</v>
      </c>
      <c r="Q15">
        <f>ROUND(单位属性!P15,0)</f>
        <v>25</v>
      </c>
      <c r="R15">
        <f>ROUND(单位属性!Q15,0)</f>
        <v>0</v>
      </c>
      <c r="S15">
        <f>ROUND(单位属性!R15,0)</f>
        <v>0</v>
      </c>
      <c r="T15">
        <f>ROUND(单位属性!S15,0)</f>
        <v>0</v>
      </c>
      <c r="U15">
        <f>ROUND(单位属性!T15,0)</f>
        <v>0</v>
      </c>
      <c r="V15">
        <f>ROUND(单位属性!U15,0)</f>
        <v>0</v>
      </c>
      <c r="W15">
        <f>ROUND(单位属性!V15,0)</f>
        <v>0</v>
      </c>
      <c r="X15">
        <f>ROUND(单位属性!W15,0)</f>
        <v>0</v>
      </c>
      <c r="Y15" t="str">
        <f t="shared" si="35"/>
        <v>InitTypeState2('S019',0,0,25,0,0,0,0,0,0,0)</v>
      </c>
      <c r="Z15">
        <f>ROUND(单位属性!X15,0)</f>
        <v>0</v>
      </c>
      <c r="AA15">
        <f>ROUND(单位属性!Y15,0)</f>
        <v>0</v>
      </c>
      <c r="AB15">
        <f>ROUND(单位属性!Z15,0)</f>
        <v>0</v>
      </c>
      <c r="AC15">
        <f>ROUND(单位属性!AA15,0)</f>
        <v>0</v>
      </c>
      <c r="AD15">
        <f>ROUND(单位属性!AB15,0)</f>
        <v>0</v>
      </c>
      <c r="AE15">
        <f>ROUND(单位属性!AC15,0)</f>
        <v>0</v>
      </c>
      <c r="AF15">
        <f>ROUND(单位属性!AD15,0)</f>
        <v>0</v>
      </c>
      <c r="AG15">
        <f>ROUND(单位属性!AE15,0)</f>
        <v>0</v>
      </c>
      <c r="AH15">
        <f>ROUND(单位属性!AF15,0)</f>
        <v>0</v>
      </c>
      <c r="AI15">
        <f>ROUND(单位属性!AG15,0)</f>
        <v>0</v>
      </c>
      <c r="AJ15" t="str">
        <f t="shared" si="36"/>
        <v>InitTypeState3('S019',0,0,0,0,0,0,0,0,0,0)</v>
      </c>
      <c r="AK15">
        <f>ROUND(单位属性!AH15,0)</f>
        <v>0</v>
      </c>
      <c r="AL15">
        <f>ROUND(单位属性!AI15,0)</f>
        <v>0</v>
      </c>
      <c r="AM15">
        <f>ROUND(单位属性!AJ15,0)</f>
        <v>0</v>
      </c>
      <c r="AN15">
        <f>ROUND(单位属性!AK15,0)</f>
        <v>0</v>
      </c>
      <c r="AO15">
        <f>ROUND(单位属性!AL15,0)</f>
        <v>0</v>
      </c>
      <c r="AP15">
        <f>ROUND(单位属性!AM15,0)</f>
        <v>0</v>
      </c>
      <c r="AQ15">
        <f>ROUND(单位属性!AN15,0)</f>
        <v>0</v>
      </c>
      <c r="AR15">
        <f>ROUND(单位属性!AO15,0)</f>
        <v>0</v>
      </c>
      <c r="AS15">
        <f>ROUND(单位属性!AP15,0)</f>
        <v>0</v>
      </c>
      <c r="AT15">
        <f>ROUND(单位属性!AQ15,0)</f>
        <v>0</v>
      </c>
      <c r="AU15" t="str">
        <f t="shared" si="37"/>
        <v>InitTypeState4('S019',0,0,0,0,0,0,0,0,0,0)</v>
      </c>
      <c r="AV15">
        <f>单位属性!AR15</f>
        <v>0</v>
      </c>
      <c r="AW15">
        <f>单位属性!AS15</f>
        <v>0</v>
      </c>
      <c r="AX15">
        <f>单位属性!AT15</f>
        <v>0</v>
      </c>
      <c r="AY15">
        <f>单位属性!AU15</f>
        <v>0</v>
      </c>
      <c r="AZ15">
        <f>单位属性!AV15</f>
        <v>0</v>
      </c>
      <c r="BA15">
        <f>单位属性!AW15</f>
        <v>0</v>
      </c>
      <c r="BB15">
        <f>单位属性!AX15</f>
        <v>0</v>
      </c>
      <c r="BC15">
        <f>单位属性!AY15</f>
        <v>0</v>
      </c>
      <c r="BD15">
        <f>单位属性!AZ15</f>
        <v>0</v>
      </c>
      <c r="BE15">
        <f>单位属性!BA15</f>
        <v>0</v>
      </c>
      <c r="BF15" t="str">
        <f t="shared" si="38"/>
        <v>InitTypeState5('S019',0,0,0,0,0,0,0,0,0,0)</v>
      </c>
      <c r="BG15">
        <f>单位属性!BB15</f>
        <v>0</v>
      </c>
      <c r="BH15">
        <f>单位属性!BC15</f>
        <v>0</v>
      </c>
      <c r="BI15">
        <f>单位属性!BD15</f>
        <v>0</v>
      </c>
      <c r="BJ15">
        <f>单位属性!BE15</f>
        <v>0</v>
      </c>
      <c r="BK15">
        <f>单位属性!BF15</f>
        <v>0</v>
      </c>
      <c r="BL15">
        <f>单位属性!BG15</f>
        <v>0</v>
      </c>
      <c r="BM15">
        <f>单位属性!BH15</f>
        <v>0</v>
      </c>
      <c r="BN15">
        <f>单位属性!BI15</f>
        <v>0</v>
      </c>
      <c r="BO15">
        <f>单位属性!BJ15</f>
        <v>0</v>
      </c>
      <c r="BP15">
        <f>单位属性!BK15</f>
        <v>0</v>
      </c>
      <c r="BQ15" t="str">
        <f t="shared" si="39"/>
        <v>InitTypeState6('S019',0,0,0,0,0,0,0,0,0,0)</v>
      </c>
      <c r="BR15">
        <f>单位属性!BL15</f>
        <v>0</v>
      </c>
      <c r="BS15">
        <f>单位属性!BM15</f>
        <v>0</v>
      </c>
      <c r="BT15">
        <f>单位属性!BN15</f>
        <v>0</v>
      </c>
      <c r="BU15">
        <f>单位属性!BO15</f>
        <v>0</v>
      </c>
      <c r="BV15">
        <f>单位属性!BP15</f>
        <v>0</v>
      </c>
      <c r="BW15">
        <f>单位属性!BQ15</f>
        <v>0</v>
      </c>
      <c r="BX15">
        <f>单位属性!BR15</f>
        <v>0</v>
      </c>
      <c r="BY15">
        <f>单位属性!BS15</f>
        <v>0</v>
      </c>
      <c r="BZ15">
        <f>单位属性!BT15</f>
        <v>0</v>
      </c>
      <c r="CA15">
        <f>单位属性!BU15</f>
        <v>0</v>
      </c>
      <c r="CB15" t="str">
        <f t="shared" si="40"/>
        <v>InitTypeState7('S019',0,0,0,0,0,0,0,0,0,0)</v>
      </c>
      <c r="CC15" t="str">
        <f t="shared" si="41"/>
        <v/>
      </c>
      <c r="CD15" t="str">
        <f t="shared" si="42"/>
        <v>InitTypeState2('S019',0,0,25,0,0,0,0,0,0,0)</v>
      </c>
      <c r="CE15" t="str">
        <f t="shared" si="43"/>
        <v/>
      </c>
      <c r="CF15" t="str">
        <f t="shared" si="44"/>
        <v/>
      </c>
      <c r="CG15" t="str">
        <f t="shared" si="45"/>
        <v/>
      </c>
      <c r="CH15" t="str">
        <f t="shared" si="46"/>
        <v/>
      </c>
      <c r="CI15" t="str">
        <f t="shared" si="47"/>
        <v/>
      </c>
    </row>
    <row r="16" spans="1:88" ht="15.95" customHeight="1">
      <c r="A16" t="str">
        <f>单位属性!A16</f>
        <v>S020</v>
      </c>
      <c r="B16" t="str">
        <f t="shared" si="19"/>
        <v>'S020'</v>
      </c>
      <c r="C16">
        <f>单位属性!B16</f>
        <v>0</v>
      </c>
      <c r="D16">
        <f>ROUND(单位属性!D16,0)</f>
        <v>0</v>
      </c>
      <c r="E16">
        <f>ROUND(单位属性!E16,0)</f>
        <v>0</v>
      </c>
      <c r="F16">
        <f>ROUND(单位属性!F16,0)</f>
        <v>0</v>
      </c>
      <c r="G16">
        <f>ROUND(单位属性!G16,0)</f>
        <v>0</v>
      </c>
      <c r="H16">
        <f>ROUND(单位属性!H16,0)</f>
        <v>0</v>
      </c>
      <c r="I16">
        <f>ROUND(单位属性!I16,0)</f>
        <v>0</v>
      </c>
      <c r="J16">
        <f>ROUND(单位属性!J16,0)</f>
        <v>0</v>
      </c>
      <c r="K16">
        <f>ROUND(单位属性!K16,0)</f>
        <v>0</v>
      </c>
      <c r="L16">
        <f>ROUND(单位属性!L16,0)</f>
        <v>0</v>
      </c>
      <c r="M16">
        <f>ROUND(单位属性!M16,0)</f>
        <v>0</v>
      </c>
      <c r="N16" t="str">
        <f t="shared" si="34"/>
        <v>InitTypeState1('S020',0,0,0,0,0,0,0,0,0,0)</v>
      </c>
      <c r="O16">
        <f>ROUND(单位属性!N16,0)</f>
        <v>0</v>
      </c>
      <c r="P16">
        <f>ROUND(单位属性!O16,0)</f>
        <v>0</v>
      </c>
      <c r="Q16">
        <f>ROUND(单位属性!P16,0)</f>
        <v>15</v>
      </c>
      <c r="R16">
        <f>ROUND(单位属性!Q16,0)</f>
        <v>0</v>
      </c>
      <c r="S16">
        <f>ROUND(单位属性!R16,0)</f>
        <v>0</v>
      </c>
      <c r="T16">
        <f>ROUND(单位属性!S16,0)</f>
        <v>0</v>
      </c>
      <c r="U16">
        <f>ROUND(单位属性!T16,0)</f>
        <v>0</v>
      </c>
      <c r="V16">
        <f>ROUND(单位属性!U16,0)</f>
        <v>0</v>
      </c>
      <c r="W16">
        <f>ROUND(单位属性!V16,0)</f>
        <v>0</v>
      </c>
      <c r="X16">
        <f>ROUND(单位属性!W16,0)</f>
        <v>0</v>
      </c>
      <c r="Y16" t="str">
        <f t="shared" si="35"/>
        <v>InitTypeState2('S020',0,0,15,0,0,0,0,0,0,0)</v>
      </c>
      <c r="Z16">
        <f>ROUND(单位属性!X16,0)</f>
        <v>0</v>
      </c>
      <c r="AA16">
        <f>ROUND(单位属性!Y16,0)</f>
        <v>0</v>
      </c>
      <c r="AB16">
        <f>ROUND(单位属性!Z16,0)</f>
        <v>0</v>
      </c>
      <c r="AC16">
        <f>ROUND(单位属性!AA16,0)</f>
        <v>0</v>
      </c>
      <c r="AD16">
        <f>ROUND(单位属性!AB16,0)</f>
        <v>0</v>
      </c>
      <c r="AE16">
        <f>ROUND(单位属性!AC16,0)</f>
        <v>0</v>
      </c>
      <c r="AF16">
        <f>ROUND(单位属性!AD16,0)</f>
        <v>0</v>
      </c>
      <c r="AG16">
        <f>ROUND(单位属性!AE16,0)</f>
        <v>0</v>
      </c>
      <c r="AH16">
        <f>ROUND(单位属性!AF16,0)</f>
        <v>0</v>
      </c>
      <c r="AI16">
        <f>ROUND(单位属性!AG16,0)</f>
        <v>0</v>
      </c>
      <c r="AJ16" t="str">
        <f t="shared" si="36"/>
        <v>InitTypeState3('S020',0,0,0,0,0,0,0,0,0,0)</v>
      </c>
      <c r="AK16">
        <f>ROUND(单位属性!AH16,0)</f>
        <v>0</v>
      </c>
      <c r="AL16">
        <f>ROUND(单位属性!AI16,0)</f>
        <v>0</v>
      </c>
      <c r="AM16">
        <f>ROUND(单位属性!AJ16,0)</f>
        <v>0</v>
      </c>
      <c r="AN16">
        <f>ROUND(单位属性!AK16,0)</f>
        <v>0</v>
      </c>
      <c r="AO16">
        <f>ROUND(单位属性!AL16,0)</f>
        <v>0</v>
      </c>
      <c r="AP16">
        <f>ROUND(单位属性!AM16,0)</f>
        <v>0</v>
      </c>
      <c r="AQ16">
        <f>ROUND(单位属性!AN16,0)</f>
        <v>0</v>
      </c>
      <c r="AR16">
        <f>ROUND(单位属性!AO16,0)</f>
        <v>0</v>
      </c>
      <c r="AS16">
        <f>ROUND(单位属性!AP16,0)</f>
        <v>0</v>
      </c>
      <c r="AT16">
        <f>ROUND(单位属性!AQ16,0)</f>
        <v>0</v>
      </c>
      <c r="AU16" t="str">
        <f t="shared" si="37"/>
        <v>InitTypeState4('S020',0,0,0,0,0,0,0,0,0,0)</v>
      </c>
      <c r="AV16">
        <f>单位属性!AR16</f>
        <v>0</v>
      </c>
      <c r="AW16">
        <f>单位属性!AS16</f>
        <v>0</v>
      </c>
      <c r="AX16">
        <f>单位属性!AT16</f>
        <v>0</v>
      </c>
      <c r="AY16">
        <f>单位属性!AU16</f>
        <v>0</v>
      </c>
      <c r="AZ16">
        <f>单位属性!AV16</f>
        <v>0</v>
      </c>
      <c r="BA16">
        <f>单位属性!AW16</f>
        <v>0</v>
      </c>
      <c r="BB16">
        <f>单位属性!AX16</f>
        <v>0</v>
      </c>
      <c r="BC16">
        <f>单位属性!AY16</f>
        <v>0</v>
      </c>
      <c r="BD16">
        <f>单位属性!AZ16</f>
        <v>0</v>
      </c>
      <c r="BE16">
        <f>单位属性!BA16</f>
        <v>0</v>
      </c>
      <c r="BF16" t="str">
        <f t="shared" si="38"/>
        <v>InitTypeState5('S020',0,0,0,0,0,0,0,0,0,0)</v>
      </c>
      <c r="BG16">
        <f>单位属性!BB16</f>
        <v>0</v>
      </c>
      <c r="BH16">
        <f>单位属性!BC16</f>
        <v>0</v>
      </c>
      <c r="BI16">
        <f>单位属性!BD16</f>
        <v>0</v>
      </c>
      <c r="BJ16">
        <f>单位属性!BE16</f>
        <v>0</v>
      </c>
      <c r="BK16">
        <f>单位属性!BF16</f>
        <v>0</v>
      </c>
      <c r="BL16">
        <f>单位属性!BG16</f>
        <v>0</v>
      </c>
      <c r="BM16">
        <f>单位属性!BH16</f>
        <v>0</v>
      </c>
      <c r="BN16">
        <f>单位属性!BI16</f>
        <v>0</v>
      </c>
      <c r="BO16">
        <f>单位属性!BJ16</f>
        <v>0</v>
      </c>
      <c r="BP16">
        <f>单位属性!BK16</f>
        <v>0</v>
      </c>
      <c r="BQ16" t="str">
        <f t="shared" si="39"/>
        <v>InitTypeState6('S020',0,0,0,0,0,0,0,0,0,0)</v>
      </c>
      <c r="BR16">
        <f>单位属性!BL16</f>
        <v>0</v>
      </c>
      <c r="BS16">
        <f>单位属性!BM16</f>
        <v>0</v>
      </c>
      <c r="BT16">
        <f>单位属性!BN16</f>
        <v>0</v>
      </c>
      <c r="BU16">
        <f>单位属性!BO16</f>
        <v>0</v>
      </c>
      <c r="BV16">
        <f>单位属性!BP16</f>
        <v>0</v>
      </c>
      <c r="BW16">
        <f>单位属性!BQ16</f>
        <v>0</v>
      </c>
      <c r="BX16">
        <f>单位属性!BR16</f>
        <v>0</v>
      </c>
      <c r="BY16">
        <f>单位属性!BS16</f>
        <v>0</v>
      </c>
      <c r="BZ16">
        <f>单位属性!BT16</f>
        <v>0</v>
      </c>
      <c r="CA16">
        <f>单位属性!BU16</f>
        <v>0</v>
      </c>
      <c r="CB16" t="str">
        <f t="shared" si="40"/>
        <v>InitTypeState7('S020',0,0,0,0,0,0,0,0,0,0)</v>
      </c>
      <c r="CC16" t="str">
        <f t="shared" si="41"/>
        <v/>
      </c>
      <c r="CD16" t="str">
        <f t="shared" si="42"/>
        <v>InitTypeState2('S020',0,0,15,0,0,0,0,0,0,0)</v>
      </c>
      <c r="CE16" t="str">
        <f t="shared" si="43"/>
        <v/>
      </c>
      <c r="CF16" t="str">
        <f t="shared" si="44"/>
        <v/>
      </c>
      <c r="CG16" t="str">
        <f t="shared" si="45"/>
        <v/>
      </c>
      <c r="CH16" t="str">
        <f t="shared" si="46"/>
        <v/>
      </c>
      <c r="CI16" t="str">
        <f t="shared" si="47"/>
        <v/>
      </c>
    </row>
    <row r="17" spans="1:87" ht="15.95" customHeight="1">
      <c r="A17" t="str">
        <f>单位属性!A17</f>
        <v>S024</v>
      </c>
      <c r="B17" t="str">
        <f t="shared" si="19"/>
        <v>'S024'</v>
      </c>
      <c r="C17">
        <f>单位属性!B17</f>
        <v>0</v>
      </c>
      <c r="D17">
        <f>ROUND(单位属性!D17,0)</f>
        <v>0</v>
      </c>
      <c r="E17">
        <f>ROUND(单位属性!E17,0)</f>
        <v>0</v>
      </c>
      <c r="F17">
        <f>ROUND(单位属性!F17,0)</f>
        <v>0</v>
      </c>
      <c r="G17">
        <f>ROUND(单位属性!G17,0)</f>
        <v>0</v>
      </c>
      <c r="H17">
        <f>ROUND(单位属性!H17,0)</f>
        <v>0</v>
      </c>
      <c r="I17">
        <f>ROUND(单位属性!I17,0)</f>
        <v>0</v>
      </c>
      <c r="J17">
        <f>ROUND(单位属性!J17,0)</f>
        <v>0</v>
      </c>
      <c r="K17">
        <f>ROUND(单位属性!K17,0)</f>
        <v>0</v>
      </c>
      <c r="L17">
        <f>ROUND(单位属性!L17,0)</f>
        <v>0</v>
      </c>
      <c r="M17">
        <f>ROUND(单位属性!M17,0)</f>
        <v>0</v>
      </c>
      <c r="N17" t="str">
        <f t="shared" si="34"/>
        <v>InitTypeState1('S024',0,0,0,0,0,0,0,0,0,0)</v>
      </c>
      <c r="O17">
        <f>ROUND(单位属性!N17,0)</f>
        <v>0</v>
      </c>
      <c r="P17">
        <f>ROUND(单位属性!O17,0)</f>
        <v>0</v>
      </c>
      <c r="Q17">
        <f>ROUND(单位属性!P17,0)</f>
        <v>0</v>
      </c>
      <c r="R17">
        <f>ROUND(单位属性!Q17,0)</f>
        <v>0</v>
      </c>
      <c r="S17">
        <f>ROUND(单位属性!R17,0)</f>
        <v>0</v>
      </c>
      <c r="T17">
        <f>ROUND(单位属性!S17,0)</f>
        <v>0</v>
      </c>
      <c r="U17">
        <f>ROUND(单位属性!T17,0)</f>
        <v>0</v>
      </c>
      <c r="V17">
        <f>ROUND(单位属性!U17,0)</f>
        <v>0</v>
      </c>
      <c r="W17">
        <f>ROUND(单位属性!V17,0)</f>
        <v>15</v>
      </c>
      <c r="X17">
        <f>ROUND(单位属性!W17,0)</f>
        <v>100</v>
      </c>
      <c r="Y17" t="str">
        <f t="shared" si="35"/>
        <v>InitTypeState2('S024',0,0,0,0,0,0,0,0,15,100)</v>
      </c>
      <c r="Z17">
        <f>ROUND(单位属性!X17,0)</f>
        <v>0</v>
      </c>
      <c r="AA17">
        <f>ROUND(单位属性!Y17,0)</f>
        <v>0</v>
      </c>
      <c r="AB17">
        <f>ROUND(单位属性!Z17,0)</f>
        <v>0</v>
      </c>
      <c r="AC17">
        <f>ROUND(单位属性!AA17,0)</f>
        <v>0</v>
      </c>
      <c r="AD17">
        <f>ROUND(单位属性!AB17,0)</f>
        <v>0</v>
      </c>
      <c r="AE17">
        <f>ROUND(单位属性!AC17,0)</f>
        <v>0</v>
      </c>
      <c r="AF17">
        <f>ROUND(单位属性!AD17,0)</f>
        <v>0</v>
      </c>
      <c r="AG17">
        <f>ROUND(单位属性!AE17,0)</f>
        <v>0</v>
      </c>
      <c r="AH17">
        <f>ROUND(单位属性!AF17,0)</f>
        <v>0</v>
      </c>
      <c r="AI17">
        <f>ROUND(单位属性!AG17,0)</f>
        <v>0</v>
      </c>
      <c r="AJ17" t="str">
        <f t="shared" si="36"/>
        <v>InitTypeState3('S024',0,0,0,0,0,0,0,0,0,0)</v>
      </c>
      <c r="AK17">
        <f>ROUND(单位属性!AH17,0)</f>
        <v>0</v>
      </c>
      <c r="AL17">
        <f>ROUND(单位属性!AI17,0)</f>
        <v>0</v>
      </c>
      <c r="AM17">
        <f>ROUND(单位属性!AJ17,0)</f>
        <v>0</v>
      </c>
      <c r="AN17">
        <f>ROUND(单位属性!AK17,0)</f>
        <v>0</v>
      </c>
      <c r="AO17">
        <f>ROUND(单位属性!AL17,0)</f>
        <v>0</v>
      </c>
      <c r="AP17">
        <f>ROUND(单位属性!AM17,0)</f>
        <v>0</v>
      </c>
      <c r="AQ17">
        <f>ROUND(单位属性!AN17,0)</f>
        <v>0</v>
      </c>
      <c r="AR17">
        <f>ROUND(单位属性!AO17,0)</f>
        <v>0</v>
      </c>
      <c r="AS17">
        <f>ROUND(单位属性!AP17,0)</f>
        <v>0</v>
      </c>
      <c r="AT17">
        <f>ROUND(单位属性!AQ17,0)</f>
        <v>0</v>
      </c>
      <c r="AU17" t="str">
        <f t="shared" si="37"/>
        <v>InitTypeState4('S024',0,0,0,0,0,0,0,0,0,0)</v>
      </c>
      <c r="AV17">
        <f>单位属性!AR17</f>
        <v>0</v>
      </c>
      <c r="AW17">
        <f>单位属性!AS17</f>
        <v>0</v>
      </c>
      <c r="AX17">
        <f>单位属性!AT17</f>
        <v>0</v>
      </c>
      <c r="AY17">
        <f>单位属性!AU17</f>
        <v>0</v>
      </c>
      <c r="AZ17">
        <f>单位属性!AV17</f>
        <v>0</v>
      </c>
      <c r="BA17">
        <f>单位属性!AW17</f>
        <v>0</v>
      </c>
      <c r="BB17">
        <f>单位属性!AX17</f>
        <v>0</v>
      </c>
      <c r="BC17">
        <f>单位属性!AY17</f>
        <v>0</v>
      </c>
      <c r="BD17">
        <f>单位属性!AZ17</f>
        <v>0</v>
      </c>
      <c r="BE17">
        <f>单位属性!BA17</f>
        <v>0</v>
      </c>
      <c r="BF17" t="str">
        <f t="shared" si="38"/>
        <v>InitTypeState5('S024',0,0,0,0,0,0,0,0,0,0)</v>
      </c>
      <c r="BG17">
        <f>单位属性!BB17</f>
        <v>0</v>
      </c>
      <c r="BH17">
        <f>单位属性!BC17</f>
        <v>0</v>
      </c>
      <c r="BI17">
        <f>单位属性!BD17</f>
        <v>0</v>
      </c>
      <c r="BJ17">
        <f>单位属性!BE17</f>
        <v>0</v>
      </c>
      <c r="BK17">
        <f>单位属性!BF17</f>
        <v>0</v>
      </c>
      <c r="BL17">
        <f>单位属性!BG17</f>
        <v>0</v>
      </c>
      <c r="BM17">
        <f>单位属性!BH17</f>
        <v>0</v>
      </c>
      <c r="BN17">
        <f>单位属性!BI17</f>
        <v>0</v>
      </c>
      <c r="BO17">
        <f>单位属性!BJ17</f>
        <v>0</v>
      </c>
      <c r="BP17">
        <f>单位属性!BK17</f>
        <v>0</v>
      </c>
      <c r="BQ17" t="str">
        <f t="shared" si="39"/>
        <v>InitTypeState6('S024',0,0,0,0,0,0,0,0,0,0)</v>
      </c>
      <c r="BR17">
        <f>单位属性!BL17</f>
        <v>0</v>
      </c>
      <c r="BS17">
        <f>单位属性!BM17</f>
        <v>0</v>
      </c>
      <c r="BT17">
        <f>单位属性!BN17</f>
        <v>0</v>
      </c>
      <c r="BU17">
        <f>单位属性!BO17</f>
        <v>0</v>
      </c>
      <c r="BV17">
        <f>单位属性!BP17</f>
        <v>0</v>
      </c>
      <c r="BW17">
        <f>单位属性!BQ17</f>
        <v>0</v>
      </c>
      <c r="BX17">
        <f>单位属性!BR17</f>
        <v>0</v>
      </c>
      <c r="BY17">
        <f>单位属性!BS17</f>
        <v>0</v>
      </c>
      <c r="BZ17">
        <f>单位属性!BT17</f>
        <v>0</v>
      </c>
      <c r="CA17">
        <f>单位属性!BU17</f>
        <v>0</v>
      </c>
      <c r="CB17" t="str">
        <f t="shared" si="40"/>
        <v>InitTypeState7('S024',0,0,0,0,0,0,0,0,0,0)</v>
      </c>
      <c r="CC17" t="str">
        <f t="shared" si="41"/>
        <v/>
      </c>
      <c r="CD17" t="str">
        <f t="shared" si="42"/>
        <v>InitTypeState2('S024',0,0,0,0,0,0,0,0,15,100)</v>
      </c>
      <c r="CE17" t="str">
        <f t="shared" si="43"/>
        <v/>
      </c>
      <c r="CF17" t="str">
        <f t="shared" si="44"/>
        <v/>
      </c>
      <c r="CG17" t="str">
        <f t="shared" si="45"/>
        <v/>
      </c>
      <c r="CH17" t="str">
        <f t="shared" si="46"/>
        <v/>
      </c>
      <c r="CI17" t="str">
        <f t="shared" si="47"/>
        <v/>
      </c>
    </row>
    <row r="18" spans="1:87" ht="15.95" customHeight="1">
      <c r="A18" t="str">
        <f>单位属性!A18</f>
        <v>S025</v>
      </c>
      <c r="B18" t="str">
        <f t="shared" si="19"/>
        <v>'S025'</v>
      </c>
      <c r="C18">
        <f>单位属性!B18</f>
        <v>0</v>
      </c>
      <c r="D18">
        <f>ROUND(单位属性!D18,0)</f>
        <v>0</v>
      </c>
      <c r="E18">
        <f>ROUND(单位属性!E18,0)</f>
        <v>0</v>
      </c>
      <c r="F18">
        <f>ROUND(单位属性!F18,0)</f>
        <v>0</v>
      </c>
      <c r="G18">
        <f>ROUND(单位属性!G18,0)</f>
        <v>0</v>
      </c>
      <c r="H18">
        <f>ROUND(单位属性!H18,0)</f>
        <v>0</v>
      </c>
      <c r="I18">
        <f>ROUND(单位属性!I18,0)</f>
        <v>0</v>
      </c>
      <c r="J18">
        <f>ROUND(单位属性!J18,0)</f>
        <v>0</v>
      </c>
      <c r="K18">
        <f>ROUND(单位属性!K18,0)</f>
        <v>0</v>
      </c>
      <c r="L18">
        <f>ROUND(单位属性!L18,0)</f>
        <v>0</v>
      </c>
      <c r="M18">
        <f>ROUND(单位属性!M18,0)</f>
        <v>0</v>
      </c>
      <c r="N18" t="str">
        <f t="shared" si="34"/>
        <v>InitTypeState1('S025',0,0,0,0,0,0,0,0,0,0)</v>
      </c>
      <c r="O18">
        <f>ROUND(单位属性!N18,0)</f>
        <v>0</v>
      </c>
      <c r="P18">
        <f>ROUND(单位属性!O18,0)</f>
        <v>0</v>
      </c>
      <c r="Q18">
        <f>ROUND(单位属性!P18,0)</f>
        <v>0</v>
      </c>
      <c r="R18">
        <f>ROUND(单位属性!Q18,0)</f>
        <v>0</v>
      </c>
      <c r="S18">
        <f>ROUND(单位属性!R18,0)</f>
        <v>0</v>
      </c>
      <c r="T18">
        <f>ROUND(单位属性!S18,0)</f>
        <v>0</v>
      </c>
      <c r="U18">
        <f>ROUND(单位属性!T18,0)</f>
        <v>0</v>
      </c>
      <c r="V18">
        <f>ROUND(单位属性!U18,0)</f>
        <v>0</v>
      </c>
      <c r="W18">
        <f>ROUND(单位属性!V18,0)</f>
        <v>5</v>
      </c>
      <c r="X18">
        <f>ROUND(单位属性!W18,0)</f>
        <v>200</v>
      </c>
      <c r="Y18" t="str">
        <f t="shared" si="35"/>
        <v>InitTypeState2('S025',0,0,0,0,0,0,0,0,5,200)</v>
      </c>
      <c r="Z18">
        <f>ROUND(单位属性!X18,0)</f>
        <v>0</v>
      </c>
      <c r="AA18">
        <f>ROUND(单位属性!Y18,0)</f>
        <v>0</v>
      </c>
      <c r="AB18">
        <f>ROUND(单位属性!Z18,0)</f>
        <v>0</v>
      </c>
      <c r="AC18">
        <f>ROUND(单位属性!AA18,0)</f>
        <v>0</v>
      </c>
      <c r="AD18">
        <f>ROUND(单位属性!AB18,0)</f>
        <v>0</v>
      </c>
      <c r="AE18">
        <f>ROUND(单位属性!AC18,0)</f>
        <v>0</v>
      </c>
      <c r="AF18">
        <f>ROUND(单位属性!AD18,0)</f>
        <v>0</v>
      </c>
      <c r="AG18">
        <f>ROUND(单位属性!AE18,0)</f>
        <v>0</v>
      </c>
      <c r="AH18">
        <f>ROUND(单位属性!AF18,0)</f>
        <v>0</v>
      </c>
      <c r="AI18">
        <f>ROUND(单位属性!AG18,0)</f>
        <v>0</v>
      </c>
      <c r="AJ18" t="str">
        <f t="shared" si="36"/>
        <v>InitTypeState3('S025',0,0,0,0,0,0,0,0,0,0)</v>
      </c>
      <c r="AK18">
        <f>ROUND(单位属性!AH18,0)</f>
        <v>0</v>
      </c>
      <c r="AL18">
        <f>ROUND(单位属性!AI18,0)</f>
        <v>0</v>
      </c>
      <c r="AM18">
        <f>ROUND(单位属性!AJ18,0)</f>
        <v>0</v>
      </c>
      <c r="AN18">
        <f>ROUND(单位属性!AK18,0)</f>
        <v>0</v>
      </c>
      <c r="AO18">
        <f>ROUND(单位属性!AL18,0)</f>
        <v>0</v>
      </c>
      <c r="AP18">
        <f>ROUND(单位属性!AM18,0)</f>
        <v>0</v>
      </c>
      <c r="AQ18">
        <f>ROUND(单位属性!AN18,0)</f>
        <v>0</v>
      </c>
      <c r="AR18">
        <f>ROUND(单位属性!AO18,0)</f>
        <v>0</v>
      </c>
      <c r="AS18">
        <f>ROUND(单位属性!AP18,0)</f>
        <v>0</v>
      </c>
      <c r="AT18">
        <f>ROUND(单位属性!AQ18,0)</f>
        <v>0</v>
      </c>
      <c r="AU18" t="str">
        <f t="shared" si="37"/>
        <v>InitTypeState4('S025',0,0,0,0,0,0,0,0,0,0)</v>
      </c>
      <c r="AV18">
        <f>单位属性!AR18</f>
        <v>0</v>
      </c>
      <c r="AW18">
        <f>单位属性!AS18</f>
        <v>0</v>
      </c>
      <c r="AX18">
        <f>单位属性!AT18</f>
        <v>0</v>
      </c>
      <c r="AY18">
        <f>单位属性!AU18</f>
        <v>0</v>
      </c>
      <c r="AZ18">
        <f>单位属性!AV18</f>
        <v>0</v>
      </c>
      <c r="BA18">
        <f>单位属性!AW18</f>
        <v>0</v>
      </c>
      <c r="BB18">
        <f>单位属性!AX18</f>
        <v>0</v>
      </c>
      <c r="BC18">
        <f>单位属性!AY18</f>
        <v>0</v>
      </c>
      <c r="BD18">
        <f>单位属性!AZ18</f>
        <v>0</v>
      </c>
      <c r="BE18">
        <f>单位属性!BA18</f>
        <v>0</v>
      </c>
      <c r="BF18" t="str">
        <f t="shared" si="38"/>
        <v>InitTypeState5('S025',0,0,0,0,0,0,0,0,0,0)</v>
      </c>
      <c r="BG18">
        <f>单位属性!BB18</f>
        <v>0</v>
      </c>
      <c r="BH18">
        <f>单位属性!BC18</f>
        <v>0</v>
      </c>
      <c r="BI18">
        <f>单位属性!BD18</f>
        <v>0</v>
      </c>
      <c r="BJ18">
        <f>单位属性!BE18</f>
        <v>0</v>
      </c>
      <c r="BK18">
        <f>单位属性!BF18</f>
        <v>0</v>
      </c>
      <c r="BL18">
        <f>单位属性!BG18</f>
        <v>0</v>
      </c>
      <c r="BM18">
        <f>单位属性!BH18</f>
        <v>0</v>
      </c>
      <c r="BN18">
        <f>单位属性!BI18</f>
        <v>0</v>
      </c>
      <c r="BO18">
        <f>单位属性!BJ18</f>
        <v>0</v>
      </c>
      <c r="BP18">
        <f>单位属性!BK18</f>
        <v>0</v>
      </c>
      <c r="BQ18" t="str">
        <f t="shared" si="39"/>
        <v>InitTypeState6('S025',0,0,0,0,0,0,0,0,0,0)</v>
      </c>
      <c r="BR18">
        <f>单位属性!BL18</f>
        <v>0</v>
      </c>
      <c r="BS18">
        <f>单位属性!BM18</f>
        <v>0</v>
      </c>
      <c r="BT18">
        <f>单位属性!BN18</f>
        <v>0</v>
      </c>
      <c r="BU18">
        <f>单位属性!BO18</f>
        <v>0</v>
      </c>
      <c r="BV18">
        <f>单位属性!BP18</f>
        <v>0</v>
      </c>
      <c r="BW18">
        <f>单位属性!BQ18</f>
        <v>0</v>
      </c>
      <c r="BX18">
        <f>单位属性!BR18</f>
        <v>0</v>
      </c>
      <c r="BY18">
        <f>单位属性!BS18</f>
        <v>0</v>
      </c>
      <c r="BZ18">
        <f>单位属性!BT18</f>
        <v>0</v>
      </c>
      <c r="CA18">
        <f>单位属性!BU18</f>
        <v>0</v>
      </c>
      <c r="CB18" t="str">
        <f t="shared" si="40"/>
        <v>InitTypeState7('S025',0,0,0,0,0,0,0,0,0,0)</v>
      </c>
      <c r="CC18" t="str">
        <f t="shared" si="41"/>
        <v/>
      </c>
      <c r="CD18" t="str">
        <f t="shared" si="42"/>
        <v>InitTypeState2('S025',0,0,0,0,0,0,0,0,5,200)</v>
      </c>
      <c r="CE18" t="str">
        <f t="shared" si="43"/>
        <v/>
      </c>
      <c r="CF18" t="str">
        <f t="shared" si="44"/>
        <v/>
      </c>
      <c r="CG18" t="str">
        <f t="shared" si="45"/>
        <v/>
      </c>
      <c r="CH18" t="str">
        <f t="shared" si="46"/>
        <v/>
      </c>
      <c r="CI18" t="str">
        <f t="shared" si="47"/>
        <v/>
      </c>
    </row>
    <row r="19" spans="1:87" ht="15.95" customHeight="1">
      <c r="A19" t="str">
        <f>单位属性!A19</f>
        <v>S029</v>
      </c>
      <c r="B19" t="str">
        <f t="shared" si="19"/>
        <v>'S029'</v>
      </c>
      <c r="C19">
        <f>单位属性!B19</f>
        <v>0</v>
      </c>
      <c r="D19">
        <f>ROUND(单位属性!D19,0)</f>
        <v>0</v>
      </c>
      <c r="E19">
        <f>ROUND(单位属性!E19,0)</f>
        <v>0</v>
      </c>
      <c r="F19">
        <f>ROUND(单位属性!F19,0)</f>
        <v>0</v>
      </c>
      <c r="G19">
        <f>ROUND(单位属性!G19,0)</f>
        <v>0</v>
      </c>
      <c r="H19">
        <f>ROUND(单位属性!H19,0)</f>
        <v>0</v>
      </c>
      <c r="I19">
        <f>ROUND(单位属性!I19,0)</f>
        <v>0</v>
      </c>
      <c r="J19">
        <f>ROUND(单位属性!J19,0)</f>
        <v>0</v>
      </c>
      <c r="K19">
        <f>ROUND(单位属性!K19,0)</f>
        <v>0</v>
      </c>
      <c r="L19">
        <f>ROUND(单位属性!L19,0)</f>
        <v>0</v>
      </c>
      <c r="M19">
        <f>ROUND(单位属性!M19,0)</f>
        <v>0</v>
      </c>
      <c r="N19" t="str">
        <f t="shared" si="34"/>
        <v>InitTypeState1('S029',0,0,0,0,0,0,0,0,0,0)</v>
      </c>
      <c r="O19">
        <f>ROUND(单位属性!N19,0)</f>
        <v>0</v>
      </c>
      <c r="P19">
        <f>ROUND(单位属性!O19,0)</f>
        <v>0</v>
      </c>
      <c r="Q19">
        <f>ROUND(单位属性!P19,0)</f>
        <v>0</v>
      </c>
      <c r="R19">
        <f>ROUND(单位属性!Q19,0)</f>
        <v>0</v>
      </c>
      <c r="S19">
        <f>ROUND(单位属性!R19,0)</f>
        <v>0</v>
      </c>
      <c r="T19">
        <f>ROUND(单位属性!S19,0)</f>
        <v>0</v>
      </c>
      <c r="U19">
        <f>ROUND(单位属性!T19,0)</f>
        <v>0</v>
      </c>
      <c r="V19">
        <f>ROUND(单位属性!U19,0)</f>
        <v>0</v>
      </c>
      <c r="W19">
        <f>ROUND(单位属性!V19,0)</f>
        <v>0</v>
      </c>
      <c r="X19">
        <f>ROUND(单位属性!W19,0)</f>
        <v>0</v>
      </c>
      <c r="Y19" t="str">
        <f t="shared" si="35"/>
        <v>InitTypeState2('S029',0,0,0,0,0,0,0,0,0,0)</v>
      </c>
      <c r="Z19">
        <f>ROUND(单位属性!X19,0)</f>
        <v>0</v>
      </c>
      <c r="AA19">
        <f>ROUND(单位属性!Y19,0)</f>
        <v>0</v>
      </c>
      <c r="AB19">
        <f>ROUND(单位属性!Z19,0)</f>
        <v>0</v>
      </c>
      <c r="AC19">
        <f>ROUND(单位属性!AA19,0)</f>
        <v>0</v>
      </c>
      <c r="AD19">
        <f>ROUND(单位属性!AB19,0)</f>
        <v>0</v>
      </c>
      <c r="AE19">
        <f>ROUND(单位属性!AC19,0)</f>
        <v>0</v>
      </c>
      <c r="AF19">
        <f>ROUND(单位属性!AD19,0)</f>
        <v>5</v>
      </c>
      <c r="AG19">
        <f>ROUND(单位属性!AE19,0)</f>
        <v>0</v>
      </c>
      <c r="AH19">
        <f>ROUND(单位属性!AF19,0)</f>
        <v>0</v>
      </c>
      <c r="AI19">
        <f>ROUND(单位属性!AG19,0)</f>
        <v>0</v>
      </c>
      <c r="AJ19" t="str">
        <f t="shared" si="36"/>
        <v>InitTypeState3('S029',0,0,0,0,0,0,5,0,0,0)</v>
      </c>
      <c r="AK19">
        <f>ROUND(单位属性!AH19,0)</f>
        <v>0</v>
      </c>
      <c r="AL19">
        <f>ROUND(单位属性!AI19,0)</f>
        <v>0</v>
      </c>
      <c r="AM19">
        <f>ROUND(单位属性!AJ19,0)</f>
        <v>0</v>
      </c>
      <c r="AN19">
        <f>ROUND(单位属性!AK19,0)</f>
        <v>0</v>
      </c>
      <c r="AO19">
        <f>ROUND(单位属性!AL19,0)</f>
        <v>0</v>
      </c>
      <c r="AP19">
        <f>ROUND(单位属性!AM19,0)</f>
        <v>0</v>
      </c>
      <c r="AQ19">
        <f>ROUND(单位属性!AN19,0)</f>
        <v>0</v>
      </c>
      <c r="AR19">
        <f>ROUND(单位属性!AO19,0)</f>
        <v>0</v>
      </c>
      <c r="AS19">
        <f>ROUND(单位属性!AP19,0)</f>
        <v>0</v>
      </c>
      <c r="AT19">
        <f>ROUND(单位属性!AQ19,0)</f>
        <v>0</v>
      </c>
      <c r="AU19" t="str">
        <f t="shared" si="37"/>
        <v>InitTypeState4('S029',0,0,0,0,0,0,0,0,0,0)</v>
      </c>
      <c r="AV19">
        <f>单位属性!AR19</f>
        <v>0</v>
      </c>
      <c r="AW19">
        <f>单位属性!AS19</f>
        <v>0</v>
      </c>
      <c r="AX19">
        <f>单位属性!AT19</f>
        <v>0</v>
      </c>
      <c r="AY19">
        <f>单位属性!AU19</f>
        <v>0</v>
      </c>
      <c r="AZ19">
        <f>单位属性!AV19</f>
        <v>0</v>
      </c>
      <c r="BA19">
        <f>单位属性!AW19</f>
        <v>0</v>
      </c>
      <c r="BB19">
        <f>单位属性!AX19</f>
        <v>0</v>
      </c>
      <c r="BC19">
        <f>单位属性!AY19</f>
        <v>0</v>
      </c>
      <c r="BD19">
        <f>单位属性!AZ19</f>
        <v>0</v>
      </c>
      <c r="BE19">
        <f>单位属性!BA19</f>
        <v>0</v>
      </c>
      <c r="BF19" t="str">
        <f t="shared" si="38"/>
        <v>InitTypeState5('S029',0,0,0,0,0,0,0,0,0,0)</v>
      </c>
      <c r="BG19">
        <f>单位属性!BB19</f>
        <v>0</v>
      </c>
      <c r="BH19">
        <f>单位属性!BC19</f>
        <v>0</v>
      </c>
      <c r="BI19">
        <f>单位属性!BD19</f>
        <v>0</v>
      </c>
      <c r="BJ19">
        <f>单位属性!BE19</f>
        <v>0</v>
      </c>
      <c r="BK19">
        <f>单位属性!BF19</f>
        <v>0</v>
      </c>
      <c r="BL19">
        <f>单位属性!BG19</f>
        <v>0</v>
      </c>
      <c r="BM19">
        <f>单位属性!BH19</f>
        <v>0</v>
      </c>
      <c r="BN19">
        <f>单位属性!BI19</f>
        <v>0</v>
      </c>
      <c r="BO19">
        <f>单位属性!BJ19</f>
        <v>0</v>
      </c>
      <c r="BP19">
        <f>单位属性!BK19</f>
        <v>0</v>
      </c>
      <c r="BQ19" t="str">
        <f t="shared" si="39"/>
        <v>InitTypeState6('S029',0,0,0,0,0,0,0,0,0,0)</v>
      </c>
      <c r="BR19">
        <f>单位属性!BL19</f>
        <v>0</v>
      </c>
      <c r="BS19">
        <f>单位属性!BM19</f>
        <v>0</v>
      </c>
      <c r="BT19">
        <f>单位属性!BN19</f>
        <v>0</v>
      </c>
      <c r="BU19">
        <f>单位属性!BO19</f>
        <v>0</v>
      </c>
      <c r="BV19">
        <f>单位属性!BP19</f>
        <v>0</v>
      </c>
      <c r="BW19">
        <f>单位属性!BQ19</f>
        <v>0</v>
      </c>
      <c r="BX19">
        <f>单位属性!BR19</f>
        <v>0</v>
      </c>
      <c r="BY19">
        <f>单位属性!BS19</f>
        <v>0</v>
      </c>
      <c r="BZ19">
        <f>单位属性!BT19</f>
        <v>0</v>
      </c>
      <c r="CA19">
        <f>单位属性!BU19</f>
        <v>0</v>
      </c>
      <c r="CB19" t="str">
        <f t="shared" si="40"/>
        <v>InitTypeState7('S029',0,0,0,0,0,0,0,0,0,0)</v>
      </c>
      <c r="CC19" t="str">
        <f t="shared" si="41"/>
        <v/>
      </c>
      <c r="CD19" t="str">
        <f t="shared" si="42"/>
        <v/>
      </c>
      <c r="CE19" t="str">
        <f t="shared" si="43"/>
        <v>InitTypeState3('S029',0,0,0,0,0,0,5,0,0,0)</v>
      </c>
      <c r="CF19" t="str">
        <f t="shared" si="44"/>
        <v/>
      </c>
      <c r="CG19" t="str">
        <f t="shared" si="45"/>
        <v/>
      </c>
      <c r="CH19" t="str">
        <f t="shared" si="46"/>
        <v/>
      </c>
      <c r="CI19" t="str">
        <f t="shared" si="47"/>
        <v/>
      </c>
    </row>
    <row r="20" spans="1:87" ht="15.95" customHeight="1">
      <c r="A20" t="str">
        <f>单位属性!A20</f>
        <v>S031</v>
      </c>
      <c r="B20" t="str">
        <f t="shared" si="19"/>
        <v>'S031'</v>
      </c>
      <c r="C20">
        <f>单位属性!B20</f>
        <v>0</v>
      </c>
      <c r="D20">
        <f>ROUND(单位属性!D20,0)</f>
        <v>0</v>
      </c>
      <c r="E20">
        <f>ROUND(单位属性!E20,0)</f>
        <v>0</v>
      </c>
      <c r="F20">
        <f>ROUND(单位属性!F20,0)</f>
        <v>0</v>
      </c>
      <c r="G20">
        <f>ROUND(单位属性!G20,0)</f>
        <v>0</v>
      </c>
      <c r="H20">
        <f>ROUND(单位属性!H20,0)</f>
        <v>0</v>
      </c>
      <c r="I20">
        <f>ROUND(单位属性!I20,0)</f>
        <v>0</v>
      </c>
      <c r="J20">
        <f>ROUND(单位属性!J20,0)</f>
        <v>0</v>
      </c>
      <c r="K20">
        <f>ROUND(单位属性!K20,0)</f>
        <v>0</v>
      </c>
      <c r="L20">
        <f>ROUND(单位属性!L20,0)</f>
        <v>-30</v>
      </c>
      <c r="M20">
        <f>ROUND(单位属性!M20,0)</f>
        <v>0</v>
      </c>
      <c r="N20" t="str">
        <f t="shared" si="34"/>
        <v>InitTypeState1('S031',0,0,0,0,0,0,0,0,-30,0)</v>
      </c>
      <c r="O20">
        <f>ROUND(单位属性!N20,0)</f>
        <v>0</v>
      </c>
      <c r="P20">
        <f>ROUND(单位属性!O20,0)</f>
        <v>0</v>
      </c>
      <c r="Q20">
        <f>ROUND(单位属性!P20,0)</f>
        <v>0</v>
      </c>
      <c r="R20">
        <f>ROUND(单位属性!Q20,0)</f>
        <v>0</v>
      </c>
      <c r="S20">
        <f>ROUND(单位属性!R20,0)</f>
        <v>0</v>
      </c>
      <c r="T20">
        <f>ROUND(单位属性!S20,0)</f>
        <v>0</v>
      </c>
      <c r="U20">
        <f>ROUND(单位属性!T20,0)</f>
        <v>0</v>
      </c>
      <c r="V20">
        <f>ROUND(单位属性!U20,0)</f>
        <v>0</v>
      </c>
      <c r="W20">
        <f>ROUND(单位属性!V20,0)</f>
        <v>0</v>
      </c>
      <c r="X20">
        <f>ROUND(单位属性!W20,0)</f>
        <v>0</v>
      </c>
      <c r="Y20" t="str">
        <f t="shared" si="35"/>
        <v>InitTypeState2('S031',0,0,0,0,0,0,0,0,0,0)</v>
      </c>
      <c r="Z20">
        <f>ROUND(单位属性!X20,0)</f>
        <v>0</v>
      </c>
      <c r="AA20">
        <f>ROUND(单位属性!Y20,0)</f>
        <v>0</v>
      </c>
      <c r="AB20">
        <f>ROUND(单位属性!Z20,0)</f>
        <v>0</v>
      </c>
      <c r="AC20">
        <f>ROUND(单位属性!AA20,0)</f>
        <v>0</v>
      </c>
      <c r="AD20">
        <f>ROUND(单位属性!AB20,0)</f>
        <v>0</v>
      </c>
      <c r="AE20">
        <f>ROUND(单位属性!AC20,0)</f>
        <v>0</v>
      </c>
      <c r="AF20">
        <f>ROUND(单位属性!AD20,0)</f>
        <v>0</v>
      </c>
      <c r="AG20">
        <f>ROUND(单位属性!AE20,0)</f>
        <v>0</v>
      </c>
      <c r="AH20">
        <f>ROUND(单位属性!AF20,0)</f>
        <v>0</v>
      </c>
      <c r="AI20">
        <f>ROUND(单位属性!AG20,0)</f>
        <v>0</v>
      </c>
      <c r="AJ20" t="str">
        <f t="shared" si="36"/>
        <v>InitTypeState3('S031',0,0,0,0,0,0,0,0,0,0)</v>
      </c>
      <c r="AK20">
        <f>ROUND(单位属性!AH20,0)</f>
        <v>0</v>
      </c>
      <c r="AL20">
        <f>ROUND(单位属性!AI20,0)</f>
        <v>0</v>
      </c>
      <c r="AM20">
        <f>ROUND(单位属性!AJ20,0)</f>
        <v>0</v>
      </c>
      <c r="AN20">
        <f>ROUND(单位属性!AK20,0)</f>
        <v>0</v>
      </c>
      <c r="AO20">
        <f>ROUND(单位属性!AL20,0)</f>
        <v>0</v>
      </c>
      <c r="AP20">
        <f>ROUND(单位属性!AM20,0)</f>
        <v>0</v>
      </c>
      <c r="AQ20">
        <f>ROUND(单位属性!AN20,0)</f>
        <v>0</v>
      </c>
      <c r="AR20">
        <f>ROUND(单位属性!AO20,0)</f>
        <v>0</v>
      </c>
      <c r="AS20">
        <f>ROUND(单位属性!AP20,0)</f>
        <v>0</v>
      </c>
      <c r="AT20">
        <f>ROUND(单位属性!AQ20,0)</f>
        <v>0</v>
      </c>
      <c r="AU20" t="str">
        <f t="shared" si="37"/>
        <v>InitTypeState4('S031',0,0,0,0,0,0,0,0,0,0)</v>
      </c>
      <c r="AV20">
        <f>单位属性!AR20</f>
        <v>0</v>
      </c>
      <c r="AW20">
        <f>单位属性!AS20</f>
        <v>0</v>
      </c>
      <c r="AX20">
        <f>单位属性!AT20</f>
        <v>0</v>
      </c>
      <c r="AY20">
        <f>单位属性!AU20</f>
        <v>0</v>
      </c>
      <c r="AZ20">
        <f>单位属性!AV20</f>
        <v>0</v>
      </c>
      <c r="BA20">
        <f>单位属性!AW20</f>
        <v>0</v>
      </c>
      <c r="BB20">
        <f>单位属性!AX20</f>
        <v>0</v>
      </c>
      <c r="BC20">
        <f>单位属性!AY20</f>
        <v>0</v>
      </c>
      <c r="BD20">
        <f>单位属性!AZ20</f>
        <v>0</v>
      </c>
      <c r="BE20">
        <f>单位属性!BA20</f>
        <v>0</v>
      </c>
      <c r="BF20" t="str">
        <f t="shared" si="38"/>
        <v>InitTypeState5('S031',0,0,0,0,0,0,0,0,0,0)</v>
      </c>
      <c r="BG20">
        <f>单位属性!BB20</f>
        <v>0</v>
      </c>
      <c r="BH20">
        <f>单位属性!BC20</f>
        <v>0</v>
      </c>
      <c r="BI20">
        <f>单位属性!BD20</f>
        <v>0</v>
      </c>
      <c r="BJ20">
        <f>单位属性!BE20</f>
        <v>0</v>
      </c>
      <c r="BK20">
        <f>单位属性!BF20</f>
        <v>0</v>
      </c>
      <c r="BL20">
        <f>单位属性!BG20</f>
        <v>0</v>
      </c>
      <c r="BM20">
        <f>单位属性!BH20</f>
        <v>0</v>
      </c>
      <c r="BN20">
        <f>单位属性!BI20</f>
        <v>0</v>
      </c>
      <c r="BO20">
        <f>单位属性!BJ20</f>
        <v>0</v>
      </c>
      <c r="BP20">
        <f>单位属性!BK20</f>
        <v>0</v>
      </c>
      <c r="BQ20" t="str">
        <f t="shared" si="39"/>
        <v>InitTypeState6('S031',0,0,0,0,0,0,0,0,0,0)</v>
      </c>
      <c r="BR20">
        <f>单位属性!BL20</f>
        <v>0</v>
      </c>
      <c r="BS20">
        <f>单位属性!BM20</f>
        <v>0</v>
      </c>
      <c r="BT20">
        <f>单位属性!BN20</f>
        <v>0</v>
      </c>
      <c r="BU20">
        <f>单位属性!BO20</f>
        <v>0</v>
      </c>
      <c r="BV20">
        <f>单位属性!BP20</f>
        <v>0</v>
      </c>
      <c r="BW20">
        <f>单位属性!BQ20</f>
        <v>0</v>
      </c>
      <c r="BX20">
        <f>单位属性!BR20</f>
        <v>0</v>
      </c>
      <c r="BY20">
        <f>单位属性!BS20</f>
        <v>0</v>
      </c>
      <c r="BZ20">
        <f>单位属性!BT20</f>
        <v>0</v>
      </c>
      <c r="CA20">
        <f>单位属性!BU20</f>
        <v>0</v>
      </c>
      <c r="CB20" t="str">
        <f t="shared" si="40"/>
        <v>InitTypeState7('S031',0,0,0,0,0,0,0,0,0,0)</v>
      </c>
      <c r="CC20" t="str">
        <f t="shared" si="41"/>
        <v>InitTypeState1('S031',0,0,0,0,0,0,0,0,-30,0)</v>
      </c>
      <c r="CD20" t="str">
        <f t="shared" si="42"/>
        <v/>
      </c>
      <c r="CE20" t="str">
        <f t="shared" si="43"/>
        <v/>
      </c>
      <c r="CF20" t="str">
        <f t="shared" si="44"/>
        <v/>
      </c>
      <c r="CG20" t="str">
        <f t="shared" si="45"/>
        <v/>
      </c>
      <c r="CH20" t="str">
        <f t="shared" si="46"/>
        <v/>
      </c>
      <c r="CI20" t="str">
        <f t="shared" si="47"/>
        <v/>
      </c>
    </row>
    <row r="21" spans="1:87" ht="15.95" customHeight="1">
      <c r="A21" t="str">
        <f>单位属性!A21</f>
        <v>S032</v>
      </c>
      <c r="B21" t="str">
        <f t="shared" si="19"/>
        <v>'S032'</v>
      </c>
      <c r="C21">
        <f>单位属性!B21</f>
        <v>0</v>
      </c>
      <c r="D21">
        <f>ROUND(单位属性!D21,0)</f>
        <v>0</v>
      </c>
      <c r="E21">
        <f>ROUND(单位属性!E21,0)</f>
        <v>0</v>
      </c>
      <c r="F21">
        <f>ROUND(单位属性!F21,0)</f>
        <v>0</v>
      </c>
      <c r="G21">
        <f>ROUND(单位属性!G21,0)</f>
        <v>0</v>
      </c>
      <c r="H21">
        <f>ROUND(单位属性!H21,0)</f>
        <v>0</v>
      </c>
      <c r="I21">
        <f>ROUND(单位属性!I21,0)</f>
        <v>0</v>
      </c>
      <c r="J21">
        <f>ROUND(单位属性!J21,0)</f>
        <v>0</v>
      </c>
      <c r="K21">
        <f>ROUND(单位属性!K21,0)</f>
        <v>0</v>
      </c>
      <c r="L21">
        <f>ROUND(单位属性!L21,0)</f>
        <v>60</v>
      </c>
      <c r="M21">
        <f>ROUND(单位属性!M21,0)</f>
        <v>0</v>
      </c>
      <c r="N21" t="str">
        <f t="shared" si="34"/>
        <v>InitTypeState1('S032',0,0,0,0,0,0,0,0,60,0)</v>
      </c>
      <c r="O21">
        <f>ROUND(单位属性!N21,0)</f>
        <v>0</v>
      </c>
      <c r="P21">
        <f>ROUND(单位属性!O21,0)</f>
        <v>0</v>
      </c>
      <c r="Q21">
        <f>ROUND(单位属性!P21,0)</f>
        <v>0</v>
      </c>
      <c r="R21">
        <f>ROUND(单位属性!Q21,0)</f>
        <v>0</v>
      </c>
      <c r="S21">
        <f>ROUND(单位属性!R21,0)</f>
        <v>0</v>
      </c>
      <c r="T21">
        <f>ROUND(单位属性!S21,0)</f>
        <v>0</v>
      </c>
      <c r="U21">
        <f>ROUND(单位属性!T21,0)</f>
        <v>0</v>
      </c>
      <c r="V21">
        <f>ROUND(单位属性!U21,0)</f>
        <v>0</v>
      </c>
      <c r="W21">
        <f>ROUND(单位属性!V21,0)</f>
        <v>0</v>
      </c>
      <c r="X21">
        <f>ROUND(单位属性!W21,0)</f>
        <v>0</v>
      </c>
      <c r="Y21" t="str">
        <f t="shared" si="35"/>
        <v>InitTypeState2('S032',0,0,0,0,0,0,0,0,0,0)</v>
      </c>
      <c r="Z21">
        <f>ROUND(单位属性!X21,0)</f>
        <v>0</v>
      </c>
      <c r="AA21">
        <f>ROUND(单位属性!Y21,0)</f>
        <v>0</v>
      </c>
      <c r="AB21">
        <f>ROUND(单位属性!Z21,0)</f>
        <v>0</v>
      </c>
      <c r="AC21">
        <f>ROUND(单位属性!AA21,0)</f>
        <v>0</v>
      </c>
      <c r="AD21">
        <f>ROUND(单位属性!AB21,0)</f>
        <v>0</v>
      </c>
      <c r="AE21">
        <f>ROUND(单位属性!AC21,0)</f>
        <v>0</v>
      </c>
      <c r="AF21">
        <f>ROUND(单位属性!AD21,0)</f>
        <v>0</v>
      </c>
      <c r="AG21">
        <f>ROUND(单位属性!AE21,0)</f>
        <v>0</v>
      </c>
      <c r="AH21">
        <f>ROUND(单位属性!AF21,0)</f>
        <v>0</v>
      </c>
      <c r="AI21">
        <f>ROUND(单位属性!AG21,0)</f>
        <v>0</v>
      </c>
      <c r="AJ21" t="str">
        <f t="shared" si="36"/>
        <v>InitTypeState3('S032',0,0,0,0,0,0,0,0,0,0)</v>
      </c>
      <c r="AK21">
        <f>ROUND(单位属性!AH21,0)</f>
        <v>0</v>
      </c>
      <c r="AL21">
        <f>ROUND(单位属性!AI21,0)</f>
        <v>0</v>
      </c>
      <c r="AM21">
        <f>ROUND(单位属性!AJ21,0)</f>
        <v>0</v>
      </c>
      <c r="AN21">
        <f>ROUND(单位属性!AK21,0)</f>
        <v>0</v>
      </c>
      <c r="AO21">
        <f>ROUND(单位属性!AL21,0)</f>
        <v>0</v>
      </c>
      <c r="AP21">
        <f>ROUND(单位属性!AM21,0)</f>
        <v>0</v>
      </c>
      <c r="AQ21">
        <f>ROUND(单位属性!AN21,0)</f>
        <v>0</v>
      </c>
      <c r="AR21">
        <f>ROUND(单位属性!AO21,0)</f>
        <v>0</v>
      </c>
      <c r="AS21">
        <f>ROUND(单位属性!AP21,0)</f>
        <v>0</v>
      </c>
      <c r="AT21">
        <f>ROUND(单位属性!AQ21,0)</f>
        <v>0</v>
      </c>
      <c r="AU21" t="str">
        <f t="shared" si="37"/>
        <v>InitTypeState4('S032',0,0,0,0,0,0,0,0,0,0)</v>
      </c>
      <c r="AV21">
        <f>单位属性!AR21</f>
        <v>0</v>
      </c>
      <c r="AW21">
        <f>单位属性!AS21</f>
        <v>0</v>
      </c>
      <c r="AX21">
        <f>单位属性!AT21</f>
        <v>0</v>
      </c>
      <c r="AY21">
        <f>单位属性!AU21</f>
        <v>0</v>
      </c>
      <c r="AZ21">
        <f>单位属性!AV21</f>
        <v>0</v>
      </c>
      <c r="BA21">
        <f>单位属性!AW21</f>
        <v>0</v>
      </c>
      <c r="BB21">
        <f>单位属性!AX21</f>
        <v>0</v>
      </c>
      <c r="BC21">
        <f>单位属性!AY21</f>
        <v>0</v>
      </c>
      <c r="BD21">
        <f>单位属性!AZ21</f>
        <v>0</v>
      </c>
      <c r="BE21">
        <f>单位属性!BA21</f>
        <v>0</v>
      </c>
      <c r="BF21" t="str">
        <f t="shared" si="38"/>
        <v>InitTypeState5('S032',0,0,0,0,0,0,0,0,0,0)</v>
      </c>
      <c r="BG21">
        <f>单位属性!BB21</f>
        <v>0</v>
      </c>
      <c r="BH21">
        <f>单位属性!BC21</f>
        <v>0</v>
      </c>
      <c r="BI21">
        <f>单位属性!BD21</f>
        <v>0</v>
      </c>
      <c r="BJ21">
        <f>单位属性!BE21</f>
        <v>0</v>
      </c>
      <c r="BK21">
        <f>单位属性!BF21</f>
        <v>0</v>
      </c>
      <c r="BL21">
        <f>单位属性!BG21</f>
        <v>0</v>
      </c>
      <c r="BM21">
        <f>单位属性!BH21</f>
        <v>0</v>
      </c>
      <c r="BN21">
        <f>单位属性!BI21</f>
        <v>0</v>
      </c>
      <c r="BO21">
        <f>单位属性!BJ21</f>
        <v>0</v>
      </c>
      <c r="BP21">
        <f>单位属性!BK21</f>
        <v>0</v>
      </c>
      <c r="BQ21" t="str">
        <f t="shared" si="39"/>
        <v>InitTypeState6('S032',0,0,0,0,0,0,0,0,0,0)</v>
      </c>
      <c r="BR21">
        <f>单位属性!BL21</f>
        <v>0</v>
      </c>
      <c r="BS21">
        <f>单位属性!BM21</f>
        <v>0</v>
      </c>
      <c r="BT21">
        <f>单位属性!BN21</f>
        <v>0</v>
      </c>
      <c r="BU21">
        <f>单位属性!BO21</f>
        <v>0</v>
      </c>
      <c r="BV21">
        <f>单位属性!BP21</f>
        <v>0</v>
      </c>
      <c r="BW21">
        <f>单位属性!BQ21</f>
        <v>0</v>
      </c>
      <c r="BX21">
        <f>单位属性!BR21</f>
        <v>0</v>
      </c>
      <c r="BY21">
        <f>单位属性!BS21</f>
        <v>0</v>
      </c>
      <c r="BZ21">
        <f>单位属性!BT21</f>
        <v>0</v>
      </c>
      <c r="CA21">
        <f>单位属性!BU21</f>
        <v>0</v>
      </c>
      <c r="CB21" t="str">
        <f t="shared" si="40"/>
        <v>InitTypeState7('S032',0,0,0,0,0,0,0,0,0,0)</v>
      </c>
      <c r="CC21" t="str">
        <f t="shared" si="41"/>
        <v>InitTypeState1('S032',0,0,0,0,0,0,0,0,60,0)</v>
      </c>
      <c r="CD21" t="str">
        <f t="shared" si="42"/>
        <v/>
      </c>
      <c r="CE21" t="str">
        <f t="shared" si="43"/>
        <v/>
      </c>
      <c r="CF21" t="str">
        <f t="shared" si="44"/>
        <v/>
      </c>
      <c r="CG21" t="str">
        <f t="shared" si="45"/>
        <v/>
      </c>
      <c r="CH21" t="str">
        <f t="shared" si="46"/>
        <v/>
      </c>
      <c r="CI21" t="str">
        <f t="shared" si="47"/>
        <v/>
      </c>
    </row>
    <row r="22" spans="1:87" ht="15.95" customHeight="1">
      <c r="A22" t="str">
        <f>单位属性!A22</f>
        <v>S037</v>
      </c>
      <c r="B22" t="str">
        <f t="shared" si="19"/>
        <v>'S037'</v>
      </c>
      <c r="C22">
        <f>单位属性!B22</f>
        <v>0</v>
      </c>
      <c r="D22">
        <f>ROUND(单位属性!D22,0)</f>
        <v>0</v>
      </c>
      <c r="E22">
        <f>ROUND(单位属性!E22,0)</f>
        <v>0</v>
      </c>
      <c r="F22">
        <f>ROUND(单位属性!F22,0)</f>
        <v>0</v>
      </c>
      <c r="G22">
        <f>ROUND(单位属性!G22,0)</f>
        <v>0</v>
      </c>
      <c r="H22">
        <f>ROUND(单位属性!H22,0)</f>
        <v>0</v>
      </c>
      <c r="I22">
        <f>ROUND(单位属性!I22,0)</f>
        <v>0</v>
      </c>
      <c r="J22">
        <f>ROUND(单位属性!J22,0)</f>
        <v>0</v>
      </c>
      <c r="K22">
        <f>ROUND(单位属性!K22,0)</f>
        <v>0</v>
      </c>
      <c r="L22">
        <f>ROUND(单位属性!L22,0)</f>
        <v>40</v>
      </c>
      <c r="M22">
        <f>ROUND(单位属性!M22,0)</f>
        <v>0</v>
      </c>
      <c r="N22" t="str">
        <f t="shared" si="34"/>
        <v>InitTypeState1('S037',0,0,0,0,0,0,0,0,40,0)</v>
      </c>
      <c r="O22">
        <f>ROUND(单位属性!N22,0)</f>
        <v>0</v>
      </c>
      <c r="P22">
        <f>ROUND(单位属性!O22,0)</f>
        <v>0</v>
      </c>
      <c r="Q22">
        <f>ROUND(单位属性!P22,0)</f>
        <v>0</v>
      </c>
      <c r="R22">
        <f>ROUND(单位属性!Q22,0)</f>
        <v>0</v>
      </c>
      <c r="S22">
        <f>ROUND(单位属性!R22,0)</f>
        <v>0</v>
      </c>
      <c r="T22">
        <f>ROUND(单位属性!S22,0)</f>
        <v>0</v>
      </c>
      <c r="U22">
        <f>ROUND(单位属性!T22,0)</f>
        <v>0</v>
      </c>
      <c r="V22">
        <f>ROUND(单位属性!U22,0)</f>
        <v>0</v>
      </c>
      <c r="W22">
        <f>ROUND(单位属性!V22,0)</f>
        <v>0</v>
      </c>
      <c r="X22">
        <f>ROUND(单位属性!W22,0)</f>
        <v>0</v>
      </c>
      <c r="Y22" t="str">
        <f t="shared" si="35"/>
        <v>InitTypeState2('S037',0,0,0,0,0,0,0,0,0,0)</v>
      </c>
      <c r="Z22">
        <f>ROUND(单位属性!X22,0)</f>
        <v>0</v>
      </c>
      <c r="AA22">
        <f>ROUND(单位属性!Y22,0)</f>
        <v>0</v>
      </c>
      <c r="AB22">
        <f>ROUND(单位属性!Z22,0)</f>
        <v>0</v>
      </c>
      <c r="AC22">
        <f>ROUND(单位属性!AA22,0)</f>
        <v>0</v>
      </c>
      <c r="AD22">
        <f>ROUND(单位属性!AB22,0)</f>
        <v>0</v>
      </c>
      <c r="AE22">
        <f>ROUND(单位属性!AC22,0)</f>
        <v>0</v>
      </c>
      <c r="AF22">
        <f>ROUND(单位属性!AD22,0)</f>
        <v>0</v>
      </c>
      <c r="AG22">
        <f>ROUND(单位属性!AE22,0)</f>
        <v>0</v>
      </c>
      <c r="AH22">
        <f>ROUND(单位属性!AF22,0)</f>
        <v>0</v>
      </c>
      <c r="AI22">
        <f>ROUND(单位属性!AG22,0)</f>
        <v>0</v>
      </c>
      <c r="AJ22" t="str">
        <f t="shared" si="36"/>
        <v>InitTypeState3('S037',0,0,0,0,0,0,0,0,0,0)</v>
      </c>
      <c r="AK22">
        <f>ROUND(单位属性!AH22,0)</f>
        <v>0</v>
      </c>
      <c r="AL22">
        <f>ROUND(单位属性!AI22,0)</f>
        <v>0</v>
      </c>
      <c r="AM22">
        <f>ROUND(单位属性!AJ22,0)</f>
        <v>0</v>
      </c>
      <c r="AN22">
        <f>ROUND(单位属性!AK22,0)</f>
        <v>0</v>
      </c>
      <c r="AO22">
        <f>ROUND(单位属性!AL22,0)</f>
        <v>0</v>
      </c>
      <c r="AP22">
        <f>ROUND(单位属性!AM22,0)</f>
        <v>0</v>
      </c>
      <c r="AQ22">
        <f>ROUND(单位属性!AN22,0)</f>
        <v>0</v>
      </c>
      <c r="AR22">
        <f>ROUND(单位属性!AO22,0)</f>
        <v>0</v>
      </c>
      <c r="AS22">
        <f>ROUND(单位属性!AP22,0)</f>
        <v>0</v>
      </c>
      <c r="AT22">
        <f>ROUND(单位属性!AQ22,0)</f>
        <v>0</v>
      </c>
      <c r="AU22" t="str">
        <f t="shared" si="37"/>
        <v>InitTypeState4('S037',0,0,0,0,0,0,0,0,0,0)</v>
      </c>
      <c r="AV22">
        <f>单位属性!AR22</f>
        <v>0</v>
      </c>
      <c r="AW22">
        <f>单位属性!AS22</f>
        <v>0</v>
      </c>
      <c r="AX22">
        <f>单位属性!AT22</f>
        <v>0</v>
      </c>
      <c r="AY22">
        <f>单位属性!AU22</f>
        <v>0</v>
      </c>
      <c r="AZ22">
        <f>单位属性!AV22</f>
        <v>0</v>
      </c>
      <c r="BA22">
        <f>单位属性!AW22</f>
        <v>0</v>
      </c>
      <c r="BB22">
        <f>单位属性!AX22</f>
        <v>0</v>
      </c>
      <c r="BC22">
        <f>单位属性!AY22</f>
        <v>0</v>
      </c>
      <c r="BD22">
        <f>单位属性!AZ22</f>
        <v>0</v>
      </c>
      <c r="BE22">
        <f>单位属性!BA22</f>
        <v>0</v>
      </c>
      <c r="BF22" t="str">
        <f t="shared" si="38"/>
        <v>InitTypeState5('S037',0,0,0,0,0,0,0,0,0,0)</v>
      </c>
      <c r="BG22">
        <f>单位属性!BB22</f>
        <v>0</v>
      </c>
      <c r="BH22">
        <f>单位属性!BC22</f>
        <v>0</v>
      </c>
      <c r="BI22">
        <f>单位属性!BD22</f>
        <v>0</v>
      </c>
      <c r="BJ22">
        <f>单位属性!BE22</f>
        <v>0</v>
      </c>
      <c r="BK22">
        <f>单位属性!BF22</f>
        <v>0</v>
      </c>
      <c r="BL22">
        <f>单位属性!BG22</f>
        <v>0</v>
      </c>
      <c r="BM22">
        <f>单位属性!BH22</f>
        <v>0</v>
      </c>
      <c r="BN22">
        <f>单位属性!BI22</f>
        <v>0</v>
      </c>
      <c r="BO22">
        <f>单位属性!BJ22</f>
        <v>0</v>
      </c>
      <c r="BP22">
        <f>单位属性!BK22</f>
        <v>0</v>
      </c>
      <c r="BQ22" t="str">
        <f t="shared" si="39"/>
        <v>InitTypeState6('S037',0,0,0,0,0,0,0,0,0,0)</v>
      </c>
      <c r="BR22">
        <f>单位属性!BL22</f>
        <v>0</v>
      </c>
      <c r="BS22">
        <f>单位属性!BM22</f>
        <v>0</v>
      </c>
      <c r="BT22">
        <f>单位属性!BN22</f>
        <v>0</v>
      </c>
      <c r="BU22">
        <f>单位属性!BO22</f>
        <v>0</v>
      </c>
      <c r="BV22">
        <f>单位属性!BP22</f>
        <v>0</v>
      </c>
      <c r="BW22">
        <f>单位属性!BQ22</f>
        <v>0</v>
      </c>
      <c r="BX22">
        <f>单位属性!BR22</f>
        <v>0</v>
      </c>
      <c r="BY22">
        <f>单位属性!BS22</f>
        <v>0</v>
      </c>
      <c r="BZ22">
        <f>单位属性!BT22</f>
        <v>0</v>
      </c>
      <c r="CA22">
        <f>单位属性!BU22</f>
        <v>0</v>
      </c>
      <c r="CB22" t="str">
        <f t="shared" si="40"/>
        <v>InitTypeState7('S037',0,0,0,0,0,0,0,0,0,0)</v>
      </c>
      <c r="CC22" t="str">
        <f t="shared" si="41"/>
        <v>InitTypeState1('S037',0,0,0,0,0,0,0,0,40,0)</v>
      </c>
      <c r="CD22" t="str">
        <f t="shared" si="42"/>
        <v/>
      </c>
      <c r="CE22" t="str">
        <f t="shared" si="43"/>
        <v/>
      </c>
      <c r="CF22" t="str">
        <f t="shared" si="44"/>
        <v/>
      </c>
      <c r="CG22" t="str">
        <f t="shared" si="45"/>
        <v/>
      </c>
      <c r="CH22" t="str">
        <f t="shared" si="46"/>
        <v/>
      </c>
      <c r="CI22" t="str">
        <f t="shared" si="47"/>
        <v/>
      </c>
    </row>
    <row r="23" spans="1:87" ht="15.95" customHeight="1">
      <c r="A23" t="str">
        <f>单位属性!A23</f>
        <v>S041</v>
      </c>
      <c r="B23" t="str">
        <f t="shared" si="19"/>
        <v>'S041'</v>
      </c>
      <c r="C23">
        <f>单位属性!B23</f>
        <v>0</v>
      </c>
      <c r="D23">
        <f>ROUND(单位属性!D23,0)</f>
        <v>0</v>
      </c>
      <c r="E23">
        <f>ROUND(单位属性!E23,0)</f>
        <v>0</v>
      </c>
      <c r="F23">
        <f>ROUND(单位属性!F23,0)</f>
        <v>0</v>
      </c>
      <c r="G23">
        <f>ROUND(单位属性!G23,0)</f>
        <v>0</v>
      </c>
      <c r="H23">
        <f>ROUND(单位属性!H23,0)</f>
        <v>0</v>
      </c>
      <c r="I23">
        <f>ROUND(单位属性!I23,0)</f>
        <v>0</v>
      </c>
      <c r="J23">
        <f>ROUND(单位属性!J23,0)</f>
        <v>0</v>
      </c>
      <c r="K23">
        <f>ROUND(单位属性!K23,0)</f>
        <v>0</v>
      </c>
      <c r="L23">
        <f>ROUND(单位属性!L23,0)</f>
        <v>25</v>
      </c>
      <c r="M23">
        <f>ROUND(单位属性!M23,0)</f>
        <v>0</v>
      </c>
      <c r="N23" t="str">
        <f t="shared" si="34"/>
        <v>InitTypeState1('S041',0,0,0,0,0,0,0,0,25,0)</v>
      </c>
      <c r="O23">
        <f>ROUND(单位属性!N23,0)</f>
        <v>0</v>
      </c>
      <c r="P23">
        <f>ROUND(单位属性!O23,0)</f>
        <v>0</v>
      </c>
      <c r="Q23">
        <f>ROUND(单位属性!P23,0)</f>
        <v>0</v>
      </c>
      <c r="R23">
        <f>ROUND(单位属性!Q23,0)</f>
        <v>0</v>
      </c>
      <c r="S23">
        <f>ROUND(单位属性!R23,0)</f>
        <v>0</v>
      </c>
      <c r="T23">
        <f>ROUND(单位属性!S23,0)</f>
        <v>0</v>
      </c>
      <c r="U23">
        <f>ROUND(单位属性!T23,0)</f>
        <v>0</v>
      </c>
      <c r="V23">
        <f>ROUND(单位属性!U23,0)</f>
        <v>0</v>
      </c>
      <c r="W23">
        <f>ROUND(单位属性!V23,0)</f>
        <v>0</v>
      </c>
      <c r="X23">
        <f>ROUND(单位属性!W23,0)</f>
        <v>0</v>
      </c>
      <c r="Y23" t="str">
        <f t="shared" si="35"/>
        <v>InitTypeState2('S041',0,0,0,0,0,0,0,0,0,0)</v>
      </c>
      <c r="Z23">
        <f>ROUND(单位属性!X23,0)</f>
        <v>0</v>
      </c>
      <c r="AA23">
        <f>ROUND(单位属性!Y23,0)</f>
        <v>0</v>
      </c>
      <c r="AB23">
        <f>ROUND(单位属性!Z23,0)</f>
        <v>0</v>
      </c>
      <c r="AC23">
        <f>ROUND(单位属性!AA23,0)</f>
        <v>0</v>
      </c>
      <c r="AD23">
        <f>ROUND(单位属性!AB23,0)</f>
        <v>0</v>
      </c>
      <c r="AE23">
        <f>ROUND(单位属性!AC23,0)</f>
        <v>0</v>
      </c>
      <c r="AF23">
        <f>ROUND(单位属性!AD23,0)</f>
        <v>0</v>
      </c>
      <c r="AG23">
        <f>ROUND(单位属性!AE23,0)</f>
        <v>0</v>
      </c>
      <c r="AH23">
        <f>ROUND(单位属性!AF23,0)</f>
        <v>0</v>
      </c>
      <c r="AI23">
        <f>ROUND(单位属性!AG23,0)</f>
        <v>0</v>
      </c>
      <c r="AJ23" t="str">
        <f t="shared" si="36"/>
        <v>InitTypeState3('S041',0,0,0,0,0,0,0,0,0,0)</v>
      </c>
      <c r="AK23">
        <f>ROUND(单位属性!AH23,0)</f>
        <v>0</v>
      </c>
      <c r="AL23">
        <f>ROUND(单位属性!AI23,0)</f>
        <v>0</v>
      </c>
      <c r="AM23">
        <f>ROUND(单位属性!AJ23,0)</f>
        <v>0</v>
      </c>
      <c r="AN23">
        <f>ROUND(单位属性!AK23,0)</f>
        <v>0</v>
      </c>
      <c r="AO23">
        <f>ROUND(单位属性!AL23,0)</f>
        <v>0</v>
      </c>
      <c r="AP23">
        <f>ROUND(单位属性!AM23,0)</f>
        <v>0</v>
      </c>
      <c r="AQ23">
        <f>ROUND(单位属性!AN23,0)</f>
        <v>0</v>
      </c>
      <c r="AR23">
        <f>ROUND(单位属性!AO23,0)</f>
        <v>0</v>
      </c>
      <c r="AS23">
        <f>ROUND(单位属性!AP23,0)</f>
        <v>0</v>
      </c>
      <c r="AT23">
        <f>ROUND(单位属性!AQ23,0)</f>
        <v>0</v>
      </c>
      <c r="AU23" t="str">
        <f t="shared" si="37"/>
        <v>InitTypeState4('S041',0,0,0,0,0,0,0,0,0,0)</v>
      </c>
      <c r="AV23">
        <f>单位属性!AR23</f>
        <v>0</v>
      </c>
      <c r="AW23">
        <f>单位属性!AS23</f>
        <v>0</v>
      </c>
      <c r="AX23">
        <f>单位属性!AT23</f>
        <v>0</v>
      </c>
      <c r="AY23">
        <f>单位属性!AU23</f>
        <v>0</v>
      </c>
      <c r="AZ23">
        <f>单位属性!AV23</f>
        <v>0</v>
      </c>
      <c r="BA23">
        <f>单位属性!AW23</f>
        <v>0</v>
      </c>
      <c r="BB23">
        <f>单位属性!AX23</f>
        <v>0</v>
      </c>
      <c r="BC23">
        <f>单位属性!AY23</f>
        <v>0</v>
      </c>
      <c r="BD23">
        <f>单位属性!AZ23</f>
        <v>0</v>
      </c>
      <c r="BE23">
        <f>单位属性!BA23</f>
        <v>0</v>
      </c>
      <c r="BF23" t="str">
        <f t="shared" si="38"/>
        <v>InitTypeState5('S041',0,0,0,0,0,0,0,0,0,0)</v>
      </c>
      <c r="BG23">
        <f>单位属性!BB23</f>
        <v>0</v>
      </c>
      <c r="BH23">
        <f>单位属性!BC23</f>
        <v>0</v>
      </c>
      <c r="BI23">
        <f>单位属性!BD23</f>
        <v>0</v>
      </c>
      <c r="BJ23">
        <f>单位属性!BE23</f>
        <v>0</v>
      </c>
      <c r="BK23">
        <f>单位属性!BF23</f>
        <v>0</v>
      </c>
      <c r="BL23">
        <f>单位属性!BG23</f>
        <v>0</v>
      </c>
      <c r="BM23">
        <f>单位属性!BH23</f>
        <v>0</v>
      </c>
      <c r="BN23">
        <f>单位属性!BI23</f>
        <v>0</v>
      </c>
      <c r="BO23">
        <f>单位属性!BJ23</f>
        <v>0</v>
      </c>
      <c r="BP23">
        <f>单位属性!BK23</f>
        <v>0</v>
      </c>
      <c r="BQ23" t="str">
        <f t="shared" si="39"/>
        <v>InitTypeState6('S041',0,0,0,0,0,0,0,0,0,0)</v>
      </c>
      <c r="BR23">
        <f>单位属性!BL23</f>
        <v>0</v>
      </c>
      <c r="BS23">
        <f>单位属性!BM23</f>
        <v>0</v>
      </c>
      <c r="BT23">
        <f>单位属性!BN23</f>
        <v>0</v>
      </c>
      <c r="BU23">
        <f>单位属性!BO23</f>
        <v>0</v>
      </c>
      <c r="BV23">
        <f>单位属性!BP23</f>
        <v>0</v>
      </c>
      <c r="BW23">
        <f>单位属性!BQ23</f>
        <v>0</v>
      </c>
      <c r="BX23">
        <f>单位属性!BR23</f>
        <v>0</v>
      </c>
      <c r="BY23">
        <f>单位属性!BS23</f>
        <v>0</v>
      </c>
      <c r="BZ23">
        <f>单位属性!BT23</f>
        <v>0</v>
      </c>
      <c r="CA23">
        <f>单位属性!BU23</f>
        <v>0</v>
      </c>
      <c r="CB23" t="str">
        <f t="shared" si="40"/>
        <v>InitTypeState7('S041',0,0,0,0,0,0,0,0,0,0)</v>
      </c>
      <c r="CC23" t="str">
        <f t="shared" si="41"/>
        <v>InitTypeState1('S041',0,0,0,0,0,0,0,0,25,0)</v>
      </c>
      <c r="CD23" t="str">
        <f t="shared" si="42"/>
        <v/>
      </c>
      <c r="CE23" t="str">
        <f t="shared" si="43"/>
        <v/>
      </c>
      <c r="CF23" t="str">
        <f t="shared" si="44"/>
        <v/>
      </c>
      <c r="CG23" t="str">
        <f t="shared" si="45"/>
        <v/>
      </c>
      <c r="CH23" t="str">
        <f t="shared" si="46"/>
        <v/>
      </c>
      <c r="CI23" t="str">
        <f t="shared" si="47"/>
        <v/>
      </c>
    </row>
    <row r="24" spans="1:87" ht="15.95" customHeight="1">
      <c r="A24" t="str">
        <f>单位属性!A24</f>
        <v>S042</v>
      </c>
      <c r="B24" t="str">
        <f t="shared" si="19"/>
        <v>'S042'</v>
      </c>
      <c r="C24">
        <f>单位属性!B24</f>
        <v>0</v>
      </c>
      <c r="D24">
        <f>ROUND(单位属性!D24,0)</f>
        <v>0</v>
      </c>
      <c r="E24">
        <f>ROUND(单位属性!E24,0)</f>
        <v>0</v>
      </c>
      <c r="F24">
        <f>ROUND(单位属性!F24,0)</f>
        <v>0</v>
      </c>
      <c r="G24">
        <f>ROUND(单位属性!G24,0)</f>
        <v>0</v>
      </c>
      <c r="H24">
        <f>ROUND(单位属性!H24,0)</f>
        <v>0</v>
      </c>
      <c r="I24">
        <f>ROUND(单位属性!I24,0)</f>
        <v>0</v>
      </c>
      <c r="J24">
        <f>ROUND(单位属性!J24,0)</f>
        <v>0</v>
      </c>
      <c r="K24">
        <f>ROUND(单位属性!K24,0)</f>
        <v>0</v>
      </c>
      <c r="L24">
        <f>ROUND(单位属性!L24,0)</f>
        <v>40</v>
      </c>
      <c r="M24">
        <f>ROUND(单位属性!M24,0)</f>
        <v>0</v>
      </c>
      <c r="N24" t="str">
        <f t="shared" si="34"/>
        <v>InitTypeState1('S042',0,0,0,0,0,0,0,0,40,0)</v>
      </c>
      <c r="O24">
        <f>ROUND(单位属性!N24,0)</f>
        <v>0</v>
      </c>
      <c r="P24">
        <f>ROUND(单位属性!O24,0)</f>
        <v>0</v>
      </c>
      <c r="Q24">
        <f>ROUND(单位属性!P24,0)</f>
        <v>0</v>
      </c>
      <c r="R24">
        <f>ROUND(单位属性!Q24,0)</f>
        <v>0</v>
      </c>
      <c r="S24">
        <f>ROUND(单位属性!R24,0)</f>
        <v>0</v>
      </c>
      <c r="T24">
        <f>ROUND(单位属性!S24,0)</f>
        <v>-30</v>
      </c>
      <c r="U24">
        <f>ROUND(单位属性!T24,0)</f>
        <v>0</v>
      </c>
      <c r="V24">
        <f>ROUND(单位属性!U24,0)</f>
        <v>0</v>
      </c>
      <c r="W24">
        <f>ROUND(单位属性!V24,0)</f>
        <v>0</v>
      </c>
      <c r="X24">
        <f>ROUND(单位属性!W24,0)</f>
        <v>0</v>
      </c>
      <c r="Y24" t="str">
        <f t="shared" si="35"/>
        <v>InitTypeState2('S042',0,0,0,0,0,-30,0,0,0,0)</v>
      </c>
      <c r="Z24">
        <f>ROUND(单位属性!X24,0)</f>
        <v>0</v>
      </c>
      <c r="AA24">
        <f>ROUND(单位属性!Y24,0)</f>
        <v>0</v>
      </c>
      <c r="AB24">
        <f>ROUND(单位属性!Z24,0)</f>
        <v>0</v>
      </c>
      <c r="AC24">
        <f>ROUND(单位属性!AA24,0)</f>
        <v>0</v>
      </c>
      <c r="AD24">
        <f>ROUND(单位属性!AB24,0)</f>
        <v>0</v>
      </c>
      <c r="AE24">
        <f>ROUND(单位属性!AC24,0)</f>
        <v>0</v>
      </c>
      <c r="AF24">
        <f>ROUND(单位属性!AD24,0)</f>
        <v>0</v>
      </c>
      <c r="AG24">
        <f>ROUND(单位属性!AE24,0)</f>
        <v>0</v>
      </c>
      <c r="AH24">
        <f>ROUND(单位属性!AF24,0)</f>
        <v>0</v>
      </c>
      <c r="AI24">
        <f>ROUND(单位属性!AG24,0)</f>
        <v>0</v>
      </c>
      <c r="AJ24" t="str">
        <f t="shared" si="36"/>
        <v>InitTypeState3('S042',0,0,0,0,0,0,0,0,0,0)</v>
      </c>
      <c r="AK24">
        <f>ROUND(单位属性!AH24,0)</f>
        <v>0</v>
      </c>
      <c r="AL24">
        <f>ROUND(单位属性!AI24,0)</f>
        <v>0</v>
      </c>
      <c r="AM24">
        <f>ROUND(单位属性!AJ24,0)</f>
        <v>0</v>
      </c>
      <c r="AN24">
        <f>ROUND(单位属性!AK24,0)</f>
        <v>0</v>
      </c>
      <c r="AO24">
        <f>ROUND(单位属性!AL24,0)</f>
        <v>0</v>
      </c>
      <c r="AP24">
        <f>ROUND(单位属性!AM24,0)</f>
        <v>0</v>
      </c>
      <c r="AQ24">
        <f>ROUND(单位属性!AN24,0)</f>
        <v>0</v>
      </c>
      <c r="AR24">
        <f>ROUND(单位属性!AO24,0)</f>
        <v>0</v>
      </c>
      <c r="AS24">
        <f>ROUND(单位属性!AP24,0)</f>
        <v>0</v>
      </c>
      <c r="AT24">
        <f>ROUND(单位属性!AQ24,0)</f>
        <v>0</v>
      </c>
      <c r="AU24" t="str">
        <f t="shared" si="37"/>
        <v>InitTypeState4('S042',0,0,0,0,0,0,0,0,0,0)</v>
      </c>
      <c r="AV24">
        <f>单位属性!AR24</f>
        <v>0</v>
      </c>
      <c r="AW24">
        <f>单位属性!AS24</f>
        <v>0</v>
      </c>
      <c r="AX24">
        <f>单位属性!AT24</f>
        <v>0</v>
      </c>
      <c r="AY24">
        <f>单位属性!AU24</f>
        <v>0</v>
      </c>
      <c r="AZ24">
        <f>单位属性!AV24</f>
        <v>0</v>
      </c>
      <c r="BA24">
        <f>单位属性!AW24</f>
        <v>0</v>
      </c>
      <c r="BB24">
        <f>单位属性!AX24</f>
        <v>0</v>
      </c>
      <c r="BC24">
        <f>单位属性!AY24</f>
        <v>0</v>
      </c>
      <c r="BD24">
        <f>单位属性!AZ24</f>
        <v>0</v>
      </c>
      <c r="BE24">
        <f>单位属性!BA24</f>
        <v>0</v>
      </c>
      <c r="BF24" t="str">
        <f t="shared" si="38"/>
        <v>InitTypeState5('S042',0,0,0,0,0,0,0,0,0,0)</v>
      </c>
      <c r="BG24">
        <f>单位属性!BB24</f>
        <v>0</v>
      </c>
      <c r="BH24">
        <f>单位属性!BC24</f>
        <v>0</v>
      </c>
      <c r="BI24">
        <f>单位属性!BD24</f>
        <v>0</v>
      </c>
      <c r="BJ24">
        <f>单位属性!BE24</f>
        <v>0</v>
      </c>
      <c r="BK24">
        <f>单位属性!BF24</f>
        <v>0</v>
      </c>
      <c r="BL24">
        <f>单位属性!BG24</f>
        <v>0</v>
      </c>
      <c r="BM24">
        <f>单位属性!BH24</f>
        <v>0</v>
      </c>
      <c r="BN24">
        <f>单位属性!BI24</f>
        <v>0</v>
      </c>
      <c r="BO24">
        <f>单位属性!BJ24</f>
        <v>0</v>
      </c>
      <c r="BP24">
        <f>单位属性!BK24</f>
        <v>0</v>
      </c>
      <c r="BQ24" t="str">
        <f t="shared" si="39"/>
        <v>InitTypeState6('S042',0,0,0,0,0,0,0,0,0,0)</v>
      </c>
      <c r="BR24">
        <f>单位属性!BL24</f>
        <v>0</v>
      </c>
      <c r="BS24">
        <f>单位属性!BM24</f>
        <v>0</v>
      </c>
      <c r="BT24">
        <f>单位属性!BN24</f>
        <v>0</v>
      </c>
      <c r="BU24">
        <f>单位属性!BO24</f>
        <v>0</v>
      </c>
      <c r="BV24">
        <f>单位属性!BP24</f>
        <v>0</v>
      </c>
      <c r="BW24">
        <f>单位属性!BQ24</f>
        <v>0</v>
      </c>
      <c r="BX24">
        <f>单位属性!BR24</f>
        <v>0</v>
      </c>
      <c r="BY24">
        <f>单位属性!BS24</f>
        <v>0</v>
      </c>
      <c r="BZ24">
        <f>单位属性!BT24</f>
        <v>0</v>
      </c>
      <c r="CA24">
        <f>单位属性!BU24</f>
        <v>0</v>
      </c>
      <c r="CB24" t="str">
        <f t="shared" si="40"/>
        <v>InitTypeState7('S042',0,0,0,0,0,0,0,0,0,0)</v>
      </c>
      <c r="CC24" t="str">
        <f t="shared" si="41"/>
        <v>InitTypeState1('S042',0,0,0,0,0,0,0,0,40,0)</v>
      </c>
      <c r="CD24" t="str">
        <f t="shared" si="42"/>
        <v>InitTypeState2('S042',0,0,0,0,0,-30,0,0,0,0)</v>
      </c>
      <c r="CE24" t="str">
        <f t="shared" si="43"/>
        <v/>
      </c>
      <c r="CF24" t="str">
        <f t="shared" si="44"/>
        <v/>
      </c>
      <c r="CG24" t="str">
        <f t="shared" si="45"/>
        <v/>
      </c>
      <c r="CH24" t="str">
        <f t="shared" si="46"/>
        <v/>
      </c>
      <c r="CI24" t="str">
        <f t="shared" si="47"/>
        <v/>
      </c>
    </row>
    <row r="25" spans="1:87" ht="15.95" customHeight="1">
      <c r="A25" t="str">
        <f>单位属性!A25</f>
        <v>S058</v>
      </c>
      <c r="B25" t="str">
        <f t="shared" si="19"/>
        <v>'S058'</v>
      </c>
      <c r="C25">
        <f>单位属性!B25</f>
        <v>0</v>
      </c>
      <c r="D25">
        <f>ROUND(单位属性!D25,0)</f>
        <v>0</v>
      </c>
      <c r="E25">
        <f>ROUND(单位属性!E25,0)</f>
        <v>0</v>
      </c>
      <c r="F25">
        <f>ROUND(单位属性!F25,0)</f>
        <v>0</v>
      </c>
      <c r="G25">
        <f>ROUND(单位属性!G25,0)</f>
        <v>0</v>
      </c>
      <c r="H25">
        <f>ROUND(单位属性!H25,0)</f>
        <v>0</v>
      </c>
      <c r="I25">
        <f>ROUND(单位属性!I25,0)</f>
        <v>0</v>
      </c>
      <c r="J25">
        <f>ROUND(单位属性!J25,0)</f>
        <v>0</v>
      </c>
      <c r="K25">
        <f>ROUND(单位属性!K25,0)</f>
        <v>0</v>
      </c>
      <c r="L25">
        <f>ROUND(单位属性!L25,0)</f>
        <v>0</v>
      </c>
      <c r="M25">
        <f>ROUND(单位属性!M25,0)</f>
        <v>0</v>
      </c>
      <c r="N25" t="str">
        <f t="shared" si="34"/>
        <v>InitTypeState1('S058',0,0,0,0,0,0,0,0,0,0)</v>
      </c>
      <c r="O25">
        <f>ROUND(单位属性!N25,0)</f>
        <v>0</v>
      </c>
      <c r="P25">
        <f>ROUND(单位属性!O25,0)</f>
        <v>0</v>
      </c>
      <c r="Q25">
        <f>ROUND(单位属性!P25,0)</f>
        <v>0</v>
      </c>
      <c r="R25">
        <f>ROUND(单位属性!Q25,0)</f>
        <v>0</v>
      </c>
      <c r="S25">
        <f>ROUND(单位属性!R25,0)</f>
        <v>0</v>
      </c>
      <c r="T25">
        <f>ROUND(单位属性!S25,0)</f>
        <v>0</v>
      </c>
      <c r="U25">
        <f>ROUND(单位属性!T25,0)</f>
        <v>0</v>
      </c>
      <c r="V25">
        <f>ROUND(单位属性!U25,0)</f>
        <v>0</v>
      </c>
      <c r="W25">
        <f>ROUND(单位属性!V25,0)</f>
        <v>0</v>
      </c>
      <c r="X25">
        <f>ROUND(单位属性!W25,0)</f>
        <v>0</v>
      </c>
      <c r="Y25" t="str">
        <f t="shared" si="35"/>
        <v>InitTypeState2('S058',0,0,0,0,0,0,0,0,0,0)</v>
      </c>
      <c r="Z25">
        <f>ROUND(单位属性!X25,0)</f>
        <v>0</v>
      </c>
      <c r="AA25">
        <f>ROUND(单位属性!Y25,0)</f>
        <v>0</v>
      </c>
      <c r="AB25">
        <f>ROUND(单位属性!Z25,0)</f>
        <v>0</v>
      </c>
      <c r="AC25">
        <f>ROUND(单位属性!AA25,0)</f>
        <v>0</v>
      </c>
      <c r="AD25">
        <f>ROUND(单位属性!AB25,0)</f>
        <v>25</v>
      </c>
      <c r="AE25">
        <f>ROUND(单位属性!AC25,0)</f>
        <v>0</v>
      </c>
      <c r="AF25">
        <f>ROUND(单位属性!AD25,0)</f>
        <v>0</v>
      </c>
      <c r="AG25">
        <f>ROUND(单位属性!AE25,0)</f>
        <v>0</v>
      </c>
      <c r="AH25">
        <f>ROUND(单位属性!AF25,0)</f>
        <v>0</v>
      </c>
      <c r="AI25">
        <f>ROUND(单位属性!AG25,0)</f>
        <v>0</v>
      </c>
      <c r="AJ25" t="str">
        <f t="shared" si="36"/>
        <v>InitTypeState3('S058',0,0,0,0,25,0,0,0,0,0)</v>
      </c>
      <c r="AK25">
        <f>ROUND(单位属性!AH25,0)</f>
        <v>0</v>
      </c>
      <c r="AL25">
        <f>ROUND(单位属性!AI25,0)</f>
        <v>0</v>
      </c>
      <c r="AM25">
        <f>ROUND(单位属性!AJ25,0)</f>
        <v>0</v>
      </c>
      <c r="AN25">
        <f>ROUND(单位属性!AK25,0)</f>
        <v>0</v>
      </c>
      <c r="AO25">
        <f>ROUND(单位属性!AL25,0)</f>
        <v>0</v>
      </c>
      <c r="AP25">
        <f>ROUND(单位属性!AM25,0)</f>
        <v>0</v>
      </c>
      <c r="AQ25">
        <f>ROUND(单位属性!AN25,0)</f>
        <v>0</v>
      </c>
      <c r="AR25">
        <f>ROUND(单位属性!AO25,0)</f>
        <v>0</v>
      </c>
      <c r="AS25">
        <f>ROUND(单位属性!AP25,0)</f>
        <v>0</v>
      </c>
      <c r="AT25">
        <f>ROUND(单位属性!AQ25,0)</f>
        <v>0</v>
      </c>
      <c r="AU25" t="str">
        <f t="shared" si="37"/>
        <v>InitTypeState4('S058',0,0,0,0,0,0,0,0,0,0)</v>
      </c>
      <c r="AV25">
        <f>单位属性!AR25</f>
        <v>0</v>
      </c>
      <c r="AW25">
        <f>单位属性!AS25</f>
        <v>0</v>
      </c>
      <c r="AX25">
        <f>单位属性!AT25</f>
        <v>0</v>
      </c>
      <c r="AY25">
        <f>单位属性!AU25</f>
        <v>0</v>
      </c>
      <c r="AZ25">
        <f>单位属性!AV25</f>
        <v>0</v>
      </c>
      <c r="BA25">
        <f>单位属性!AW25</f>
        <v>0</v>
      </c>
      <c r="BB25">
        <f>单位属性!AX25</f>
        <v>0</v>
      </c>
      <c r="BC25">
        <f>单位属性!AY25</f>
        <v>0</v>
      </c>
      <c r="BD25">
        <f>单位属性!AZ25</f>
        <v>0</v>
      </c>
      <c r="BE25">
        <f>单位属性!BA25</f>
        <v>0</v>
      </c>
      <c r="BF25" t="str">
        <f t="shared" si="38"/>
        <v>InitTypeState5('S058',0,0,0,0,0,0,0,0,0,0)</v>
      </c>
      <c r="BG25">
        <f>单位属性!BB25</f>
        <v>0</v>
      </c>
      <c r="BH25">
        <f>单位属性!BC25</f>
        <v>0</v>
      </c>
      <c r="BI25">
        <f>单位属性!BD25</f>
        <v>0</v>
      </c>
      <c r="BJ25">
        <f>单位属性!BE25</f>
        <v>0</v>
      </c>
      <c r="BK25">
        <f>单位属性!BF25</f>
        <v>0</v>
      </c>
      <c r="BL25">
        <f>单位属性!BG25</f>
        <v>0</v>
      </c>
      <c r="BM25">
        <f>单位属性!BH25</f>
        <v>0</v>
      </c>
      <c r="BN25">
        <f>单位属性!BI25</f>
        <v>0</v>
      </c>
      <c r="BO25">
        <f>单位属性!BJ25</f>
        <v>0</v>
      </c>
      <c r="BP25">
        <f>单位属性!BK25</f>
        <v>0</v>
      </c>
      <c r="BQ25" t="str">
        <f t="shared" si="39"/>
        <v>InitTypeState6('S058',0,0,0,0,0,0,0,0,0,0)</v>
      </c>
      <c r="BR25">
        <f>单位属性!BL25</f>
        <v>0</v>
      </c>
      <c r="BS25">
        <f>单位属性!BM25</f>
        <v>0</v>
      </c>
      <c r="BT25">
        <f>单位属性!BN25</f>
        <v>0</v>
      </c>
      <c r="BU25">
        <f>单位属性!BO25</f>
        <v>0</v>
      </c>
      <c r="BV25">
        <f>单位属性!BP25</f>
        <v>0</v>
      </c>
      <c r="BW25">
        <f>单位属性!BQ25</f>
        <v>0</v>
      </c>
      <c r="BX25">
        <f>单位属性!BR25</f>
        <v>0</v>
      </c>
      <c r="BY25">
        <f>单位属性!BS25</f>
        <v>0</v>
      </c>
      <c r="BZ25">
        <f>单位属性!BT25</f>
        <v>0</v>
      </c>
      <c r="CA25">
        <f>单位属性!BU25</f>
        <v>0</v>
      </c>
      <c r="CB25" t="str">
        <f t="shared" si="40"/>
        <v>InitTypeState7('S058',0,0,0,0,0,0,0,0,0,0)</v>
      </c>
      <c r="CC25" t="str">
        <f t="shared" si="41"/>
        <v/>
      </c>
      <c r="CD25" t="str">
        <f t="shared" si="42"/>
        <v/>
      </c>
      <c r="CE25" t="str">
        <f t="shared" si="43"/>
        <v>InitTypeState3('S058',0,0,0,0,25,0,0,0,0,0)</v>
      </c>
      <c r="CF25" t="str">
        <f t="shared" si="44"/>
        <v/>
      </c>
      <c r="CG25" t="str">
        <f t="shared" si="45"/>
        <v/>
      </c>
      <c r="CH25" t="str">
        <f t="shared" si="46"/>
        <v/>
      </c>
      <c r="CI25" t="str">
        <f t="shared" si="47"/>
        <v/>
      </c>
    </row>
    <row r="26" spans="1:87" ht="15.95" customHeight="1">
      <c r="A26" t="str">
        <f>单位属性!A26</f>
        <v>S059</v>
      </c>
      <c r="B26" t="str">
        <f t="shared" si="19"/>
        <v>'S059'</v>
      </c>
      <c r="C26">
        <f>单位属性!B26</f>
        <v>0</v>
      </c>
      <c r="D26">
        <f>ROUND(单位属性!D26,0)</f>
        <v>0</v>
      </c>
      <c r="E26">
        <f>ROUND(单位属性!E26,0)</f>
        <v>0</v>
      </c>
      <c r="F26">
        <f>ROUND(单位属性!F26,0)</f>
        <v>0</v>
      </c>
      <c r="G26">
        <f>ROUND(单位属性!G26,0)</f>
        <v>0</v>
      </c>
      <c r="H26">
        <f>ROUND(单位属性!H26,0)</f>
        <v>0</v>
      </c>
      <c r="I26">
        <f>ROUND(单位属性!I26,0)</f>
        <v>0</v>
      </c>
      <c r="J26">
        <f>ROUND(单位属性!J26,0)</f>
        <v>0</v>
      </c>
      <c r="K26">
        <f>ROUND(单位属性!K26,0)</f>
        <v>0</v>
      </c>
      <c r="L26">
        <f>ROUND(单位属性!L26,0)</f>
        <v>0</v>
      </c>
      <c r="M26">
        <f>ROUND(单位属性!M26,0)</f>
        <v>0</v>
      </c>
      <c r="N26" t="str">
        <f t="shared" si="34"/>
        <v>InitTypeState1('S059',0,0,0,0,0,0,0,0,0,0)</v>
      </c>
      <c r="O26">
        <f>ROUND(单位属性!N26,0)</f>
        <v>0</v>
      </c>
      <c r="P26">
        <f>ROUND(单位属性!O26,0)</f>
        <v>0</v>
      </c>
      <c r="Q26">
        <f>ROUND(单位属性!P26,0)</f>
        <v>0</v>
      </c>
      <c r="R26">
        <f>ROUND(单位属性!Q26,0)</f>
        <v>0</v>
      </c>
      <c r="S26">
        <f>ROUND(单位属性!R26,0)</f>
        <v>0</v>
      </c>
      <c r="T26">
        <f>ROUND(单位属性!S26,0)</f>
        <v>0</v>
      </c>
      <c r="U26">
        <f>ROUND(单位属性!T26,0)</f>
        <v>0</v>
      </c>
      <c r="V26">
        <f>ROUND(单位属性!U26,0)</f>
        <v>0</v>
      </c>
      <c r="W26">
        <f>ROUND(单位属性!V26,0)</f>
        <v>0</v>
      </c>
      <c r="X26">
        <f>ROUND(单位属性!W26,0)</f>
        <v>0</v>
      </c>
      <c r="Y26" t="str">
        <f t="shared" si="35"/>
        <v>InitTypeState2('S059',0,0,0,0,0,0,0,0,0,0)</v>
      </c>
      <c r="Z26">
        <f>ROUND(单位属性!X26,0)</f>
        <v>0</v>
      </c>
      <c r="AA26">
        <f>ROUND(单位属性!Y26,0)</f>
        <v>0</v>
      </c>
      <c r="AB26">
        <f>ROUND(单位属性!Z26,0)</f>
        <v>0</v>
      </c>
      <c r="AC26">
        <f>ROUND(单位属性!AA26,0)</f>
        <v>0</v>
      </c>
      <c r="AD26">
        <f>ROUND(单位属性!AB26,0)</f>
        <v>10</v>
      </c>
      <c r="AE26">
        <f>ROUND(单位属性!AC26,0)</f>
        <v>0</v>
      </c>
      <c r="AF26">
        <f>ROUND(单位属性!AD26,0)</f>
        <v>0</v>
      </c>
      <c r="AG26">
        <f>ROUND(单位属性!AE26,0)</f>
        <v>0</v>
      </c>
      <c r="AH26">
        <f>ROUND(单位属性!AF26,0)</f>
        <v>0</v>
      </c>
      <c r="AI26">
        <f>ROUND(单位属性!AG26,0)</f>
        <v>0</v>
      </c>
      <c r="AJ26" t="str">
        <f t="shared" si="36"/>
        <v>InitTypeState3('S059',0,0,0,0,10,0,0,0,0,0)</v>
      </c>
      <c r="AK26">
        <f>ROUND(单位属性!AH26,0)</f>
        <v>0</v>
      </c>
      <c r="AL26">
        <f>ROUND(单位属性!AI26,0)</f>
        <v>0</v>
      </c>
      <c r="AM26">
        <f>ROUND(单位属性!AJ26,0)</f>
        <v>0</v>
      </c>
      <c r="AN26">
        <f>ROUND(单位属性!AK26,0)</f>
        <v>0</v>
      </c>
      <c r="AO26">
        <f>ROUND(单位属性!AL26,0)</f>
        <v>0</v>
      </c>
      <c r="AP26">
        <f>ROUND(单位属性!AM26,0)</f>
        <v>0</v>
      </c>
      <c r="AQ26">
        <f>ROUND(单位属性!AN26,0)</f>
        <v>0</v>
      </c>
      <c r="AR26">
        <f>ROUND(单位属性!AO26,0)</f>
        <v>0</v>
      </c>
      <c r="AS26">
        <f>ROUND(单位属性!AP26,0)</f>
        <v>0</v>
      </c>
      <c r="AT26">
        <f>ROUND(单位属性!AQ26,0)</f>
        <v>0</v>
      </c>
      <c r="AU26" t="str">
        <f t="shared" si="37"/>
        <v>InitTypeState4('S059',0,0,0,0,0,0,0,0,0,0)</v>
      </c>
      <c r="AV26">
        <f>单位属性!AR26</f>
        <v>0</v>
      </c>
      <c r="AW26">
        <f>单位属性!AS26</f>
        <v>0</v>
      </c>
      <c r="AX26">
        <f>单位属性!AT26</f>
        <v>0</v>
      </c>
      <c r="AY26">
        <f>单位属性!AU26</f>
        <v>0</v>
      </c>
      <c r="AZ26">
        <f>单位属性!AV26</f>
        <v>0</v>
      </c>
      <c r="BA26">
        <f>单位属性!AW26</f>
        <v>0</v>
      </c>
      <c r="BB26">
        <f>单位属性!AX26</f>
        <v>0</v>
      </c>
      <c r="BC26">
        <f>单位属性!AY26</f>
        <v>0</v>
      </c>
      <c r="BD26">
        <f>单位属性!AZ26</f>
        <v>0</v>
      </c>
      <c r="BE26">
        <f>单位属性!BA26</f>
        <v>0</v>
      </c>
      <c r="BF26" t="str">
        <f t="shared" si="38"/>
        <v>InitTypeState5('S059',0,0,0,0,0,0,0,0,0,0)</v>
      </c>
      <c r="BG26">
        <f>单位属性!BB26</f>
        <v>0</v>
      </c>
      <c r="BH26">
        <f>单位属性!BC26</f>
        <v>0</v>
      </c>
      <c r="BI26">
        <f>单位属性!BD26</f>
        <v>0</v>
      </c>
      <c r="BJ26">
        <f>单位属性!BE26</f>
        <v>0</v>
      </c>
      <c r="BK26">
        <f>单位属性!BF26</f>
        <v>0</v>
      </c>
      <c r="BL26">
        <f>单位属性!BG26</f>
        <v>0</v>
      </c>
      <c r="BM26">
        <f>单位属性!BH26</f>
        <v>0</v>
      </c>
      <c r="BN26">
        <f>单位属性!BI26</f>
        <v>0</v>
      </c>
      <c r="BO26">
        <f>单位属性!BJ26</f>
        <v>0</v>
      </c>
      <c r="BP26">
        <f>单位属性!BK26</f>
        <v>0</v>
      </c>
      <c r="BQ26" t="str">
        <f t="shared" si="39"/>
        <v>InitTypeState6('S059',0,0,0,0,0,0,0,0,0,0)</v>
      </c>
      <c r="BR26">
        <f>单位属性!BL26</f>
        <v>0</v>
      </c>
      <c r="BS26">
        <f>单位属性!BM26</f>
        <v>0</v>
      </c>
      <c r="BT26">
        <f>单位属性!BN26</f>
        <v>0</v>
      </c>
      <c r="BU26">
        <f>单位属性!BO26</f>
        <v>0</v>
      </c>
      <c r="BV26">
        <f>单位属性!BP26</f>
        <v>0</v>
      </c>
      <c r="BW26">
        <f>单位属性!BQ26</f>
        <v>0</v>
      </c>
      <c r="BX26">
        <f>单位属性!BR26</f>
        <v>0</v>
      </c>
      <c r="BY26">
        <f>单位属性!BS26</f>
        <v>0</v>
      </c>
      <c r="BZ26">
        <f>单位属性!BT26</f>
        <v>0</v>
      </c>
      <c r="CA26">
        <f>单位属性!BU26</f>
        <v>0</v>
      </c>
      <c r="CB26" t="str">
        <f t="shared" si="40"/>
        <v>InitTypeState7('S059',0,0,0,0,0,0,0,0,0,0)</v>
      </c>
      <c r="CC26" t="str">
        <f t="shared" si="41"/>
        <v/>
      </c>
      <c r="CD26" t="str">
        <f t="shared" si="42"/>
        <v/>
      </c>
      <c r="CE26" t="str">
        <f t="shared" si="43"/>
        <v>InitTypeState3('S059',0,0,0,0,10,0,0,0,0,0)</v>
      </c>
      <c r="CF26" t="str">
        <f t="shared" si="44"/>
        <v/>
      </c>
      <c r="CG26" t="str">
        <f t="shared" si="45"/>
        <v/>
      </c>
      <c r="CH26" t="str">
        <f t="shared" si="46"/>
        <v/>
      </c>
      <c r="CI26" t="str">
        <f t="shared" si="47"/>
        <v/>
      </c>
    </row>
    <row r="27" spans="1:87" ht="15.95" customHeight="1">
      <c r="A27" t="str">
        <f>单位属性!A27</f>
        <v>S066</v>
      </c>
      <c r="B27" t="str">
        <f t="shared" si="19"/>
        <v>'S066'</v>
      </c>
      <c r="C27">
        <f>单位属性!B27</f>
        <v>0</v>
      </c>
      <c r="D27">
        <f>ROUND(单位属性!D27,0)</f>
        <v>0</v>
      </c>
      <c r="E27">
        <f>ROUND(单位属性!E27,0)</f>
        <v>0</v>
      </c>
      <c r="F27">
        <f>ROUND(单位属性!F27,0)</f>
        <v>0</v>
      </c>
      <c r="G27">
        <f>ROUND(单位属性!G27,0)</f>
        <v>0</v>
      </c>
      <c r="H27">
        <f>ROUND(单位属性!H27,0)</f>
        <v>0</v>
      </c>
      <c r="I27">
        <f>ROUND(单位属性!I27,0)</f>
        <v>0</v>
      </c>
      <c r="J27">
        <f>ROUND(单位属性!J27,0)</f>
        <v>0</v>
      </c>
      <c r="K27">
        <f>ROUND(单位属性!K27,0)</f>
        <v>0</v>
      </c>
      <c r="L27">
        <f>ROUND(单位属性!L27,0)</f>
        <v>0</v>
      </c>
      <c r="M27">
        <f>ROUND(单位属性!M27,0)</f>
        <v>0</v>
      </c>
      <c r="N27" t="str">
        <f t="shared" si="34"/>
        <v>InitTypeState1('S066',0,0,0,0,0,0,0,0,0,0)</v>
      </c>
      <c r="O27">
        <f>ROUND(单位属性!N27,0)</f>
        <v>0</v>
      </c>
      <c r="P27">
        <f>ROUND(单位属性!O27,0)</f>
        <v>0</v>
      </c>
      <c r="Q27">
        <f>ROUND(单位属性!P27,0)</f>
        <v>0</v>
      </c>
      <c r="R27">
        <f>ROUND(单位属性!Q27,0)</f>
        <v>0</v>
      </c>
      <c r="S27">
        <f>ROUND(单位属性!R27,0)</f>
        <v>0</v>
      </c>
      <c r="T27">
        <f>ROUND(单位属性!S27,0)</f>
        <v>15</v>
      </c>
      <c r="U27">
        <f>ROUND(单位属性!T27,0)</f>
        <v>0</v>
      </c>
      <c r="V27">
        <f>ROUND(单位属性!U27,0)</f>
        <v>0</v>
      </c>
      <c r="W27">
        <f>ROUND(单位属性!V27,0)</f>
        <v>0</v>
      </c>
      <c r="X27">
        <f>ROUND(单位属性!W27,0)</f>
        <v>0</v>
      </c>
      <c r="Y27" t="str">
        <f t="shared" si="35"/>
        <v>InitTypeState2('S066',0,0,0,0,0,15,0,0,0,0)</v>
      </c>
      <c r="Z27">
        <f>ROUND(单位属性!X27,0)</f>
        <v>0</v>
      </c>
      <c r="AA27">
        <f>ROUND(单位属性!Y27,0)</f>
        <v>0</v>
      </c>
      <c r="AB27">
        <f>ROUND(单位属性!Z27,0)</f>
        <v>0</v>
      </c>
      <c r="AC27">
        <f>ROUND(单位属性!AA27,0)</f>
        <v>0</v>
      </c>
      <c r="AD27">
        <f>ROUND(单位属性!AB27,0)</f>
        <v>0</v>
      </c>
      <c r="AE27">
        <f>ROUND(单位属性!AC27,0)</f>
        <v>0</v>
      </c>
      <c r="AF27">
        <f>ROUND(单位属性!AD27,0)</f>
        <v>0</v>
      </c>
      <c r="AG27">
        <f>ROUND(单位属性!AE27,0)</f>
        <v>0</v>
      </c>
      <c r="AH27">
        <f>ROUND(单位属性!AF27,0)</f>
        <v>0</v>
      </c>
      <c r="AI27">
        <f>ROUND(单位属性!AG27,0)</f>
        <v>0</v>
      </c>
      <c r="AJ27" t="str">
        <f t="shared" si="36"/>
        <v>InitTypeState3('S066',0,0,0,0,0,0,0,0,0,0)</v>
      </c>
      <c r="AK27">
        <f>ROUND(单位属性!AH27,0)</f>
        <v>0</v>
      </c>
      <c r="AL27">
        <f>ROUND(单位属性!AI27,0)</f>
        <v>0</v>
      </c>
      <c r="AM27">
        <f>ROUND(单位属性!AJ27,0)</f>
        <v>0</v>
      </c>
      <c r="AN27">
        <f>ROUND(单位属性!AK27,0)</f>
        <v>0</v>
      </c>
      <c r="AO27">
        <f>ROUND(单位属性!AL27,0)</f>
        <v>0</v>
      </c>
      <c r="AP27">
        <f>ROUND(单位属性!AM27,0)</f>
        <v>0</v>
      </c>
      <c r="AQ27">
        <f>ROUND(单位属性!AN27,0)</f>
        <v>0</v>
      </c>
      <c r="AR27">
        <f>ROUND(单位属性!AO27,0)</f>
        <v>0</v>
      </c>
      <c r="AS27">
        <f>ROUND(单位属性!AP27,0)</f>
        <v>0</v>
      </c>
      <c r="AT27">
        <f>ROUND(单位属性!AQ27,0)</f>
        <v>0</v>
      </c>
      <c r="AU27" t="str">
        <f t="shared" si="37"/>
        <v>InitTypeState4('S066',0,0,0,0,0,0,0,0,0,0)</v>
      </c>
      <c r="AV27">
        <f>单位属性!AR27</f>
        <v>0</v>
      </c>
      <c r="AW27">
        <f>单位属性!AS27</f>
        <v>0</v>
      </c>
      <c r="AX27">
        <f>单位属性!AT27</f>
        <v>0</v>
      </c>
      <c r="AY27">
        <f>单位属性!AU27</f>
        <v>0</v>
      </c>
      <c r="AZ27">
        <f>单位属性!AV27</f>
        <v>0</v>
      </c>
      <c r="BA27">
        <f>单位属性!AW27</f>
        <v>0</v>
      </c>
      <c r="BB27">
        <f>单位属性!AX27</f>
        <v>0</v>
      </c>
      <c r="BC27">
        <f>单位属性!AY27</f>
        <v>0</v>
      </c>
      <c r="BD27">
        <f>单位属性!AZ27</f>
        <v>0</v>
      </c>
      <c r="BE27">
        <f>单位属性!BA27</f>
        <v>0</v>
      </c>
      <c r="BF27" t="str">
        <f t="shared" si="38"/>
        <v>InitTypeState5('S066',0,0,0,0,0,0,0,0,0,0)</v>
      </c>
      <c r="BG27">
        <f>单位属性!BB27</f>
        <v>0</v>
      </c>
      <c r="BH27">
        <f>单位属性!BC27</f>
        <v>0</v>
      </c>
      <c r="BI27">
        <f>单位属性!BD27</f>
        <v>0</v>
      </c>
      <c r="BJ27">
        <f>单位属性!BE27</f>
        <v>0</v>
      </c>
      <c r="BK27">
        <f>单位属性!BF27</f>
        <v>0</v>
      </c>
      <c r="BL27">
        <f>单位属性!BG27</f>
        <v>0</v>
      </c>
      <c r="BM27">
        <f>单位属性!BH27</f>
        <v>0</v>
      </c>
      <c r="BN27">
        <f>单位属性!BI27</f>
        <v>0</v>
      </c>
      <c r="BO27">
        <f>单位属性!BJ27</f>
        <v>0</v>
      </c>
      <c r="BP27">
        <f>单位属性!BK27</f>
        <v>0</v>
      </c>
      <c r="BQ27" t="str">
        <f t="shared" si="39"/>
        <v>InitTypeState6('S066',0,0,0,0,0,0,0,0,0,0)</v>
      </c>
      <c r="BR27">
        <f>单位属性!BL27</f>
        <v>0</v>
      </c>
      <c r="BS27">
        <f>单位属性!BM27</f>
        <v>0</v>
      </c>
      <c r="BT27">
        <f>单位属性!BN27</f>
        <v>0</v>
      </c>
      <c r="BU27">
        <f>单位属性!BO27</f>
        <v>0</v>
      </c>
      <c r="BV27">
        <f>单位属性!BP27</f>
        <v>0</v>
      </c>
      <c r="BW27">
        <f>单位属性!BQ27</f>
        <v>0</v>
      </c>
      <c r="BX27">
        <f>单位属性!BR27</f>
        <v>0</v>
      </c>
      <c r="BY27">
        <f>单位属性!BS27</f>
        <v>0</v>
      </c>
      <c r="BZ27">
        <f>单位属性!BT27</f>
        <v>0</v>
      </c>
      <c r="CA27">
        <f>单位属性!BU27</f>
        <v>0</v>
      </c>
      <c r="CB27" t="str">
        <f t="shared" si="40"/>
        <v>InitTypeState7('S066',0,0,0,0,0,0,0,0,0,0)</v>
      </c>
      <c r="CC27" t="str">
        <f t="shared" si="41"/>
        <v/>
      </c>
      <c r="CD27" t="str">
        <f t="shared" si="42"/>
        <v>InitTypeState2('S066',0,0,0,0,0,15,0,0,0,0)</v>
      </c>
      <c r="CE27" t="str">
        <f t="shared" si="43"/>
        <v/>
      </c>
      <c r="CF27" t="str">
        <f t="shared" si="44"/>
        <v/>
      </c>
      <c r="CG27" t="str">
        <f t="shared" si="45"/>
        <v/>
      </c>
      <c r="CH27" t="str">
        <f t="shared" si="46"/>
        <v/>
      </c>
      <c r="CI27" t="str">
        <f t="shared" si="47"/>
        <v/>
      </c>
    </row>
    <row r="28" spans="1:87" ht="15.95" customHeight="1">
      <c r="A28" t="str">
        <f>单位属性!A28</f>
        <v>S068</v>
      </c>
      <c r="B28" t="str">
        <f t="shared" si="19"/>
        <v>'S068'</v>
      </c>
      <c r="C28">
        <f>单位属性!B28</f>
        <v>0</v>
      </c>
      <c r="D28">
        <f>ROUND(单位属性!D28,0)</f>
        <v>0</v>
      </c>
      <c r="E28">
        <f>ROUND(单位属性!E28,0)</f>
        <v>0</v>
      </c>
      <c r="F28">
        <f>ROUND(单位属性!F28,0)</f>
        <v>0</v>
      </c>
      <c r="G28">
        <f>ROUND(单位属性!G28,0)</f>
        <v>0</v>
      </c>
      <c r="H28">
        <f>ROUND(单位属性!H28,0)</f>
        <v>0</v>
      </c>
      <c r="I28">
        <f>ROUND(单位属性!I28,0)</f>
        <v>0</v>
      </c>
      <c r="J28">
        <f>ROUND(单位属性!J28,0)</f>
        <v>0</v>
      </c>
      <c r="K28">
        <f>ROUND(单位属性!K28,0)</f>
        <v>0</v>
      </c>
      <c r="L28">
        <f>ROUND(单位属性!L28,0)</f>
        <v>0</v>
      </c>
      <c r="M28">
        <f>ROUND(单位属性!M28,0)</f>
        <v>0</v>
      </c>
      <c r="N28" t="str">
        <f t="shared" si="34"/>
        <v>InitTypeState1('S068',0,0,0,0,0,0,0,0,0,0)</v>
      </c>
      <c r="O28">
        <f>ROUND(单位属性!N28,0)</f>
        <v>0</v>
      </c>
      <c r="P28">
        <f>ROUND(单位属性!O28,0)</f>
        <v>0</v>
      </c>
      <c r="Q28">
        <f>ROUND(单位属性!P28,0)</f>
        <v>0</v>
      </c>
      <c r="R28">
        <f>ROUND(单位属性!Q28,0)</f>
        <v>15</v>
      </c>
      <c r="S28">
        <f>ROUND(单位属性!R28,0)</f>
        <v>0</v>
      </c>
      <c r="T28">
        <f>ROUND(单位属性!S28,0)</f>
        <v>0</v>
      </c>
      <c r="U28">
        <f>ROUND(单位属性!T28,0)</f>
        <v>0</v>
      </c>
      <c r="V28">
        <f>ROUND(单位属性!U28,0)</f>
        <v>0</v>
      </c>
      <c r="W28">
        <f>ROUND(单位属性!V28,0)</f>
        <v>0</v>
      </c>
      <c r="X28">
        <f>ROUND(单位属性!W28,0)</f>
        <v>0</v>
      </c>
      <c r="Y28" t="str">
        <f t="shared" si="35"/>
        <v>InitTypeState2('S068',0,0,0,15,0,0,0,0,0,0)</v>
      </c>
      <c r="Z28">
        <f>ROUND(单位属性!X28,0)</f>
        <v>0</v>
      </c>
      <c r="AA28">
        <f>ROUND(单位属性!Y28,0)</f>
        <v>0</v>
      </c>
      <c r="AB28">
        <f>ROUND(单位属性!Z28,0)</f>
        <v>0</v>
      </c>
      <c r="AC28">
        <f>ROUND(单位属性!AA28,0)</f>
        <v>0</v>
      </c>
      <c r="AD28">
        <f>ROUND(单位属性!AB28,0)</f>
        <v>0</v>
      </c>
      <c r="AE28">
        <f>ROUND(单位属性!AC28,0)</f>
        <v>0</v>
      </c>
      <c r="AF28">
        <f>ROUND(单位属性!AD28,0)</f>
        <v>0</v>
      </c>
      <c r="AG28">
        <f>ROUND(单位属性!AE28,0)</f>
        <v>0</v>
      </c>
      <c r="AH28">
        <f>ROUND(单位属性!AF28,0)</f>
        <v>0</v>
      </c>
      <c r="AI28">
        <f>ROUND(单位属性!AG28,0)</f>
        <v>0</v>
      </c>
      <c r="AJ28" t="str">
        <f t="shared" si="36"/>
        <v>InitTypeState3('S068',0,0,0,0,0,0,0,0,0,0)</v>
      </c>
      <c r="AK28">
        <f>ROUND(单位属性!AH28,0)</f>
        <v>0</v>
      </c>
      <c r="AL28">
        <f>ROUND(单位属性!AI28,0)</f>
        <v>0</v>
      </c>
      <c r="AM28">
        <f>ROUND(单位属性!AJ28,0)</f>
        <v>0</v>
      </c>
      <c r="AN28">
        <f>ROUND(单位属性!AK28,0)</f>
        <v>0</v>
      </c>
      <c r="AO28">
        <f>ROUND(单位属性!AL28,0)</f>
        <v>0</v>
      </c>
      <c r="AP28">
        <f>ROUND(单位属性!AM28,0)</f>
        <v>0</v>
      </c>
      <c r="AQ28">
        <f>ROUND(单位属性!AN28,0)</f>
        <v>0</v>
      </c>
      <c r="AR28">
        <f>ROUND(单位属性!AO28,0)</f>
        <v>0</v>
      </c>
      <c r="AS28">
        <f>ROUND(单位属性!AP28,0)</f>
        <v>0</v>
      </c>
      <c r="AT28">
        <f>ROUND(单位属性!AQ28,0)</f>
        <v>0</v>
      </c>
      <c r="AU28" t="str">
        <f t="shared" si="37"/>
        <v>InitTypeState4('S068',0,0,0,0,0,0,0,0,0,0)</v>
      </c>
      <c r="AV28">
        <f>单位属性!AR28</f>
        <v>0</v>
      </c>
      <c r="AW28">
        <f>单位属性!AS28</f>
        <v>0</v>
      </c>
      <c r="AX28">
        <f>单位属性!AT28</f>
        <v>0</v>
      </c>
      <c r="AY28">
        <f>单位属性!AU28</f>
        <v>0</v>
      </c>
      <c r="AZ28">
        <f>单位属性!AV28</f>
        <v>0</v>
      </c>
      <c r="BA28">
        <f>单位属性!AW28</f>
        <v>0</v>
      </c>
      <c r="BB28">
        <f>单位属性!AX28</f>
        <v>0</v>
      </c>
      <c r="BC28">
        <f>单位属性!AY28</f>
        <v>0</v>
      </c>
      <c r="BD28">
        <f>单位属性!AZ28</f>
        <v>0</v>
      </c>
      <c r="BE28">
        <f>单位属性!BA28</f>
        <v>0</v>
      </c>
      <c r="BF28" t="str">
        <f t="shared" si="38"/>
        <v>InitTypeState5('S068',0,0,0,0,0,0,0,0,0,0)</v>
      </c>
      <c r="BG28">
        <f>单位属性!BB28</f>
        <v>0</v>
      </c>
      <c r="BH28">
        <f>单位属性!BC28</f>
        <v>0</v>
      </c>
      <c r="BI28">
        <f>单位属性!BD28</f>
        <v>0</v>
      </c>
      <c r="BJ28">
        <f>单位属性!BE28</f>
        <v>0</v>
      </c>
      <c r="BK28">
        <f>单位属性!BF28</f>
        <v>0</v>
      </c>
      <c r="BL28">
        <f>单位属性!BG28</f>
        <v>0</v>
      </c>
      <c r="BM28">
        <f>单位属性!BH28</f>
        <v>0</v>
      </c>
      <c r="BN28">
        <f>单位属性!BI28</f>
        <v>0</v>
      </c>
      <c r="BO28">
        <f>单位属性!BJ28</f>
        <v>0</v>
      </c>
      <c r="BP28">
        <f>单位属性!BK28</f>
        <v>0</v>
      </c>
      <c r="BQ28" t="str">
        <f t="shared" si="39"/>
        <v>InitTypeState6('S068',0,0,0,0,0,0,0,0,0,0)</v>
      </c>
      <c r="BR28">
        <f>单位属性!BL28</f>
        <v>0</v>
      </c>
      <c r="BS28">
        <f>单位属性!BM28</f>
        <v>0</v>
      </c>
      <c r="BT28">
        <f>单位属性!BN28</f>
        <v>0</v>
      </c>
      <c r="BU28">
        <f>单位属性!BO28</f>
        <v>0</v>
      </c>
      <c r="BV28">
        <f>单位属性!BP28</f>
        <v>0</v>
      </c>
      <c r="BW28">
        <f>单位属性!BQ28</f>
        <v>0</v>
      </c>
      <c r="BX28">
        <f>单位属性!BR28</f>
        <v>0</v>
      </c>
      <c r="BY28">
        <f>单位属性!BS28</f>
        <v>0</v>
      </c>
      <c r="BZ28">
        <f>单位属性!BT28</f>
        <v>0</v>
      </c>
      <c r="CA28">
        <f>单位属性!BU28</f>
        <v>0</v>
      </c>
      <c r="CB28" t="str">
        <f t="shared" si="40"/>
        <v>InitTypeState7('S068',0,0,0,0,0,0,0,0,0,0)</v>
      </c>
      <c r="CC28" t="str">
        <f t="shared" si="41"/>
        <v/>
      </c>
      <c r="CD28" t="str">
        <f t="shared" si="42"/>
        <v>InitTypeState2('S068',0,0,0,15,0,0,0,0,0,0)</v>
      </c>
      <c r="CE28" t="str">
        <f t="shared" si="43"/>
        <v/>
      </c>
      <c r="CF28" t="str">
        <f t="shared" si="44"/>
        <v/>
      </c>
      <c r="CG28" t="str">
        <f t="shared" si="45"/>
        <v/>
      </c>
      <c r="CH28" t="str">
        <f t="shared" si="46"/>
        <v/>
      </c>
      <c r="CI28" t="str">
        <f t="shared" si="47"/>
        <v/>
      </c>
    </row>
    <row r="29" spans="1:87" ht="15.95" customHeight="1">
      <c r="A29" t="str">
        <f>单位属性!A29</f>
        <v>S099</v>
      </c>
      <c r="B29" t="str">
        <f t="shared" si="19"/>
        <v>'S099'</v>
      </c>
      <c r="C29">
        <f>单位属性!B29</f>
        <v>0</v>
      </c>
      <c r="D29">
        <f>ROUND(单位属性!D29,0)</f>
        <v>0</v>
      </c>
      <c r="E29">
        <f>ROUND(单位属性!E29,0)</f>
        <v>0</v>
      </c>
      <c r="F29">
        <f>ROUND(单位属性!F29,0)</f>
        <v>0</v>
      </c>
      <c r="G29">
        <f>ROUND(单位属性!G29,0)</f>
        <v>0</v>
      </c>
      <c r="H29">
        <f>ROUND(单位属性!H29,0)</f>
        <v>0</v>
      </c>
      <c r="I29">
        <f>ROUND(单位属性!I29,0)</f>
        <v>0</v>
      </c>
      <c r="J29">
        <f>ROUND(单位属性!J29,0)</f>
        <v>0</v>
      </c>
      <c r="K29">
        <f>ROUND(单位属性!K29,0)</f>
        <v>0</v>
      </c>
      <c r="L29">
        <f>ROUND(单位属性!L29,0)</f>
        <v>0</v>
      </c>
      <c r="M29">
        <f>ROUND(单位属性!M29,0)</f>
        <v>0</v>
      </c>
      <c r="N29" t="str">
        <f t="shared" si="34"/>
        <v>InitTypeState1('S099',0,0,0,0,0,0,0,0,0,0)</v>
      </c>
      <c r="O29">
        <f>ROUND(单位属性!N29,0)</f>
        <v>0</v>
      </c>
      <c r="P29">
        <f>ROUND(单位属性!O29,0)</f>
        <v>0</v>
      </c>
      <c r="Q29">
        <f>ROUND(单位属性!P29,0)</f>
        <v>0</v>
      </c>
      <c r="R29">
        <f>ROUND(单位属性!Q29,0)</f>
        <v>0</v>
      </c>
      <c r="S29">
        <f>ROUND(单位属性!R29,0)</f>
        <v>0</v>
      </c>
      <c r="T29">
        <f>ROUND(单位属性!S29,0)</f>
        <v>0</v>
      </c>
      <c r="U29">
        <f>ROUND(单位属性!T29,0)</f>
        <v>0</v>
      </c>
      <c r="V29">
        <f>ROUND(单位属性!U29,0)</f>
        <v>0</v>
      </c>
      <c r="W29">
        <f>ROUND(单位属性!V29,0)</f>
        <v>0</v>
      </c>
      <c r="X29">
        <f>ROUND(单位属性!W29,0)</f>
        <v>0</v>
      </c>
      <c r="Y29" t="str">
        <f t="shared" si="35"/>
        <v>InitTypeState2('S099',0,0,0,0,0,0,0,0,0,0)</v>
      </c>
      <c r="Z29">
        <f>ROUND(单位属性!X29,0)</f>
        <v>0</v>
      </c>
      <c r="AA29">
        <f>ROUND(单位属性!Y29,0)</f>
        <v>0</v>
      </c>
      <c r="AB29">
        <f>ROUND(单位属性!Z29,0)</f>
        <v>0</v>
      </c>
      <c r="AC29">
        <f>ROUND(单位属性!AA29,0)</f>
        <v>0</v>
      </c>
      <c r="AD29">
        <f>ROUND(单位属性!AB29,0)</f>
        <v>0</v>
      </c>
      <c r="AE29">
        <f>ROUND(单位属性!AC29,0)</f>
        <v>0</v>
      </c>
      <c r="AF29">
        <f>ROUND(单位属性!AD29,0)</f>
        <v>0</v>
      </c>
      <c r="AG29">
        <f>ROUND(单位属性!AE29,0)</f>
        <v>0</v>
      </c>
      <c r="AH29">
        <f>ROUND(单位属性!AF29,0)</f>
        <v>0</v>
      </c>
      <c r="AI29">
        <f>ROUND(单位属性!AG29,0)</f>
        <v>0</v>
      </c>
      <c r="AJ29" t="str">
        <f t="shared" si="36"/>
        <v>InitTypeState3('S099',0,0,0,0,0,0,0,0,0,0)</v>
      </c>
      <c r="AK29">
        <f>ROUND(单位属性!AH29,0)</f>
        <v>30</v>
      </c>
      <c r="AL29">
        <f>ROUND(单位属性!AI29,0)</f>
        <v>0</v>
      </c>
      <c r="AM29">
        <f>ROUND(单位属性!AJ29,0)</f>
        <v>0</v>
      </c>
      <c r="AN29">
        <f>ROUND(单位属性!AK29,0)</f>
        <v>0</v>
      </c>
      <c r="AO29">
        <f>ROUND(单位属性!AL29,0)</f>
        <v>0</v>
      </c>
      <c r="AP29">
        <f>ROUND(单位属性!AM29,0)</f>
        <v>0</v>
      </c>
      <c r="AQ29">
        <f>ROUND(单位属性!AN29,0)</f>
        <v>0</v>
      </c>
      <c r="AR29">
        <f>ROUND(单位属性!AO29,0)</f>
        <v>0</v>
      </c>
      <c r="AS29">
        <f>ROUND(单位属性!AP29,0)</f>
        <v>0</v>
      </c>
      <c r="AT29">
        <f>ROUND(单位属性!AQ29,0)</f>
        <v>0</v>
      </c>
      <c r="AU29" t="str">
        <f t="shared" si="37"/>
        <v>InitTypeState4('S099',30,0,0,0,0,0,0,0,0,0)</v>
      </c>
      <c r="AV29">
        <f>单位属性!AR29</f>
        <v>0</v>
      </c>
      <c r="AW29">
        <f>单位属性!AS29</f>
        <v>0</v>
      </c>
      <c r="AX29">
        <f>单位属性!AT29</f>
        <v>0</v>
      </c>
      <c r="AY29">
        <f>单位属性!AU29</f>
        <v>0</v>
      </c>
      <c r="AZ29">
        <f>单位属性!AV29</f>
        <v>0</v>
      </c>
      <c r="BA29">
        <f>单位属性!AW29</f>
        <v>0</v>
      </c>
      <c r="BB29">
        <f>单位属性!AX29</f>
        <v>0</v>
      </c>
      <c r="BC29">
        <f>单位属性!AY29</f>
        <v>0</v>
      </c>
      <c r="BD29">
        <f>单位属性!AZ29</f>
        <v>0</v>
      </c>
      <c r="BE29">
        <f>单位属性!BA29</f>
        <v>0</v>
      </c>
      <c r="BF29" t="str">
        <f t="shared" si="38"/>
        <v>InitTypeState5('S099',0,0,0,0,0,0,0,0,0,0)</v>
      </c>
      <c r="BG29">
        <f>单位属性!BB29</f>
        <v>0</v>
      </c>
      <c r="BH29">
        <f>单位属性!BC29</f>
        <v>0</v>
      </c>
      <c r="BI29">
        <f>单位属性!BD29</f>
        <v>0</v>
      </c>
      <c r="BJ29">
        <f>单位属性!BE29</f>
        <v>0</v>
      </c>
      <c r="BK29">
        <f>单位属性!BF29</f>
        <v>0</v>
      </c>
      <c r="BL29">
        <f>单位属性!BG29</f>
        <v>0</v>
      </c>
      <c r="BM29">
        <f>单位属性!BH29</f>
        <v>0</v>
      </c>
      <c r="BN29">
        <f>单位属性!BI29</f>
        <v>0</v>
      </c>
      <c r="BO29">
        <f>单位属性!BJ29</f>
        <v>0</v>
      </c>
      <c r="BP29">
        <f>单位属性!BK29</f>
        <v>0</v>
      </c>
      <c r="BQ29" t="str">
        <f t="shared" si="39"/>
        <v>InitTypeState6('S099',0,0,0,0,0,0,0,0,0,0)</v>
      </c>
      <c r="BR29">
        <f>单位属性!BL29</f>
        <v>0</v>
      </c>
      <c r="BS29">
        <f>单位属性!BM29</f>
        <v>0</v>
      </c>
      <c r="BT29">
        <f>单位属性!BN29</f>
        <v>0</v>
      </c>
      <c r="BU29">
        <f>单位属性!BO29</f>
        <v>0</v>
      </c>
      <c r="BV29">
        <f>单位属性!BP29</f>
        <v>0</v>
      </c>
      <c r="BW29">
        <f>单位属性!BQ29</f>
        <v>0</v>
      </c>
      <c r="BX29">
        <f>单位属性!BR29</f>
        <v>0</v>
      </c>
      <c r="BY29">
        <f>单位属性!BS29</f>
        <v>0</v>
      </c>
      <c r="BZ29">
        <f>单位属性!BT29</f>
        <v>0</v>
      </c>
      <c r="CA29">
        <f>单位属性!BU29</f>
        <v>0</v>
      </c>
      <c r="CB29" t="str">
        <f t="shared" si="40"/>
        <v>InitTypeState7('S099',0,0,0,0,0,0,0,0,0,0)</v>
      </c>
      <c r="CC29" t="str">
        <f t="shared" si="41"/>
        <v/>
      </c>
      <c r="CD29" t="str">
        <f t="shared" si="42"/>
        <v/>
      </c>
      <c r="CE29" t="str">
        <f t="shared" si="43"/>
        <v/>
      </c>
      <c r="CF29" t="str">
        <f t="shared" si="44"/>
        <v>InitTypeState4('S099',30,0,0,0,0,0,0,0,0,0)</v>
      </c>
      <c r="CG29" t="str">
        <f t="shared" si="45"/>
        <v/>
      </c>
      <c r="CH29" t="str">
        <f t="shared" si="46"/>
        <v/>
      </c>
      <c r="CI29" t="str">
        <f t="shared" si="47"/>
        <v/>
      </c>
    </row>
    <row r="30" spans="1:87" ht="15.95" customHeight="1">
      <c r="A30" t="str">
        <f>单位属性!A30</f>
        <v>S107</v>
      </c>
      <c r="B30" t="str">
        <f t="shared" si="19"/>
        <v>'S107'</v>
      </c>
      <c r="C30">
        <f>单位属性!B30</f>
        <v>0</v>
      </c>
      <c r="D30">
        <f>ROUND(单位属性!D30,0)</f>
        <v>0</v>
      </c>
      <c r="E30">
        <f>ROUND(单位属性!E30,0)</f>
        <v>0</v>
      </c>
      <c r="F30">
        <f>ROUND(单位属性!F30,0)</f>
        <v>0</v>
      </c>
      <c r="G30">
        <f>ROUND(单位属性!G30,0)</f>
        <v>0</v>
      </c>
      <c r="H30">
        <f>ROUND(单位属性!H30,0)</f>
        <v>0</v>
      </c>
      <c r="I30">
        <f>ROUND(单位属性!I30,0)</f>
        <v>0</v>
      </c>
      <c r="J30">
        <f>ROUND(单位属性!J30,0)</f>
        <v>0</v>
      </c>
      <c r="K30">
        <f>ROUND(单位属性!K30,0)</f>
        <v>0</v>
      </c>
      <c r="L30">
        <f>ROUND(单位属性!L30,0)</f>
        <v>0</v>
      </c>
      <c r="M30">
        <f>ROUND(单位属性!M30,0)</f>
        <v>25</v>
      </c>
      <c r="N30" t="str">
        <f t="shared" si="34"/>
        <v>InitTypeState1('S107',0,0,0,0,0,0,0,0,0,25)</v>
      </c>
      <c r="O30">
        <f>ROUND(单位属性!N30,0)</f>
        <v>0</v>
      </c>
      <c r="P30">
        <f>ROUND(单位属性!O30,0)</f>
        <v>0</v>
      </c>
      <c r="Q30">
        <f>ROUND(单位属性!P30,0)</f>
        <v>0</v>
      </c>
      <c r="R30">
        <f>ROUND(单位属性!Q30,0)</f>
        <v>0</v>
      </c>
      <c r="S30">
        <f>ROUND(单位属性!R30,0)</f>
        <v>0</v>
      </c>
      <c r="T30">
        <f>ROUND(单位属性!S30,0)</f>
        <v>0</v>
      </c>
      <c r="U30">
        <f>ROUND(单位属性!T30,0)</f>
        <v>0</v>
      </c>
      <c r="V30">
        <f>ROUND(单位属性!U30,0)</f>
        <v>0</v>
      </c>
      <c r="W30">
        <f>ROUND(单位属性!V30,0)</f>
        <v>0</v>
      </c>
      <c r="X30">
        <f>ROUND(单位属性!W30,0)</f>
        <v>0</v>
      </c>
      <c r="Y30" t="str">
        <f t="shared" si="35"/>
        <v>InitTypeState2('S107',0,0,0,0,0,0,0,0,0,0)</v>
      </c>
      <c r="Z30">
        <f>ROUND(单位属性!X30,0)</f>
        <v>0</v>
      </c>
      <c r="AA30">
        <f>ROUND(单位属性!Y30,0)</f>
        <v>0</v>
      </c>
      <c r="AB30">
        <f>ROUND(单位属性!Z30,0)</f>
        <v>0</v>
      </c>
      <c r="AC30">
        <f>ROUND(单位属性!AA30,0)</f>
        <v>0</v>
      </c>
      <c r="AD30">
        <f>ROUND(单位属性!AB30,0)</f>
        <v>0</v>
      </c>
      <c r="AE30">
        <f>ROUND(单位属性!AC30,0)</f>
        <v>0</v>
      </c>
      <c r="AF30">
        <f>ROUND(单位属性!AD30,0)</f>
        <v>0</v>
      </c>
      <c r="AG30">
        <f>ROUND(单位属性!AE30,0)</f>
        <v>0</v>
      </c>
      <c r="AH30">
        <f>ROUND(单位属性!AF30,0)</f>
        <v>0</v>
      </c>
      <c r="AI30">
        <f>ROUND(单位属性!AG30,0)</f>
        <v>0</v>
      </c>
      <c r="AJ30" t="str">
        <f t="shared" si="36"/>
        <v>InitTypeState3('S107',0,0,0,0,0,0,0,0,0,0)</v>
      </c>
      <c r="AK30">
        <f>ROUND(单位属性!AH30,0)</f>
        <v>0</v>
      </c>
      <c r="AL30">
        <f>ROUND(单位属性!AI30,0)</f>
        <v>0</v>
      </c>
      <c r="AM30">
        <f>ROUND(单位属性!AJ30,0)</f>
        <v>0</v>
      </c>
      <c r="AN30">
        <f>ROUND(单位属性!AK30,0)</f>
        <v>0</v>
      </c>
      <c r="AO30">
        <f>ROUND(单位属性!AL30,0)</f>
        <v>0</v>
      </c>
      <c r="AP30">
        <f>ROUND(单位属性!AM30,0)</f>
        <v>0</v>
      </c>
      <c r="AQ30">
        <f>ROUND(单位属性!AN30,0)</f>
        <v>0</v>
      </c>
      <c r="AR30">
        <f>ROUND(单位属性!AO30,0)</f>
        <v>0</v>
      </c>
      <c r="AS30">
        <f>ROUND(单位属性!AP30,0)</f>
        <v>0</v>
      </c>
      <c r="AT30">
        <f>ROUND(单位属性!AQ30,0)</f>
        <v>0</v>
      </c>
      <c r="AU30" t="str">
        <f t="shared" si="37"/>
        <v>InitTypeState4('S107',0,0,0,0,0,0,0,0,0,0)</v>
      </c>
      <c r="AV30">
        <f>单位属性!AR30</f>
        <v>0</v>
      </c>
      <c r="AW30">
        <f>单位属性!AS30</f>
        <v>0</v>
      </c>
      <c r="AX30">
        <f>单位属性!AT30</f>
        <v>0</v>
      </c>
      <c r="AY30">
        <f>单位属性!AU30</f>
        <v>0</v>
      </c>
      <c r="AZ30">
        <f>单位属性!AV30</f>
        <v>0</v>
      </c>
      <c r="BA30">
        <f>单位属性!AW30</f>
        <v>0</v>
      </c>
      <c r="BB30">
        <f>单位属性!AX30</f>
        <v>0</v>
      </c>
      <c r="BC30">
        <f>单位属性!AY30</f>
        <v>0</v>
      </c>
      <c r="BD30">
        <f>单位属性!AZ30</f>
        <v>0</v>
      </c>
      <c r="BE30">
        <f>单位属性!BA30</f>
        <v>0</v>
      </c>
      <c r="BF30" t="str">
        <f t="shared" si="38"/>
        <v>InitTypeState5('S107',0,0,0,0,0,0,0,0,0,0)</v>
      </c>
      <c r="BG30">
        <f>单位属性!BB30</f>
        <v>0</v>
      </c>
      <c r="BH30">
        <f>单位属性!BC30</f>
        <v>0</v>
      </c>
      <c r="BI30">
        <f>单位属性!BD30</f>
        <v>0</v>
      </c>
      <c r="BJ30">
        <f>单位属性!BE30</f>
        <v>0</v>
      </c>
      <c r="BK30">
        <f>单位属性!BF30</f>
        <v>0</v>
      </c>
      <c r="BL30">
        <f>单位属性!BG30</f>
        <v>0</v>
      </c>
      <c r="BM30">
        <f>单位属性!BH30</f>
        <v>0</v>
      </c>
      <c r="BN30">
        <f>单位属性!BI30</f>
        <v>0</v>
      </c>
      <c r="BO30">
        <f>单位属性!BJ30</f>
        <v>0</v>
      </c>
      <c r="BP30">
        <f>单位属性!BK30</f>
        <v>0</v>
      </c>
      <c r="BQ30" t="str">
        <f t="shared" si="39"/>
        <v>InitTypeState6('S107',0,0,0,0,0,0,0,0,0,0)</v>
      </c>
      <c r="BR30">
        <f>单位属性!BL30</f>
        <v>0</v>
      </c>
      <c r="BS30">
        <f>单位属性!BM30</f>
        <v>0</v>
      </c>
      <c r="BT30">
        <f>单位属性!BN30</f>
        <v>0</v>
      </c>
      <c r="BU30">
        <f>单位属性!BO30</f>
        <v>0</v>
      </c>
      <c r="BV30">
        <f>单位属性!BP30</f>
        <v>0</v>
      </c>
      <c r="BW30">
        <f>单位属性!BQ30</f>
        <v>0</v>
      </c>
      <c r="BX30">
        <f>单位属性!BR30</f>
        <v>0</v>
      </c>
      <c r="BY30">
        <f>单位属性!BS30</f>
        <v>0</v>
      </c>
      <c r="BZ30">
        <f>单位属性!BT30</f>
        <v>0</v>
      </c>
      <c r="CA30">
        <f>单位属性!BU30</f>
        <v>0</v>
      </c>
      <c r="CB30" t="str">
        <f t="shared" si="40"/>
        <v>InitTypeState7('S107',0,0,0,0,0,0,0,0,0,0)</v>
      </c>
      <c r="CC30" t="str">
        <f t="shared" si="41"/>
        <v>InitTypeState1('S107',0,0,0,0,0,0,0,0,0,25)</v>
      </c>
      <c r="CD30" t="str">
        <f t="shared" si="42"/>
        <v/>
      </c>
      <c r="CE30" t="str">
        <f t="shared" si="43"/>
        <v/>
      </c>
      <c r="CF30" t="str">
        <f t="shared" si="44"/>
        <v/>
      </c>
      <c r="CG30" t="str">
        <f t="shared" si="45"/>
        <v/>
      </c>
      <c r="CH30" t="str">
        <f t="shared" si="46"/>
        <v/>
      </c>
      <c r="CI30" t="str">
        <f t="shared" si="47"/>
        <v/>
      </c>
    </row>
    <row r="31" spans="1:87" ht="15.95" customHeight="1">
      <c r="A31" t="str">
        <f>单位属性!A31</f>
        <v>S108</v>
      </c>
      <c r="B31" t="str">
        <f t="shared" si="19"/>
        <v>'S108'</v>
      </c>
      <c r="C31">
        <f>单位属性!B31</f>
        <v>0</v>
      </c>
      <c r="D31">
        <f>ROUND(单位属性!D31,0)</f>
        <v>0</v>
      </c>
      <c r="E31">
        <f>ROUND(单位属性!E31,0)</f>
        <v>0</v>
      </c>
      <c r="F31">
        <f>ROUND(单位属性!F31,0)</f>
        <v>0</v>
      </c>
      <c r="G31">
        <f>ROUND(单位属性!G31,0)</f>
        <v>0</v>
      </c>
      <c r="H31">
        <f>ROUND(单位属性!H31,0)</f>
        <v>0</v>
      </c>
      <c r="I31">
        <f>ROUND(单位属性!I31,0)</f>
        <v>0</v>
      </c>
      <c r="J31">
        <f>ROUND(单位属性!J31,0)</f>
        <v>0</v>
      </c>
      <c r="K31">
        <f>ROUND(单位属性!K31,0)</f>
        <v>0</v>
      </c>
      <c r="L31">
        <f>ROUND(单位属性!L31,0)</f>
        <v>0</v>
      </c>
      <c r="M31">
        <f>ROUND(单位属性!M31,0)</f>
        <v>15</v>
      </c>
      <c r="N31" t="str">
        <f t="shared" si="34"/>
        <v>InitTypeState1('S108',0,0,0,0,0,0,0,0,0,15)</v>
      </c>
      <c r="O31">
        <f>ROUND(单位属性!N31,0)</f>
        <v>0</v>
      </c>
      <c r="P31">
        <f>ROUND(单位属性!O31,0)</f>
        <v>0</v>
      </c>
      <c r="Q31">
        <f>ROUND(单位属性!P31,0)</f>
        <v>0</v>
      </c>
      <c r="R31">
        <f>ROUND(单位属性!Q31,0)</f>
        <v>0</v>
      </c>
      <c r="S31">
        <f>ROUND(单位属性!R31,0)</f>
        <v>0</v>
      </c>
      <c r="T31">
        <f>ROUND(单位属性!S31,0)</f>
        <v>0</v>
      </c>
      <c r="U31">
        <f>ROUND(单位属性!T31,0)</f>
        <v>0</v>
      </c>
      <c r="V31">
        <f>ROUND(单位属性!U31,0)</f>
        <v>0</v>
      </c>
      <c r="W31">
        <f>ROUND(单位属性!V31,0)</f>
        <v>0</v>
      </c>
      <c r="X31">
        <f>ROUND(单位属性!W31,0)</f>
        <v>0</v>
      </c>
      <c r="Y31" t="str">
        <f t="shared" si="35"/>
        <v>InitTypeState2('S108',0,0,0,0,0,0,0,0,0,0)</v>
      </c>
      <c r="Z31">
        <f>ROUND(单位属性!X31,0)</f>
        <v>0</v>
      </c>
      <c r="AA31">
        <f>ROUND(单位属性!Y31,0)</f>
        <v>0</v>
      </c>
      <c r="AB31">
        <f>ROUND(单位属性!Z31,0)</f>
        <v>0</v>
      </c>
      <c r="AC31">
        <f>ROUND(单位属性!AA31,0)</f>
        <v>0</v>
      </c>
      <c r="AD31">
        <f>ROUND(单位属性!AB31,0)</f>
        <v>0</v>
      </c>
      <c r="AE31">
        <f>ROUND(单位属性!AC31,0)</f>
        <v>0</v>
      </c>
      <c r="AF31">
        <f>ROUND(单位属性!AD31,0)</f>
        <v>0</v>
      </c>
      <c r="AG31">
        <f>ROUND(单位属性!AE31,0)</f>
        <v>0</v>
      </c>
      <c r="AH31">
        <f>ROUND(单位属性!AF31,0)</f>
        <v>0</v>
      </c>
      <c r="AI31">
        <f>ROUND(单位属性!AG31,0)</f>
        <v>0</v>
      </c>
      <c r="AJ31" t="str">
        <f t="shared" si="36"/>
        <v>InitTypeState3('S108',0,0,0,0,0,0,0,0,0,0)</v>
      </c>
      <c r="AK31">
        <f>ROUND(单位属性!AH31,0)</f>
        <v>0</v>
      </c>
      <c r="AL31">
        <f>ROUND(单位属性!AI31,0)</f>
        <v>0</v>
      </c>
      <c r="AM31">
        <f>ROUND(单位属性!AJ31,0)</f>
        <v>0</v>
      </c>
      <c r="AN31">
        <f>ROUND(单位属性!AK31,0)</f>
        <v>0</v>
      </c>
      <c r="AO31">
        <f>ROUND(单位属性!AL31,0)</f>
        <v>0</v>
      </c>
      <c r="AP31">
        <f>ROUND(单位属性!AM31,0)</f>
        <v>0</v>
      </c>
      <c r="AQ31">
        <f>ROUND(单位属性!AN31,0)</f>
        <v>0</v>
      </c>
      <c r="AR31">
        <f>ROUND(单位属性!AO31,0)</f>
        <v>0</v>
      </c>
      <c r="AS31">
        <f>ROUND(单位属性!AP31,0)</f>
        <v>0</v>
      </c>
      <c r="AT31">
        <f>ROUND(单位属性!AQ31,0)</f>
        <v>0</v>
      </c>
      <c r="AU31" t="str">
        <f t="shared" si="37"/>
        <v>InitTypeState4('S108',0,0,0,0,0,0,0,0,0,0)</v>
      </c>
      <c r="AV31">
        <f>单位属性!AR31</f>
        <v>0</v>
      </c>
      <c r="AW31">
        <f>单位属性!AS31</f>
        <v>0</v>
      </c>
      <c r="AX31">
        <f>单位属性!AT31</f>
        <v>0</v>
      </c>
      <c r="AY31">
        <f>单位属性!AU31</f>
        <v>0</v>
      </c>
      <c r="AZ31">
        <f>单位属性!AV31</f>
        <v>0</v>
      </c>
      <c r="BA31">
        <f>单位属性!AW31</f>
        <v>0</v>
      </c>
      <c r="BB31">
        <f>单位属性!AX31</f>
        <v>0</v>
      </c>
      <c r="BC31">
        <f>单位属性!AY31</f>
        <v>0</v>
      </c>
      <c r="BD31">
        <f>单位属性!AZ31</f>
        <v>0</v>
      </c>
      <c r="BE31">
        <f>单位属性!BA31</f>
        <v>0</v>
      </c>
      <c r="BF31" t="str">
        <f t="shared" si="38"/>
        <v>InitTypeState5('S108',0,0,0,0,0,0,0,0,0,0)</v>
      </c>
      <c r="BG31">
        <f>单位属性!BB31</f>
        <v>0</v>
      </c>
      <c r="BH31">
        <f>单位属性!BC31</f>
        <v>0</v>
      </c>
      <c r="BI31">
        <f>单位属性!BD31</f>
        <v>0</v>
      </c>
      <c r="BJ31">
        <f>单位属性!BE31</f>
        <v>0</v>
      </c>
      <c r="BK31">
        <f>单位属性!BF31</f>
        <v>0</v>
      </c>
      <c r="BL31">
        <f>单位属性!BG31</f>
        <v>0</v>
      </c>
      <c r="BM31">
        <f>单位属性!BH31</f>
        <v>0</v>
      </c>
      <c r="BN31">
        <f>单位属性!BI31</f>
        <v>0</v>
      </c>
      <c r="BO31">
        <f>单位属性!BJ31</f>
        <v>0</v>
      </c>
      <c r="BP31">
        <f>单位属性!BK31</f>
        <v>0</v>
      </c>
      <c r="BQ31" t="str">
        <f t="shared" si="39"/>
        <v>InitTypeState6('S108',0,0,0,0,0,0,0,0,0,0)</v>
      </c>
      <c r="BR31">
        <f>单位属性!BL31</f>
        <v>0</v>
      </c>
      <c r="BS31">
        <f>单位属性!BM31</f>
        <v>0</v>
      </c>
      <c r="BT31">
        <f>单位属性!BN31</f>
        <v>0</v>
      </c>
      <c r="BU31">
        <f>单位属性!BO31</f>
        <v>0</v>
      </c>
      <c r="BV31">
        <f>单位属性!BP31</f>
        <v>0</v>
      </c>
      <c r="BW31">
        <f>单位属性!BQ31</f>
        <v>0</v>
      </c>
      <c r="BX31">
        <f>单位属性!BR31</f>
        <v>0</v>
      </c>
      <c r="BY31">
        <f>单位属性!BS31</f>
        <v>0</v>
      </c>
      <c r="BZ31">
        <f>单位属性!BT31</f>
        <v>0</v>
      </c>
      <c r="CA31">
        <f>单位属性!BU31</f>
        <v>0</v>
      </c>
      <c r="CB31" t="str">
        <f t="shared" si="40"/>
        <v>InitTypeState7('S108',0,0,0,0,0,0,0,0,0,0)</v>
      </c>
      <c r="CC31" t="str">
        <f t="shared" si="41"/>
        <v>InitTypeState1('S108',0,0,0,0,0,0,0,0,0,15)</v>
      </c>
      <c r="CD31" t="str">
        <f t="shared" si="42"/>
        <v/>
      </c>
      <c r="CE31" t="str">
        <f t="shared" si="43"/>
        <v/>
      </c>
      <c r="CF31" t="str">
        <f t="shared" si="44"/>
        <v/>
      </c>
      <c r="CG31" t="str">
        <f t="shared" si="45"/>
        <v/>
      </c>
      <c r="CH31" t="str">
        <f t="shared" si="46"/>
        <v/>
      </c>
      <c r="CI31" t="str">
        <f t="shared" si="47"/>
        <v/>
      </c>
    </row>
    <row r="32" spans="1:87" ht="15.95" customHeight="1">
      <c r="A32" t="str">
        <f>单位属性!A32</f>
        <v>S114</v>
      </c>
      <c r="B32" t="str">
        <f t="shared" si="19"/>
        <v>'S114'</v>
      </c>
      <c r="C32">
        <f>单位属性!B32</f>
        <v>0</v>
      </c>
      <c r="D32">
        <f>ROUND(单位属性!D32,0)</f>
        <v>0</v>
      </c>
      <c r="E32">
        <f>ROUND(单位属性!E32,0)</f>
        <v>0</v>
      </c>
      <c r="F32">
        <f>ROUND(单位属性!F32,0)</f>
        <v>0</v>
      </c>
      <c r="G32">
        <f>ROUND(单位属性!G32,0)</f>
        <v>0</v>
      </c>
      <c r="H32">
        <f>ROUND(单位属性!H32,0)</f>
        <v>0</v>
      </c>
      <c r="I32">
        <f>ROUND(单位属性!I32,0)</f>
        <v>0</v>
      </c>
      <c r="J32">
        <f>ROUND(单位属性!J32,0)</f>
        <v>0</v>
      </c>
      <c r="K32">
        <f>ROUND(单位属性!K32,0)</f>
        <v>0</v>
      </c>
      <c r="L32">
        <f>ROUND(单位属性!L32,0)</f>
        <v>0</v>
      </c>
      <c r="M32">
        <f>ROUND(单位属性!M32,0)</f>
        <v>0</v>
      </c>
      <c r="N32" t="str">
        <f t="shared" si="34"/>
        <v>InitTypeState1('S114',0,0,0,0,0,0,0,0,0,0)</v>
      </c>
      <c r="O32">
        <f>ROUND(单位属性!N32,0)</f>
        <v>0</v>
      </c>
      <c r="P32">
        <f>ROUND(单位属性!O32,0)</f>
        <v>0</v>
      </c>
      <c r="Q32">
        <f>ROUND(单位属性!P32,0)</f>
        <v>0</v>
      </c>
      <c r="R32">
        <f>ROUND(单位属性!Q32,0)</f>
        <v>0</v>
      </c>
      <c r="S32">
        <f>ROUND(单位属性!R32,0)</f>
        <v>0</v>
      </c>
      <c r="T32">
        <f>ROUND(单位属性!S32,0)</f>
        <v>0</v>
      </c>
      <c r="U32">
        <f>ROUND(单位属性!T32,0)</f>
        <v>0</v>
      </c>
      <c r="V32">
        <f>ROUND(单位属性!U32,0)</f>
        <v>0</v>
      </c>
      <c r="W32">
        <f>ROUND(单位属性!V32,0)</f>
        <v>10</v>
      </c>
      <c r="X32">
        <f>ROUND(单位属性!W32,0)</f>
        <v>0</v>
      </c>
      <c r="Y32" t="str">
        <f t="shared" si="35"/>
        <v>InitTypeState2('S114',0,0,0,0,0,0,0,0,10,0)</v>
      </c>
      <c r="Z32">
        <f>ROUND(单位属性!X32,0)</f>
        <v>0</v>
      </c>
      <c r="AA32">
        <f>ROUND(单位属性!Y32,0)</f>
        <v>0</v>
      </c>
      <c r="AB32">
        <f>ROUND(单位属性!Z32,0)</f>
        <v>0</v>
      </c>
      <c r="AC32">
        <f>ROUND(单位属性!AA32,0)</f>
        <v>0</v>
      </c>
      <c r="AD32">
        <f>ROUND(单位属性!AB32,0)</f>
        <v>0</v>
      </c>
      <c r="AE32">
        <f>ROUND(单位属性!AC32,0)</f>
        <v>0</v>
      </c>
      <c r="AF32">
        <f>ROUND(单位属性!AD32,0)</f>
        <v>0</v>
      </c>
      <c r="AG32">
        <f>ROUND(单位属性!AE32,0)</f>
        <v>0</v>
      </c>
      <c r="AH32">
        <f>ROUND(单位属性!AF32,0)</f>
        <v>0</v>
      </c>
      <c r="AI32">
        <f>ROUND(单位属性!AG32,0)</f>
        <v>0</v>
      </c>
      <c r="AJ32" t="str">
        <f t="shared" si="36"/>
        <v>InitTypeState3('S114',0,0,0,0,0,0,0,0,0,0)</v>
      </c>
      <c r="AK32">
        <f>ROUND(单位属性!AH32,0)</f>
        <v>0</v>
      </c>
      <c r="AL32">
        <f>ROUND(单位属性!AI32,0)</f>
        <v>0</v>
      </c>
      <c r="AM32">
        <f>ROUND(单位属性!AJ32,0)</f>
        <v>0</v>
      </c>
      <c r="AN32">
        <f>ROUND(单位属性!AK32,0)</f>
        <v>0</v>
      </c>
      <c r="AO32">
        <f>ROUND(单位属性!AL32,0)</f>
        <v>0</v>
      </c>
      <c r="AP32">
        <f>ROUND(单位属性!AM32,0)</f>
        <v>0</v>
      </c>
      <c r="AQ32">
        <f>ROUND(单位属性!AN32,0)</f>
        <v>0</v>
      </c>
      <c r="AR32">
        <f>ROUND(单位属性!AO32,0)</f>
        <v>0</v>
      </c>
      <c r="AS32">
        <f>ROUND(单位属性!AP32,0)</f>
        <v>0</v>
      </c>
      <c r="AT32">
        <f>ROUND(单位属性!AQ32,0)</f>
        <v>0</v>
      </c>
      <c r="AU32" t="str">
        <f t="shared" si="37"/>
        <v>InitTypeState4('S114',0,0,0,0,0,0,0,0,0,0)</v>
      </c>
      <c r="AV32">
        <f>单位属性!AR32</f>
        <v>0</v>
      </c>
      <c r="AW32">
        <f>单位属性!AS32</f>
        <v>0</v>
      </c>
      <c r="AX32">
        <f>单位属性!AT32</f>
        <v>0</v>
      </c>
      <c r="AY32">
        <f>单位属性!AU32</f>
        <v>0</v>
      </c>
      <c r="AZ32">
        <f>单位属性!AV32</f>
        <v>0</v>
      </c>
      <c r="BA32">
        <f>单位属性!AW32</f>
        <v>0</v>
      </c>
      <c r="BB32">
        <f>单位属性!AX32</f>
        <v>0</v>
      </c>
      <c r="BC32">
        <f>单位属性!AY32</f>
        <v>0</v>
      </c>
      <c r="BD32">
        <f>单位属性!AZ32</f>
        <v>0</v>
      </c>
      <c r="BE32">
        <f>单位属性!BA32</f>
        <v>0</v>
      </c>
      <c r="BF32" t="str">
        <f t="shared" si="38"/>
        <v>InitTypeState5('S114',0,0,0,0,0,0,0,0,0,0)</v>
      </c>
      <c r="BG32">
        <f>单位属性!BB32</f>
        <v>0</v>
      </c>
      <c r="BH32">
        <f>单位属性!BC32</f>
        <v>0</v>
      </c>
      <c r="BI32">
        <f>单位属性!BD32</f>
        <v>0</v>
      </c>
      <c r="BJ32">
        <f>单位属性!BE32</f>
        <v>0</v>
      </c>
      <c r="BK32">
        <f>单位属性!BF32</f>
        <v>0</v>
      </c>
      <c r="BL32">
        <f>单位属性!BG32</f>
        <v>0</v>
      </c>
      <c r="BM32">
        <f>单位属性!BH32</f>
        <v>0</v>
      </c>
      <c r="BN32">
        <f>单位属性!BI32</f>
        <v>0</v>
      </c>
      <c r="BO32">
        <f>单位属性!BJ32</f>
        <v>0</v>
      </c>
      <c r="BP32">
        <f>单位属性!BK32</f>
        <v>0</v>
      </c>
      <c r="BQ32" t="str">
        <f t="shared" si="39"/>
        <v>InitTypeState6('S114',0,0,0,0,0,0,0,0,0,0)</v>
      </c>
      <c r="BR32">
        <f>单位属性!BL32</f>
        <v>0</v>
      </c>
      <c r="BS32">
        <f>单位属性!BM32</f>
        <v>0</v>
      </c>
      <c r="BT32">
        <f>单位属性!BN32</f>
        <v>0</v>
      </c>
      <c r="BU32">
        <f>单位属性!BO32</f>
        <v>0</v>
      </c>
      <c r="BV32">
        <f>单位属性!BP32</f>
        <v>0</v>
      </c>
      <c r="BW32">
        <f>单位属性!BQ32</f>
        <v>0</v>
      </c>
      <c r="BX32">
        <f>单位属性!BR32</f>
        <v>0</v>
      </c>
      <c r="BY32">
        <f>单位属性!BS32</f>
        <v>0</v>
      </c>
      <c r="BZ32">
        <f>单位属性!BT32</f>
        <v>0</v>
      </c>
      <c r="CA32">
        <f>单位属性!BU32</f>
        <v>0</v>
      </c>
      <c r="CB32" t="str">
        <f t="shared" si="40"/>
        <v>InitTypeState7('S114',0,0,0,0,0,0,0,0,0,0)</v>
      </c>
      <c r="CC32" t="str">
        <f t="shared" si="41"/>
        <v/>
      </c>
      <c r="CD32" t="str">
        <f t="shared" si="42"/>
        <v>InitTypeState2('S114',0,0,0,0,0,0,0,0,10,0)</v>
      </c>
      <c r="CE32" t="str">
        <f t="shared" si="43"/>
        <v/>
      </c>
      <c r="CF32" t="str">
        <f t="shared" si="44"/>
        <v/>
      </c>
      <c r="CG32" t="str">
        <f t="shared" si="45"/>
        <v/>
      </c>
      <c r="CH32" t="str">
        <f t="shared" si="46"/>
        <v/>
      </c>
      <c r="CI32" t="str">
        <f t="shared" si="47"/>
        <v/>
      </c>
    </row>
    <row r="33" spans="1:87" ht="15.95" customHeight="1">
      <c r="A33" t="str">
        <f>单位属性!A33</f>
        <v>S118</v>
      </c>
      <c r="B33" t="str">
        <f t="shared" si="19"/>
        <v>'S118'</v>
      </c>
      <c r="C33">
        <f>单位属性!B33</f>
        <v>0</v>
      </c>
      <c r="D33">
        <f>ROUND(单位属性!D33,0)</f>
        <v>0</v>
      </c>
      <c r="E33">
        <f>ROUND(单位属性!E33,0)</f>
        <v>0</v>
      </c>
      <c r="F33">
        <f>ROUND(单位属性!F33,0)</f>
        <v>0</v>
      </c>
      <c r="G33">
        <f>ROUND(单位属性!G33,0)</f>
        <v>0</v>
      </c>
      <c r="H33">
        <f>ROUND(单位属性!H33,0)</f>
        <v>0</v>
      </c>
      <c r="I33">
        <f>ROUND(单位属性!I33,0)</f>
        <v>0</v>
      </c>
      <c r="J33">
        <f>ROUND(单位属性!J33,0)</f>
        <v>0</v>
      </c>
      <c r="K33">
        <f>ROUND(单位属性!K33,0)</f>
        <v>0</v>
      </c>
      <c r="L33">
        <f>ROUND(单位属性!L33,0)</f>
        <v>0</v>
      </c>
      <c r="M33">
        <f>ROUND(单位属性!M33,0)</f>
        <v>0</v>
      </c>
      <c r="N33" t="str">
        <f t="shared" si="34"/>
        <v>InitTypeState1('S118',0,0,0,0,0,0,0,0,0,0)</v>
      </c>
      <c r="O33">
        <f>ROUND(单位属性!N33,0)</f>
        <v>0</v>
      </c>
      <c r="P33">
        <f>ROUND(单位属性!O33,0)</f>
        <v>0</v>
      </c>
      <c r="Q33">
        <f>ROUND(单位属性!P33,0)</f>
        <v>0</v>
      </c>
      <c r="R33">
        <f>ROUND(单位属性!Q33,0)</f>
        <v>0</v>
      </c>
      <c r="S33">
        <f>ROUND(单位属性!R33,0)</f>
        <v>0</v>
      </c>
      <c r="T33">
        <f>ROUND(单位属性!S33,0)</f>
        <v>0</v>
      </c>
      <c r="U33">
        <f>ROUND(单位属性!T33,0)</f>
        <v>0</v>
      </c>
      <c r="V33">
        <f>ROUND(单位属性!U33,0)</f>
        <v>0</v>
      </c>
      <c r="W33">
        <f>ROUND(单位属性!V33,0)</f>
        <v>0</v>
      </c>
      <c r="X33">
        <f>ROUND(单位属性!W33,0)</f>
        <v>0</v>
      </c>
      <c r="Y33" t="str">
        <f t="shared" si="35"/>
        <v>InitTypeState2('S118',0,0,0,0,0,0,0,0,0,0)</v>
      </c>
      <c r="Z33">
        <f>ROUND(单位属性!X33,0)</f>
        <v>0</v>
      </c>
      <c r="AA33">
        <f>ROUND(单位属性!Y33,0)</f>
        <v>0</v>
      </c>
      <c r="AB33">
        <f>ROUND(单位属性!Z33,0)</f>
        <v>0</v>
      </c>
      <c r="AC33">
        <f>ROUND(单位属性!AA33,0)</f>
        <v>0</v>
      </c>
      <c r="AD33">
        <f>ROUND(单位属性!AB33,0)</f>
        <v>0</v>
      </c>
      <c r="AE33">
        <f>ROUND(单位属性!AC33,0)</f>
        <v>0</v>
      </c>
      <c r="AF33">
        <f>ROUND(单位属性!AD33,0)</f>
        <v>0</v>
      </c>
      <c r="AG33">
        <f>ROUND(单位属性!AE33,0)</f>
        <v>5</v>
      </c>
      <c r="AH33">
        <f>ROUND(单位属性!AF33,0)</f>
        <v>0</v>
      </c>
      <c r="AI33">
        <f>ROUND(单位属性!AG33,0)</f>
        <v>0</v>
      </c>
      <c r="AJ33" t="str">
        <f t="shared" si="36"/>
        <v>InitTypeState3('S118',0,0,0,0,0,0,0,5,0,0)</v>
      </c>
      <c r="AK33">
        <f>ROUND(单位属性!AH33,0)</f>
        <v>0</v>
      </c>
      <c r="AL33">
        <f>ROUND(单位属性!AI33,0)</f>
        <v>0</v>
      </c>
      <c r="AM33">
        <f>ROUND(单位属性!AJ33,0)</f>
        <v>0</v>
      </c>
      <c r="AN33">
        <f>ROUND(单位属性!AK33,0)</f>
        <v>0</v>
      </c>
      <c r="AO33">
        <f>ROUND(单位属性!AL33,0)</f>
        <v>0</v>
      </c>
      <c r="AP33">
        <f>ROUND(单位属性!AM33,0)</f>
        <v>0</v>
      </c>
      <c r="AQ33">
        <f>ROUND(单位属性!AN33,0)</f>
        <v>0</v>
      </c>
      <c r="AR33">
        <f>ROUND(单位属性!AO33,0)</f>
        <v>0</v>
      </c>
      <c r="AS33">
        <f>ROUND(单位属性!AP33,0)</f>
        <v>0</v>
      </c>
      <c r="AT33">
        <f>ROUND(单位属性!AQ33,0)</f>
        <v>0</v>
      </c>
      <c r="AU33" t="str">
        <f t="shared" si="37"/>
        <v>InitTypeState4('S118',0,0,0,0,0,0,0,0,0,0)</v>
      </c>
      <c r="AV33">
        <f>单位属性!AR33</f>
        <v>0</v>
      </c>
      <c r="AW33">
        <f>单位属性!AS33</f>
        <v>0</v>
      </c>
      <c r="AX33">
        <f>单位属性!AT33</f>
        <v>0</v>
      </c>
      <c r="AY33">
        <f>单位属性!AU33</f>
        <v>0</v>
      </c>
      <c r="AZ33">
        <f>单位属性!AV33</f>
        <v>0</v>
      </c>
      <c r="BA33">
        <f>单位属性!AW33</f>
        <v>0</v>
      </c>
      <c r="BB33">
        <f>单位属性!AX33</f>
        <v>0</v>
      </c>
      <c r="BC33">
        <f>单位属性!AY33</f>
        <v>0</v>
      </c>
      <c r="BD33">
        <f>单位属性!AZ33</f>
        <v>0</v>
      </c>
      <c r="BE33">
        <f>单位属性!BA33</f>
        <v>0</v>
      </c>
      <c r="BF33" t="str">
        <f t="shared" si="38"/>
        <v>InitTypeState5('S118',0,0,0,0,0,0,0,0,0,0)</v>
      </c>
      <c r="BG33">
        <f>单位属性!BB33</f>
        <v>0</v>
      </c>
      <c r="BH33">
        <f>单位属性!BC33</f>
        <v>0</v>
      </c>
      <c r="BI33">
        <f>单位属性!BD33</f>
        <v>0</v>
      </c>
      <c r="BJ33">
        <f>单位属性!BE33</f>
        <v>0</v>
      </c>
      <c r="BK33">
        <f>单位属性!BF33</f>
        <v>0</v>
      </c>
      <c r="BL33">
        <f>单位属性!BG33</f>
        <v>0</v>
      </c>
      <c r="BM33">
        <f>单位属性!BH33</f>
        <v>0</v>
      </c>
      <c r="BN33">
        <f>单位属性!BI33</f>
        <v>0</v>
      </c>
      <c r="BO33">
        <f>单位属性!BJ33</f>
        <v>0</v>
      </c>
      <c r="BP33">
        <f>单位属性!BK33</f>
        <v>0</v>
      </c>
      <c r="BQ33" t="str">
        <f t="shared" si="39"/>
        <v>InitTypeState6('S118',0,0,0,0,0,0,0,0,0,0)</v>
      </c>
      <c r="BR33">
        <f>单位属性!BL33</f>
        <v>0</v>
      </c>
      <c r="BS33">
        <f>单位属性!BM33</f>
        <v>0</v>
      </c>
      <c r="BT33">
        <f>单位属性!BN33</f>
        <v>0</v>
      </c>
      <c r="BU33">
        <f>单位属性!BO33</f>
        <v>0</v>
      </c>
      <c r="BV33">
        <f>单位属性!BP33</f>
        <v>0</v>
      </c>
      <c r="BW33">
        <f>单位属性!BQ33</f>
        <v>0</v>
      </c>
      <c r="BX33">
        <f>单位属性!BR33</f>
        <v>0</v>
      </c>
      <c r="BY33">
        <f>单位属性!BS33</f>
        <v>0</v>
      </c>
      <c r="BZ33">
        <f>单位属性!BT33</f>
        <v>0</v>
      </c>
      <c r="CA33">
        <f>单位属性!BU33</f>
        <v>0</v>
      </c>
      <c r="CB33" t="str">
        <f t="shared" si="40"/>
        <v>InitTypeState7('S118',0,0,0,0,0,0,0,0,0,0)</v>
      </c>
      <c r="CC33" t="str">
        <f t="shared" si="41"/>
        <v/>
      </c>
      <c r="CD33" t="str">
        <f t="shared" si="42"/>
        <v/>
      </c>
      <c r="CE33" t="str">
        <f t="shared" si="43"/>
        <v>InitTypeState3('S118',0,0,0,0,0,0,0,5,0,0)</v>
      </c>
      <c r="CF33" t="str">
        <f t="shared" si="44"/>
        <v/>
      </c>
      <c r="CG33" t="str">
        <f t="shared" si="45"/>
        <v/>
      </c>
      <c r="CH33" t="str">
        <f t="shared" si="46"/>
        <v/>
      </c>
      <c r="CI33" t="str">
        <f t="shared" si="47"/>
        <v/>
      </c>
    </row>
    <row r="34" spans="1:87" ht="15.95" customHeight="1">
      <c r="A34" t="str">
        <f>单位属性!A34</f>
        <v>S119</v>
      </c>
      <c r="B34" t="str">
        <f t="shared" si="19"/>
        <v>'S119'</v>
      </c>
      <c r="C34">
        <f>单位属性!B34</f>
        <v>0</v>
      </c>
      <c r="D34">
        <f>ROUND(单位属性!D34,0)</f>
        <v>0</v>
      </c>
      <c r="E34">
        <f>ROUND(单位属性!E34,0)</f>
        <v>0</v>
      </c>
      <c r="F34">
        <f>ROUND(单位属性!F34,0)</f>
        <v>0</v>
      </c>
      <c r="G34">
        <f>ROUND(单位属性!G34,0)</f>
        <v>0</v>
      </c>
      <c r="H34">
        <f>ROUND(单位属性!H34,0)</f>
        <v>0</v>
      </c>
      <c r="I34">
        <f>ROUND(单位属性!I34,0)</f>
        <v>0</v>
      </c>
      <c r="J34">
        <f>ROUND(单位属性!J34,0)</f>
        <v>0</v>
      </c>
      <c r="K34">
        <f>ROUND(单位属性!K34,0)</f>
        <v>0</v>
      </c>
      <c r="L34">
        <f>ROUND(单位属性!L34,0)</f>
        <v>0</v>
      </c>
      <c r="M34">
        <f>ROUND(单位属性!M34,0)</f>
        <v>0</v>
      </c>
      <c r="N34" t="str">
        <f t="shared" si="34"/>
        <v>InitTypeState1('S119',0,0,0,0,0,0,0,0,0,0)</v>
      </c>
      <c r="O34">
        <f>ROUND(单位属性!N34,0)</f>
        <v>0</v>
      </c>
      <c r="P34">
        <f>ROUND(单位属性!O34,0)</f>
        <v>0</v>
      </c>
      <c r="Q34">
        <f>ROUND(单位属性!P34,0)</f>
        <v>0</v>
      </c>
      <c r="R34">
        <f>ROUND(单位属性!Q34,0)</f>
        <v>0</v>
      </c>
      <c r="S34">
        <f>ROUND(单位属性!R34,0)</f>
        <v>0</v>
      </c>
      <c r="T34">
        <f>ROUND(单位属性!S34,0)</f>
        <v>0</v>
      </c>
      <c r="U34">
        <f>ROUND(单位属性!T34,0)</f>
        <v>0</v>
      </c>
      <c r="V34">
        <f>ROUND(单位属性!U34,0)</f>
        <v>0</v>
      </c>
      <c r="W34">
        <f>ROUND(单位属性!V34,0)</f>
        <v>0</v>
      </c>
      <c r="X34">
        <f>ROUND(单位属性!W34,0)</f>
        <v>0</v>
      </c>
      <c r="Y34" t="str">
        <f t="shared" si="35"/>
        <v>InitTypeState2('S119',0,0,0,0,0,0,0,0,0,0)</v>
      </c>
      <c r="Z34">
        <f>ROUND(单位属性!X34,0)</f>
        <v>12</v>
      </c>
      <c r="AA34">
        <f>ROUND(单位属性!Y34,0)</f>
        <v>0</v>
      </c>
      <c r="AB34">
        <f>ROUND(单位属性!Z34,0)</f>
        <v>0</v>
      </c>
      <c r="AC34">
        <f>ROUND(单位属性!AA34,0)</f>
        <v>0</v>
      </c>
      <c r="AD34">
        <f>ROUND(单位属性!AB34,0)</f>
        <v>0</v>
      </c>
      <c r="AE34">
        <f>ROUND(单位属性!AC34,0)</f>
        <v>0</v>
      </c>
      <c r="AF34">
        <f>ROUND(单位属性!AD34,0)</f>
        <v>0</v>
      </c>
      <c r="AG34">
        <f>ROUND(单位属性!AE34,0)</f>
        <v>0</v>
      </c>
      <c r="AH34">
        <f>ROUND(单位属性!AF34,0)</f>
        <v>0</v>
      </c>
      <c r="AI34">
        <f>ROUND(单位属性!AG34,0)</f>
        <v>0</v>
      </c>
      <c r="AJ34" t="str">
        <f t="shared" si="36"/>
        <v>InitTypeState3('S119',12,0,0,0,0,0,0,0,0,0)</v>
      </c>
      <c r="AK34">
        <f>ROUND(单位属性!AH34,0)</f>
        <v>0</v>
      </c>
      <c r="AL34">
        <f>ROUND(单位属性!AI34,0)</f>
        <v>0</v>
      </c>
      <c r="AM34">
        <f>ROUND(单位属性!AJ34,0)</f>
        <v>0</v>
      </c>
      <c r="AN34">
        <f>ROUND(单位属性!AK34,0)</f>
        <v>0</v>
      </c>
      <c r="AO34">
        <f>ROUND(单位属性!AL34,0)</f>
        <v>0</v>
      </c>
      <c r="AP34">
        <f>ROUND(单位属性!AM34,0)</f>
        <v>0</v>
      </c>
      <c r="AQ34">
        <f>ROUND(单位属性!AN34,0)</f>
        <v>0</v>
      </c>
      <c r="AR34">
        <f>ROUND(单位属性!AO34,0)</f>
        <v>0</v>
      </c>
      <c r="AS34">
        <f>ROUND(单位属性!AP34,0)</f>
        <v>0</v>
      </c>
      <c r="AT34">
        <f>ROUND(单位属性!AQ34,0)</f>
        <v>0</v>
      </c>
      <c r="AU34" t="str">
        <f t="shared" si="37"/>
        <v>InitTypeState4('S119',0,0,0,0,0,0,0,0,0,0)</v>
      </c>
      <c r="AV34">
        <f>单位属性!AR34</f>
        <v>0</v>
      </c>
      <c r="AW34">
        <f>单位属性!AS34</f>
        <v>0</v>
      </c>
      <c r="AX34">
        <f>单位属性!AT34</f>
        <v>0</v>
      </c>
      <c r="AY34">
        <f>单位属性!AU34</f>
        <v>0</v>
      </c>
      <c r="AZ34">
        <f>单位属性!AV34</f>
        <v>0</v>
      </c>
      <c r="BA34">
        <f>单位属性!AW34</f>
        <v>0</v>
      </c>
      <c r="BB34">
        <f>单位属性!AX34</f>
        <v>0</v>
      </c>
      <c r="BC34">
        <f>单位属性!AY34</f>
        <v>0</v>
      </c>
      <c r="BD34">
        <f>单位属性!AZ34</f>
        <v>0</v>
      </c>
      <c r="BE34">
        <f>单位属性!BA34</f>
        <v>0</v>
      </c>
      <c r="BF34" t="str">
        <f t="shared" si="38"/>
        <v>InitTypeState5('S119',0,0,0,0,0,0,0,0,0,0)</v>
      </c>
      <c r="BG34">
        <f>单位属性!BB34</f>
        <v>0</v>
      </c>
      <c r="BH34">
        <f>单位属性!BC34</f>
        <v>0</v>
      </c>
      <c r="BI34">
        <f>单位属性!BD34</f>
        <v>0</v>
      </c>
      <c r="BJ34">
        <f>单位属性!BE34</f>
        <v>0</v>
      </c>
      <c r="BK34">
        <f>单位属性!BF34</f>
        <v>0</v>
      </c>
      <c r="BL34">
        <f>单位属性!BG34</f>
        <v>0</v>
      </c>
      <c r="BM34">
        <f>单位属性!BH34</f>
        <v>0</v>
      </c>
      <c r="BN34">
        <f>单位属性!BI34</f>
        <v>0</v>
      </c>
      <c r="BO34">
        <f>单位属性!BJ34</f>
        <v>0</v>
      </c>
      <c r="BP34">
        <f>单位属性!BK34</f>
        <v>0</v>
      </c>
      <c r="BQ34" t="str">
        <f t="shared" si="39"/>
        <v>InitTypeState6('S119',0,0,0,0,0,0,0,0,0,0)</v>
      </c>
      <c r="BR34">
        <f>单位属性!BL34</f>
        <v>0</v>
      </c>
      <c r="BS34">
        <f>单位属性!BM34</f>
        <v>0</v>
      </c>
      <c r="BT34">
        <f>单位属性!BN34</f>
        <v>0</v>
      </c>
      <c r="BU34">
        <f>单位属性!BO34</f>
        <v>0</v>
      </c>
      <c r="BV34">
        <f>单位属性!BP34</f>
        <v>0</v>
      </c>
      <c r="BW34">
        <f>单位属性!BQ34</f>
        <v>0</v>
      </c>
      <c r="BX34">
        <f>单位属性!BR34</f>
        <v>0</v>
      </c>
      <c r="BY34">
        <f>单位属性!BS34</f>
        <v>0</v>
      </c>
      <c r="BZ34">
        <f>单位属性!BT34</f>
        <v>0</v>
      </c>
      <c r="CA34">
        <f>单位属性!BU34</f>
        <v>0</v>
      </c>
      <c r="CB34" t="str">
        <f t="shared" si="40"/>
        <v>InitTypeState7('S119',0,0,0,0,0,0,0,0,0,0)</v>
      </c>
      <c r="CC34" t="str">
        <f t="shared" si="41"/>
        <v/>
      </c>
      <c r="CD34" t="str">
        <f t="shared" si="42"/>
        <v/>
      </c>
      <c r="CE34" t="str">
        <f t="shared" si="43"/>
        <v>InitTypeState3('S119',12,0,0,0,0,0,0,0,0,0)</v>
      </c>
      <c r="CF34" t="str">
        <f t="shared" si="44"/>
        <v/>
      </c>
      <c r="CG34" t="str">
        <f t="shared" si="45"/>
        <v/>
      </c>
      <c r="CH34" t="str">
        <f t="shared" si="46"/>
        <v/>
      </c>
      <c r="CI34" t="str">
        <f t="shared" si="47"/>
        <v/>
      </c>
    </row>
    <row r="35" spans="1:87" ht="15.95" customHeight="1">
      <c r="A35" t="str">
        <f>单位属性!A35</f>
        <v>S121</v>
      </c>
      <c r="B35" t="str">
        <f t="shared" si="19"/>
        <v>'S121'</v>
      </c>
      <c r="C35">
        <f>单位属性!B35</f>
        <v>0</v>
      </c>
      <c r="D35">
        <f>ROUND(单位属性!D35,0)</f>
        <v>0</v>
      </c>
      <c r="E35">
        <f>ROUND(单位属性!E35,0)</f>
        <v>0</v>
      </c>
      <c r="F35">
        <f>ROUND(单位属性!F35,0)</f>
        <v>0</v>
      </c>
      <c r="G35">
        <f>ROUND(单位属性!G35,0)</f>
        <v>0</v>
      </c>
      <c r="H35">
        <f>ROUND(单位属性!H35,0)</f>
        <v>0</v>
      </c>
      <c r="I35">
        <f>ROUND(单位属性!I35,0)</f>
        <v>0</v>
      </c>
      <c r="J35">
        <f>ROUND(单位属性!J35,0)</f>
        <v>0</v>
      </c>
      <c r="K35">
        <f>ROUND(单位属性!K35,0)</f>
        <v>0</v>
      </c>
      <c r="L35">
        <f>ROUND(单位属性!L35,0)</f>
        <v>0</v>
      </c>
      <c r="M35">
        <f>ROUND(单位属性!M35,0)</f>
        <v>0</v>
      </c>
      <c r="N35" t="str">
        <f t="shared" si="34"/>
        <v>InitTypeState1('S121',0,0,0,0,0,0,0,0,0,0)</v>
      </c>
      <c r="O35">
        <f>ROUND(单位属性!N35,0)</f>
        <v>0</v>
      </c>
      <c r="P35">
        <f>ROUND(单位属性!O35,0)</f>
        <v>0</v>
      </c>
      <c r="Q35">
        <f>ROUND(单位属性!P35,0)</f>
        <v>0</v>
      </c>
      <c r="R35">
        <f>ROUND(单位属性!Q35,0)</f>
        <v>10</v>
      </c>
      <c r="S35">
        <f>ROUND(单位属性!R35,0)</f>
        <v>0</v>
      </c>
      <c r="T35">
        <f>ROUND(单位属性!S35,0)</f>
        <v>0</v>
      </c>
      <c r="U35">
        <f>ROUND(单位属性!T35,0)</f>
        <v>0</v>
      </c>
      <c r="V35">
        <f>ROUND(单位属性!U35,0)</f>
        <v>0</v>
      </c>
      <c r="W35">
        <f>ROUND(单位属性!V35,0)</f>
        <v>0</v>
      </c>
      <c r="X35">
        <f>ROUND(单位属性!W35,0)</f>
        <v>0</v>
      </c>
      <c r="Y35" t="str">
        <f t="shared" si="35"/>
        <v>InitTypeState2('S121',0,0,0,10,0,0,0,0,0,0)</v>
      </c>
      <c r="Z35">
        <f>ROUND(单位属性!X35,0)</f>
        <v>0</v>
      </c>
      <c r="AA35">
        <f>ROUND(单位属性!Y35,0)</f>
        <v>0</v>
      </c>
      <c r="AB35">
        <f>ROUND(单位属性!Z35,0)</f>
        <v>0</v>
      </c>
      <c r="AC35">
        <f>ROUND(单位属性!AA35,0)</f>
        <v>0</v>
      </c>
      <c r="AD35">
        <f>ROUND(单位属性!AB35,0)</f>
        <v>0</v>
      </c>
      <c r="AE35">
        <f>ROUND(单位属性!AC35,0)</f>
        <v>0</v>
      </c>
      <c r="AF35">
        <f>ROUND(单位属性!AD35,0)</f>
        <v>0</v>
      </c>
      <c r="AG35">
        <f>ROUND(单位属性!AE35,0)</f>
        <v>0</v>
      </c>
      <c r="AH35">
        <f>ROUND(单位属性!AF35,0)</f>
        <v>0</v>
      </c>
      <c r="AI35">
        <f>ROUND(单位属性!AG35,0)</f>
        <v>0</v>
      </c>
      <c r="AJ35" t="str">
        <f t="shared" si="36"/>
        <v>InitTypeState3('S121',0,0,0,0,0,0,0,0,0,0)</v>
      </c>
      <c r="AK35">
        <f>ROUND(单位属性!AH35,0)</f>
        <v>0</v>
      </c>
      <c r="AL35">
        <f>ROUND(单位属性!AI35,0)</f>
        <v>0</v>
      </c>
      <c r="AM35">
        <f>ROUND(单位属性!AJ35,0)</f>
        <v>0</v>
      </c>
      <c r="AN35">
        <f>ROUND(单位属性!AK35,0)</f>
        <v>0</v>
      </c>
      <c r="AO35">
        <f>ROUND(单位属性!AL35,0)</f>
        <v>0</v>
      </c>
      <c r="AP35">
        <f>ROUND(单位属性!AM35,0)</f>
        <v>0</v>
      </c>
      <c r="AQ35">
        <f>ROUND(单位属性!AN35,0)</f>
        <v>0</v>
      </c>
      <c r="AR35">
        <f>ROUND(单位属性!AO35,0)</f>
        <v>0</v>
      </c>
      <c r="AS35">
        <f>ROUND(单位属性!AP35,0)</f>
        <v>0</v>
      </c>
      <c r="AT35">
        <f>ROUND(单位属性!AQ35,0)</f>
        <v>0</v>
      </c>
      <c r="AU35" t="str">
        <f t="shared" si="37"/>
        <v>InitTypeState4('S121',0,0,0,0,0,0,0,0,0,0)</v>
      </c>
      <c r="AV35">
        <f>单位属性!AR35</f>
        <v>0</v>
      </c>
      <c r="AW35">
        <f>单位属性!AS35</f>
        <v>0</v>
      </c>
      <c r="AX35">
        <f>单位属性!AT35</f>
        <v>0</v>
      </c>
      <c r="AY35">
        <f>单位属性!AU35</f>
        <v>0</v>
      </c>
      <c r="AZ35">
        <f>单位属性!AV35</f>
        <v>0</v>
      </c>
      <c r="BA35">
        <f>单位属性!AW35</f>
        <v>0</v>
      </c>
      <c r="BB35">
        <f>单位属性!AX35</f>
        <v>0</v>
      </c>
      <c r="BC35">
        <f>单位属性!AY35</f>
        <v>0</v>
      </c>
      <c r="BD35">
        <f>单位属性!AZ35</f>
        <v>0</v>
      </c>
      <c r="BE35">
        <f>单位属性!BA35</f>
        <v>0</v>
      </c>
      <c r="BF35" t="str">
        <f t="shared" si="38"/>
        <v>InitTypeState5('S121',0,0,0,0,0,0,0,0,0,0)</v>
      </c>
      <c r="BG35">
        <f>单位属性!BB35</f>
        <v>0</v>
      </c>
      <c r="BH35">
        <f>单位属性!BC35</f>
        <v>0</v>
      </c>
      <c r="BI35">
        <f>单位属性!BD35</f>
        <v>0</v>
      </c>
      <c r="BJ35">
        <f>单位属性!BE35</f>
        <v>0</v>
      </c>
      <c r="BK35">
        <f>单位属性!BF35</f>
        <v>0</v>
      </c>
      <c r="BL35">
        <f>单位属性!BG35</f>
        <v>0</v>
      </c>
      <c r="BM35">
        <f>单位属性!BH35</f>
        <v>0</v>
      </c>
      <c r="BN35">
        <f>单位属性!BI35</f>
        <v>0</v>
      </c>
      <c r="BO35">
        <f>单位属性!BJ35</f>
        <v>0</v>
      </c>
      <c r="BP35">
        <f>单位属性!BK35</f>
        <v>0</v>
      </c>
      <c r="BQ35" t="str">
        <f t="shared" si="39"/>
        <v>InitTypeState6('S121',0,0,0,0,0,0,0,0,0,0)</v>
      </c>
      <c r="BR35">
        <f>单位属性!BL35</f>
        <v>0</v>
      </c>
      <c r="BS35">
        <f>单位属性!BM35</f>
        <v>0</v>
      </c>
      <c r="BT35">
        <f>单位属性!BN35</f>
        <v>0</v>
      </c>
      <c r="BU35">
        <f>单位属性!BO35</f>
        <v>0</v>
      </c>
      <c r="BV35">
        <f>单位属性!BP35</f>
        <v>0</v>
      </c>
      <c r="BW35">
        <f>单位属性!BQ35</f>
        <v>0</v>
      </c>
      <c r="BX35">
        <f>单位属性!BR35</f>
        <v>0</v>
      </c>
      <c r="BY35">
        <f>单位属性!BS35</f>
        <v>0</v>
      </c>
      <c r="BZ35">
        <f>单位属性!BT35</f>
        <v>0</v>
      </c>
      <c r="CA35">
        <f>单位属性!BU35</f>
        <v>0</v>
      </c>
      <c r="CB35" t="str">
        <f t="shared" si="40"/>
        <v>InitTypeState7('S121',0,0,0,0,0,0,0,0,0,0)</v>
      </c>
      <c r="CC35" t="str">
        <f t="shared" si="41"/>
        <v/>
      </c>
      <c r="CD35" t="str">
        <f t="shared" si="42"/>
        <v>InitTypeState2('S121',0,0,0,10,0,0,0,0,0,0)</v>
      </c>
      <c r="CE35" t="str">
        <f t="shared" si="43"/>
        <v/>
      </c>
      <c r="CF35" t="str">
        <f t="shared" si="44"/>
        <v/>
      </c>
      <c r="CG35" t="str">
        <f t="shared" si="45"/>
        <v/>
      </c>
      <c r="CH35" t="str">
        <f t="shared" si="46"/>
        <v/>
      </c>
      <c r="CI35" t="str">
        <f t="shared" si="47"/>
        <v/>
      </c>
    </row>
    <row r="36" spans="1:87" ht="15.95" customHeight="1">
      <c r="A36" t="str">
        <f>单位属性!A36</f>
        <v>S122</v>
      </c>
      <c r="B36" t="str">
        <f t="shared" si="19"/>
        <v>'S122'</v>
      </c>
      <c r="C36">
        <f>单位属性!B36</f>
        <v>0</v>
      </c>
      <c r="D36">
        <f>ROUND(单位属性!D36,0)</f>
        <v>0</v>
      </c>
      <c r="E36">
        <f>ROUND(单位属性!E36,0)</f>
        <v>0</v>
      </c>
      <c r="F36">
        <f>ROUND(单位属性!F36,0)</f>
        <v>0</v>
      </c>
      <c r="G36">
        <f>ROUND(单位属性!G36,0)</f>
        <v>0</v>
      </c>
      <c r="H36">
        <f>ROUND(单位属性!H36,0)</f>
        <v>0</v>
      </c>
      <c r="I36">
        <f>ROUND(单位属性!I36,0)</f>
        <v>0</v>
      </c>
      <c r="J36">
        <f>ROUND(单位属性!J36,0)</f>
        <v>0</v>
      </c>
      <c r="K36">
        <f>ROUND(单位属性!K36,0)</f>
        <v>0</v>
      </c>
      <c r="L36">
        <f>ROUND(单位属性!L36,0)</f>
        <v>0</v>
      </c>
      <c r="M36">
        <f>ROUND(单位属性!M36,0)</f>
        <v>0</v>
      </c>
      <c r="N36" t="str">
        <f t="shared" si="34"/>
        <v>InitTypeState1('S122',0,0,0,0,0,0,0,0,0,0)</v>
      </c>
      <c r="O36">
        <f>ROUND(单位属性!N36,0)</f>
        <v>0</v>
      </c>
      <c r="P36">
        <f>ROUND(单位属性!O36,0)</f>
        <v>0</v>
      </c>
      <c r="Q36">
        <f>ROUND(单位属性!P36,0)</f>
        <v>10</v>
      </c>
      <c r="R36">
        <f>ROUND(单位属性!Q36,0)</f>
        <v>0</v>
      </c>
      <c r="S36">
        <f>ROUND(单位属性!R36,0)</f>
        <v>0</v>
      </c>
      <c r="T36">
        <f>ROUND(单位属性!S36,0)</f>
        <v>0</v>
      </c>
      <c r="U36">
        <f>ROUND(单位属性!T36,0)</f>
        <v>0</v>
      </c>
      <c r="V36">
        <f>ROUND(单位属性!U36,0)</f>
        <v>0</v>
      </c>
      <c r="W36">
        <f>ROUND(单位属性!V36,0)</f>
        <v>0</v>
      </c>
      <c r="X36">
        <f>ROUND(单位属性!W36,0)</f>
        <v>0</v>
      </c>
      <c r="Y36" t="str">
        <f t="shared" si="35"/>
        <v>InitTypeState2('S122',0,0,10,0,0,0,0,0,0,0)</v>
      </c>
      <c r="Z36">
        <f>ROUND(单位属性!X36,0)</f>
        <v>0</v>
      </c>
      <c r="AA36">
        <f>ROUND(单位属性!Y36,0)</f>
        <v>0</v>
      </c>
      <c r="AB36">
        <f>ROUND(单位属性!Z36,0)</f>
        <v>0</v>
      </c>
      <c r="AC36">
        <f>ROUND(单位属性!AA36,0)</f>
        <v>0</v>
      </c>
      <c r="AD36">
        <f>ROUND(单位属性!AB36,0)</f>
        <v>0</v>
      </c>
      <c r="AE36">
        <f>ROUND(单位属性!AC36,0)</f>
        <v>0</v>
      </c>
      <c r="AF36">
        <f>ROUND(单位属性!AD36,0)</f>
        <v>0</v>
      </c>
      <c r="AG36">
        <f>ROUND(单位属性!AE36,0)</f>
        <v>0</v>
      </c>
      <c r="AH36">
        <f>ROUND(单位属性!AF36,0)</f>
        <v>0</v>
      </c>
      <c r="AI36">
        <f>ROUND(单位属性!AG36,0)</f>
        <v>0</v>
      </c>
      <c r="AJ36" t="str">
        <f t="shared" si="36"/>
        <v>InitTypeState3('S122',0,0,0,0,0,0,0,0,0,0)</v>
      </c>
      <c r="AK36">
        <f>ROUND(单位属性!AH36,0)</f>
        <v>0</v>
      </c>
      <c r="AL36">
        <f>ROUND(单位属性!AI36,0)</f>
        <v>0</v>
      </c>
      <c r="AM36">
        <f>ROUND(单位属性!AJ36,0)</f>
        <v>0</v>
      </c>
      <c r="AN36">
        <f>ROUND(单位属性!AK36,0)</f>
        <v>0</v>
      </c>
      <c r="AO36">
        <f>ROUND(单位属性!AL36,0)</f>
        <v>0</v>
      </c>
      <c r="AP36">
        <f>ROUND(单位属性!AM36,0)</f>
        <v>0</v>
      </c>
      <c r="AQ36">
        <f>ROUND(单位属性!AN36,0)</f>
        <v>0</v>
      </c>
      <c r="AR36">
        <f>ROUND(单位属性!AO36,0)</f>
        <v>0</v>
      </c>
      <c r="AS36">
        <f>ROUND(单位属性!AP36,0)</f>
        <v>0</v>
      </c>
      <c r="AT36">
        <f>ROUND(单位属性!AQ36,0)</f>
        <v>0</v>
      </c>
      <c r="AU36" t="str">
        <f t="shared" si="37"/>
        <v>InitTypeState4('S122',0,0,0,0,0,0,0,0,0,0)</v>
      </c>
      <c r="AV36">
        <f>单位属性!AR36</f>
        <v>0</v>
      </c>
      <c r="AW36">
        <f>单位属性!AS36</f>
        <v>0</v>
      </c>
      <c r="AX36">
        <f>单位属性!AT36</f>
        <v>0</v>
      </c>
      <c r="AY36">
        <f>单位属性!AU36</f>
        <v>0</v>
      </c>
      <c r="AZ36">
        <f>单位属性!AV36</f>
        <v>0</v>
      </c>
      <c r="BA36">
        <f>单位属性!AW36</f>
        <v>0</v>
      </c>
      <c r="BB36">
        <f>单位属性!AX36</f>
        <v>0</v>
      </c>
      <c r="BC36">
        <f>单位属性!AY36</f>
        <v>0</v>
      </c>
      <c r="BD36">
        <f>单位属性!AZ36</f>
        <v>0</v>
      </c>
      <c r="BE36">
        <f>单位属性!BA36</f>
        <v>0</v>
      </c>
      <c r="BF36" t="str">
        <f t="shared" si="38"/>
        <v>InitTypeState5('S122',0,0,0,0,0,0,0,0,0,0)</v>
      </c>
      <c r="BG36">
        <f>单位属性!BB36</f>
        <v>0</v>
      </c>
      <c r="BH36">
        <f>单位属性!BC36</f>
        <v>0</v>
      </c>
      <c r="BI36">
        <f>单位属性!BD36</f>
        <v>0</v>
      </c>
      <c r="BJ36">
        <f>单位属性!BE36</f>
        <v>0</v>
      </c>
      <c r="BK36">
        <f>单位属性!BF36</f>
        <v>0</v>
      </c>
      <c r="BL36">
        <f>单位属性!BG36</f>
        <v>0</v>
      </c>
      <c r="BM36">
        <f>单位属性!BH36</f>
        <v>0</v>
      </c>
      <c r="BN36">
        <f>单位属性!BI36</f>
        <v>0</v>
      </c>
      <c r="BO36">
        <f>单位属性!BJ36</f>
        <v>0</v>
      </c>
      <c r="BP36">
        <f>单位属性!BK36</f>
        <v>0</v>
      </c>
      <c r="BQ36" t="str">
        <f t="shared" si="39"/>
        <v>InitTypeState6('S122',0,0,0,0,0,0,0,0,0,0)</v>
      </c>
      <c r="BR36">
        <f>单位属性!BL36</f>
        <v>0</v>
      </c>
      <c r="BS36">
        <f>单位属性!BM36</f>
        <v>0</v>
      </c>
      <c r="BT36">
        <f>单位属性!BN36</f>
        <v>0</v>
      </c>
      <c r="BU36">
        <f>单位属性!BO36</f>
        <v>0</v>
      </c>
      <c r="BV36">
        <f>单位属性!BP36</f>
        <v>0</v>
      </c>
      <c r="BW36">
        <f>单位属性!BQ36</f>
        <v>0</v>
      </c>
      <c r="BX36">
        <f>单位属性!BR36</f>
        <v>0</v>
      </c>
      <c r="BY36">
        <f>单位属性!BS36</f>
        <v>0</v>
      </c>
      <c r="BZ36">
        <f>单位属性!BT36</f>
        <v>0</v>
      </c>
      <c r="CA36">
        <f>单位属性!BU36</f>
        <v>0</v>
      </c>
      <c r="CB36" t="str">
        <f t="shared" si="40"/>
        <v>InitTypeState7('S122',0,0,0,0,0,0,0,0,0,0)</v>
      </c>
      <c r="CC36" t="str">
        <f t="shared" si="41"/>
        <v/>
      </c>
      <c r="CD36" t="str">
        <f t="shared" si="42"/>
        <v>InitTypeState2('S122',0,0,10,0,0,0,0,0,0,0)</v>
      </c>
      <c r="CE36" t="str">
        <f t="shared" si="43"/>
        <v/>
      </c>
      <c r="CF36" t="str">
        <f t="shared" si="44"/>
        <v/>
      </c>
      <c r="CG36" t="str">
        <f t="shared" si="45"/>
        <v/>
      </c>
      <c r="CH36" t="str">
        <f t="shared" si="46"/>
        <v/>
      </c>
      <c r="CI36" t="str">
        <f t="shared" si="47"/>
        <v/>
      </c>
    </row>
    <row r="37" spans="1:87" ht="15.95" customHeight="1">
      <c r="A37" t="str">
        <f>单位属性!A37</f>
        <v>S126</v>
      </c>
      <c r="B37" t="str">
        <f t="shared" si="19"/>
        <v>'S126'</v>
      </c>
      <c r="C37">
        <f>单位属性!B37</f>
        <v>0</v>
      </c>
      <c r="D37">
        <f>ROUND(单位属性!D37,0)</f>
        <v>0</v>
      </c>
      <c r="E37">
        <f>ROUND(单位属性!E37,0)</f>
        <v>0</v>
      </c>
      <c r="F37">
        <f>ROUND(单位属性!F37,0)</f>
        <v>0</v>
      </c>
      <c r="G37">
        <f>ROUND(单位属性!G37,0)</f>
        <v>0</v>
      </c>
      <c r="H37">
        <f>ROUND(单位属性!H37,0)</f>
        <v>0</v>
      </c>
      <c r="I37">
        <f>ROUND(单位属性!I37,0)</f>
        <v>0</v>
      </c>
      <c r="J37">
        <f>ROUND(单位属性!J37,0)</f>
        <v>0</v>
      </c>
      <c r="K37">
        <f>ROUND(单位属性!K37,0)</f>
        <v>0</v>
      </c>
      <c r="L37">
        <f>ROUND(单位属性!L37,0)</f>
        <v>0</v>
      </c>
      <c r="M37">
        <f>ROUND(单位属性!M37,0)</f>
        <v>10</v>
      </c>
      <c r="N37" t="str">
        <f t="shared" si="34"/>
        <v>InitTypeState1('S126',0,0,0,0,0,0,0,0,0,10)</v>
      </c>
      <c r="O37">
        <f>ROUND(单位属性!N37,0)</f>
        <v>0</v>
      </c>
      <c r="P37">
        <f>ROUND(单位属性!O37,0)</f>
        <v>0</v>
      </c>
      <c r="Q37">
        <f>ROUND(单位属性!P37,0)</f>
        <v>0</v>
      </c>
      <c r="R37">
        <f>ROUND(单位属性!Q37,0)</f>
        <v>0</v>
      </c>
      <c r="S37">
        <f>ROUND(单位属性!R37,0)</f>
        <v>0</v>
      </c>
      <c r="T37">
        <f>ROUND(单位属性!S37,0)</f>
        <v>0</v>
      </c>
      <c r="U37">
        <f>ROUND(单位属性!T37,0)</f>
        <v>0</v>
      </c>
      <c r="V37">
        <f>ROUND(单位属性!U37,0)</f>
        <v>0</v>
      </c>
      <c r="W37">
        <f>ROUND(单位属性!V37,0)</f>
        <v>0</v>
      </c>
      <c r="X37">
        <f>ROUND(单位属性!W37,0)</f>
        <v>0</v>
      </c>
      <c r="Y37" t="str">
        <f t="shared" si="35"/>
        <v>InitTypeState2('S126',0,0,0,0,0,0,0,0,0,0)</v>
      </c>
      <c r="Z37">
        <f>ROUND(单位属性!X37,0)</f>
        <v>0</v>
      </c>
      <c r="AA37">
        <f>ROUND(单位属性!Y37,0)</f>
        <v>0</v>
      </c>
      <c r="AB37">
        <f>ROUND(单位属性!Z37,0)</f>
        <v>0</v>
      </c>
      <c r="AC37">
        <f>ROUND(单位属性!AA37,0)</f>
        <v>0</v>
      </c>
      <c r="AD37">
        <f>ROUND(单位属性!AB37,0)</f>
        <v>0</v>
      </c>
      <c r="AE37">
        <f>ROUND(单位属性!AC37,0)</f>
        <v>0</v>
      </c>
      <c r="AF37">
        <f>ROUND(单位属性!AD37,0)</f>
        <v>0</v>
      </c>
      <c r="AG37">
        <f>ROUND(单位属性!AE37,0)</f>
        <v>0</v>
      </c>
      <c r="AH37">
        <f>ROUND(单位属性!AF37,0)</f>
        <v>0</v>
      </c>
      <c r="AI37">
        <f>ROUND(单位属性!AG37,0)</f>
        <v>0</v>
      </c>
      <c r="AJ37" t="str">
        <f t="shared" si="36"/>
        <v>InitTypeState3('S126',0,0,0,0,0,0,0,0,0,0)</v>
      </c>
      <c r="AK37">
        <f>ROUND(单位属性!AH37,0)</f>
        <v>0</v>
      </c>
      <c r="AL37">
        <f>ROUND(单位属性!AI37,0)</f>
        <v>0</v>
      </c>
      <c r="AM37">
        <f>ROUND(单位属性!AJ37,0)</f>
        <v>0</v>
      </c>
      <c r="AN37">
        <f>ROUND(单位属性!AK37,0)</f>
        <v>0</v>
      </c>
      <c r="AO37">
        <f>ROUND(单位属性!AL37,0)</f>
        <v>0</v>
      </c>
      <c r="AP37">
        <f>ROUND(单位属性!AM37,0)</f>
        <v>0</v>
      </c>
      <c r="AQ37">
        <f>ROUND(单位属性!AN37,0)</f>
        <v>0</v>
      </c>
      <c r="AR37">
        <f>ROUND(单位属性!AO37,0)</f>
        <v>0</v>
      </c>
      <c r="AS37">
        <f>ROUND(单位属性!AP37,0)</f>
        <v>0</v>
      </c>
      <c r="AT37">
        <f>ROUND(单位属性!AQ37,0)</f>
        <v>0</v>
      </c>
      <c r="AU37" t="str">
        <f t="shared" si="37"/>
        <v>InitTypeState4('S126',0,0,0,0,0,0,0,0,0,0)</v>
      </c>
      <c r="AV37">
        <f>单位属性!AR37</f>
        <v>0</v>
      </c>
      <c r="AW37">
        <f>单位属性!AS37</f>
        <v>0</v>
      </c>
      <c r="AX37">
        <f>单位属性!AT37</f>
        <v>0</v>
      </c>
      <c r="AY37">
        <f>单位属性!AU37</f>
        <v>0</v>
      </c>
      <c r="AZ37">
        <f>单位属性!AV37</f>
        <v>0</v>
      </c>
      <c r="BA37">
        <f>单位属性!AW37</f>
        <v>0</v>
      </c>
      <c r="BB37">
        <f>单位属性!AX37</f>
        <v>0</v>
      </c>
      <c r="BC37">
        <f>单位属性!AY37</f>
        <v>0</v>
      </c>
      <c r="BD37">
        <f>单位属性!AZ37</f>
        <v>0</v>
      </c>
      <c r="BE37">
        <f>单位属性!BA37</f>
        <v>0</v>
      </c>
      <c r="BF37" t="str">
        <f t="shared" si="38"/>
        <v>InitTypeState5('S126',0,0,0,0,0,0,0,0,0,0)</v>
      </c>
      <c r="BG37">
        <f>单位属性!BB37</f>
        <v>0</v>
      </c>
      <c r="BH37">
        <f>单位属性!BC37</f>
        <v>0</v>
      </c>
      <c r="BI37">
        <f>单位属性!BD37</f>
        <v>0</v>
      </c>
      <c r="BJ37">
        <f>单位属性!BE37</f>
        <v>0</v>
      </c>
      <c r="BK37">
        <f>单位属性!BF37</f>
        <v>0</v>
      </c>
      <c r="BL37">
        <f>单位属性!BG37</f>
        <v>0</v>
      </c>
      <c r="BM37">
        <f>单位属性!BH37</f>
        <v>0</v>
      </c>
      <c r="BN37">
        <f>单位属性!BI37</f>
        <v>0</v>
      </c>
      <c r="BO37">
        <f>单位属性!BJ37</f>
        <v>0</v>
      </c>
      <c r="BP37">
        <f>单位属性!BK37</f>
        <v>0</v>
      </c>
      <c r="BQ37" t="str">
        <f t="shared" si="39"/>
        <v>InitTypeState6('S126',0,0,0,0,0,0,0,0,0,0)</v>
      </c>
      <c r="BR37">
        <f>单位属性!BL37</f>
        <v>0</v>
      </c>
      <c r="BS37">
        <f>单位属性!BM37</f>
        <v>0</v>
      </c>
      <c r="BT37">
        <f>单位属性!BN37</f>
        <v>0</v>
      </c>
      <c r="BU37">
        <f>单位属性!BO37</f>
        <v>0</v>
      </c>
      <c r="BV37">
        <f>单位属性!BP37</f>
        <v>0</v>
      </c>
      <c r="BW37">
        <f>单位属性!BQ37</f>
        <v>0</v>
      </c>
      <c r="BX37">
        <f>单位属性!BR37</f>
        <v>0</v>
      </c>
      <c r="BY37">
        <f>单位属性!BS37</f>
        <v>0</v>
      </c>
      <c r="BZ37">
        <f>单位属性!BT37</f>
        <v>0</v>
      </c>
      <c r="CA37">
        <f>单位属性!BU37</f>
        <v>0</v>
      </c>
      <c r="CB37" t="str">
        <f t="shared" si="40"/>
        <v>InitTypeState7('S126',0,0,0,0,0,0,0,0,0,0)</v>
      </c>
      <c r="CC37" t="str">
        <f t="shared" si="41"/>
        <v>InitTypeState1('S126',0,0,0,0,0,0,0,0,0,10)</v>
      </c>
      <c r="CD37" t="str">
        <f t="shared" si="42"/>
        <v/>
      </c>
      <c r="CE37" t="str">
        <f t="shared" si="43"/>
        <v/>
      </c>
      <c r="CF37" t="str">
        <f t="shared" si="44"/>
        <v/>
      </c>
      <c r="CG37" t="str">
        <f t="shared" si="45"/>
        <v/>
      </c>
      <c r="CH37" t="str">
        <f t="shared" si="46"/>
        <v/>
      </c>
      <c r="CI37" t="str">
        <f t="shared" si="47"/>
        <v/>
      </c>
    </row>
    <row r="38" spans="1:87" ht="15.95" customHeight="1">
      <c r="A38" t="str">
        <f>单位属性!A38</f>
        <v>S129</v>
      </c>
      <c r="B38" t="str">
        <f t="shared" si="19"/>
        <v>'S129'</v>
      </c>
      <c r="C38">
        <f>单位属性!B38</f>
        <v>0</v>
      </c>
      <c r="D38">
        <f>ROUND(单位属性!D38,0)</f>
        <v>0</v>
      </c>
      <c r="E38">
        <f>ROUND(单位属性!E38,0)</f>
        <v>0</v>
      </c>
      <c r="F38">
        <f>ROUND(单位属性!F38,0)</f>
        <v>0</v>
      </c>
      <c r="G38">
        <f>ROUND(单位属性!G38,0)</f>
        <v>0</v>
      </c>
      <c r="H38">
        <f>ROUND(单位属性!H38,0)</f>
        <v>0</v>
      </c>
      <c r="I38">
        <f>ROUND(单位属性!I38,0)</f>
        <v>0</v>
      </c>
      <c r="J38">
        <f>ROUND(单位属性!J38,0)</f>
        <v>0</v>
      </c>
      <c r="K38">
        <f>ROUND(单位属性!K38,0)</f>
        <v>0</v>
      </c>
      <c r="L38">
        <f>ROUND(单位属性!L38,0)</f>
        <v>0</v>
      </c>
      <c r="M38">
        <f>ROUND(单位属性!M38,0)</f>
        <v>0</v>
      </c>
      <c r="N38" t="str">
        <f t="shared" si="34"/>
        <v>InitTypeState1('S129',0,0,0,0,0,0,0,0,0,0)</v>
      </c>
      <c r="O38">
        <f>ROUND(单位属性!N38,0)</f>
        <v>0</v>
      </c>
      <c r="P38">
        <f>ROUND(单位属性!O38,0)</f>
        <v>0</v>
      </c>
      <c r="Q38">
        <f>ROUND(单位属性!P38,0)</f>
        <v>0</v>
      </c>
      <c r="R38">
        <f>ROUND(单位属性!Q38,0)</f>
        <v>0</v>
      </c>
      <c r="S38">
        <f>ROUND(单位属性!R38,0)</f>
        <v>0</v>
      </c>
      <c r="T38">
        <f>ROUND(单位属性!S38,0)</f>
        <v>0</v>
      </c>
      <c r="U38">
        <f>ROUND(单位属性!T38,0)</f>
        <v>0</v>
      </c>
      <c r="V38">
        <f>ROUND(单位属性!U38,0)</f>
        <v>0</v>
      </c>
      <c r="W38">
        <f>ROUND(单位属性!V38,0)</f>
        <v>0</v>
      </c>
      <c r="X38">
        <f>ROUND(单位属性!W38,0)</f>
        <v>0</v>
      </c>
      <c r="Y38" t="str">
        <f t="shared" si="35"/>
        <v>InitTypeState2('S129',0,0,0,0,0,0,0,0,0,0)</v>
      </c>
      <c r="Z38">
        <f>ROUND(单位属性!X38,0)</f>
        <v>0</v>
      </c>
      <c r="AA38">
        <f>ROUND(单位属性!Y38,0)</f>
        <v>0</v>
      </c>
      <c r="AB38">
        <f>ROUND(单位属性!Z38,0)</f>
        <v>0</v>
      </c>
      <c r="AC38">
        <f>ROUND(单位属性!AA38,0)</f>
        <v>0</v>
      </c>
      <c r="AD38">
        <f>ROUND(单位属性!AB38,0)</f>
        <v>0</v>
      </c>
      <c r="AE38">
        <f>ROUND(单位属性!AC38,0)</f>
        <v>0</v>
      </c>
      <c r="AF38">
        <f>ROUND(单位属性!AD38,0)</f>
        <v>0</v>
      </c>
      <c r="AG38">
        <f>ROUND(单位属性!AE38,0)</f>
        <v>0</v>
      </c>
      <c r="AH38">
        <f>ROUND(单位属性!AF38,0)</f>
        <v>0</v>
      </c>
      <c r="AI38">
        <f>ROUND(单位属性!AG38,0)</f>
        <v>0</v>
      </c>
      <c r="AJ38" t="str">
        <f t="shared" si="36"/>
        <v>InitTypeState3('S129',0,0,0,0,0,0,0,0,0,0)</v>
      </c>
      <c r="AK38">
        <f>ROUND(单位属性!AH38,0)</f>
        <v>0</v>
      </c>
      <c r="AL38">
        <f>ROUND(单位属性!AI38,0)</f>
        <v>0</v>
      </c>
      <c r="AM38">
        <f>ROUND(单位属性!AJ38,0)</f>
        <v>0</v>
      </c>
      <c r="AN38">
        <f>ROUND(单位属性!AK38,0)</f>
        <v>0</v>
      </c>
      <c r="AO38">
        <f>ROUND(单位属性!AL38,0)</f>
        <v>0</v>
      </c>
      <c r="AP38">
        <f>ROUND(单位属性!AM38,0)</f>
        <v>0</v>
      </c>
      <c r="AQ38">
        <f>ROUND(单位属性!AN38,0)</f>
        <v>0</v>
      </c>
      <c r="AR38">
        <f>ROUND(单位属性!AO38,0)</f>
        <v>0</v>
      </c>
      <c r="AS38">
        <f>ROUND(单位属性!AP38,0)</f>
        <v>0</v>
      </c>
      <c r="AT38">
        <f>ROUND(单位属性!AQ38,0)</f>
        <v>0</v>
      </c>
      <c r="AU38" t="str">
        <f t="shared" si="37"/>
        <v>InitTypeState4('S129',0,0,0,0,0,0,0,0,0,0)</v>
      </c>
      <c r="AV38">
        <f>单位属性!AR38</f>
        <v>0</v>
      </c>
      <c r="AW38">
        <f>单位属性!AS38</f>
        <v>0</v>
      </c>
      <c r="AX38">
        <f>单位属性!AT38</f>
        <v>0</v>
      </c>
      <c r="AY38">
        <f>单位属性!AU38</f>
        <v>0</v>
      </c>
      <c r="AZ38">
        <f>单位属性!AV38</f>
        <v>0</v>
      </c>
      <c r="BA38">
        <f>单位属性!AW38</f>
        <v>20</v>
      </c>
      <c r="BB38">
        <f>单位属性!AX38</f>
        <v>0</v>
      </c>
      <c r="BC38">
        <f>单位属性!AY38</f>
        <v>0</v>
      </c>
      <c r="BD38">
        <f>单位属性!AZ38</f>
        <v>0</v>
      </c>
      <c r="BE38">
        <f>单位属性!BA38</f>
        <v>0</v>
      </c>
      <c r="BF38" t="str">
        <f t="shared" si="38"/>
        <v>InitTypeState5('S129',0,0,0,0,0,20,0,0,0,0)</v>
      </c>
      <c r="BG38">
        <f>单位属性!BB38</f>
        <v>0</v>
      </c>
      <c r="BH38">
        <f>单位属性!BC38</f>
        <v>0</v>
      </c>
      <c r="BI38">
        <f>单位属性!BD38</f>
        <v>0</v>
      </c>
      <c r="BJ38">
        <f>单位属性!BE38</f>
        <v>0</v>
      </c>
      <c r="BK38">
        <f>单位属性!BF38</f>
        <v>0</v>
      </c>
      <c r="BL38">
        <f>单位属性!BG38</f>
        <v>0</v>
      </c>
      <c r="BM38">
        <f>单位属性!BH38</f>
        <v>0</v>
      </c>
      <c r="BN38">
        <f>单位属性!BI38</f>
        <v>0</v>
      </c>
      <c r="BO38">
        <f>单位属性!BJ38</f>
        <v>0</v>
      </c>
      <c r="BP38">
        <f>单位属性!BK38</f>
        <v>0</v>
      </c>
      <c r="BQ38" t="str">
        <f t="shared" si="39"/>
        <v>InitTypeState6('S129',0,0,0,0,0,0,0,0,0,0)</v>
      </c>
      <c r="BR38">
        <f>单位属性!BL38</f>
        <v>0</v>
      </c>
      <c r="BS38">
        <f>单位属性!BM38</f>
        <v>0</v>
      </c>
      <c r="BT38">
        <f>单位属性!BN38</f>
        <v>0</v>
      </c>
      <c r="BU38">
        <f>单位属性!BO38</f>
        <v>0</v>
      </c>
      <c r="BV38">
        <f>单位属性!BP38</f>
        <v>0</v>
      </c>
      <c r="BW38">
        <f>单位属性!BQ38</f>
        <v>0</v>
      </c>
      <c r="BX38">
        <f>单位属性!BR38</f>
        <v>0</v>
      </c>
      <c r="BY38">
        <f>单位属性!BS38</f>
        <v>0</v>
      </c>
      <c r="BZ38">
        <f>单位属性!BT38</f>
        <v>0</v>
      </c>
      <c r="CA38">
        <f>单位属性!BU38</f>
        <v>0</v>
      </c>
      <c r="CB38" t="str">
        <f t="shared" si="40"/>
        <v>InitTypeState7('S129',0,0,0,0,0,0,0,0,0,0)</v>
      </c>
      <c r="CC38" t="str">
        <f t="shared" si="41"/>
        <v/>
      </c>
      <c r="CD38" t="str">
        <f t="shared" si="42"/>
        <v/>
      </c>
      <c r="CE38" t="str">
        <f t="shared" si="43"/>
        <v/>
      </c>
      <c r="CF38" t="str">
        <f t="shared" si="44"/>
        <v/>
      </c>
      <c r="CG38" t="str">
        <f t="shared" si="45"/>
        <v>InitTypeState5('S129',0,0,0,0,0,20,0,0,0,0)</v>
      </c>
      <c r="CH38" t="str">
        <f t="shared" si="46"/>
        <v/>
      </c>
      <c r="CI38" t="str">
        <f t="shared" si="47"/>
        <v/>
      </c>
    </row>
    <row r="39" spans="1:87" ht="15.95" customHeight="1">
      <c r="A39" t="str">
        <f>单位属性!A39</f>
        <v>E001</v>
      </c>
      <c r="B39" t="str">
        <f t="shared" si="19"/>
        <v>'E001'</v>
      </c>
      <c r="C39" t="str">
        <f>单位属性!B39</f>
        <v>武器</v>
      </c>
      <c r="D39">
        <f>ROUND(单位属性!D39,0)</f>
        <v>1000</v>
      </c>
      <c r="E39">
        <f>ROUND(单位属性!E39,0)</f>
        <v>0</v>
      </c>
      <c r="F39">
        <f>ROUND(单位属性!F39,0)</f>
        <v>0</v>
      </c>
      <c r="G39">
        <f>ROUND(单位属性!G39,0)</f>
        <v>0</v>
      </c>
      <c r="H39">
        <f>ROUND(单位属性!H39,0)</f>
        <v>0</v>
      </c>
      <c r="I39">
        <f>ROUND(单位属性!I39,0)</f>
        <v>0</v>
      </c>
      <c r="J39">
        <f>ROUND(单位属性!J39,0)</f>
        <v>0</v>
      </c>
      <c r="K39">
        <f>ROUND(单位属性!K39,0)</f>
        <v>0</v>
      </c>
      <c r="L39">
        <f>ROUND(单位属性!L39,0)</f>
        <v>0</v>
      </c>
      <c r="M39">
        <f>ROUND(单位属性!M39,0)</f>
        <v>0</v>
      </c>
      <c r="N39" t="str">
        <f t="shared" si="34"/>
        <v>InitTypeState1('E001',1000,0,0,0,0,0,0,0,0,0)</v>
      </c>
      <c r="O39">
        <f>ROUND(单位属性!N39,0)</f>
        <v>0</v>
      </c>
      <c r="P39">
        <f>ROUND(单位属性!O39,0)</f>
        <v>0</v>
      </c>
      <c r="Q39">
        <f>ROUND(单位属性!P39,0)</f>
        <v>0</v>
      </c>
      <c r="R39">
        <f>ROUND(单位属性!Q39,0)</f>
        <v>0</v>
      </c>
      <c r="S39">
        <f>ROUND(单位属性!R39,0)</f>
        <v>0</v>
      </c>
      <c r="T39">
        <f>ROUND(单位属性!S39,0)</f>
        <v>0</v>
      </c>
      <c r="U39">
        <f>ROUND(单位属性!T39,0)</f>
        <v>0</v>
      </c>
      <c r="V39">
        <f>ROUND(单位属性!U39,0)</f>
        <v>0</v>
      </c>
      <c r="W39">
        <f>ROUND(单位属性!V39,0)</f>
        <v>0</v>
      </c>
      <c r="X39">
        <f>ROUND(单位属性!W39,0)</f>
        <v>0</v>
      </c>
      <c r="Y39" t="str">
        <f t="shared" si="35"/>
        <v>InitTypeState2('E001',0,0,0,0,0,0,0,0,0,0)</v>
      </c>
      <c r="Z39">
        <f>ROUND(单位属性!X39,0)</f>
        <v>0</v>
      </c>
      <c r="AA39">
        <f>ROUND(单位属性!Y39,0)</f>
        <v>0</v>
      </c>
      <c r="AB39">
        <f>ROUND(单位属性!Z39,0)</f>
        <v>0</v>
      </c>
      <c r="AC39">
        <f>ROUND(单位属性!AA39,0)</f>
        <v>0</v>
      </c>
      <c r="AD39">
        <f>ROUND(单位属性!AB39,0)</f>
        <v>0</v>
      </c>
      <c r="AE39">
        <f>ROUND(单位属性!AC39,0)</f>
        <v>0</v>
      </c>
      <c r="AF39">
        <f>ROUND(单位属性!AD39,0)</f>
        <v>0</v>
      </c>
      <c r="AG39">
        <f>ROUND(单位属性!AE39,0)</f>
        <v>0</v>
      </c>
      <c r="AH39">
        <f>ROUND(单位属性!AF39,0)</f>
        <v>0</v>
      </c>
      <c r="AI39">
        <f>ROUND(单位属性!AG39,0)</f>
        <v>0</v>
      </c>
      <c r="AJ39" t="str">
        <f t="shared" si="36"/>
        <v>InitTypeState3('E001',0,0,0,0,0,0,0,0,0,0)</v>
      </c>
      <c r="AK39">
        <f>ROUND(单位属性!AH39,0)</f>
        <v>0</v>
      </c>
      <c r="AL39">
        <f>ROUND(单位属性!AI39,0)</f>
        <v>0</v>
      </c>
      <c r="AM39">
        <f>ROUND(单位属性!AJ39,0)</f>
        <v>0</v>
      </c>
      <c r="AN39">
        <f>ROUND(单位属性!AK39,0)</f>
        <v>0</v>
      </c>
      <c r="AO39">
        <f>ROUND(单位属性!AL39,0)</f>
        <v>0</v>
      </c>
      <c r="AP39">
        <f>ROUND(单位属性!AM39,0)</f>
        <v>0</v>
      </c>
      <c r="AQ39">
        <f>ROUND(单位属性!AN39,0)</f>
        <v>0</v>
      </c>
      <c r="AR39">
        <f>ROUND(单位属性!AO39,0)</f>
        <v>0</v>
      </c>
      <c r="AS39">
        <f>ROUND(单位属性!AP39,0)</f>
        <v>0</v>
      </c>
      <c r="AT39">
        <f>ROUND(单位属性!AQ39,0)</f>
        <v>0</v>
      </c>
      <c r="AU39" t="str">
        <f t="shared" si="37"/>
        <v>InitTypeState4('E001',0,0,0,0,0,0,0,0,0,0)</v>
      </c>
      <c r="AV39">
        <f>单位属性!AR39</f>
        <v>0</v>
      </c>
      <c r="AW39">
        <f>单位属性!AS39</f>
        <v>0</v>
      </c>
      <c r="AX39">
        <f>单位属性!AT39</f>
        <v>0</v>
      </c>
      <c r="AY39">
        <f>单位属性!AU39</f>
        <v>0</v>
      </c>
      <c r="AZ39">
        <f>单位属性!AV39</f>
        <v>0</v>
      </c>
      <c r="BA39">
        <f>单位属性!AW39</f>
        <v>0</v>
      </c>
      <c r="BB39">
        <f>单位属性!AX39</f>
        <v>0</v>
      </c>
      <c r="BC39">
        <f>单位属性!AY39</f>
        <v>0</v>
      </c>
      <c r="BD39">
        <f>单位属性!AZ39</f>
        <v>0</v>
      </c>
      <c r="BE39">
        <f>单位属性!BA39</f>
        <v>0</v>
      </c>
      <c r="BF39" t="str">
        <f t="shared" si="38"/>
        <v>InitTypeState5('E001',0,0,0,0,0,0,0,0,0,0)</v>
      </c>
      <c r="BG39">
        <f>单位属性!BB39</f>
        <v>0</v>
      </c>
      <c r="BH39">
        <f>单位属性!BC39</f>
        <v>0</v>
      </c>
      <c r="BI39">
        <f>单位属性!BD39</f>
        <v>0</v>
      </c>
      <c r="BJ39">
        <f>单位属性!BE39</f>
        <v>0</v>
      </c>
      <c r="BK39">
        <f>单位属性!BF39</f>
        <v>0</v>
      </c>
      <c r="BL39">
        <f>单位属性!BG39</f>
        <v>0</v>
      </c>
      <c r="BM39">
        <f>单位属性!BH39</f>
        <v>0</v>
      </c>
      <c r="BN39">
        <f>单位属性!BI39</f>
        <v>0</v>
      </c>
      <c r="BO39">
        <f>单位属性!BJ39</f>
        <v>0</v>
      </c>
      <c r="BP39">
        <f>单位属性!BK39</f>
        <v>0</v>
      </c>
      <c r="BQ39" t="str">
        <f t="shared" si="39"/>
        <v>InitTypeState6('E001',0,0,0,0,0,0,0,0,0,0)</v>
      </c>
      <c r="BR39">
        <f>单位属性!BL39</f>
        <v>0</v>
      </c>
      <c r="BS39">
        <f>单位属性!BM39</f>
        <v>0</v>
      </c>
      <c r="BT39">
        <f>单位属性!BN39</f>
        <v>0</v>
      </c>
      <c r="BU39">
        <f>单位属性!BO39</f>
        <v>0</v>
      </c>
      <c r="BV39">
        <f>单位属性!BP39</f>
        <v>0</v>
      </c>
      <c r="BW39">
        <f>单位属性!BQ39</f>
        <v>0</v>
      </c>
      <c r="BX39">
        <f>单位属性!BR39</f>
        <v>0</v>
      </c>
      <c r="BY39">
        <f>单位属性!BS39</f>
        <v>0</v>
      </c>
      <c r="BZ39">
        <f>单位属性!BT39</f>
        <v>0</v>
      </c>
      <c r="CA39">
        <f>单位属性!BU39</f>
        <v>0</v>
      </c>
      <c r="CB39" t="str">
        <f t="shared" si="40"/>
        <v>InitTypeState7('E001',0,0,0,0,0,0,0,0,0,0)</v>
      </c>
      <c r="CC39" t="str">
        <f t="shared" si="41"/>
        <v>InitTypeState1('E001',1000,0,0,0,0,0,0,0,0,0)</v>
      </c>
      <c r="CD39" t="str">
        <f t="shared" si="42"/>
        <v/>
      </c>
      <c r="CE39" t="str">
        <f t="shared" si="43"/>
        <v/>
      </c>
      <c r="CF39" t="str">
        <f t="shared" si="44"/>
        <v/>
      </c>
      <c r="CG39" t="str">
        <f t="shared" si="45"/>
        <v/>
      </c>
      <c r="CH39" t="str">
        <f t="shared" si="46"/>
        <v/>
      </c>
      <c r="CI39" t="str">
        <f t="shared" si="47"/>
        <v/>
      </c>
    </row>
    <row r="40" spans="1:87" ht="15.95" customHeight="1">
      <c r="A40" t="str">
        <f>单位属性!A40</f>
        <v>E002</v>
      </c>
      <c r="B40" t="str">
        <f t="shared" si="19"/>
        <v>'E002'</v>
      </c>
      <c r="C40" t="str">
        <f>单位属性!B40</f>
        <v>武器</v>
      </c>
      <c r="D40">
        <f>ROUND(单位属性!D40,0)</f>
        <v>2500</v>
      </c>
      <c r="E40">
        <f>ROUND(单位属性!E40,0)</f>
        <v>0</v>
      </c>
      <c r="F40">
        <f>ROUND(单位属性!F40,0)</f>
        <v>0</v>
      </c>
      <c r="G40">
        <f>ROUND(单位属性!G40,0)</f>
        <v>0</v>
      </c>
      <c r="H40">
        <f>ROUND(单位属性!H40,0)</f>
        <v>0</v>
      </c>
      <c r="I40">
        <f>ROUND(单位属性!I40,0)</f>
        <v>0</v>
      </c>
      <c r="J40">
        <f>ROUND(单位属性!J40,0)</f>
        <v>0</v>
      </c>
      <c r="K40">
        <f>ROUND(单位属性!K40,0)</f>
        <v>0</v>
      </c>
      <c r="L40">
        <f>ROUND(单位属性!L40,0)</f>
        <v>0</v>
      </c>
      <c r="M40">
        <f>ROUND(单位属性!M40,0)</f>
        <v>0</v>
      </c>
      <c r="N40" t="str">
        <f t="shared" si="34"/>
        <v>InitTypeState1('E002',2500,0,0,0,0,0,0,0,0,0)</v>
      </c>
      <c r="O40">
        <f>ROUND(单位属性!N40,0)</f>
        <v>0</v>
      </c>
      <c r="P40">
        <f>ROUND(单位属性!O40,0)</f>
        <v>0</v>
      </c>
      <c r="Q40">
        <f>ROUND(单位属性!P40,0)</f>
        <v>0</v>
      </c>
      <c r="R40">
        <f>ROUND(单位属性!Q40,0)</f>
        <v>0</v>
      </c>
      <c r="S40">
        <f>ROUND(单位属性!R40,0)</f>
        <v>0</v>
      </c>
      <c r="T40">
        <f>ROUND(单位属性!S40,0)</f>
        <v>0</v>
      </c>
      <c r="U40">
        <f>ROUND(单位属性!T40,0)</f>
        <v>0</v>
      </c>
      <c r="V40">
        <f>ROUND(单位属性!U40,0)</f>
        <v>0</v>
      </c>
      <c r="W40">
        <f>ROUND(单位属性!V40,0)</f>
        <v>0</v>
      </c>
      <c r="X40">
        <f>ROUND(单位属性!W40,0)</f>
        <v>0</v>
      </c>
      <c r="Y40" t="str">
        <f t="shared" si="35"/>
        <v>InitTypeState2('E002',0,0,0,0,0,0,0,0,0,0)</v>
      </c>
      <c r="Z40">
        <f>ROUND(单位属性!X40,0)</f>
        <v>0</v>
      </c>
      <c r="AA40">
        <f>ROUND(单位属性!Y40,0)</f>
        <v>0</v>
      </c>
      <c r="AB40">
        <f>ROUND(单位属性!Z40,0)</f>
        <v>0</v>
      </c>
      <c r="AC40">
        <f>ROUND(单位属性!AA40,0)</f>
        <v>0</v>
      </c>
      <c r="AD40">
        <f>ROUND(单位属性!AB40,0)</f>
        <v>0</v>
      </c>
      <c r="AE40">
        <f>ROUND(单位属性!AC40,0)</f>
        <v>0</v>
      </c>
      <c r="AF40">
        <f>ROUND(单位属性!AD40,0)</f>
        <v>0</v>
      </c>
      <c r="AG40">
        <f>ROUND(单位属性!AE40,0)</f>
        <v>0</v>
      </c>
      <c r="AH40">
        <f>ROUND(单位属性!AF40,0)</f>
        <v>0</v>
      </c>
      <c r="AI40">
        <f>ROUND(单位属性!AG40,0)</f>
        <v>0</v>
      </c>
      <c r="AJ40" t="str">
        <f t="shared" si="36"/>
        <v>InitTypeState3('E002',0,0,0,0,0,0,0,0,0,0)</v>
      </c>
      <c r="AK40">
        <f>ROUND(单位属性!AH40,0)</f>
        <v>0</v>
      </c>
      <c r="AL40">
        <f>ROUND(单位属性!AI40,0)</f>
        <v>0</v>
      </c>
      <c r="AM40">
        <f>ROUND(单位属性!AJ40,0)</f>
        <v>0</v>
      </c>
      <c r="AN40">
        <f>ROUND(单位属性!AK40,0)</f>
        <v>0</v>
      </c>
      <c r="AO40">
        <f>ROUND(单位属性!AL40,0)</f>
        <v>0</v>
      </c>
      <c r="AP40">
        <f>ROUND(单位属性!AM40,0)</f>
        <v>0</v>
      </c>
      <c r="AQ40">
        <f>ROUND(单位属性!AN40,0)</f>
        <v>0</v>
      </c>
      <c r="AR40">
        <f>ROUND(单位属性!AO40,0)</f>
        <v>0</v>
      </c>
      <c r="AS40">
        <f>ROUND(单位属性!AP40,0)</f>
        <v>0</v>
      </c>
      <c r="AT40">
        <f>ROUND(单位属性!AQ40,0)</f>
        <v>0</v>
      </c>
      <c r="AU40" t="str">
        <f t="shared" si="37"/>
        <v>InitTypeState4('E002',0,0,0,0,0,0,0,0,0,0)</v>
      </c>
      <c r="AV40">
        <f>单位属性!AR40</f>
        <v>0</v>
      </c>
      <c r="AW40">
        <f>单位属性!AS40</f>
        <v>0</v>
      </c>
      <c r="AX40">
        <f>单位属性!AT40</f>
        <v>0</v>
      </c>
      <c r="AY40">
        <f>单位属性!AU40</f>
        <v>0</v>
      </c>
      <c r="AZ40">
        <f>单位属性!AV40</f>
        <v>0</v>
      </c>
      <c r="BA40">
        <f>单位属性!AW40</f>
        <v>0</v>
      </c>
      <c r="BB40">
        <f>单位属性!AX40</f>
        <v>0</v>
      </c>
      <c r="BC40">
        <f>单位属性!AY40</f>
        <v>0</v>
      </c>
      <c r="BD40">
        <f>单位属性!AZ40</f>
        <v>0</v>
      </c>
      <c r="BE40">
        <f>单位属性!BA40</f>
        <v>0</v>
      </c>
      <c r="BF40" t="str">
        <f t="shared" si="38"/>
        <v>InitTypeState5('E002',0,0,0,0,0,0,0,0,0,0)</v>
      </c>
      <c r="BG40">
        <f>单位属性!BB40</f>
        <v>0</v>
      </c>
      <c r="BH40">
        <f>单位属性!BC40</f>
        <v>0</v>
      </c>
      <c r="BI40">
        <f>单位属性!BD40</f>
        <v>0</v>
      </c>
      <c r="BJ40">
        <f>单位属性!BE40</f>
        <v>0</v>
      </c>
      <c r="BK40">
        <f>单位属性!BF40</f>
        <v>0</v>
      </c>
      <c r="BL40">
        <f>单位属性!BG40</f>
        <v>0</v>
      </c>
      <c r="BM40">
        <f>单位属性!BH40</f>
        <v>0</v>
      </c>
      <c r="BN40">
        <f>单位属性!BI40</f>
        <v>0</v>
      </c>
      <c r="BO40">
        <f>单位属性!BJ40</f>
        <v>0</v>
      </c>
      <c r="BP40">
        <f>单位属性!BK40</f>
        <v>0</v>
      </c>
      <c r="BQ40" t="str">
        <f t="shared" si="39"/>
        <v>InitTypeState6('E002',0,0,0,0,0,0,0,0,0,0)</v>
      </c>
      <c r="BR40">
        <f>单位属性!BL40</f>
        <v>0</v>
      </c>
      <c r="BS40">
        <f>单位属性!BM40</f>
        <v>0</v>
      </c>
      <c r="BT40">
        <f>单位属性!BN40</f>
        <v>0</v>
      </c>
      <c r="BU40">
        <f>单位属性!BO40</f>
        <v>0</v>
      </c>
      <c r="BV40">
        <f>单位属性!BP40</f>
        <v>0</v>
      </c>
      <c r="BW40">
        <f>单位属性!BQ40</f>
        <v>0</v>
      </c>
      <c r="BX40">
        <f>单位属性!BR40</f>
        <v>0</v>
      </c>
      <c r="BY40">
        <f>单位属性!BS40</f>
        <v>0</v>
      </c>
      <c r="BZ40">
        <f>单位属性!BT40</f>
        <v>0</v>
      </c>
      <c r="CA40">
        <f>单位属性!BU40</f>
        <v>0</v>
      </c>
      <c r="CB40" t="str">
        <f t="shared" si="40"/>
        <v>InitTypeState7('E002',0,0,0,0,0,0,0,0,0,0)</v>
      </c>
      <c r="CC40" t="str">
        <f t="shared" si="41"/>
        <v>InitTypeState1('E002',2500,0,0,0,0,0,0,0,0,0)</v>
      </c>
      <c r="CD40" t="str">
        <f t="shared" si="42"/>
        <v/>
      </c>
      <c r="CE40" t="str">
        <f t="shared" si="43"/>
        <v/>
      </c>
      <c r="CF40" t="str">
        <f t="shared" si="44"/>
        <v/>
      </c>
      <c r="CG40" t="str">
        <f t="shared" si="45"/>
        <v/>
      </c>
      <c r="CH40" t="str">
        <f t="shared" si="46"/>
        <v/>
      </c>
      <c r="CI40" t="str">
        <f t="shared" si="47"/>
        <v/>
      </c>
    </row>
    <row r="41" spans="1:87" ht="15.95" customHeight="1">
      <c r="A41" t="str">
        <f>单位属性!A41</f>
        <v>E003</v>
      </c>
      <c r="B41" t="str">
        <f t="shared" si="19"/>
        <v>'E003'</v>
      </c>
      <c r="C41" t="str">
        <f>单位属性!B41</f>
        <v>武器</v>
      </c>
      <c r="D41">
        <f>ROUND(单位属性!D41,0)</f>
        <v>4000</v>
      </c>
      <c r="E41">
        <f>ROUND(单位属性!E41,0)</f>
        <v>0</v>
      </c>
      <c r="F41">
        <f>ROUND(单位属性!F41,0)</f>
        <v>0</v>
      </c>
      <c r="G41">
        <f>ROUND(单位属性!G41,0)</f>
        <v>0</v>
      </c>
      <c r="H41">
        <f>ROUND(单位属性!H41,0)</f>
        <v>0</v>
      </c>
      <c r="I41">
        <f>ROUND(单位属性!I41,0)</f>
        <v>0</v>
      </c>
      <c r="J41">
        <f>ROUND(单位属性!J41,0)</f>
        <v>0</v>
      </c>
      <c r="K41">
        <f>ROUND(单位属性!K41,0)</f>
        <v>0</v>
      </c>
      <c r="L41">
        <f>ROUND(单位属性!L41,0)</f>
        <v>0</v>
      </c>
      <c r="M41">
        <f>ROUND(单位属性!M41,0)</f>
        <v>0</v>
      </c>
      <c r="N41" t="str">
        <f t="shared" si="34"/>
        <v>InitTypeState1('E003',4000,0,0,0,0,0,0,0,0,0)</v>
      </c>
      <c r="O41">
        <f>ROUND(单位属性!N41,0)</f>
        <v>0</v>
      </c>
      <c r="P41">
        <f>ROUND(单位属性!O41,0)</f>
        <v>0</v>
      </c>
      <c r="Q41">
        <f>ROUND(单位属性!P41,0)</f>
        <v>0</v>
      </c>
      <c r="R41">
        <f>ROUND(单位属性!Q41,0)</f>
        <v>0</v>
      </c>
      <c r="S41">
        <f>ROUND(单位属性!R41,0)</f>
        <v>0</v>
      </c>
      <c r="T41">
        <f>ROUND(单位属性!S41,0)</f>
        <v>0</v>
      </c>
      <c r="U41">
        <f>ROUND(单位属性!T41,0)</f>
        <v>0</v>
      </c>
      <c r="V41">
        <f>ROUND(单位属性!U41,0)</f>
        <v>0</v>
      </c>
      <c r="W41">
        <f>ROUND(单位属性!V41,0)</f>
        <v>0</v>
      </c>
      <c r="X41">
        <f>ROUND(单位属性!W41,0)</f>
        <v>0</v>
      </c>
      <c r="Y41" t="str">
        <f t="shared" si="35"/>
        <v>InitTypeState2('E003',0,0,0,0,0,0,0,0,0,0)</v>
      </c>
      <c r="Z41">
        <f>ROUND(单位属性!X41,0)</f>
        <v>0</v>
      </c>
      <c r="AA41">
        <f>ROUND(单位属性!Y41,0)</f>
        <v>0</v>
      </c>
      <c r="AB41">
        <f>ROUND(单位属性!Z41,0)</f>
        <v>0</v>
      </c>
      <c r="AC41">
        <f>ROUND(单位属性!AA41,0)</f>
        <v>0</v>
      </c>
      <c r="AD41">
        <f>ROUND(单位属性!AB41,0)</f>
        <v>0</v>
      </c>
      <c r="AE41">
        <f>ROUND(单位属性!AC41,0)</f>
        <v>0</v>
      </c>
      <c r="AF41">
        <f>ROUND(单位属性!AD41,0)</f>
        <v>0</v>
      </c>
      <c r="AG41">
        <f>ROUND(单位属性!AE41,0)</f>
        <v>0</v>
      </c>
      <c r="AH41">
        <f>ROUND(单位属性!AF41,0)</f>
        <v>0</v>
      </c>
      <c r="AI41">
        <f>ROUND(单位属性!AG41,0)</f>
        <v>0</v>
      </c>
      <c r="AJ41" t="str">
        <f t="shared" si="36"/>
        <v>InitTypeState3('E003',0,0,0,0,0,0,0,0,0,0)</v>
      </c>
      <c r="AK41">
        <f>ROUND(单位属性!AH41,0)</f>
        <v>0</v>
      </c>
      <c r="AL41">
        <f>ROUND(单位属性!AI41,0)</f>
        <v>0</v>
      </c>
      <c r="AM41">
        <f>ROUND(单位属性!AJ41,0)</f>
        <v>0</v>
      </c>
      <c r="AN41">
        <f>ROUND(单位属性!AK41,0)</f>
        <v>0</v>
      </c>
      <c r="AO41">
        <f>ROUND(单位属性!AL41,0)</f>
        <v>0</v>
      </c>
      <c r="AP41">
        <f>ROUND(单位属性!AM41,0)</f>
        <v>0</v>
      </c>
      <c r="AQ41">
        <f>ROUND(单位属性!AN41,0)</f>
        <v>0</v>
      </c>
      <c r="AR41">
        <f>ROUND(单位属性!AO41,0)</f>
        <v>0</v>
      </c>
      <c r="AS41">
        <f>ROUND(单位属性!AP41,0)</f>
        <v>0</v>
      </c>
      <c r="AT41">
        <f>ROUND(单位属性!AQ41,0)</f>
        <v>0</v>
      </c>
      <c r="AU41" t="str">
        <f t="shared" si="37"/>
        <v>InitTypeState4('E003',0,0,0,0,0,0,0,0,0,0)</v>
      </c>
      <c r="AV41">
        <f>单位属性!AR41</f>
        <v>0</v>
      </c>
      <c r="AW41">
        <f>单位属性!AS41</f>
        <v>0</v>
      </c>
      <c r="AX41">
        <f>单位属性!AT41</f>
        <v>0</v>
      </c>
      <c r="AY41">
        <f>单位属性!AU41</f>
        <v>0</v>
      </c>
      <c r="AZ41">
        <f>单位属性!AV41</f>
        <v>0</v>
      </c>
      <c r="BA41">
        <f>单位属性!AW41</f>
        <v>0</v>
      </c>
      <c r="BB41">
        <f>单位属性!AX41</f>
        <v>0</v>
      </c>
      <c r="BC41">
        <f>单位属性!AY41</f>
        <v>0</v>
      </c>
      <c r="BD41">
        <f>单位属性!AZ41</f>
        <v>0</v>
      </c>
      <c r="BE41">
        <f>单位属性!BA41</f>
        <v>0</v>
      </c>
      <c r="BF41" t="str">
        <f t="shared" si="38"/>
        <v>InitTypeState5('E003',0,0,0,0,0,0,0,0,0,0)</v>
      </c>
      <c r="BG41">
        <f>单位属性!BB41</f>
        <v>0</v>
      </c>
      <c r="BH41">
        <f>单位属性!BC41</f>
        <v>0</v>
      </c>
      <c r="BI41">
        <f>单位属性!BD41</f>
        <v>0</v>
      </c>
      <c r="BJ41">
        <f>单位属性!BE41</f>
        <v>0</v>
      </c>
      <c r="BK41">
        <f>单位属性!BF41</f>
        <v>0</v>
      </c>
      <c r="BL41">
        <f>单位属性!BG41</f>
        <v>0</v>
      </c>
      <c r="BM41">
        <f>单位属性!BH41</f>
        <v>0</v>
      </c>
      <c r="BN41">
        <f>单位属性!BI41</f>
        <v>0</v>
      </c>
      <c r="BO41">
        <f>单位属性!BJ41</f>
        <v>0</v>
      </c>
      <c r="BP41">
        <f>单位属性!BK41</f>
        <v>0</v>
      </c>
      <c r="BQ41" t="str">
        <f t="shared" si="39"/>
        <v>InitTypeState6('E003',0,0,0,0,0,0,0,0,0,0)</v>
      </c>
      <c r="BR41">
        <f>单位属性!BL41</f>
        <v>0</v>
      </c>
      <c r="BS41">
        <f>单位属性!BM41</f>
        <v>0</v>
      </c>
      <c r="BT41">
        <f>单位属性!BN41</f>
        <v>0</v>
      </c>
      <c r="BU41">
        <f>单位属性!BO41</f>
        <v>0</v>
      </c>
      <c r="BV41">
        <f>单位属性!BP41</f>
        <v>0</v>
      </c>
      <c r="BW41">
        <f>单位属性!BQ41</f>
        <v>0</v>
      </c>
      <c r="BX41">
        <f>单位属性!BR41</f>
        <v>0</v>
      </c>
      <c r="BY41">
        <f>单位属性!BS41</f>
        <v>0</v>
      </c>
      <c r="BZ41">
        <f>单位属性!BT41</f>
        <v>0</v>
      </c>
      <c r="CA41">
        <f>单位属性!BU41</f>
        <v>0</v>
      </c>
      <c r="CB41" t="str">
        <f t="shared" si="40"/>
        <v>InitTypeState7('E003',0,0,0,0,0,0,0,0,0,0)</v>
      </c>
      <c r="CC41" t="str">
        <f t="shared" si="41"/>
        <v>InitTypeState1('E003',4000,0,0,0,0,0,0,0,0,0)</v>
      </c>
      <c r="CD41" t="str">
        <f t="shared" si="42"/>
        <v/>
      </c>
      <c r="CE41" t="str">
        <f t="shared" si="43"/>
        <v/>
      </c>
      <c r="CF41" t="str">
        <f t="shared" si="44"/>
        <v/>
      </c>
      <c r="CG41" t="str">
        <f t="shared" si="45"/>
        <v/>
      </c>
      <c r="CH41" t="str">
        <f t="shared" si="46"/>
        <v/>
      </c>
      <c r="CI41" t="str">
        <f t="shared" si="47"/>
        <v/>
      </c>
    </row>
    <row r="42" spans="1:87" ht="15.95" customHeight="1">
      <c r="A42" t="str">
        <f>单位属性!A42</f>
        <v>E004</v>
      </c>
      <c r="B42" t="str">
        <f t="shared" si="19"/>
        <v>'E004'</v>
      </c>
      <c r="C42" t="str">
        <f>单位属性!B42</f>
        <v>武器</v>
      </c>
      <c r="D42">
        <f>ROUND(单位属性!D42,0)</f>
        <v>6000</v>
      </c>
      <c r="E42">
        <f>ROUND(单位属性!E42,0)</f>
        <v>0</v>
      </c>
      <c r="F42">
        <f>ROUND(单位属性!F42,0)</f>
        <v>0</v>
      </c>
      <c r="G42">
        <f>ROUND(单位属性!G42,0)</f>
        <v>0</v>
      </c>
      <c r="H42">
        <f>ROUND(单位属性!H42,0)</f>
        <v>0</v>
      </c>
      <c r="I42">
        <f>ROUND(单位属性!I42,0)</f>
        <v>0</v>
      </c>
      <c r="J42">
        <f>ROUND(单位属性!J42,0)</f>
        <v>0</v>
      </c>
      <c r="K42">
        <f>ROUND(单位属性!K42,0)</f>
        <v>0</v>
      </c>
      <c r="L42">
        <f>ROUND(单位属性!L42,0)</f>
        <v>0</v>
      </c>
      <c r="M42">
        <f>ROUND(单位属性!M42,0)</f>
        <v>0</v>
      </c>
      <c r="N42" t="str">
        <f t="shared" si="34"/>
        <v>InitTypeState1('E004',6000,0,0,0,0,0,0,0,0,0)</v>
      </c>
      <c r="O42">
        <f>ROUND(单位属性!N42,0)</f>
        <v>0</v>
      </c>
      <c r="P42">
        <f>ROUND(单位属性!O42,0)</f>
        <v>0</v>
      </c>
      <c r="Q42">
        <f>ROUND(单位属性!P42,0)</f>
        <v>0</v>
      </c>
      <c r="R42">
        <f>ROUND(单位属性!Q42,0)</f>
        <v>0</v>
      </c>
      <c r="S42">
        <f>ROUND(单位属性!R42,0)</f>
        <v>0</v>
      </c>
      <c r="T42">
        <f>ROUND(单位属性!S42,0)</f>
        <v>0</v>
      </c>
      <c r="U42">
        <f>ROUND(单位属性!T42,0)</f>
        <v>0</v>
      </c>
      <c r="V42">
        <f>ROUND(单位属性!U42,0)</f>
        <v>0</v>
      </c>
      <c r="W42">
        <f>ROUND(单位属性!V42,0)</f>
        <v>0</v>
      </c>
      <c r="X42">
        <f>ROUND(单位属性!W42,0)</f>
        <v>0</v>
      </c>
      <c r="Y42" t="str">
        <f t="shared" si="35"/>
        <v>InitTypeState2('E004',0,0,0,0,0,0,0,0,0,0)</v>
      </c>
      <c r="Z42">
        <f>ROUND(单位属性!X42,0)</f>
        <v>0</v>
      </c>
      <c r="AA42">
        <f>ROUND(单位属性!Y42,0)</f>
        <v>0</v>
      </c>
      <c r="AB42">
        <f>ROUND(单位属性!Z42,0)</f>
        <v>0</v>
      </c>
      <c r="AC42">
        <f>ROUND(单位属性!AA42,0)</f>
        <v>0</v>
      </c>
      <c r="AD42">
        <f>ROUND(单位属性!AB42,0)</f>
        <v>0</v>
      </c>
      <c r="AE42">
        <f>ROUND(单位属性!AC42,0)</f>
        <v>0</v>
      </c>
      <c r="AF42">
        <f>ROUND(单位属性!AD42,0)</f>
        <v>0</v>
      </c>
      <c r="AG42">
        <f>ROUND(单位属性!AE42,0)</f>
        <v>0</v>
      </c>
      <c r="AH42">
        <f>ROUND(单位属性!AF42,0)</f>
        <v>0</v>
      </c>
      <c r="AI42">
        <f>ROUND(单位属性!AG42,0)</f>
        <v>0</v>
      </c>
      <c r="AJ42" t="str">
        <f t="shared" si="36"/>
        <v>InitTypeState3('E004',0,0,0,0,0,0,0,0,0,0)</v>
      </c>
      <c r="AK42">
        <f>ROUND(单位属性!AH42,0)</f>
        <v>0</v>
      </c>
      <c r="AL42">
        <f>ROUND(单位属性!AI42,0)</f>
        <v>0</v>
      </c>
      <c r="AM42">
        <f>ROUND(单位属性!AJ42,0)</f>
        <v>0</v>
      </c>
      <c r="AN42">
        <f>ROUND(单位属性!AK42,0)</f>
        <v>0</v>
      </c>
      <c r="AO42">
        <f>ROUND(单位属性!AL42,0)</f>
        <v>0</v>
      </c>
      <c r="AP42">
        <f>ROUND(单位属性!AM42,0)</f>
        <v>0</v>
      </c>
      <c r="AQ42">
        <f>ROUND(单位属性!AN42,0)</f>
        <v>0</v>
      </c>
      <c r="AR42">
        <f>ROUND(单位属性!AO42,0)</f>
        <v>0</v>
      </c>
      <c r="AS42">
        <f>ROUND(单位属性!AP42,0)</f>
        <v>0</v>
      </c>
      <c r="AT42">
        <f>ROUND(单位属性!AQ42,0)</f>
        <v>0</v>
      </c>
      <c r="AU42" t="str">
        <f t="shared" si="37"/>
        <v>InitTypeState4('E004',0,0,0,0,0,0,0,0,0,0)</v>
      </c>
      <c r="AV42">
        <f>单位属性!AR42</f>
        <v>0</v>
      </c>
      <c r="AW42">
        <f>单位属性!AS42</f>
        <v>0</v>
      </c>
      <c r="AX42">
        <f>单位属性!AT42</f>
        <v>0</v>
      </c>
      <c r="AY42">
        <f>单位属性!AU42</f>
        <v>0</v>
      </c>
      <c r="AZ42">
        <f>单位属性!AV42</f>
        <v>0</v>
      </c>
      <c r="BA42">
        <f>单位属性!AW42</f>
        <v>0</v>
      </c>
      <c r="BB42">
        <f>单位属性!AX42</f>
        <v>0</v>
      </c>
      <c r="BC42">
        <f>单位属性!AY42</f>
        <v>0</v>
      </c>
      <c r="BD42">
        <f>单位属性!AZ42</f>
        <v>0</v>
      </c>
      <c r="BE42">
        <f>单位属性!BA42</f>
        <v>0</v>
      </c>
      <c r="BF42" t="str">
        <f t="shared" si="38"/>
        <v>InitTypeState5('E004',0,0,0,0,0,0,0,0,0,0)</v>
      </c>
      <c r="BG42">
        <f>单位属性!BB42</f>
        <v>0</v>
      </c>
      <c r="BH42">
        <f>单位属性!BC42</f>
        <v>0</v>
      </c>
      <c r="BI42">
        <f>单位属性!BD42</f>
        <v>0</v>
      </c>
      <c r="BJ42">
        <f>单位属性!BE42</f>
        <v>0</v>
      </c>
      <c r="BK42">
        <f>单位属性!BF42</f>
        <v>0</v>
      </c>
      <c r="BL42">
        <f>单位属性!BG42</f>
        <v>0</v>
      </c>
      <c r="BM42">
        <f>单位属性!BH42</f>
        <v>0</v>
      </c>
      <c r="BN42">
        <f>单位属性!BI42</f>
        <v>0</v>
      </c>
      <c r="BO42">
        <f>单位属性!BJ42</f>
        <v>0</v>
      </c>
      <c r="BP42">
        <f>单位属性!BK42</f>
        <v>0</v>
      </c>
      <c r="BQ42" t="str">
        <f t="shared" si="39"/>
        <v>InitTypeState6('E004',0,0,0,0,0,0,0,0,0,0)</v>
      </c>
      <c r="BR42">
        <f>单位属性!BL42</f>
        <v>0</v>
      </c>
      <c r="BS42">
        <f>单位属性!BM42</f>
        <v>0</v>
      </c>
      <c r="BT42">
        <f>单位属性!BN42</f>
        <v>0</v>
      </c>
      <c r="BU42">
        <f>单位属性!BO42</f>
        <v>0</v>
      </c>
      <c r="BV42">
        <f>单位属性!BP42</f>
        <v>0</v>
      </c>
      <c r="BW42">
        <f>单位属性!BQ42</f>
        <v>0</v>
      </c>
      <c r="BX42">
        <f>单位属性!BR42</f>
        <v>0</v>
      </c>
      <c r="BY42">
        <f>单位属性!BS42</f>
        <v>0</v>
      </c>
      <c r="BZ42">
        <f>单位属性!BT42</f>
        <v>0</v>
      </c>
      <c r="CA42">
        <f>单位属性!BU42</f>
        <v>0</v>
      </c>
      <c r="CB42" t="str">
        <f t="shared" si="40"/>
        <v>InitTypeState7('E004',0,0,0,0,0,0,0,0,0,0)</v>
      </c>
      <c r="CC42" t="str">
        <f t="shared" si="41"/>
        <v>InitTypeState1('E004',6000,0,0,0,0,0,0,0,0,0)</v>
      </c>
      <c r="CD42" t="str">
        <f t="shared" si="42"/>
        <v/>
      </c>
      <c r="CE42" t="str">
        <f t="shared" si="43"/>
        <v/>
      </c>
      <c r="CF42" t="str">
        <f t="shared" si="44"/>
        <v/>
      </c>
      <c r="CG42" t="str">
        <f t="shared" si="45"/>
        <v/>
      </c>
      <c r="CH42" t="str">
        <f t="shared" si="46"/>
        <v/>
      </c>
      <c r="CI42" t="str">
        <f t="shared" si="47"/>
        <v/>
      </c>
    </row>
    <row r="43" spans="1:87" ht="15.95" customHeight="1">
      <c r="A43" t="str">
        <f>单位属性!A43</f>
        <v>E005</v>
      </c>
      <c r="B43" t="str">
        <f t="shared" si="19"/>
        <v>'E005'</v>
      </c>
      <c r="C43" t="str">
        <f>单位属性!B43</f>
        <v>武器</v>
      </c>
      <c r="D43">
        <f>ROUND(单位属性!D43,0)</f>
        <v>8000</v>
      </c>
      <c r="E43">
        <f>ROUND(单位属性!E43,0)</f>
        <v>0</v>
      </c>
      <c r="F43">
        <f>ROUND(单位属性!F43,0)</f>
        <v>0</v>
      </c>
      <c r="G43">
        <f>ROUND(单位属性!G43,0)</f>
        <v>0</v>
      </c>
      <c r="H43">
        <f>ROUND(单位属性!H43,0)</f>
        <v>0</v>
      </c>
      <c r="I43">
        <f>ROUND(单位属性!I43,0)</f>
        <v>0</v>
      </c>
      <c r="J43">
        <f>ROUND(单位属性!J43,0)</f>
        <v>0</v>
      </c>
      <c r="K43">
        <f>ROUND(单位属性!K43,0)</f>
        <v>0</v>
      </c>
      <c r="L43">
        <f>ROUND(单位属性!L43,0)</f>
        <v>0</v>
      </c>
      <c r="M43">
        <f>ROUND(单位属性!M43,0)</f>
        <v>0</v>
      </c>
      <c r="N43" t="str">
        <f t="shared" si="34"/>
        <v>InitTypeState1('E005',8000,0,0,0,0,0,0,0,0,0)</v>
      </c>
      <c r="O43">
        <f>ROUND(单位属性!N43,0)</f>
        <v>0</v>
      </c>
      <c r="P43">
        <f>ROUND(单位属性!O43,0)</f>
        <v>0</v>
      </c>
      <c r="Q43">
        <f>ROUND(单位属性!P43,0)</f>
        <v>0</v>
      </c>
      <c r="R43">
        <f>ROUND(单位属性!Q43,0)</f>
        <v>0</v>
      </c>
      <c r="S43">
        <f>ROUND(单位属性!R43,0)</f>
        <v>0</v>
      </c>
      <c r="T43">
        <f>ROUND(单位属性!S43,0)</f>
        <v>0</v>
      </c>
      <c r="U43">
        <f>ROUND(单位属性!T43,0)</f>
        <v>0</v>
      </c>
      <c r="V43">
        <f>ROUND(单位属性!U43,0)</f>
        <v>0</v>
      </c>
      <c r="W43">
        <f>ROUND(单位属性!V43,0)</f>
        <v>0</v>
      </c>
      <c r="X43">
        <f>ROUND(单位属性!W43,0)</f>
        <v>0</v>
      </c>
      <c r="Y43" t="str">
        <f t="shared" si="35"/>
        <v>InitTypeState2('E005',0,0,0,0,0,0,0,0,0,0)</v>
      </c>
      <c r="Z43">
        <f>ROUND(单位属性!X43,0)</f>
        <v>0</v>
      </c>
      <c r="AA43">
        <f>ROUND(单位属性!Y43,0)</f>
        <v>0</v>
      </c>
      <c r="AB43">
        <f>ROUND(单位属性!Z43,0)</f>
        <v>0</v>
      </c>
      <c r="AC43">
        <f>ROUND(单位属性!AA43,0)</f>
        <v>0</v>
      </c>
      <c r="AD43">
        <f>ROUND(单位属性!AB43,0)</f>
        <v>0</v>
      </c>
      <c r="AE43">
        <f>ROUND(单位属性!AC43,0)</f>
        <v>0</v>
      </c>
      <c r="AF43">
        <f>ROUND(单位属性!AD43,0)</f>
        <v>0</v>
      </c>
      <c r="AG43">
        <f>ROUND(单位属性!AE43,0)</f>
        <v>0</v>
      </c>
      <c r="AH43">
        <f>ROUND(单位属性!AF43,0)</f>
        <v>0</v>
      </c>
      <c r="AI43">
        <f>ROUND(单位属性!AG43,0)</f>
        <v>0</v>
      </c>
      <c r="AJ43" t="str">
        <f t="shared" si="36"/>
        <v>InitTypeState3('E005',0,0,0,0,0,0,0,0,0,0)</v>
      </c>
      <c r="AK43">
        <f>ROUND(单位属性!AH43,0)</f>
        <v>0</v>
      </c>
      <c r="AL43">
        <f>ROUND(单位属性!AI43,0)</f>
        <v>0</v>
      </c>
      <c r="AM43">
        <f>ROUND(单位属性!AJ43,0)</f>
        <v>0</v>
      </c>
      <c r="AN43">
        <f>ROUND(单位属性!AK43,0)</f>
        <v>0</v>
      </c>
      <c r="AO43">
        <f>ROUND(单位属性!AL43,0)</f>
        <v>0</v>
      </c>
      <c r="AP43">
        <f>ROUND(单位属性!AM43,0)</f>
        <v>0</v>
      </c>
      <c r="AQ43">
        <f>ROUND(单位属性!AN43,0)</f>
        <v>0</v>
      </c>
      <c r="AR43">
        <f>ROUND(单位属性!AO43,0)</f>
        <v>0</v>
      </c>
      <c r="AS43">
        <f>ROUND(单位属性!AP43,0)</f>
        <v>0</v>
      </c>
      <c r="AT43">
        <f>ROUND(单位属性!AQ43,0)</f>
        <v>0</v>
      </c>
      <c r="AU43" t="str">
        <f t="shared" si="37"/>
        <v>InitTypeState4('E005',0,0,0,0,0,0,0,0,0,0)</v>
      </c>
      <c r="AV43">
        <f>单位属性!AR43</f>
        <v>0</v>
      </c>
      <c r="AW43">
        <f>单位属性!AS43</f>
        <v>0</v>
      </c>
      <c r="AX43">
        <f>单位属性!AT43</f>
        <v>0</v>
      </c>
      <c r="AY43">
        <f>单位属性!AU43</f>
        <v>0</v>
      </c>
      <c r="AZ43">
        <f>单位属性!AV43</f>
        <v>0</v>
      </c>
      <c r="BA43">
        <f>单位属性!AW43</f>
        <v>0</v>
      </c>
      <c r="BB43">
        <f>单位属性!AX43</f>
        <v>0</v>
      </c>
      <c r="BC43">
        <f>单位属性!AY43</f>
        <v>0</v>
      </c>
      <c r="BD43">
        <f>单位属性!AZ43</f>
        <v>0</v>
      </c>
      <c r="BE43">
        <f>单位属性!BA43</f>
        <v>0</v>
      </c>
      <c r="BF43" t="str">
        <f t="shared" si="38"/>
        <v>InitTypeState5('E005',0,0,0,0,0,0,0,0,0,0)</v>
      </c>
      <c r="BG43">
        <f>单位属性!BB43</f>
        <v>0</v>
      </c>
      <c r="BH43">
        <f>单位属性!BC43</f>
        <v>0</v>
      </c>
      <c r="BI43">
        <f>单位属性!BD43</f>
        <v>0</v>
      </c>
      <c r="BJ43">
        <f>单位属性!BE43</f>
        <v>0</v>
      </c>
      <c r="BK43">
        <f>单位属性!BF43</f>
        <v>0</v>
      </c>
      <c r="BL43">
        <f>单位属性!BG43</f>
        <v>0</v>
      </c>
      <c r="BM43">
        <f>单位属性!BH43</f>
        <v>0</v>
      </c>
      <c r="BN43">
        <f>单位属性!BI43</f>
        <v>0</v>
      </c>
      <c r="BO43">
        <f>单位属性!BJ43</f>
        <v>0</v>
      </c>
      <c r="BP43">
        <f>单位属性!BK43</f>
        <v>0</v>
      </c>
      <c r="BQ43" t="str">
        <f t="shared" si="39"/>
        <v>InitTypeState6('E005',0,0,0,0,0,0,0,0,0,0)</v>
      </c>
      <c r="BR43">
        <f>单位属性!BL43</f>
        <v>0</v>
      </c>
      <c r="BS43">
        <f>单位属性!BM43</f>
        <v>0</v>
      </c>
      <c r="BT43">
        <f>单位属性!BN43</f>
        <v>0</v>
      </c>
      <c r="BU43">
        <f>单位属性!BO43</f>
        <v>0</v>
      </c>
      <c r="BV43">
        <f>单位属性!BP43</f>
        <v>0</v>
      </c>
      <c r="BW43">
        <f>单位属性!BQ43</f>
        <v>0</v>
      </c>
      <c r="BX43">
        <f>单位属性!BR43</f>
        <v>0</v>
      </c>
      <c r="BY43">
        <f>单位属性!BS43</f>
        <v>0</v>
      </c>
      <c r="BZ43">
        <f>单位属性!BT43</f>
        <v>0</v>
      </c>
      <c r="CA43">
        <f>单位属性!BU43</f>
        <v>0</v>
      </c>
      <c r="CB43" t="str">
        <f t="shared" si="40"/>
        <v>InitTypeState7('E005',0,0,0,0,0,0,0,0,0,0)</v>
      </c>
      <c r="CC43" t="str">
        <f t="shared" si="41"/>
        <v>InitTypeState1('E005',8000,0,0,0,0,0,0,0,0,0)</v>
      </c>
      <c r="CD43" t="str">
        <f t="shared" si="42"/>
        <v/>
      </c>
      <c r="CE43" t="str">
        <f t="shared" si="43"/>
        <v/>
      </c>
      <c r="CF43" t="str">
        <f t="shared" si="44"/>
        <v/>
      </c>
      <c r="CG43" t="str">
        <f t="shared" si="45"/>
        <v/>
      </c>
      <c r="CH43" t="str">
        <f t="shared" si="46"/>
        <v/>
      </c>
      <c r="CI43" t="str">
        <f t="shared" si="47"/>
        <v/>
      </c>
    </row>
    <row r="44" spans="1:87" ht="15.95" customHeight="1">
      <c r="A44" t="str">
        <f>单位属性!A44</f>
        <v>E006</v>
      </c>
      <c r="B44" t="str">
        <f t="shared" si="19"/>
        <v>'E006'</v>
      </c>
      <c r="C44" t="str">
        <f>单位属性!B44</f>
        <v>武器</v>
      </c>
      <c r="D44">
        <f>ROUND(单位属性!D44,0)</f>
        <v>12000</v>
      </c>
      <c r="E44">
        <f>ROUND(单位属性!E44,0)</f>
        <v>0</v>
      </c>
      <c r="F44">
        <f>ROUND(单位属性!F44,0)</f>
        <v>0</v>
      </c>
      <c r="G44">
        <f>ROUND(单位属性!G44,0)</f>
        <v>0</v>
      </c>
      <c r="H44">
        <f>ROUND(单位属性!H44,0)</f>
        <v>0</v>
      </c>
      <c r="I44">
        <f>ROUND(单位属性!I44,0)</f>
        <v>0</v>
      </c>
      <c r="J44">
        <f>ROUND(单位属性!J44,0)</f>
        <v>0</v>
      </c>
      <c r="K44">
        <f>ROUND(单位属性!K44,0)</f>
        <v>0</v>
      </c>
      <c r="L44">
        <f>ROUND(单位属性!L44,0)</f>
        <v>0</v>
      </c>
      <c r="M44">
        <f>ROUND(单位属性!M44,0)</f>
        <v>0</v>
      </c>
      <c r="N44" t="str">
        <f t="shared" si="34"/>
        <v>InitTypeState1('E006',12000,0,0,0,0,0,0,0,0,0)</v>
      </c>
      <c r="O44">
        <f>ROUND(单位属性!N44,0)</f>
        <v>0</v>
      </c>
      <c r="P44">
        <f>ROUND(单位属性!O44,0)</f>
        <v>0</v>
      </c>
      <c r="Q44">
        <f>ROUND(单位属性!P44,0)</f>
        <v>0</v>
      </c>
      <c r="R44">
        <f>ROUND(单位属性!Q44,0)</f>
        <v>0</v>
      </c>
      <c r="S44">
        <f>ROUND(单位属性!R44,0)</f>
        <v>0</v>
      </c>
      <c r="T44">
        <f>ROUND(单位属性!S44,0)</f>
        <v>0</v>
      </c>
      <c r="U44">
        <f>ROUND(单位属性!T44,0)</f>
        <v>0</v>
      </c>
      <c r="V44">
        <f>ROUND(单位属性!U44,0)</f>
        <v>0</v>
      </c>
      <c r="W44">
        <f>ROUND(单位属性!V44,0)</f>
        <v>5</v>
      </c>
      <c r="X44">
        <f>ROUND(单位属性!W44,0)</f>
        <v>100</v>
      </c>
      <c r="Y44" t="str">
        <f t="shared" si="35"/>
        <v>InitTypeState2('E006',0,0,0,0,0,0,0,0,5,100)</v>
      </c>
      <c r="Z44">
        <f>ROUND(单位属性!X44,0)</f>
        <v>1</v>
      </c>
      <c r="AA44">
        <f>ROUND(单位属性!Y44,0)</f>
        <v>0</v>
      </c>
      <c r="AB44">
        <f>ROUND(单位属性!Z44,0)</f>
        <v>0</v>
      </c>
      <c r="AC44">
        <f>ROUND(单位属性!AA44,0)</f>
        <v>0</v>
      </c>
      <c r="AD44">
        <f>ROUND(单位属性!AB44,0)</f>
        <v>0</v>
      </c>
      <c r="AE44">
        <f>ROUND(单位属性!AC44,0)</f>
        <v>0</v>
      </c>
      <c r="AF44">
        <f>ROUND(单位属性!AD44,0)</f>
        <v>0</v>
      </c>
      <c r="AG44">
        <f>ROUND(单位属性!AE44,0)</f>
        <v>0</v>
      </c>
      <c r="AH44">
        <f>ROUND(单位属性!AF44,0)</f>
        <v>0</v>
      </c>
      <c r="AI44">
        <f>ROUND(单位属性!AG44,0)</f>
        <v>0</v>
      </c>
      <c r="AJ44" t="str">
        <f t="shared" si="36"/>
        <v>InitTypeState3('E006',1,0,0,0,0,0,0,0,0,0)</v>
      </c>
      <c r="AK44">
        <f>ROUND(单位属性!AH44,0)</f>
        <v>0</v>
      </c>
      <c r="AL44">
        <f>ROUND(单位属性!AI44,0)</f>
        <v>0</v>
      </c>
      <c r="AM44">
        <f>ROUND(单位属性!AJ44,0)</f>
        <v>0</v>
      </c>
      <c r="AN44">
        <f>ROUND(单位属性!AK44,0)</f>
        <v>0</v>
      </c>
      <c r="AO44">
        <f>ROUND(单位属性!AL44,0)</f>
        <v>0</v>
      </c>
      <c r="AP44">
        <f>ROUND(单位属性!AM44,0)</f>
        <v>0</v>
      </c>
      <c r="AQ44">
        <f>ROUND(单位属性!AN44,0)</f>
        <v>0</v>
      </c>
      <c r="AR44">
        <f>ROUND(单位属性!AO44,0)</f>
        <v>0</v>
      </c>
      <c r="AS44">
        <f>ROUND(单位属性!AP44,0)</f>
        <v>0</v>
      </c>
      <c r="AT44">
        <f>ROUND(单位属性!AQ44,0)</f>
        <v>0</v>
      </c>
      <c r="AU44" t="str">
        <f t="shared" si="37"/>
        <v>InitTypeState4('E006',0,0,0,0,0,0,0,0,0,0)</v>
      </c>
      <c r="AV44">
        <f>单位属性!AR44</f>
        <v>0</v>
      </c>
      <c r="AW44">
        <f>单位属性!AS44</f>
        <v>0</v>
      </c>
      <c r="AX44">
        <f>单位属性!AT44</f>
        <v>0</v>
      </c>
      <c r="AY44">
        <f>单位属性!AU44</f>
        <v>0</v>
      </c>
      <c r="AZ44">
        <f>单位属性!AV44</f>
        <v>0</v>
      </c>
      <c r="BA44">
        <f>单位属性!AW44</f>
        <v>0</v>
      </c>
      <c r="BB44">
        <f>单位属性!AX44</f>
        <v>0</v>
      </c>
      <c r="BC44">
        <f>单位属性!AY44</f>
        <v>0</v>
      </c>
      <c r="BD44">
        <f>单位属性!AZ44</f>
        <v>0</v>
      </c>
      <c r="BE44">
        <f>单位属性!BA44</f>
        <v>0</v>
      </c>
      <c r="BF44" t="str">
        <f t="shared" si="38"/>
        <v>InitTypeState5('E006',0,0,0,0,0,0,0,0,0,0)</v>
      </c>
      <c r="BG44">
        <f>单位属性!BB44</f>
        <v>0</v>
      </c>
      <c r="BH44">
        <f>单位属性!BC44</f>
        <v>0</v>
      </c>
      <c r="BI44">
        <f>单位属性!BD44</f>
        <v>0</v>
      </c>
      <c r="BJ44">
        <f>单位属性!BE44</f>
        <v>0</v>
      </c>
      <c r="BK44">
        <f>单位属性!BF44</f>
        <v>0</v>
      </c>
      <c r="BL44">
        <f>单位属性!BG44</f>
        <v>0</v>
      </c>
      <c r="BM44">
        <f>单位属性!BH44</f>
        <v>0</v>
      </c>
      <c r="BN44">
        <f>单位属性!BI44</f>
        <v>0</v>
      </c>
      <c r="BO44">
        <f>单位属性!BJ44</f>
        <v>0</v>
      </c>
      <c r="BP44">
        <f>单位属性!BK44</f>
        <v>0</v>
      </c>
      <c r="BQ44" t="str">
        <f t="shared" si="39"/>
        <v>InitTypeState6('E006',0,0,0,0,0,0,0,0,0,0)</v>
      </c>
      <c r="BR44">
        <f>单位属性!BL44</f>
        <v>0</v>
      </c>
      <c r="BS44">
        <f>单位属性!BM44</f>
        <v>0</v>
      </c>
      <c r="BT44">
        <f>单位属性!BN44</f>
        <v>0</v>
      </c>
      <c r="BU44">
        <f>单位属性!BO44</f>
        <v>0</v>
      </c>
      <c r="BV44">
        <f>单位属性!BP44</f>
        <v>0</v>
      </c>
      <c r="BW44">
        <f>单位属性!BQ44</f>
        <v>0</v>
      </c>
      <c r="BX44">
        <f>单位属性!BR44</f>
        <v>0</v>
      </c>
      <c r="BY44">
        <f>单位属性!BS44</f>
        <v>0</v>
      </c>
      <c r="BZ44">
        <f>单位属性!BT44</f>
        <v>0</v>
      </c>
      <c r="CA44">
        <f>单位属性!BU44</f>
        <v>0</v>
      </c>
      <c r="CB44" t="str">
        <f t="shared" si="40"/>
        <v>InitTypeState7('E006',0,0,0,0,0,0,0,0,0,0)</v>
      </c>
      <c r="CC44" t="str">
        <f t="shared" si="41"/>
        <v>InitTypeState1('E006',12000,0,0,0,0,0,0,0,0,0)</v>
      </c>
      <c r="CD44" t="str">
        <f t="shared" si="42"/>
        <v>InitTypeState2('E006',0,0,0,0,0,0,0,0,5,100)</v>
      </c>
      <c r="CE44" t="str">
        <f t="shared" si="43"/>
        <v>InitTypeState3('E006',1,0,0,0,0,0,0,0,0,0)</v>
      </c>
      <c r="CF44" t="str">
        <f t="shared" si="44"/>
        <v/>
      </c>
      <c r="CG44" t="str">
        <f t="shared" si="45"/>
        <v/>
      </c>
      <c r="CH44" t="str">
        <f t="shared" si="46"/>
        <v/>
      </c>
      <c r="CI44" t="str">
        <f t="shared" si="47"/>
        <v/>
      </c>
    </row>
    <row r="45" spans="1:87" ht="15.95" customHeight="1">
      <c r="A45" t="str">
        <f>单位属性!A45</f>
        <v>E007</v>
      </c>
      <c r="B45" t="str">
        <f t="shared" si="19"/>
        <v>'E007'</v>
      </c>
      <c r="C45" t="str">
        <f>单位属性!B45</f>
        <v>武器</v>
      </c>
      <c r="D45">
        <f>ROUND(单位属性!D45,0)</f>
        <v>16000</v>
      </c>
      <c r="E45">
        <f>ROUND(单位属性!E45,0)</f>
        <v>0</v>
      </c>
      <c r="F45">
        <f>ROUND(单位属性!F45,0)</f>
        <v>0</v>
      </c>
      <c r="G45">
        <f>ROUND(单位属性!G45,0)</f>
        <v>0</v>
      </c>
      <c r="H45">
        <f>ROUND(单位属性!H45,0)</f>
        <v>0</v>
      </c>
      <c r="I45">
        <f>ROUND(单位属性!I45,0)</f>
        <v>0</v>
      </c>
      <c r="J45">
        <f>ROUND(单位属性!J45,0)</f>
        <v>0</v>
      </c>
      <c r="K45">
        <f>ROUND(单位属性!K45,0)</f>
        <v>0</v>
      </c>
      <c r="L45">
        <f>ROUND(单位属性!L45,0)</f>
        <v>0</v>
      </c>
      <c r="M45">
        <f>ROUND(单位属性!M45,0)</f>
        <v>0</v>
      </c>
      <c r="N45" t="str">
        <f t="shared" si="34"/>
        <v>InitTypeState1('E007',16000,0,0,0,0,0,0,0,0,0)</v>
      </c>
      <c r="O45">
        <f>ROUND(单位属性!N45,0)</f>
        <v>0</v>
      </c>
      <c r="P45">
        <f>ROUND(单位属性!O45,0)</f>
        <v>0</v>
      </c>
      <c r="Q45">
        <f>ROUND(单位属性!P45,0)</f>
        <v>0</v>
      </c>
      <c r="R45">
        <f>ROUND(单位属性!Q45,0)</f>
        <v>0</v>
      </c>
      <c r="S45">
        <f>ROUND(单位属性!R45,0)</f>
        <v>0</v>
      </c>
      <c r="T45">
        <f>ROUND(单位属性!S45,0)</f>
        <v>0</v>
      </c>
      <c r="U45">
        <f>ROUND(单位属性!T45,0)</f>
        <v>0</v>
      </c>
      <c r="V45">
        <f>ROUND(单位属性!U45,0)</f>
        <v>0</v>
      </c>
      <c r="W45">
        <f>ROUND(单位属性!V45,0)</f>
        <v>5</v>
      </c>
      <c r="X45">
        <f>ROUND(单位属性!W45,0)</f>
        <v>100</v>
      </c>
      <c r="Y45" t="str">
        <f t="shared" si="35"/>
        <v>InitTypeState2('E007',0,0,0,0,0,0,0,0,5,100)</v>
      </c>
      <c r="Z45">
        <f>ROUND(单位属性!X45,0)</f>
        <v>1</v>
      </c>
      <c r="AA45">
        <f>ROUND(单位属性!Y45,0)</f>
        <v>0</v>
      </c>
      <c r="AB45">
        <f>ROUND(单位属性!Z45,0)</f>
        <v>0</v>
      </c>
      <c r="AC45">
        <f>ROUND(单位属性!AA45,0)</f>
        <v>0</v>
      </c>
      <c r="AD45">
        <f>ROUND(单位属性!AB45,0)</f>
        <v>0</v>
      </c>
      <c r="AE45">
        <f>ROUND(单位属性!AC45,0)</f>
        <v>0</v>
      </c>
      <c r="AF45">
        <f>ROUND(单位属性!AD45,0)</f>
        <v>0</v>
      </c>
      <c r="AG45">
        <f>ROUND(单位属性!AE45,0)</f>
        <v>0</v>
      </c>
      <c r="AH45">
        <f>ROUND(单位属性!AF45,0)</f>
        <v>0</v>
      </c>
      <c r="AI45">
        <f>ROUND(单位属性!AG45,0)</f>
        <v>0</v>
      </c>
      <c r="AJ45" t="str">
        <f t="shared" si="36"/>
        <v>InitTypeState3('E007',1,0,0,0,0,0,0,0,0,0)</v>
      </c>
      <c r="AK45">
        <f>ROUND(单位属性!AH45,0)</f>
        <v>0</v>
      </c>
      <c r="AL45">
        <f>ROUND(单位属性!AI45,0)</f>
        <v>0</v>
      </c>
      <c r="AM45">
        <f>ROUND(单位属性!AJ45,0)</f>
        <v>0</v>
      </c>
      <c r="AN45">
        <f>ROUND(单位属性!AK45,0)</f>
        <v>0</v>
      </c>
      <c r="AO45">
        <f>ROUND(单位属性!AL45,0)</f>
        <v>0</v>
      </c>
      <c r="AP45">
        <f>ROUND(单位属性!AM45,0)</f>
        <v>0</v>
      </c>
      <c r="AQ45">
        <f>ROUND(单位属性!AN45,0)</f>
        <v>0</v>
      </c>
      <c r="AR45">
        <f>ROUND(单位属性!AO45,0)</f>
        <v>0</v>
      </c>
      <c r="AS45">
        <f>ROUND(单位属性!AP45,0)</f>
        <v>0</v>
      </c>
      <c r="AT45">
        <f>ROUND(单位属性!AQ45,0)</f>
        <v>0</v>
      </c>
      <c r="AU45" t="str">
        <f t="shared" si="37"/>
        <v>InitTypeState4('E007',0,0,0,0,0,0,0,0,0,0)</v>
      </c>
      <c r="AV45">
        <f>单位属性!AR45</f>
        <v>0</v>
      </c>
      <c r="AW45">
        <f>单位属性!AS45</f>
        <v>0</v>
      </c>
      <c r="AX45">
        <f>单位属性!AT45</f>
        <v>0</v>
      </c>
      <c r="AY45">
        <f>单位属性!AU45</f>
        <v>0</v>
      </c>
      <c r="AZ45">
        <f>单位属性!AV45</f>
        <v>0</v>
      </c>
      <c r="BA45">
        <f>单位属性!AW45</f>
        <v>0</v>
      </c>
      <c r="BB45">
        <f>单位属性!AX45</f>
        <v>0</v>
      </c>
      <c r="BC45">
        <f>单位属性!AY45</f>
        <v>0</v>
      </c>
      <c r="BD45">
        <f>单位属性!AZ45</f>
        <v>0</v>
      </c>
      <c r="BE45">
        <f>单位属性!BA45</f>
        <v>0</v>
      </c>
      <c r="BF45" t="str">
        <f t="shared" si="38"/>
        <v>InitTypeState5('E007',0,0,0,0,0,0,0,0,0,0)</v>
      </c>
      <c r="BG45">
        <f>单位属性!BB45</f>
        <v>0</v>
      </c>
      <c r="BH45">
        <f>单位属性!BC45</f>
        <v>0</v>
      </c>
      <c r="BI45">
        <f>单位属性!BD45</f>
        <v>0</v>
      </c>
      <c r="BJ45">
        <f>单位属性!BE45</f>
        <v>0</v>
      </c>
      <c r="BK45">
        <f>单位属性!BF45</f>
        <v>0</v>
      </c>
      <c r="BL45">
        <f>单位属性!BG45</f>
        <v>0</v>
      </c>
      <c r="BM45">
        <f>单位属性!BH45</f>
        <v>0</v>
      </c>
      <c r="BN45">
        <f>单位属性!BI45</f>
        <v>0</v>
      </c>
      <c r="BO45">
        <f>单位属性!BJ45</f>
        <v>0</v>
      </c>
      <c r="BP45">
        <f>单位属性!BK45</f>
        <v>0</v>
      </c>
      <c r="BQ45" t="str">
        <f t="shared" si="39"/>
        <v>InitTypeState6('E007',0,0,0,0,0,0,0,0,0,0)</v>
      </c>
      <c r="BR45">
        <f>单位属性!BL45</f>
        <v>0</v>
      </c>
      <c r="BS45">
        <f>单位属性!BM45</f>
        <v>0</v>
      </c>
      <c r="BT45">
        <f>单位属性!BN45</f>
        <v>0</v>
      </c>
      <c r="BU45">
        <f>单位属性!BO45</f>
        <v>0</v>
      </c>
      <c r="BV45">
        <f>单位属性!BP45</f>
        <v>0</v>
      </c>
      <c r="BW45">
        <f>单位属性!BQ45</f>
        <v>0</v>
      </c>
      <c r="BX45">
        <f>单位属性!BR45</f>
        <v>0</v>
      </c>
      <c r="BY45">
        <f>单位属性!BS45</f>
        <v>0</v>
      </c>
      <c r="BZ45">
        <f>单位属性!BT45</f>
        <v>0</v>
      </c>
      <c r="CA45">
        <f>单位属性!BU45</f>
        <v>0</v>
      </c>
      <c r="CB45" t="str">
        <f t="shared" si="40"/>
        <v>InitTypeState7('E007',0,0,0,0,0,0,0,0,0,0)</v>
      </c>
      <c r="CC45" t="str">
        <f t="shared" si="41"/>
        <v>InitTypeState1('E007',16000,0,0,0,0,0,0,0,0,0)</v>
      </c>
      <c r="CD45" t="str">
        <f t="shared" si="42"/>
        <v>InitTypeState2('E007',0,0,0,0,0,0,0,0,5,100)</v>
      </c>
      <c r="CE45" t="str">
        <f t="shared" si="43"/>
        <v>InitTypeState3('E007',1,0,0,0,0,0,0,0,0,0)</v>
      </c>
      <c r="CF45" t="str">
        <f t="shared" si="44"/>
        <v/>
      </c>
      <c r="CG45" t="str">
        <f t="shared" si="45"/>
        <v/>
      </c>
      <c r="CH45" t="str">
        <f t="shared" si="46"/>
        <v/>
      </c>
      <c r="CI45" t="str">
        <f t="shared" si="47"/>
        <v/>
      </c>
    </row>
    <row r="46" spans="1:87" ht="15.95" customHeight="1">
      <c r="A46" t="str">
        <f>单位属性!A46</f>
        <v>E008</v>
      </c>
      <c r="B46" t="str">
        <f t="shared" si="19"/>
        <v>'E008'</v>
      </c>
      <c r="C46" t="str">
        <f>单位属性!B46</f>
        <v>武器</v>
      </c>
      <c r="D46">
        <f>ROUND(单位属性!D46,0)</f>
        <v>20000</v>
      </c>
      <c r="E46">
        <f>ROUND(单位属性!E46,0)</f>
        <v>0</v>
      </c>
      <c r="F46">
        <f>ROUND(单位属性!F46,0)</f>
        <v>0</v>
      </c>
      <c r="G46">
        <f>ROUND(单位属性!G46,0)</f>
        <v>0</v>
      </c>
      <c r="H46">
        <f>ROUND(单位属性!H46,0)</f>
        <v>0</v>
      </c>
      <c r="I46">
        <f>ROUND(单位属性!I46,0)</f>
        <v>0</v>
      </c>
      <c r="J46">
        <f>ROUND(单位属性!J46,0)</f>
        <v>0</v>
      </c>
      <c r="K46">
        <f>ROUND(单位属性!K46,0)</f>
        <v>0</v>
      </c>
      <c r="L46">
        <f>ROUND(单位属性!L46,0)</f>
        <v>0</v>
      </c>
      <c r="M46">
        <f>ROUND(单位属性!M46,0)</f>
        <v>0</v>
      </c>
      <c r="N46" t="str">
        <f t="shared" si="34"/>
        <v>InitTypeState1('E008',20000,0,0,0,0,0,0,0,0,0)</v>
      </c>
      <c r="O46">
        <f>ROUND(单位属性!N46,0)</f>
        <v>0</v>
      </c>
      <c r="P46">
        <f>ROUND(单位属性!O46,0)</f>
        <v>0</v>
      </c>
      <c r="Q46">
        <f>ROUND(单位属性!P46,0)</f>
        <v>0</v>
      </c>
      <c r="R46">
        <f>ROUND(单位属性!Q46,0)</f>
        <v>0</v>
      </c>
      <c r="S46">
        <f>ROUND(单位属性!R46,0)</f>
        <v>0</v>
      </c>
      <c r="T46">
        <f>ROUND(单位属性!S46,0)</f>
        <v>0</v>
      </c>
      <c r="U46">
        <f>ROUND(单位属性!T46,0)</f>
        <v>0</v>
      </c>
      <c r="V46">
        <f>ROUND(单位属性!U46,0)</f>
        <v>0</v>
      </c>
      <c r="W46">
        <f>ROUND(单位属性!V46,0)</f>
        <v>5</v>
      </c>
      <c r="X46">
        <f>ROUND(单位属性!W46,0)</f>
        <v>100</v>
      </c>
      <c r="Y46" t="str">
        <f t="shared" si="35"/>
        <v>InitTypeState2('E008',0,0,0,0,0,0,0,0,5,100)</v>
      </c>
      <c r="Z46">
        <f>ROUND(单位属性!X46,0)</f>
        <v>2</v>
      </c>
      <c r="AA46">
        <f>ROUND(单位属性!Y46,0)</f>
        <v>0</v>
      </c>
      <c r="AB46">
        <f>ROUND(单位属性!Z46,0)</f>
        <v>0</v>
      </c>
      <c r="AC46">
        <f>ROUND(单位属性!AA46,0)</f>
        <v>0</v>
      </c>
      <c r="AD46">
        <f>ROUND(单位属性!AB46,0)</f>
        <v>0</v>
      </c>
      <c r="AE46">
        <f>ROUND(单位属性!AC46,0)</f>
        <v>0</v>
      </c>
      <c r="AF46">
        <f>ROUND(单位属性!AD46,0)</f>
        <v>0</v>
      </c>
      <c r="AG46">
        <f>ROUND(单位属性!AE46,0)</f>
        <v>0</v>
      </c>
      <c r="AH46">
        <f>ROUND(单位属性!AF46,0)</f>
        <v>0</v>
      </c>
      <c r="AI46">
        <f>ROUND(单位属性!AG46,0)</f>
        <v>0</v>
      </c>
      <c r="AJ46" t="str">
        <f t="shared" si="36"/>
        <v>InitTypeState3('E008',2,0,0,0,0,0,0,0,0,0)</v>
      </c>
      <c r="AK46">
        <f>ROUND(单位属性!AH46,0)</f>
        <v>0</v>
      </c>
      <c r="AL46">
        <f>ROUND(单位属性!AI46,0)</f>
        <v>0</v>
      </c>
      <c r="AM46">
        <f>ROUND(单位属性!AJ46,0)</f>
        <v>0</v>
      </c>
      <c r="AN46">
        <f>ROUND(单位属性!AK46,0)</f>
        <v>0</v>
      </c>
      <c r="AO46">
        <f>ROUND(单位属性!AL46,0)</f>
        <v>0</v>
      </c>
      <c r="AP46">
        <f>ROUND(单位属性!AM46,0)</f>
        <v>0</v>
      </c>
      <c r="AQ46">
        <f>ROUND(单位属性!AN46,0)</f>
        <v>0</v>
      </c>
      <c r="AR46">
        <f>ROUND(单位属性!AO46,0)</f>
        <v>0</v>
      </c>
      <c r="AS46">
        <f>ROUND(单位属性!AP46,0)</f>
        <v>0</v>
      </c>
      <c r="AT46">
        <f>ROUND(单位属性!AQ46,0)</f>
        <v>0</v>
      </c>
      <c r="AU46" t="str">
        <f t="shared" si="37"/>
        <v>InitTypeState4('E008',0,0,0,0,0,0,0,0,0,0)</v>
      </c>
      <c r="AV46">
        <f>单位属性!AR46</f>
        <v>0</v>
      </c>
      <c r="AW46">
        <f>单位属性!AS46</f>
        <v>0</v>
      </c>
      <c r="AX46">
        <f>单位属性!AT46</f>
        <v>0</v>
      </c>
      <c r="AY46">
        <f>单位属性!AU46</f>
        <v>0</v>
      </c>
      <c r="AZ46">
        <f>单位属性!AV46</f>
        <v>0</v>
      </c>
      <c r="BA46">
        <f>单位属性!AW46</f>
        <v>0</v>
      </c>
      <c r="BB46">
        <f>单位属性!AX46</f>
        <v>0</v>
      </c>
      <c r="BC46">
        <f>单位属性!AY46</f>
        <v>0</v>
      </c>
      <c r="BD46">
        <f>单位属性!AZ46</f>
        <v>0</v>
      </c>
      <c r="BE46">
        <f>单位属性!BA46</f>
        <v>0</v>
      </c>
      <c r="BF46" t="str">
        <f t="shared" si="38"/>
        <v>InitTypeState5('E008',0,0,0,0,0,0,0,0,0,0)</v>
      </c>
      <c r="BG46">
        <f>单位属性!BB46</f>
        <v>0</v>
      </c>
      <c r="BH46">
        <f>单位属性!BC46</f>
        <v>0</v>
      </c>
      <c r="BI46">
        <f>单位属性!BD46</f>
        <v>0</v>
      </c>
      <c r="BJ46">
        <f>单位属性!BE46</f>
        <v>0</v>
      </c>
      <c r="BK46">
        <f>单位属性!BF46</f>
        <v>0</v>
      </c>
      <c r="BL46">
        <f>单位属性!BG46</f>
        <v>0</v>
      </c>
      <c r="BM46">
        <f>单位属性!BH46</f>
        <v>0</v>
      </c>
      <c r="BN46">
        <f>单位属性!BI46</f>
        <v>0</v>
      </c>
      <c r="BO46">
        <f>单位属性!BJ46</f>
        <v>0</v>
      </c>
      <c r="BP46">
        <f>单位属性!BK46</f>
        <v>0</v>
      </c>
      <c r="BQ46" t="str">
        <f t="shared" si="39"/>
        <v>InitTypeState6('E008',0,0,0,0,0,0,0,0,0,0)</v>
      </c>
      <c r="BR46">
        <f>单位属性!BL46</f>
        <v>0</v>
      </c>
      <c r="BS46">
        <f>单位属性!BM46</f>
        <v>0</v>
      </c>
      <c r="BT46">
        <f>单位属性!BN46</f>
        <v>0</v>
      </c>
      <c r="BU46">
        <f>单位属性!BO46</f>
        <v>0</v>
      </c>
      <c r="BV46">
        <f>单位属性!BP46</f>
        <v>0</v>
      </c>
      <c r="BW46">
        <f>单位属性!BQ46</f>
        <v>0</v>
      </c>
      <c r="BX46">
        <f>单位属性!BR46</f>
        <v>0</v>
      </c>
      <c r="BY46">
        <f>单位属性!BS46</f>
        <v>0</v>
      </c>
      <c r="BZ46">
        <f>单位属性!BT46</f>
        <v>0</v>
      </c>
      <c r="CA46">
        <f>单位属性!BU46</f>
        <v>0</v>
      </c>
      <c r="CB46" t="str">
        <f t="shared" si="40"/>
        <v>InitTypeState7('E008',0,0,0,0,0,0,0,0,0,0)</v>
      </c>
      <c r="CC46" t="str">
        <f t="shared" si="41"/>
        <v>InitTypeState1('E008',20000,0,0,0,0,0,0,0,0,0)</v>
      </c>
      <c r="CD46" t="str">
        <f t="shared" si="42"/>
        <v>InitTypeState2('E008',0,0,0,0,0,0,0,0,5,100)</v>
      </c>
      <c r="CE46" t="str">
        <f t="shared" si="43"/>
        <v>InitTypeState3('E008',2,0,0,0,0,0,0,0,0,0)</v>
      </c>
      <c r="CF46" t="str">
        <f t="shared" si="44"/>
        <v/>
      </c>
      <c r="CG46" t="str">
        <f t="shared" si="45"/>
        <v/>
      </c>
      <c r="CH46" t="str">
        <f t="shared" si="46"/>
        <v/>
      </c>
      <c r="CI46" t="str">
        <f t="shared" si="47"/>
        <v/>
      </c>
    </row>
    <row r="47" spans="1:87" ht="15.95" customHeight="1">
      <c r="A47" t="str">
        <f>单位属性!A47</f>
        <v>E009</v>
      </c>
      <c r="B47" t="str">
        <f t="shared" si="19"/>
        <v>'E009'</v>
      </c>
      <c r="C47" t="str">
        <f>单位属性!B47</f>
        <v>武器</v>
      </c>
      <c r="D47">
        <f>ROUND(单位属性!D47,0)</f>
        <v>24000</v>
      </c>
      <c r="E47">
        <f>ROUND(单位属性!E47,0)</f>
        <v>0</v>
      </c>
      <c r="F47">
        <f>ROUND(单位属性!F47,0)</f>
        <v>0</v>
      </c>
      <c r="G47">
        <f>ROUND(单位属性!G47,0)</f>
        <v>0</v>
      </c>
      <c r="H47">
        <f>ROUND(单位属性!H47,0)</f>
        <v>0</v>
      </c>
      <c r="I47">
        <f>ROUND(单位属性!I47,0)</f>
        <v>0</v>
      </c>
      <c r="J47">
        <f>ROUND(单位属性!J47,0)</f>
        <v>0</v>
      </c>
      <c r="K47">
        <f>ROUND(单位属性!K47,0)</f>
        <v>0</v>
      </c>
      <c r="L47">
        <f>ROUND(单位属性!L47,0)</f>
        <v>0</v>
      </c>
      <c r="M47">
        <f>ROUND(单位属性!M47,0)</f>
        <v>0</v>
      </c>
      <c r="N47" t="str">
        <f t="shared" si="34"/>
        <v>InitTypeState1('E009',24000,0,0,0,0,0,0,0,0,0)</v>
      </c>
      <c r="O47">
        <f>ROUND(单位属性!N47,0)</f>
        <v>0</v>
      </c>
      <c r="P47">
        <f>ROUND(单位属性!O47,0)</f>
        <v>0</v>
      </c>
      <c r="Q47">
        <f>ROUND(单位属性!P47,0)</f>
        <v>0</v>
      </c>
      <c r="R47">
        <f>ROUND(单位属性!Q47,0)</f>
        <v>0</v>
      </c>
      <c r="S47">
        <f>ROUND(单位属性!R47,0)</f>
        <v>0</v>
      </c>
      <c r="T47">
        <f>ROUND(单位属性!S47,0)</f>
        <v>0</v>
      </c>
      <c r="U47">
        <f>ROUND(单位属性!T47,0)</f>
        <v>0</v>
      </c>
      <c r="V47">
        <f>ROUND(单位属性!U47,0)</f>
        <v>0</v>
      </c>
      <c r="W47">
        <f>ROUND(单位属性!V47,0)</f>
        <v>5</v>
      </c>
      <c r="X47">
        <f>ROUND(单位属性!W47,0)</f>
        <v>100</v>
      </c>
      <c r="Y47" t="str">
        <f t="shared" si="35"/>
        <v>InitTypeState2('E009',0,0,0,0,0,0,0,0,5,100)</v>
      </c>
      <c r="Z47">
        <f>ROUND(单位属性!X47,0)</f>
        <v>2</v>
      </c>
      <c r="AA47">
        <f>ROUND(单位属性!Y47,0)</f>
        <v>0</v>
      </c>
      <c r="AB47">
        <f>ROUND(单位属性!Z47,0)</f>
        <v>0</v>
      </c>
      <c r="AC47">
        <f>ROUND(单位属性!AA47,0)</f>
        <v>0</v>
      </c>
      <c r="AD47">
        <f>ROUND(单位属性!AB47,0)</f>
        <v>0</v>
      </c>
      <c r="AE47">
        <f>ROUND(单位属性!AC47,0)</f>
        <v>0</v>
      </c>
      <c r="AF47">
        <f>ROUND(单位属性!AD47,0)</f>
        <v>0</v>
      </c>
      <c r="AG47">
        <f>ROUND(单位属性!AE47,0)</f>
        <v>0</v>
      </c>
      <c r="AH47">
        <f>ROUND(单位属性!AF47,0)</f>
        <v>0</v>
      </c>
      <c r="AI47">
        <f>ROUND(单位属性!AG47,0)</f>
        <v>0</v>
      </c>
      <c r="AJ47" t="str">
        <f t="shared" si="36"/>
        <v>InitTypeState3('E009',2,0,0,0,0,0,0,0,0,0)</v>
      </c>
      <c r="AK47">
        <f>ROUND(单位属性!AH47,0)</f>
        <v>0</v>
      </c>
      <c r="AL47">
        <f>ROUND(单位属性!AI47,0)</f>
        <v>0</v>
      </c>
      <c r="AM47">
        <f>ROUND(单位属性!AJ47,0)</f>
        <v>0</v>
      </c>
      <c r="AN47">
        <f>ROUND(单位属性!AK47,0)</f>
        <v>0</v>
      </c>
      <c r="AO47">
        <f>ROUND(单位属性!AL47,0)</f>
        <v>0</v>
      </c>
      <c r="AP47">
        <f>ROUND(单位属性!AM47,0)</f>
        <v>0</v>
      </c>
      <c r="AQ47">
        <f>ROUND(单位属性!AN47,0)</f>
        <v>0</v>
      </c>
      <c r="AR47">
        <f>ROUND(单位属性!AO47,0)</f>
        <v>0</v>
      </c>
      <c r="AS47">
        <f>ROUND(单位属性!AP47,0)</f>
        <v>0</v>
      </c>
      <c r="AT47">
        <f>ROUND(单位属性!AQ47,0)</f>
        <v>0</v>
      </c>
      <c r="AU47" t="str">
        <f t="shared" si="37"/>
        <v>InitTypeState4('E009',0,0,0,0,0,0,0,0,0,0)</v>
      </c>
      <c r="AV47">
        <f>单位属性!AR47</f>
        <v>0</v>
      </c>
      <c r="AW47">
        <f>单位属性!AS47</f>
        <v>0</v>
      </c>
      <c r="AX47">
        <f>单位属性!AT47</f>
        <v>0</v>
      </c>
      <c r="AY47">
        <f>单位属性!AU47</f>
        <v>0</v>
      </c>
      <c r="AZ47">
        <f>单位属性!AV47</f>
        <v>0</v>
      </c>
      <c r="BA47">
        <f>单位属性!AW47</f>
        <v>0</v>
      </c>
      <c r="BB47">
        <f>单位属性!AX47</f>
        <v>0</v>
      </c>
      <c r="BC47">
        <f>单位属性!AY47</f>
        <v>0</v>
      </c>
      <c r="BD47">
        <f>单位属性!AZ47</f>
        <v>0</v>
      </c>
      <c r="BE47">
        <f>单位属性!BA47</f>
        <v>0</v>
      </c>
      <c r="BF47" t="str">
        <f t="shared" si="38"/>
        <v>InitTypeState5('E009',0,0,0,0,0,0,0,0,0,0)</v>
      </c>
      <c r="BG47">
        <f>单位属性!BB47</f>
        <v>0</v>
      </c>
      <c r="BH47">
        <f>单位属性!BC47</f>
        <v>0</v>
      </c>
      <c r="BI47">
        <f>单位属性!BD47</f>
        <v>0</v>
      </c>
      <c r="BJ47">
        <f>单位属性!BE47</f>
        <v>0</v>
      </c>
      <c r="BK47">
        <f>单位属性!BF47</f>
        <v>0</v>
      </c>
      <c r="BL47">
        <f>单位属性!BG47</f>
        <v>0</v>
      </c>
      <c r="BM47">
        <f>单位属性!BH47</f>
        <v>0</v>
      </c>
      <c r="BN47">
        <f>单位属性!BI47</f>
        <v>0</v>
      </c>
      <c r="BO47">
        <f>单位属性!BJ47</f>
        <v>0</v>
      </c>
      <c r="BP47">
        <f>单位属性!BK47</f>
        <v>0</v>
      </c>
      <c r="BQ47" t="str">
        <f t="shared" si="39"/>
        <v>InitTypeState6('E009',0,0,0,0,0,0,0,0,0,0)</v>
      </c>
      <c r="BR47">
        <f>单位属性!BL47</f>
        <v>0</v>
      </c>
      <c r="BS47">
        <f>单位属性!BM47</f>
        <v>0</v>
      </c>
      <c r="BT47">
        <f>单位属性!BN47</f>
        <v>0</v>
      </c>
      <c r="BU47">
        <f>单位属性!BO47</f>
        <v>0</v>
      </c>
      <c r="BV47">
        <f>单位属性!BP47</f>
        <v>0</v>
      </c>
      <c r="BW47">
        <f>单位属性!BQ47</f>
        <v>0</v>
      </c>
      <c r="BX47">
        <f>单位属性!BR47</f>
        <v>0</v>
      </c>
      <c r="BY47">
        <f>单位属性!BS47</f>
        <v>0</v>
      </c>
      <c r="BZ47">
        <f>单位属性!BT47</f>
        <v>0</v>
      </c>
      <c r="CA47">
        <f>单位属性!BU47</f>
        <v>0</v>
      </c>
      <c r="CB47" t="str">
        <f t="shared" si="40"/>
        <v>InitTypeState7('E009',0,0,0,0,0,0,0,0,0,0)</v>
      </c>
      <c r="CC47" t="str">
        <f t="shared" si="41"/>
        <v>InitTypeState1('E009',24000,0,0,0,0,0,0,0,0,0)</v>
      </c>
      <c r="CD47" t="str">
        <f t="shared" si="42"/>
        <v>InitTypeState2('E009',0,0,0,0,0,0,0,0,5,100)</v>
      </c>
      <c r="CE47" t="str">
        <f t="shared" si="43"/>
        <v>InitTypeState3('E009',2,0,0,0,0,0,0,0,0,0)</v>
      </c>
      <c r="CF47" t="str">
        <f t="shared" si="44"/>
        <v/>
      </c>
      <c r="CG47" t="str">
        <f t="shared" si="45"/>
        <v/>
      </c>
      <c r="CH47" t="str">
        <f t="shared" si="46"/>
        <v/>
      </c>
      <c r="CI47" t="str">
        <f t="shared" si="47"/>
        <v/>
      </c>
    </row>
    <row r="48" spans="1:87" ht="15.95" customHeight="1">
      <c r="A48" t="str">
        <f>单位属性!A48</f>
        <v>E010</v>
      </c>
      <c r="B48" t="str">
        <f t="shared" si="19"/>
        <v>'E010'</v>
      </c>
      <c r="C48" t="str">
        <f>单位属性!B48</f>
        <v>武器</v>
      </c>
      <c r="D48">
        <f>ROUND(单位属性!D48,0)</f>
        <v>28000</v>
      </c>
      <c r="E48">
        <f>ROUND(单位属性!E48,0)</f>
        <v>0</v>
      </c>
      <c r="F48">
        <f>ROUND(单位属性!F48,0)</f>
        <v>0</v>
      </c>
      <c r="G48">
        <f>ROUND(单位属性!G48,0)</f>
        <v>0</v>
      </c>
      <c r="H48">
        <f>ROUND(单位属性!H48,0)</f>
        <v>0</v>
      </c>
      <c r="I48">
        <f>ROUND(单位属性!I48,0)</f>
        <v>0</v>
      </c>
      <c r="J48">
        <f>ROUND(单位属性!J48,0)</f>
        <v>0</v>
      </c>
      <c r="K48">
        <f>ROUND(单位属性!K48,0)</f>
        <v>0</v>
      </c>
      <c r="L48">
        <f>ROUND(单位属性!L48,0)</f>
        <v>0</v>
      </c>
      <c r="M48">
        <f>ROUND(单位属性!M48,0)</f>
        <v>0</v>
      </c>
      <c r="N48" t="str">
        <f t="shared" si="34"/>
        <v>InitTypeState1('E010',28000,0,0,0,0,0,0,0,0,0)</v>
      </c>
      <c r="O48">
        <f>ROUND(单位属性!N48,0)</f>
        <v>0</v>
      </c>
      <c r="P48">
        <f>ROUND(单位属性!O48,0)</f>
        <v>0</v>
      </c>
      <c r="Q48">
        <f>ROUND(单位属性!P48,0)</f>
        <v>0</v>
      </c>
      <c r="R48">
        <f>ROUND(单位属性!Q48,0)</f>
        <v>0</v>
      </c>
      <c r="S48">
        <f>ROUND(单位属性!R48,0)</f>
        <v>0</v>
      </c>
      <c r="T48">
        <f>ROUND(单位属性!S48,0)</f>
        <v>0</v>
      </c>
      <c r="U48">
        <f>ROUND(单位属性!T48,0)</f>
        <v>0</v>
      </c>
      <c r="V48">
        <f>ROUND(单位属性!U48,0)</f>
        <v>0</v>
      </c>
      <c r="W48">
        <f>ROUND(单位属性!V48,0)</f>
        <v>5</v>
      </c>
      <c r="X48">
        <f>ROUND(单位属性!W48,0)</f>
        <v>100</v>
      </c>
      <c r="Y48" t="str">
        <f t="shared" si="35"/>
        <v>InitTypeState2('E010',0,0,0,0,0,0,0,0,5,100)</v>
      </c>
      <c r="Z48">
        <f>ROUND(单位属性!X48,0)</f>
        <v>2</v>
      </c>
      <c r="AA48">
        <f>ROUND(单位属性!Y48,0)</f>
        <v>0</v>
      </c>
      <c r="AB48">
        <f>ROUND(单位属性!Z48,0)</f>
        <v>0</v>
      </c>
      <c r="AC48">
        <f>ROUND(单位属性!AA48,0)</f>
        <v>0</v>
      </c>
      <c r="AD48">
        <f>ROUND(单位属性!AB48,0)</f>
        <v>0</v>
      </c>
      <c r="AE48">
        <f>ROUND(单位属性!AC48,0)</f>
        <v>0</v>
      </c>
      <c r="AF48">
        <f>ROUND(单位属性!AD48,0)</f>
        <v>0</v>
      </c>
      <c r="AG48">
        <f>ROUND(单位属性!AE48,0)</f>
        <v>0</v>
      </c>
      <c r="AH48">
        <f>ROUND(单位属性!AF48,0)</f>
        <v>0</v>
      </c>
      <c r="AI48">
        <f>ROUND(单位属性!AG48,0)</f>
        <v>0</v>
      </c>
      <c r="AJ48" t="str">
        <f t="shared" si="36"/>
        <v>InitTypeState3('E010',2,0,0,0,0,0,0,0,0,0)</v>
      </c>
      <c r="AK48">
        <f>ROUND(单位属性!AH48,0)</f>
        <v>0</v>
      </c>
      <c r="AL48">
        <f>ROUND(单位属性!AI48,0)</f>
        <v>0</v>
      </c>
      <c r="AM48">
        <f>ROUND(单位属性!AJ48,0)</f>
        <v>0</v>
      </c>
      <c r="AN48">
        <f>ROUND(单位属性!AK48,0)</f>
        <v>0</v>
      </c>
      <c r="AO48">
        <f>ROUND(单位属性!AL48,0)</f>
        <v>0</v>
      </c>
      <c r="AP48">
        <f>ROUND(单位属性!AM48,0)</f>
        <v>0</v>
      </c>
      <c r="AQ48">
        <f>ROUND(单位属性!AN48,0)</f>
        <v>0</v>
      </c>
      <c r="AR48">
        <f>ROUND(单位属性!AO48,0)</f>
        <v>0</v>
      </c>
      <c r="AS48">
        <f>ROUND(单位属性!AP48,0)</f>
        <v>0</v>
      </c>
      <c r="AT48">
        <f>ROUND(单位属性!AQ48,0)</f>
        <v>0</v>
      </c>
      <c r="AU48" t="str">
        <f t="shared" si="37"/>
        <v>InitTypeState4('E010',0,0,0,0,0,0,0,0,0,0)</v>
      </c>
      <c r="AV48">
        <f>单位属性!AR48</f>
        <v>0</v>
      </c>
      <c r="AW48">
        <f>单位属性!AS48</f>
        <v>0</v>
      </c>
      <c r="AX48">
        <f>单位属性!AT48</f>
        <v>0</v>
      </c>
      <c r="AY48">
        <f>单位属性!AU48</f>
        <v>0</v>
      </c>
      <c r="AZ48">
        <f>单位属性!AV48</f>
        <v>0</v>
      </c>
      <c r="BA48">
        <f>单位属性!AW48</f>
        <v>0</v>
      </c>
      <c r="BB48">
        <f>单位属性!AX48</f>
        <v>0</v>
      </c>
      <c r="BC48">
        <f>单位属性!AY48</f>
        <v>0</v>
      </c>
      <c r="BD48">
        <f>单位属性!AZ48</f>
        <v>0</v>
      </c>
      <c r="BE48">
        <f>单位属性!BA48</f>
        <v>0</v>
      </c>
      <c r="BF48" t="str">
        <f t="shared" si="38"/>
        <v>InitTypeState5('E010',0,0,0,0,0,0,0,0,0,0)</v>
      </c>
      <c r="BG48">
        <f>单位属性!BB48</f>
        <v>0</v>
      </c>
      <c r="BH48">
        <f>单位属性!BC48</f>
        <v>0</v>
      </c>
      <c r="BI48">
        <f>单位属性!BD48</f>
        <v>0</v>
      </c>
      <c r="BJ48">
        <f>单位属性!BE48</f>
        <v>0</v>
      </c>
      <c r="BK48">
        <f>单位属性!BF48</f>
        <v>0</v>
      </c>
      <c r="BL48">
        <f>单位属性!BG48</f>
        <v>0</v>
      </c>
      <c r="BM48">
        <f>单位属性!BH48</f>
        <v>0</v>
      </c>
      <c r="BN48">
        <f>单位属性!BI48</f>
        <v>0</v>
      </c>
      <c r="BO48">
        <f>单位属性!BJ48</f>
        <v>0</v>
      </c>
      <c r="BP48">
        <f>单位属性!BK48</f>
        <v>0</v>
      </c>
      <c r="BQ48" t="str">
        <f t="shared" si="39"/>
        <v>InitTypeState6('E010',0,0,0,0,0,0,0,0,0,0)</v>
      </c>
      <c r="BR48">
        <f>单位属性!BL48</f>
        <v>0</v>
      </c>
      <c r="BS48">
        <f>单位属性!BM48</f>
        <v>0</v>
      </c>
      <c r="BT48">
        <f>单位属性!BN48</f>
        <v>0</v>
      </c>
      <c r="BU48">
        <f>单位属性!BO48</f>
        <v>0</v>
      </c>
      <c r="BV48">
        <f>单位属性!BP48</f>
        <v>0</v>
      </c>
      <c r="BW48">
        <f>单位属性!BQ48</f>
        <v>0</v>
      </c>
      <c r="BX48">
        <f>单位属性!BR48</f>
        <v>0</v>
      </c>
      <c r="BY48">
        <f>单位属性!BS48</f>
        <v>0</v>
      </c>
      <c r="BZ48">
        <f>单位属性!BT48</f>
        <v>0</v>
      </c>
      <c r="CA48">
        <f>单位属性!BU48</f>
        <v>0</v>
      </c>
      <c r="CB48" t="str">
        <f t="shared" si="40"/>
        <v>InitTypeState7('E010',0,0,0,0,0,0,0,0,0,0)</v>
      </c>
      <c r="CC48" t="str">
        <f t="shared" si="41"/>
        <v>InitTypeState1('E010',28000,0,0,0,0,0,0,0,0,0)</v>
      </c>
      <c r="CD48" t="str">
        <f t="shared" si="42"/>
        <v>InitTypeState2('E010',0,0,0,0,0,0,0,0,5,100)</v>
      </c>
      <c r="CE48" t="str">
        <f t="shared" si="43"/>
        <v>InitTypeState3('E010',2,0,0,0,0,0,0,0,0,0)</v>
      </c>
      <c r="CF48" t="str">
        <f t="shared" si="44"/>
        <v/>
      </c>
      <c r="CG48" t="str">
        <f t="shared" si="45"/>
        <v/>
      </c>
      <c r="CH48" t="str">
        <f t="shared" si="46"/>
        <v/>
      </c>
      <c r="CI48" t="str">
        <f t="shared" si="47"/>
        <v/>
      </c>
    </row>
    <row r="49" spans="1:87" ht="15.95" customHeight="1">
      <c r="A49" t="str">
        <f>单位属性!A49</f>
        <v>E011</v>
      </c>
      <c r="B49" t="str">
        <f t="shared" si="19"/>
        <v>'E011'</v>
      </c>
      <c r="C49" t="str">
        <f>单位属性!B49</f>
        <v>武器</v>
      </c>
      <c r="D49">
        <f>ROUND(单位属性!D49,0)</f>
        <v>60000</v>
      </c>
      <c r="E49">
        <f>ROUND(单位属性!E49,0)</f>
        <v>0</v>
      </c>
      <c r="F49">
        <f>ROUND(单位属性!F49,0)</f>
        <v>0</v>
      </c>
      <c r="G49">
        <f>ROUND(单位属性!G49,0)</f>
        <v>0</v>
      </c>
      <c r="H49">
        <f>ROUND(单位属性!H49,0)</f>
        <v>0</v>
      </c>
      <c r="I49">
        <f>ROUND(单位属性!I49,0)</f>
        <v>0</v>
      </c>
      <c r="J49">
        <f>ROUND(单位属性!J49,0)</f>
        <v>0</v>
      </c>
      <c r="K49">
        <f>ROUND(单位属性!K49,0)</f>
        <v>0</v>
      </c>
      <c r="L49">
        <f>ROUND(单位属性!L49,0)</f>
        <v>0</v>
      </c>
      <c r="M49">
        <f>ROUND(单位属性!M49,0)</f>
        <v>0</v>
      </c>
      <c r="N49" t="str">
        <f t="shared" si="34"/>
        <v>InitTypeState1('E011',60000,0,0,0,0,0,0,0,0,0)</v>
      </c>
      <c r="O49">
        <f>ROUND(单位属性!N49,0)</f>
        <v>0</v>
      </c>
      <c r="P49">
        <f>ROUND(单位属性!O49,0)</f>
        <v>0</v>
      </c>
      <c r="Q49">
        <f>ROUND(单位属性!P49,0)</f>
        <v>0</v>
      </c>
      <c r="R49">
        <f>ROUND(单位属性!Q49,0)</f>
        <v>0</v>
      </c>
      <c r="S49">
        <f>ROUND(单位属性!R49,0)</f>
        <v>0</v>
      </c>
      <c r="T49">
        <f>ROUND(单位属性!S49,0)</f>
        <v>0</v>
      </c>
      <c r="U49">
        <f>ROUND(单位属性!T49,0)</f>
        <v>0</v>
      </c>
      <c r="V49">
        <f>ROUND(单位属性!U49,0)</f>
        <v>0</v>
      </c>
      <c r="W49">
        <f>ROUND(单位属性!V49,0)</f>
        <v>6</v>
      </c>
      <c r="X49">
        <f>ROUND(单位属性!W49,0)</f>
        <v>200</v>
      </c>
      <c r="Y49" t="str">
        <f t="shared" si="35"/>
        <v>InitTypeState2('E011',0,0,0,0,0,0,0,0,6,200)</v>
      </c>
      <c r="Z49">
        <f>ROUND(单位属性!X49,0)</f>
        <v>3</v>
      </c>
      <c r="AA49">
        <f>ROUND(单位属性!Y49,0)</f>
        <v>0</v>
      </c>
      <c r="AB49">
        <f>ROUND(单位属性!Z49,0)</f>
        <v>0</v>
      </c>
      <c r="AC49">
        <f>ROUND(单位属性!AA49,0)</f>
        <v>0</v>
      </c>
      <c r="AD49">
        <f>ROUND(单位属性!AB49,0)</f>
        <v>0</v>
      </c>
      <c r="AE49">
        <f>ROUND(单位属性!AC49,0)</f>
        <v>0</v>
      </c>
      <c r="AF49">
        <f>ROUND(单位属性!AD49,0)</f>
        <v>0</v>
      </c>
      <c r="AG49">
        <f>ROUND(单位属性!AE49,0)</f>
        <v>0</v>
      </c>
      <c r="AH49">
        <f>ROUND(单位属性!AF49,0)</f>
        <v>0</v>
      </c>
      <c r="AI49">
        <f>ROUND(单位属性!AG49,0)</f>
        <v>0</v>
      </c>
      <c r="AJ49" t="str">
        <f t="shared" si="36"/>
        <v>InitTypeState3('E011',3,0,0,0,0,0,0,0,0,0)</v>
      </c>
      <c r="AK49">
        <f>ROUND(单位属性!AH49,0)</f>
        <v>0</v>
      </c>
      <c r="AL49">
        <f>ROUND(单位属性!AI49,0)</f>
        <v>0</v>
      </c>
      <c r="AM49">
        <f>ROUND(单位属性!AJ49,0)</f>
        <v>0</v>
      </c>
      <c r="AN49">
        <f>ROUND(单位属性!AK49,0)</f>
        <v>0</v>
      </c>
      <c r="AO49">
        <f>ROUND(单位属性!AL49,0)</f>
        <v>0</v>
      </c>
      <c r="AP49">
        <f>ROUND(单位属性!AM49,0)</f>
        <v>0</v>
      </c>
      <c r="AQ49">
        <f>ROUND(单位属性!AN49,0)</f>
        <v>0</v>
      </c>
      <c r="AR49">
        <f>ROUND(单位属性!AO49,0)</f>
        <v>0</v>
      </c>
      <c r="AS49">
        <f>ROUND(单位属性!AP49,0)</f>
        <v>0</v>
      </c>
      <c r="AT49">
        <f>ROUND(单位属性!AQ49,0)</f>
        <v>0</v>
      </c>
      <c r="AU49" t="str">
        <f t="shared" si="37"/>
        <v>InitTypeState4('E011',0,0,0,0,0,0,0,0,0,0)</v>
      </c>
      <c r="AV49">
        <f>单位属性!AR49</f>
        <v>0</v>
      </c>
      <c r="AW49">
        <f>单位属性!AS49</f>
        <v>0</v>
      </c>
      <c r="AX49">
        <f>单位属性!AT49</f>
        <v>0</v>
      </c>
      <c r="AY49">
        <f>单位属性!AU49</f>
        <v>0</v>
      </c>
      <c r="AZ49">
        <f>单位属性!AV49</f>
        <v>0</v>
      </c>
      <c r="BA49">
        <f>单位属性!AW49</f>
        <v>0</v>
      </c>
      <c r="BB49">
        <f>单位属性!AX49</f>
        <v>0</v>
      </c>
      <c r="BC49">
        <f>单位属性!AY49</f>
        <v>0</v>
      </c>
      <c r="BD49">
        <f>单位属性!AZ49</f>
        <v>0</v>
      </c>
      <c r="BE49">
        <f>单位属性!BA49</f>
        <v>0</v>
      </c>
      <c r="BF49" t="str">
        <f t="shared" si="38"/>
        <v>InitTypeState5('E011',0,0,0,0,0,0,0,0,0,0)</v>
      </c>
      <c r="BG49">
        <f>单位属性!BB49</f>
        <v>0</v>
      </c>
      <c r="BH49">
        <f>单位属性!BC49</f>
        <v>0</v>
      </c>
      <c r="BI49">
        <f>单位属性!BD49</f>
        <v>0</v>
      </c>
      <c r="BJ49">
        <f>单位属性!BE49</f>
        <v>0</v>
      </c>
      <c r="BK49">
        <f>单位属性!BF49</f>
        <v>0</v>
      </c>
      <c r="BL49">
        <f>单位属性!BG49</f>
        <v>0</v>
      </c>
      <c r="BM49">
        <f>单位属性!BH49</f>
        <v>0</v>
      </c>
      <c r="BN49">
        <f>单位属性!BI49</f>
        <v>0</v>
      </c>
      <c r="BO49">
        <f>单位属性!BJ49</f>
        <v>0</v>
      </c>
      <c r="BP49">
        <f>单位属性!BK49</f>
        <v>0</v>
      </c>
      <c r="BQ49" t="str">
        <f t="shared" si="39"/>
        <v>InitTypeState6('E011',0,0,0,0,0,0,0,0,0,0)</v>
      </c>
      <c r="BR49">
        <f>单位属性!BL49</f>
        <v>0</v>
      </c>
      <c r="BS49">
        <f>单位属性!BM49</f>
        <v>0</v>
      </c>
      <c r="BT49">
        <f>单位属性!BN49</f>
        <v>0</v>
      </c>
      <c r="BU49">
        <f>单位属性!BO49</f>
        <v>0</v>
      </c>
      <c r="BV49">
        <f>单位属性!BP49</f>
        <v>0</v>
      </c>
      <c r="BW49">
        <f>单位属性!BQ49</f>
        <v>0</v>
      </c>
      <c r="BX49">
        <f>单位属性!BR49</f>
        <v>0</v>
      </c>
      <c r="BY49">
        <f>单位属性!BS49</f>
        <v>0</v>
      </c>
      <c r="BZ49">
        <f>单位属性!BT49</f>
        <v>0</v>
      </c>
      <c r="CA49">
        <f>单位属性!BU49</f>
        <v>0</v>
      </c>
      <c r="CB49" t="str">
        <f t="shared" si="40"/>
        <v>InitTypeState7('E011',0,0,0,0,0,0,0,0,0,0)</v>
      </c>
      <c r="CC49" t="str">
        <f t="shared" si="41"/>
        <v>InitTypeState1('E011',60000,0,0,0,0,0,0,0,0,0)</v>
      </c>
      <c r="CD49" t="str">
        <f t="shared" si="42"/>
        <v>InitTypeState2('E011',0,0,0,0,0,0,0,0,6,200)</v>
      </c>
      <c r="CE49" t="str">
        <f t="shared" si="43"/>
        <v>InitTypeState3('E011',3,0,0,0,0,0,0,0,0,0)</v>
      </c>
      <c r="CF49" t="str">
        <f t="shared" si="44"/>
        <v/>
      </c>
      <c r="CG49" t="str">
        <f t="shared" si="45"/>
        <v/>
      </c>
      <c r="CH49" t="str">
        <f t="shared" si="46"/>
        <v/>
      </c>
      <c r="CI49" t="str">
        <f t="shared" si="47"/>
        <v/>
      </c>
    </row>
    <row r="50" spans="1:87" ht="15.95" customHeight="1">
      <c r="A50" t="str">
        <f>单位属性!A50</f>
        <v>E012</v>
      </c>
      <c r="B50" t="str">
        <f t="shared" si="19"/>
        <v>'E012'</v>
      </c>
      <c r="C50" t="str">
        <f>单位属性!B50</f>
        <v>武器</v>
      </c>
      <c r="D50">
        <f>ROUND(单位属性!D50,0)</f>
        <v>80000</v>
      </c>
      <c r="E50">
        <f>ROUND(单位属性!E50,0)</f>
        <v>0</v>
      </c>
      <c r="F50">
        <f>ROUND(单位属性!F50,0)</f>
        <v>0</v>
      </c>
      <c r="G50">
        <f>ROUND(单位属性!G50,0)</f>
        <v>0</v>
      </c>
      <c r="H50">
        <f>ROUND(单位属性!H50,0)</f>
        <v>0</v>
      </c>
      <c r="I50">
        <f>ROUND(单位属性!I50,0)</f>
        <v>0</v>
      </c>
      <c r="J50">
        <f>ROUND(单位属性!J50,0)</f>
        <v>0</v>
      </c>
      <c r="K50">
        <f>ROUND(单位属性!K50,0)</f>
        <v>0</v>
      </c>
      <c r="L50">
        <f>ROUND(单位属性!L50,0)</f>
        <v>0</v>
      </c>
      <c r="M50">
        <f>ROUND(单位属性!M50,0)</f>
        <v>0</v>
      </c>
      <c r="N50" t="str">
        <f t="shared" si="34"/>
        <v>InitTypeState1('E012',80000,0,0,0,0,0,0,0,0,0)</v>
      </c>
      <c r="O50">
        <f>ROUND(单位属性!N50,0)</f>
        <v>0</v>
      </c>
      <c r="P50">
        <f>ROUND(单位属性!O50,0)</f>
        <v>0</v>
      </c>
      <c r="Q50">
        <f>ROUND(单位属性!P50,0)</f>
        <v>0</v>
      </c>
      <c r="R50">
        <f>ROUND(单位属性!Q50,0)</f>
        <v>0</v>
      </c>
      <c r="S50">
        <f>ROUND(单位属性!R50,0)</f>
        <v>0</v>
      </c>
      <c r="T50">
        <f>ROUND(单位属性!S50,0)</f>
        <v>0</v>
      </c>
      <c r="U50">
        <f>ROUND(单位属性!T50,0)</f>
        <v>0</v>
      </c>
      <c r="V50">
        <f>ROUND(单位属性!U50,0)</f>
        <v>0</v>
      </c>
      <c r="W50">
        <f>ROUND(单位属性!V50,0)</f>
        <v>6</v>
      </c>
      <c r="X50">
        <f>ROUND(单位属性!W50,0)</f>
        <v>200</v>
      </c>
      <c r="Y50" t="str">
        <f t="shared" si="35"/>
        <v>InitTypeState2('E012',0,0,0,0,0,0,0,0,6,200)</v>
      </c>
      <c r="Z50">
        <f>ROUND(单位属性!X50,0)</f>
        <v>3</v>
      </c>
      <c r="AA50">
        <f>ROUND(单位属性!Y50,0)</f>
        <v>0</v>
      </c>
      <c r="AB50">
        <f>ROUND(单位属性!Z50,0)</f>
        <v>0</v>
      </c>
      <c r="AC50">
        <f>ROUND(单位属性!AA50,0)</f>
        <v>0</v>
      </c>
      <c r="AD50">
        <f>ROUND(单位属性!AB50,0)</f>
        <v>0</v>
      </c>
      <c r="AE50">
        <f>ROUND(单位属性!AC50,0)</f>
        <v>0</v>
      </c>
      <c r="AF50">
        <f>ROUND(单位属性!AD50,0)</f>
        <v>0</v>
      </c>
      <c r="AG50">
        <f>ROUND(单位属性!AE50,0)</f>
        <v>0</v>
      </c>
      <c r="AH50">
        <f>ROUND(单位属性!AF50,0)</f>
        <v>0</v>
      </c>
      <c r="AI50">
        <f>ROUND(单位属性!AG50,0)</f>
        <v>0</v>
      </c>
      <c r="AJ50" t="str">
        <f t="shared" si="36"/>
        <v>InitTypeState3('E012',3,0,0,0,0,0,0,0,0,0)</v>
      </c>
      <c r="AK50">
        <f>ROUND(单位属性!AH50,0)</f>
        <v>0</v>
      </c>
      <c r="AL50">
        <f>ROUND(单位属性!AI50,0)</f>
        <v>0</v>
      </c>
      <c r="AM50">
        <f>ROUND(单位属性!AJ50,0)</f>
        <v>0</v>
      </c>
      <c r="AN50">
        <f>ROUND(单位属性!AK50,0)</f>
        <v>0</v>
      </c>
      <c r="AO50">
        <f>ROUND(单位属性!AL50,0)</f>
        <v>0</v>
      </c>
      <c r="AP50">
        <f>ROUND(单位属性!AM50,0)</f>
        <v>0</v>
      </c>
      <c r="AQ50">
        <f>ROUND(单位属性!AN50,0)</f>
        <v>0</v>
      </c>
      <c r="AR50">
        <f>ROUND(单位属性!AO50,0)</f>
        <v>0</v>
      </c>
      <c r="AS50">
        <f>ROUND(单位属性!AP50,0)</f>
        <v>0</v>
      </c>
      <c r="AT50">
        <f>ROUND(单位属性!AQ50,0)</f>
        <v>0</v>
      </c>
      <c r="AU50" t="str">
        <f t="shared" si="37"/>
        <v>InitTypeState4('E012',0,0,0,0,0,0,0,0,0,0)</v>
      </c>
      <c r="AV50">
        <f>单位属性!AR50</f>
        <v>0</v>
      </c>
      <c r="AW50">
        <f>单位属性!AS50</f>
        <v>0</v>
      </c>
      <c r="AX50">
        <f>单位属性!AT50</f>
        <v>0</v>
      </c>
      <c r="AY50">
        <f>单位属性!AU50</f>
        <v>0</v>
      </c>
      <c r="AZ50">
        <f>单位属性!AV50</f>
        <v>0</v>
      </c>
      <c r="BA50">
        <f>单位属性!AW50</f>
        <v>0</v>
      </c>
      <c r="BB50">
        <f>单位属性!AX50</f>
        <v>0</v>
      </c>
      <c r="BC50">
        <f>单位属性!AY50</f>
        <v>0</v>
      </c>
      <c r="BD50">
        <f>单位属性!AZ50</f>
        <v>0</v>
      </c>
      <c r="BE50">
        <f>单位属性!BA50</f>
        <v>0</v>
      </c>
      <c r="BF50" t="str">
        <f t="shared" si="38"/>
        <v>InitTypeState5('E012',0,0,0,0,0,0,0,0,0,0)</v>
      </c>
      <c r="BG50">
        <f>单位属性!BB50</f>
        <v>0</v>
      </c>
      <c r="BH50">
        <f>单位属性!BC50</f>
        <v>0</v>
      </c>
      <c r="BI50">
        <f>单位属性!BD50</f>
        <v>0</v>
      </c>
      <c r="BJ50">
        <f>单位属性!BE50</f>
        <v>0</v>
      </c>
      <c r="BK50">
        <f>单位属性!BF50</f>
        <v>0</v>
      </c>
      <c r="BL50">
        <f>单位属性!BG50</f>
        <v>0</v>
      </c>
      <c r="BM50">
        <f>单位属性!BH50</f>
        <v>0</v>
      </c>
      <c r="BN50">
        <f>单位属性!BI50</f>
        <v>0</v>
      </c>
      <c r="BO50">
        <f>单位属性!BJ50</f>
        <v>0</v>
      </c>
      <c r="BP50">
        <f>单位属性!BK50</f>
        <v>0</v>
      </c>
      <c r="BQ50" t="str">
        <f t="shared" si="39"/>
        <v>InitTypeState6('E012',0,0,0,0,0,0,0,0,0,0)</v>
      </c>
      <c r="BR50">
        <f>单位属性!BL50</f>
        <v>0</v>
      </c>
      <c r="BS50">
        <f>单位属性!BM50</f>
        <v>0</v>
      </c>
      <c r="BT50">
        <f>单位属性!BN50</f>
        <v>0</v>
      </c>
      <c r="BU50">
        <f>单位属性!BO50</f>
        <v>0</v>
      </c>
      <c r="BV50">
        <f>单位属性!BP50</f>
        <v>0</v>
      </c>
      <c r="BW50">
        <f>单位属性!BQ50</f>
        <v>0</v>
      </c>
      <c r="BX50">
        <f>单位属性!BR50</f>
        <v>0</v>
      </c>
      <c r="BY50">
        <f>单位属性!BS50</f>
        <v>0</v>
      </c>
      <c r="BZ50">
        <f>单位属性!BT50</f>
        <v>0</v>
      </c>
      <c r="CA50">
        <f>单位属性!BU50</f>
        <v>0</v>
      </c>
      <c r="CB50" t="str">
        <f t="shared" si="40"/>
        <v>InitTypeState7('E012',0,0,0,0,0,0,0,0,0,0)</v>
      </c>
      <c r="CC50" t="str">
        <f t="shared" si="41"/>
        <v>InitTypeState1('E012',80000,0,0,0,0,0,0,0,0,0)</v>
      </c>
      <c r="CD50" t="str">
        <f t="shared" si="42"/>
        <v>InitTypeState2('E012',0,0,0,0,0,0,0,0,6,200)</v>
      </c>
      <c r="CE50" t="str">
        <f t="shared" si="43"/>
        <v>InitTypeState3('E012',3,0,0,0,0,0,0,0,0,0)</v>
      </c>
      <c r="CF50" t="str">
        <f t="shared" si="44"/>
        <v/>
      </c>
      <c r="CG50" t="str">
        <f t="shared" si="45"/>
        <v/>
      </c>
      <c r="CH50" t="str">
        <f t="shared" si="46"/>
        <v/>
      </c>
      <c r="CI50" t="str">
        <f t="shared" si="47"/>
        <v/>
      </c>
    </row>
    <row r="51" spans="1:87" ht="15.95" customHeight="1">
      <c r="A51" t="str">
        <f>单位属性!A51</f>
        <v>E013</v>
      </c>
      <c r="B51" t="str">
        <f t="shared" si="19"/>
        <v>'E013'</v>
      </c>
      <c r="C51" t="str">
        <f>单位属性!B51</f>
        <v>武器</v>
      </c>
      <c r="D51">
        <f>ROUND(单位属性!D51,0)</f>
        <v>100000</v>
      </c>
      <c r="E51">
        <f>ROUND(单位属性!E51,0)</f>
        <v>0</v>
      </c>
      <c r="F51">
        <f>ROUND(单位属性!F51,0)</f>
        <v>0</v>
      </c>
      <c r="G51">
        <f>ROUND(单位属性!G51,0)</f>
        <v>0</v>
      </c>
      <c r="H51">
        <f>ROUND(单位属性!H51,0)</f>
        <v>0</v>
      </c>
      <c r="I51">
        <f>ROUND(单位属性!I51,0)</f>
        <v>0</v>
      </c>
      <c r="J51">
        <f>ROUND(单位属性!J51,0)</f>
        <v>0</v>
      </c>
      <c r="K51">
        <f>ROUND(单位属性!K51,0)</f>
        <v>0</v>
      </c>
      <c r="L51">
        <f>ROUND(单位属性!L51,0)</f>
        <v>0</v>
      </c>
      <c r="M51">
        <f>ROUND(单位属性!M51,0)</f>
        <v>0</v>
      </c>
      <c r="N51" t="str">
        <f t="shared" si="34"/>
        <v>InitTypeState1('E013',100000,0,0,0,0,0,0,0,0,0)</v>
      </c>
      <c r="O51">
        <f>ROUND(单位属性!N51,0)</f>
        <v>0</v>
      </c>
      <c r="P51">
        <f>ROUND(单位属性!O51,0)</f>
        <v>0</v>
      </c>
      <c r="Q51">
        <f>ROUND(单位属性!P51,0)</f>
        <v>0</v>
      </c>
      <c r="R51">
        <f>ROUND(单位属性!Q51,0)</f>
        <v>0</v>
      </c>
      <c r="S51">
        <f>ROUND(单位属性!R51,0)</f>
        <v>0</v>
      </c>
      <c r="T51">
        <f>ROUND(单位属性!S51,0)</f>
        <v>0</v>
      </c>
      <c r="U51">
        <f>ROUND(单位属性!T51,0)</f>
        <v>0</v>
      </c>
      <c r="V51">
        <f>ROUND(单位属性!U51,0)</f>
        <v>0</v>
      </c>
      <c r="W51">
        <f>ROUND(单位属性!V51,0)</f>
        <v>6</v>
      </c>
      <c r="X51">
        <f>ROUND(单位属性!W51,0)</f>
        <v>200</v>
      </c>
      <c r="Y51" t="str">
        <f t="shared" si="35"/>
        <v>InitTypeState2('E013',0,0,0,0,0,0,0,0,6,200)</v>
      </c>
      <c r="Z51">
        <f>ROUND(单位属性!X51,0)</f>
        <v>3</v>
      </c>
      <c r="AA51">
        <f>ROUND(单位属性!Y51,0)</f>
        <v>0</v>
      </c>
      <c r="AB51">
        <f>ROUND(单位属性!Z51,0)</f>
        <v>0</v>
      </c>
      <c r="AC51">
        <f>ROUND(单位属性!AA51,0)</f>
        <v>0</v>
      </c>
      <c r="AD51">
        <f>ROUND(单位属性!AB51,0)</f>
        <v>0</v>
      </c>
      <c r="AE51">
        <f>ROUND(单位属性!AC51,0)</f>
        <v>0</v>
      </c>
      <c r="AF51">
        <f>ROUND(单位属性!AD51,0)</f>
        <v>0</v>
      </c>
      <c r="AG51">
        <f>ROUND(单位属性!AE51,0)</f>
        <v>0</v>
      </c>
      <c r="AH51">
        <f>ROUND(单位属性!AF51,0)</f>
        <v>0</v>
      </c>
      <c r="AI51">
        <f>ROUND(单位属性!AG51,0)</f>
        <v>0</v>
      </c>
      <c r="AJ51" t="str">
        <f t="shared" si="36"/>
        <v>InitTypeState3('E013',3,0,0,0,0,0,0,0,0,0)</v>
      </c>
      <c r="AK51">
        <f>ROUND(单位属性!AH51,0)</f>
        <v>0</v>
      </c>
      <c r="AL51">
        <f>ROUND(单位属性!AI51,0)</f>
        <v>0</v>
      </c>
      <c r="AM51">
        <f>ROUND(单位属性!AJ51,0)</f>
        <v>0</v>
      </c>
      <c r="AN51">
        <f>ROUND(单位属性!AK51,0)</f>
        <v>0</v>
      </c>
      <c r="AO51">
        <f>ROUND(单位属性!AL51,0)</f>
        <v>0</v>
      </c>
      <c r="AP51">
        <f>ROUND(单位属性!AM51,0)</f>
        <v>0</v>
      </c>
      <c r="AQ51">
        <f>ROUND(单位属性!AN51,0)</f>
        <v>0</v>
      </c>
      <c r="AR51">
        <f>ROUND(单位属性!AO51,0)</f>
        <v>0</v>
      </c>
      <c r="AS51">
        <f>ROUND(单位属性!AP51,0)</f>
        <v>0</v>
      </c>
      <c r="AT51">
        <f>ROUND(单位属性!AQ51,0)</f>
        <v>0</v>
      </c>
      <c r="AU51" t="str">
        <f t="shared" si="37"/>
        <v>InitTypeState4('E013',0,0,0,0,0,0,0,0,0,0)</v>
      </c>
      <c r="AV51">
        <f>单位属性!AR51</f>
        <v>0</v>
      </c>
      <c r="AW51">
        <f>单位属性!AS51</f>
        <v>0</v>
      </c>
      <c r="AX51">
        <f>单位属性!AT51</f>
        <v>0</v>
      </c>
      <c r="AY51">
        <f>单位属性!AU51</f>
        <v>0</v>
      </c>
      <c r="AZ51">
        <f>单位属性!AV51</f>
        <v>0</v>
      </c>
      <c r="BA51">
        <f>单位属性!AW51</f>
        <v>0</v>
      </c>
      <c r="BB51">
        <f>单位属性!AX51</f>
        <v>0</v>
      </c>
      <c r="BC51">
        <f>单位属性!AY51</f>
        <v>0</v>
      </c>
      <c r="BD51">
        <f>单位属性!AZ51</f>
        <v>0</v>
      </c>
      <c r="BE51">
        <f>单位属性!BA51</f>
        <v>0</v>
      </c>
      <c r="BF51" t="str">
        <f t="shared" si="38"/>
        <v>InitTypeState5('E013',0,0,0,0,0,0,0,0,0,0)</v>
      </c>
      <c r="BG51">
        <f>单位属性!BB51</f>
        <v>0</v>
      </c>
      <c r="BH51">
        <f>单位属性!BC51</f>
        <v>0</v>
      </c>
      <c r="BI51">
        <f>单位属性!BD51</f>
        <v>0</v>
      </c>
      <c r="BJ51">
        <f>单位属性!BE51</f>
        <v>0</v>
      </c>
      <c r="BK51">
        <f>单位属性!BF51</f>
        <v>0</v>
      </c>
      <c r="BL51">
        <f>单位属性!BG51</f>
        <v>0</v>
      </c>
      <c r="BM51">
        <f>单位属性!BH51</f>
        <v>0</v>
      </c>
      <c r="BN51">
        <f>单位属性!BI51</f>
        <v>0</v>
      </c>
      <c r="BO51">
        <f>单位属性!BJ51</f>
        <v>0</v>
      </c>
      <c r="BP51">
        <f>单位属性!BK51</f>
        <v>0</v>
      </c>
      <c r="BQ51" t="str">
        <f t="shared" si="39"/>
        <v>InitTypeState6('E013',0,0,0,0,0,0,0,0,0,0)</v>
      </c>
      <c r="BR51">
        <f>单位属性!BL51</f>
        <v>0</v>
      </c>
      <c r="BS51">
        <f>单位属性!BM51</f>
        <v>0</v>
      </c>
      <c r="BT51">
        <f>单位属性!BN51</f>
        <v>0</v>
      </c>
      <c r="BU51">
        <f>单位属性!BO51</f>
        <v>0</v>
      </c>
      <c r="BV51">
        <f>单位属性!BP51</f>
        <v>0</v>
      </c>
      <c r="BW51">
        <f>单位属性!BQ51</f>
        <v>0</v>
      </c>
      <c r="BX51">
        <f>单位属性!BR51</f>
        <v>0</v>
      </c>
      <c r="BY51">
        <f>单位属性!BS51</f>
        <v>0</v>
      </c>
      <c r="BZ51">
        <f>单位属性!BT51</f>
        <v>0</v>
      </c>
      <c r="CA51">
        <f>单位属性!BU51</f>
        <v>0</v>
      </c>
      <c r="CB51" t="str">
        <f t="shared" si="40"/>
        <v>InitTypeState7('E013',0,0,0,0,0,0,0,0,0,0)</v>
      </c>
      <c r="CC51" t="str">
        <f t="shared" si="41"/>
        <v>InitTypeState1('E013',100000,0,0,0,0,0,0,0,0,0)</v>
      </c>
      <c r="CD51" t="str">
        <f t="shared" si="42"/>
        <v>InitTypeState2('E013',0,0,0,0,0,0,0,0,6,200)</v>
      </c>
      <c r="CE51" t="str">
        <f t="shared" si="43"/>
        <v>InitTypeState3('E013',3,0,0,0,0,0,0,0,0,0)</v>
      </c>
      <c r="CF51" t="str">
        <f t="shared" si="44"/>
        <v/>
      </c>
      <c r="CG51" t="str">
        <f t="shared" si="45"/>
        <v/>
      </c>
      <c r="CH51" t="str">
        <f t="shared" si="46"/>
        <v/>
      </c>
      <c r="CI51" t="str">
        <f t="shared" si="47"/>
        <v/>
      </c>
    </row>
    <row r="52" spans="1:87" ht="15.95" customHeight="1">
      <c r="A52" t="str">
        <f>单位属性!A52</f>
        <v>E014</v>
      </c>
      <c r="B52" t="str">
        <f t="shared" si="19"/>
        <v>'E014'</v>
      </c>
      <c r="C52" t="str">
        <f>单位属性!B52</f>
        <v>武器</v>
      </c>
      <c r="D52">
        <f>ROUND(单位属性!D52,0)</f>
        <v>120000</v>
      </c>
      <c r="E52">
        <f>ROUND(单位属性!E52,0)</f>
        <v>0</v>
      </c>
      <c r="F52">
        <f>ROUND(单位属性!F52,0)</f>
        <v>0</v>
      </c>
      <c r="G52">
        <f>ROUND(单位属性!G52,0)</f>
        <v>0</v>
      </c>
      <c r="H52">
        <f>ROUND(单位属性!H52,0)</f>
        <v>0</v>
      </c>
      <c r="I52">
        <f>ROUND(单位属性!I52,0)</f>
        <v>0</v>
      </c>
      <c r="J52">
        <f>ROUND(单位属性!J52,0)</f>
        <v>0</v>
      </c>
      <c r="K52">
        <f>ROUND(单位属性!K52,0)</f>
        <v>0</v>
      </c>
      <c r="L52">
        <f>ROUND(单位属性!L52,0)</f>
        <v>0</v>
      </c>
      <c r="M52">
        <f>ROUND(单位属性!M52,0)</f>
        <v>0</v>
      </c>
      <c r="N52" t="str">
        <f t="shared" si="34"/>
        <v>InitTypeState1('E014',120000,0,0,0,0,0,0,0,0,0)</v>
      </c>
      <c r="O52">
        <f>ROUND(单位属性!N52,0)</f>
        <v>0</v>
      </c>
      <c r="P52">
        <f>ROUND(单位属性!O52,0)</f>
        <v>0</v>
      </c>
      <c r="Q52">
        <f>ROUND(单位属性!P52,0)</f>
        <v>0</v>
      </c>
      <c r="R52">
        <f>ROUND(单位属性!Q52,0)</f>
        <v>0</v>
      </c>
      <c r="S52">
        <f>ROUND(单位属性!R52,0)</f>
        <v>0</v>
      </c>
      <c r="T52">
        <f>ROUND(单位属性!S52,0)</f>
        <v>0</v>
      </c>
      <c r="U52">
        <f>ROUND(单位属性!T52,0)</f>
        <v>0</v>
      </c>
      <c r="V52">
        <f>ROUND(单位属性!U52,0)</f>
        <v>0</v>
      </c>
      <c r="W52">
        <f>ROUND(单位属性!V52,0)</f>
        <v>6</v>
      </c>
      <c r="X52">
        <f>ROUND(单位属性!W52,0)</f>
        <v>200</v>
      </c>
      <c r="Y52" t="str">
        <f t="shared" si="35"/>
        <v>InitTypeState2('E014',0,0,0,0,0,0,0,0,6,200)</v>
      </c>
      <c r="Z52">
        <f>ROUND(单位属性!X52,0)</f>
        <v>3</v>
      </c>
      <c r="AA52">
        <f>ROUND(单位属性!Y52,0)</f>
        <v>0</v>
      </c>
      <c r="AB52">
        <f>ROUND(单位属性!Z52,0)</f>
        <v>0</v>
      </c>
      <c r="AC52">
        <f>ROUND(单位属性!AA52,0)</f>
        <v>0</v>
      </c>
      <c r="AD52">
        <f>ROUND(单位属性!AB52,0)</f>
        <v>0</v>
      </c>
      <c r="AE52">
        <f>ROUND(单位属性!AC52,0)</f>
        <v>0</v>
      </c>
      <c r="AF52">
        <f>ROUND(单位属性!AD52,0)</f>
        <v>0</v>
      </c>
      <c r="AG52">
        <f>ROUND(单位属性!AE52,0)</f>
        <v>0</v>
      </c>
      <c r="AH52">
        <f>ROUND(单位属性!AF52,0)</f>
        <v>0</v>
      </c>
      <c r="AI52">
        <f>ROUND(单位属性!AG52,0)</f>
        <v>0</v>
      </c>
      <c r="AJ52" t="str">
        <f t="shared" si="36"/>
        <v>InitTypeState3('E014',3,0,0,0,0,0,0,0,0,0)</v>
      </c>
      <c r="AK52">
        <f>ROUND(单位属性!AH52,0)</f>
        <v>0</v>
      </c>
      <c r="AL52">
        <f>ROUND(单位属性!AI52,0)</f>
        <v>0</v>
      </c>
      <c r="AM52">
        <f>ROUND(单位属性!AJ52,0)</f>
        <v>0</v>
      </c>
      <c r="AN52">
        <f>ROUND(单位属性!AK52,0)</f>
        <v>0</v>
      </c>
      <c r="AO52">
        <f>ROUND(单位属性!AL52,0)</f>
        <v>0</v>
      </c>
      <c r="AP52">
        <f>ROUND(单位属性!AM52,0)</f>
        <v>0</v>
      </c>
      <c r="AQ52">
        <f>ROUND(单位属性!AN52,0)</f>
        <v>0</v>
      </c>
      <c r="AR52">
        <f>ROUND(单位属性!AO52,0)</f>
        <v>0</v>
      </c>
      <c r="AS52">
        <f>ROUND(单位属性!AP52,0)</f>
        <v>0</v>
      </c>
      <c r="AT52">
        <f>ROUND(单位属性!AQ52,0)</f>
        <v>0</v>
      </c>
      <c r="AU52" t="str">
        <f t="shared" si="37"/>
        <v>InitTypeState4('E014',0,0,0,0,0,0,0,0,0,0)</v>
      </c>
      <c r="AV52">
        <f>单位属性!AR52</f>
        <v>0</v>
      </c>
      <c r="AW52">
        <f>单位属性!AS52</f>
        <v>0</v>
      </c>
      <c r="AX52">
        <f>单位属性!AT52</f>
        <v>0</v>
      </c>
      <c r="AY52">
        <f>单位属性!AU52</f>
        <v>0</v>
      </c>
      <c r="AZ52">
        <f>单位属性!AV52</f>
        <v>0</v>
      </c>
      <c r="BA52">
        <f>单位属性!AW52</f>
        <v>0</v>
      </c>
      <c r="BB52">
        <f>单位属性!AX52</f>
        <v>0</v>
      </c>
      <c r="BC52">
        <f>单位属性!AY52</f>
        <v>0</v>
      </c>
      <c r="BD52">
        <f>单位属性!AZ52</f>
        <v>0</v>
      </c>
      <c r="BE52">
        <f>单位属性!BA52</f>
        <v>0</v>
      </c>
      <c r="BF52" t="str">
        <f t="shared" si="38"/>
        <v>InitTypeState5('E014',0,0,0,0,0,0,0,0,0,0)</v>
      </c>
      <c r="BG52">
        <f>单位属性!BB52</f>
        <v>0</v>
      </c>
      <c r="BH52">
        <f>单位属性!BC52</f>
        <v>0</v>
      </c>
      <c r="BI52">
        <f>单位属性!BD52</f>
        <v>0</v>
      </c>
      <c r="BJ52">
        <f>单位属性!BE52</f>
        <v>0</v>
      </c>
      <c r="BK52">
        <f>单位属性!BF52</f>
        <v>0</v>
      </c>
      <c r="BL52">
        <f>单位属性!BG52</f>
        <v>0</v>
      </c>
      <c r="BM52">
        <f>单位属性!BH52</f>
        <v>0</v>
      </c>
      <c r="BN52">
        <f>单位属性!BI52</f>
        <v>0</v>
      </c>
      <c r="BO52">
        <f>单位属性!BJ52</f>
        <v>0</v>
      </c>
      <c r="BP52">
        <f>单位属性!BK52</f>
        <v>0</v>
      </c>
      <c r="BQ52" t="str">
        <f t="shared" si="39"/>
        <v>InitTypeState6('E014',0,0,0,0,0,0,0,0,0,0)</v>
      </c>
      <c r="BR52">
        <f>单位属性!BL52</f>
        <v>0</v>
      </c>
      <c r="BS52">
        <f>单位属性!BM52</f>
        <v>0</v>
      </c>
      <c r="BT52">
        <f>单位属性!BN52</f>
        <v>0</v>
      </c>
      <c r="BU52">
        <f>单位属性!BO52</f>
        <v>0</v>
      </c>
      <c r="BV52">
        <f>单位属性!BP52</f>
        <v>0</v>
      </c>
      <c r="BW52">
        <f>单位属性!BQ52</f>
        <v>0</v>
      </c>
      <c r="BX52">
        <f>单位属性!BR52</f>
        <v>0</v>
      </c>
      <c r="BY52">
        <f>单位属性!BS52</f>
        <v>0</v>
      </c>
      <c r="BZ52">
        <f>单位属性!BT52</f>
        <v>0</v>
      </c>
      <c r="CA52">
        <f>单位属性!BU52</f>
        <v>0</v>
      </c>
      <c r="CB52" t="str">
        <f t="shared" si="40"/>
        <v>InitTypeState7('E014',0,0,0,0,0,0,0,0,0,0)</v>
      </c>
      <c r="CC52" t="str">
        <f t="shared" si="41"/>
        <v>InitTypeState1('E014',120000,0,0,0,0,0,0,0,0,0)</v>
      </c>
      <c r="CD52" t="str">
        <f t="shared" si="42"/>
        <v>InitTypeState2('E014',0,0,0,0,0,0,0,0,6,200)</v>
      </c>
      <c r="CE52" t="str">
        <f t="shared" si="43"/>
        <v>InitTypeState3('E014',3,0,0,0,0,0,0,0,0,0)</v>
      </c>
      <c r="CF52" t="str">
        <f t="shared" si="44"/>
        <v/>
      </c>
      <c r="CG52" t="str">
        <f t="shared" si="45"/>
        <v/>
      </c>
      <c r="CH52" t="str">
        <f t="shared" si="46"/>
        <v/>
      </c>
      <c r="CI52" t="str">
        <f t="shared" si="47"/>
        <v/>
      </c>
    </row>
    <row r="53" spans="1:87" ht="15.95" customHeight="1">
      <c r="A53" t="str">
        <f>单位属性!A53</f>
        <v>E015</v>
      </c>
      <c r="B53" t="str">
        <f t="shared" si="19"/>
        <v>'E015'</v>
      </c>
      <c r="C53" t="str">
        <f>单位属性!B53</f>
        <v>武器</v>
      </c>
      <c r="D53">
        <f>ROUND(单位属性!D53,0)</f>
        <v>140000</v>
      </c>
      <c r="E53">
        <f>ROUND(单位属性!E53,0)</f>
        <v>0</v>
      </c>
      <c r="F53">
        <f>ROUND(单位属性!F53,0)</f>
        <v>0</v>
      </c>
      <c r="G53">
        <f>ROUND(单位属性!G53,0)</f>
        <v>0</v>
      </c>
      <c r="H53">
        <f>ROUND(单位属性!H53,0)</f>
        <v>0</v>
      </c>
      <c r="I53">
        <f>ROUND(单位属性!I53,0)</f>
        <v>0</v>
      </c>
      <c r="J53">
        <f>ROUND(单位属性!J53,0)</f>
        <v>0</v>
      </c>
      <c r="K53">
        <f>ROUND(单位属性!K53,0)</f>
        <v>0</v>
      </c>
      <c r="L53">
        <f>ROUND(单位属性!L53,0)</f>
        <v>0</v>
      </c>
      <c r="M53">
        <f>ROUND(单位属性!M53,0)</f>
        <v>0</v>
      </c>
      <c r="N53" t="str">
        <f t="shared" si="34"/>
        <v>InitTypeState1('E015',140000,0,0,0,0,0,0,0,0,0)</v>
      </c>
      <c r="O53">
        <f>ROUND(单位属性!N53,0)</f>
        <v>0</v>
      </c>
      <c r="P53">
        <f>ROUND(单位属性!O53,0)</f>
        <v>0</v>
      </c>
      <c r="Q53">
        <f>ROUND(单位属性!P53,0)</f>
        <v>0</v>
      </c>
      <c r="R53">
        <f>ROUND(单位属性!Q53,0)</f>
        <v>0</v>
      </c>
      <c r="S53">
        <f>ROUND(单位属性!R53,0)</f>
        <v>0</v>
      </c>
      <c r="T53">
        <f>ROUND(单位属性!S53,0)</f>
        <v>0</v>
      </c>
      <c r="U53">
        <f>ROUND(单位属性!T53,0)</f>
        <v>0</v>
      </c>
      <c r="V53">
        <f>ROUND(单位属性!U53,0)</f>
        <v>0</v>
      </c>
      <c r="W53">
        <f>ROUND(单位属性!V53,0)</f>
        <v>6</v>
      </c>
      <c r="X53">
        <f>ROUND(单位属性!W53,0)</f>
        <v>200</v>
      </c>
      <c r="Y53" t="str">
        <f t="shared" si="35"/>
        <v>InitTypeState2('E015',0,0,0,0,0,0,0,0,6,200)</v>
      </c>
      <c r="Z53">
        <f>ROUND(单位属性!X53,0)</f>
        <v>3</v>
      </c>
      <c r="AA53">
        <f>ROUND(单位属性!Y53,0)</f>
        <v>0</v>
      </c>
      <c r="AB53">
        <f>ROUND(单位属性!Z53,0)</f>
        <v>0</v>
      </c>
      <c r="AC53">
        <f>ROUND(单位属性!AA53,0)</f>
        <v>0</v>
      </c>
      <c r="AD53">
        <f>ROUND(单位属性!AB53,0)</f>
        <v>0</v>
      </c>
      <c r="AE53">
        <f>ROUND(单位属性!AC53,0)</f>
        <v>0</v>
      </c>
      <c r="AF53">
        <f>ROUND(单位属性!AD53,0)</f>
        <v>0</v>
      </c>
      <c r="AG53">
        <f>ROUND(单位属性!AE53,0)</f>
        <v>0</v>
      </c>
      <c r="AH53">
        <f>ROUND(单位属性!AF53,0)</f>
        <v>0</v>
      </c>
      <c r="AI53">
        <f>ROUND(单位属性!AG53,0)</f>
        <v>0</v>
      </c>
      <c r="AJ53" t="str">
        <f t="shared" si="36"/>
        <v>InitTypeState3('E015',3,0,0,0,0,0,0,0,0,0)</v>
      </c>
      <c r="AK53">
        <f>ROUND(单位属性!AH53,0)</f>
        <v>0</v>
      </c>
      <c r="AL53">
        <f>ROUND(单位属性!AI53,0)</f>
        <v>0</v>
      </c>
      <c r="AM53">
        <f>ROUND(单位属性!AJ53,0)</f>
        <v>0</v>
      </c>
      <c r="AN53">
        <f>ROUND(单位属性!AK53,0)</f>
        <v>0</v>
      </c>
      <c r="AO53">
        <f>ROUND(单位属性!AL53,0)</f>
        <v>0</v>
      </c>
      <c r="AP53">
        <f>ROUND(单位属性!AM53,0)</f>
        <v>0</v>
      </c>
      <c r="AQ53">
        <f>ROUND(单位属性!AN53,0)</f>
        <v>0</v>
      </c>
      <c r="AR53">
        <f>ROUND(单位属性!AO53,0)</f>
        <v>0</v>
      </c>
      <c r="AS53">
        <f>ROUND(单位属性!AP53,0)</f>
        <v>0</v>
      </c>
      <c r="AT53">
        <f>ROUND(单位属性!AQ53,0)</f>
        <v>0</v>
      </c>
      <c r="AU53" t="str">
        <f t="shared" si="37"/>
        <v>InitTypeState4('E015',0,0,0,0,0,0,0,0,0,0)</v>
      </c>
      <c r="AV53">
        <f>单位属性!AR53</f>
        <v>0</v>
      </c>
      <c r="AW53">
        <f>单位属性!AS53</f>
        <v>0</v>
      </c>
      <c r="AX53">
        <f>单位属性!AT53</f>
        <v>0</v>
      </c>
      <c r="AY53">
        <f>单位属性!AU53</f>
        <v>0</v>
      </c>
      <c r="AZ53">
        <f>单位属性!AV53</f>
        <v>0</v>
      </c>
      <c r="BA53">
        <f>单位属性!AW53</f>
        <v>0</v>
      </c>
      <c r="BB53">
        <f>单位属性!AX53</f>
        <v>0</v>
      </c>
      <c r="BC53">
        <f>单位属性!AY53</f>
        <v>0</v>
      </c>
      <c r="BD53">
        <f>单位属性!AZ53</f>
        <v>0</v>
      </c>
      <c r="BE53">
        <f>单位属性!BA53</f>
        <v>0</v>
      </c>
      <c r="BF53" t="str">
        <f t="shared" si="38"/>
        <v>InitTypeState5('E015',0,0,0,0,0,0,0,0,0,0)</v>
      </c>
      <c r="BG53">
        <f>单位属性!BB53</f>
        <v>0</v>
      </c>
      <c r="BH53">
        <f>单位属性!BC53</f>
        <v>0</v>
      </c>
      <c r="BI53">
        <f>单位属性!BD53</f>
        <v>0</v>
      </c>
      <c r="BJ53">
        <f>单位属性!BE53</f>
        <v>0</v>
      </c>
      <c r="BK53">
        <f>单位属性!BF53</f>
        <v>0</v>
      </c>
      <c r="BL53">
        <f>单位属性!BG53</f>
        <v>0</v>
      </c>
      <c r="BM53">
        <f>单位属性!BH53</f>
        <v>0</v>
      </c>
      <c r="BN53">
        <f>单位属性!BI53</f>
        <v>0</v>
      </c>
      <c r="BO53">
        <f>单位属性!BJ53</f>
        <v>0</v>
      </c>
      <c r="BP53">
        <f>单位属性!BK53</f>
        <v>0</v>
      </c>
      <c r="BQ53" t="str">
        <f t="shared" si="39"/>
        <v>InitTypeState6('E015',0,0,0,0,0,0,0,0,0,0)</v>
      </c>
      <c r="BR53">
        <f>单位属性!BL53</f>
        <v>0</v>
      </c>
      <c r="BS53">
        <f>单位属性!BM53</f>
        <v>0</v>
      </c>
      <c r="BT53">
        <f>单位属性!BN53</f>
        <v>0</v>
      </c>
      <c r="BU53">
        <f>单位属性!BO53</f>
        <v>0</v>
      </c>
      <c r="BV53">
        <f>单位属性!BP53</f>
        <v>0</v>
      </c>
      <c r="BW53">
        <f>单位属性!BQ53</f>
        <v>0</v>
      </c>
      <c r="BX53">
        <f>单位属性!BR53</f>
        <v>0</v>
      </c>
      <c r="BY53">
        <f>单位属性!BS53</f>
        <v>0</v>
      </c>
      <c r="BZ53">
        <f>单位属性!BT53</f>
        <v>0</v>
      </c>
      <c r="CA53">
        <f>单位属性!BU53</f>
        <v>0</v>
      </c>
      <c r="CB53" t="str">
        <f t="shared" si="40"/>
        <v>InitTypeState7('E015',0,0,0,0,0,0,0,0,0,0)</v>
      </c>
      <c r="CC53" t="str">
        <f t="shared" si="41"/>
        <v>InitTypeState1('E015',140000,0,0,0,0,0,0,0,0,0)</v>
      </c>
      <c r="CD53" t="str">
        <f t="shared" si="42"/>
        <v>InitTypeState2('E015',0,0,0,0,0,0,0,0,6,200)</v>
      </c>
      <c r="CE53" t="str">
        <f t="shared" si="43"/>
        <v>InitTypeState3('E015',3,0,0,0,0,0,0,0,0,0)</v>
      </c>
      <c r="CF53" t="str">
        <f t="shared" si="44"/>
        <v/>
      </c>
      <c r="CG53" t="str">
        <f t="shared" si="45"/>
        <v/>
      </c>
      <c r="CH53" t="str">
        <f t="shared" si="46"/>
        <v/>
      </c>
      <c r="CI53" t="str">
        <f t="shared" si="47"/>
        <v/>
      </c>
    </row>
    <row r="54" spans="1:87" ht="15.95" customHeight="1">
      <c r="A54" t="str">
        <f>单位属性!A54</f>
        <v>E016</v>
      </c>
      <c r="B54" t="str">
        <f t="shared" si="19"/>
        <v>'E016'</v>
      </c>
      <c r="C54" t="str">
        <f>单位属性!B54</f>
        <v>武器</v>
      </c>
      <c r="D54">
        <f>ROUND(单位属性!D54,0)</f>
        <v>300000</v>
      </c>
      <c r="E54">
        <f>ROUND(单位属性!E54,0)</f>
        <v>0</v>
      </c>
      <c r="F54">
        <f>ROUND(单位属性!F54,0)</f>
        <v>0</v>
      </c>
      <c r="G54">
        <f>ROUND(单位属性!G54,0)</f>
        <v>0</v>
      </c>
      <c r="H54">
        <f>ROUND(单位属性!H54,0)</f>
        <v>0</v>
      </c>
      <c r="I54">
        <f>ROUND(单位属性!I54,0)</f>
        <v>0</v>
      </c>
      <c r="J54">
        <f>ROUND(单位属性!J54,0)</f>
        <v>0</v>
      </c>
      <c r="K54">
        <f>ROUND(单位属性!K54,0)</f>
        <v>0</v>
      </c>
      <c r="L54">
        <f>ROUND(单位属性!L54,0)</f>
        <v>0</v>
      </c>
      <c r="M54">
        <f>ROUND(单位属性!M54,0)</f>
        <v>0</v>
      </c>
      <c r="N54" t="str">
        <f t="shared" si="34"/>
        <v>InitTypeState1('E016',300000,0,0,0,0,0,0,0,0,0)</v>
      </c>
      <c r="O54">
        <f>ROUND(单位属性!N54,0)</f>
        <v>0</v>
      </c>
      <c r="P54">
        <f>ROUND(单位属性!O54,0)</f>
        <v>0</v>
      </c>
      <c r="Q54">
        <f>ROUND(单位属性!P54,0)</f>
        <v>0</v>
      </c>
      <c r="R54">
        <f>ROUND(单位属性!Q54,0)</f>
        <v>0</v>
      </c>
      <c r="S54">
        <f>ROUND(单位属性!R54,0)</f>
        <v>0</v>
      </c>
      <c r="T54">
        <f>ROUND(单位属性!S54,0)</f>
        <v>0</v>
      </c>
      <c r="U54">
        <f>ROUND(单位属性!T54,0)</f>
        <v>0</v>
      </c>
      <c r="V54">
        <f>ROUND(单位属性!U54,0)</f>
        <v>0</v>
      </c>
      <c r="W54">
        <f>ROUND(单位属性!V54,0)</f>
        <v>7</v>
      </c>
      <c r="X54">
        <f>ROUND(单位属性!W54,0)</f>
        <v>300</v>
      </c>
      <c r="Y54" t="str">
        <f t="shared" si="35"/>
        <v>InitTypeState2('E016',0,0,0,0,0,0,0,0,7,300)</v>
      </c>
      <c r="Z54">
        <f>ROUND(单位属性!X54,0)</f>
        <v>4</v>
      </c>
      <c r="AA54">
        <f>ROUND(单位属性!Y54,0)</f>
        <v>0</v>
      </c>
      <c r="AB54">
        <f>ROUND(单位属性!Z54,0)</f>
        <v>0</v>
      </c>
      <c r="AC54">
        <f>ROUND(单位属性!AA54,0)</f>
        <v>0</v>
      </c>
      <c r="AD54">
        <f>ROUND(单位属性!AB54,0)</f>
        <v>0</v>
      </c>
      <c r="AE54">
        <f>ROUND(单位属性!AC54,0)</f>
        <v>0</v>
      </c>
      <c r="AF54">
        <f>ROUND(单位属性!AD54,0)</f>
        <v>0</v>
      </c>
      <c r="AG54">
        <f>ROUND(单位属性!AE54,0)</f>
        <v>0</v>
      </c>
      <c r="AH54">
        <f>ROUND(单位属性!AF54,0)</f>
        <v>0</v>
      </c>
      <c r="AI54">
        <f>ROUND(单位属性!AG54,0)</f>
        <v>0</v>
      </c>
      <c r="AJ54" t="str">
        <f t="shared" si="36"/>
        <v>InitTypeState3('E016',4,0,0,0,0,0,0,0,0,0)</v>
      </c>
      <c r="AK54">
        <f>ROUND(单位属性!AH54,0)</f>
        <v>0</v>
      </c>
      <c r="AL54">
        <f>ROUND(单位属性!AI54,0)</f>
        <v>0</v>
      </c>
      <c r="AM54">
        <f>ROUND(单位属性!AJ54,0)</f>
        <v>0</v>
      </c>
      <c r="AN54">
        <f>ROUND(单位属性!AK54,0)</f>
        <v>0</v>
      </c>
      <c r="AO54">
        <f>ROUND(单位属性!AL54,0)</f>
        <v>0</v>
      </c>
      <c r="AP54">
        <f>ROUND(单位属性!AM54,0)</f>
        <v>0</v>
      </c>
      <c r="AQ54">
        <f>ROUND(单位属性!AN54,0)</f>
        <v>0</v>
      </c>
      <c r="AR54">
        <f>ROUND(单位属性!AO54,0)</f>
        <v>0</v>
      </c>
      <c r="AS54">
        <f>ROUND(单位属性!AP54,0)</f>
        <v>0</v>
      </c>
      <c r="AT54">
        <f>ROUND(单位属性!AQ54,0)</f>
        <v>0</v>
      </c>
      <c r="AU54" t="str">
        <f t="shared" si="37"/>
        <v>InitTypeState4('E016',0,0,0,0,0,0,0,0,0,0)</v>
      </c>
      <c r="AV54">
        <f>单位属性!AR54</f>
        <v>0</v>
      </c>
      <c r="AW54">
        <f>单位属性!AS54</f>
        <v>0</v>
      </c>
      <c r="AX54">
        <f>单位属性!AT54</f>
        <v>0</v>
      </c>
      <c r="AY54">
        <f>单位属性!AU54</f>
        <v>0</v>
      </c>
      <c r="AZ54">
        <f>单位属性!AV54</f>
        <v>0</v>
      </c>
      <c r="BA54">
        <f>单位属性!AW54</f>
        <v>0</v>
      </c>
      <c r="BB54">
        <f>单位属性!AX54</f>
        <v>0</v>
      </c>
      <c r="BC54">
        <f>单位属性!AY54</f>
        <v>0</v>
      </c>
      <c r="BD54">
        <f>单位属性!AZ54</f>
        <v>0</v>
      </c>
      <c r="BE54">
        <f>单位属性!BA54</f>
        <v>0</v>
      </c>
      <c r="BF54" t="str">
        <f t="shared" si="38"/>
        <v>InitTypeState5('E016',0,0,0,0,0,0,0,0,0,0)</v>
      </c>
      <c r="BG54">
        <f>单位属性!BB54</f>
        <v>0</v>
      </c>
      <c r="BH54">
        <f>单位属性!BC54</f>
        <v>0</v>
      </c>
      <c r="BI54">
        <f>单位属性!BD54</f>
        <v>0</v>
      </c>
      <c r="BJ54">
        <f>单位属性!BE54</f>
        <v>0</v>
      </c>
      <c r="BK54">
        <f>单位属性!BF54</f>
        <v>0</v>
      </c>
      <c r="BL54">
        <f>单位属性!BG54</f>
        <v>0</v>
      </c>
      <c r="BM54">
        <f>单位属性!BH54</f>
        <v>0</v>
      </c>
      <c r="BN54">
        <f>单位属性!BI54</f>
        <v>0</v>
      </c>
      <c r="BO54">
        <f>单位属性!BJ54</f>
        <v>0</v>
      </c>
      <c r="BP54">
        <f>单位属性!BK54</f>
        <v>0</v>
      </c>
      <c r="BQ54" t="str">
        <f t="shared" si="39"/>
        <v>InitTypeState6('E016',0,0,0,0,0,0,0,0,0,0)</v>
      </c>
      <c r="BR54">
        <f>单位属性!BL54</f>
        <v>0</v>
      </c>
      <c r="BS54">
        <f>单位属性!BM54</f>
        <v>0</v>
      </c>
      <c r="BT54">
        <f>单位属性!BN54</f>
        <v>0</v>
      </c>
      <c r="BU54">
        <f>单位属性!BO54</f>
        <v>0</v>
      </c>
      <c r="BV54">
        <f>单位属性!BP54</f>
        <v>0</v>
      </c>
      <c r="BW54">
        <f>单位属性!BQ54</f>
        <v>0</v>
      </c>
      <c r="BX54">
        <f>单位属性!BR54</f>
        <v>0</v>
      </c>
      <c r="BY54">
        <f>单位属性!BS54</f>
        <v>0</v>
      </c>
      <c r="BZ54">
        <f>单位属性!BT54</f>
        <v>0</v>
      </c>
      <c r="CA54">
        <f>单位属性!BU54</f>
        <v>0</v>
      </c>
      <c r="CB54" t="str">
        <f t="shared" si="40"/>
        <v>InitTypeState7('E016',0,0,0,0,0,0,0,0,0,0)</v>
      </c>
      <c r="CC54" t="str">
        <f t="shared" si="41"/>
        <v>InitTypeState1('E016',300000,0,0,0,0,0,0,0,0,0)</v>
      </c>
      <c r="CD54" t="str">
        <f t="shared" si="42"/>
        <v>InitTypeState2('E016',0,0,0,0,0,0,0,0,7,300)</v>
      </c>
      <c r="CE54" t="str">
        <f t="shared" si="43"/>
        <v>InitTypeState3('E016',4,0,0,0,0,0,0,0,0,0)</v>
      </c>
      <c r="CF54" t="str">
        <f t="shared" si="44"/>
        <v/>
      </c>
      <c r="CG54" t="str">
        <f t="shared" si="45"/>
        <v/>
      </c>
      <c r="CH54" t="str">
        <f t="shared" si="46"/>
        <v/>
      </c>
      <c r="CI54" t="str">
        <f t="shared" si="47"/>
        <v/>
      </c>
    </row>
    <row r="55" spans="1:87" ht="15.95" customHeight="1">
      <c r="A55" t="str">
        <f>单位属性!A55</f>
        <v>E017</v>
      </c>
      <c r="B55" t="str">
        <f t="shared" si="19"/>
        <v>'E017'</v>
      </c>
      <c r="C55" t="str">
        <f>单位属性!B55</f>
        <v>武器</v>
      </c>
      <c r="D55">
        <f>ROUND(单位属性!D55,0)</f>
        <v>350000</v>
      </c>
      <c r="E55">
        <f>ROUND(单位属性!E55,0)</f>
        <v>0</v>
      </c>
      <c r="F55">
        <f>ROUND(单位属性!F55,0)</f>
        <v>0</v>
      </c>
      <c r="G55">
        <f>ROUND(单位属性!G55,0)</f>
        <v>0</v>
      </c>
      <c r="H55">
        <f>ROUND(单位属性!H55,0)</f>
        <v>0</v>
      </c>
      <c r="I55">
        <f>ROUND(单位属性!I55,0)</f>
        <v>0</v>
      </c>
      <c r="J55">
        <f>ROUND(单位属性!J55,0)</f>
        <v>0</v>
      </c>
      <c r="K55">
        <f>ROUND(单位属性!K55,0)</f>
        <v>0</v>
      </c>
      <c r="L55">
        <f>ROUND(单位属性!L55,0)</f>
        <v>0</v>
      </c>
      <c r="M55">
        <f>ROUND(单位属性!M55,0)</f>
        <v>0</v>
      </c>
      <c r="N55" t="str">
        <f t="shared" si="34"/>
        <v>InitTypeState1('E017',350000,0,0,0,0,0,0,0,0,0)</v>
      </c>
      <c r="O55">
        <f>ROUND(单位属性!N55,0)</f>
        <v>0</v>
      </c>
      <c r="P55">
        <f>ROUND(单位属性!O55,0)</f>
        <v>0</v>
      </c>
      <c r="Q55">
        <f>ROUND(单位属性!P55,0)</f>
        <v>0</v>
      </c>
      <c r="R55">
        <f>ROUND(单位属性!Q55,0)</f>
        <v>0</v>
      </c>
      <c r="S55">
        <f>ROUND(单位属性!R55,0)</f>
        <v>0</v>
      </c>
      <c r="T55">
        <f>ROUND(单位属性!S55,0)</f>
        <v>0</v>
      </c>
      <c r="U55">
        <f>ROUND(单位属性!T55,0)</f>
        <v>0</v>
      </c>
      <c r="V55">
        <f>ROUND(单位属性!U55,0)</f>
        <v>0</v>
      </c>
      <c r="W55">
        <f>ROUND(单位属性!V55,0)</f>
        <v>7</v>
      </c>
      <c r="X55">
        <f>ROUND(单位属性!W55,0)</f>
        <v>300</v>
      </c>
      <c r="Y55" t="str">
        <f t="shared" si="35"/>
        <v>InitTypeState2('E017',0,0,0,0,0,0,0,0,7,300)</v>
      </c>
      <c r="Z55">
        <f>ROUND(单位属性!X55,0)</f>
        <v>4</v>
      </c>
      <c r="AA55">
        <f>ROUND(单位属性!Y55,0)</f>
        <v>0</v>
      </c>
      <c r="AB55">
        <f>ROUND(单位属性!Z55,0)</f>
        <v>0</v>
      </c>
      <c r="AC55">
        <f>ROUND(单位属性!AA55,0)</f>
        <v>0</v>
      </c>
      <c r="AD55">
        <f>ROUND(单位属性!AB55,0)</f>
        <v>0</v>
      </c>
      <c r="AE55">
        <f>ROUND(单位属性!AC55,0)</f>
        <v>0</v>
      </c>
      <c r="AF55">
        <f>ROUND(单位属性!AD55,0)</f>
        <v>0</v>
      </c>
      <c r="AG55">
        <f>ROUND(单位属性!AE55,0)</f>
        <v>0</v>
      </c>
      <c r="AH55">
        <f>ROUND(单位属性!AF55,0)</f>
        <v>0</v>
      </c>
      <c r="AI55">
        <f>ROUND(单位属性!AG55,0)</f>
        <v>0</v>
      </c>
      <c r="AJ55" t="str">
        <f t="shared" si="36"/>
        <v>InitTypeState3('E017',4,0,0,0,0,0,0,0,0,0)</v>
      </c>
      <c r="AK55">
        <f>ROUND(单位属性!AH55,0)</f>
        <v>0</v>
      </c>
      <c r="AL55">
        <f>ROUND(单位属性!AI55,0)</f>
        <v>0</v>
      </c>
      <c r="AM55">
        <f>ROUND(单位属性!AJ55,0)</f>
        <v>0</v>
      </c>
      <c r="AN55">
        <f>ROUND(单位属性!AK55,0)</f>
        <v>0</v>
      </c>
      <c r="AO55">
        <f>ROUND(单位属性!AL55,0)</f>
        <v>0</v>
      </c>
      <c r="AP55">
        <f>ROUND(单位属性!AM55,0)</f>
        <v>0</v>
      </c>
      <c r="AQ55">
        <f>ROUND(单位属性!AN55,0)</f>
        <v>0</v>
      </c>
      <c r="AR55">
        <f>ROUND(单位属性!AO55,0)</f>
        <v>0</v>
      </c>
      <c r="AS55">
        <f>ROUND(单位属性!AP55,0)</f>
        <v>0</v>
      </c>
      <c r="AT55">
        <f>ROUND(单位属性!AQ55,0)</f>
        <v>0</v>
      </c>
      <c r="AU55" t="str">
        <f t="shared" si="37"/>
        <v>InitTypeState4('E017',0,0,0,0,0,0,0,0,0,0)</v>
      </c>
      <c r="AV55">
        <f>单位属性!AR55</f>
        <v>0</v>
      </c>
      <c r="AW55">
        <f>单位属性!AS55</f>
        <v>0</v>
      </c>
      <c r="AX55">
        <f>单位属性!AT55</f>
        <v>0</v>
      </c>
      <c r="AY55">
        <f>单位属性!AU55</f>
        <v>0</v>
      </c>
      <c r="AZ55">
        <f>单位属性!AV55</f>
        <v>0</v>
      </c>
      <c r="BA55">
        <f>单位属性!AW55</f>
        <v>0</v>
      </c>
      <c r="BB55">
        <f>单位属性!AX55</f>
        <v>0</v>
      </c>
      <c r="BC55">
        <f>单位属性!AY55</f>
        <v>0</v>
      </c>
      <c r="BD55">
        <f>单位属性!AZ55</f>
        <v>0</v>
      </c>
      <c r="BE55">
        <f>单位属性!BA55</f>
        <v>0</v>
      </c>
      <c r="BF55" t="str">
        <f t="shared" si="38"/>
        <v>InitTypeState5('E017',0,0,0,0,0,0,0,0,0,0)</v>
      </c>
      <c r="BG55">
        <f>单位属性!BB55</f>
        <v>0</v>
      </c>
      <c r="BH55">
        <f>单位属性!BC55</f>
        <v>0</v>
      </c>
      <c r="BI55">
        <f>单位属性!BD55</f>
        <v>0</v>
      </c>
      <c r="BJ55">
        <f>单位属性!BE55</f>
        <v>0</v>
      </c>
      <c r="BK55">
        <f>单位属性!BF55</f>
        <v>0</v>
      </c>
      <c r="BL55">
        <f>单位属性!BG55</f>
        <v>0</v>
      </c>
      <c r="BM55">
        <f>单位属性!BH55</f>
        <v>0</v>
      </c>
      <c r="BN55">
        <f>单位属性!BI55</f>
        <v>0</v>
      </c>
      <c r="BO55">
        <f>单位属性!BJ55</f>
        <v>0</v>
      </c>
      <c r="BP55">
        <f>单位属性!BK55</f>
        <v>0</v>
      </c>
      <c r="BQ55" t="str">
        <f t="shared" si="39"/>
        <v>InitTypeState6('E017',0,0,0,0,0,0,0,0,0,0)</v>
      </c>
      <c r="BR55">
        <f>单位属性!BL55</f>
        <v>0</v>
      </c>
      <c r="BS55">
        <f>单位属性!BM55</f>
        <v>0</v>
      </c>
      <c r="BT55">
        <f>单位属性!BN55</f>
        <v>0</v>
      </c>
      <c r="BU55">
        <f>单位属性!BO55</f>
        <v>0</v>
      </c>
      <c r="BV55">
        <f>单位属性!BP55</f>
        <v>0</v>
      </c>
      <c r="BW55">
        <f>单位属性!BQ55</f>
        <v>0</v>
      </c>
      <c r="BX55">
        <f>单位属性!BR55</f>
        <v>0</v>
      </c>
      <c r="BY55">
        <f>单位属性!BS55</f>
        <v>0</v>
      </c>
      <c r="BZ55">
        <f>单位属性!BT55</f>
        <v>0</v>
      </c>
      <c r="CA55">
        <f>单位属性!BU55</f>
        <v>0</v>
      </c>
      <c r="CB55" t="str">
        <f t="shared" si="40"/>
        <v>InitTypeState7('E017',0,0,0,0,0,0,0,0,0,0)</v>
      </c>
      <c r="CC55" t="str">
        <f t="shared" si="41"/>
        <v>InitTypeState1('E017',350000,0,0,0,0,0,0,0,0,0)</v>
      </c>
      <c r="CD55" t="str">
        <f t="shared" si="42"/>
        <v>InitTypeState2('E017',0,0,0,0,0,0,0,0,7,300)</v>
      </c>
      <c r="CE55" t="str">
        <f t="shared" si="43"/>
        <v>InitTypeState3('E017',4,0,0,0,0,0,0,0,0,0)</v>
      </c>
      <c r="CF55" t="str">
        <f t="shared" si="44"/>
        <v/>
      </c>
      <c r="CG55" t="str">
        <f t="shared" si="45"/>
        <v/>
      </c>
      <c r="CH55" t="str">
        <f t="shared" si="46"/>
        <v/>
      </c>
      <c r="CI55" t="str">
        <f t="shared" si="47"/>
        <v/>
      </c>
    </row>
    <row r="56" spans="1:87" ht="15.95" customHeight="1">
      <c r="A56" t="str">
        <f>单位属性!A56</f>
        <v>E018</v>
      </c>
      <c r="B56" t="str">
        <f t="shared" si="19"/>
        <v>'E018'</v>
      </c>
      <c r="C56" t="str">
        <f>单位属性!B56</f>
        <v>武器</v>
      </c>
      <c r="D56">
        <f>ROUND(单位属性!D56,0)</f>
        <v>400000</v>
      </c>
      <c r="E56">
        <f>ROUND(单位属性!E56,0)</f>
        <v>0</v>
      </c>
      <c r="F56">
        <f>ROUND(单位属性!F56,0)</f>
        <v>0</v>
      </c>
      <c r="G56">
        <f>ROUND(单位属性!G56,0)</f>
        <v>0</v>
      </c>
      <c r="H56">
        <f>ROUND(单位属性!H56,0)</f>
        <v>0</v>
      </c>
      <c r="I56">
        <f>ROUND(单位属性!I56,0)</f>
        <v>0</v>
      </c>
      <c r="J56">
        <f>ROUND(单位属性!J56,0)</f>
        <v>0</v>
      </c>
      <c r="K56">
        <f>ROUND(单位属性!K56,0)</f>
        <v>0</v>
      </c>
      <c r="L56">
        <f>ROUND(单位属性!L56,0)</f>
        <v>0</v>
      </c>
      <c r="M56">
        <f>ROUND(单位属性!M56,0)</f>
        <v>0</v>
      </c>
      <c r="N56" t="str">
        <f t="shared" si="34"/>
        <v>InitTypeState1('E018',400000,0,0,0,0,0,0,0,0,0)</v>
      </c>
      <c r="O56">
        <f>ROUND(单位属性!N56,0)</f>
        <v>0</v>
      </c>
      <c r="P56">
        <f>ROUND(单位属性!O56,0)</f>
        <v>0</v>
      </c>
      <c r="Q56">
        <f>ROUND(单位属性!P56,0)</f>
        <v>0</v>
      </c>
      <c r="R56">
        <f>ROUND(单位属性!Q56,0)</f>
        <v>0</v>
      </c>
      <c r="S56">
        <f>ROUND(单位属性!R56,0)</f>
        <v>0</v>
      </c>
      <c r="T56">
        <f>ROUND(单位属性!S56,0)</f>
        <v>0</v>
      </c>
      <c r="U56">
        <f>ROUND(单位属性!T56,0)</f>
        <v>0</v>
      </c>
      <c r="V56">
        <f>ROUND(单位属性!U56,0)</f>
        <v>0</v>
      </c>
      <c r="W56">
        <f>ROUND(单位属性!V56,0)</f>
        <v>7</v>
      </c>
      <c r="X56">
        <f>ROUND(单位属性!W56,0)</f>
        <v>300</v>
      </c>
      <c r="Y56" t="str">
        <f t="shared" si="35"/>
        <v>InitTypeState2('E018',0,0,0,0,0,0,0,0,7,300)</v>
      </c>
      <c r="Z56">
        <f>ROUND(单位属性!X56,0)</f>
        <v>4</v>
      </c>
      <c r="AA56">
        <f>ROUND(单位属性!Y56,0)</f>
        <v>0</v>
      </c>
      <c r="AB56">
        <f>ROUND(单位属性!Z56,0)</f>
        <v>0</v>
      </c>
      <c r="AC56">
        <f>ROUND(单位属性!AA56,0)</f>
        <v>0</v>
      </c>
      <c r="AD56">
        <f>ROUND(单位属性!AB56,0)</f>
        <v>0</v>
      </c>
      <c r="AE56">
        <f>ROUND(单位属性!AC56,0)</f>
        <v>0</v>
      </c>
      <c r="AF56">
        <f>ROUND(单位属性!AD56,0)</f>
        <v>0</v>
      </c>
      <c r="AG56">
        <f>ROUND(单位属性!AE56,0)</f>
        <v>0</v>
      </c>
      <c r="AH56">
        <f>ROUND(单位属性!AF56,0)</f>
        <v>0</v>
      </c>
      <c r="AI56">
        <f>ROUND(单位属性!AG56,0)</f>
        <v>0</v>
      </c>
      <c r="AJ56" t="str">
        <f t="shared" si="36"/>
        <v>InitTypeState3('E018',4,0,0,0,0,0,0,0,0,0)</v>
      </c>
      <c r="AK56">
        <f>ROUND(单位属性!AH56,0)</f>
        <v>0</v>
      </c>
      <c r="AL56">
        <f>ROUND(单位属性!AI56,0)</f>
        <v>0</v>
      </c>
      <c r="AM56">
        <f>ROUND(单位属性!AJ56,0)</f>
        <v>0</v>
      </c>
      <c r="AN56">
        <f>ROUND(单位属性!AK56,0)</f>
        <v>0</v>
      </c>
      <c r="AO56">
        <f>ROUND(单位属性!AL56,0)</f>
        <v>0</v>
      </c>
      <c r="AP56">
        <f>ROUND(单位属性!AM56,0)</f>
        <v>0</v>
      </c>
      <c r="AQ56">
        <f>ROUND(单位属性!AN56,0)</f>
        <v>0</v>
      </c>
      <c r="AR56">
        <f>ROUND(单位属性!AO56,0)</f>
        <v>0</v>
      </c>
      <c r="AS56">
        <f>ROUND(单位属性!AP56,0)</f>
        <v>0</v>
      </c>
      <c r="AT56">
        <f>ROUND(单位属性!AQ56,0)</f>
        <v>0</v>
      </c>
      <c r="AU56" t="str">
        <f t="shared" si="37"/>
        <v>InitTypeState4('E018',0,0,0,0,0,0,0,0,0,0)</v>
      </c>
      <c r="AV56">
        <f>单位属性!AR56</f>
        <v>0</v>
      </c>
      <c r="AW56">
        <f>单位属性!AS56</f>
        <v>0</v>
      </c>
      <c r="AX56">
        <f>单位属性!AT56</f>
        <v>0</v>
      </c>
      <c r="AY56">
        <f>单位属性!AU56</f>
        <v>0</v>
      </c>
      <c r="AZ56">
        <f>单位属性!AV56</f>
        <v>0</v>
      </c>
      <c r="BA56">
        <f>单位属性!AW56</f>
        <v>0</v>
      </c>
      <c r="BB56">
        <f>单位属性!AX56</f>
        <v>0</v>
      </c>
      <c r="BC56">
        <f>单位属性!AY56</f>
        <v>0</v>
      </c>
      <c r="BD56">
        <f>单位属性!AZ56</f>
        <v>0</v>
      </c>
      <c r="BE56">
        <f>单位属性!BA56</f>
        <v>0</v>
      </c>
      <c r="BF56" t="str">
        <f t="shared" si="38"/>
        <v>InitTypeState5('E018',0,0,0,0,0,0,0,0,0,0)</v>
      </c>
      <c r="BG56">
        <f>单位属性!BB56</f>
        <v>0</v>
      </c>
      <c r="BH56">
        <f>单位属性!BC56</f>
        <v>0</v>
      </c>
      <c r="BI56">
        <f>单位属性!BD56</f>
        <v>0</v>
      </c>
      <c r="BJ56">
        <f>单位属性!BE56</f>
        <v>0</v>
      </c>
      <c r="BK56">
        <f>单位属性!BF56</f>
        <v>0</v>
      </c>
      <c r="BL56">
        <f>单位属性!BG56</f>
        <v>0</v>
      </c>
      <c r="BM56">
        <f>单位属性!BH56</f>
        <v>0</v>
      </c>
      <c r="BN56">
        <f>单位属性!BI56</f>
        <v>0</v>
      </c>
      <c r="BO56">
        <f>单位属性!BJ56</f>
        <v>0</v>
      </c>
      <c r="BP56">
        <f>单位属性!BK56</f>
        <v>0</v>
      </c>
      <c r="BQ56" t="str">
        <f t="shared" si="39"/>
        <v>InitTypeState6('E018',0,0,0,0,0,0,0,0,0,0)</v>
      </c>
      <c r="BR56">
        <f>单位属性!BL56</f>
        <v>0</v>
      </c>
      <c r="BS56">
        <f>单位属性!BM56</f>
        <v>0</v>
      </c>
      <c r="BT56">
        <f>单位属性!BN56</f>
        <v>0</v>
      </c>
      <c r="BU56">
        <f>单位属性!BO56</f>
        <v>0</v>
      </c>
      <c r="BV56">
        <f>单位属性!BP56</f>
        <v>0</v>
      </c>
      <c r="BW56">
        <f>单位属性!BQ56</f>
        <v>0</v>
      </c>
      <c r="BX56">
        <f>单位属性!BR56</f>
        <v>0</v>
      </c>
      <c r="BY56">
        <f>单位属性!BS56</f>
        <v>0</v>
      </c>
      <c r="BZ56">
        <f>单位属性!BT56</f>
        <v>0</v>
      </c>
      <c r="CA56">
        <f>单位属性!BU56</f>
        <v>0</v>
      </c>
      <c r="CB56" t="str">
        <f t="shared" si="40"/>
        <v>InitTypeState7('E018',0,0,0,0,0,0,0,0,0,0)</v>
      </c>
      <c r="CC56" t="str">
        <f t="shared" si="41"/>
        <v>InitTypeState1('E018',400000,0,0,0,0,0,0,0,0,0)</v>
      </c>
      <c r="CD56" t="str">
        <f t="shared" si="42"/>
        <v>InitTypeState2('E018',0,0,0,0,0,0,0,0,7,300)</v>
      </c>
      <c r="CE56" t="str">
        <f t="shared" si="43"/>
        <v>InitTypeState3('E018',4,0,0,0,0,0,0,0,0,0)</v>
      </c>
      <c r="CF56" t="str">
        <f t="shared" si="44"/>
        <v/>
      </c>
      <c r="CG56" t="str">
        <f t="shared" si="45"/>
        <v/>
      </c>
      <c r="CH56" t="str">
        <f t="shared" si="46"/>
        <v/>
      </c>
      <c r="CI56" t="str">
        <f t="shared" si="47"/>
        <v/>
      </c>
    </row>
    <row r="57" spans="1:87" ht="15.95" customHeight="1">
      <c r="A57" t="str">
        <f>单位属性!A57</f>
        <v>E019</v>
      </c>
      <c r="B57" t="str">
        <f t="shared" si="19"/>
        <v>'E019'</v>
      </c>
      <c r="C57" t="str">
        <f>单位属性!B57</f>
        <v>武器</v>
      </c>
      <c r="D57">
        <f>ROUND(单位属性!D57,0)</f>
        <v>450000</v>
      </c>
      <c r="E57">
        <f>ROUND(单位属性!E57,0)</f>
        <v>0</v>
      </c>
      <c r="F57">
        <f>ROUND(单位属性!F57,0)</f>
        <v>0</v>
      </c>
      <c r="G57">
        <f>ROUND(单位属性!G57,0)</f>
        <v>0</v>
      </c>
      <c r="H57">
        <f>ROUND(单位属性!H57,0)</f>
        <v>0</v>
      </c>
      <c r="I57">
        <f>ROUND(单位属性!I57,0)</f>
        <v>0</v>
      </c>
      <c r="J57">
        <f>ROUND(单位属性!J57,0)</f>
        <v>0</v>
      </c>
      <c r="K57">
        <f>ROUND(单位属性!K57,0)</f>
        <v>0</v>
      </c>
      <c r="L57">
        <f>ROUND(单位属性!L57,0)</f>
        <v>0</v>
      </c>
      <c r="M57">
        <f>ROUND(单位属性!M57,0)</f>
        <v>0</v>
      </c>
      <c r="N57" t="str">
        <f t="shared" si="34"/>
        <v>InitTypeState1('E019',450000,0,0,0,0,0,0,0,0,0)</v>
      </c>
      <c r="O57">
        <f>ROUND(单位属性!N57,0)</f>
        <v>0</v>
      </c>
      <c r="P57">
        <f>ROUND(单位属性!O57,0)</f>
        <v>0</v>
      </c>
      <c r="Q57">
        <f>ROUND(单位属性!P57,0)</f>
        <v>0</v>
      </c>
      <c r="R57">
        <f>ROUND(单位属性!Q57,0)</f>
        <v>0</v>
      </c>
      <c r="S57">
        <f>ROUND(单位属性!R57,0)</f>
        <v>0</v>
      </c>
      <c r="T57">
        <f>ROUND(单位属性!S57,0)</f>
        <v>0</v>
      </c>
      <c r="U57">
        <f>ROUND(单位属性!T57,0)</f>
        <v>0</v>
      </c>
      <c r="V57">
        <f>ROUND(单位属性!U57,0)</f>
        <v>0</v>
      </c>
      <c r="W57">
        <f>ROUND(单位属性!V57,0)</f>
        <v>7</v>
      </c>
      <c r="X57">
        <f>ROUND(单位属性!W57,0)</f>
        <v>300</v>
      </c>
      <c r="Y57" t="str">
        <f t="shared" si="35"/>
        <v>InitTypeState2('E019',0,0,0,0,0,0,0,0,7,300)</v>
      </c>
      <c r="Z57">
        <f>ROUND(单位属性!X57,0)</f>
        <v>4</v>
      </c>
      <c r="AA57">
        <f>ROUND(单位属性!Y57,0)</f>
        <v>0</v>
      </c>
      <c r="AB57">
        <f>ROUND(单位属性!Z57,0)</f>
        <v>0</v>
      </c>
      <c r="AC57">
        <f>ROUND(单位属性!AA57,0)</f>
        <v>0</v>
      </c>
      <c r="AD57">
        <f>ROUND(单位属性!AB57,0)</f>
        <v>0</v>
      </c>
      <c r="AE57">
        <f>ROUND(单位属性!AC57,0)</f>
        <v>0</v>
      </c>
      <c r="AF57">
        <f>ROUND(单位属性!AD57,0)</f>
        <v>0</v>
      </c>
      <c r="AG57">
        <f>ROUND(单位属性!AE57,0)</f>
        <v>0</v>
      </c>
      <c r="AH57">
        <f>ROUND(单位属性!AF57,0)</f>
        <v>0</v>
      </c>
      <c r="AI57">
        <f>ROUND(单位属性!AG57,0)</f>
        <v>0</v>
      </c>
      <c r="AJ57" t="str">
        <f t="shared" si="36"/>
        <v>InitTypeState3('E019',4,0,0,0,0,0,0,0,0,0)</v>
      </c>
      <c r="AK57">
        <f>ROUND(单位属性!AH57,0)</f>
        <v>0</v>
      </c>
      <c r="AL57">
        <f>ROUND(单位属性!AI57,0)</f>
        <v>0</v>
      </c>
      <c r="AM57">
        <f>ROUND(单位属性!AJ57,0)</f>
        <v>0</v>
      </c>
      <c r="AN57">
        <f>ROUND(单位属性!AK57,0)</f>
        <v>0</v>
      </c>
      <c r="AO57">
        <f>ROUND(单位属性!AL57,0)</f>
        <v>0</v>
      </c>
      <c r="AP57">
        <f>ROUND(单位属性!AM57,0)</f>
        <v>0</v>
      </c>
      <c r="AQ57">
        <f>ROUND(单位属性!AN57,0)</f>
        <v>0</v>
      </c>
      <c r="AR57">
        <f>ROUND(单位属性!AO57,0)</f>
        <v>0</v>
      </c>
      <c r="AS57">
        <f>ROUND(单位属性!AP57,0)</f>
        <v>0</v>
      </c>
      <c r="AT57">
        <f>ROUND(单位属性!AQ57,0)</f>
        <v>0</v>
      </c>
      <c r="AU57" t="str">
        <f t="shared" si="37"/>
        <v>InitTypeState4('E019',0,0,0,0,0,0,0,0,0,0)</v>
      </c>
      <c r="AV57">
        <f>单位属性!AR57</f>
        <v>0</v>
      </c>
      <c r="AW57">
        <f>单位属性!AS57</f>
        <v>0</v>
      </c>
      <c r="AX57">
        <f>单位属性!AT57</f>
        <v>0</v>
      </c>
      <c r="AY57">
        <f>单位属性!AU57</f>
        <v>0</v>
      </c>
      <c r="AZ57">
        <f>单位属性!AV57</f>
        <v>0</v>
      </c>
      <c r="BA57">
        <f>单位属性!AW57</f>
        <v>0</v>
      </c>
      <c r="BB57">
        <f>单位属性!AX57</f>
        <v>0</v>
      </c>
      <c r="BC57">
        <f>单位属性!AY57</f>
        <v>0</v>
      </c>
      <c r="BD57">
        <f>单位属性!AZ57</f>
        <v>0</v>
      </c>
      <c r="BE57">
        <f>单位属性!BA57</f>
        <v>0</v>
      </c>
      <c r="BF57" t="str">
        <f t="shared" si="38"/>
        <v>InitTypeState5('E019',0,0,0,0,0,0,0,0,0,0)</v>
      </c>
      <c r="BG57">
        <f>单位属性!BB57</f>
        <v>0</v>
      </c>
      <c r="BH57">
        <f>单位属性!BC57</f>
        <v>0</v>
      </c>
      <c r="BI57">
        <f>单位属性!BD57</f>
        <v>0</v>
      </c>
      <c r="BJ57">
        <f>单位属性!BE57</f>
        <v>0</v>
      </c>
      <c r="BK57">
        <f>单位属性!BF57</f>
        <v>0</v>
      </c>
      <c r="BL57">
        <f>单位属性!BG57</f>
        <v>0</v>
      </c>
      <c r="BM57">
        <f>单位属性!BH57</f>
        <v>0</v>
      </c>
      <c r="BN57">
        <f>单位属性!BI57</f>
        <v>0</v>
      </c>
      <c r="BO57">
        <f>单位属性!BJ57</f>
        <v>0</v>
      </c>
      <c r="BP57">
        <f>单位属性!BK57</f>
        <v>0</v>
      </c>
      <c r="BQ57" t="str">
        <f t="shared" si="39"/>
        <v>InitTypeState6('E019',0,0,0,0,0,0,0,0,0,0)</v>
      </c>
      <c r="BR57">
        <f>单位属性!BL57</f>
        <v>0</v>
      </c>
      <c r="BS57">
        <f>单位属性!BM57</f>
        <v>0</v>
      </c>
      <c r="BT57">
        <f>单位属性!BN57</f>
        <v>0</v>
      </c>
      <c r="BU57">
        <f>单位属性!BO57</f>
        <v>0</v>
      </c>
      <c r="BV57">
        <f>单位属性!BP57</f>
        <v>0</v>
      </c>
      <c r="BW57">
        <f>单位属性!BQ57</f>
        <v>0</v>
      </c>
      <c r="BX57">
        <f>单位属性!BR57</f>
        <v>0</v>
      </c>
      <c r="BY57">
        <f>单位属性!BS57</f>
        <v>0</v>
      </c>
      <c r="BZ57">
        <f>单位属性!BT57</f>
        <v>0</v>
      </c>
      <c r="CA57">
        <f>单位属性!BU57</f>
        <v>0</v>
      </c>
      <c r="CB57" t="str">
        <f t="shared" si="40"/>
        <v>InitTypeState7('E019',0,0,0,0,0,0,0,0,0,0)</v>
      </c>
      <c r="CC57" t="str">
        <f t="shared" si="41"/>
        <v>InitTypeState1('E019',450000,0,0,0,0,0,0,0,0,0)</v>
      </c>
      <c r="CD57" t="str">
        <f t="shared" si="42"/>
        <v>InitTypeState2('E019',0,0,0,0,0,0,0,0,7,300)</v>
      </c>
      <c r="CE57" t="str">
        <f t="shared" si="43"/>
        <v>InitTypeState3('E019',4,0,0,0,0,0,0,0,0,0)</v>
      </c>
      <c r="CF57" t="str">
        <f t="shared" si="44"/>
        <v/>
      </c>
      <c r="CG57" t="str">
        <f t="shared" si="45"/>
        <v/>
      </c>
      <c r="CH57" t="str">
        <f t="shared" si="46"/>
        <v/>
      </c>
      <c r="CI57" t="str">
        <f t="shared" si="47"/>
        <v/>
      </c>
    </row>
    <row r="58" spans="1:87" ht="15.95" customHeight="1">
      <c r="A58" t="str">
        <f>单位属性!A58</f>
        <v>E020</v>
      </c>
      <c r="B58" t="str">
        <f t="shared" si="19"/>
        <v>'E020'</v>
      </c>
      <c r="C58" t="str">
        <f>单位属性!B58</f>
        <v>武器</v>
      </c>
      <c r="D58">
        <f>ROUND(单位属性!D58,0)</f>
        <v>550000</v>
      </c>
      <c r="E58">
        <f>ROUND(单位属性!E58,0)</f>
        <v>0</v>
      </c>
      <c r="F58">
        <f>ROUND(单位属性!F58,0)</f>
        <v>0</v>
      </c>
      <c r="G58">
        <f>ROUND(单位属性!G58,0)</f>
        <v>0</v>
      </c>
      <c r="H58">
        <f>ROUND(单位属性!H58,0)</f>
        <v>0</v>
      </c>
      <c r="I58">
        <f>ROUND(单位属性!I58,0)</f>
        <v>0</v>
      </c>
      <c r="J58">
        <f>ROUND(单位属性!J58,0)</f>
        <v>0</v>
      </c>
      <c r="K58">
        <f>ROUND(单位属性!K58,0)</f>
        <v>0</v>
      </c>
      <c r="L58">
        <f>ROUND(单位属性!L58,0)</f>
        <v>0</v>
      </c>
      <c r="M58">
        <f>ROUND(单位属性!M58,0)</f>
        <v>0</v>
      </c>
      <c r="N58" t="str">
        <f t="shared" si="34"/>
        <v>InitTypeState1('E020',550000,0,0,0,0,0,0,0,0,0)</v>
      </c>
      <c r="O58">
        <f>ROUND(单位属性!N58,0)</f>
        <v>0</v>
      </c>
      <c r="P58">
        <f>ROUND(单位属性!O58,0)</f>
        <v>0</v>
      </c>
      <c r="Q58">
        <f>ROUND(单位属性!P58,0)</f>
        <v>0</v>
      </c>
      <c r="R58">
        <f>ROUND(单位属性!Q58,0)</f>
        <v>0</v>
      </c>
      <c r="S58">
        <f>ROUND(单位属性!R58,0)</f>
        <v>0</v>
      </c>
      <c r="T58">
        <f>ROUND(单位属性!S58,0)</f>
        <v>0</v>
      </c>
      <c r="U58">
        <f>ROUND(单位属性!T58,0)</f>
        <v>0</v>
      </c>
      <c r="V58">
        <f>ROUND(单位属性!U58,0)</f>
        <v>0</v>
      </c>
      <c r="W58">
        <f>ROUND(单位属性!V58,0)</f>
        <v>7</v>
      </c>
      <c r="X58">
        <f>ROUND(单位属性!W58,0)</f>
        <v>300</v>
      </c>
      <c r="Y58" t="str">
        <f t="shared" si="35"/>
        <v>InitTypeState2('E020',0,0,0,0,0,0,0,0,7,300)</v>
      </c>
      <c r="Z58">
        <f>ROUND(单位属性!X58,0)</f>
        <v>4</v>
      </c>
      <c r="AA58">
        <f>ROUND(单位属性!Y58,0)</f>
        <v>0</v>
      </c>
      <c r="AB58">
        <f>ROUND(单位属性!Z58,0)</f>
        <v>0</v>
      </c>
      <c r="AC58">
        <f>ROUND(单位属性!AA58,0)</f>
        <v>0</v>
      </c>
      <c r="AD58">
        <f>ROUND(单位属性!AB58,0)</f>
        <v>0</v>
      </c>
      <c r="AE58">
        <f>ROUND(单位属性!AC58,0)</f>
        <v>0</v>
      </c>
      <c r="AF58">
        <f>ROUND(单位属性!AD58,0)</f>
        <v>0</v>
      </c>
      <c r="AG58">
        <f>ROUND(单位属性!AE58,0)</f>
        <v>0</v>
      </c>
      <c r="AH58">
        <f>ROUND(单位属性!AF58,0)</f>
        <v>0</v>
      </c>
      <c r="AI58">
        <f>ROUND(单位属性!AG58,0)</f>
        <v>0</v>
      </c>
      <c r="AJ58" t="str">
        <f t="shared" si="36"/>
        <v>InitTypeState3('E020',4,0,0,0,0,0,0,0,0,0)</v>
      </c>
      <c r="AK58">
        <f>ROUND(单位属性!AH58,0)</f>
        <v>0</v>
      </c>
      <c r="AL58">
        <f>ROUND(单位属性!AI58,0)</f>
        <v>0</v>
      </c>
      <c r="AM58">
        <f>ROUND(单位属性!AJ58,0)</f>
        <v>0</v>
      </c>
      <c r="AN58">
        <f>ROUND(单位属性!AK58,0)</f>
        <v>0</v>
      </c>
      <c r="AO58">
        <f>ROUND(单位属性!AL58,0)</f>
        <v>0</v>
      </c>
      <c r="AP58">
        <f>ROUND(单位属性!AM58,0)</f>
        <v>0</v>
      </c>
      <c r="AQ58">
        <f>ROUND(单位属性!AN58,0)</f>
        <v>0</v>
      </c>
      <c r="AR58">
        <f>ROUND(单位属性!AO58,0)</f>
        <v>0</v>
      </c>
      <c r="AS58">
        <f>ROUND(单位属性!AP58,0)</f>
        <v>0</v>
      </c>
      <c r="AT58">
        <f>ROUND(单位属性!AQ58,0)</f>
        <v>0</v>
      </c>
      <c r="AU58" t="str">
        <f t="shared" si="37"/>
        <v>InitTypeState4('E020',0,0,0,0,0,0,0,0,0,0)</v>
      </c>
      <c r="AV58">
        <f>单位属性!AR58</f>
        <v>0</v>
      </c>
      <c r="AW58">
        <f>单位属性!AS58</f>
        <v>0</v>
      </c>
      <c r="AX58">
        <f>单位属性!AT58</f>
        <v>0</v>
      </c>
      <c r="AY58">
        <f>单位属性!AU58</f>
        <v>0</v>
      </c>
      <c r="AZ58">
        <f>单位属性!AV58</f>
        <v>0</v>
      </c>
      <c r="BA58">
        <f>单位属性!AW58</f>
        <v>0</v>
      </c>
      <c r="BB58">
        <f>单位属性!AX58</f>
        <v>0</v>
      </c>
      <c r="BC58">
        <f>单位属性!AY58</f>
        <v>0</v>
      </c>
      <c r="BD58">
        <f>单位属性!AZ58</f>
        <v>0</v>
      </c>
      <c r="BE58">
        <f>单位属性!BA58</f>
        <v>0</v>
      </c>
      <c r="BF58" t="str">
        <f t="shared" si="38"/>
        <v>InitTypeState5('E020',0,0,0,0,0,0,0,0,0,0)</v>
      </c>
      <c r="BG58">
        <f>单位属性!BB58</f>
        <v>0</v>
      </c>
      <c r="BH58">
        <f>单位属性!BC58</f>
        <v>0</v>
      </c>
      <c r="BI58">
        <f>单位属性!BD58</f>
        <v>0</v>
      </c>
      <c r="BJ58">
        <f>单位属性!BE58</f>
        <v>0</v>
      </c>
      <c r="BK58">
        <f>单位属性!BF58</f>
        <v>0</v>
      </c>
      <c r="BL58">
        <f>单位属性!BG58</f>
        <v>0</v>
      </c>
      <c r="BM58">
        <f>单位属性!BH58</f>
        <v>0</v>
      </c>
      <c r="BN58">
        <f>单位属性!BI58</f>
        <v>0</v>
      </c>
      <c r="BO58">
        <f>单位属性!BJ58</f>
        <v>0</v>
      </c>
      <c r="BP58">
        <f>单位属性!BK58</f>
        <v>0</v>
      </c>
      <c r="BQ58" t="str">
        <f t="shared" si="39"/>
        <v>InitTypeState6('E020',0,0,0,0,0,0,0,0,0,0)</v>
      </c>
      <c r="BR58">
        <f>单位属性!BL58</f>
        <v>0</v>
      </c>
      <c r="BS58">
        <f>单位属性!BM58</f>
        <v>0</v>
      </c>
      <c r="BT58">
        <f>单位属性!BN58</f>
        <v>0</v>
      </c>
      <c r="BU58">
        <f>单位属性!BO58</f>
        <v>0</v>
      </c>
      <c r="BV58">
        <f>单位属性!BP58</f>
        <v>0</v>
      </c>
      <c r="BW58">
        <f>单位属性!BQ58</f>
        <v>0</v>
      </c>
      <c r="BX58">
        <f>单位属性!BR58</f>
        <v>0</v>
      </c>
      <c r="BY58">
        <f>单位属性!BS58</f>
        <v>0</v>
      </c>
      <c r="BZ58">
        <f>单位属性!BT58</f>
        <v>0</v>
      </c>
      <c r="CA58">
        <f>单位属性!BU58</f>
        <v>0</v>
      </c>
      <c r="CB58" t="str">
        <f t="shared" si="40"/>
        <v>InitTypeState7('E020',0,0,0,0,0,0,0,0,0,0)</v>
      </c>
      <c r="CC58" t="str">
        <f t="shared" si="41"/>
        <v>InitTypeState1('E020',550000,0,0,0,0,0,0,0,0,0)</v>
      </c>
      <c r="CD58" t="str">
        <f t="shared" si="42"/>
        <v>InitTypeState2('E020',0,0,0,0,0,0,0,0,7,300)</v>
      </c>
      <c r="CE58" t="str">
        <f t="shared" si="43"/>
        <v>InitTypeState3('E020',4,0,0,0,0,0,0,0,0,0)</v>
      </c>
      <c r="CF58" t="str">
        <f t="shared" si="44"/>
        <v/>
      </c>
      <c r="CG58" t="str">
        <f t="shared" si="45"/>
        <v/>
      </c>
      <c r="CH58" t="str">
        <f t="shared" si="46"/>
        <v/>
      </c>
      <c r="CI58" t="str">
        <f t="shared" si="47"/>
        <v/>
      </c>
    </row>
    <row r="59" spans="1:87" ht="15.95" customHeight="1">
      <c r="A59" t="str">
        <f>单位属性!A59</f>
        <v>E021</v>
      </c>
      <c r="B59" t="str">
        <f t="shared" si="19"/>
        <v>'E021'</v>
      </c>
      <c r="C59" t="str">
        <f>单位属性!B59</f>
        <v>武器</v>
      </c>
      <c r="D59">
        <f>ROUND(单位属性!D59,0)</f>
        <v>800000</v>
      </c>
      <c r="E59">
        <f>ROUND(单位属性!E59,0)</f>
        <v>0</v>
      </c>
      <c r="F59">
        <f>ROUND(单位属性!F59,0)</f>
        <v>0</v>
      </c>
      <c r="G59">
        <f>ROUND(单位属性!G59,0)</f>
        <v>0</v>
      </c>
      <c r="H59">
        <f>ROUND(单位属性!H59,0)</f>
        <v>0</v>
      </c>
      <c r="I59">
        <f>ROUND(单位属性!I59,0)</f>
        <v>0</v>
      </c>
      <c r="J59">
        <f>ROUND(单位属性!J59,0)</f>
        <v>0</v>
      </c>
      <c r="K59">
        <f>ROUND(单位属性!K59,0)</f>
        <v>0</v>
      </c>
      <c r="L59">
        <f>ROUND(单位属性!L59,0)</f>
        <v>0</v>
      </c>
      <c r="M59">
        <f>ROUND(单位属性!M59,0)</f>
        <v>0</v>
      </c>
      <c r="N59" t="str">
        <f t="shared" si="34"/>
        <v>InitTypeState1('E021',800000,0,0,0,0,0,0,0,0,0)</v>
      </c>
      <c r="O59">
        <f>ROUND(单位属性!N59,0)</f>
        <v>0</v>
      </c>
      <c r="P59">
        <f>ROUND(单位属性!O59,0)</f>
        <v>0</v>
      </c>
      <c r="Q59">
        <f>ROUND(单位属性!P59,0)</f>
        <v>0</v>
      </c>
      <c r="R59">
        <f>ROUND(单位属性!Q59,0)</f>
        <v>0</v>
      </c>
      <c r="S59">
        <f>ROUND(单位属性!R59,0)</f>
        <v>0</v>
      </c>
      <c r="T59">
        <f>ROUND(单位属性!S59,0)</f>
        <v>0</v>
      </c>
      <c r="U59">
        <f>ROUND(单位属性!T59,0)</f>
        <v>0</v>
      </c>
      <c r="V59">
        <f>ROUND(单位属性!U59,0)</f>
        <v>0</v>
      </c>
      <c r="W59">
        <f>ROUND(单位属性!V59,0)</f>
        <v>8</v>
      </c>
      <c r="X59">
        <f>ROUND(单位属性!W59,0)</f>
        <v>400</v>
      </c>
      <c r="Y59" t="str">
        <f t="shared" si="35"/>
        <v>InitTypeState2('E021',0,0,0,0,0,0,0,0,8,400)</v>
      </c>
      <c r="Z59">
        <f>ROUND(单位属性!X59,0)</f>
        <v>5</v>
      </c>
      <c r="AA59">
        <f>ROUND(单位属性!Y59,0)</f>
        <v>0</v>
      </c>
      <c r="AB59">
        <f>ROUND(单位属性!Z59,0)</f>
        <v>0</v>
      </c>
      <c r="AC59">
        <f>ROUND(单位属性!AA59,0)</f>
        <v>0</v>
      </c>
      <c r="AD59">
        <f>ROUND(单位属性!AB59,0)</f>
        <v>0</v>
      </c>
      <c r="AE59">
        <f>ROUND(单位属性!AC59,0)</f>
        <v>0</v>
      </c>
      <c r="AF59">
        <f>ROUND(单位属性!AD59,0)</f>
        <v>0</v>
      </c>
      <c r="AG59">
        <f>ROUND(单位属性!AE59,0)</f>
        <v>0</v>
      </c>
      <c r="AH59">
        <f>ROUND(单位属性!AF59,0)</f>
        <v>0</v>
      </c>
      <c r="AI59">
        <f>ROUND(单位属性!AG59,0)</f>
        <v>0</v>
      </c>
      <c r="AJ59" t="str">
        <f t="shared" si="36"/>
        <v>InitTypeState3('E021',5,0,0,0,0,0,0,0,0,0)</v>
      </c>
      <c r="AK59">
        <f>ROUND(单位属性!AH59,0)</f>
        <v>0</v>
      </c>
      <c r="AL59">
        <f>ROUND(单位属性!AI59,0)</f>
        <v>0</v>
      </c>
      <c r="AM59">
        <f>ROUND(单位属性!AJ59,0)</f>
        <v>0</v>
      </c>
      <c r="AN59">
        <f>ROUND(单位属性!AK59,0)</f>
        <v>0</v>
      </c>
      <c r="AO59">
        <f>ROUND(单位属性!AL59,0)</f>
        <v>0</v>
      </c>
      <c r="AP59">
        <f>ROUND(单位属性!AM59,0)</f>
        <v>0</v>
      </c>
      <c r="AQ59">
        <f>ROUND(单位属性!AN59,0)</f>
        <v>0</v>
      </c>
      <c r="AR59">
        <f>ROUND(单位属性!AO59,0)</f>
        <v>0</v>
      </c>
      <c r="AS59">
        <f>ROUND(单位属性!AP59,0)</f>
        <v>0</v>
      </c>
      <c r="AT59">
        <f>ROUND(单位属性!AQ59,0)</f>
        <v>0</v>
      </c>
      <c r="AU59" t="str">
        <f t="shared" si="37"/>
        <v>InitTypeState4('E021',0,0,0,0,0,0,0,0,0,0)</v>
      </c>
      <c r="AV59">
        <f>单位属性!AR59</f>
        <v>0</v>
      </c>
      <c r="AW59">
        <f>单位属性!AS59</f>
        <v>0</v>
      </c>
      <c r="AX59">
        <f>单位属性!AT59</f>
        <v>0</v>
      </c>
      <c r="AY59">
        <f>单位属性!AU59</f>
        <v>0</v>
      </c>
      <c r="AZ59">
        <f>单位属性!AV59</f>
        <v>0</v>
      </c>
      <c r="BA59">
        <f>单位属性!AW59</f>
        <v>0</v>
      </c>
      <c r="BB59">
        <f>单位属性!AX59</f>
        <v>0</v>
      </c>
      <c r="BC59">
        <f>单位属性!AY59</f>
        <v>0</v>
      </c>
      <c r="BD59">
        <f>单位属性!AZ59</f>
        <v>0</v>
      </c>
      <c r="BE59">
        <f>单位属性!BA59</f>
        <v>0</v>
      </c>
      <c r="BF59" t="str">
        <f t="shared" si="38"/>
        <v>InitTypeState5('E021',0,0,0,0,0,0,0,0,0,0)</v>
      </c>
      <c r="BG59">
        <f>单位属性!BB59</f>
        <v>0</v>
      </c>
      <c r="BH59">
        <f>单位属性!BC59</f>
        <v>0</v>
      </c>
      <c r="BI59">
        <f>单位属性!BD59</f>
        <v>0</v>
      </c>
      <c r="BJ59">
        <f>单位属性!BE59</f>
        <v>0</v>
      </c>
      <c r="BK59">
        <f>单位属性!BF59</f>
        <v>0</v>
      </c>
      <c r="BL59">
        <f>单位属性!BG59</f>
        <v>0</v>
      </c>
      <c r="BM59">
        <f>单位属性!BH59</f>
        <v>0</v>
      </c>
      <c r="BN59">
        <f>单位属性!BI59</f>
        <v>0</v>
      </c>
      <c r="BO59">
        <f>单位属性!BJ59</f>
        <v>0</v>
      </c>
      <c r="BP59">
        <f>单位属性!BK59</f>
        <v>0</v>
      </c>
      <c r="BQ59" t="str">
        <f t="shared" si="39"/>
        <v>InitTypeState6('E021',0,0,0,0,0,0,0,0,0,0)</v>
      </c>
      <c r="BR59">
        <f>单位属性!BL59</f>
        <v>0</v>
      </c>
      <c r="BS59">
        <f>单位属性!BM59</f>
        <v>0</v>
      </c>
      <c r="BT59">
        <f>单位属性!BN59</f>
        <v>0</v>
      </c>
      <c r="BU59">
        <f>单位属性!BO59</f>
        <v>0</v>
      </c>
      <c r="BV59">
        <f>单位属性!BP59</f>
        <v>0</v>
      </c>
      <c r="BW59">
        <f>单位属性!BQ59</f>
        <v>0</v>
      </c>
      <c r="BX59">
        <f>单位属性!BR59</f>
        <v>0</v>
      </c>
      <c r="BY59">
        <f>单位属性!BS59</f>
        <v>0</v>
      </c>
      <c r="BZ59">
        <f>单位属性!BT59</f>
        <v>0</v>
      </c>
      <c r="CA59">
        <f>单位属性!BU59</f>
        <v>0</v>
      </c>
      <c r="CB59" t="str">
        <f t="shared" si="40"/>
        <v>InitTypeState7('E021',0,0,0,0,0,0,0,0,0,0)</v>
      </c>
      <c r="CC59" t="str">
        <f t="shared" si="41"/>
        <v>InitTypeState1('E021',800000,0,0,0,0,0,0,0,0,0)</v>
      </c>
      <c r="CD59" t="str">
        <f t="shared" si="42"/>
        <v>InitTypeState2('E021',0,0,0,0,0,0,0,0,8,400)</v>
      </c>
      <c r="CE59" t="str">
        <f t="shared" si="43"/>
        <v>InitTypeState3('E021',5,0,0,0,0,0,0,0,0,0)</v>
      </c>
      <c r="CF59" t="str">
        <f t="shared" si="44"/>
        <v/>
      </c>
      <c r="CG59" t="str">
        <f t="shared" si="45"/>
        <v/>
      </c>
      <c r="CH59" t="str">
        <f t="shared" si="46"/>
        <v/>
      </c>
      <c r="CI59" t="str">
        <f t="shared" si="47"/>
        <v/>
      </c>
    </row>
    <row r="60" spans="1:87" ht="15.95" customHeight="1">
      <c r="A60" t="str">
        <f>单位属性!A60</f>
        <v>E022</v>
      </c>
      <c r="B60" t="str">
        <f t="shared" si="19"/>
        <v>'E022'</v>
      </c>
      <c r="C60" t="str">
        <f>单位属性!B60</f>
        <v>武器</v>
      </c>
      <c r="D60">
        <f>ROUND(单位属性!D60,0)</f>
        <v>1000000</v>
      </c>
      <c r="E60">
        <f>ROUND(单位属性!E60,0)</f>
        <v>0</v>
      </c>
      <c r="F60">
        <f>ROUND(单位属性!F60,0)</f>
        <v>0</v>
      </c>
      <c r="G60">
        <f>ROUND(单位属性!G60,0)</f>
        <v>0</v>
      </c>
      <c r="H60">
        <f>ROUND(单位属性!H60,0)</f>
        <v>0</v>
      </c>
      <c r="I60">
        <f>ROUND(单位属性!I60,0)</f>
        <v>0</v>
      </c>
      <c r="J60">
        <f>ROUND(单位属性!J60,0)</f>
        <v>0</v>
      </c>
      <c r="K60">
        <f>ROUND(单位属性!K60,0)</f>
        <v>0</v>
      </c>
      <c r="L60">
        <f>ROUND(单位属性!L60,0)</f>
        <v>0</v>
      </c>
      <c r="M60">
        <f>ROUND(单位属性!M60,0)</f>
        <v>0</v>
      </c>
      <c r="N60" t="str">
        <f t="shared" si="34"/>
        <v>InitTypeState1('E022',1000000,0,0,0,0,0,0,0,0,0)</v>
      </c>
      <c r="O60">
        <f>ROUND(单位属性!N60,0)</f>
        <v>0</v>
      </c>
      <c r="P60">
        <f>ROUND(单位属性!O60,0)</f>
        <v>0</v>
      </c>
      <c r="Q60">
        <f>ROUND(单位属性!P60,0)</f>
        <v>0</v>
      </c>
      <c r="R60">
        <f>ROUND(单位属性!Q60,0)</f>
        <v>0</v>
      </c>
      <c r="S60">
        <f>ROUND(单位属性!R60,0)</f>
        <v>0</v>
      </c>
      <c r="T60">
        <f>ROUND(单位属性!S60,0)</f>
        <v>0</v>
      </c>
      <c r="U60">
        <f>ROUND(单位属性!T60,0)</f>
        <v>0</v>
      </c>
      <c r="V60">
        <f>ROUND(单位属性!U60,0)</f>
        <v>0</v>
      </c>
      <c r="W60">
        <f>ROUND(单位属性!V60,0)</f>
        <v>8</v>
      </c>
      <c r="X60">
        <f>ROUND(单位属性!W60,0)</f>
        <v>400</v>
      </c>
      <c r="Y60" t="str">
        <f t="shared" si="35"/>
        <v>InitTypeState2('E022',0,0,0,0,0,0,0,0,8,400)</v>
      </c>
      <c r="Z60">
        <f>ROUND(单位属性!X60,0)</f>
        <v>5</v>
      </c>
      <c r="AA60">
        <f>ROUND(单位属性!Y60,0)</f>
        <v>0</v>
      </c>
      <c r="AB60">
        <f>ROUND(单位属性!Z60,0)</f>
        <v>0</v>
      </c>
      <c r="AC60">
        <f>ROUND(单位属性!AA60,0)</f>
        <v>0</v>
      </c>
      <c r="AD60">
        <f>ROUND(单位属性!AB60,0)</f>
        <v>0</v>
      </c>
      <c r="AE60">
        <f>ROUND(单位属性!AC60,0)</f>
        <v>0</v>
      </c>
      <c r="AF60">
        <f>ROUND(单位属性!AD60,0)</f>
        <v>0</v>
      </c>
      <c r="AG60">
        <f>ROUND(单位属性!AE60,0)</f>
        <v>0</v>
      </c>
      <c r="AH60">
        <f>ROUND(单位属性!AF60,0)</f>
        <v>0</v>
      </c>
      <c r="AI60">
        <f>ROUND(单位属性!AG60,0)</f>
        <v>0</v>
      </c>
      <c r="AJ60" t="str">
        <f t="shared" si="36"/>
        <v>InitTypeState3('E022',5,0,0,0,0,0,0,0,0,0)</v>
      </c>
      <c r="AK60">
        <f>ROUND(单位属性!AH60,0)</f>
        <v>0</v>
      </c>
      <c r="AL60">
        <f>ROUND(单位属性!AI60,0)</f>
        <v>0</v>
      </c>
      <c r="AM60">
        <f>ROUND(单位属性!AJ60,0)</f>
        <v>0</v>
      </c>
      <c r="AN60">
        <f>ROUND(单位属性!AK60,0)</f>
        <v>0</v>
      </c>
      <c r="AO60">
        <f>ROUND(单位属性!AL60,0)</f>
        <v>0</v>
      </c>
      <c r="AP60">
        <f>ROUND(单位属性!AM60,0)</f>
        <v>0</v>
      </c>
      <c r="AQ60">
        <f>ROUND(单位属性!AN60,0)</f>
        <v>0</v>
      </c>
      <c r="AR60">
        <f>ROUND(单位属性!AO60,0)</f>
        <v>0</v>
      </c>
      <c r="AS60">
        <f>ROUND(单位属性!AP60,0)</f>
        <v>0</v>
      </c>
      <c r="AT60">
        <f>ROUND(单位属性!AQ60,0)</f>
        <v>0</v>
      </c>
      <c r="AU60" t="str">
        <f t="shared" si="37"/>
        <v>InitTypeState4('E022',0,0,0,0,0,0,0,0,0,0)</v>
      </c>
      <c r="AV60">
        <f>单位属性!AR60</f>
        <v>0</v>
      </c>
      <c r="AW60">
        <f>单位属性!AS60</f>
        <v>0</v>
      </c>
      <c r="AX60">
        <f>单位属性!AT60</f>
        <v>0</v>
      </c>
      <c r="AY60">
        <f>单位属性!AU60</f>
        <v>0</v>
      </c>
      <c r="AZ60">
        <f>单位属性!AV60</f>
        <v>0</v>
      </c>
      <c r="BA60">
        <f>单位属性!AW60</f>
        <v>0</v>
      </c>
      <c r="BB60">
        <f>单位属性!AX60</f>
        <v>0</v>
      </c>
      <c r="BC60">
        <f>单位属性!AY60</f>
        <v>0</v>
      </c>
      <c r="BD60">
        <f>单位属性!AZ60</f>
        <v>0</v>
      </c>
      <c r="BE60">
        <f>单位属性!BA60</f>
        <v>0</v>
      </c>
      <c r="BF60" t="str">
        <f t="shared" si="38"/>
        <v>InitTypeState5('E022',0,0,0,0,0,0,0,0,0,0)</v>
      </c>
      <c r="BG60">
        <f>单位属性!BB60</f>
        <v>0</v>
      </c>
      <c r="BH60">
        <f>单位属性!BC60</f>
        <v>0</v>
      </c>
      <c r="BI60">
        <f>单位属性!BD60</f>
        <v>0</v>
      </c>
      <c r="BJ60">
        <f>单位属性!BE60</f>
        <v>0</v>
      </c>
      <c r="BK60">
        <f>单位属性!BF60</f>
        <v>0</v>
      </c>
      <c r="BL60">
        <f>单位属性!BG60</f>
        <v>0</v>
      </c>
      <c r="BM60">
        <f>单位属性!BH60</f>
        <v>0</v>
      </c>
      <c r="BN60">
        <f>单位属性!BI60</f>
        <v>0</v>
      </c>
      <c r="BO60">
        <f>单位属性!BJ60</f>
        <v>0</v>
      </c>
      <c r="BP60">
        <f>单位属性!BK60</f>
        <v>0</v>
      </c>
      <c r="BQ60" t="str">
        <f t="shared" si="39"/>
        <v>InitTypeState6('E022',0,0,0,0,0,0,0,0,0,0)</v>
      </c>
      <c r="BR60">
        <f>单位属性!BL60</f>
        <v>0</v>
      </c>
      <c r="BS60">
        <f>单位属性!BM60</f>
        <v>0</v>
      </c>
      <c r="BT60">
        <f>单位属性!BN60</f>
        <v>0</v>
      </c>
      <c r="BU60">
        <f>单位属性!BO60</f>
        <v>0</v>
      </c>
      <c r="BV60">
        <f>单位属性!BP60</f>
        <v>0</v>
      </c>
      <c r="BW60">
        <f>单位属性!BQ60</f>
        <v>0</v>
      </c>
      <c r="BX60">
        <f>单位属性!BR60</f>
        <v>0</v>
      </c>
      <c r="BY60">
        <f>单位属性!BS60</f>
        <v>0</v>
      </c>
      <c r="BZ60">
        <f>单位属性!BT60</f>
        <v>0</v>
      </c>
      <c r="CA60">
        <f>单位属性!BU60</f>
        <v>0</v>
      </c>
      <c r="CB60" t="str">
        <f t="shared" si="40"/>
        <v>InitTypeState7('E022',0,0,0,0,0,0,0,0,0,0)</v>
      </c>
      <c r="CC60" t="str">
        <f t="shared" si="41"/>
        <v>InitTypeState1('E022',1000000,0,0,0,0,0,0,0,0,0)</v>
      </c>
      <c r="CD60" t="str">
        <f t="shared" si="42"/>
        <v>InitTypeState2('E022',0,0,0,0,0,0,0,0,8,400)</v>
      </c>
      <c r="CE60" t="str">
        <f t="shared" si="43"/>
        <v>InitTypeState3('E022',5,0,0,0,0,0,0,0,0,0)</v>
      </c>
      <c r="CF60" t="str">
        <f t="shared" si="44"/>
        <v/>
      </c>
      <c r="CG60" t="str">
        <f t="shared" si="45"/>
        <v/>
      </c>
      <c r="CH60" t="str">
        <f t="shared" si="46"/>
        <v/>
      </c>
      <c r="CI60" t="str">
        <f t="shared" si="47"/>
        <v/>
      </c>
    </row>
    <row r="61" spans="1:87" ht="15.95" customHeight="1">
      <c r="A61" t="str">
        <f>单位属性!A61</f>
        <v>E023</v>
      </c>
      <c r="B61" t="str">
        <f t="shared" si="19"/>
        <v>'E023'</v>
      </c>
      <c r="C61" t="str">
        <f>单位属性!B61</f>
        <v>武器</v>
      </c>
      <c r="D61">
        <f>ROUND(单位属性!D61,0)</f>
        <v>1200000</v>
      </c>
      <c r="E61">
        <f>ROUND(单位属性!E61,0)</f>
        <v>0</v>
      </c>
      <c r="F61">
        <f>ROUND(单位属性!F61,0)</f>
        <v>0</v>
      </c>
      <c r="G61">
        <f>ROUND(单位属性!G61,0)</f>
        <v>0</v>
      </c>
      <c r="H61">
        <f>ROUND(单位属性!H61,0)</f>
        <v>0</v>
      </c>
      <c r="I61">
        <f>ROUND(单位属性!I61,0)</f>
        <v>0</v>
      </c>
      <c r="J61">
        <f>ROUND(单位属性!J61,0)</f>
        <v>0</v>
      </c>
      <c r="K61">
        <f>ROUND(单位属性!K61,0)</f>
        <v>0</v>
      </c>
      <c r="L61">
        <f>ROUND(单位属性!L61,0)</f>
        <v>0</v>
      </c>
      <c r="M61">
        <f>ROUND(单位属性!M61,0)</f>
        <v>0</v>
      </c>
      <c r="N61" t="str">
        <f t="shared" si="34"/>
        <v>InitTypeState1('E023',1200000,0,0,0,0,0,0,0,0,0)</v>
      </c>
      <c r="O61">
        <f>ROUND(单位属性!N61,0)</f>
        <v>0</v>
      </c>
      <c r="P61">
        <f>ROUND(单位属性!O61,0)</f>
        <v>0</v>
      </c>
      <c r="Q61">
        <f>ROUND(单位属性!P61,0)</f>
        <v>0</v>
      </c>
      <c r="R61">
        <f>ROUND(单位属性!Q61,0)</f>
        <v>0</v>
      </c>
      <c r="S61">
        <f>ROUND(单位属性!R61,0)</f>
        <v>0</v>
      </c>
      <c r="T61">
        <f>ROUND(单位属性!S61,0)</f>
        <v>0</v>
      </c>
      <c r="U61">
        <f>ROUND(单位属性!T61,0)</f>
        <v>0</v>
      </c>
      <c r="V61">
        <f>ROUND(单位属性!U61,0)</f>
        <v>0</v>
      </c>
      <c r="W61">
        <f>ROUND(单位属性!V61,0)</f>
        <v>8</v>
      </c>
      <c r="X61">
        <f>ROUND(单位属性!W61,0)</f>
        <v>400</v>
      </c>
      <c r="Y61" t="str">
        <f t="shared" si="35"/>
        <v>InitTypeState2('E023',0,0,0,0,0,0,0,0,8,400)</v>
      </c>
      <c r="Z61">
        <f>ROUND(单位属性!X61,0)</f>
        <v>5</v>
      </c>
      <c r="AA61">
        <f>ROUND(单位属性!Y61,0)</f>
        <v>0</v>
      </c>
      <c r="AB61">
        <f>ROUND(单位属性!Z61,0)</f>
        <v>0</v>
      </c>
      <c r="AC61">
        <f>ROUND(单位属性!AA61,0)</f>
        <v>0</v>
      </c>
      <c r="AD61">
        <f>ROUND(单位属性!AB61,0)</f>
        <v>0</v>
      </c>
      <c r="AE61">
        <f>ROUND(单位属性!AC61,0)</f>
        <v>0</v>
      </c>
      <c r="AF61">
        <f>ROUND(单位属性!AD61,0)</f>
        <v>0</v>
      </c>
      <c r="AG61">
        <f>ROUND(单位属性!AE61,0)</f>
        <v>0</v>
      </c>
      <c r="AH61">
        <f>ROUND(单位属性!AF61,0)</f>
        <v>0</v>
      </c>
      <c r="AI61">
        <f>ROUND(单位属性!AG61,0)</f>
        <v>0</v>
      </c>
      <c r="AJ61" t="str">
        <f t="shared" si="36"/>
        <v>InitTypeState3('E023',5,0,0,0,0,0,0,0,0,0)</v>
      </c>
      <c r="AK61">
        <f>ROUND(单位属性!AH61,0)</f>
        <v>0</v>
      </c>
      <c r="AL61">
        <f>ROUND(单位属性!AI61,0)</f>
        <v>0</v>
      </c>
      <c r="AM61">
        <f>ROUND(单位属性!AJ61,0)</f>
        <v>0</v>
      </c>
      <c r="AN61">
        <f>ROUND(单位属性!AK61,0)</f>
        <v>0</v>
      </c>
      <c r="AO61">
        <f>ROUND(单位属性!AL61,0)</f>
        <v>0</v>
      </c>
      <c r="AP61">
        <f>ROUND(单位属性!AM61,0)</f>
        <v>0</v>
      </c>
      <c r="AQ61">
        <f>ROUND(单位属性!AN61,0)</f>
        <v>0</v>
      </c>
      <c r="AR61">
        <f>ROUND(单位属性!AO61,0)</f>
        <v>0</v>
      </c>
      <c r="AS61">
        <f>ROUND(单位属性!AP61,0)</f>
        <v>0</v>
      </c>
      <c r="AT61">
        <f>ROUND(单位属性!AQ61,0)</f>
        <v>0</v>
      </c>
      <c r="AU61" t="str">
        <f t="shared" si="37"/>
        <v>InitTypeState4('E023',0,0,0,0,0,0,0,0,0,0)</v>
      </c>
      <c r="AV61">
        <f>单位属性!AR61</f>
        <v>0</v>
      </c>
      <c r="AW61">
        <f>单位属性!AS61</f>
        <v>0</v>
      </c>
      <c r="AX61">
        <f>单位属性!AT61</f>
        <v>0</v>
      </c>
      <c r="AY61">
        <f>单位属性!AU61</f>
        <v>0</v>
      </c>
      <c r="AZ61">
        <f>单位属性!AV61</f>
        <v>0</v>
      </c>
      <c r="BA61">
        <f>单位属性!AW61</f>
        <v>0</v>
      </c>
      <c r="BB61">
        <f>单位属性!AX61</f>
        <v>0</v>
      </c>
      <c r="BC61">
        <f>单位属性!AY61</f>
        <v>0</v>
      </c>
      <c r="BD61">
        <f>单位属性!AZ61</f>
        <v>0</v>
      </c>
      <c r="BE61">
        <f>单位属性!BA61</f>
        <v>0</v>
      </c>
      <c r="BF61" t="str">
        <f t="shared" si="38"/>
        <v>InitTypeState5('E023',0,0,0,0,0,0,0,0,0,0)</v>
      </c>
      <c r="BG61">
        <f>单位属性!BB61</f>
        <v>0</v>
      </c>
      <c r="BH61">
        <f>单位属性!BC61</f>
        <v>0</v>
      </c>
      <c r="BI61">
        <f>单位属性!BD61</f>
        <v>0</v>
      </c>
      <c r="BJ61">
        <f>单位属性!BE61</f>
        <v>0</v>
      </c>
      <c r="BK61">
        <f>单位属性!BF61</f>
        <v>0</v>
      </c>
      <c r="BL61">
        <f>单位属性!BG61</f>
        <v>0</v>
      </c>
      <c r="BM61">
        <f>单位属性!BH61</f>
        <v>0</v>
      </c>
      <c r="BN61">
        <f>单位属性!BI61</f>
        <v>0</v>
      </c>
      <c r="BO61">
        <f>单位属性!BJ61</f>
        <v>0</v>
      </c>
      <c r="BP61">
        <f>单位属性!BK61</f>
        <v>0</v>
      </c>
      <c r="BQ61" t="str">
        <f t="shared" si="39"/>
        <v>InitTypeState6('E023',0,0,0,0,0,0,0,0,0,0)</v>
      </c>
      <c r="BR61">
        <f>单位属性!BL61</f>
        <v>0</v>
      </c>
      <c r="BS61">
        <f>单位属性!BM61</f>
        <v>0</v>
      </c>
      <c r="BT61">
        <f>单位属性!BN61</f>
        <v>0</v>
      </c>
      <c r="BU61">
        <f>单位属性!BO61</f>
        <v>0</v>
      </c>
      <c r="BV61">
        <f>单位属性!BP61</f>
        <v>0</v>
      </c>
      <c r="BW61">
        <f>单位属性!BQ61</f>
        <v>0</v>
      </c>
      <c r="BX61">
        <f>单位属性!BR61</f>
        <v>0</v>
      </c>
      <c r="BY61">
        <f>单位属性!BS61</f>
        <v>0</v>
      </c>
      <c r="BZ61">
        <f>单位属性!BT61</f>
        <v>0</v>
      </c>
      <c r="CA61">
        <f>单位属性!BU61</f>
        <v>0</v>
      </c>
      <c r="CB61" t="str">
        <f t="shared" si="40"/>
        <v>InitTypeState7('E023',0,0,0,0,0,0,0,0,0,0)</v>
      </c>
      <c r="CC61" t="str">
        <f t="shared" si="41"/>
        <v>InitTypeState1('E023',1200000,0,0,0,0,0,0,0,0,0)</v>
      </c>
      <c r="CD61" t="str">
        <f t="shared" si="42"/>
        <v>InitTypeState2('E023',0,0,0,0,0,0,0,0,8,400)</v>
      </c>
      <c r="CE61" t="str">
        <f t="shared" si="43"/>
        <v>InitTypeState3('E023',5,0,0,0,0,0,0,0,0,0)</v>
      </c>
      <c r="CF61" t="str">
        <f t="shared" si="44"/>
        <v/>
      </c>
      <c r="CG61" t="str">
        <f t="shared" si="45"/>
        <v/>
      </c>
      <c r="CH61" t="str">
        <f t="shared" si="46"/>
        <v/>
      </c>
      <c r="CI61" t="str">
        <f t="shared" si="47"/>
        <v/>
      </c>
    </row>
    <row r="62" spans="1:87" ht="15.95" customHeight="1">
      <c r="A62" t="str">
        <f>单位属性!A62</f>
        <v>E024</v>
      </c>
      <c r="B62" t="str">
        <f t="shared" si="19"/>
        <v>'E024'</v>
      </c>
      <c r="C62" t="str">
        <f>单位属性!B62</f>
        <v>武器</v>
      </c>
      <c r="D62">
        <f>ROUND(单位属性!D62,0)</f>
        <v>1400000</v>
      </c>
      <c r="E62">
        <f>ROUND(单位属性!E62,0)</f>
        <v>0</v>
      </c>
      <c r="F62">
        <f>ROUND(单位属性!F62,0)</f>
        <v>0</v>
      </c>
      <c r="G62">
        <f>ROUND(单位属性!G62,0)</f>
        <v>0</v>
      </c>
      <c r="H62">
        <f>ROUND(单位属性!H62,0)</f>
        <v>0</v>
      </c>
      <c r="I62">
        <f>ROUND(单位属性!I62,0)</f>
        <v>0</v>
      </c>
      <c r="J62">
        <f>ROUND(单位属性!J62,0)</f>
        <v>0</v>
      </c>
      <c r="K62">
        <f>ROUND(单位属性!K62,0)</f>
        <v>0</v>
      </c>
      <c r="L62">
        <f>ROUND(单位属性!L62,0)</f>
        <v>0</v>
      </c>
      <c r="M62">
        <f>ROUND(单位属性!M62,0)</f>
        <v>0</v>
      </c>
      <c r="N62" t="str">
        <f t="shared" si="34"/>
        <v>InitTypeState1('E024',1400000,0,0,0,0,0,0,0,0,0)</v>
      </c>
      <c r="O62">
        <f>ROUND(单位属性!N62,0)</f>
        <v>0</v>
      </c>
      <c r="P62">
        <f>ROUND(单位属性!O62,0)</f>
        <v>0</v>
      </c>
      <c r="Q62">
        <f>ROUND(单位属性!P62,0)</f>
        <v>0</v>
      </c>
      <c r="R62">
        <f>ROUND(单位属性!Q62,0)</f>
        <v>0</v>
      </c>
      <c r="S62">
        <f>ROUND(单位属性!R62,0)</f>
        <v>0</v>
      </c>
      <c r="T62">
        <f>ROUND(单位属性!S62,0)</f>
        <v>0</v>
      </c>
      <c r="U62">
        <f>ROUND(单位属性!T62,0)</f>
        <v>0</v>
      </c>
      <c r="V62">
        <f>ROUND(单位属性!U62,0)</f>
        <v>0</v>
      </c>
      <c r="W62">
        <f>ROUND(单位属性!V62,0)</f>
        <v>8</v>
      </c>
      <c r="X62">
        <f>ROUND(单位属性!W62,0)</f>
        <v>400</v>
      </c>
      <c r="Y62" t="str">
        <f t="shared" si="35"/>
        <v>InitTypeState2('E024',0,0,0,0,0,0,0,0,8,400)</v>
      </c>
      <c r="Z62">
        <f>ROUND(单位属性!X62,0)</f>
        <v>5</v>
      </c>
      <c r="AA62">
        <f>ROUND(单位属性!Y62,0)</f>
        <v>0</v>
      </c>
      <c r="AB62">
        <f>ROUND(单位属性!Z62,0)</f>
        <v>0</v>
      </c>
      <c r="AC62">
        <f>ROUND(单位属性!AA62,0)</f>
        <v>0</v>
      </c>
      <c r="AD62">
        <f>ROUND(单位属性!AB62,0)</f>
        <v>0</v>
      </c>
      <c r="AE62">
        <f>ROUND(单位属性!AC62,0)</f>
        <v>0</v>
      </c>
      <c r="AF62">
        <f>ROUND(单位属性!AD62,0)</f>
        <v>0</v>
      </c>
      <c r="AG62">
        <f>ROUND(单位属性!AE62,0)</f>
        <v>0</v>
      </c>
      <c r="AH62">
        <f>ROUND(单位属性!AF62,0)</f>
        <v>0</v>
      </c>
      <c r="AI62">
        <f>ROUND(单位属性!AG62,0)</f>
        <v>0</v>
      </c>
      <c r="AJ62" t="str">
        <f t="shared" si="36"/>
        <v>InitTypeState3('E024',5,0,0,0,0,0,0,0,0,0)</v>
      </c>
      <c r="AK62">
        <f>ROUND(单位属性!AH62,0)</f>
        <v>0</v>
      </c>
      <c r="AL62">
        <f>ROUND(单位属性!AI62,0)</f>
        <v>0</v>
      </c>
      <c r="AM62">
        <f>ROUND(单位属性!AJ62,0)</f>
        <v>0</v>
      </c>
      <c r="AN62">
        <f>ROUND(单位属性!AK62,0)</f>
        <v>0</v>
      </c>
      <c r="AO62">
        <f>ROUND(单位属性!AL62,0)</f>
        <v>0</v>
      </c>
      <c r="AP62">
        <f>ROUND(单位属性!AM62,0)</f>
        <v>0</v>
      </c>
      <c r="AQ62">
        <f>ROUND(单位属性!AN62,0)</f>
        <v>0</v>
      </c>
      <c r="AR62">
        <f>ROUND(单位属性!AO62,0)</f>
        <v>0</v>
      </c>
      <c r="AS62">
        <f>ROUND(单位属性!AP62,0)</f>
        <v>0</v>
      </c>
      <c r="AT62">
        <f>ROUND(单位属性!AQ62,0)</f>
        <v>0</v>
      </c>
      <c r="AU62" t="str">
        <f t="shared" si="37"/>
        <v>InitTypeState4('E024',0,0,0,0,0,0,0,0,0,0)</v>
      </c>
      <c r="AV62">
        <f>单位属性!AR62</f>
        <v>0</v>
      </c>
      <c r="AW62">
        <f>单位属性!AS62</f>
        <v>0</v>
      </c>
      <c r="AX62">
        <f>单位属性!AT62</f>
        <v>0</v>
      </c>
      <c r="AY62">
        <f>单位属性!AU62</f>
        <v>0</v>
      </c>
      <c r="AZ62">
        <f>单位属性!AV62</f>
        <v>0</v>
      </c>
      <c r="BA62">
        <f>单位属性!AW62</f>
        <v>0</v>
      </c>
      <c r="BB62">
        <f>单位属性!AX62</f>
        <v>0</v>
      </c>
      <c r="BC62">
        <f>单位属性!AY62</f>
        <v>0</v>
      </c>
      <c r="BD62">
        <f>单位属性!AZ62</f>
        <v>0</v>
      </c>
      <c r="BE62">
        <f>单位属性!BA62</f>
        <v>0</v>
      </c>
      <c r="BF62" t="str">
        <f t="shared" si="38"/>
        <v>InitTypeState5('E024',0,0,0,0,0,0,0,0,0,0)</v>
      </c>
      <c r="BG62">
        <f>单位属性!BB62</f>
        <v>0</v>
      </c>
      <c r="BH62">
        <f>单位属性!BC62</f>
        <v>0</v>
      </c>
      <c r="BI62">
        <f>单位属性!BD62</f>
        <v>0</v>
      </c>
      <c r="BJ62">
        <f>单位属性!BE62</f>
        <v>0</v>
      </c>
      <c r="BK62">
        <f>单位属性!BF62</f>
        <v>0</v>
      </c>
      <c r="BL62">
        <f>单位属性!BG62</f>
        <v>0</v>
      </c>
      <c r="BM62">
        <f>单位属性!BH62</f>
        <v>0</v>
      </c>
      <c r="BN62">
        <f>单位属性!BI62</f>
        <v>0</v>
      </c>
      <c r="BO62">
        <f>单位属性!BJ62</f>
        <v>0</v>
      </c>
      <c r="BP62">
        <f>单位属性!BK62</f>
        <v>0</v>
      </c>
      <c r="BQ62" t="str">
        <f t="shared" si="39"/>
        <v>InitTypeState6('E024',0,0,0,0,0,0,0,0,0,0)</v>
      </c>
      <c r="BR62">
        <f>单位属性!BL62</f>
        <v>0</v>
      </c>
      <c r="BS62">
        <f>单位属性!BM62</f>
        <v>0</v>
      </c>
      <c r="BT62">
        <f>单位属性!BN62</f>
        <v>0</v>
      </c>
      <c r="BU62">
        <f>单位属性!BO62</f>
        <v>0</v>
      </c>
      <c r="BV62">
        <f>单位属性!BP62</f>
        <v>0</v>
      </c>
      <c r="BW62">
        <f>单位属性!BQ62</f>
        <v>0</v>
      </c>
      <c r="BX62">
        <f>单位属性!BR62</f>
        <v>0</v>
      </c>
      <c r="BY62">
        <f>单位属性!BS62</f>
        <v>0</v>
      </c>
      <c r="BZ62">
        <f>单位属性!BT62</f>
        <v>0</v>
      </c>
      <c r="CA62">
        <f>单位属性!BU62</f>
        <v>0</v>
      </c>
      <c r="CB62" t="str">
        <f t="shared" si="40"/>
        <v>InitTypeState7('E024',0,0,0,0,0,0,0,0,0,0)</v>
      </c>
      <c r="CC62" t="str">
        <f t="shared" si="41"/>
        <v>InitTypeState1('E024',1400000,0,0,0,0,0,0,0,0,0)</v>
      </c>
      <c r="CD62" t="str">
        <f t="shared" si="42"/>
        <v>InitTypeState2('E024',0,0,0,0,0,0,0,0,8,400)</v>
      </c>
      <c r="CE62" t="str">
        <f t="shared" si="43"/>
        <v>InitTypeState3('E024',5,0,0,0,0,0,0,0,0,0)</v>
      </c>
      <c r="CF62" t="str">
        <f t="shared" si="44"/>
        <v/>
      </c>
      <c r="CG62" t="str">
        <f t="shared" si="45"/>
        <v/>
      </c>
      <c r="CH62" t="str">
        <f t="shared" si="46"/>
        <v/>
      </c>
      <c r="CI62" t="str">
        <f t="shared" si="47"/>
        <v/>
      </c>
    </row>
    <row r="63" spans="1:87" ht="15.95" customHeight="1">
      <c r="A63" t="str">
        <f>单位属性!A63</f>
        <v>E025</v>
      </c>
      <c r="B63" t="str">
        <f t="shared" si="19"/>
        <v>'E025'</v>
      </c>
      <c r="C63" t="str">
        <f>单位属性!B63</f>
        <v>武器</v>
      </c>
      <c r="D63">
        <f>ROUND(单位属性!D63,0)</f>
        <v>1600000</v>
      </c>
      <c r="E63">
        <f>ROUND(单位属性!E63,0)</f>
        <v>0</v>
      </c>
      <c r="F63">
        <f>ROUND(单位属性!F63,0)</f>
        <v>0</v>
      </c>
      <c r="G63">
        <f>ROUND(单位属性!G63,0)</f>
        <v>0</v>
      </c>
      <c r="H63">
        <f>ROUND(单位属性!H63,0)</f>
        <v>0</v>
      </c>
      <c r="I63">
        <f>ROUND(单位属性!I63,0)</f>
        <v>0</v>
      </c>
      <c r="J63">
        <f>ROUND(单位属性!J63,0)</f>
        <v>0</v>
      </c>
      <c r="K63">
        <f>ROUND(单位属性!K63,0)</f>
        <v>0</v>
      </c>
      <c r="L63">
        <f>ROUND(单位属性!L63,0)</f>
        <v>0</v>
      </c>
      <c r="M63">
        <f>ROUND(单位属性!M63,0)</f>
        <v>0</v>
      </c>
      <c r="N63" t="str">
        <f t="shared" si="34"/>
        <v>InitTypeState1('E025',1600000,0,0,0,0,0,0,0,0,0)</v>
      </c>
      <c r="O63">
        <f>ROUND(单位属性!N63,0)</f>
        <v>0</v>
      </c>
      <c r="P63">
        <f>ROUND(单位属性!O63,0)</f>
        <v>0</v>
      </c>
      <c r="Q63">
        <f>ROUND(单位属性!P63,0)</f>
        <v>0</v>
      </c>
      <c r="R63">
        <f>ROUND(单位属性!Q63,0)</f>
        <v>0</v>
      </c>
      <c r="S63">
        <f>ROUND(单位属性!R63,0)</f>
        <v>0</v>
      </c>
      <c r="T63">
        <f>ROUND(单位属性!S63,0)</f>
        <v>0</v>
      </c>
      <c r="U63">
        <f>ROUND(单位属性!T63,0)</f>
        <v>0</v>
      </c>
      <c r="V63">
        <f>ROUND(单位属性!U63,0)</f>
        <v>0</v>
      </c>
      <c r="W63">
        <f>ROUND(单位属性!V63,0)</f>
        <v>8</v>
      </c>
      <c r="X63">
        <f>ROUND(单位属性!W63,0)</f>
        <v>400</v>
      </c>
      <c r="Y63" t="str">
        <f t="shared" si="35"/>
        <v>InitTypeState2('E025',0,0,0,0,0,0,0,0,8,400)</v>
      </c>
      <c r="Z63">
        <f>ROUND(单位属性!X63,0)</f>
        <v>5</v>
      </c>
      <c r="AA63">
        <f>ROUND(单位属性!Y63,0)</f>
        <v>0</v>
      </c>
      <c r="AB63">
        <f>ROUND(单位属性!Z63,0)</f>
        <v>0</v>
      </c>
      <c r="AC63">
        <f>ROUND(单位属性!AA63,0)</f>
        <v>0</v>
      </c>
      <c r="AD63">
        <f>ROUND(单位属性!AB63,0)</f>
        <v>0</v>
      </c>
      <c r="AE63">
        <f>ROUND(单位属性!AC63,0)</f>
        <v>0</v>
      </c>
      <c r="AF63">
        <f>ROUND(单位属性!AD63,0)</f>
        <v>0</v>
      </c>
      <c r="AG63">
        <f>ROUND(单位属性!AE63,0)</f>
        <v>0</v>
      </c>
      <c r="AH63">
        <f>ROUND(单位属性!AF63,0)</f>
        <v>0</v>
      </c>
      <c r="AI63">
        <f>ROUND(单位属性!AG63,0)</f>
        <v>0</v>
      </c>
      <c r="AJ63" t="str">
        <f t="shared" si="36"/>
        <v>InitTypeState3('E025',5,0,0,0,0,0,0,0,0,0)</v>
      </c>
      <c r="AK63">
        <f>ROUND(单位属性!AH63,0)</f>
        <v>0</v>
      </c>
      <c r="AL63">
        <f>ROUND(单位属性!AI63,0)</f>
        <v>0</v>
      </c>
      <c r="AM63">
        <f>ROUND(单位属性!AJ63,0)</f>
        <v>0</v>
      </c>
      <c r="AN63">
        <f>ROUND(单位属性!AK63,0)</f>
        <v>0</v>
      </c>
      <c r="AO63">
        <f>ROUND(单位属性!AL63,0)</f>
        <v>0</v>
      </c>
      <c r="AP63">
        <f>ROUND(单位属性!AM63,0)</f>
        <v>0</v>
      </c>
      <c r="AQ63">
        <f>ROUND(单位属性!AN63,0)</f>
        <v>0</v>
      </c>
      <c r="AR63">
        <f>ROUND(单位属性!AO63,0)</f>
        <v>0</v>
      </c>
      <c r="AS63">
        <f>ROUND(单位属性!AP63,0)</f>
        <v>0</v>
      </c>
      <c r="AT63">
        <f>ROUND(单位属性!AQ63,0)</f>
        <v>0</v>
      </c>
      <c r="AU63" t="str">
        <f t="shared" si="37"/>
        <v>InitTypeState4('E025',0,0,0,0,0,0,0,0,0,0)</v>
      </c>
      <c r="AV63">
        <f>单位属性!AR63</f>
        <v>0</v>
      </c>
      <c r="AW63">
        <f>单位属性!AS63</f>
        <v>0</v>
      </c>
      <c r="AX63">
        <f>单位属性!AT63</f>
        <v>0</v>
      </c>
      <c r="AY63">
        <f>单位属性!AU63</f>
        <v>0</v>
      </c>
      <c r="AZ63">
        <f>单位属性!AV63</f>
        <v>0</v>
      </c>
      <c r="BA63">
        <f>单位属性!AW63</f>
        <v>0</v>
      </c>
      <c r="BB63">
        <f>单位属性!AX63</f>
        <v>0</v>
      </c>
      <c r="BC63">
        <f>单位属性!AY63</f>
        <v>0</v>
      </c>
      <c r="BD63">
        <f>单位属性!AZ63</f>
        <v>0</v>
      </c>
      <c r="BE63">
        <f>单位属性!BA63</f>
        <v>0</v>
      </c>
      <c r="BF63" t="str">
        <f t="shared" si="38"/>
        <v>InitTypeState5('E025',0,0,0,0,0,0,0,0,0,0)</v>
      </c>
      <c r="BG63">
        <f>单位属性!BB63</f>
        <v>0</v>
      </c>
      <c r="BH63">
        <f>单位属性!BC63</f>
        <v>0</v>
      </c>
      <c r="BI63">
        <f>单位属性!BD63</f>
        <v>0</v>
      </c>
      <c r="BJ63">
        <f>单位属性!BE63</f>
        <v>0</v>
      </c>
      <c r="BK63">
        <f>单位属性!BF63</f>
        <v>0</v>
      </c>
      <c r="BL63">
        <f>单位属性!BG63</f>
        <v>0</v>
      </c>
      <c r="BM63">
        <f>单位属性!BH63</f>
        <v>0</v>
      </c>
      <c r="BN63">
        <f>单位属性!BI63</f>
        <v>0</v>
      </c>
      <c r="BO63">
        <f>单位属性!BJ63</f>
        <v>0</v>
      </c>
      <c r="BP63">
        <f>单位属性!BK63</f>
        <v>0</v>
      </c>
      <c r="BQ63" t="str">
        <f t="shared" si="39"/>
        <v>InitTypeState6('E025',0,0,0,0,0,0,0,0,0,0)</v>
      </c>
      <c r="BR63">
        <f>单位属性!BL63</f>
        <v>0</v>
      </c>
      <c r="BS63">
        <f>单位属性!BM63</f>
        <v>0</v>
      </c>
      <c r="BT63">
        <f>单位属性!BN63</f>
        <v>0</v>
      </c>
      <c r="BU63">
        <f>单位属性!BO63</f>
        <v>0</v>
      </c>
      <c r="BV63">
        <f>单位属性!BP63</f>
        <v>0</v>
      </c>
      <c r="BW63">
        <f>单位属性!BQ63</f>
        <v>0</v>
      </c>
      <c r="BX63">
        <f>单位属性!BR63</f>
        <v>0</v>
      </c>
      <c r="BY63">
        <f>单位属性!BS63</f>
        <v>0</v>
      </c>
      <c r="BZ63">
        <f>单位属性!BT63</f>
        <v>0</v>
      </c>
      <c r="CA63">
        <f>单位属性!BU63</f>
        <v>0</v>
      </c>
      <c r="CB63" t="str">
        <f t="shared" si="40"/>
        <v>InitTypeState7('E025',0,0,0,0,0,0,0,0,0,0)</v>
      </c>
      <c r="CC63" t="str">
        <f t="shared" si="41"/>
        <v>InitTypeState1('E025',1600000,0,0,0,0,0,0,0,0,0)</v>
      </c>
      <c r="CD63" t="str">
        <f t="shared" si="42"/>
        <v>InitTypeState2('E025',0,0,0,0,0,0,0,0,8,400)</v>
      </c>
      <c r="CE63" t="str">
        <f t="shared" si="43"/>
        <v>InitTypeState3('E025',5,0,0,0,0,0,0,0,0,0)</v>
      </c>
      <c r="CF63" t="str">
        <f t="shared" si="44"/>
        <v/>
      </c>
      <c r="CG63" t="str">
        <f t="shared" si="45"/>
        <v/>
      </c>
      <c r="CH63" t="str">
        <f t="shared" si="46"/>
        <v/>
      </c>
      <c r="CI63" t="str">
        <f t="shared" si="47"/>
        <v/>
      </c>
    </row>
    <row r="64" spans="1:87" ht="15.95" customHeight="1">
      <c r="A64" t="str">
        <f>单位属性!A64</f>
        <v>E101</v>
      </c>
      <c r="B64" t="str">
        <f t="shared" si="19"/>
        <v>'E101'</v>
      </c>
      <c r="C64" t="str">
        <f>单位属性!B64</f>
        <v>项链</v>
      </c>
      <c r="D64">
        <f>ROUND(单位属性!D64,0)</f>
        <v>270</v>
      </c>
      <c r="E64">
        <f>ROUND(单位属性!E64,0)</f>
        <v>0</v>
      </c>
      <c r="F64">
        <f>ROUND(单位属性!F64,0)</f>
        <v>0</v>
      </c>
      <c r="G64">
        <f>ROUND(单位属性!G64,0)</f>
        <v>0</v>
      </c>
      <c r="H64">
        <f>ROUND(单位属性!H64,0)</f>
        <v>900</v>
      </c>
      <c r="I64">
        <f>ROUND(单位属性!I64,0)</f>
        <v>0</v>
      </c>
      <c r="J64">
        <f>ROUND(单位属性!J64,0)</f>
        <v>18</v>
      </c>
      <c r="K64">
        <f>ROUND(单位属性!K64,0)</f>
        <v>0</v>
      </c>
      <c r="L64">
        <f>ROUND(单位属性!L64,0)</f>
        <v>30</v>
      </c>
      <c r="M64">
        <f>ROUND(单位属性!M64,0)</f>
        <v>3</v>
      </c>
      <c r="N64" t="str">
        <f t="shared" si="34"/>
        <v>InitTypeState1('E101',270,0,0,0,900,0,18,0,30,3)</v>
      </c>
      <c r="O64">
        <f>ROUND(单位属性!N64,0)</f>
        <v>0</v>
      </c>
      <c r="P64">
        <f>ROUND(单位属性!O64,0)</f>
        <v>0</v>
      </c>
      <c r="Q64">
        <f>ROUND(单位属性!P64,0)</f>
        <v>0</v>
      </c>
      <c r="R64">
        <f>ROUND(单位属性!Q64,0)</f>
        <v>0</v>
      </c>
      <c r="S64">
        <f>ROUND(单位属性!R64,0)</f>
        <v>0</v>
      </c>
      <c r="T64">
        <f>ROUND(单位属性!S64,0)</f>
        <v>0</v>
      </c>
      <c r="U64">
        <f>ROUND(单位属性!T64,0)</f>
        <v>0</v>
      </c>
      <c r="V64">
        <f>ROUND(单位属性!U64,0)</f>
        <v>0</v>
      </c>
      <c r="W64">
        <f>ROUND(单位属性!V64,0)</f>
        <v>0</v>
      </c>
      <c r="X64">
        <f>ROUND(单位属性!W64,0)</f>
        <v>0</v>
      </c>
      <c r="Y64" t="str">
        <f t="shared" si="35"/>
        <v>InitTypeState2('E101',0,0,0,0,0,0,0,0,0,0)</v>
      </c>
      <c r="Z64">
        <f>ROUND(单位属性!X64,0)</f>
        <v>0</v>
      </c>
      <c r="AA64">
        <f>ROUND(单位属性!Y64,0)</f>
        <v>0</v>
      </c>
      <c r="AB64">
        <f>ROUND(单位属性!Z64,0)</f>
        <v>0</v>
      </c>
      <c r="AC64">
        <f>ROUND(单位属性!AA64,0)</f>
        <v>0</v>
      </c>
      <c r="AD64">
        <f>ROUND(单位属性!AB64,0)</f>
        <v>0</v>
      </c>
      <c r="AE64">
        <f>ROUND(单位属性!AC64,0)</f>
        <v>0</v>
      </c>
      <c r="AF64">
        <f>ROUND(单位属性!AD64,0)</f>
        <v>0</v>
      </c>
      <c r="AG64">
        <f>ROUND(单位属性!AE64,0)</f>
        <v>0</v>
      </c>
      <c r="AH64">
        <f>ROUND(单位属性!AF64,0)</f>
        <v>0</v>
      </c>
      <c r="AI64">
        <f>ROUND(单位属性!AG64,0)</f>
        <v>0</v>
      </c>
      <c r="AJ64" t="str">
        <f t="shared" si="36"/>
        <v>InitTypeState3('E101',0,0,0,0,0,0,0,0,0,0)</v>
      </c>
      <c r="AK64">
        <f>ROUND(单位属性!AH64,0)</f>
        <v>0</v>
      </c>
      <c r="AL64">
        <f>ROUND(单位属性!AI64,0)</f>
        <v>0</v>
      </c>
      <c r="AM64">
        <f>ROUND(单位属性!AJ64,0)</f>
        <v>0</v>
      </c>
      <c r="AN64">
        <f>ROUND(单位属性!AK64,0)</f>
        <v>0</v>
      </c>
      <c r="AO64">
        <f>ROUND(单位属性!AL64,0)</f>
        <v>0</v>
      </c>
      <c r="AP64">
        <f>ROUND(单位属性!AM64,0)</f>
        <v>0</v>
      </c>
      <c r="AQ64">
        <f>ROUND(单位属性!AN64,0)</f>
        <v>0</v>
      </c>
      <c r="AR64">
        <f>ROUND(单位属性!AO64,0)</f>
        <v>0</v>
      </c>
      <c r="AS64">
        <f>ROUND(单位属性!AP64,0)</f>
        <v>0</v>
      </c>
      <c r="AT64">
        <f>ROUND(单位属性!AQ64,0)</f>
        <v>0</v>
      </c>
      <c r="AU64" t="str">
        <f t="shared" si="37"/>
        <v>InitTypeState4('E101',0,0,0,0,0,0,0,0,0,0)</v>
      </c>
      <c r="AV64">
        <f>单位属性!AR64</f>
        <v>0</v>
      </c>
      <c r="AW64">
        <f>单位属性!AS64</f>
        <v>0</v>
      </c>
      <c r="AX64">
        <f>单位属性!AT64</f>
        <v>0</v>
      </c>
      <c r="AY64">
        <f>单位属性!AU64</f>
        <v>0</v>
      </c>
      <c r="AZ64">
        <f>单位属性!AV64</f>
        <v>0</v>
      </c>
      <c r="BA64">
        <f>单位属性!AW64</f>
        <v>0</v>
      </c>
      <c r="BB64">
        <f>单位属性!AX64</f>
        <v>0</v>
      </c>
      <c r="BC64">
        <f>单位属性!AY64</f>
        <v>1</v>
      </c>
      <c r="BD64">
        <f>单位属性!AZ64</f>
        <v>0</v>
      </c>
      <c r="BE64">
        <f>单位属性!BA64</f>
        <v>0</v>
      </c>
      <c r="BF64" t="str">
        <f t="shared" si="38"/>
        <v>InitTypeState5('E101',0,0,0,0,0,0,0,1,0,0)</v>
      </c>
      <c r="BG64">
        <f>单位属性!BB64</f>
        <v>0</v>
      </c>
      <c r="BH64">
        <f>单位属性!BC64</f>
        <v>0</v>
      </c>
      <c r="BI64">
        <f>单位属性!BD64</f>
        <v>0</v>
      </c>
      <c r="BJ64">
        <f>单位属性!BE64</f>
        <v>0</v>
      </c>
      <c r="BK64">
        <f>单位属性!BF64</f>
        <v>0</v>
      </c>
      <c r="BL64">
        <f>单位属性!BG64</f>
        <v>0</v>
      </c>
      <c r="BM64">
        <f>单位属性!BH64</f>
        <v>0</v>
      </c>
      <c r="BN64">
        <f>单位属性!BI64</f>
        <v>0</v>
      </c>
      <c r="BO64">
        <f>单位属性!BJ64</f>
        <v>0</v>
      </c>
      <c r="BP64">
        <f>单位属性!BK64</f>
        <v>0</v>
      </c>
      <c r="BQ64" t="str">
        <f t="shared" si="39"/>
        <v>InitTypeState6('E101',0,0,0,0,0,0,0,0,0,0)</v>
      </c>
      <c r="BR64">
        <f>单位属性!BL64</f>
        <v>0</v>
      </c>
      <c r="BS64">
        <f>单位属性!BM64</f>
        <v>0</v>
      </c>
      <c r="BT64">
        <f>单位属性!BN64</f>
        <v>0</v>
      </c>
      <c r="BU64">
        <f>单位属性!BO64</f>
        <v>0</v>
      </c>
      <c r="BV64">
        <f>单位属性!BP64</f>
        <v>0</v>
      </c>
      <c r="BW64">
        <f>单位属性!BQ64</f>
        <v>0</v>
      </c>
      <c r="BX64">
        <f>单位属性!BR64</f>
        <v>0</v>
      </c>
      <c r="BY64">
        <f>单位属性!BS64</f>
        <v>0</v>
      </c>
      <c r="BZ64">
        <f>单位属性!BT64</f>
        <v>0</v>
      </c>
      <c r="CA64">
        <f>单位属性!BU64</f>
        <v>0</v>
      </c>
      <c r="CB64" t="str">
        <f t="shared" si="40"/>
        <v>InitTypeState7('E101',0,0,0,0,0,0,0,0,0,0)</v>
      </c>
      <c r="CC64" t="str">
        <f t="shared" si="41"/>
        <v>InitTypeState1('E101',270,0,0,0,900,0,18,0,30,3)</v>
      </c>
      <c r="CD64" t="str">
        <f t="shared" si="42"/>
        <v/>
      </c>
      <c r="CE64" t="str">
        <f t="shared" si="43"/>
        <v/>
      </c>
      <c r="CF64" t="str">
        <f t="shared" si="44"/>
        <v/>
      </c>
      <c r="CG64" t="str">
        <f t="shared" si="45"/>
        <v>InitTypeState5('E101',0,0,0,0,0,0,0,1,0,0)</v>
      </c>
      <c r="CH64" t="str">
        <f t="shared" si="46"/>
        <v/>
      </c>
      <c r="CI64" t="str">
        <f t="shared" si="47"/>
        <v/>
      </c>
    </row>
    <row r="65" spans="1:87" ht="15.95" customHeight="1">
      <c r="A65" t="str">
        <f>单位属性!A65</f>
        <v>E102</v>
      </c>
      <c r="B65" t="str">
        <f t="shared" si="19"/>
        <v>'E102'</v>
      </c>
      <c r="C65" t="str">
        <f>单位属性!B65</f>
        <v>项链</v>
      </c>
      <c r="D65">
        <f>ROUND(单位属性!D65,0)</f>
        <v>540</v>
      </c>
      <c r="E65">
        <f>ROUND(单位属性!E65,0)</f>
        <v>0</v>
      </c>
      <c r="F65">
        <f>ROUND(单位属性!F65,0)</f>
        <v>0</v>
      </c>
      <c r="G65">
        <f>ROUND(单位属性!G65,0)</f>
        <v>0</v>
      </c>
      <c r="H65">
        <f>ROUND(单位属性!H65,0)</f>
        <v>1800</v>
      </c>
      <c r="I65">
        <f>ROUND(单位属性!I65,0)</f>
        <v>0</v>
      </c>
      <c r="J65">
        <f>ROUND(单位属性!J65,0)</f>
        <v>36</v>
      </c>
      <c r="K65">
        <f>ROUND(单位属性!K65,0)</f>
        <v>0</v>
      </c>
      <c r="L65">
        <f>ROUND(单位属性!L65,0)</f>
        <v>35</v>
      </c>
      <c r="M65">
        <f>ROUND(单位属性!M65,0)</f>
        <v>3</v>
      </c>
      <c r="N65" t="str">
        <f t="shared" si="34"/>
        <v>InitTypeState1('E102',540,0,0,0,1800,0,36,0,35,3)</v>
      </c>
      <c r="O65">
        <f>ROUND(单位属性!N65,0)</f>
        <v>0</v>
      </c>
      <c r="P65">
        <f>ROUND(单位属性!O65,0)</f>
        <v>0</v>
      </c>
      <c r="Q65">
        <f>ROUND(单位属性!P65,0)</f>
        <v>0</v>
      </c>
      <c r="R65">
        <f>ROUND(单位属性!Q65,0)</f>
        <v>0</v>
      </c>
      <c r="S65">
        <f>ROUND(单位属性!R65,0)</f>
        <v>0</v>
      </c>
      <c r="T65">
        <f>ROUND(单位属性!S65,0)</f>
        <v>0</v>
      </c>
      <c r="U65">
        <f>ROUND(单位属性!T65,0)</f>
        <v>0</v>
      </c>
      <c r="V65">
        <f>ROUND(单位属性!U65,0)</f>
        <v>0</v>
      </c>
      <c r="W65">
        <f>ROUND(单位属性!V65,0)</f>
        <v>0</v>
      </c>
      <c r="X65">
        <f>ROUND(单位属性!W65,0)</f>
        <v>0</v>
      </c>
      <c r="Y65" t="str">
        <f t="shared" si="35"/>
        <v>InitTypeState2('E102',0,0,0,0,0,0,0,0,0,0)</v>
      </c>
      <c r="Z65">
        <f>ROUND(单位属性!X65,0)</f>
        <v>0</v>
      </c>
      <c r="AA65">
        <f>ROUND(单位属性!Y65,0)</f>
        <v>0</v>
      </c>
      <c r="AB65">
        <f>ROUND(单位属性!Z65,0)</f>
        <v>0</v>
      </c>
      <c r="AC65">
        <f>ROUND(单位属性!AA65,0)</f>
        <v>0</v>
      </c>
      <c r="AD65">
        <f>ROUND(单位属性!AB65,0)</f>
        <v>0</v>
      </c>
      <c r="AE65">
        <f>ROUND(单位属性!AC65,0)</f>
        <v>0</v>
      </c>
      <c r="AF65">
        <f>ROUND(单位属性!AD65,0)</f>
        <v>0</v>
      </c>
      <c r="AG65">
        <f>ROUND(单位属性!AE65,0)</f>
        <v>0</v>
      </c>
      <c r="AH65">
        <f>ROUND(单位属性!AF65,0)</f>
        <v>0</v>
      </c>
      <c r="AI65">
        <f>ROUND(单位属性!AG65,0)</f>
        <v>0</v>
      </c>
      <c r="AJ65" t="str">
        <f t="shared" si="36"/>
        <v>InitTypeState3('E102',0,0,0,0,0,0,0,0,0,0)</v>
      </c>
      <c r="AK65">
        <f>ROUND(单位属性!AH65,0)</f>
        <v>0</v>
      </c>
      <c r="AL65">
        <f>ROUND(单位属性!AI65,0)</f>
        <v>0</v>
      </c>
      <c r="AM65">
        <f>ROUND(单位属性!AJ65,0)</f>
        <v>0</v>
      </c>
      <c r="AN65">
        <f>ROUND(单位属性!AK65,0)</f>
        <v>0</v>
      </c>
      <c r="AO65">
        <f>ROUND(单位属性!AL65,0)</f>
        <v>0</v>
      </c>
      <c r="AP65">
        <f>ROUND(单位属性!AM65,0)</f>
        <v>0</v>
      </c>
      <c r="AQ65">
        <f>ROUND(单位属性!AN65,0)</f>
        <v>0</v>
      </c>
      <c r="AR65">
        <f>ROUND(单位属性!AO65,0)</f>
        <v>0</v>
      </c>
      <c r="AS65">
        <f>ROUND(单位属性!AP65,0)</f>
        <v>0</v>
      </c>
      <c r="AT65">
        <f>ROUND(单位属性!AQ65,0)</f>
        <v>0</v>
      </c>
      <c r="AU65" t="str">
        <f t="shared" si="37"/>
        <v>InitTypeState4('E102',0,0,0,0,0,0,0,0,0,0)</v>
      </c>
      <c r="AV65">
        <f>单位属性!AR65</f>
        <v>0</v>
      </c>
      <c r="AW65">
        <f>单位属性!AS65</f>
        <v>0</v>
      </c>
      <c r="AX65">
        <f>单位属性!AT65</f>
        <v>0</v>
      </c>
      <c r="AY65">
        <f>单位属性!AU65</f>
        <v>0</v>
      </c>
      <c r="AZ65">
        <f>单位属性!AV65</f>
        <v>0</v>
      </c>
      <c r="BA65">
        <f>单位属性!AW65</f>
        <v>0</v>
      </c>
      <c r="BB65">
        <f>单位属性!AX65</f>
        <v>0</v>
      </c>
      <c r="BC65">
        <f>单位属性!AY65</f>
        <v>2</v>
      </c>
      <c r="BD65">
        <f>单位属性!AZ65</f>
        <v>0</v>
      </c>
      <c r="BE65">
        <f>单位属性!BA65</f>
        <v>0</v>
      </c>
      <c r="BF65" t="str">
        <f t="shared" si="38"/>
        <v>InitTypeState5('E102',0,0,0,0,0,0,0,2,0,0)</v>
      </c>
      <c r="BG65">
        <f>单位属性!BB65</f>
        <v>0</v>
      </c>
      <c r="BH65">
        <f>单位属性!BC65</f>
        <v>0</v>
      </c>
      <c r="BI65">
        <f>单位属性!BD65</f>
        <v>0</v>
      </c>
      <c r="BJ65">
        <f>单位属性!BE65</f>
        <v>0</v>
      </c>
      <c r="BK65">
        <f>单位属性!BF65</f>
        <v>0</v>
      </c>
      <c r="BL65">
        <f>单位属性!BG65</f>
        <v>0</v>
      </c>
      <c r="BM65">
        <f>单位属性!BH65</f>
        <v>0</v>
      </c>
      <c r="BN65">
        <f>单位属性!BI65</f>
        <v>0</v>
      </c>
      <c r="BO65">
        <f>单位属性!BJ65</f>
        <v>0</v>
      </c>
      <c r="BP65">
        <f>单位属性!BK65</f>
        <v>0</v>
      </c>
      <c r="BQ65" t="str">
        <f t="shared" si="39"/>
        <v>InitTypeState6('E102',0,0,0,0,0,0,0,0,0,0)</v>
      </c>
      <c r="BR65">
        <f>单位属性!BL65</f>
        <v>0</v>
      </c>
      <c r="BS65">
        <f>单位属性!BM65</f>
        <v>0</v>
      </c>
      <c r="BT65">
        <f>单位属性!BN65</f>
        <v>0</v>
      </c>
      <c r="BU65">
        <f>单位属性!BO65</f>
        <v>0</v>
      </c>
      <c r="BV65">
        <f>单位属性!BP65</f>
        <v>0</v>
      </c>
      <c r="BW65">
        <f>单位属性!BQ65</f>
        <v>0</v>
      </c>
      <c r="BX65">
        <f>单位属性!BR65</f>
        <v>0</v>
      </c>
      <c r="BY65">
        <f>单位属性!BS65</f>
        <v>0</v>
      </c>
      <c r="BZ65">
        <f>单位属性!BT65</f>
        <v>0</v>
      </c>
      <c r="CA65">
        <f>单位属性!BU65</f>
        <v>0</v>
      </c>
      <c r="CB65" t="str">
        <f t="shared" si="40"/>
        <v>InitTypeState7('E102',0,0,0,0,0,0,0,0,0,0)</v>
      </c>
      <c r="CC65" t="str">
        <f t="shared" si="41"/>
        <v>InitTypeState1('E102',540,0,0,0,1800,0,36,0,35,3)</v>
      </c>
      <c r="CD65" t="str">
        <f t="shared" si="42"/>
        <v/>
      </c>
      <c r="CE65" t="str">
        <f t="shared" si="43"/>
        <v/>
      </c>
      <c r="CF65" t="str">
        <f t="shared" si="44"/>
        <v/>
      </c>
      <c r="CG65" t="str">
        <f t="shared" si="45"/>
        <v>InitTypeState5('E102',0,0,0,0,0,0,0,2,0,0)</v>
      </c>
      <c r="CH65" t="str">
        <f t="shared" si="46"/>
        <v/>
      </c>
      <c r="CI65" t="str">
        <f t="shared" si="47"/>
        <v/>
      </c>
    </row>
    <row r="66" spans="1:87" ht="15.95" customHeight="1">
      <c r="A66" t="str">
        <f>单位属性!A66</f>
        <v>E103</v>
      </c>
      <c r="B66" t="str">
        <f t="shared" si="19"/>
        <v>'E103'</v>
      </c>
      <c r="C66" t="str">
        <f>单位属性!B66</f>
        <v>项链</v>
      </c>
      <c r="D66">
        <f>ROUND(单位属性!D66,0)</f>
        <v>1080</v>
      </c>
      <c r="E66">
        <f>ROUND(单位属性!E66,0)</f>
        <v>0</v>
      </c>
      <c r="F66">
        <f>ROUND(单位属性!F66,0)</f>
        <v>0</v>
      </c>
      <c r="G66">
        <f>ROUND(单位属性!G66,0)</f>
        <v>0</v>
      </c>
      <c r="H66">
        <f>ROUND(单位属性!H66,0)</f>
        <v>3600</v>
      </c>
      <c r="I66">
        <f>ROUND(单位属性!I66,0)</f>
        <v>0</v>
      </c>
      <c r="J66">
        <f>ROUND(单位属性!J66,0)</f>
        <v>72</v>
      </c>
      <c r="K66">
        <f>ROUND(单位属性!K66,0)</f>
        <v>0</v>
      </c>
      <c r="L66">
        <f>ROUND(单位属性!L66,0)</f>
        <v>40</v>
      </c>
      <c r="M66">
        <f>ROUND(单位属性!M66,0)</f>
        <v>3</v>
      </c>
      <c r="N66" t="str">
        <f t="shared" si="34"/>
        <v>InitTypeState1('E103',1080,0,0,0,3600,0,72,0,40,3)</v>
      </c>
      <c r="O66">
        <f>ROUND(单位属性!N66,0)</f>
        <v>0</v>
      </c>
      <c r="P66">
        <f>ROUND(单位属性!O66,0)</f>
        <v>0</v>
      </c>
      <c r="Q66">
        <f>ROUND(单位属性!P66,0)</f>
        <v>0</v>
      </c>
      <c r="R66">
        <f>ROUND(单位属性!Q66,0)</f>
        <v>0</v>
      </c>
      <c r="S66">
        <f>ROUND(单位属性!R66,0)</f>
        <v>0</v>
      </c>
      <c r="T66">
        <f>ROUND(单位属性!S66,0)</f>
        <v>0</v>
      </c>
      <c r="U66">
        <f>ROUND(单位属性!T66,0)</f>
        <v>0</v>
      </c>
      <c r="V66">
        <f>ROUND(单位属性!U66,0)</f>
        <v>0</v>
      </c>
      <c r="W66">
        <f>ROUND(单位属性!V66,0)</f>
        <v>0</v>
      </c>
      <c r="X66">
        <f>ROUND(单位属性!W66,0)</f>
        <v>0</v>
      </c>
      <c r="Y66" t="str">
        <f t="shared" si="35"/>
        <v>InitTypeState2('E103',0,0,0,0,0,0,0,0,0,0)</v>
      </c>
      <c r="Z66">
        <f>ROUND(单位属性!X66,0)</f>
        <v>0</v>
      </c>
      <c r="AA66">
        <f>ROUND(单位属性!Y66,0)</f>
        <v>0</v>
      </c>
      <c r="AB66">
        <f>ROUND(单位属性!Z66,0)</f>
        <v>0</v>
      </c>
      <c r="AC66">
        <f>ROUND(单位属性!AA66,0)</f>
        <v>0</v>
      </c>
      <c r="AD66">
        <f>ROUND(单位属性!AB66,0)</f>
        <v>0</v>
      </c>
      <c r="AE66">
        <f>ROUND(单位属性!AC66,0)</f>
        <v>0</v>
      </c>
      <c r="AF66">
        <f>ROUND(单位属性!AD66,0)</f>
        <v>0</v>
      </c>
      <c r="AG66">
        <f>ROUND(单位属性!AE66,0)</f>
        <v>0</v>
      </c>
      <c r="AH66">
        <f>ROUND(单位属性!AF66,0)</f>
        <v>0</v>
      </c>
      <c r="AI66">
        <f>ROUND(单位属性!AG66,0)</f>
        <v>0</v>
      </c>
      <c r="AJ66" t="str">
        <f t="shared" si="36"/>
        <v>InitTypeState3('E103',0,0,0,0,0,0,0,0,0,0)</v>
      </c>
      <c r="AK66">
        <f>ROUND(单位属性!AH66,0)</f>
        <v>0</v>
      </c>
      <c r="AL66">
        <f>ROUND(单位属性!AI66,0)</f>
        <v>0</v>
      </c>
      <c r="AM66">
        <f>ROUND(单位属性!AJ66,0)</f>
        <v>0</v>
      </c>
      <c r="AN66">
        <f>ROUND(单位属性!AK66,0)</f>
        <v>0</v>
      </c>
      <c r="AO66">
        <f>ROUND(单位属性!AL66,0)</f>
        <v>0</v>
      </c>
      <c r="AP66">
        <f>ROUND(单位属性!AM66,0)</f>
        <v>0</v>
      </c>
      <c r="AQ66">
        <f>ROUND(单位属性!AN66,0)</f>
        <v>0</v>
      </c>
      <c r="AR66">
        <f>ROUND(单位属性!AO66,0)</f>
        <v>0</v>
      </c>
      <c r="AS66">
        <f>ROUND(单位属性!AP66,0)</f>
        <v>0</v>
      </c>
      <c r="AT66">
        <f>ROUND(单位属性!AQ66,0)</f>
        <v>0</v>
      </c>
      <c r="AU66" t="str">
        <f t="shared" si="37"/>
        <v>InitTypeState4('E103',0,0,0,0,0,0,0,0,0,0)</v>
      </c>
      <c r="AV66">
        <f>单位属性!AR66</f>
        <v>0</v>
      </c>
      <c r="AW66">
        <f>单位属性!AS66</f>
        <v>0</v>
      </c>
      <c r="AX66">
        <f>单位属性!AT66</f>
        <v>0</v>
      </c>
      <c r="AY66">
        <f>单位属性!AU66</f>
        <v>0</v>
      </c>
      <c r="AZ66">
        <f>单位属性!AV66</f>
        <v>0</v>
      </c>
      <c r="BA66">
        <f>单位属性!AW66</f>
        <v>0</v>
      </c>
      <c r="BB66">
        <f>单位属性!AX66</f>
        <v>0</v>
      </c>
      <c r="BC66">
        <f>单位属性!AY66</f>
        <v>3</v>
      </c>
      <c r="BD66">
        <f>单位属性!AZ66</f>
        <v>0</v>
      </c>
      <c r="BE66">
        <f>单位属性!BA66</f>
        <v>0</v>
      </c>
      <c r="BF66" t="str">
        <f t="shared" si="38"/>
        <v>InitTypeState5('E103',0,0,0,0,0,0,0,3,0,0)</v>
      </c>
      <c r="BG66">
        <f>单位属性!BB66</f>
        <v>0</v>
      </c>
      <c r="BH66">
        <f>单位属性!BC66</f>
        <v>0</v>
      </c>
      <c r="BI66">
        <f>单位属性!BD66</f>
        <v>0</v>
      </c>
      <c r="BJ66">
        <f>单位属性!BE66</f>
        <v>0</v>
      </c>
      <c r="BK66">
        <f>单位属性!BF66</f>
        <v>0</v>
      </c>
      <c r="BL66">
        <f>单位属性!BG66</f>
        <v>0</v>
      </c>
      <c r="BM66">
        <f>单位属性!BH66</f>
        <v>0</v>
      </c>
      <c r="BN66">
        <f>单位属性!BI66</f>
        <v>0</v>
      </c>
      <c r="BO66">
        <f>单位属性!BJ66</f>
        <v>0</v>
      </c>
      <c r="BP66">
        <f>单位属性!BK66</f>
        <v>0</v>
      </c>
      <c r="BQ66" t="str">
        <f t="shared" si="39"/>
        <v>InitTypeState6('E103',0,0,0,0,0,0,0,0,0,0)</v>
      </c>
      <c r="BR66">
        <f>单位属性!BL66</f>
        <v>0</v>
      </c>
      <c r="BS66">
        <f>单位属性!BM66</f>
        <v>0</v>
      </c>
      <c r="BT66">
        <f>单位属性!BN66</f>
        <v>0</v>
      </c>
      <c r="BU66">
        <f>单位属性!BO66</f>
        <v>0</v>
      </c>
      <c r="BV66">
        <f>单位属性!BP66</f>
        <v>0</v>
      </c>
      <c r="BW66">
        <f>单位属性!BQ66</f>
        <v>0</v>
      </c>
      <c r="BX66">
        <f>单位属性!BR66</f>
        <v>0</v>
      </c>
      <c r="BY66">
        <f>单位属性!BS66</f>
        <v>0</v>
      </c>
      <c r="BZ66">
        <f>单位属性!BT66</f>
        <v>0</v>
      </c>
      <c r="CA66">
        <f>单位属性!BU66</f>
        <v>0</v>
      </c>
      <c r="CB66" t="str">
        <f t="shared" si="40"/>
        <v>InitTypeState7('E103',0,0,0,0,0,0,0,0,0,0)</v>
      </c>
      <c r="CC66" t="str">
        <f t="shared" si="41"/>
        <v>InitTypeState1('E103',1080,0,0,0,3600,0,72,0,40,3)</v>
      </c>
      <c r="CD66" t="str">
        <f t="shared" si="42"/>
        <v/>
      </c>
      <c r="CE66" t="str">
        <f t="shared" si="43"/>
        <v/>
      </c>
      <c r="CF66" t="str">
        <f t="shared" si="44"/>
        <v/>
      </c>
      <c r="CG66" t="str">
        <f t="shared" si="45"/>
        <v>InitTypeState5('E103',0,0,0,0,0,0,0,3,0,0)</v>
      </c>
      <c r="CH66" t="str">
        <f t="shared" si="46"/>
        <v/>
      </c>
      <c r="CI66" t="str">
        <f t="shared" si="47"/>
        <v/>
      </c>
    </row>
    <row r="67" spans="1:87" ht="15.95" customHeight="1">
      <c r="A67" t="str">
        <f>单位属性!A67</f>
        <v>E104</v>
      </c>
      <c r="B67" t="str">
        <f t="shared" si="19"/>
        <v>'E104'</v>
      </c>
      <c r="C67" t="str">
        <f>单位属性!B67</f>
        <v>项链</v>
      </c>
      <c r="D67">
        <f>ROUND(单位属性!D67,0)</f>
        <v>1620</v>
      </c>
      <c r="E67">
        <f>ROUND(单位属性!E67,0)</f>
        <v>0</v>
      </c>
      <c r="F67">
        <f>ROUND(单位属性!F67,0)</f>
        <v>0</v>
      </c>
      <c r="G67">
        <f>ROUND(单位属性!G67,0)</f>
        <v>0</v>
      </c>
      <c r="H67">
        <f>ROUND(单位属性!H67,0)</f>
        <v>5400</v>
      </c>
      <c r="I67">
        <f>ROUND(单位属性!I67,0)</f>
        <v>0</v>
      </c>
      <c r="J67">
        <f>ROUND(单位属性!J67,0)</f>
        <v>108</v>
      </c>
      <c r="K67">
        <f>ROUND(单位属性!K67,0)</f>
        <v>0</v>
      </c>
      <c r="L67">
        <f>ROUND(单位属性!L67,0)</f>
        <v>45</v>
      </c>
      <c r="M67">
        <f>ROUND(单位属性!M67,0)</f>
        <v>3</v>
      </c>
      <c r="N67" t="str">
        <f t="shared" si="34"/>
        <v>InitTypeState1('E104',1620,0,0,0,5400,0,108,0,45,3)</v>
      </c>
      <c r="O67">
        <f>ROUND(单位属性!N67,0)</f>
        <v>0</v>
      </c>
      <c r="P67">
        <f>ROUND(单位属性!O67,0)</f>
        <v>0</v>
      </c>
      <c r="Q67">
        <f>ROUND(单位属性!P67,0)</f>
        <v>0</v>
      </c>
      <c r="R67">
        <f>ROUND(单位属性!Q67,0)</f>
        <v>0</v>
      </c>
      <c r="S67">
        <f>ROUND(单位属性!R67,0)</f>
        <v>0</v>
      </c>
      <c r="T67">
        <f>ROUND(单位属性!S67,0)</f>
        <v>0</v>
      </c>
      <c r="U67">
        <f>ROUND(单位属性!T67,0)</f>
        <v>0</v>
      </c>
      <c r="V67">
        <f>ROUND(单位属性!U67,0)</f>
        <v>0</v>
      </c>
      <c r="W67">
        <f>ROUND(单位属性!V67,0)</f>
        <v>0</v>
      </c>
      <c r="X67">
        <f>ROUND(单位属性!W67,0)</f>
        <v>0</v>
      </c>
      <c r="Y67" t="str">
        <f t="shared" si="35"/>
        <v>InitTypeState2('E104',0,0,0,0,0,0,0,0,0,0)</v>
      </c>
      <c r="Z67">
        <f>ROUND(单位属性!X67,0)</f>
        <v>0</v>
      </c>
      <c r="AA67">
        <f>ROUND(单位属性!Y67,0)</f>
        <v>0</v>
      </c>
      <c r="AB67">
        <f>ROUND(单位属性!Z67,0)</f>
        <v>0</v>
      </c>
      <c r="AC67">
        <f>ROUND(单位属性!AA67,0)</f>
        <v>0</v>
      </c>
      <c r="AD67">
        <f>ROUND(单位属性!AB67,0)</f>
        <v>0</v>
      </c>
      <c r="AE67">
        <f>ROUND(单位属性!AC67,0)</f>
        <v>0</v>
      </c>
      <c r="AF67">
        <f>ROUND(单位属性!AD67,0)</f>
        <v>0</v>
      </c>
      <c r="AG67">
        <f>ROUND(单位属性!AE67,0)</f>
        <v>0</v>
      </c>
      <c r="AH67">
        <f>ROUND(单位属性!AF67,0)</f>
        <v>0</v>
      </c>
      <c r="AI67">
        <f>ROUND(单位属性!AG67,0)</f>
        <v>0</v>
      </c>
      <c r="AJ67" t="str">
        <f t="shared" si="36"/>
        <v>InitTypeState3('E104',0,0,0,0,0,0,0,0,0,0)</v>
      </c>
      <c r="AK67">
        <f>ROUND(单位属性!AH67,0)</f>
        <v>0</v>
      </c>
      <c r="AL67">
        <f>ROUND(单位属性!AI67,0)</f>
        <v>0</v>
      </c>
      <c r="AM67">
        <f>ROUND(单位属性!AJ67,0)</f>
        <v>0</v>
      </c>
      <c r="AN67">
        <f>ROUND(单位属性!AK67,0)</f>
        <v>0</v>
      </c>
      <c r="AO67">
        <f>ROUND(单位属性!AL67,0)</f>
        <v>0</v>
      </c>
      <c r="AP67">
        <f>ROUND(单位属性!AM67,0)</f>
        <v>0</v>
      </c>
      <c r="AQ67">
        <f>ROUND(单位属性!AN67,0)</f>
        <v>0</v>
      </c>
      <c r="AR67">
        <f>ROUND(单位属性!AO67,0)</f>
        <v>0</v>
      </c>
      <c r="AS67">
        <f>ROUND(单位属性!AP67,0)</f>
        <v>0</v>
      </c>
      <c r="AT67">
        <f>ROUND(单位属性!AQ67,0)</f>
        <v>0</v>
      </c>
      <c r="AU67" t="str">
        <f t="shared" si="37"/>
        <v>InitTypeState4('E104',0,0,0,0,0,0,0,0,0,0)</v>
      </c>
      <c r="AV67">
        <f>单位属性!AR67</f>
        <v>0</v>
      </c>
      <c r="AW67">
        <f>单位属性!AS67</f>
        <v>0</v>
      </c>
      <c r="AX67">
        <f>单位属性!AT67</f>
        <v>0</v>
      </c>
      <c r="AY67">
        <f>单位属性!AU67</f>
        <v>0</v>
      </c>
      <c r="AZ67">
        <f>单位属性!AV67</f>
        <v>0</v>
      </c>
      <c r="BA67">
        <f>单位属性!AW67</f>
        <v>0</v>
      </c>
      <c r="BB67">
        <f>单位属性!AX67</f>
        <v>0</v>
      </c>
      <c r="BC67">
        <f>单位属性!AY67</f>
        <v>4</v>
      </c>
      <c r="BD67">
        <f>单位属性!AZ67</f>
        <v>0</v>
      </c>
      <c r="BE67">
        <f>单位属性!BA67</f>
        <v>0</v>
      </c>
      <c r="BF67" t="str">
        <f t="shared" si="38"/>
        <v>InitTypeState5('E104',0,0,0,0,0,0,0,4,0,0)</v>
      </c>
      <c r="BG67">
        <f>单位属性!BB67</f>
        <v>0</v>
      </c>
      <c r="BH67">
        <f>单位属性!BC67</f>
        <v>0</v>
      </c>
      <c r="BI67">
        <f>单位属性!BD67</f>
        <v>0</v>
      </c>
      <c r="BJ67">
        <f>单位属性!BE67</f>
        <v>0</v>
      </c>
      <c r="BK67">
        <f>单位属性!BF67</f>
        <v>0</v>
      </c>
      <c r="BL67">
        <f>单位属性!BG67</f>
        <v>0</v>
      </c>
      <c r="BM67">
        <f>单位属性!BH67</f>
        <v>0</v>
      </c>
      <c r="BN67">
        <f>单位属性!BI67</f>
        <v>0</v>
      </c>
      <c r="BO67">
        <f>单位属性!BJ67</f>
        <v>0</v>
      </c>
      <c r="BP67">
        <f>单位属性!BK67</f>
        <v>0</v>
      </c>
      <c r="BQ67" t="str">
        <f t="shared" si="39"/>
        <v>InitTypeState6('E104',0,0,0,0,0,0,0,0,0,0)</v>
      </c>
      <c r="BR67">
        <f>单位属性!BL67</f>
        <v>0</v>
      </c>
      <c r="BS67">
        <f>单位属性!BM67</f>
        <v>0</v>
      </c>
      <c r="BT67">
        <f>单位属性!BN67</f>
        <v>0</v>
      </c>
      <c r="BU67">
        <f>单位属性!BO67</f>
        <v>0</v>
      </c>
      <c r="BV67">
        <f>单位属性!BP67</f>
        <v>0</v>
      </c>
      <c r="BW67">
        <f>单位属性!BQ67</f>
        <v>0</v>
      </c>
      <c r="BX67">
        <f>单位属性!BR67</f>
        <v>0</v>
      </c>
      <c r="BY67">
        <f>单位属性!BS67</f>
        <v>0</v>
      </c>
      <c r="BZ67">
        <f>单位属性!BT67</f>
        <v>0</v>
      </c>
      <c r="CA67">
        <f>单位属性!BU67</f>
        <v>0</v>
      </c>
      <c r="CB67" t="str">
        <f t="shared" si="40"/>
        <v>InitTypeState7('E104',0,0,0,0,0,0,0,0,0,0)</v>
      </c>
      <c r="CC67" t="str">
        <f t="shared" si="41"/>
        <v>InitTypeState1('E104',1620,0,0,0,5400,0,108,0,45,3)</v>
      </c>
      <c r="CD67" t="str">
        <f t="shared" si="42"/>
        <v/>
      </c>
      <c r="CE67" t="str">
        <f t="shared" si="43"/>
        <v/>
      </c>
      <c r="CF67" t="str">
        <f t="shared" si="44"/>
        <v/>
      </c>
      <c r="CG67" t="str">
        <f t="shared" si="45"/>
        <v>InitTypeState5('E104',0,0,0,0,0,0,0,4,0,0)</v>
      </c>
      <c r="CH67" t="str">
        <f t="shared" si="46"/>
        <v/>
      </c>
      <c r="CI67" t="str">
        <f t="shared" si="47"/>
        <v/>
      </c>
    </row>
    <row r="68" spans="1:87" ht="15.95" customHeight="1">
      <c r="A68" t="str">
        <f>单位属性!A68</f>
        <v>E105</v>
      </c>
      <c r="B68" t="str">
        <f t="shared" si="19"/>
        <v>'E105'</v>
      </c>
      <c r="C68" t="str">
        <f>单位属性!B68</f>
        <v>项链</v>
      </c>
      <c r="D68">
        <f>ROUND(单位属性!D68,0)</f>
        <v>2700</v>
      </c>
      <c r="E68">
        <f>ROUND(单位属性!E68,0)</f>
        <v>0</v>
      </c>
      <c r="F68">
        <f>ROUND(单位属性!F68,0)</f>
        <v>0</v>
      </c>
      <c r="G68">
        <f>ROUND(单位属性!G68,0)</f>
        <v>0</v>
      </c>
      <c r="H68">
        <f>ROUND(单位属性!H68,0)</f>
        <v>9000</v>
      </c>
      <c r="I68">
        <f>ROUND(单位属性!I68,0)</f>
        <v>0</v>
      </c>
      <c r="J68">
        <f>ROUND(单位属性!J68,0)</f>
        <v>180</v>
      </c>
      <c r="K68">
        <f>ROUND(单位属性!K68,0)</f>
        <v>0</v>
      </c>
      <c r="L68">
        <f>ROUND(单位属性!L68,0)</f>
        <v>50</v>
      </c>
      <c r="M68">
        <f>ROUND(单位属性!M68,0)</f>
        <v>3</v>
      </c>
      <c r="N68" t="str">
        <f t="shared" si="34"/>
        <v>InitTypeState1('E105',2700,0,0,0,9000,0,180,0,50,3)</v>
      </c>
      <c r="O68">
        <f>ROUND(单位属性!N68,0)</f>
        <v>0</v>
      </c>
      <c r="P68">
        <f>ROUND(单位属性!O68,0)</f>
        <v>0</v>
      </c>
      <c r="Q68">
        <f>ROUND(单位属性!P68,0)</f>
        <v>0</v>
      </c>
      <c r="R68">
        <f>ROUND(单位属性!Q68,0)</f>
        <v>0</v>
      </c>
      <c r="S68">
        <f>ROUND(单位属性!R68,0)</f>
        <v>0</v>
      </c>
      <c r="T68">
        <f>ROUND(单位属性!S68,0)</f>
        <v>0</v>
      </c>
      <c r="U68">
        <f>ROUND(单位属性!T68,0)</f>
        <v>0</v>
      </c>
      <c r="V68">
        <f>ROUND(单位属性!U68,0)</f>
        <v>0</v>
      </c>
      <c r="W68">
        <f>ROUND(单位属性!V68,0)</f>
        <v>0</v>
      </c>
      <c r="X68">
        <f>ROUND(单位属性!W68,0)</f>
        <v>0</v>
      </c>
      <c r="Y68" t="str">
        <f t="shared" si="35"/>
        <v>InitTypeState2('E105',0,0,0,0,0,0,0,0,0,0)</v>
      </c>
      <c r="Z68">
        <f>ROUND(单位属性!X68,0)</f>
        <v>0</v>
      </c>
      <c r="AA68">
        <f>ROUND(单位属性!Y68,0)</f>
        <v>0</v>
      </c>
      <c r="AB68">
        <f>ROUND(单位属性!Z68,0)</f>
        <v>0</v>
      </c>
      <c r="AC68">
        <f>ROUND(单位属性!AA68,0)</f>
        <v>0</v>
      </c>
      <c r="AD68">
        <f>ROUND(单位属性!AB68,0)</f>
        <v>0</v>
      </c>
      <c r="AE68">
        <f>ROUND(单位属性!AC68,0)</f>
        <v>0</v>
      </c>
      <c r="AF68">
        <f>ROUND(单位属性!AD68,0)</f>
        <v>0</v>
      </c>
      <c r="AG68">
        <f>ROUND(单位属性!AE68,0)</f>
        <v>0</v>
      </c>
      <c r="AH68">
        <f>ROUND(单位属性!AF68,0)</f>
        <v>0</v>
      </c>
      <c r="AI68">
        <f>ROUND(单位属性!AG68,0)</f>
        <v>0</v>
      </c>
      <c r="AJ68" t="str">
        <f t="shared" si="36"/>
        <v>InitTypeState3('E105',0,0,0,0,0,0,0,0,0,0)</v>
      </c>
      <c r="AK68">
        <f>ROUND(单位属性!AH68,0)</f>
        <v>0</v>
      </c>
      <c r="AL68">
        <f>ROUND(单位属性!AI68,0)</f>
        <v>0</v>
      </c>
      <c r="AM68">
        <f>ROUND(单位属性!AJ68,0)</f>
        <v>0</v>
      </c>
      <c r="AN68">
        <f>ROUND(单位属性!AK68,0)</f>
        <v>0</v>
      </c>
      <c r="AO68">
        <f>ROUND(单位属性!AL68,0)</f>
        <v>0</v>
      </c>
      <c r="AP68">
        <f>ROUND(单位属性!AM68,0)</f>
        <v>0</v>
      </c>
      <c r="AQ68">
        <f>ROUND(单位属性!AN68,0)</f>
        <v>0</v>
      </c>
      <c r="AR68">
        <f>ROUND(单位属性!AO68,0)</f>
        <v>0</v>
      </c>
      <c r="AS68">
        <f>ROUND(单位属性!AP68,0)</f>
        <v>0</v>
      </c>
      <c r="AT68">
        <f>ROUND(单位属性!AQ68,0)</f>
        <v>0</v>
      </c>
      <c r="AU68" t="str">
        <f t="shared" si="37"/>
        <v>InitTypeState4('E105',0,0,0,0,0,0,0,0,0,0)</v>
      </c>
      <c r="AV68">
        <f>单位属性!AR68</f>
        <v>0</v>
      </c>
      <c r="AW68">
        <f>单位属性!AS68</f>
        <v>0</v>
      </c>
      <c r="AX68">
        <f>单位属性!AT68</f>
        <v>0</v>
      </c>
      <c r="AY68">
        <f>单位属性!AU68</f>
        <v>0</v>
      </c>
      <c r="AZ68">
        <f>单位属性!AV68</f>
        <v>0</v>
      </c>
      <c r="BA68">
        <f>单位属性!AW68</f>
        <v>0</v>
      </c>
      <c r="BB68">
        <f>单位属性!AX68</f>
        <v>0</v>
      </c>
      <c r="BC68">
        <f>单位属性!AY68</f>
        <v>5</v>
      </c>
      <c r="BD68">
        <f>单位属性!AZ68</f>
        <v>0</v>
      </c>
      <c r="BE68">
        <f>单位属性!BA68</f>
        <v>0</v>
      </c>
      <c r="BF68" t="str">
        <f t="shared" si="38"/>
        <v>InitTypeState5('E105',0,0,0,0,0,0,0,5,0,0)</v>
      </c>
      <c r="BG68">
        <f>单位属性!BB68</f>
        <v>0</v>
      </c>
      <c r="BH68">
        <f>单位属性!BC68</f>
        <v>0</v>
      </c>
      <c r="BI68">
        <f>单位属性!BD68</f>
        <v>0</v>
      </c>
      <c r="BJ68">
        <f>单位属性!BE68</f>
        <v>0</v>
      </c>
      <c r="BK68">
        <f>单位属性!BF68</f>
        <v>0</v>
      </c>
      <c r="BL68">
        <f>单位属性!BG68</f>
        <v>0</v>
      </c>
      <c r="BM68">
        <f>单位属性!BH68</f>
        <v>0</v>
      </c>
      <c r="BN68">
        <f>单位属性!BI68</f>
        <v>0</v>
      </c>
      <c r="BO68">
        <f>单位属性!BJ68</f>
        <v>0</v>
      </c>
      <c r="BP68">
        <f>单位属性!BK68</f>
        <v>0</v>
      </c>
      <c r="BQ68" t="str">
        <f t="shared" si="39"/>
        <v>InitTypeState6('E105',0,0,0,0,0,0,0,0,0,0)</v>
      </c>
      <c r="BR68">
        <f>单位属性!BL68</f>
        <v>0</v>
      </c>
      <c r="BS68">
        <f>单位属性!BM68</f>
        <v>0</v>
      </c>
      <c r="BT68">
        <f>单位属性!BN68</f>
        <v>0</v>
      </c>
      <c r="BU68">
        <f>单位属性!BO68</f>
        <v>0</v>
      </c>
      <c r="BV68">
        <f>单位属性!BP68</f>
        <v>0</v>
      </c>
      <c r="BW68">
        <f>单位属性!BQ68</f>
        <v>0</v>
      </c>
      <c r="BX68">
        <f>单位属性!BR68</f>
        <v>0</v>
      </c>
      <c r="BY68">
        <f>单位属性!BS68</f>
        <v>0</v>
      </c>
      <c r="BZ68">
        <f>单位属性!BT68</f>
        <v>0</v>
      </c>
      <c r="CA68">
        <f>单位属性!BU68</f>
        <v>0</v>
      </c>
      <c r="CB68" t="str">
        <f t="shared" si="40"/>
        <v>InitTypeState7('E105',0,0,0,0,0,0,0,0,0,0)</v>
      </c>
      <c r="CC68" t="str">
        <f t="shared" si="41"/>
        <v>InitTypeState1('E105',2700,0,0,0,9000,0,180,0,50,3)</v>
      </c>
      <c r="CD68" t="str">
        <f t="shared" si="42"/>
        <v/>
      </c>
      <c r="CE68" t="str">
        <f t="shared" si="43"/>
        <v/>
      </c>
      <c r="CF68" t="str">
        <f t="shared" si="44"/>
        <v/>
      </c>
      <c r="CG68" t="str">
        <f t="shared" si="45"/>
        <v>InitTypeState5('E105',0,0,0,0,0,0,0,5,0,0)</v>
      </c>
      <c r="CH68" t="str">
        <f t="shared" si="46"/>
        <v/>
      </c>
      <c r="CI68" t="str">
        <f t="shared" si="47"/>
        <v/>
      </c>
    </row>
    <row r="69" spans="1:87" ht="15.95" customHeight="1">
      <c r="A69" t="str">
        <f>单位属性!A69</f>
        <v>E106</v>
      </c>
      <c r="B69" t="str">
        <f t="shared" si="19"/>
        <v>'E106'</v>
      </c>
      <c r="C69" t="str">
        <f>单位属性!B69</f>
        <v>项链</v>
      </c>
      <c r="D69">
        <f>ROUND(单位属性!D69,0)</f>
        <v>3780</v>
      </c>
      <c r="E69">
        <f>ROUND(单位属性!E69,0)</f>
        <v>0</v>
      </c>
      <c r="F69">
        <f>ROUND(单位属性!F69,0)</f>
        <v>0</v>
      </c>
      <c r="G69">
        <f>ROUND(单位属性!G69,0)</f>
        <v>0</v>
      </c>
      <c r="H69">
        <f>ROUND(单位属性!H69,0)</f>
        <v>12600</v>
      </c>
      <c r="I69">
        <f>ROUND(单位属性!I69,0)</f>
        <v>0</v>
      </c>
      <c r="J69">
        <f>ROUND(单位属性!J69,0)</f>
        <v>252</v>
      </c>
      <c r="K69">
        <f>ROUND(单位属性!K69,0)</f>
        <v>0</v>
      </c>
      <c r="L69">
        <f>ROUND(单位属性!L69,0)</f>
        <v>55</v>
      </c>
      <c r="M69">
        <f>ROUND(单位属性!M69,0)</f>
        <v>6</v>
      </c>
      <c r="N69" t="str">
        <f t="shared" si="34"/>
        <v>InitTypeState1('E106',3780,0,0,0,12600,0,252,0,55,6)</v>
      </c>
      <c r="O69">
        <f>ROUND(单位属性!N69,0)</f>
        <v>0</v>
      </c>
      <c r="P69">
        <f>ROUND(单位属性!O69,0)</f>
        <v>0</v>
      </c>
      <c r="Q69">
        <f>ROUND(单位属性!P69,0)</f>
        <v>0</v>
      </c>
      <c r="R69">
        <f>ROUND(单位属性!Q69,0)</f>
        <v>0</v>
      </c>
      <c r="S69">
        <f>ROUND(单位属性!R69,0)</f>
        <v>0</v>
      </c>
      <c r="T69">
        <f>ROUND(单位属性!S69,0)</f>
        <v>0</v>
      </c>
      <c r="U69">
        <f>ROUND(单位属性!T69,0)</f>
        <v>0</v>
      </c>
      <c r="V69">
        <f>ROUND(单位属性!U69,0)</f>
        <v>0</v>
      </c>
      <c r="W69">
        <f>ROUND(单位属性!V69,0)</f>
        <v>0</v>
      </c>
      <c r="X69">
        <f>ROUND(单位属性!W69,0)</f>
        <v>0</v>
      </c>
      <c r="Y69" t="str">
        <f t="shared" si="35"/>
        <v>InitTypeState2('E106',0,0,0,0,0,0,0,0,0,0)</v>
      </c>
      <c r="Z69">
        <f>ROUND(单位属性!X69,0)</f>
        <v>0</v>
      </c>
      <c r="AA69">
        <f>ROUND(单位属性!Y69,0)</f>
        <v>0</v>
      </c>
      <c r="AB69">
        <f>ROUND(单位属性!Z69,0)</f>
        <v>0</v>
      </c>
      <c r="AC69">
        <f>ROUND(单位属性!AA69,0)</f>
        <v>0</v>
      </c>
      <c r="AD69">
        <f>ROUND(单位属性!AB69,0)</f>
        <v>0</v>
      </c>
      <c r="AE69">
        <f>ROUND(单位属性!AC69,0)</f>
        <v>0</v>
      </c>
      <c r="AF69">
        <f>ROUND(单位属性!AD69,0)</f>
        <v>0</v>
      </c>
      <c r="AG69">
        <f>ROUND(单位属性!AE69,0)</f>
        <v>0</v>
      </c>
      <c r="AH69">
        <f>ROUND(单位属性!AF69,0)</f>
        <v>0</v>
      </c>
      <c r="AI69">
        <f>ROUND(单位属性!AG69,0)</f>
        <v>0</v>
      </c>
      <c r="AJ69" t="str">
        <f t="shared" si="36"/>
        <v>InitTypeState3('E106',0,0,0,0,0,0,0,0,0,0)</v>
      </c>
      <c r="AK69">
        <f>ROUND(单位属性!AH69,0)</f>
        <v>0</v>
      </c>
      <c r="AL69">
        <f>ROUND(单位属性!AI69,0)</f>
        <v>0</v>
      </c>
      <c r="AM69">
        <f>ROUND(单位属性!AJ69,0)</f>
        <v>0</v>
      </c>
      <c r="AN69">
        <f>ROUND(单位属性!AK69,0)</f>
        <v>0</v>
      </c>
      <c r="AO69">
        <f>ROUND(单位属性!AL69,0)</f>
        <v>0</v>
      </c>
      <c r="AP69">
        <f>ROUND(单位属性!AM69,0)</f>
        <v>0</v>
      </c>
      <c r="AQ69">
        <f>ROUND(单位属性!AN69,0)</f>
        <v>0</v>
      </c>
      <c r="AR69">
        <f>ROUND(单位属性!AO69,0)</f>
        <v>0</v>
      </c>
      <c r="AS69">
        <f>ROUND(单位属性!AP69,0)</f>
        <v>0</v>
      </c>
      <c r="AT69">
        <f>ROUND(单位属性!AQ69,0)</f>
        <v>0</v>
      </c>
      <c r="AU69" t="str">
        <f t="shared" si="37"/>
        <v>InitTypeState4('E106',0,0,0,0,0,0,0,0,0,0)</v>
      </c>
      <c r="AV69">
        <f>单位属性!AR69</f>
        <v>0</v>
      </c>
      <c r="AW69">
        <f>单位属性!AS69</f>
        <v>0</v>
      </c>
      <c r="AX69">
        <f>单位属性!AT69</f>
        <v>0</v>
      </c>
      <c r="AY69">
        <f>单位属性!AU69</f>
        <v>0</v>
      </c>
      <c r="AZ69">
        <f>单位属性!AV69</f>
        <v>0</v>
      </c>
      <c r="BA69">
        <f>单位属性!AW69</f>
        <v>0</v>
      </c>
      <c r="BB69">
        <f>单位属性!AX69</f>
        <v>0</v>
      </c>
      <c r="BC69">
        <f>单位属性!AY69</f>
        <v>6</v>
      </c>
      <c r="BD69">
        <f>单位属性!AZ69</f>
        <v>0</v>
      </c>
      <c r="BE69">
        <f>单位属性!BA69</f>
        <v>0</v>
      </c>
      <c r="BF69" t="str">
        <f t="shared" si="38"/>
        <v>InitTypeState5('E106',0,0,0,0,0,0,0,6,0,0)</v>
      </c>
      <c r="BG69">
        <f>单位属性!BB69</f>
        <v>0</v>
      </c>
      <c r="BH69">
        <f>单位属性!BC69</f>
        <v>0</v>
      </c>
      <c r="BI69">
        <f>单位属性!BD69</f>
        <v>0</v>
      </c>
      <c r="BJ69">
        <f>单位属性!BE69</f>
        <v>0</v>
      </c>
      <c r="BK69">
        <f>单位属性!BF69</f>
        <v>0</v>
      </c>
      <c r="BL69">
        <f>单位属性!BG69</f>
        <v>0</v>
      </c>
      <c r="BM69">
        <f>单位属性!BH69</f>
        <v>0</v>
      </c>
      <c r="BN69">
        <f>单位属性!BI69</f>
        <v>0</v>
      </c>
      <c r="BO69">
        <f>单位属性!BJ69</f>
        <v>0</v>
      </c>
      <c r="BP69">
        <f>单位属性!BK69</f>
        <v>0</v>
      </c>
      <c r="BQ69" t="str">
        <f t="shared" si="39"/>
        <v>InitTypeState6('E106',0,0,0,0,0,0,0,0,0,0)</v>
      </c>
      <c r="BR69">
        <f>单位属性!BL69</f>
        <v>0</v>
      </c>
      <c r="BS69">
        <f>单位属性!BM69</f>
        <v>0</v>
      </c>
      <c r="BT69">
        <f>单位属性!BN69</f>
        <v>0</v>
      </c>
      <c r="BU69">
        <f>单位属性!BO69</f>
        <v>0</v>
      </c>
      <c r="BV69">
        <f>单位属性!BP69</f>
        <v>0</v>
      </c>
      <c r="BW69">
        <f>单位属性!BQ69</f>
        <v>0</v>
      </c>
      <c r="BX69">
        <f>单位属性!BR69</f>
        <v>0</v>
      </c>
      <c r="BY69">
        <f>单位属性!BS69</f>
        <v>0</v>
      </c>
      <c r="BZ69">
        <f>单位属性!BT69</f>
        <v>0</v>
      </c>
      <c r="CA69">
        <f>单位属性!BU69</f>
        <v>0</v>
      </c>
      <c r="CB69" t="str">
        <f t="shared" si="40"/>
        <v>InitTypeState7('E106',0,0,0,0,0,0,0,0,0,0)</v>
      </c>
      <c r="CC69" t="str">
        <f t="shared" si="41"/>
        <v>InitTypeState1('E106',3780,0,0,0,12600,0,252,0,55,6)</v>
      </c>
      <c r="CD69" t="str">
        <f t="shared" si="42"/>
        <v/>
      </c>
      <c r="CE69" t="str">
        <f t="shared" si="43"/>
        <v/>
      </c>
      <c r="CF69" t="str">
        <f t="shared" si="44"/>
        <v/>
      </c>
      <c r="CG69" t="str">
        <f t="shared" si="45"/>
        <v>InitTypeState5('E106',0,0,0,0,0,0,0,6,0,0)</v>
      </c>
      <c r="CH69" t="str">
        <f t="shared" si="46"/>
        <v/>
      </c>
      <c r="CI69" t="str">
        <f t="shared" si="47"/>
        <v/>
      </c>
    </row>
    <row r="70" spans="1:87" ht="15.95" customHeight="1">
      <c r="A70" t="str">
        <f>单位属性!A70</f>
        <v>E107</v>
      </c>
      <c r="B70" t="str">
        <f t="shared" si="19"/>
        <v>'E107'</v>
      </c>
      <c r="C70" t="str">
        <f>单位属性!B70</f>
        <v>项链</v>
      </c>
      <c r="D70">
        <f>ROUND(单位属性!D70,0)</f>
        <v>5400</v>
      </c>
      <c r="E70">
        <f>ROUND(单位属性!E70,0)</f>
        <v>0</v>
      </c>
      <c r="F70">
        <f>ROUND(单位属性!F70,0)</f>
        <v>0</v>
      </c>
      <c r="G70">
        <f>ROUND(单位属性!G70,0)</f>
        <v>0</v>
      </c>
      <c r="H70">
        <f>ROUND(单位属性!H70,0)</f>
        <v>18000</v>
      </c>
      <c r="I70">
        <f>ROUND(单位属性!I70,0)</f>
        <v>0</v>
      </c>
      <c r="J70">
        <f>ROUND(单位属性!J70,0)</f>
        <v>360</v>
      </c>
      <c r="K70">
        <f>ROUND(单位属性!K70,0)</f>
        <v>0</v>
      </c>
      <c r="L70">
        <f>ROUND(单位属性!L70,0)</f>
        <v>60</v>
      </c>
      <c r="M70">
        <f>ROUND(单位属性!M70,0)</f>
        <v>6</v>
      </c>
      <c r="N70" t="str">
        <f t="shared" si="34"/>
        <v>InitTypeState1('E107',5400,0,0,0,18000,0,360,0,60,6)</v>
      </c>
      <c r="O70">
        <f>ROUND(单位属性!N70,0)</f>
        <v>0</v>
      </c>
      <c r="P70">
        <f>ROUND(单位属性!O70,0)</f>
        <v>0</v>
      </c>
      <c r="Q70">
        <f>ROUND(单位属性!P70,0)</f>
        <v>0</v>
      </c>
      <c r="R70">
        <f>ROUND(单位属性!Q70,0)</f>
        <v>0</v>
      </c>
      <c r="S70">
        <f>ROUND(单位属性!R70,0)</f>
        <v>0</v>
      </c>
      <c r="T70">
        <f>ROUND(单位属性!S70,0)</f>
        <v>0</v>
      </c>
      <c r="U70">
        <f>ROUND(单位属性!T70,0)</f>
        <v>0</v>
      </c>
      <c r="V70">
        <f>ROUND(单位属性!U70,0)</f>
        <v>0</v>
      </c>
      <c r="W70">
        <f>ROUND(单位属性!V70,0)</f>
        <v>0</v>
      </c>
      <c r="X70">
        <f>ROUND(单位属性!W70,0)</f>
        <v>0</v>
      </c>
      <c r="Y70" t="str">
        <f t="shared" si="35"/>
        <v>InitTypeState2('E107',0,0,0,0,0,0,0,0,0,0)</v>
      </c>
      <c r="Z70">
        <f>ROUND(单位属性!X70,0)</f>
        <v>0</v>
      </c>
      <c r="AA70">
        <f>ROUND(单位属性!Y70,0)</f>
        <v>0</v>
      </c>
      <c r="AB70">
        <f>ROUND(单位属性!Z70,0)</f>
        <v>0</v>
      </c>
      <c r="AC70">
        <f>ROUND(单位属性!AA70,0)</f>
        <v>0</v>
      </c>
      <c r="AD70">
        <f>ROUND(单位属性!AB70,0)</f>
        <v>0</v>
      </c>
      <c r="AE70">
        <f>ROUND(单位属性!AC70,0)</f>
        <v>0</v>
      </c>
      <c r="AF70">
        <f>ROUND(单位属性!AD70,0)</f>
        <v>0</v>
      </c>
      <c r="AG70">
        <f>ROUND(单位属性!AE70,0)</f>
        <v>0</v>
      </c>
      <c r="AH70">
        <f>ROUND(单位属性!AF70,0)</f>
        <v>0</v>
      </c>
      <c r="AI70">
        <f>ROUND(单位属性!AG70,0)</f>
        <v>0</v>
      </c>
      <c r="AJ70" t="str">
        <f t="shared" si="36"/>
        <v>InitTypeState3('E107',0,0,0,0,0,0,0,0,0,0)</v>
      </c>
      <c r="AK70">
        <f>ROUND(单位属性!AH70,0)</f>
        <v>0</v>
      </c>
      <c r="AL70">
        <f>ROUND(单位属性!AI70,0)</f>
        <v>0</v>
      </c>
      <c r="AM70">
        <f>ROUND(单位属性!AJ70,0)</f>
        <v>0</v>
      </c>
      <c r="AN70">
        <f>ROUND(单位属性!AK70,0)</f>
        <v>0</v>
      </c>
      <c r="AO70">
        <f>ROUND(单位属性!AL70,0)</f>
        <v>0</v>
      </c>
      <c r="AP70">
        <f>ROUND(单位属性!AM70,0)</f>
        <v>0</v>
      </c>
      <c r="AQ70">
        <f>ROUND(单位属性!AN70,0)</f>
        <v>0</v>
      </c>
      <c r="AR70">
        <f>ROUND(单位属性!AO70,0)</f>
        <v>0</v>
      </c>
      <c r="AS70">
        <f>ROUND(单位属性!AP70,0)</f>
        <v>0</v>
      </c>
      <c r="AT70">
        <f>ROUND(单位属性!AQ70,0)</f>
        <v>0</v>
      </c>
      <c r="AU70" t="str">
        <f t="shared" si="37"/>
        <v>InitTypeState4('E107',0,0,0,0,0,0,0,0,0,0)</v>
      </c>
      <c r="AV70">
        <f>单位属性!AR70</f>
        <v>0</v>
      </c>
      <c r="AW70">
        <f>单位属性!AS70</f>
        <v>0</v>
      </c>
      <c r="AX70">
        <f>单位属性!AT70</f>
        <v>0</v>
      </c>
      <c r="AY70">
        <f>单位属性!AU70</f>
        <v>0</v>
      </c>
      <c r="AZ70">
        <f>单位属性!AV70</f>
        <v>0</v>
      </c>
      <c r="BA70">
        <f>单位属性!AW70</f>
        <v>0</v>
      </c>
      <c r="BB70">
        <f>单位属性!AX70</f>
        <v>0</v>
      </c>
      <c r="BC70">
        <f>单位属性!AY70</f>
        <v>7</v>
      </c>
      <c r="BD70">
        <f>单位属性!AZ70</f>
        <v>0</v>
      </c>
      <c r="BE70">
        <f>单位属性!BA70</f>
        <v>0</v>
      </c>
      <c r="BF70" t="str">
        <f t="shared" si="38"/>
        <v>InitTypeState5('E107',0,0,0,0,0,0,0,7,0,0)</v>
      </c>
      <c r="BG70">
        <f>单位属性!BB70</f>
        <v>0</v>
      </c>
      <c r="BH70">
        <f>单位属性!BC70</f>
        <v>0</v>
      </c>
      <c r="BI70">
        <f>单位属性!BD70</f>
        <v>0</v>
      </c>
      <c r="BJ70">
        <f>单位属性!BE70</f>
        <v>0</v>
      </c>
      <c r="BK70">
        <f>单位属性!BF70</f>
        <v>0</v>
      </c>
      <c r="BL70">
        <f>单位属性!BG70</f>
        <v>0</v>
      </c>
      <c r="BM70">
        <f>单位属性!BH70</f>
        <v>0</v>
      </c>
      <c r="BN70">
        <f>单位属性!BI70</f>
        <v>0</v>
      </c>
      <c r="BO70">
        <f>单位属性!BJ70</f>
        <v>0</v>
      </c>
      <c r="BP70">
        <f>单位属性!BK70</f>
        <v>0</v>
      </c>
      <c r="BQ70" t="str">
        <f t="shared" si="39"/>
        <v>InitTypeState6('E107',0,0,0,0,0,0,0,0,0,0)</v>
      </c>
      <c r="BR70">
        <f>单位属性!BL70</f>
        <v>0</v>
      </c>
      <c r="BS70">
        <f>单位属性!BM70</f>
        <v>0</v>
      </c>
      <c r="BT70">
        <f>单位属性!BN70</f>
        <v>0</v>
      </c>
      <c r="BU70">
        <f>单位属性!BO70</f>
        <v>0</v>
      </c>
      <c r="BV70">
        <f>单位属性!BP70</f>
        <v>0</v>
      </c>
      <c r="BW70">
        <f>单位属性!BQ70</f>
        <v>0</v>
      </c>
      <c r="BX70">
        <f>单位属性!BR70</f>
        <v>0</v>
      </c>
      <c r="BY70">
        <f>单位属性!BS70</f>
        <v>0</v>
      </c>
      <c r="BZ70">
        <f>单位属性!BT70</f>
        <v>0</v>
      </c>
      <c r="CA70">
        <f>单位属性!BU70</f>
        <v>0</v>
      </c>
      <c r="CB70" t="str">
        <f t="shared" si="40"/>
        <v>InitTypeState7('E107',0,0,0,0,0,0,0,0,0,0)</v>
      </c>
      <c r="CC70" t="str">
        <f t="shared" si="41"/>
        <v>InitTypeState1('E107',5400,0,0,0,18000,0,360,0,60,6)</v>
      </c>
      <c r="CD70" t="str">
        <f t="shared" si="42"/>
        <v/>
      </c>
      <c r="CE70" t="str">
        <f t="shared" si="43"/>
        <v/>
      </c>
      <c r="CF70" t="str">
        <f t="shared" si="44"/>
        <v/>
      </c>
      <c r="CG70" t="str">
        <f t="shared" si="45"/>
        <v>InitTypeState5('E107',0,0,0,0,0,0,0,7,0,0)</v>
      </c>
      <c r="CH70" t="str">
        <f t="shared" si="46"/>
        <v/>
      </c>
      <c r="CI70" t="str">
        <f t="shared" si="47"/>
        <v/>
      </c>
    </row>
    <row r="71" spans="1:87" ht="15.95" customHeight="1">
      <c r="A71" t="str">
        <f>单位属性!A71</f>
        <v>E108</v>
      </c>
      <c r="B71" t="str">
        <f t="shared" si="19"/>
        <v>'E108'</v>
      </c>
      <c r="C71" t="str">
        <f>单位属性!B71</f>
        <v>项链</v>
      </c>
      <c r="D71">
        <f>ROUND(单位属性!D71,0)</f>
        <v>8100</v>
      </c>
      <c r="E71">
        <f>ROUND(单位属性!E71,0)</f>
        <v>0</v>
      </c>
      <c r="F71">
        <f>ROUND(单位属性!F71,0)</f>
        <v>0</v>
      </c>
      <c r="G71">
        <f>ROUND(单位属性!G71,0)</f>
        <v>0</v>
      </c>
      <c r="H71">
        <f>ROUND(单位属性!H71,0)</f>
        <v>27000</v>
      </c>
      <c r="I71">
        <f>ROUND(单位属性!I71,0)</f>
        <v>0</v>
      </c>
      <c r="J71">
        <f>ROUND(单位属性!J71,0)</f>
        <v>540</v>
      </c>
      <c r="K71">
        <f>ROUND(单位属性!K71,0)</f>
        <v>0</v>
      </c>
      <c r="L71">
        <f>ROUND(单位属性!L71,0)</f>
        <v>65</v>
      </c>
      <c r="M71">
        <f>ROUND(单位属性!M71,0)</f>
        <v>6</v>
      </c>
      <c r="N71" t="str">
        <f t="shared" si="34"/>
        <v>InitTypeState1('E108',8100,0,0,0,27000,0,540,0,65,6)</v>
      </c>
      <c r="O71">
        <f>ROUND(单位属性!N71,0)</f>
        <v>0</v>
      </c>
      <c r="P71">
        <f>ROUND(单位属性!O71,0)</f>
        <v>0</v>
      </c>
      <c r="Q71">
        <f>ROUND(单位属性!P71,0)</f>
        <v>0</v>
      </c>
      <c r="R71">
        <f>ROUND(单位属性!Q71,0)</f>
        <v>0</v>
      </c>
      <c r="S71">
        <f>ROUND(单位属性!R71,0)</f>
        <v>0</v>
      </c>
      <c r="T71">
        <f>ROUND(单位属性!S71,0)</f>
        <v>0</v>
      </c>
      <c r="U71">
        <f>ROUND(单位属性!T71,0)</f>
        <v>0</v>
      </c>
      <c r="V71">
        <f>ROUND(单位属性!U71,0)</f>
        <v>0</v>
      </c>
      <c r="W71">
        <f>ROUND(单位属性!V71,0)</f>
        <v>0</v>
      </c>
      <c r="X71">
        <f>ROUND(单位属性!W71,0)</f>
        <v>0</v>
      </c>
      <c r="Y71" t="str">
        <f t="shared" si="35"/>
        <v>InitTypeState2('E108',0,0,0,0,0,0,0,0,0,0)</v>
      </c>
      <c r="Z71">
        <f>ROUND(单位属性!X71,0)</f>
        <v>0</v>
      </c>
      <c r="AA71">
        <f>ROUND(单位属性!Y71,0)</f>
        <v>0</v>
      </c>
      <c r="AB71">
        <f>ROUND(单位属性!Z71,0)</f>
        <v>0</v>
      </c>
      <c r="AC71">
        <f>ROUND(单位属性!AA71,0)</f>
        <v>0</v>
      </c>
      <c r="AD71">
        <f>ROUND(单位属性!AB71,0)</f>
        <v>0</v>
      </c>
      <c r="AE71">
        <f>ROUND(单位属性!AC71,0)</f>
        <v>0</v>
      </c>
      <c r="AF71">
        <f>ROUND(单位属性!AD71,0)</f>
        <v>0</v>
      </c>
      <c r="AG71">
        <f>ROUND(单位属性!AE71,0)</f>
        <v>0</v>
      </c>
      <c r="AH71">
        <f>ROUND(单位属性!AF71,0)</f>
        <v>0</v>
      </c>
      <c r="AI71">
        <f>ROUND(单位属性!AG71,0)</f>
        <v>0</v>
      </c>
      <c r="AJ71" t="str">
        <f t="shared" si="36"/>
        <v>InitTypeState3('E108',0,0,0,0,0,0,0,0,0,0)</v>
      </c>
      <c r="AK71">
        <f>ROUND(单位属性!AH71,0)</f>
        <v>0</v>
      </c>
      <c r="AL71">
        <f>ROUND(单位属性!AI71,0)</f>
        <v>0</v>
      </c>
      <c r="AM71">
        <f>ROUND(单位属性!AJ71,0)</f>
        <v>0</v>
      </c>
      <c r="AN71">
        <f>ROUND(单位属性!AK71,0)</f>
        <v>0</v>
      </c>
      <c r="AO71">
        <f>ROUND(单位属性!AL71,0)</f>
        <v>0</v>
      </c>
      <c r="AP71">
        <f>ROUND(单位属性!AM71,0)</f>
        <v>0</v>
      </c>
      <c r="AQ71">
        <f>ROUND(单位属性!AN71,0)</f>
        <v>0</v>
      </c>
      <c r="AR71">
        <f>ROUND(单位属性!AO71,0)</f>
        <v>0</v>
      </c>
      <c r="AS71">
        <f>ROUND(单位属性!AP71,0)</f>
        <v>0</v>
      </c>
      <c r="AT71">
        <f>ROUND(单位属性!AQ71,0)</f>
        <v>0</v>
      </c>
      <c r="AU71" t="str">
        <f t="shared" si="37"/>
        <v>InitTypeState4('E108',0,0,0,0,0,0,0,0,0,0)</v>
      </c>
      <c r="AV71">
        <f>单位属性!AR71</f>
        <v>0</v>
      </c>
      <c r="AW71">
        <f>单位属性!AS71</f>
        <v>0</v>
      </c>
      <c r="AX71">
        <f>单位属性!AT71</f>
        <v>0</v>
      </c>
      <c r="AY71">
        <f>单位属性!AU71</f>
        <v>0</v>
      </c>
      <c r="AZ71">
        <f>单位属性!AV71</f>
        <v>0</v>
      </c>
      <c r="BA71">
        <f>单位属性!AW71</f>
        <v>0</v>
      </c>
      <c r="BB71">
        <f>单位属性!AX71</f>
        <v>0</v>
      </c>
      <c r="BC71">
        <f>单位属性!AY71</f>
        <v>8</v>
      </c>
      <c r="BD71">
        <f>单位属性!AZ71</f>
        <v>0</v>
      </c>
      <c r="BE71">
        <f>单位属性!BA71</f>
        <v>0</v>
      </c>
      <c r="BF71" t="str">
        <f t="shared" si="38"/>
        <v>InitTypeState5('E108',0,0,0,0,0,0,0,8,0,0)</v>
      </c>
      <c r="BG71">
        <f>单位属性!BB71</f>
        <v>0</v>
      </c>
      <c r="BH71">
        <f>单位属性!BC71</f>
        <v>0</v>
      </c>
      <c r="BI71">
        <f>单位属性!BD71</f>
        <v>0</v>
      </c>
      <c r="BJ71">
        <f>单位属性!BE71</f>
        <v>0</v>
      </c>
      <c r="BK71">
        <f>单位属性!BF71</f>
        <v>0</v>
      </c>
      <c r="BL71">
        <f>单位属性!BG71</f>
        <v>0</v>
      </c>
      <c r="BM71">
        <f>单位属性!BH71</f>
        <v>0</v>
      </c>
      <c r="BN71">
        <f>单位属性!BI71</f>
        <v>0</v>
      </c>
      <c r="BO71">
        <f>单位属性!BJ71</f>
        <v>0</v>
      </c>
      <c r="BP71">
        <f>单位属性!BK71</f>
        <v>0</v>
      </c>
      <c r="BQ71" t="str">
        <f t="shared" si="39"/>
        <v>InitTypeState6('E108',0,0,0,0,0,0,0,0,0,0)</v>
      </c>
      <c r="BR71">
        <f>单位属性!BL71</f>
        <v>0</v>
      </c>
      <c r="BS71">
        <f>单位属性!BM71</f>
        <v>0</v>
      </c>
      <c r="BT71">
        <f>单位属性!BN71</f>
        <v>0</v>
      </c>
      <c r="BU71">
        <f>单位属性!BO71</f>
        <v>0</v>
      </c>
      <c r="BV71">
        <f>单位属性!BP71</f>
        <v>0</v>
      </c>
      <c r="BW71">
        <f>单位属性!BQ71</f>
        <v>0</v>
      </c>
      <c r="BX71">
        <f>单位属性!BR71</f>
        <v>0</v>
      </c>
      <c r="BY71">
        <f>单位属性!BS71</f>
        <v>0</v>
      </c>
      <c r="BZ71">
        <f>单位属性!BT71</f>
        <v>0</v>
      </c>
      <c r="CA71">
        <f>单位属性!BU71</f>
        <v>0</v>
      </c>
      <c r="CB71" t="str">
        <f t="shared" si="40"/>
        <v>InitTypeState7('E108',0,0,0,0,0,0,0,0,0,0)</v>
      </c>
      <c r="CC71" t="str">
        <f t="shared" si="41"/>
        <v>InitTypeState1('E108',8100,0,0,0,27000,0,540,0,65,6)</v>
      </c>
      <c r="CD71" t="str">
        <f t="shared" si="42"/>
        <v/>
      </c>
      <c r="CE71" t="str">
        <f t="shared" si="43"/>
        <v/>
      </c>
      <c r="CF71" t="str">
        <f t="shared" si="44"/>
        <v/>
      </c>
      <c r="CG71" t="str">
        <f t="shared" si="45"/>
        <v>InitTypeState5('E108',0,0,0,0,0,0,0,8,0,0)</v>
      </c>
      <c r="CH71" t="str">
        <f t="shared" si="46"/>
        <v/>
      </c>
      <c r="CI71" t="str">
        <f t="shared" si="47"/>
        <v/>
      </c>
    </row>
    <row r="72" spans="1:87" ht="15.95" customHeight="1">
      <c r="A72" t="str">
        <f>单位属性!A72</f>
        <v>E109</v>
      </c>
      <c r="B72" t="str">
        <f t="shared" si="19"/>
        <v>'E109'</v>
      </c>
      <c r="C72" t="str">
        <f>单位属性!B72</f>
        <v>项链</v>
      </c>
      <c r="D72">
        <f>ROUND(单位属性!D72,0)</f>
        <v>10800</v>
      </c>
      <c r="E72">
        <f>ROUND(单位属性!E72,0)</f>
        <v>0</v>
      </c>
      <c r="F72">
        <f>ROUND(单位属性!F72,0)</f>
        <v>0</v>
      </c>
      <c r="G72">
        <f>ROUND(单位属性!G72,0)</f>
        <v>0</v>
      </c>
      <c r="H72">
        <f>ROUND(单位属性!H72,0)</f>
        <v>36000</v>
      </c>
      <c r="I72">
        <f>ROUND(单位属性!I72,0)</f>
        <v>0</v>
      </c>
      <c r="J72">
        <f>ROUND(单位属性!J72,0)</f>
        <v>720</v>
      </c>
      <c r="K72">
        <f>ROUND(单位属性!K72,0)</f>
        <v>0</v>
      </c>
      <c r="L72">
        <f>ROUND(单位属性!L72,0)</f>
        <v>70</v>
      </c>
      <c r="M72">
        <f>ROUND(单位属性!M72,0)</f>
        <v>6</v>
      </c>
      <c r="N72" t="str">
        <f t="shared" si="34"/>
        <v>InitTypeState1('E109',10800,0,0,0,36000,0,720,0,70,6)</v>
      </c>
      <c r="O72">
        <f>ROUND(单位属性!N72,0)</f>
        <v>0</v>
      </c>
      <c r="P72">
        <f>ROUND(单位属性!O72,0)</f>
        <v>0</v>
      </c>
      <c r="Q72">
        <f>ROUND(单位属性!P72,0)</f>
        <v>0</v>
      </c>
      <c r="R72">
        <f>ROUND(单位属性!Q72,0)</f>
        <v>0</v>
      </c>
      <c r="S72">
        <f>ROUND(单位属性!R72,0)</f>
        <v>0</v>
      </c>
      <c r="T72">
        <f>ROUND(单位属性!S72,0)</f>
        <v>0</v>
      </c>
      <c r="U72">
        <f>ROUND(单位属性!T72,0)</f>
        <v>0</v>
      </c>
      <c r="V72">
        <f>ROUND(单位属性!U72,0)</f>
        <v>0</v>
      </c>
      <c r="W72">
        <f>ROUND(单位属性!V72,0)</f>
        <v>0</v>
      </c>
      <c r="X72">
        <f>ROUND(单位属性!W72,0)</f>
        <v>0</v>
      </c>
      <c r="Y72" t="str">
        <f t="shared" si="35"/>
        <v>InitTypeState2('E109',0,0,0,0,0,0,0,0,0,0)</v>
      </c>
      <c r="Z72">
        <f>ROUND(单位属性!X72,0)</f>
        <v>0</v>
      </c>
      <c r="AA72">
        <f>ROUND(单位属性!Y72,0)</f>
        <v>0</v>
      </c>
      <c r="AB72">
        <f>ROUND(单位属性!Z72,0)</f>
        <v>0</v>
      </c>
      <c r="AC72">
        <f>ROUND(单位属性!AA72,0)</f>
        <v>0</v>
      </c>
      <c r="AD72">
        <f>ROUND(单位属性!AB72,0)</f>
        <v>0</v>
      </c>
      <c r="AE72">
        <f>ROUND(单位属性!AC72,0)</f>
        <v>0</v>
      </c>
      <c r="AF72">
        <f>ROUND(单位属性!AD72,0)</f>
        <v>0</v>
      </c>
      <c r="AG72">
        <f>ROUND(单位属性!AE72,0)</f>
        <v>0</v>
      </c>
      <c r="AH72">
        <f>ROUND(单位属性!AF72,0)</f>
        <v>0</v>
      </c>
      <c r="AI72">
        <f>ROUND(单位属性!AG72,0)</f>
        <v>0</v>
      </c>
      <c r="AJ72" t="str">
        <f t="shared" si="36"/>
        <v>InitTypeState3('E109',0,0,0,0,0,0,0,0,0,0)</v>
      </c>
      <c r="AK72">
        <f>ROUND(单位属性!AH72,0)</f>
        <v>0</v>
      </c>
      <c r="AL72">
        <f>ROUND(单位属性!AI72,0)</f>
        <v>0</v>
      </c>
      <c r="AM72">
        <f>ROUND(单位属性!AJ72,0)</f>
        <v>0</v>
      </c>
      <c r="AN72">
        <f>ROUND(单位属性!AK72,0)</f>
        <v>0</v>
      </c>
      <c r="AO72">
        <f>ROUND(单位属性!AL72,0)</f>
        <v>0</v>
      </c>
      <c r="AP72">
        <f>ROUND(单位属性!AM72,0)</f>
        <v>0</v>
      </c>
      <c r="AQ72">
        <f>ROUND(单位属性!AN72,0)</f>
        <v>0</v>
      </c>
      <c r="AR72">
        <f>ROUND(单位属性!AO72,0)</f>
        <v>0</v>
      </c>
      <c r="AS72">
        <f>ROUND(单位属性!AP72,0)</f>
        <v>0</v>
      </c>
      <c r="AT72">
        <f>ROUND(单位属性!AQ72,0)</f>
        <v>0</v>
      </c>
      <c r="AU72" t="str">
        <f t="shared" si="37"/>
        <v>InitTypeState4('E109',0,0,0,0,0,0,0,0,0,0)</v>
      </c>
      <c r="AV72">
        <f>单位属性!AR72</f>
        <v>0</v>
      </c>
      <c r="AW72">
        <f>单位属性!AS72</f>
        <v>0</v>
      </c>
      <c r="AX72">
        <f>单位属性!AT72</f>
        <v>0</v>
      </c>
      <c r="AY72">
        <f>单位属性!AU72</f>
        <v>0</v>
      </c>
      <c r="AZ72">
        <f>单位属性!AV72</f>
        <v>0</v>
      </c>
      <c r="BA72">
        <f>单位属性!AW72</f>
        <v>0</v>
      </c>
      <c r="BB72">
        <f>单位属性!AX72</f>
        <v>0</v>
      </c>
      <c r="BC72">
        <f>单位属性!AY72</f>
        <v>9</v>
      </c>
      <c r="BD72">
        <f>单位属性!AZ72</f>
        <v>0</v>
      </c>
      <c r="BE72">
        <f>单位属性!BA72</f>
        <v>0</v>
      </c>
      <c r="BF72" t="str">
        <f t="shared" si="38"/>
        <v>InitTypeState5('E109',0,0,0,0,0,0,0,9,0,0)</v>
      </c>
      <c r="BG72">
        <f>单位属性!BB72</f>
        <v>0</v>
      </c>
      <c r="BH72">
        <f>单位属性!BC72</f>
        <v>0</v>
      </c>
      <c r="BI72">
        <f>单位属性!BD72</f>
        <v>0</v>
      </c>
      <c r="BJ72">
        <f>单位属性!BE72</f>
        <v>0</v>
      </c>
      <c r="BK72">
        <f>单位属性!BF72</f>
        <v>0</v>
      </c>
      <c r="BL72">
        <f>单位属性!BG72</f>
        <v>0</v>
      </c>
      <c r="BM72">
        <f>单位属性!BH72</f>
        <v>0</v>
      </c>
      <c r="BN72">
        <f>单位属性!BI72</f>
        <v>0</v>
      </c>
      <c r="BO72">
        <f>单位属性!BJ72</f>
        <v>0</v>
      </c>
      <c r="BP72">
        <f>单位属性!BK72</f>
        <v>0</v>
      </c>
      <c r="BQ72" t="str">
        <f t="shared" si="39"/>
        <v>InitTypeState6('E109',0,0,0,0,0,0,0,0,0,0)</v>
      </c>
      <c r="BR72">
        <f>单位属性!BL72</f>
        <v>0</v>
      </c>
      <c r="BS72">
        <f>单位属性!BM72</f>
        <v>0</v>
      </c>
      <c r="BT72">
        <f>单位属性!BN72</f>
        <v>0</v>
      </c>
      <c r="BU72">
        <f>单位属性!BO72</f>
        <v>0</v>
      </c>
      <c r="BV72">
        <f>单位属性!BP72</f>
        <v>0</v>
      </c>
      <c r="BW72">
        <f>单位属性!BQ72</f>
        <v>0</v>
      </c>
      <c r="BX72">
        <f>单位属性!BR72</f>
        <v>0</v>
      </c>
      <c r="BY72">
        <f>单位属性!BS72</f>
        <v>0</v>
      </c>
      <c r="BZ72">
        <f>单位属性!BT72</f>
        <v>0</v>
      </c>
      <c r="CA72">
        <f>单位属性!BU72</f>
        <v>0</v>
      </c>
      <c r="CB72" t="str">
        <f t="shared" si="40"/>
        <v>InitTypeState7('E109',0,0,0,0,0,0,0,0,0,0)</v>
      </c>
      <c r="CC72" t="str">
        <f t="shared" si="41"/>
        <v>InitTypeState1('E109',10800,0,0,0,36000,0,720,0,70,6)</v>
      </c>
      <c r="CD72" t="str">
        <f t="shared" si="42"/>
        <v/>
      </c>
      <c r="CE72" t="str">
        <f t="shared" si="43"/>
        <v/>
      </c>
      <c r="CF72" t="str">
        <f t="shared" si="44"/>
        <v/>
      </c>
      <c r="CG72" t="str">
        <f t="shared" si="45"/>
        <v>InitTypeState5('E109',0,0,0,0,0,0,0,9,0,0)</v>
      </c>
      <c r="CH72" t="str">
        <f t="shared" si="46"/>
        <v/>
      </c>
      <c r="CI72" t="str">
        <f t="shared" si="47"/>
        <v/>
      </c>
    </row>
    <row r="73" spans="1:87" ht="15.95" customHeight="1">
      <c r="A73" t="str">
        <f>单位属性!A73</f>
        <v>E110</v>
      </c>
      <c r="B73" t="str">
        <f t="shared" si="19"/>
        <v>'E110'</v>
      </c>
      <c r="C73" t="str">
        <f>单位属性!B73</f>
        <v>项链</v>
      </c>
      <c r="D73">
        <f>ROUND(单位属性!D73,0)</f>
        <v>13500</v>
      </c>
      <c r="E73">
        <f>ROUND(单位属性!E73,0)</f>
        <v>0</v>
      </c>
      <c r="F73">
        <f>ROUND(单位属性!F73,0)</f>
        <v>0</v>
      </c>
      <c r="G73">
        <f>ROUND(单位属性!G73,0)</f>
        <v>0</v>
      </c>
      <c r="H73">
        <f>ROUND(单位属性!H73,0)</f>
        <v>45000</v>
      </c>
      <c r="I73">
        <f>ROUND(单位属性!I73,0)</f>
        <v>0</v>
      </c>
      <c r="J73">
        <f>ROUND(单位属性!J73,0)</f>
        <v>900</v>
      </c>
      <c r="K73">
        <f>ROUND(单位属性!K73,0)</f>
        <v>0</v>
      </c>
      <c r="L73">
        <f>ROUND(单位属性!L73,0)</f>
        <v>75</v>
      </c>
      <c r="M73">
        <f>ROUND(单位属性!M73,0)</f>
        <v>6</v>
      </c>
      <c r="N73" t="str">
        <f t="shared" si="34"/>
        <v>InitTypeState1('E110',13500,0,0,0,45000,0,900,0,75,6)</v>
      </c>
      <c r="O73">
        <f>ROUND(单位属性!N73,0)</f>
        <v>0</v>
      </c>
      <c r="P73">
        <f>ROUND(单位属性!O73,0)</f>
        <v>0</v>
      </c>
      <c r="Q73">
        <f>ROUND(单位属性!P73,0)</f>
        <v>0</v>
      </c>
      <c r="R73">
        <f>ROUND(单位属性!Q73,0)</f>
        <v>0</v>
      </c>
      <c r="S73">
        <f>ROUND(单位属性!R73,0)</f>
        <v>0</v>
      </c>
      <c r="T73">
        <f>ROUND(单位属性!S73,0)</f>
        <v>0</v>
      </c>
      <c r="U73">
        <f>ROUND(单位属性!T73,0)</f>
        <v>0</v>
      </c>
      <c r="V73">
        <f>ROUND(单位属性!U73,0)</f>
        <v>0</v>
      </c>
      <c r="W73">
        <f>ROUND(单位属性!V73,0)</f>
        <v>0</v>
      </c>
      <c r="X73">
        <f>ROUND(单位属性!W73,0)</f>
        <v>0</v>
      </c>
      <c r="Y73" t="str">
        <f t="shared" si="35"/>
        <v>InitTypeState2('E110',0,0,0,0,0,0,0,0,0,0)</v>
      </c>
      <c r="Z73">
        <f>ROUND(单位属性!X73,0)</f>
        <v>0</v>
      </c>
      <c r="AA73">
        <f>ROUND(单位属性!Y73,0)</f>
        <v>0</v>
      </c>
      <c r="AB73">
        <f>ROUND(单位属性!Z73,0)</f>
        <v>0</v>
      </c>
      <c r="AC73">
        <f>ROUND(单位属性!AA73,0)</f>
        <v>0</v>
      </c>
      <c r="AD73">
        <f>ROUND(单位属性!AB73,0)</f>
        <v>0</v>
      </c>
      <c r="AE73">
        <f>ROUND(单位属性!AC73,0)</f>
        <v>0</v>
      </c>
      <c r="AF73">
        <f>ROUND(单位属性!AD73,0)</f>
        <v>0</v>
      </c>
      <c r="AG73">
        <f>ROUND(单位属性!AE73,0)</f>
        <v>0</v>
      </c>
      <c r="AH73">
        <f>ROUND(单位属性!AF73,0)</f>
        <v>0</v>
      </c>
      <c r="AI73">
        <f>ROUND(单位属性!AG73,0)</f>
        <v>0</v>
      </c>
      <c r="AJ73" t="str">
        <f t="shared" si="36"/>
        <v>InitTypeState3('E110',0,0,0,0,0,0,0,0,0,0)</v>
      </c>
      <c r="AK73">
        <f>ROUND(单位属性!AH73,0)</f>
        <v>0</v>
      </c>
      <c r="AL73">
        <f>ROUND(单位属性!AI73,0)</f>
        <v>0</v>
      </c>
      <c r="AM73">
        <f>ROUND(单位属性!AJ73,0)</f>
        <v>0</v>
      </c>
      <c r="AN73">
        <f>ROUND(单位属性!AK73,0)</f>
        <v>0</v>
      </c>
      <c r="AO73">
        <f>ROUND(单位属性!AL73,0)</f>
        <v>0</v>
      </c>
      <c r="AP73">
        <f>ROUND(单位属性!AM73,0)</f>
        <v>0</v>
      </c>
      <c r="AQ73">
        <f>ROUND(单位属性!AN73,0)</f>
        <v>0</v>
      </c>
      <c r="AR73">
        <f>ROUND(单位属性!AO73,0)</f>
        <v>0</v>
      </c>
      <c r="AS73">
        <f>ROUND(单位属性!AP73,0)</f>
        <v>0</v>
      </c>
      <c r="AT73">
        <f>ROUND(单位属性!AQ73,0)</f>
        <v>0</v>
      </c>
      <c r="AU73" t="str">
        <f t="shared" si="37"/>
        <v>InitTypeState4('E110',0,0,0,0,0,0,0,0,0,0)</v>
      </c>
      <c r="AV73">
        <f>单位属性!AR73</f>
        <v>0</v>
      </c>
      <c r="AW73">
        <f>单位属性!AS73</f>
        <v>0</v>
      </c>
      <c r="AX73">
        <f>单位属性!AT73</f>
        <v>0</v>
      </c>
      <c r="AY73">
        <f>单位属性!AU73</f>
        <v>0</v>
      </c>
      <c r="AZ73">
        <f>单位属性!AV73</f>
        <v>0</v>
      </c>
      <c r="BA73">
        <f>单位属性!AW73</f>
        <v>0</v>
      </c>
      <c r="BB73">
        <f>单位属性!AX73</f>
        <v>0</v>
      </c>
      <c r="BC73">
        <f>单位属性!AY73</f>
        <v>10</v>
      </c>
      <c r="BD73">
        <f>单位属性!AZ73</f>
        <v>0</v>
      </c>
      <c r="BE73">
        <f>单位属性!BA73</f>
        <v>0</v>
      </c>
      <c r="BF73" t="str">
        <f t="shared" si="38"/>
        <v>InitTypeState5('E110',0,0,0,0,0,0,0,10,0,0)</v>
      </c>
      <c r="BG73">
        <f>单位属性!BB73</f>
        <v>0</v>
      </c>
      <c r="BH73">
        <f>单位属性!BC73</f>
        <v>0</v>
      </c>
      <c r="BI73">
        <f>单位属性!BD73</f>
        <v>0</v>
      </c>
      <c r="BJ73">
        <f>单位属性!BE73</f>
        <v>0</v>
      </c>
      <c r="BK73">
        <f>单位属性!BF73</f>
        <v>0</v>
      </c>
      <c r="BL73">
        <f>单位属性!BG73</f>
        <v>0</v>
      </c>
      <c r="BM73">
        <f>单位属性!BH73</f>
        <v>0</v>
      </c>
      <c r="BN73">
        <f>单位属性!BI73</f>
        <v>0</v>
      </c>
      <c r="BO73">
        <f>单位属性!BJ73</f>
        <v>0</v>
      </c>
      <c r="BP73">
        <f>单位属性!BK73</f>
        <v>0</v>
      </c>
      <c r="BQ73" t="str">
        <f t="shared" si="39"/>
        <v>InitTypeState6('E110',0,0,0,0,0,0,0,0,0,0)</v>
      </c>
      <c r="BR73">
        <f>单位属性!BL73</f>
        <v>0</v>
      </c>
      <c r="BS73">
        <f>单位属性!BM73</f>
        <v>0</v>
      </c>
      <c r="BT73">
        <f>单位属性!BN73</f>
        <v>0</v>
      </c>
      <c r="BU73">
        <f>单位属性!BO73</f>
        <v>0</v>
      </c>
      <c r="BV73">
        <f>单位属性!BP73</f>
        <v>0</v>
      </c>
      <c r="BW73">
        <f>单位属性!BQ73</f>
        <v>0</v>
      </c>
      <c r="BX73">
        <f>单位属性!BR73</f>
        <v>0</v>
      </c>
      <c r="BY73">
        <f>单位属性!BS73</f>
        <v>0</v>
      </c>
      <c r="BZ73">
        <f>单位属性!BT73</f>
        <v>0</v>
      </c>
      <c r="CA73">
        <f>单位属性!BU73</f>
        <v>0</v>
      </c>
      <c r="CB73" t="str">
        <f t="shared" si="40"/>
        <v>InitTypeState7('E110',0,0,0,0,0,0,0,0,0,0)</v>
      </c>
      <c r="CC73" t="str">
        <f t="shared" si="41"/>
        <v>InitTypeState1('E110',13500,0,0,0,45000,0,900,0,75,6)</v>
      </c>
      <c r="CD73" t="str">
        <f t="shared" si="42"/>
        <v/>
      </c>
      <c r="CE73" t="str">
        <f t="shared" si="43"/>
        <v/>
      </c>
      <c r="CF73" t="str">
        <f t="shared" si="44"/>
        <v/>
      </c>
      <c r="CG73" t="str">
        <f t="shared" si="45"/>
        <v>InitTypeState5('E110',0,0,0,0,0,0,0,10,0,0)</v>
      </c>
      <c r="CH73" t="str">
        <f t="shared" si="46"/>
        <v/>
      </c>
      <c r="CI73" t="str">
        <f t="shared" si="47"/>
        <v/>
      </c>
    </row>
    <row r="74" spans="1:87" ht="15.95" customHeight="1">
      <c r="A74" t="str">
        <f>单位属性!A74</f>
        <v>E111</v>
      </c>
      <c r="B74" t="str">
        <f t="shared" ref="B74:B137" si="48">"'"&amp;$A74&amp;"'"</f>
        <v>'E111'</v>
      </c>
      <c r="C74" t="str">
        <f>单位属性!B74</f>
        <v>项链</v>
      </c>
      <c r="D74">
        <f>ROUND(单位属性!D74,0)</f>
        <v>27000</v>
      </c>
      <c r="E74">
        <f>ROUND(单位属性!E74,0)</f>
        <v>0</v>
      </c>
      <c r="F74">
        <f>ROUND(单位属性!F74,0)</f>
        <v>0</v>
      </c>
      <c r="G74">
        <f>ROUND(单位属性!G74,0)</f>
        <v>0</v>
      </c>
      <c r="H74">
        <f>ROUND(单位属性!H74,0)</f>
        <v>90000</v>
      </c>
      <c r="I74">
        <f>ROUND(单位属性!I74,0)</f>
        <v>0</v>
      </c>
      <c r="J74">
        <f>ROUND(单位属性!J74,0)</f>
        <v>1800</v>
      </c>
      <c r="K74">
        <f>ROUND(单位属性!K74,0)</f>
        <v>0</v>
      </c>
      <c r="L74">
        <f>ROUND(单位属性!L74,0)</f>
        <v>80</v>
      </c>
      <c r="M74">
        <f>ROUND(单位属性!M74,0)</f>
        <v>9</v>
      </c>
      <c r="N74" t="str">
        <f t="shared" si="34"/>
        <v>InitTypeState1('E111',27000,0,0,0,90000,0,1800,0,80,9)</v>
      </c>
      <c r="O74">
        <f>ROUND(单位属性!N74,0)</f>
        <v>0</v>
      </c>
      <c r="P74">
        <f>ROUND(单位属性!O74,0)</f>
        <v>0</v>
      </c>
      <c r="Q74">
        <f>ROUND(单位属性!P74,0)</f>
        <v>0</v>
      </c>
      <c r="R74">
        <f>ROUND(单位属性!Q74,0)</f>
        <v>0</v>
      </c>
      <c r="S74">
        <f>ROUND(单位属性!R74,0)</f>
        <v>0</v>
      </c>
      <c r="T74">
        <f>ROUND(单位属性!S74,0)</f>
        <v>0</v>
      </c>
      <c r="U74">
        <f>ROUND(单位属性!T74,0)</f>
        <v>0</v>
      </c>
      <c r="V74">
        <f>ROUND(单位属性!U74,0)</f>
        <v>0</v>
      </c>
      <c r="W74">
        <f>ROUND(单位属性!V74,0)</f>
        <v>0</v>
      </c>
      <c r="X74">
        <f>ROUND(单位属性!W74,0)</f>
        <v>0</v>
      </c>
      <c r="Y74" t="str">
        <f t="shared" si="35"/>
        <v>InitTypeState2('E111',0,0,0,0,0,0,0,0,0,0)</v>
      </c>
      <c r="Z74">
        <f>ROUND(单位属性!X74,0)</f>
        <v>0</v>
      </c>
      <c r="AA74">
        <f>ROUND(单位属性!Y74,0)</f>
        <v>0</v>
      </c>
      <c r="AB74">
        <f>ROUND(单位属性!Z74,0)</f>
        <v>0</v>
      </c>
      <c r="AC74">
        <f>ROUND(单位属性!AA74,0)</f>
        <v>0</v>
      </c>
      <c r="AD74">
        <f>ROUND(单位属性!AB74,0)</f>
        <v>0</v>
      </c>
      <c r="AE74">
        <f>ROUND(单位属性!AC74,0)</f>
        <v>0</v>
      </c>
      <c r="AF74">
        <f>ROUND(单位属性!AD74,0)</f>
        <v>0</v>
      </c>
      <c r="AG74">
        <f>ROUND(单位属性!AE74,0)</f>
        <v>0</v>
      </c>
      <c r="AH74">
        <f>ROUND(单位属性!AF74,0)</f>
        <v>0</v>
      </c>
      <c r="AI74">
        <f>ROUND(单位属性!AG74,0)</f>
        <v>0</v>
      </c>
      <c r="AJ74" t="str">
        <f t="shared" si="36"/>
        <v>InitTypeState3('E111',0,0,0,0,0,0,0,0,0,0)</v>
      </c>
      <c r="AK74">
        <f>ROUND(单位属性!AH74,0)</f>
        <v>0</v>
      </c>
      <c r="AL74">
        <f>ROUND(单位属性!AI74,0)</f>
        <v>0</v>
      </c>
      <c r="AM74">
        <f>ROUND(单位属性!AJ74,0)</f>
        <v>0</v>
      </c>
      <c r="AN74">
        <f>ROUND(单位属性!AK74,0)</f>
        <v>0</v>
      </c>
      <c r="AO74">
        <f>ROUND(单位属性!AL74,0)</f>
        <v>0</v>
      </c>
      <c r="AP74">
        <f>ROUND(单位属性!AM74,0)</f>
        <v>0</v>
      </c>
      <c r="AQ74">
        <f>ROUND(单位属性!AN74,0)</f>
        <v>0</v>
      </c>
      <c r="AR74">
        <f>ROUND(单位属性!AO74,0)</f>
        <v>0</v>
      </c>
      <c r="AS74">
        <f>ROUND(单位属性!AP74,0)</f>
        <v>0</v>
      </c>
      <c r="AT74">
        <f>ROUND(单位属性!AQ74,0)</f>
        <v>0</v>
      </c>
      <c r="AU74" t="str">
        <f t="shared" si="37"/>
        <v>InitTypeState4('E111',0,0,0,0,0,0,0,0,0,0)</v>
      </c>
      <c r="AV74">
        <f>单位属性!AR74</f>
        <v>0</v>
      </c>
      <c r="AW74">
        <f>单位属性!AS74</f>
        <v>0</v>
      </c>
      <c r="AX74">
        <f>单位属性!AT74</f>
        <v>0</v>
      </c>
      <c r="AY74">
        <f>单位属性!AU74</f>
        <v>0</v>
      </c>
      <c r="AZ74">
        <f>单位属性!AV74</f>
        <v>0</v>
      </c>
      <c r="BA74">
        <f>单位属性!AW74</f>
        <v>0</v>
      </c>
      <c r="BB74">
        <f>单位属性!AX74</f>
        <v>0</v>
      </c>
      <c r="BC74">
        <f>单位属性!AY74</f>
        <v>11</v>
      </c>
      <c r="BD74">
        <f>单位属性!AZ74</f>
        <v>0</v>
      </c>
      <c r="BE74">
        <f>单位属性!BA74</f>
        <v>0</v>
      </c>
      <c r="BF74" t="str">
        <f t="shared" si="38"/>
        <v>InitTypeState5('E111',0,0,0,0,0,0,0,11,0,0)</v>
      </c>
      <c r="BG74">
        <f>单位属性!BB74</f>
        <v>0</v>
      </c>
      <c r="BH74">
        <f>单位属性!BC74</f>
        <v>0</v>
      </c>
      <c r="BI74">
        <f>单位属性!BD74</f>
        <v>0</v>
      </c>
      <c r="BJ74">
        <f>单位属性!BE74</f>
        <v>0</v>
      </c>
      <c r="BK74">
        <f>单位属性!BF74</f>
        <v>0</v>
      </c>
      <c r="BL74">
        <f>单位属性!BG74</f>
        <v>0</v>
      </c>
      <c r="BM74">
        <f>单位属性!BH74</f>
        <v>0</v>
      </c>
      <c r="BN74">
        <f>单位属性!BI74</f>
        <v>0</v>
      </c>
      <c r="BO74">
        <f>单位属性!BJ74</f>
        <v>0</v>
      </c>
      <c r="BP74">
        <f>单位属性!BK74</f>
        <v>0</v>
      </c>
      <c r="BQ74" t="str">
        <f t="shared" si="39"/>
        <v>InitTypeState6('E111',0,0,0,0,0,0,0,0,0,0)</v>
      </c>
      <c r="BR74">
        <f>单位属性!BL74</f>
        <v>0</v>
      </c>
      <c r="BS74">
        <f>单位属性!BM74</f>
        <v>0</v>
      </c>
      <c r="BT74">
        <f>单位属性!BN74</f>
        <v>0</v>
      </c>
      <c r="BU74">
        <f>单位属性!BO74</f>
        <v>0</v>
      </c>
      <c r="BV74">
        <f>单位属性!BP74</f>
        <v>0</v>
      </c>
      <c r="BW74">
        <f>单位属性!BQ74</f>
        <v>0</v>
      </c>
      <c r="BX74">
        <f>单位属性!BR74</f>
        <v>0</v>
      </c>
      <c r="BY74">
        <f>单位属性!BS74</f>
        <v>0</v>
      </c>
      <c r="BZ74">
        <f>单位属性!BT74</f>
        <v>0</v>
      </c>
      <c r="CA74">
        <f>单位属性!BU74</f>
        <v>0</v>
      </c>
      <c r="CB74" t="str">
        <f t="shared" si="40"/>
        <v>InitTypeState7('E111',0,0,0,0,0,0,0,0,0,0)</v>
      </c>
      <c r="CC74" t="str">
        <f t="shared" si="41"/>
        <v>InitTypeState1('E111',27000,0,0,0,90000,0,1800,0,80,9)</v>
      </c>
      <c r="CD74" t="str">
        <f t="shared" si="42"/>
        <v/>
      </c>
      <c r="CE74" t="str">
        <f t="shared" si="43"/>
        <v/>
      </c>
      <c r="CF74" t="str">
        <f t="shared" si="44"/>
        <v/>
      </c>
      <c r="CG74" t="str">
        <f t="shared" si="45"/>
        <v>InitTypeState5('E111',0,0,0,0,0,0,0,11,0,0)</v>
      </c>
      <c r="CH74" t="str">
        <f t="shared" si="46"/>
        <v/>
      </c>
      <c r="CI74" t="str">
        <f t="shared" si="47"/>
        <v/>
      </c>
    </row>
    <row r="75" spans="1:87" ht="15.95" customHeight="1">
      <c r="A75" t="str">
        <f>单位属性!A75</f>
        <v>E112</v>
      </c>
      <c r="B75" t="str">
        <f t="shared" si="48"/>
        <v>'E112'</v>
      </c>
      <c r="C75" t="str">
        <f>单位属性!B75</f>
        <v>项链</v>
      </c>
      <c r="D75">
        <f>ROUND(单位属性!D75,0)</f>
        <v>35100</v>
      </c>
      <c r="E75">
        <f>ROUND(单位属性!E75,0)</f>
        <v>0</v>
      </c>
      <c r="F75">
        <f>ROUND(单位属性!F75,0)</f>
        <v>0</v>
      </c>
      <c r="G75">
        <f>ROUND(单位属性!G75,0)</f>
        <v>0</v>
      </c>
      <c r="H75">
        <f>ROUND(单位属性!H75,0)</f>
        <v>117000</v>
      </c>
      <c r="I75">
        <f>ROUND(单位属性!I75,0)</f>
        <v>0</v>
      </c>
      <c r="J75">
        <f>ROUND(单位属性!J75,0)</f>
        <v>2340</v>
      </c>
      <c r="K75">
        <f>ROUND(单位属性!K75,0)</f>
        <v>0</v>
      </c>
      <c r="L75">
        <f>ROUND(单位属性!L75,0)</f>
        <v>85</v>
      </c>
      <c r="M75">
        <f>ROUND(单位属性!M75,0)</f>
        <v>9</v>
      </c>
      <c r="N75" t="str">
        <f t="shared" si="34"/>
        <v>InitTypeState1('E112',35100,0,0,0,117000,0,2340,0,85,9)</v>
      </c>
      <c r="O75">
        <f>ROUND(单位属性!N75,0)</f>
        <v>0</v>
      </c>
      <c r="P75">
        <f>ROUND(单位属性!O75,0)</f>
        <v>0</v>
      </c>
      <c r="Q75">
        <f>ROUND(单位属性!P75,0)</f>
        <v>0</v>
      </c>
      <c r="R75">
        <f>ROUND(单位属性!Q75,0)</f>
        <v>0</v>
      </c>
      <c r="S75">
        <f>ROUND(单位属性!R75,0)</f>
        <v>0</v>
      </c>
      <c r="T75">
        <f>ROUND(单位属性!S75,0)</f>
        <v>0</v>
      </c>
      <c r="U75">
        <f>ROUND(单位属性!T75,0)</f>
        <v>0</v>
      </c>
      <c r="V75">
        <f>ROUND(单位属性!U75,0)</f>
        <v>0</v>
      </c>
      <c r="W75">
        <f>ROUND(单位属性!V75,0)</f>
        <v>0</v>
      </c>
      <c r="X75">
        <f>ROUND(单位属性!W75,0)</f>
        <v>0</v>
      </c>
      <c r="Y75" t="str">
        <f t="shared" si="35"/>
        <v>InitTypeState2('E112',0,0,0,0,0,0,0,0,0,0)</v>
      </c>
      <c r="Z75">
        <f>ROUND(单位属性!X75,0)</f>
        <v>0</v>
      </c>
      <c r="AA75">
        <f>ROUND(单位属性!Y75,0)</f>
        <v>0</v>
      </c>
      <c r="AB75">
        <f>ROUND(单位属性!Z75,0)</f>
        <v>0</v>
      </c>
      <c r="AC75">
        <f>ROUND(单位属性!AA75,0)</f>
        <v>0</v>
      </c>
      <c r="AD75">
        <f>ROUND(单位属性!AB75,0)</f>
        <v>0</v>
      </c>
      <c r="AE75">
        <f>ROUND(单位属性!AC75,0)</f>
        <v>0</v>
      </c>
      <c r="AF75">
        <f>ROUND(单位属性!AD75,0)</f>
        <v>0</v>
      </c>
      <c r="AG75">
        <f>ROUND(单位属性!AE75,0)</f>
        <v>0</v>
      </c>
      <c r="AH75">
        <f>ROUND(单位属性!AF75,0)</f>
        <v>0</v>
      </c>
      <c r="AI75">
        <f>ROUND(单位属性!AG75,0)</f>
        <v>0</v>
      </c>
      <c r="AJ75" t="str">
        <f t="shared" si="36"/>
        <v>InitTypeState3('E112',0,0,0,0,0,0,0,0,0,0)</v>
      </c>
      <c r="AK75">
        <f>ROUND(单位属性!AH75,0)</f>
        <v>0</v>
      </c>
      <c r="AL75">
        <f>ROUND(单位属性!AI75,0)</f>
        <v>0</v>
      </c>
      <c r="AM75">
        <f>ROUND(单位属性!AJ75,0)</f>
        <v>0</v>
      </c>
      <c r="AN75">
        <f>ROUND(单位属性!AK75,0)</f>
        <v>0</v>
      </c>
      <c r="AO75">
        <f>ROUND(单位属性!AL75,0)</f>
        <v>0</v>
      </c>
      <c r="AP75">
        <f>ROUND(单位属性!AM75,0)</f>
        <v>0</v>
      </c>
      <c r="AQ75">
        <f>ROUND(单位属性!AN75,0)</f>
        <v>0</v>
      </c>
      <c r="AR75">
        <f>ROUND(单位属性!AO75,0)</f>
        <v>0</v>
      </c>
      <c r="AS75">
        <f>ROUND(单位属性!AP75,0)</f>
        <v>0</v>
      </c>
      <c r="AT75">
        <f>ROUND(单位属性!AQ75,0)</f>
        <v>0</v>
      </c>
      <c r="AU75" t="str">
        <f t="shared" si="37"/>
        <v>InitTypeState4('E112',0,0,0,0,0,0,0,0,0,0)</v>
      </c>
      <c r="AV75">
        <f>单位属性!AR75</f>
        <v>0</v>
      </c>
      <c r="AW75">
        <f>单位属性!AS75</f>
        <v>0</v>
      </c>
      <c r="AX75">
        <f>单位属性!AT75</f>
        <v>0</v>
      </c>
      <c r="AY75">
        <f>单位属性!AU75</f>
        <v>0</v>
      </c>
      <c r="AZ75">
        <f>单位属性!AV75</f>
        <v>0</v>
      </c>
      <c r="BA75">
        <f>单位属性!AW75</f>
        <v>0</v>
      </c>
      <c r="BB75">
        <f>单位属性!AX75</f>
        <v>0</v>
      </c>
      <c r="BC75">
        <f>单位属性!AY75</f>
        <v>12</v>
      </c>
      <c r="BD75">
        <f>单位属性!AZ75</f>
        <v>0</v>
      </c>
      <c r="BE75">
        <f>单位属性!BA75</f>
        <v>0</v>
      </c>
      <c r="BF75" t="str">
        <f t="shared" si="38"/>
        <v>InitTypeState5('E112',0,0,0,0,0,0,0,12,0,0)</v>
      </c>
      <c r="BG75">
        <f>单位属性!BB75</f>
        <v>0</v>
      </c>
      <c r="BH75">
        <f>单位属性!BC75</f>
        <v>0</v>
      </c>
      <c r="BI75">
        <f>单位属性!BD75</f>
        <v>0</v>
      </c>
      <c r="BJ75">
        <f>单位属性!BE75</f>
        <v>0</v>
      </c>
      <c r="BK75">
        <f>单位属性!BF75</f>
        <v>0</v>
      </c>
      <c r="BL75">
        <f>单位属性!BG75</f>
        <v>0</v>
      </c>
      <c r="BM75">
        <f>单位属性!BH75</f>
        <v>0</v>
      </c>
      <c r="BN75">
        <f>单位属性!BI75</f>
        <v>0</v>
      </c>
      <c r="BO75">
        <f>单位属性!BJ75</f>
        <v>0</v>
      </c>
      <c r="BP75">
        <f>单位属性!BK75</f>
        <v>0</v>
      </c>
      <c r="BQ75" t="str">
        <f t="shared" si="39"/>
        <v>InitTypeState6('E112',0,0,0,0,0,0,0,0,0,0)</v>
      </c>
      <c r="BR75">
        <f>单位属性!BL75</f>
        <v>0</v>
      </c>
      <c r="BS75">
        <f>单位属性!BM75</f>
        <v>0</v>
      </c>
      <c r="BT75">
        <f>单位属性!BN75</f>
        <v>0</v>
      </c>
      <c r="BU75">
        <f>单位属性!BO75</f>
        <v>0</v>
      </c>
      <c r="BV75">
        <f>单位属性!BP75</f>
        <v>0</v>
      </c>
      <c r="BW75">
        <f>单位属性!BQ75</f>
        <v>0</v>
      </c>
      <c r="BX75">
        <f>单位属性!BR75</f>
        <v>0</v>
      </c>
      <c r="BY75">
        <f>单位属性!BS75</f>
        <v>0</v>
      </c>
      <c r="BZ75">
        <f>单位属性!BT75</f>
        <v>0</v>
      </c>
      <c r="CA75">
        <f>单位属性!BU75</f>
        <v>0</v>
      </c>
      <c r="CB75" t="str">
        <f t="shared" si="40"/>
        <v>InitTypeState7('E112',0,0,0,0,0,0,0,0,0,0)</v>
      </c>
      <c r="CC75" t="str">
        <f t="shared" si="41"/>
        <v>InitTypeState1('E112',35100,0,0,0,117000,0,2340,0,85,9)</v>
      </c>
      <c r="CD75" t="str">
        <f t="shared" si="42"/>
        <v/>
      </c>
      <c r="CE75" t="str">
        <f t="shared" si="43"/>
        <v/>
      </c>
      <c r="CF75" t="str">
        <f t="shared" si="44"/>
        <v/>
      </c>
      <c r="CG75" t="str">
        <f t="shared" si="45"/>
        <v>InitTypeState5('E112',0,0,0,0,0,0,0,12,0,0)</v>
      </c>
      <c r="CH75" t="str">
        <f t="shared" si="46"/>
        <v/>
      </c>
      <c r="CI75" t="str">
        <f t="shared" si="47"/>
        <v/>
      </c>
    </row>
    <row r="76" spans="1:87" ht="15.95" customHeight="1">
      <c r="A76" t="str">
        <f>单位属性!A76</f>
        <v>E113</v>
      </c>
      <c r="B76" t="str">
        <f t="shared" si="48"/>
        <v>'E113'</v>
      </c>
      <c r="C76" t="str">
        <f>单位属性!B76</f>
        <v>项链</v>
      </c>
      <c r="D76">
        <f>ROUND(单位属性!D76,0)</f>
        <v>43200</v>
      </c>
      <c r="E76">
        <f>ROUND(单位属性!E76,0)</f>
        <v>0</v>
      </c>
      <c r="F76">
        <f>ROUND(单位属性!F76,0)</f>
        <v>0</v>
      </c>
      <c r="G76">
        <f>ROUND(单位属性!G76,0)</f>
        <v>0</v>
      </c>
      <c r="H76">
        <f>ROUND(单位属性!H76,0)</f>
        <v>144000</v>
      </c>
      <c r="I76">
        <f>ROUND(单位属性!I76,0)</f>
        <v>0</v>
      </c>
      <c r="J76">
        <f>ROUND(单位属性!J76,0)</f>
        <v>2880</v>
      </c>
      <c r="K76">
        <f>ROUND(单位属性!K76,0)</f>
        <v>0</v>
      </c>
      <c r="L76">
        <f>ROUND(单位属性!L76,0)</f>
        <v>90</v>
      </c>
      <c r="M76">
        <f>ROUND(单位属性!M76,0)</f>
        <v>9</v>
      </c>
      <c r="N76" t="str">
        <f t="shared" si="34"/>
        <v>InitTypeState1('E113',43200,0,0,0,144000,0,2880,0,90,9)</v>
      </c>
      <c r="O76">
        <f>ROUND(单位属性!N76,0)</f>
        <v>0</v>
      </c>
      <c r="P76">
        <f>ROUND(单位属性!O76,0)</f>
        <v>0</v>
      </c>
      <c r="Q76">
        <f>ROUND(单位属性!P76,0)</f>
        <v>0</v>
      </c>
      <c r="R76">
        <f>ROUND(单位属性!Q76,0)</f>
        <v>0</v>
      </c>
      <c r="S76">
        <f>ROUND(单位属性!R76,0)</f>
        <v>0</v>
      </c>
      <c r="T76">
        <f>ROUND(单位属性!S76,0)</f>
        <v>0</v>
      </c>
      <c r="U76">
        <f>ROUND(单位属性!T76,0)</f>
        <v>0</v>
      </c>
      <c r="V76">
        <f>ROUND(单位属性!U76,0)</f>
        <v>0</v>
      </c>
      <c r="W76">
        <f>ROUND(单位属性!V76,0)</f>
        <v>0</v>
      </c>
      <c r="X76">
        <f>ROUND(单位属性!W76,0)</f>
        <v>0</v>
      </c>
      <c r="Y76" t="str">
        <f t="shared" si="35"/>
        <v>InitTypeState2('E113',0,0,0,0,0,0,0,0,0,0)</v>
      </c>
      <c r="Z76">
        <f>ROUND(单位属性!X76,0)</f>
        <v>0</v>
      </c>
      <c r="AA76">
        <f>ROUND(单位属性!Y76,0)</f>
        <v>0</v>
      </c>
      <c r="AB76">
        <f>ROUND(单位属性!Z76,0)</f>
        <v>0</v>
      </c>
      <c r="AC76">
        <f>ROUND(单位属性!AA76,0)</f>
        <v>0</v>
      </c>
      <c r="AD76">
        <f>ROUND(单位属性!AB76,0)</f>
        <v>0</v>
      </c>
      <c r="AE76">
        <f>ROUND(单位属性!AC76,0)</f>
        <v>0</v>
      </c>
      <c r="AF76">
        <f>ROUND(单位属性!AD76,0)</f>
        <v>0</v>
      </c>
      <c r="AG76">
        <f>ROUND(单位属性!AE76,0)</f>
        <v>0</v>
      </c>
      <c r="AH76">
        <f>ROUND(单位属性!AF76,0)</f>
        <v>0</v>
      </c>
      <c r="AI76">
        <f>ROUND(单位属性!AG76,0)</f>
        <v>0</v>
      </c>
      <c r="AJ76" t="str">
        <f t="shared" si="36"/>
        <v>InitTypeState3('E113',0,0,0,0,0,0,0,0,0,0)</v>
      </c>
      <c r="AK76">
        <f>ROUND(单位属性!AH76,0)</f>
        <v>0</v>
      </c>
      <c r="AL76">
        <f>ROUND(单位属性!AI76,0)</f>
        <v>0</v>
      </c>
      <c r="AM76">
        <f>ROUND(单位属性!AJ76,0)</f>
        <v>0</v>
      </c>
      <c r="AN76">
        <f>ROUND(单位属性!AK76,0)</f>
        <v>0</v>
      </c>
      <c r="AO76">
        <f>ROUND(单位属性!AL76,0)</f>
        <v>0</v>
      </c>
      <c r="AP76">
        <f>ROUND(单位属性!AM76,0)</f>
        <v>0</v>
      </c>
      <c r="AQ76">
        <f>ROUND(单位属性!AN76,0)</f>
        <v>0</v>
      </c>
      <c r="AR76">
        <f>ROUND(单位属性!AO76,0)</f>
        <v>0</v>
      </c>
      <c r="AS76">
        <f>ROUND(单位属性!AP76,0)</f>
        <v>0</v>
      </c>
      <c r="AT76">
        <f>ROUND(单位属性!AQ76,0)</f>
        <v>0</v>
      </c>
      <c r="AU76" t="str">
        <f t="shared" si="37"/>
        <v>InitTypeState4('E113',0,0,0,0,0,0,0,0,0,0)</v>
      </c>
      <c r="AV76">
        <f>单位属性!AR76</f>
        <v>0</v>
      </c>
      <c r="AW76">
        <f>单位属性!AS76</f>
        <v>0</v>
      </c>
      <c r="AX76">
        <f>单位属性!AT76</f>
        <v>0</v>
      </c>
      <c r="AY76">
        <f>单位属性!AU76</f>
        <v>0</v>
      </c>
      <c r="AZ76">
        <f>单位属性!AV76</f>
        <v>0</v>
      </c>
      <c r="BA76">
        <f>单位属性!AW76</f>
        <v>0</v>
      </c>
      <c r="BB76">
        <f>单位属性!AX76</f>
        <v>0</v>
      </c>
      <c r="BC76">
        <f>单位属性!AY76</f>
        <v>13</v>
      </c>
      <c r="BD76">
        <f>单位属性!AZ76</f>
        <v>0</v>
      </c>
      <c r="BE76">
        <f>单位属性!BA76</f>
        <v>0</v>
      </c>
      <c r="BF76" t="str">
        <f t="shared" si="38"/>
        <v>InitTypeState5('E113',0,0,0,0,0,0,0,13,0,0)</v>
      </c>
      <c r="BG76">
        <f>单位属性!BB76</f>
        <v>0</v>
      </c>
      <c r="BH76">
        <f>单位属性!BC76</f>
        <v>0</v>
      </c>
      <c r="BI76">
        <f>单位属性!BD76</f>
        <v>0</v>
      </c>
      <c r="BJ76">
        <f>单位属性!BE76</f>
        <v>0</v>
      </c>
      <c r="BK76">
        <f>单位属性!BF76</f>
        <v>0</v>
      </c>
      <c r="BL76">
        <f>单位属性!BG76</f>
        <v>0</v>
      </c>
      <c r="BM76">
        <f>单位属性!BH76</f>
        <v>0</v>
      </c>
      <c r="BN76">
        <f>单位属性!BI76</f>
        <v>0</v>
      </c>
      <c r="BO76">
        <f>单位属性!BJ76</f>
        <v>0</v>
      </c>
      <c r="BP76">
        <f>单位属性!BK76</f>
        <v>0</v>
      </c>
      <c r="BQ76" t="str">
        <f t="shared" si="39"/>
        <v>InitTypeState6('E113',0,0,0,0,0,0,0,0,0,0)</v>
      </c>
      <c r="BR76">
        <f>单位属性!BL76</f>
        <v>0</v>
      </c>
      <c r="BS76">
        <f>单位属性!BM76</f>
        <v>0</v>
      </c>
      <c r="BT76">
        <f>单位属性!BN76</f>
        <v>0</v>
      </c>
      <c r="BU76">
        <f>单位属性!BO76</f>
        <v>0</v>
      </c>
      <c r="BV76">
        <f>单位属性!BP76</f>
        <v>0</v>
      </c>
      <c r="BW76">
        <f>单位属性!BQ76</f>
        <v>0</v>
      </c>
      <c r="BX76">
        <f>单位属性!BR76</f>
        <v>0</v>
      </c>
      <c r="BY76">
        <f>单位属性!BS76</f>
        <v>0</v>
      </c>
      <c r="BZ76">
        <f>单位属性!BT76</f>
        <v>0</v>
      </c>
      <c r="CA76">
        <f>单位属性!BU76</f>
        <v>0</v>
      </c>
      <c r="CB76" t="str">
        <f t="shared" si="40"/>
        <v>InitTypeState7('E113',0,0,0,0,0,0,0,0,0,0)</v>
      </c>
      <c r="CC76" t="str">
        <f t="shared" si="41"/>
        <v>InitTypeState1('E113',43200,0,0,0,144000,0,2880,0,90,9)</v>
      </c>
      <c r="CD76" t="str">
        <f t="shared" si="42"/>
        <v/>
      </c>
      <c r="CE76" t="str">
        <f t="shared" si="43"/>
        <v/>
      </c>
      <c r="CF76" t="str">
        <f t="shared" si="44"/>
        <v/>
      </c>
      <c r="CG76" t="str">
        <f t="shared" si="45"/>
        <v>InitTypeState5('E113',0,0,0,0,0,0,0,13,0,0)</v>
      </c>
      <c r="CH76" t="str">
        <f t="shared" si="46"/>
        <v/>
      </c>
      <c r="CI76" t="str">
        <f t="shared" si="47"/>
        <v/>
      </c>
    </row>
    <row r="77" spans="1:87" ht="15.95" customHeight="1">
      <c r="A77" t="str">
        <f>单位属性!A77</f>
        <v>E114</v>
      </c>
      <c r="B77" t="str">
        <f t="shared" si="48"/>
        <v>'E114'</v>
      </c>
      <c r="C77" t="str">
        <f>单位属性!B77</f>
        <v>项链</v>
      </c>
      <c r="D77">
        <f>ROUND(单位属性!D77,0)</f>
        <v>51300</v>
      </c>
      <c r="E77">
        <f>ROUND(单位属性!E77,0)</f>
        <v>0</v>
      </c>
      <c r="F77">
        <f>ROUND(单位属性!F77,0)</f>
        <v>0</v>
      </c>
      <c r="G77">
        <f>ROUND(单位属性!G77,0)</f>
        <v>0</v>
      </c>
      <c r="H77">
        <f>ROUND(单位属性!H77,0)</f>
        <v>171000</v>
      </c>
      <c r="I77">
        <f>ROUND(单位属性!I77,0)</f>
        <v>0</v>
      </c>
      <c r="J77">
        <f>ROUND(单位属性!J77,0)</f>
        <v>3420</v>
      </c>
      <c r="K77">
        <f>ROUND(单位属性!K77,0)</f>
        <v>0</v>
      </c>
      <c r="L77">
        <f>ROUND(单位属性!L77,0)</f>
        <v>95</v>
      </c>
      <c r="M77">
        <f>ROUND(单位属性!M77,0)</f>
        <v>9</v>
      </c>
      <c r="N77" t="str">
        <f t="shared" ref="N77:N140" si="49">"InitTypeState1("&amp;$B77&amp;","&amp;D77&amp;","&amp;E77&amp;","&amp;F77&amp;","&amp;G77&amp;","&amp;H77&amp;","&amp;I77&amp;","&amp;J77&amp;","&amp;K77&amp;","&amp;L77&amp;","&amp;M77&amp;")"</f>
        <v>InitTypeState1('E114',51300,0,0,0,171000,0,3420,0,95,9)</v>
      </c>
      <c r="O77">
        <f>ROUND(单位属性!N77,0)</f>
        <v>0</v>
      </c>
      <c r="P77">
        <f>ROUND(单位属性!O77,0)</f>
        <v>0</v>
      </c>
      <c r="Q77">
        <f>ROUND(单位属性!P77,0)</f>
        <v>0</v>
      </c>
      <c r="R77">
        <f>ROUND(单位属性!Q77,0)</f>
        <v>0</v>
      </c>
      <c r="S77">
        <f>ROUND(单位属性!R77,0)</f>
        <v>0</v>
      </c>
      <c r="T77">
        <f>ROUND(单位属性!S77,0)</f>
        <v>0</v>
      </c>
      <c r="U77">
        <f>ROUND(单位属性!T77,0)</f>
        <v>0</v>
      </c>
      <c r="V77">
        <f>ROUND(单位属性!U77,0)</f>
        <v>0</v>
      </c>
      <c r="W77">
        <f>ROUND(单位属性!V77,0)</f>
        <v>0</v>
      </c>
      <c r="X77">
        <f>ROUND(单位属性!W77,0)</f>
        <v>0</v>
      </c>
      <c r="Y77" t="str">
        <f t="shared" ref="Y77:Y140" si="50">"InitTypeState2("&amp;$B77&amp;","&amp;O77&amp;","&amp;P77&amp;","&amp;Q77&amp;","&amp;R77&amp;","&amp;S77&amp;","&amp;T77&amp;","&amp;U77&amp;","&amp;V77&amp;","&amp;W77&amp;","&amp;X77&amp;")"</f>
        <v>InitTypeState2('E114',0,0,0,0,0,0,0,0,0,0)</v>
      </c>
      <c r="Z77">
        <f>ROUND(单位属性!X77,0)</f>
        <v>0</v>
      </c>
      <c r="AA77">
        <f>ROUND(单位属性!Y77,0)</f>
        <v>0</v>
      </c>
      <c r="AB77">
        <f>ROUND(单位属性!Z77,0)</f>
        <v>0</v>
      </c>
      <c r="AC77">
        <f>ROUND(单位属性!AA77,0)</f>
        <v>0</v>
      </c>
      <c r="AD77">
        <f>ROUND(单位属性!AB77,0)</f>
        <v>0</v>
      </c>
      <c r="AE77">
        <f>ROUND(单位属性!AC77,0)</f>
        <v>0</v>
      </c>
      <c r="AF77">
        <f>ROUND(单位属性!AD77,0)</f>
        <v>0</v>
      </c>
      <c r="AG77">
        <f>ROUND(单位属性!AE77,0)</f>
        <v>0</v>
      </c>
      <c r="AH77">
        <f>ROUND(单位属性!AF77,0)</f>
        <v>0</v>
      </c>
      <c r="AI77">
        <f>ROUND(单位属性!AG77,0)</f>
        <v>0</v>
      </c>
      <c r="AJ77" t="str">
        <f t="shared" ref="AJ77:AJ140" si="51">"InitTypeState3("&amp;$B77&amp;","&amp;Z77&amp;","&amp;AA77&amp;","&amp;AB77&amp;","&amp;AC77&amp;","&amp;AD77&amp;","&amp;AE77&amp;","&amp;AF77&amp;","&amp;AG77&amp;","&amp;AH77&amp;","&amp;AI77&amp;")"</f>
        <v>InitTypeState3('E114',0,0,0,0,0,0,0,0,0,0)</v>
      </c>
      <c r="AK77">
        <f>ROUND(单位属性!AH77,0)</f>
        <v>0</v>
      </c>
      <c r="AL77">
        <f>ROUND(单位属性!AI77,0)</f>
        <v>0</v>
      </c>
      <c r="AM77">
        <f>ROUND(单位属性!AJ77,0)</f>
        <v>0</v>
      </c>
      <c r="AN77">
        <f>ROUND(单位属性!AK77,0)</f>
        <v>0</v>
      </c>
      <c r="AO77">
        <f>ROUND(单位属性!AL77,0)</f>
        <v>0</v>
      </c>
      <c r="AP77">
        <f>ROUND(单位属性!AM77,0)</f>
        <v>0</v>
      </c>
      <c r="AQ77">
        <f>ROUND(单位属性!AN77,0)</f>
        <v>0</v>
      </c>
      <c r="AR77">
        <f>ROUND(单位属性!AO77,0)</f>
        <v>0</v>
      </c>
      <c r="AS77">
        <f>ROUND(单位属性!AP77,0)</f>
        <v>0</v>
      </c>
      <c r="AT77">
        <f>ROUND(单位属性!AQ77,0)</f>
        <v>0</v>
      </c>
      <c r="AU77" t="str">
        <f t="shared" ref="AU77:AU140" si="52">"InitTypeState4("&amp;$B77&amp;","&amp;AK77&amp;","&amp;AL77&amp;","&amp;AM77&amp;","&amp;AN77&amp;","&amp;AO77&amp;","&amp;AP77&amp;","&amp;AQ77&amp;","&amp;AR77&amp;","&amp;AS77&amp;","&amp;AT77&amp;")"</f>
        <v>InitTypeState4('E114',0,0,0,0,0,0,0,0,0,0)</v>
      </c>
      <c r="AV77">
        <f>单位属性!AR77</f>
        <v>0</v>
      </c>
      <c r="AW77">
        <f>单位属性!AS77</f>
        <v>0</v>
      </c>
      <c r="AX77">
        <f>单位属性!AT77</f>
        <v>0</v>
      </c>
      <c r="AY77">
        <f>单位属性!AU77</f>
        <v>0</v>
      </c>
      <c r="AZ77">
        <f>单位属性!AV77</f>
        <v>0</v>
      </c>
      <c r="BA77">
        <f>单位属性!AW77</f>
        <v>0</v>
      </c>
      <c r="BB77">
        <f>单位属性!AX77</f>
        <v>0</v>
      </c>
      <c r="BC77">
        <f>单位属性!AY77</f>
        <v>14</v>
      </c>
      <c r="BD77">
        <f>单位属性!AZ77</f>
        <v>0</v>
      </c>
      <c r="BE77">
        <f>单位属性!BA77</f>
        <v>0</v>
      </c>
      <c r="BF77" t="str">
        <f t="shared" ref="BF77:BF140" si="53">"InitTypeState5("&amp;$B77&amp;","&amp;AV77&amp;","&amp;AW77&amp;","&amp;AX77&amp;","&amp;AY77&amp;","&amp;AZ77&amp;","&amp;BA77&amp;","&amp;BB77&amp;","&amp;BC77&amp;","&amp;BD77&amp;","&amp;BE77&amp;")"</f>
        <v>InitTypeState5('E114',0,0,0,0,0,0,0,14,0,0)</v>
      </c>
      <c r="BG77">
        <f>单位属性!BB77</f>
        <v>0</v>
      </c>
      <c r="BH77">
        <f>单位属性!BC77</f>
        <v>0</v>
      </c>
      <c r="BI77">
        <f>单位属性!BD77</f>
        <v>0</v>
      </c>
      <c r="BJ77">
        <f>单位属性!BE77</f>
        <v>0</v>
      </c>
      <c r="BK77">
        <f>单位属性!BF77</f>
        <v>0</v>
      </c>
      <c r="BL77">
        <f>单位属性!BG77</f>
        <v>0</v>
      </c>
      <c r="BM77">
        <f>单位属性!BH77</f>
        <v>0</v>
      </c>
      <c r="BN77">
        <f>单位属性!BI77</f>
        <v>0</v>
      </c>
      <c r="BO77">
        <f>单位属性!BJ77</f>
        <v>0</v>
      </c>
      <c r="BP77">
        <f>单位属性!BK77</f>
        <v>0</v>
      </c>
      <c r="BQ77" t="str">
        <f t="shared" ref="BQ77:BQ140" si="54">"InitTypeState6("&amp;$B77&amp;","&amp;BG77&amp;","&amp;BH77&amp;","&amp;BI77&amp;","&amp;BJ77&amp;","&amp;BK77&amp;","&amp;BL77&amp;","&amp;BM77&amp;","&amp;BN77&amp;","&amp;BO77&amp;","&amp;BP77&amp;")"</f>
        <v>InitTypeState6('E114',0,0,0,0,0,0,0,0,0,0)</v>
      </c>
      <c r="BR77">
        <f>单位属性!BL77</f>
        <v>0</v>
      </c>
      <c r="BS77">
        <f>单位属性!BM77</f>
        <v>0</v>
      </c>
      <c r="BT77">
        <f>单位属性!BN77</f>
        <v>0</v>
      </c>
      <c r="BU77">
        <f>单位属性!BO77</f>
        <v>0</v>
      </c>
      <c r="BV77">
        <f>单位属性!BP77</f>
        <v>0</v>
      </c>
      <c r="BW77">
        <f>单位属性!BQ77</f>
        <v>0</v>
      </c>
      <c r="BX77">
        <f>单位属性!BR77</f>
        <v>0</v>
      </c>
      <c r="BY77">
        <f>单位属性!BS77</f>
        <v>0</v>
      </c>
      <c r="BZ77">
        <f>单位属性!BT77</f>
        <v>0</v>
      </c>
      <c r="CA77">
        <f>单位属性!BU77</f>
        <v>0</v>
      </c>
      <c r="CB77" t="str">
        <f t="shared" ref="CB77:CB140" si="55">"InitTypeState7("&amp;$B77&amp;","&amp;BR77&amp;","&amp;BS77&amp;","&amp;BT77&amp;","&amp;BU77&amp;","&amp;BV77&amp;","&amp;BW77&amp;","&amp;BX77&amp;","&amp;BY77&amp;","&amp;BZ77&amp;","&amp;CA77&amp;")"</f>
        <v>InitTypeState7('E114',0,0,0,0,0,0,0,0,0,0)</v>
      </c>
      <c r="CC77" t="str">
        <f t="shared" ref="CC77:CC140" si="56">IF(ISERROR(FIND(",0,0,0,0,0,0,0,0,0,0)",N77)),N77,"")</f>
        <v>InitTypeState1('E114',51300,0,0,0,171000,0,3420,0,95,9)</v>
      </c>
      <c r="CD77" t="str">
        <f t="shared" ref="CD77:CD140" si="57">IF(ISERROR(FIND(",0,0,0,0,0,0,0,0,0,0)",Y77)),Y77,"")</f>
        <v/>
      </c>
      <c r="CE77" t="str">
        <f t="shared" ref="CE77:CE140" si="58">IF(ISERROR(FIND(",0,0,0,0,0,0,0,0,0,0)",AJ77)),AJ77,"")</f>
        <v/>
      </c>
      <c r="CF77" t="str">
        <f t="shared" ref="CF77:CF140" si="59">IF(ISERROR(FIND(",0,0,0,0,0,0,0,0,0,0)",AU77)),AU77,"")</f>
        <v/>
      </c>
      <c r="CG77" t="str">
        <f t="shared" ref="CG77:CG140" si="60">IF(ISERROR(FIND(",0,0,0,0,0,0,0,0,0,0)",BF77)),BF77,"")</f>
        <v>InitTypeState5('E114',0,0,0,0,0,0,0,14,0,0)</v>
      </c>
      <c r="CH77" t="str">
        <f t="shared" ref="CH77:CH140" si="61">IF(ISERROR(FIND(",0,0,0,0,0,0,0,0,0,0)",BQ77)),BQ77,"")</f>
        <v/>
      </c>
      <c r="CI77" t="str">
        <f t="shared" ref="CI77:CI140" si="62">IF(ISERROR(FIND(",0,0,0,0,0,0,0,0,0,0)",CB77)),CB77,"")</f>
        <v/>
      </c>
    </row>
    <row r="78" spans="1:87" ht="15.95" customHeight="1">
      <c r="A78" t="str">
        <f>单位属性!A78</f>
        <v>E115</v>
      </c>
      <c r="B78" t="str">
        <f t="shared" si="48"/>
        <v>'E115'</v>
      </c>
      <c r="C78" t="str">
        <f>单位属性!B78</f>
        <v>项链</v>
      </c>
      <c r="D78">
        <f>ROUND(单位属性!D78,0)</f>
        <v>56700</v>
      </c>
      <c r="E78">
        <f>ROUND(单位属性!E78,0)</f>
        <v>0</v>
      </c>
      <c r="F78">
        <f>ROUND(单位属性!F78,0)</f>
        <v>0</v>
      </c>
      <c r="G78">
        <f>ROUND(单位属性!G78,0)</f>
        <v>0</v>
      </c>
      <c r="H78">
        <f>ROUND(单位属性!H78,0)</f>
        <v>189000</v>
      </c>
      <c r="I78">
        <f>ROUND(单位属性!I78,0)</f>
        <v>0</v>
      </c>
      <c r="J78">
        <f>ROUND(单位属性!J78,0)</f>
        <v>3780</v>
      </c>
      <c r="K78">
        <f>ROUND(单位属性!K78,0)</f>
        <v>0</v>
      </c>
      <c r="L78">
        <f>ROUND(单位属性!L78,0)</f>
        <v>100</v>
      </c>
      <c r="M78">
        <f>ROUND(单位属性!M78,0)</f>
        <v>9</v>
      </c>
      <c r="N78" t="str">
        <f t="shared" si="49"/>
        <v>InitTypeState1('E115',56700,0,0,0,189000,0,3780,0,100,9)</v>
      </c>
      <c r="O78">
        <f>ROUND(单位属性!N78,0)</f>
        <v>0</v>
      </c>
      <c r="P78">
        <f>ROUND(单位属性!O78,0)</f>
        <v>0</v>
      </c>
      <c r="Q78">
        <f>ROUND(单位属性!P78,0)</f>
        <v>0</v>
      </c>
      <c r="R78">
        <f>ROUND(单位属性!Q78,0)</f>
        <v>0</v>
      </c>
      <c r="S78">
        <f>ROUND(单位属性!R78,0)</f>
        <v>0</v>
      </c>
      <c r="T78">
        <f>ROUND(单位属性!S78,0)</f>
        <v>0</v>
      </c>
      <c r="U78">
        <f>ROUND(单位属性!T78,0)</f>
        <v>0</v>
      </c>
      <c r="V78">
        <f>ROUND(单位属性!U78,0)</f>
        <v>0</v>
      </c>
      <c r="W78">
        <f>ROUND(单位属性!V78,0)</f>
        <v>0</v>
      </c>
      <c r="X78">
        <f>ROUND(单位属性!W78,0)</f>
        <v>0</v>
      </c>
      <c r="Y78" t="str">
        <f t="shared" si="50"/>
        <v>InitTypeState2('E115',0,0,0,0,0,0,0,0,0,0)</v>
      </c>
      <c r="Z78">
        <f>ROUND(单位属性!X78,0)</f>
        <v>0</v>
      </c>
      <c r="AA78">
        <f>ROUND(单位属性!Y78,0)</f>
        <v>0</v>
      </c>
      <c r="AB78">
        <f>ROUND(单位属性!Z78,0)</f>
        <v>0</v>
      </c>
      <c r="AC78">
        <f>ROUND(单位属性!AA78,0)</f>
        <v>0</v>
      </c>
      <c r="AD78">
        <f>ROUND(单位属性!AB78,0)</f>
        <v>0</v>
      </c>
      <c r="AE78">
        <f>ROUND(单位属性!AC78,0)</f>
        <v>0</v>
      </c>
      <c r="AF78">
        <f>ROUND(单位属性!AD78,0)</f>
        <v>0</v>
      </c>
      <c r="AG78">
        <f>ROUND(单位属性!AE78,0)</f>
        <v>0</v>
      </c>
      <c r="AH78">
        <f>ROUND(单位属性!AF78,0)</f>
        <v>0</v>
      </c>
      <c r="AI78">
        <f>ROUND(单位属性!AG78,0)</f>
        <v>0</v>
      </c>
      <c r="AJ78" t="str">
        <f t="shared" si="51"/>
        <v>InitTypeState3('E115',0,0,0,0,0,0,0,0,0,0)</v>
      </c>
      <c r="AK78">
        <f>ROUND(单位属性!AH78,0)</f>
        <v>0</v>
      </c>
      <c r="AL78">
        <f>ROUND(单位属性!AI78,0)</f>
        <v>0</v>
      </c>
      <c r="AM78">
        <f>ROUND(单位属性!AJ78,0)</f>
        <v>0</v>
      </c>
      <c r="AN78">
        <f>ROUND(单位属性!AK78,0)</f>
        <v>0</v>
      </c>
      <c r="AO78">
        <f>ROUND(单位属性!AL78,0)</f>
        <v>0</v>
      </c>
      <c r="AP78">
        <f>ROUND(单位属性!AM78,0)</f>
        <v>0</v>
      </c>
      <c r="AQ78">
        <f>ROUND(单位属性!AN78,0)</f>
        <v>0</v>
      </c>
      <c r="AR78">
        <f>ROUND(单位属性!AO78,0)</f>
        <v>0</v>
      </c>
      <c r="AS78">
        <f>ROUND(单位属性!AP78,0)</f>
        <v>0</v>
      </c>
      <c r="AT78">
        <f>ROUND(单位属性!AQ78,0)</f>
        <v>0</v>
      </c>
      <c r="AU78" t="str">
        <f t="shared" si="52"/>
        <v>InitTypeState4('E115',0,0,0,0,0,0,0,0,0,0)</v>
      </c>
      <c r="AV78">
        <f>单位属性!AR78</f>
        <v>0</v>
      </c>
      <c r="AW78">
        <f>单位属性!AS78</f>
        <v>0</v>
      </c>
      <c r="AX78">
        <f>单位属性!AT78</f>
        <v>0</v>
      </c>
      <c r="AY78">
        <f>单位属性!AU78</f>
        <v>0</v>
      </c>
      <c r="AZ78">
        <f>单位属性!AV78</f>
        <v>0</v>
      </c>
      <c r="BA78">
        <f>单位属性!AW78</f>
        <v>0</v>
      </c>
      <c r="BB78">
        <f>单位属性!AX78</f>
        <v>0</v>
      </c>
      <c r="BC78">
        <f>单位属性!AY78</f>
        <v>15</v>
      </c>
      <c r="BD78">
        <f>单位属性!AZ78</f>
        <v>0</v>
      </c>
      <c r="BE78">
        <f>单位属性!BA78</f>
        <v>0</v>
      </c>
      <c r="BF78" t="str">
        <f t="shared" si="53"/>
        <v>InitTypeState5('E115',0,0,0,0,0,0,0,15,0,0)</v>
      </c>
      <c r="BG78">
        <f>单位属性!BB78</f>
        <v>0</v>
      </c>
      <c r="BH78">
        <f>单位属性!BC78</f>
        <v>0</v>
      </c>
      <c r="BI78">
        <f>单位属性!BD78</f>
        <v>0</v>
      </c>
      <c r="BJ78">
        <f>单位属性!BE78</f>
        <v>0</v>
      </c>
      <c r="BK78">
        <f>单位属性!BF78</f>
        <v>0</v>
      </c>
      <c r="BL78">
        <f>单位属性!BG78</f>
        <v>0</v>
      </c>
      <c r="BM78">
        <f>单位属性!BH78</f>
        <v>0</v>
      </c>
      <c r="BN78">
        <f>单位属性!BI78</f>
        <v>0</v>
      </c>
      <c r="BO78">
        <f>单位属性!BJ78</f>
        <v>0</v>
      </c>
      <c r="BP78">
        <f>单位属性!BK78</f>
        <v>0</v>
      </c>
      <c r="BQ78" t="str">
        <f t="shared" si="54"/>
        <v>InitTypeState6('E115',0,0,0,0,0,0,0,0,0,0)</v>
      </c>
      <c r="BR78">
        <f>单位属性!BL78</f>
        <v>0</v>
      </c>
      <c r="BS78">
        <f>单位属性!BM78</f>
        <v>0</v>
      </c>
      <c r="BT78">
        <f>单位属性!BN78</f>
        <v>0</v>
      </c>
      <c r="BU78">
        <f>单位属性!BO78</f>
        <v>0</v>
      </c>
      <c r="BV78">
        <f>单位属性!BP78</f>
        <v>0</v>
      </c>
      <c r="BW78">
        <f>单位属性!BQ78</f>
        <v>0</v>
      </c>
      <c r="BX78">
        <f>单位属性!BR78</f>
        <v>0</v>
      </c>
      <c r="BY78">
        <f>单位属性!BS78</f>
        <v>0</v>
      </c>
      <c r="BZ78">
        <f>单位属性!BT78</f>
        <v>0</v>
      </c>
      <c r="CA78">
        <f>单位属性!BU78</f>
        <v>0</v>
      </c>
      <c r="CB78" t="str">
        <f t="shared" si="55"/>
        <v>InitTypeState7('E115',0,0,0,0,0,0,0,0,0,0)</v>
      </c>
      <c r="CC78" t="str">
        <f t="shared" si="56"/>
        <v>InitTypeState1('E115',56700,0,0,0,189000,0,3780,0,100,9)</v>
      </c>
      <c r="CD78" t="str">
        <f t="shared" si="57"/>
        <v/>
      </c>
      <c r="CE78" t="str">
        <f t="shared" si="58"/>
        <v/>
      </c>
      <c r="CF78" t="str">
        <f t="shared" si="59"/>
        <v/>
      </c>
      <c r="CG78" t="str">
        <f t="shared" si="60"/>
        <v>InitTypeState5('E115',0,0,0,0,0,0,0,15,0,0)</v>
      </c>
      <c r="CH78" t="str">
        <f t="shared" si="61"/>
        <v/>
      </c>
      <c r="CI78" t="str">
        <f t="shared" si="62"/>
        <v/>
      </c>
    </row>
    <row r="79" spans="1:87" ht="15.95" customHeight="1">
      <c r="A79" t="str">
        <f>单位属性!A79</f>
        <v>E116</v>
      </c>
      <c r="B79" t="str">
        <f t="shared" si="48"/>
        <v>'E116'</v>
      </c>
      <c r="C79" t="str">
        <f>单位属性!B79</f>
        <v>项链</v>
      </c>
      <c r="D79">
        <f>ROUND(单位属性!D79,0)</f>
        <v>81000</v>
      </c>
      <c r="E79">
        <f>ROUND(单位属性!E79,0)</f>
        <v>0</v>
      </c>
      <c r="F79">
        <f>ROUND(单位属性!F79,0)</f>
        <v>0</v>
      </c>
      <c r="G79">
        <f>ROUND(单位属性!G79,0)</f>
        <v>0</v>
      </c>
      <c r="H79">
        <f>ROUND(单位属性!H79,0)</f>
        <v>270000</v>
      </c>
      <c r="I79">
        <f>ROUND(单位属性!I79,0)</f>
        <v>0</v>
      </c>
      <c r="J79">
        <f>ROUND(单位属性!J79,0)</f>
        <v>5400</v>
      </c>
      <c r="K79">
        <f>ROUND(单位属性!K79,0)</f>
        <v>0</v>
      </c>
      <c r="L79">
        <f>ROUND(单位属性!L79,0)</f>
        <v>105</v>
      </c>
      <c r="M79">
        <f>ROUND(单位属性!M79,0)</f>
        <v>12</v>
      </c>
      <c r="N79" t="str">
        <f t="shared" si="49"/>
        <v>InitTypeState1('E116',81000,0,0,0,270000,0,5400,0,105,12)</v>
      </c>
      <c r="O79">
        <f>ROUND(单位属性!N79,0)</f>
        <v>0</v>
      </c>
      <c r="P79">
        <f>ROUND(单位属性!O79,0)</f>
        <v>0</v>
      </c>
      <c r="Q79">
        <f>ROUND(单位属性!P79,0)</f>
        <v>0</v>
      </c>
      <c r="R79">
        <f>ROUND(单位属性!Q79,0)</f>
        <v>0</v>
      </c>
      <c r="S79">
        <f>ROUND(单位属性!R79,0)</f>
        <v>0</v>
      </c>
      <c r="T79">
        <f>ROUND(单位属性!S79,0)</f>
        <v>0</v>
      </c>
      <c r="U79">
        <f>ROUND(单位属性!T79,0)</f>
        <v>0</v>
      </c>
      <c r="V79">
        <f>ROUND(单位属性!U79,0)</f>
        <v>0</v>
      </c>
      <c r="W79">
        <f>ROUND(单位属性!V79,0)</f>
        <v>0</v>
      </c>
      <c r="X79">
        <f>ROUND(单位属性!W79,0)</f>
        <v>0</v>
      </c>
      <c r="Y79" t="str">
        <f t="shared" si="50"/>
        <v>InitTypeState2('E116',0,0,0,0,0,0,0,0,0,0)</v>
      </c>
      <c r="Z79">
        <f>ROUND(单位属性!X79,0)</f>
        <v>0</v>
      </c>
      <c r="AA79">
        <f>ROUND(单位属性!Y79,0)</f>
        <v>0</v>
      </c>
      <c r="AB79">
        <f>ROUND(单位属性!Z79,0)</f>
        <v>0</v>
      </c>
      <c r="AC79">
        <f>ROUND(单位属性!AA79,0)</f>
        <v>0</v>
      </c>
      <c r="AD79">
        <f>ROUND(单位属性!AB79,0)</f>
        <v>0</v>
      </c>
      <c r="AE79">
        <f>ROUND(单位属性!AC79,0)</f>
        <v>0</v>
      </c>
      <c r="AF79">
        <f>ROUND(单位属性!AD79,0)</f>
        <v>0</v>
      </c>
      <c r="AG79">
        <f>ROUND(单位属性!AE79,0)</f>
        <v>0</v>
      </c>
      <c r="AH79">
        <f>ROUND(单位属性!AF79,0)</f>
        <v>0</v>
      </c>
      <c r="AI79">
        <f>ROUND(单位属性!AG79,0)</f>
        <v>0</v>
      </c>
      <c r="AJ79" t="str">
        <f t="shared" si="51"/>
        <v>InitTypeState3('E116',0,0,0,0,0,0,0,0,0,0)</v>
      </c>
      <c r="AK79">
        <f>ROUND(单位属性!AH79,0)</f>
        <v>0</v>
      </c>
      <c r="AL79">
        <f>ROUND(单位属性!AI79,0)</f>
        <v>0</v>
      </c>
      <c r="AM79">
        <f>ROUND(单位属性!AJ79,0)</f>
        <v>0</v>
      </c>
      <c r="AN79">
        <f>ROUND(单位属性!AK79,0)</f>
        <v>0</v>
      </c>
      <c r="AO79">
        <f>ROUND(单位属性!AL79,0)</f>
        <v>0</v>
      </c>
      <c r="AP79">
        <f>ROUND(单位属性!AM79,0)</f>
        <v>0</v>
      </c>
      <c r="AQ79">
        <f>ROUND(单位属性!AN79,0)</f>
        <v>0</v>
      </c>
      <c r="AR79">
        <f>ROUND(单位属性!AO79,0)</f>
        <v>0</v>
      </c>
      <c r="AS79">
        <f>ROUND(单位属性!AP79,0)</f>
        <v>0</v>
      </c>
      <c r="AT79">
        <f>ROUND(单位属性!AQ79,0)</f>
        <v>0</v>
      </c>
      <c r="AU79" t="str">
        <f t="shared" si="52"/>
        <v>InitTypeState4('E116',0,0,0,0,0,0,0,0,0,0)</v>
      </c>
      <c r="AV79">
        <f>单位属性!AR79</f>
        <v>0</v>
      </c>
      <c r="AW79">
        <f>单位属性!AS79</f>
        <v>0</v>
      </c>
      <c r="AX79">
        <f>单位属性!AT79</f>
        <v>0</v>
      </c>
      <c r="AY79">
        <f>单位属性!AU79</f>
        <v>0</v>
      </c>
      <c r="AZ79">
        <f>单位属性!AV79</f>
        <v>0</v>
      </c>
      <c r="BA79">
        <f>单位属性!AW79</f>
        <v>0</v>
      </c>
      <c r="BB79">
        <f>单位属性!AX79</f>
        <v>0</v>
      </c>
      <c r="BC79">
        <f>单位属性!AY79</f>
        <v>16</v>
      </c>
      <c r="BD79">
        <f>单位属性!AZ79</f>
        <v>0</v>
      </c>
      <c r="BE79">
        <f>单位属性!BA79</f>
        <v>0</v>
      </c>
      <c r="BF79" t="str">
        <f t="shared" si="53"/>
        <v>InitTypeState5('E116',0,0,0,0,0,0,0,16,0,0)</v>
      </c>
      <c r="BG79">
        <f>单位属性!BB79</f>
        <v>0</v>
      </c>
      <c r="BH79">
        <f>单位属性!BC79</f>
        <v>0</v>
      </c>
      <c r="BI79">
        <f>单位属性!BD79</f>
        <v>0</v>
      </c>
      <c r="BJ79">
        <f>单位属性!BE79</f>
        <v>0</v>
      </c>
      <c r="BK79">
        <f>单位属性!BF79</f>
        <v>0</v>
      </c>
      <c r="BL79">
        <f>单位属性!BG79</f>
        <v>0</v>
      </c>
      <c r="BM79">
        <f>单位属性!BH79</f>
        <v>0</v>
      </c>
      <c r="BN79">
        <f>单位属性!BI79</f>
        <v>0</v>
      </c>
      <c r="BO79">
        <f>单位属性!BJ79</f>
        <v>0</v>
      </c>
      <c r="BP79">
        <f>单位属性!BK79</f>
        <v>0</v>
      </c>
      <c r="BQ79" t="str">
        <f t="shared" si="54"/>
        <v>InitTypeState6('E116',0,0,0,0,0,0,0,0,0,0)</v>
      </c>
      <c r="BR79">
        <f>单位属性!BL79</f>
        <v>0</v>
      </c>
      <c r="BS79">
        <f>单位属性!BM79</f>
        <v>0</v>
      </c>
      <c r="BT79">
        <f>单位属性!BN79</f>
        <v>0</v>
      </c>
      <c r="BU79">
        <f>单位属性!BO79</f>
        <v>0</v>
      </c>
      <c r="BV79">
        <f>单位属性!BP79</f>
        <v>0</v>
      </c>
      <c r="BW79">
        <f>单位属性!BQ79</f>
        <v>0</v>
      </c>
      <c r="BX79">
        <f>单位属性!BR79</f>
        <v>0</v>
      </c>
      <c r="BY79">
        <f>单位属性!BS79</f>
        <v>0</v>
      </c>
      <c r="BZ79">
        <f>单位属性!BT79</f>
        <v>0</v>
      </c>
      <c r="CA79">
        <f>单位属性!BU79</f>
        <v>0</v>
      </c>
      <c r="CB79" t="str">
        <f t="shared" si="55"/>
        <v>InitTypeState7('E116',0,0,0,0,0,0,0,0,0,0)</v>
      </c>
      <c r="CC79" t="str">
        <f t="shared" si="56"/>
        <v>InitTypeState1('E116',81000,0,0,0,270000,0,5400,0,105,12)</v>
      </c>
      <c r="CD79" t="str">
        <f t="shared" si="57"/>
        <v/>
      </c>
      <c r="CE79" t="str">
        <f t="shared" si="58"/>
        <v/>
      </c>
      <c r="CF79" t="str">
        <f t="shared" si="59"/>
        <v/>
      </c>
      <c r="CG79" t="str">
        <f t="shared" si="60"/>
        <v>InitTypeState5('E116',0,0,0,0,0,0,0,16,0,0)</v>
      </c>
      <c r="CH79" t="str">
        <f t="shared" si="61"/>
        <v/>
      </c>
      <c r="CI79" t="str">
        <f t="shared" si="62"/>
        <v/>
      </c>
    </row>
    <row r="80" spans="1:87" ht="15.95" customHeight="1">
      <c r="A80" t="str">
        <f>单位属性!A80</f>
        <v>E117</v>
      </c>
      <c r="B80" t="str">
        <f t="shared" si="48"/>
        <v>'E117'</v>
      </c>
      <c r="C80" t="str">
        <f>单位属性!B80</f>
        <v>项链</v>
      </c>
      <c r="D80">
        <f>ROUND(单位属性!D80,0)</f>
        <v>94500</v>
      </c>
      <c r="E80">
        <f>ROUND(单位属性!E80,0)</f>
        <v>0</v>
      </c>
      <c r="F80">
        <f>ROUND(单位属性!F80,0)</f>
        <v>0</v>
      </c>
      <c r="G80">
        <f>ROUND(单位属性!G80,0)</f>
        <v>0</v>
      </c>
      <c r="H80">
        <f>ROUND(单位属性!H80,0)</f>
        <v>315000</v>
      </c>
      <c r="I80">
        <f>ROUND(单位属性!I80,0)</f>
        <v>0</v>
      </c>
      <c r="J80">
        <f>ROUND(单位属性!J80,0)</f>
        <v>6300</v>
      </c>
      <c r="K80">
        <f>ROUND(单位属性!K80,0)</f>
        <v>0</v>
      </c>
      <c r="L80">
        <f>ROUND(单位属性!L80,0)</f>
        <v>110</v>
      </c>
      <c r="M80">
        <f>ROUND(单位属性!M80,0)</f>
        <v>12</v>
      </c>
      <c r="N80" t="str">
        <f t="shared" si="49"/>
        <v>InitTypeState1('E117',94500,0,0,0,315000,0,6300,0,110,12)</v>
      </c>
      <c r="O80">
        <f>ROUND(单位属性!N80,0)</f>
        <v>0</v>
      </c>
      <c r="P80">
        <f>ROUND(单位属性!O80,0)</f>
        <v>0</v>
      </c>
      <c r="Q80">
        <f>ROUND(单位属性!P80,0)</f>
        <v>0</v>
      </c>
      <c r="R80">
        <f>ROUND(单位属性!Q80,0)</f>
        <v>0</v>
      </c>
      <c r="S80">
        <f>ROUND(单位属性!R80,0)</f>
        <v>0</v>
      </c>
      <c r="T80">
        <f>ROUND(单位属性!S80,0)</f>
        <v>0</v>
      </c>
      <c r="U80">
        <f>ROUND(单位属性!T80,0)</f>
        <v>0</v>
      </c>
      <c r="V80">
        <f>ROUND(单位属性!U80,0)</f>
        <v>0</v>
      </c>
      <c r="W80">
        <f>ROUND(单位属性!V80,0)</f>
        <v>0</v>
      </c>
      <c r="X80">
        <f>ROUND(单位属性!W80,0)</f>
        <v>0</v>
      </c>
      <c r="Y80" t="str">
        <f t="shared" si="50"/>
        <v>InitTypeState2('E117',0,0,0,0,0,0,0,0,0,0)</v>
      </c>
      <c r="Z80">
        <f>ROUND(单位属性!X80,0)</f>
        <v>0</v>
      </c>
      <c r="AA80">
        <f>ROUND(单位属性!Y80,0)</f>
        <v>0</v>
      </c>
      <c r="AB80">
        <f>ROUND(单位属性!Z80,0)</f>
        <v>0</v>
      </c>
      <c r="AC80">
        <f>ROUND(单位属性!AA80,0)</f>
        <v>0</v>
      </c>
      <c r="AD80">
        <f>ROUND(单位属性!AB80,0)</f>
        <v>0</v>
      </c>
      <c r="AE80">
        <f>ROUND(单位属性!AC80,0)</f>
        <v>0</v>
      </c>
      <c r="AF80">
        <f>ROUND(单位属性!AD80,0)</f>
        <v>0</v>
      </c>
      <c r="AG80">
        <f>ROUND(单位属性!AE80,0)</f>
        <v>0</v>
      </c>
      <c r="AH80">
        <f>ROUND(单位属性!AF80,0)</f>
        <v>0</v>
      </c>
      <c r="AI80">
        <f>ROUND(单位属性!AG80,0)</f>
        <v>0</v>
      </c>
      <c r="AJ80" t="str">
        <f t="shared" si="51"/>
        <v>InitTypeState3('E117',0,0,0,0,0,0,0,0,0,0)</v>
      </c>
      <c r="AK80">
        <f>ROUND(单位属性!AH80,0)</f>
        <v>0</v>
      </c>
      <c r="AL80">
        <f>ROUND(单位属性!AI80,0)</f>
        <v>0</v>
      </c>
      <c r="AM80">
        <f>ROUND(单位属性!AJ80,0)</f>
        <v>0</v>
      </c>
      <c r="AN80">
        <f>ROUND(单位属性!AK80,0)</f>
        <v>0</v>
      </c>
      <c r="AO80">
        <f>ROUND(单位属性!AL80,0)</f>
        <v>0</v>
      </c>
      <c r="AP80">
        <f>ROUND(单位属性!AM80,0)</f>
        <v>0</v>
      </c>
      <c r="AQ80">
        <f>ROUND(单位属性!AN80,0)</f>
        <v>0</v>
      </c>
      <c r="AR80">
        <f>ROUND(单位属性!AO80,0)</f>
        <v>0</v>
      </c>
      <c r="AS80">
        <f>ROUND(单位属性!AP80,0)</f>
        <v>0</v>
      </c>
      <c r="AT80">
        <f>ROUND(单位属性!AQ80,0)</f>
        <v>0</v>
      </c>
      <c r="AU80" t="str">
        <f t="shared" si="52"/>
        <v>InitTypeState4('E117',0,0,0,0,0,0,0,0,0,0)</v>
      </c>
      <c r="AV80">
        <f>单位属性!AR80</f>
        <v>0</v>
      </c>
      <c r="AW80">
        <f>单位属性!AS80</f>
        <v>0</v>
      </c>
      <c r="AX80">
        <f>单位属性!AT80</f>
        <v>0</v>
      </c>
      <c r="AY80">
        <f>单位属性!AU80</f>
        <v>0</v>
      </c>
      <c r="AZ80">
        <f>单位属性!AV80</f>
        <v>0</v>
      </c>
      <c r="BA80">
        <f>单位属性!AW80</f>
        <v>0</v>
      </c>
      <c r="BB80">
        <f>单位属性!AX80</f>
        <v>0</v>
      </c>
      <c r="BC80">
        <f>单位属性!AY80</f>
        <v>17</v>
      </c>
      <c r="BD80">
        <f>单位属性!AZ80</f>
        <v>0</v>
      </c>
      <c r="BE80">
        <f>单位属性!BA80</f>
        <v>0</v>
      </c>
      <c r="BF80" t="str">
        <f t="shared" si="53"/>
        <v>InitTypeState5('E117',0,0,0,0,0,0,0,17,0,0)</v>
      </c>
      <c r="BG80">
        <f>单位属性!BB80</f>
        <v>0</v>
      </c>
      <c r="BH80">
        <f>单位属性!BC80</f>
        <v>0</v>
      </c>
      <c r="BI80">
        <f>单位属性!BD80</f>
        <v>0</v>
      </c>
      <c r="BJ80">
        <f>单位属性!BE80</f>
        <v>0</v>
      </c>
      <c r="BK80">
        <f>单位属性!BF80</f>
        <v>0</v>
      </c>
      <c r="BL80">
        <f>单位属性!BG80</f>
        <v>0</v>
      </c>
      <c r="BM80">
        <f>单位属性!BH80</f>
        <v>0</v>
      </c>
      <c r="BN80">
        <f>单位属性!BI80</f>
        <v>0</v>
      </c>
      <c r="BO80">
        <f>单位属性!BJ80</f>
        <v>0</v>
      </c>
      <c r="BP80">
        <f>单位属性!BK80</f>
        <v>0</v>
      </c>
      <c r="BQ80" t="str">
        <f t="shared" si="54"/>
        <v>InitTypeState6('E117',0,0,0,0,0,0,0,0,0,0)</v>
      </c>
      <c r="BR80">
        <f>单位属性!BL80</f>
        <v>0</v>
      </c>
      <c r="BS80">
        <f>单位属性!BM80</f>
        <v>0</v>
      </c>
      <c r="BT80">
        <f>单位属性!BN80</f>
        <v>0</v>
      </c>
      <c r="BU80">
        <f>单位属性!BO80</f>
        <v>0</v>
      </c>
      <c r="BV80">
        <f>单位属性!BP80</f>
        <v>0</v>
      </c>
      <c r="BW80">
        <f>单位属性!BQ80</f>
        <v>0</v>
      </c>
      <c r="BX80">
        <f>单位属性!BR80</f>
        <v>0</v>
      </c>
      <c r="BY80">
        <f>单位属性!BS80</f>
        <v>0</v>
      </c>
      <c r="BZ80">
        <f>单位属性!BT80</f>
        <v>0</v>
      </c>
      <c r="CA80">
        <f>单位属性!BU80</f>
        <v>0</v>
      </c>
      <c r="CB80" t="str">
        <f t="shared" si="55"/>
        <v>InitTypeState7('E117',0,0,0,0,0,0,0,0,0,0)</v>
      </c>
      <c r="CC80" t="str">
        <f t="shared" si="56"/>
        <v>InitTypeState1('E117',94500,0,0,0,315000,0,6300,0,110,12)</v>
      </c>
      <c r="CD80" t="str">
        <f t="shared" si="57"/>
        <v/>
      </c>
      <c r="CE80" t="str">
        <f t="shared" si="58"/>
        <v/>
      </c>
      <c r="CF80" t="str">
        <f t="shared" si="59"/>
        <v/>
      </c>
      <c r="CG80" t="str">
        <f t="shared" si="60"/>
        <v>InitTypeState5('E117',0,0,0,0,0,0,0,17,0,0)</v>
      </c>
      <c r="CH80" t="str">
        <f t="shared" si="61"/>
        <v/>
      </c>
      <c r="CI80" t="str">
        <f t="shared" si="62"/>
        <v/>
      </c>
    </row>
    <row r="81" spans="1:87" ht="15.95" customHeight="1">
      <c r="A81" t="str">
        <f>单位属性!A81</f>
        <v>E118</v>
      </c>
      <c r="B81" t="str">
        <f t="shared" si="48"/>
        <v>'E118'</v>
      </c>
      <c r="C81" t="str">
        <f>单位属性!B81</f>
        <v>项链</v>
      </c>
      <c r="D81">
        <f>ROUND(单位属性!D81,0)</f>
        <v>108000</v>
      </c>
      <c r="E81">
        <f>ROUND(单位属性!E81,0)</f>
        <v>0</v>
      </c>
      <c r="F81">
        <f>ROUND(单位属性!F81,0)</f>
        <v>0</v>
      </c>
      <c r="G81">
        <f>ROUND(单位属性!G81,0)</f>
        <v>0</v>
      </c>
      <c r="H81">
        <f>ROUND(单位属性!H81,0)</f>
        <v>360000</v>
      </c>
      <c r="I81">
        <f>ROUND(单位属性!I81,0)</f>
        <v>0</v>
      </c>
      <c r="J81">
        <f>ROUND(单位属性!J81,0)</f>
        <v>7200</v>
      </c>
      <c r="K81">
        <f>ROUND(单位属性!K81,0)</f>
        <v>0</v>
      </c>
      <c r="L81">
        <f>ROUND(单位属性!L81,0)</f>
        <v>115</v>
      </c>
      <c r="M81">
        <f>ROUND(单位属性!M81,0)</f>
        <v>12</v>
      </c>
      <c r="N81" t="str">
        <f t="shared" si="49"/>
        <v>InitTypeState1('E118',108000,0,0,0,360000,0,7200,0,115,12)</v>
      </c>
      <c r="O81">
        <f>ROUND(单位属性!N81,0)</f>
        <v>0</v>
      </c>
      <c r="P81">
        <f>ROUND(单位属性!O81,0)</f>
        <v>0</v>
      </c>
      <c r="Q81">
        <f>ROUND(单位属性!P81,0)</f>
        <v>0</v>
      </c>
      <c r="R81">
        <f>ROUND(单位属性!Q81,0)</f>
        <v>0</v>
      </c>
      <c r="S81">
        <f>ROUND(单位属性!R81,0)</f>
        <v>0</v>
      </c>
      <c r="T81">
        <f>ROUND(单位属性!S81,0)</f>
        <v>0</v>
      </c>
      <c r="U81">
        <f>ROUND(单位属性!T81,0)</f>
        <v>0</v>
      </c>
      <c r="V81">
        <f>ROUND(单位属性!U81,0)</f>
        <v>0</v>
      </c>
      <c r="W81">
        <f>ROUND(单位属性!V81,0)</f>
        <v>0</v>
      </c>
      <c r="X81">
        <f>ROUND(单位属性!W81,0)</f>
        <v>0</v>
      </c>
      <c r="Y81" t="str">
        <f t="shared" si="50"/>
        <v>InitTypeState2('E118',0,0,0,0,0,0,0,0,0,0)</v>
      </c>
      <c r="Z81">
        <f>ROUND(单位属性!X81,0)</f>
        <v>0</v>
      </c>
      <c r="AA81">
        <f>ROUND(单位属性!Y81,0)</f>
        <v>0</v>
      </c>
      <c r="AB81">
        <f>ROUND(单位属性!Z81,0)</f>
        <v>0</v>
      </c>
      <c r="AC81">
        <f>ROUND(单位属性!AA81,0)</f>
        <v>0</v>
      </c>
      <c r="AD81">
        <f>ROUND(单位属性!AB81,0)</f>
        <v>0</v>
      </c>
      <c r="AE81">
        <f>ROUND(单位属性!AC81,0)</f>
        <v>0</v>
      </c>
      <c r="AF81">
        <f>ROUND(单位属性!AD81,0)</f>
        <v>0</v>
      </c>
      <c r="AG81">
        <f>ROUND(单位属性!AE81,0)</f>
        <v>0</v>
      </c>
      <c r="AH81">
        <f>ROUND(单位属性!AF81,0)</f>
        <v>0</v>
      </c>
      <c r="AI81">
        <f>ROUND(单位属性!AG81,0)</f>
        <v>0</v>
      </c>
      <c r="AJ81" t="str">
        <f t="shared" si="51"/>
        <v>InitTypeState3('E118',0,0,0,0,0,0,0,0,0,0)</v>
      </c>
      <c r="AK81">
        <f>ROUND(单位属性!AH81,0)</f>
        <v>0</v>
      </c>
      <c r="AL81">
        <f>ROUND(单位属性!AI81,0)</f>
        <v>0</v>
      </c>
      <c r="AM81">
        <f>ROUND(单位属性!AJ81,0)</f>
        <v>0</v>
      </c>
      <c r="AN81">
        <f>ROUND(单位属性!AK81,0)</f>
        <v>0</v>
      </c>
      <c r="AO81">
        <f>ROUND(单位属性!AL81,0)</f>
        <v>0</v>
      </c>
      <c r="AP81">
        <f>ROUND(单位属性!AM81,0)</f>
        <v>0</v>
      </c>
      <c r="AQ81">
        <f>ROUND(单位属性!AN81,0)</f>
        <v>0</v>
      </c>
      <c r="AR81">
        <f>ROUND(单位属性!AO81,0)</f>
        <v>0</v>
      </c>
      <c r="AS81">
        <f>ROUND(单位属性!AP81,0)</f>
        <v>0</v>
      </c>
      <c r="AT81">
        <f>ROUND(单位属性!AQ81,0)</f>
        <v>0</v>
      </c>
      <c r="AU81" t="str">
        <f t="shared" si="52"/>
        <v>InitTypeState4('E118',0,0,0,0,0,0,0,0,0,0)</v>
      </c>
      <c r="AV81">
        <f>单位属性!AR81</f>
        <v>0</v>
      </c>
      <c r="AW81">
        <f>单位属性!AS81</f>
        <v>0</v>
      </c>
      <c r="AX81">
        <f>单位属性!AT81</f>
        <v>0</v>
      </c>
      <c r="AY81">
        <f>单位属性!AU81</f>
        <v>0</v>
      </c>
      <c r="AZ81">
        <f>单位属性!AV81</f>
        <v>0</v>
      </c>
      <c r="BA81">
        <f>单位属性!AW81</f>
        <v>0</v>
      </c>
      <c r="BB81">
        <f>单位属性!AX81</f>
        <v>0</v>
      </c>
      <c r="BC81">
        <f>单位属性!AY81</f>
        <v>18</v>
      </c>
      <c r="BD81">
        <f>单位属性!AZ81</f>
        <v>0</v>
      </c>
      <c r="BE81">
        <f>单位属性!BA81</f>
        <v>0</v>
      </c>
      <c r="BF81" t="str">
        <f t="shared" si="53"/>
        <v>InitTypeState5('E118',0,0,0,0,0,0,0,18,0,0)</v>
      </c>
      <c r="BG81">
        <f>单位属性!BB81</f>
        <v>0</v>
      </c>
      <c r="BH81">
        <f>单位属性!BC81</f>
        <v>0</v>
      </c>
      <c r="BI81">
        <f>单位属性!BD81</f>
        <v>0</v>
      </c>
      <c r="BJ81">
        <f>单位属性!BE81</f>
        <v>0</v>
      </c>
      <c r="BK81">
        <f>单位属性!BF81</f>
        <v>0</v>
      </c>
      <c r="BL81">
        <f>单位属性!BG81</f>
        <v>0</v>
      </c>
      <c r="BM81">
        <f>单位属性!BH81</f>
        <v>0</v>
      </c>
      <c r="BN81">
        <f>单位属性!BI81</f>
        <v>0</v>
      </c>
      <c r="BO81">
        <f>单位属性!BJ81</f>
        <v>0</v>
      </c>
      <c r="BP81">
        <f>单位属性!BK81</f>
        <v>0</v>
      </c>
      <c r="BQ81" t="str">
        <f t="shared" si="54"/>
        <v>InitTypeState6('E118',0,0,0,0,0,0,0,0,0,0)</v>
      </c>
      <c r="BR81">
        <f>单位属性!BL81</f>
        <v>0</v>
      </c>
      <c r="BS81">
        <f>单位属性!BM81</f>
        <v>0</v>
      </c>
      <c r="BT81">
        <f>单位属性!BN81</f>
        <v>0</v>
      </c>
      <c r="BU81">
        <f>单位属性!BO81</f>
        <v>0</v>
      </c>
      <c r="BV81">
        <f>单位属性!BP81</f>
        <v>0</v>
      </c>
      <c r="BW81">
        <f>单位属性!BQ81</f>
        <v>0</v>
      </c>
      <c r="BX81">
        <f>单位属性!BR81</f>
        <v>0</v>
      </c>
      <c r="BY81">
        <f>单位属性!BS81</f>
        <v>0</v>
      </c>
      <c r="BZ81">
        <f>单位属性!BT81</f>
        <v>0</v>
      </c>
      <c r="CA81">
        <f>单位属性!BU81</f>
        <v>0</v>
      </c>
      <c r="CB81" t="str">
        <f t="shared" si="55"/>
        <v>InitTypeState7('E118',0,0,0,0,0,0,0,0,0,0)</v>
      </c>
      <c r="CC81" t="str">
        <f t="shared" si="56"/>
        <v>InitTypeState1('E118',108000,0,0,0,360000,0,7200,0,115,12)</v>
      </c>
      <c r="CD81" t="str">
        <f t="shared" si="57"/>
        <v/>
      </c>
      <c r="CE81" t="str">
        <f t="shared" si="58"/>
        <v/>
      </c>
      <c r="CF81" t="str">
        <f t="shared" si="59"/>
        <v/>
      </c>
      <c r="CG81" t="str">
        <f t="shared" si="60"/>
        <v>InitTypeState5('E118',0,0,0,0,0,0,0,18,0,0)</v>
      </c>
      <c r="CH81" t="str">
        <f t="shared" si="61"/>
        <v/>
      </c>
      <c r="CI81" t="str">
        <f t="shared" si="62"/>
        <v/>
      </c>
    </row>
    <row r="82" spans="1:87" ht="15.95" customHeight="1">
      <c r="A82" t="str">
        <f>单位属性!A82</f>
        <v>E119</v>
      </c>
      <c r="B82" t="str">
        <f t="shared" si="48"/>
        <v>'E119'</v>
      </c>
      <c r="C82" t="str">
        <f>单位属性!B82</f>
        <v>项链</v>
      </c>
      <c r="D82">
        <f>ROUND(单位属性!D82,0)</f>
        <v>121500</v>
      </c>
      <c r="E82">
        <f>ROUND(单位属性!E82,0)</f>
        <v>0</v>
      </c>
      <c r="F82">
        <f>ROUND(单位属性!F82,0)</f>
        <v>0</v>
      </c>
      <c r="G82">
        <f>ROUND(单位属性!G82,0)</f>
        <v>0</v>
      </c>
      <c r="H82">
        <f>ROUND(单位属性!H82,0)</f>
        <v>405000</v>
      </c>
      <c r="I82">
        <f>ROUND(单位属性!I82,0)</f>
        <v>0</v>
      </c>
      <c r="J82">
        <f>ROUND(单位属性!J82,0)</f>
        <v>8100</v>
      </c>
      <c r="K82">
        <f>ROUND(单位属性!K82,0)</f>
        <v>0</v>
      </c>
      <c r="L82">
        <f>ROUND(单位属性!L82,0)</f>
        <v>120</v>
      </c>
      <c r="M82">
        <f>ROUND(单位属性!M82,0)</f>
        <v>12</v>
      </c>
      <c r="N82" t="str">
        <f t="shared" si="49"/>
        <v>InitTypeState1('E119',121500,0,0,0,405000,0,8100,0,120,12)</v>
      </c>
      <c r="O82">
        <f>ROUND(单位属性!N82,0)</f>
        <v>0</v>
      </c>
      <c r="P82">
        <f>ROUND(单位属性!O82,0)</f>
        <v>0</v>
      </c>
      <c r="Q82">
        <f>ROUND(单位属性!P82,0)</f>
        <v>0</v>
      </c>
      <c r="R82">
        <f>ROUND(单位属性!Q82,0)</f>
        <v>0</v>
      </c>
      <c r="S82">
        <f>ROUND(单位属性!R82,0)</f>
        <v>0</v>
      </c>
      <c r="T82">
        <f>ROUND(单位属性!S82,0)</f>
        <v>0</v>
      </c>
      <c r="U82">
        <f>ROUND(单位属性!T82,0)</f>
        <v>0</v>
      </c>
      <c r="V82">
        <f>ROUND(单位属性!U82,0)</f>
        <v>0</v>
      </c>
      <c r="W82">
        <f>ROUND(单位属性!V82,0)</f>
        <v>0</v>
      </c>
      <c r="X82">
        <f>ROUND(单位属性!W82,0)</f>
        <v>0</v>
      </c>
      <c r="Y82" t="str">
        <f t="shared" si="50"/>
        <v>InitTypeState2('E119',0,0,0,0,0,0,0,0,0,0)</v>
      </c>
      <c r="Z82">
        <f>ROUND(单位属性!X82,0)</f>
        <v>0</v>
      </c>
      <c r="AA82">
        <f>ROUND(单位属性!Y82,0)</f>
        <v>0</v>
      </c>
      <c r="AB82">
        <f>ROUND(单位属性!Z82,0)</f>
        <v>0</v>
      </c>
      <c r="AC82">
        <f>ROUND(单位属性!AA82,0)</f>
        <v>0</v>
      </c>
      <c r="AD82">
        <f>ROUND(单位属性!AB82,0)</f>
        <v>0</v>
      </c>
      <c r="AE82">
        <f>ROUND(单位属性!AC82,0)</f>
        <v>0</v>
      </c>
      <c r="AF82">
        <f>ROUND(单位属性!AD82,0)</f>
        <v>0</v>
      </c>
      <c r="AG82">
        <f>ROUND(单位属性!AE82,0)</f>
        <v>0</v>
      </c>
      <c r="AH82">
        <f>ROUND(单位属性!AF82,0)</f>
        <v>0</v>
      </c>
      <c r="AI82">
        <f>ROUND(单位属性!AG82,0)</f>
        <v>0</v>
      </c>
      <c r="AJ82" t="str">
        <f t="shared" si="51"/>
        <v>InitTypeState3('E119',0,0,0,0,0,0,0,0,0,0)</v>
      </c>
      <c r="AK82">
        <f>ROUND(单位属性!AH82,0)</f>
        <v>0</v>
      </c>
      <c r="AL82">
        <f>ROUND(单位属性!AI82,0)</f>
        <v>0</v>
      </c>
      <c r="AM82">
        <f>ROUND(单位属性!AJ82,0)</f>
        <v>0</v>
      </c>
      <c r="AN82">
        <f>ROUND(单位属性!AK82,0)</f>
        <v>0</v>
      </c>
      <c r="AO82">
        <f>ROUND(单位属性!AL82,0)</f>
        <v>0</v>
      </c>
      <c r="AP82">
        <f>ROUND(单位属性!AM82,0)</f>
        <v>0</v>
      </c>
      <c r="AQ82">
        <f>ROUND(单位属性!AN82,0)</f>
        <v>0</v>
      </c>
      <c r="AR82">
        <f>ROUND(单位属性!AO82,0)</f>
        <v>0</v>
      </c>
      <c r="AS82">
        <f>ROUND(单位属性!AP82,0)</f>
        <v>0</v>
      </c>
      <c r="AT82">
        <f>ROUND(单位属性!AQ82,0)</f>
        <v>0</v>
      </c>
      <c r="AU82" t="str">
        <f t="shared" si="52"/>
        <v>InitTypeState4('E119',0,0,0,0,0,0,0,0,0,0)</v>
      </c>
      <c r="AV82">
        <f>单位属性!AR82</f>
        <v>0</v>
      </c>
      <c r="AW82">
        <f>单位属性!AS82</f>
        <v>0</v>
      </c>
      <c r="AX82">
        <f>单位属性!AT82</f>
        <v>0</v>
      </c>
      <c r="AY82">
        <f>单位属性!AU82</f>
        <v>0</v>
      </c>
      <c r="AZ82">
        <f>单位属性!AV82</f>
        <v>0</v>
      </c>
      <c r="BA82">
        <f>单位属性!AW82</f>
        <v>0</v>
      </c>
      <c r="BB82">
        <f>单位属性!AX82</f>
        <v>0</v>
      </c>
      <c r="BC82">
        <f>单位属性!AY82</f>
        <v>19</v>
      </c>
      <c r="BD82">
        <f>单位属性!AZ82</f>
        <v>0</v>
      </c>
      <c r="BE82">
        <f>单位属性!BA82</f>
        <v>0</v>
      </c>
      <c r="BF82" t="str">
        <f t="shared" si="53"/>
        <v>InitTypeState5('E119',0,0,0,0,0,0,0,19,0,0)</v>
      </c>
      <c r="BG82">
        <f>单位属性!BB82</f>
        <v>0</v>
      </c>
      <c r="BH82">
        <f>单位属性!BC82</f>
        <v>0</v>
      </c>
      <c r="BI82">
        <f>单位属性!BD82</f>
        <v>0</v>
      </c>
      <c r="BJ82">
        <f>单位属性!BE82</f>
        <v>0</v>
      </c>
      <c r="BK82">
        <f>单位属性!BF82</f>
        <v>0</v>
      </c>
      <c r="BL82">
        <f>单位属性!BG82</f>
        <v>0</v>
      </c>
      <c r="BM82">
        <f>单位属性!BH82</f>
        <v>0</v>
      </c>
      <c r="BN82">
        <f>单位属性!BI82</f>
        <v>0</v>
      </c>
      <c r="BO82">
        <f>单位属性!BJ82</f>
        <v>0</v>
      </c>
      <c r="BP82">
        <f>单位属性!BK82</f>
        <v>0</v>
      </c>
      <c r="BQ82" t="str">
        <f t="shared" si="54"/>
        <v>InitTypeState6('E119',0,0,0,0,0,0,0,0,0,0)</v>
      </c>
      <c r="BR82">
        <f>单位属性!BL82</f>
        <v>0</v>
      </c>
      <c r="BS82">
        <f>单位属性!BM82</f>
        <v>0</v>
      </c>
      <c r="BT82">
        <f>单位属性!BN82</f>
        <v>0</v>
      </c>
      <c r="BU82">
        <f>单位属性!BO82</f>
        <v>0</v>
      </c>
      <c r="BV82">
        <f>单位属性!BP82</f>
        <v>0</v>
      </c>
      <c r="BW82">
        <f>单位属性!BQ82</f>
        <v>0</v>
      </c>
      <c r="BX82">
        <f>单位属性!BR82</f>
        <v>0</v>
      </c>
      <c r="BY82">
        <f>单位属性!BS82</f>
        <v>0</v>
      </c>
      <c r="BZ82">
        <f>单位属性!BT82</f>
        <v>0</v>
      </c>
      <c r="CA82">
        <f>单位属性!BU82</f>
        <v>0</v>
      </c>
      <c r="CB82" t="str">
        <f t="shared" si="55"/>
        <v>InitTypeState7('E119',0,0,0,0,0,0,0,0,0,0)</v>
      </c>
      <c r="CC82" t="str">
        <f t="shared" si="56"/>
        <v>InitTypeState1('E119',121500,0,0,0,405000,0,8100,0,120,12)</v>
      </c>
      <c r="CD82" t="str">
        <f t="shared" si="57"/>
        <v/>
      </c>
      <c r="CE82" t="str">
        <f t="shared" si="58"/>
        <v/>
      </c>
      <c r="CF82" t="str">
        <f t="shared" si="59"/>
        <v/>
      </c>
      <c r="CG82" t="str">
        <f t="shared" si="60"/>
        <v>InitTypeState5('E119',0,0,0,0,0,0,0,19,0,0)</v>
      </c>
      <c r="CH82" t="str">
        <f t="shared" si="61"/>
        <v/>
      </c>
      <c r="CI82" t="str">
        <f t="shared" si="62"/>
        <v/>
      </c>
    </row>
    <row r="83" spans="1:87" ht="15.95" customHeight="1">
      <c r="A83" t="str">
        <f>单位属性!A83</f>
        <v>E120</v>
      </c>
      <c r="B83" t="str">
        <f t="shared" si="48"/>
        <v>'E120'</v>
      </c>
      <c r="C83" t="str">
        <f>单位属性!B83</f>
        <v>项链</v>
      </c>
      <c r="D83">
        <f>ROUND(单位属性!D83,0)</f>
        <v>135000</v>
      </c>
      <c r="E83">
        <f>ROUND(单位属性!E83,0)</f>
        <v>0</v>
      </c>
      <c r="F83">
        <f>ROUND(单位属性!F83,0)</f>
        <v>0</v>
      </c>
      <c r="G83">
        <f>ROUND(单位属性!G83,0)</f>
        <v>0</v>
      </c>
      <c r="H83">
        <f>ROUND(单位属性!H83,0)</f>
        <v>450000</v>
      </c>
      <c r="I83">
        <f>ROUND(单位属性!I83,0)</f>
        <v>0</v>
      </c>
      <c r="J83">
        <f>ROUND(单位属性!J83,0)</f>
        <v>9000</v>
      </c>
      <c r="K83">
        <f>ROUND(单位属性!K83,0)</f>
        <v>0</v>
      </c>
      <c r="L83">
        <f>ROUND(单位属性!L83,0)</f>
        <v>125</v>
      </c>
      <c r="M83">
        <f>ROUND(单位属性!M83,0)</f>
        <v>12</v>
      </c>
      <c r="N83" t="str">
        <f t="shared" si="49"/>
        <v>InitTypeState1('E120',135000,0,0,0,450000,0,9000,0,125,12)</v>
      </c>
      <c r="O83">
        <f>ROUND(单位属性!N83,0)</f>
        <v>0</v>
      </c>
      <c r="P83">
        <f>ROUND(单位属性!O83,0)</f>
        <v>0</v>
      </c>
      <c r="Q83">
        <f>ROUND(单位属性!P83,0)</f>
        <v>0</v>
      </c>
      <c r="R83">
        <f>ROUND(单位属性!Q83,0)</f>
        <v>0</v>
      </c>
      <c r="S83">
        <f>ROUND(单位属性!R83,0)</f>
        <v>0</v>
      </c>
      <c r="T83">
        <f>ROUND(单位属性!S83,0)</f>
        <v>0</v>
      </c>
      <c r="U83">
        <f>ROUND(单位属性!T83,0)</f>
        <v>0</v>
      </c>
      <c r="V83">
        <f>ROUND(单位属性!U83,0)</f>
        <v>0</v>
      </c>
      <c r="W83">
        <f>ROUND(单位属性!V83,0)</f>
        <v>0</v>
      </c>
      <c r="X83">
        <f>ROUND(单位属性!W83,0)</f>
        <v>0</v>
      </c>
      <c r="Y83" t="str">
        <f t="shared" si="50"/>
        <v>InitTypeState2('E120',0,0,0,0,0,0,0,0,0,0)</v>
      </c>
      <c r="Z83">
        <f>ROUND(单位属性!X83,0)</f>
        <v>0</v>
      </c>
      <c r="AA83">
        <f>ROUND(单位属性!Y83,0)</f>
        <v>0</v>
      </c>
      <c r="AB83">
        <f>ROUND(单位属性!Z83,0)</f>
        <v>0</v>
      </c>
      <c r="AC83">
        <f>ROUND(单位属性!AA83,0)</f>
        <v>0</v>
      </c>
      <c r="AD83">
        <f>ROUND(单位属性!AB83,0)</f>
        <v>0</v>
      </c>
      <c r="AE83">
        <f>ROUND(单位属性!AC83,0)</f>
        <v>0</v>
      </c>
      <c r="AF83">
        <f>ROUND(单位属性!AD83,0)</f>
        <v>0</v>
      </c>
      <c r="AG83">
        <f>ROUND(单位属性!AE83,0)</f>
        <v>0</v>
      </c>
      <c r="AH83">
        <f>ROUND(单位属性!AF83,0)</f>
        <v>0</v>
      </c>
      <c r="AI83">
        <f>ROUND(单位属性!AG83,0)</f>
        <v>0</v>
      </c>
      <c r="AJ83" t="str">
        <f t="shared" si="51"/>
        <v>InitTypeState3('E120',0,0,0,0,0,0,0,0,0,0)</v>
      </c>
      <c r="AK83">
        <f>ROUND(单位属性!AH83,0)</f>
        <v>0</v>
      </c>
      <c r="AL83">
        <f>ROUND(单位属性!AI83,0)</f>
        <v>0</v>
      </c>
      <c r="AM83">
        <f>ROUND(单位属性!AJ83,0)</f>
        <v>0</v>
      </c>
      <c r="AN83">
        <f>ROUND(单位属性!AK83,0)</f>
        <v>0</v>
      </c>
      <c r="AO83">
        <f>ROUND(单位属性!AL83,0)</f>
        <v>0</v>
      </c>
      <c r="AP83">
        <f>ROUND(单位属性!AM83,0)</f>
        <v>0</v>
      </c>
      <c r="AQ83">
        <f>ROUND(单位属性!AN83,0)</f>
        <v>0</v>
      </c>
      <c r="AR83">
        <f>ROUND(单位属性!AO83,0)</f>
        <v>0</v>
      </c>
      <c r="AS83">
        <f>ROUND(单位属性!AP83,0)</f>
        <v>0</v>
      </c>
      <c r="AT83">
        <f>ROUND(单位属性!AQ83,0)</f>
        <v>0</v>
      </c>
      <c r="AU83" t="str">
        <f t="shared" si="52"/>
        <v>InitTypeState4('E120',0,0,0,0,0,0,0,0,0,0)</v>
      </c>
      <c r="AV83">
        <f>单位属性!AR83</f>
        <v>0</v>
      </c>
      <c r="AW83">
        <f>单位属性!AS83</f>
        <v>0</v>
      </c>
      <c r="AX83">
        <f>单位属性!AT83</f>
        <v>0</v>
      </c>
      <c r="AY83">
        <f>单位属性!AU83</f>
        <v>0</v>
      </c>
      <c r="AZ83">
        <f>单位属性!AV83</f>
        <v>0</v>
      </c>
      <c r="BA83">
        <f>单位属性!AW83</f>
        <v>0</v>
      </c>
      <c r="BB83">
        <f>单位属性!AX83</f>
        <v>0</v>
      </c>
      <c r="BC83">
        <f>单位属性!AY83</f>
        <v>20</v>
      </c>
      <c r="BD83">
        <f>单位属性!AZ83</f>
        <v>0</v>
      </c>
      <c r="BE83">
        <f>单位属性!BA83</f>
        <v>0</v>
      </c>
      <c r="BF83" t="str">
        <f t="shared" si="53"/>
        <v>InitTypeState5('E120',0,0,0,0,0,0,0,20,0,0)</v>
      </c>
      <c r="BG83">
        <f>单位属性!BB83</f>
        <v>0</v>
      </c>
      <c r="BH83">
        <f>单位属性!BC83</f>
        <v>0</v>
      </c>
      <c r="BI83">
        <f>单位属性!BD83</f>
        <v>0</v>
      </c>
      <c r="BJ83">
        <f>单位属性!BE83</f>
        <v>0</v>
      </c>
      <c r="BK83">
        <f>单位属性!BF83</f>
        <v>0</v>
      </c>
      <c r="BL83">
        <f>单位属性!BG83</f>
        <v>0</v>
      </c>
      <c r="BM83">
        <f>单位属性!BH83</f>
        <v>0</v>
      </c>
      <c r="BN83">
        <f>单位属性!BI83</f>
        <v>0</v>
      </c>
      <c r="BO83">
        <f>单位属性!BJ83</f>
        <v>0</v>
      </c>
      <c r="BP83">
        <f>单位属性!BK83</f>
        <v>0</v>
      </c>
      <c r="BQ83" t="str">
        <f t="shared" si="54"/>
        <v>InitTypeState6('E120',0,0,0,0,0,0,0,0,0,0)</v>
      </c>
      <c r="BR83">
        <f>单位属性!BL83</f>
        <v>0</v>
      </c>
      <c r="BS83">
        <f>单位属性!BM83</f>
        <v>0</v>
      </c>
      <c r="BT83">
        <f>单位属性!BN83</f>
        <v>0</v>
      </c>
      <c r="BU83">
        <f>单位属性!BO83</f>
        <v>0</v>
      </c>
      <c r="BV83">
        <f>单位属性!BP83</f>
        <v>0</v>
      </c>
      <c r="BW83">
        <f>单位属性!BQ83</f>
        <v>0</v>
      </c>
      <c r="BX83">
        <f>单位属性!BR83</f>
        <v>0</v>
      </c>
      <c r="BY83">
        <f>单位属性!BS83</f>
        <v>0</v>
      </c>
      <c r="BZ83">
        <f>单位属性!BT83</f>
        <v>0</v>
      </c>
      <c r="CA83">
        <f>单位属性!BU83</f>
        <v>0</v>
      </c>
      <c r="CB83" t="str">
        <f t="shared" si="55"/>
        <v>InitTypeState7('E120',0,0,0,0,0,0,0,0,0,0)</v>
      </c>
      <c r="CC83" t="str">
        <f t="shared" si="56"/>
        <v>InitTypeState1('E120',135000,0,0,0,450000,0,9000,0,125,12)</v>
      </c>
      <c r="CD83" t="str">
        <f t="shared" si="57"/>
        <v/>
      </c>
      <c r="CE83" t="str">
        <f t="shared" si="58"/>
        <v/>
      </c>
      <c r="CF83" t="str">
        <f t="shared" si="59"/>
        <v/>
      </c>
      <c r="CG83" t="str">
        <f t="shared" si="60"/>
        <v>InitTypeState5('E120',0,0,0,0,0,0,0,20,0,0)</v>
      </c>
      <c r="CH83" t="str">
        <f t="shared" si="61"/>
        <v/>
      </c>
      <c r="CI83" t="str">
        <f t="shared" si="62"/>
        <v/>
      </c>
    </row>
    <row r="84" spans="1:87" ht="15.95" customHeight="1">
      <c r="A84" t="str">
        <f>单位属性!A84</f>
        <v>E121</v>
      </c>
      <c r="B84" t="str">
        <f t="shared" si="48"/>
        <v>'E121'</v>
      </c>
      <c r="C84" t="str">
        <f>单位属性!B84</f>
        <v>项链</v>
      </c>
      <c r="D84">
        <f>ROUND(单位属性!D84,0)</f>
        <v>202500</v>
      </c>
      <c r="E84">
        <f>ROUND(单位属性!E84,0)</f>
        <v>0</v>
      </c>
      <c r="F84">
        <f>ROUND(单位属性!F84,0)</f>
        <v>0</v>
      </c>
      <c r="G84">
        <f>ROUND(单位属性!G84,0)</f>
        <v>0</v>
      </c>
      <c r="H84">
        <f>ROUND(单位属性!H84,0)</f>
        <v>675000</v>
      </c>
      <c r="I84">
        <f>ROUND(单位属性!I84,0)</f>
        <v>0</v>
      </c>
      <c r="J84">
        <f>ROUND(单位属性!J84,0)</f>
        <v>13500</v>
      </c>
      <c r="K84">
        <f>ROUND(单位属性!K84,0)</f>
        <v>0</v>
      </c>
      <c r="L84">
        <f>ROUND(单位属性!L84,0)</f>
        <v>130</v>
      </c>
      <c r="M84">
        <f>ROUND(单位属性!M84,0)</f>
        <v>15</v>
      </c>
      <c r="N84" t="str">
        <f t="shared" si="49"/>
        <v>InitTypeState1('E121',202500,0,0,0,675000,0,13500,0,130,15)</v>
      </c>
      <c r="O84">
        <f>ROUND(单位属性!N84,0)</f>
        <v>0</v>
      </c>
      <c r="P84">
        <f>ROUND(单位属性!O84,0)</f>
        <v>0</v>
      </c>
      <c r="Q84">
        <f>ROUND(单位属性!P84,0)</f>
        <v>0</v>
      </c>
      <c r="R84">
        <f>ROUND(单位属性!Q84,0)</f>
        <v>0</v>
      </c>
      <c r="S84">
        <f>ROUND(单位属性!R84,0)</f>
        <v>0</v>
      </c>
      <c r="T84">
        <f>ROUND(单位属性!S84,0)</f>
        <v>0</v>
      </c>
      <c r="U84">
        <f>ROUND(单位属性!T84,0)</f>
        <v>0</v>
      </c>
      <c r="V84">
        <f>ROUND(单位属性!U84,0)</f>
        <v>0</v>
      </c>
      <c r="W84">
        <f>ROUND(单位属性!V84,0)</f>
        <v>0</v>
      </c>
      <c r="X84">
        <f>ROUND(单位属性!W84,0)</f>
        <v>0</v>
      </c>
      <c r="Y84" t="str">
        <f t="shared" si="50"/>
        <v>InitTypeState2('E121',0,0,0,0,0,0,0,0,0,0)</v>
      </c>
      <c r="Z84">
        <f>ROUND(单位属性!X84,0)</f>
        <v>0</v>
      </c>
      <c r="AA84">
        <f>ROUND(单位属性!Y84,0)</f>
        <v>0</v>
      </c>
      <c r="AB84">
        <f>ROUND(单位属性!Z84,0)</f>
        <v>0</v>
      </c>
      <c r="AC84">
        <f>ROUND(单位属性!AA84,0)</f>
        <v>0</v>
      </c>
      <c r="AD84">
        <f>ROUND(单位属性!AB84,0)</f>
        <v>0</v>
      </c>
      <c r="AE84">
        <f>ROUND(单位属性!AC84,0)</f>
        <v>0</v>
      </c>
      <c r="AF84">
        <f>ROUND(单位属性!AD84,0)</f>
        <v>0</v>
      </c>
      <c r="AG84">
        <f>ROUND(单位属性!AE84,0)</f>
        <v>0</v>
      </c>
      <c r="AH84">
        <f>ROUND(单位属性!AF84,0)</f>
        <v>0</v>
      </c>
      <c r="AI84">
        <f>ROUND(单位属性!AG84,0)</f>
        <v>0</v>
      </c>
      <c r="AJ84" t="str">
        <f t="shared" si="51"/>
        <v>InitTypeState3('E121',0,0,0,0,0,0,0,0,0,0)</v>
      </c>
      <c r="AK84">
        <f>ROUND(单位属性!AH84,0)</f>
        <v>0</v>
      </c>
      <c r="AL84">
        <f>ROUND(单位属性!AI84,0)</f>
        <v>0</v>
      </c>
      <c r="AM84">
        <f>ROUND(单位属性!AJ84,0)</f>
        <v>0</v>
      </c>
      <c r="AN84">
        <f>ROUND(单位属性!AK84,0)</f>
        <v>0</v>
      </c>
      <c r="AO84">
        <f>ROUND(单位属性!AL84,0)</f>
        <v>0</v>
      </c>
      <c r="AP84">
        <f>ROUND(单位属性!AM84,0)</f>
        <v>0</v>
      </c>
      <c r="AQ84">
        <f>ROUND(单位属性!AN84,0)</f>
        <v>0</v>
      </c>
      <c r="AR84">
        <f>ROUND(单位属性!AO84,0)</f>
        <v>0</v>
      </c>
      <c r="AS84">
        <f>ROUND(单位属性!AP84,0)</f>
        <v>0</v>
      </c>
      <c r="AT84">
        <f>ROUND(单位属性!AQ84,0)</f>
        <v>0</v>
      </c>
      <c r="AU84" t="str">
        <f t="shared" si="52"/>
        <v>InitTypeState4('E121',0,0,0,0,0,0,0,0,0,0)</v>
      </c>
      <c r="AV84">
        <f>单位属性!AR84</f>
        <v>0</v>
      </c>
      <c r="AW84">
        <f>单位属性!AS84</f>
        <v>0</v>
      </c>
      <c r="AX84">
        <f>单位属性!AT84</f>
        <v>0</v>
      </c>
      <c r="AY84">
        <f>单位属性!AU84</f>
        <v>0</v>
      </c>
      <c r="AZ84">
        <f>单位属性!AV84</f>
        <v>0</v>
      </c>
      <c r="BA84">
        <f>单位属性!AW84</f>
        <v>0</v>
      </c>
      <c r="BB84">
        <f>单位属性!AX84</f>
        <v>0</v>
      </c>
      <c r="BC84">
        <f>单位属性!AY84</f>
        <v>21</v>
      </c>
      <c r="BD84">
        <f>单位属性!AZ84</f>
        <v>0</v>
      </c>
      <c r="BE84">
        <f>单位属性!BA84</f>
        <v>0</v>
      </c>
      <c r="BF84" t="str">
        <f t="shared" si="53"/>
        <v>InitTypeState5('E121',0,0,0,0,0,0,0,21,0,0)</v>
      </c>
      <c r="BG84">
        <f>单位属性!BB84</f>
        <v>0</v>
      </c>
      <c r="BH84">
        <f>单位属性!BC84</f>
        <v>0</v>
      </c>
      <c r="BI84">
        <f>单位属性!BD84</f>
        <v>0</v>
      </c>
      <c r="BJ84">
        <f>单位属性!BE84</f>
        <v>0</v>
      </c>
      <c r="BK84">
        <f>单位属性!BF84</f>
        <v>0</v>
      </c>
      <c r="BL84">
        <f>单位属性!BG84</f>
        <v>0</v>
      </c>
      <c r="BM84">
        <f>单位属性!BH84</f>
        <v>0</v>
      </c>
      <c r="BN84">
        <f>单位属性!BI84</f>
        <v>0</v>
      </c>
      <c r="BO84">
        <f>单位属性!BJ84</f>
        <v>0</v>
      </c>
      <c r="BP84">
        <f>单位属性!BK84</f>
        <v>0</v>
      </c>
      <c r="BQ84" t="str">
        <f t="shared" si="54"/>
        <v>InitTypeState6('E121',0,0,0,0,0,0,0,0,0,0)</v>
      </c>
      <c r="BR84">
        <f>单位属性!BL84</f>
        <v>0</v>
      </c>
      <c r="BS84">
        <f>单位属性!BM84</f>
        <v>0</v>
      </c>
      <c r="BT84">
        <f>单位属性!BN84</f>
        <v>0</v>
      </c>
      <c r="BU84">
        <f>单位属性!BO84</f>
        <v>0</v>
      </c>
      <c r="BV84">
        <f>单位属性!BP84</f>
        <v>0</v>
      </c>
      <c r="BW84">
        <f>单位属性!BQ84</f>
        <v>0</v>
      </c>
      <c r="BX84">
        <f>单位属性!BR84</f>
        <v>0</v>
      </c>
      <c r="BY84">
        <f>单位属性!BS84</f>
        <v>0</v>
      </c>
      <c r="BZ84">
        <f>单位属性!BT84</f>
        <v>0</v>
      </c>
      <c r="CA84">
        <f>单位属性!BU84</f>
        <v>0</v>
      </c>
      <c r="CB84" t="str">
        <f t="shared" si="55"/>
        <v>InitTypeState7('E121',0,0,0,0,0,0,0,0,0,0)</v>
      </c>
      <c r="CC84" t="str">
        <f t="shared" si="56"/>
        <v>InitTypeState1('E121',202500,0,0,0,675000,0,13500,0,130,15)</v>
      </c>
      <c r="CD84" t="str">
        <f t="shared" si="57"/>
        <v/>
      </c>
      <c r="CE84" t="str">
        <f t="shared" si="58"/>
        <v/>
      </c>
      <c r="CF84" t="str">
        <f t="shared" si="59"/>
        <v/>
      </c>
      <c r="CG84" t="str">
        <f t="shared" si="60"/>
        <v>InitTypeState5('E121',0,0,0,0,0,0,0,21,0,0)</v>
      </c>
      <c r="CH84" t="str">
        <f t="shared" si="61"/>
        <v/>
      </c>
      <c r="CI84" t="str">
        <f t="shared" si="62"/>
        <v/>
      </c>
    </row>
    <row r="85" spans="1:87" ht="15.95" customHeight="1">
      <c r="A85" t="str">
        <f>单位属性!A85</f>
        <v>E122</v>
      </c>
      <c r="B85" t="str">
        <f t="shared" si="48"/>
        <v>'E122'</v>
      </c>
      <c r="C85" t="str">
        <f>单位属性!B85</f>
        <v>项链</v>
      </c>
      <c r="D85">
        <f>ROUND(单位属性!D85,0)</f>
        <v>229500</v>
      </c>
      <c r="E85">
        <f>ROUND(单位属性!E85,0)</f>
        <v>0</v>
      </c>
      <c r="F85">
        <f>ROUND(单位属性!F85,0)</f>
        <v>0</v>
      </c>
      <c r="G85">
        <f>ROUND(单位属性!G85,0)</f>
        <v>0</v>
      </c>
      <c r="H85">
        <f>ROUND(单位属性!H85,0)</f>
        <v>765000</v>
      </c>
      <c r="I85">
        <f>ROUND(单位属性!I85,0)</f>
        <v>0</v>
      </c>
      <c r="J85">
        <f>ROUND(单位属性!J85,0)</f>
        <v>15300</v>
      </c>
      <c r="K85">
        <f>ROUND(单位属性!K85,0)</f>
        <v>0</v>
      </c>
      <c r="L85">
        <f>ROUND(单位属性!L85,0)</f>
        <v>135</v>
      </c>
      <c r="M85">
        <f>ROUND(单位属性!M85,0)</f>
        <v>15</v>
      </c>
      <c r="N85" t="str">
        <f t="shared" si="49"/>
        <v>InitTypeState1('E122',229500,0,0,0,765000,0,15300,0,135,15)</v>
      </c>
      <c r="O85">
        <f>ROUND(单位属性!N85,0)</f>
        <v>0</v>
      </c>
      <c r="P85">
        <f>ROUND(单位属性!O85,0)</f>
        <v>0</v>
      </c>
      <c r="Q85">
        <f>ROUND(单位属性!P85,0)</f>
        <v>0</v>
      </c>
      <c r="R85">
        <f>ROUND(单位属性!Q85,0)</f>
        <v>0</v>
      </c>
      <c r="S85">
        <f>ROUND(单位属性!R85,0)</f>
        <v>0</v>
      </c>
      <c r="T85">
        <f>ROUND(单位属性!S85,0)</f>
        <v>0</v>
      </c>
      <c r="U85">
        <f>ROUND(单位属性!T85,0)</f>
        <v>0</v>
      </c>
      <c r="V85">
        <f>ROUND(单位属性!U85,0)</f>
        <v>0</v>
      </c>
      <c r="W85">
        <f>ROUND(单位属性!V85,0)</f>
        <v>0</v>
      </c>
      <c r="X85">
        <f>ROUND(单位属性!W85,0)</f>
        <v>0</v>
      </c>
      <c r="Y85" t="str">
        <f t="shared" si="50"/>
        <v>InitTypeState2('E122',0,0,0,0,0,0,0,0,0,0)</v>
      </c>
      <c r="Z85">
        <f>ROUND(单位属性!X85,0)</f>
        <v>0</v>
      </c>
      <c r="AA85">
        <f>ROUND(单位属性!Y85,0)</f>
        <v>0</v>
      </c>
      <c r="AB85">
        <f>ROUND(单位属性!Z85,0)</f>
        <v>0</v>
      </c>
      <c r="AC85">
        <f>ROUND(单位属性!AA85,0)</f>
        <v>0</v>
      </c>
      <c r="AD85">
        <f>ROUND(单位属性!AB85,0)</f>
        <v>0</v>
      </c>
      <c r="AE85">
        <f>ROUND(单位属性!AC85,0)</f>
        <v>0</v>
      </c>
      <c r="AF85">
        <f>ROUND(单位属性!AD85,0)</f>
        <v>0</v>
      </c>
      <c r="AG85">
        <f>ROUND(单位属性!AE85,0)</f>
        <v>0</v>
      </c>
      <c r="AH85">
        <f>ROUND(单位属性!AF85,0)</f>
        <v>0</v>
      </c>
      <c r="AI85">
        <f>ROUND(单位属性!AG85,0)</f>
        <v>0</v>
      </c>
      <c r="AJ85" t="str">
        <f t="shared" si="51"/>
        <v>InitTypeState3('E122',0,0,0,0,0,0,0,0,0,0)</v>
      </c>
      <c r="AK85">
        <f>ROUND(单位属性!AH85,0)</f>
        <v>0</v>
      </c>
      <c r="AL85">
        <f>ROUND(单位属性!AI85,0)</f>
        <v>0</v>
      </c>
      <c r="AM85">
        <f>ROUND(单位属性!AJ85,0)</f>
        <v>0</v>
      </c>
      <c r="AN85">
        <f>ROUND(单位属性!AK85,0)</f>
        <v>0</v>
      </c>
      <c r="AO85">
        <f>ROUND(单位属性!AL85,0)</f>
        <v>0</v>
      </c>
      <c r="AP85">
        <f>ROUND(单位属性!AM85,0)</f>
        <v>0</v>
      </c>
      <c r="AQ85">
        <f>ROUND(单位属性!AN85,0)</f>
        <v>0</v>
      </c>
      <c r="AR85">
        <f>ROUND(单位属性!AO85,0)</f>
        <v>0</v>
      </c>
      <c r="AS85">
        <f>ROUND(单位属性!AP85,0)</f>
        <v>0</v>
      </c>
      <c r="AT85">
        <f>ROUND(单位属性!AQ85,0)</f>
        <v>0</v>
      </c>
      <c r="AU85" t="str">
        <f t="shared" si="52"/>
        <v>InitTypeState4('E122',0,0,0,0,0,0,0,0,0,0)</v>
      </c>
      <c r="AV85">
        <f>单位属性!AR85</f>
        <v>0</v>
      </c>
      <c r="AW85">
        <f>单位属性!AS85</f>
        <v>0</v>
      </c>
      <c r="AX85">
        <f>单位属性!AT85</f>
        <v>0</v>
      </c>
      <c r="AY85">
        <f>单位属性!AU85</f>
        <v>0</v>
      </c>
      <c r="AZ85">
        <f>单位属性!AV85</f>
        <v>0</v>
      </c>
      <c r="BA85">
        <f>单位属性!AW85</f>
        <v>0</v>
      </c>
      <c r="BB85">
        <f>单位属性!AX85</f>
        <v>0</v>
      </c>
      <c r="BC85">
        <f>单位属性!AY85</f>
        <v>22</v>
      </c>
      <c r="BD85">
        <f>单位属性!AZ85</f>
        <v>0</v>
      </c>
      <c r="BE85">
        <f>单位属性!BA85</f>
        <v>0</v>
      </c>
      <c r="BF85" t="str">
        <f t="shared" si="53"/>
        <v>InitTypeState5('E122',0,0,0,0,0,0,0,22,0,0)</v>
      </c>
      <c r="BG85">
        <f>单位属性!BB85</f>
        <v>0</v>
      </c>
      <c r="BH85">
        <f>单位属性!BC85</f>
        <v>0</v>
      </c>
      <c r="BI85">
        <f>单位属性!BD85</f>
        <v>0</v>
      </c>
      <c r="BJ85">
        <f>单位属性!BE85</f>
        <v>0</v>
      </c>
      <c r="BK85">
        <f>单位属性!BF85</f>
        <v>0</v>
      </c>
      <c r="BL85">
        <f>单位属性!BG85</f>
        <v>0</v>
      </c>
      <c r="BM85">
        <f>单位属性!BH85</f>
        <v>0</v>
      </c>
      <c r="BN85">
        <f>单位属性!BI85</f>
        <v>0</v>
      </c>
      <c r="BO85">
        <f>单位属性!BJ85</f>
        <v>0</v>
      </c>
      <c r="BP85">
        <f>单位属性!BK85</f>
        <v>0</v>
      </c>
      <c r="BQ85" t="str">
        <f t="shared" si="54"/>
        <v>InitTypeState6('E122',0,0,0,0,0,0,0,0,0,0)</v>
      </c>
      <c r="BR85">
        <f>单位属性!BL85</f>
        <v>0</v>
      </c>
      <c r="BS85">
        <f>单位属性!BM85</f>
        <v>0</v>
      </c>
      <c r="BT85">
        <f>单位属性!BN85</f>
        <v>0</v>
      </c>
      <c r="BU85">
        <f>单位属性!BO85</f>
        <v>0</v>
      </c>
      <c r="BV85">
        <f>单位属性!BP85</f>
        <v>0</v>
      </c>
      <c r="BW85">
        <f>单位属性!BQ85</f>
        <v>0</v>
      </c>
      <c r="BX85">
        <f>单位属性!BR85</f>
        <v>0</v>
      </c>
      <c r="BY85">
        <f>单位属性!BS85</f>
        <v>0</v>
      </c>
      <c r="BZ85">
        <f>单位属性!BT85</f>
        <v>0</v>
      </c>
      <c r="CA85">
        <f>单位属性!BU85</f>
        <v>0</v>
      </c>
      <c r="CB85" t="str">
        <f t="shared" si="55"/>
        <v>InitTypeState7('E122',0,0,0,0,0,0,0,0,0,0)</v>
      </c>
      <c r="CC85" t="str">
        <f t="shared" si="56"/>
        <v>InitTypeState1('E122',229500,0,0,0,765000,0,15300,0,135,15)</v>
      </c>
      <c r="CD85" t="str">
        <f t="shared" si="57"/>
        <v/>
      </c>
      <c r="CE85" t="str">
        <f t="shared" si="58"/>
        <v/>
      </c>
      <c r="CF85" t="str">
        <f t="shared" si="59"/>
        <v/>
      </c>
      <c r="CG85" t="str">
        <f t="shared" si="60"/>
        <v>InitTypeState5('E122',0,0,0,0,0,0,0,22,0,0)</v>
      </c>
      <c r="CH85" t="str">
        <f t="shared" si="61"/>
        <v/>
      </c>
      <c r="CI85" t="str">
        <f t="shared" si="62"/>
        <v/>
      </c>
    </row>
    <row r="86" spans="1:87" ht="15.95" customHeight="1">
      <c r="A86" t="str">
        <f>单位属性!A86</f>
        <v>E123</v>
      </c>
      <c r="B86" t="str">
        <f t="shared" si="48"/>
        <v>'E123'</v>
      </c>
      <c r="C86" t="str">
        <f>单位属性!B86</f>
        <v>项链</v>
      </c>
      <c r="D86">
        <f>ROUND(单位属性!D86,0)</f>
        <v>256500</v>
      </c>
      <c r="E86">
        <f>ROUND(单位属性!E86,0)</f>
        <v>0</v>
      </c>
      <c r="F86">
        <f>ROUND(单位属性!F86,0)</f>
        <v>0</v>
      </c>
      <c r="G86">
        <f>ROUND(单位属性!G86,0)</f>
        <v>0</v>
      </c>
      <c r="H86">
        <f>ROUND(单位属性!H86,0)</f>
        <v>855000</v>
      </c>
      <c r="I86">
        <f>ROUND(单位属性!I86,0)</f>
        <v>0</v>
      </c>
      <c r="J86">
        <f>ROUND(单位属性!J86,0)</f>
        <v>17100</v>
      </c>
      <c r="K86">
        <f>ROUND(单位属性!K86,0)</f>
        <v>0</v>
      </c>
      <c r="L86">
        <f>ROUND(单位属性!L86,0)</f>
        <v>140</v>
      </c>
      <c r="M86">
        <f>ROUND(单位属性!M86,0)</f>
        <v>15</v>
      </c>
      <c r="N86" t="str">
        <f t="shared" si="49"/>
        <v>InitTypeState1('E123',256500,0,0,0,855000,0,17100,0,140,15)</v>
      </c>
      <c r="O86">
        <f>ROUND(单位属性!N86,0)</f>
        <v>0</v>
      </c>
      <c r="P86">
        <f>ROUND(单位属性!O86,0)</f>
        <v>0</v>
      </c>
      <c r="Q86">
        <f>ROUND(单位属性!P86,0)</f>
        <v>0</v>
      </c>
      <c r="R86">
        <f>ROUND(单位属性!Q86,0)</f>
        <v>0</v>
      </c>
      <c r="S86">
        <f>ROUND(单位属性!R86,0)</f>
        <v>0</v>
      </c>
      <c r="T86">
        <f>ROUND(单位属性!S86,0)</f>
        <v>0</v>
      </c>
      <c r="U86">
        <f>ROUND(单位属性!T86,0)</f>
        <v>0</v>
      </c>
      <c r="V86">
        <f>ROUND(单位属性!U86,0)</f>
        <v>0</v>
      </c>
      <c r="W86">
        <f>ROUND(单位属性!V86,0)</f>
        <v>0</v>
      </c>
      <c r="X86">
        <f>ROUND(单位属性!W86,0)</f>
        <v>0</v>
      </c>
      <c r="Y86" t="str">
        <f t="shared" si="50"/>
        <v>InitTypeState2('E123',0,0,0,0,0,0,0,0,0,0)</v>
      </c>
      <c r="Z86">
        <f>ROUND(单位属性!X86,0)</f>
        <v>0</v>
      </c>
      <c r="AA86">
        <f>ROUND(单位属性!Y86,0)</f>
        <v>0</v>
      </c>
      <c r="AB86">
        <f>ROUND(单位属性!Z86,0)</f>
        <v>0</v>
      </c>
      <c r="AC86">
        <f>ROUND(单位属性!AA86,0)</f>
        <v>0</v>
      </c>
      <c r="AD86">
        <f>ROUND(单位属性!AB86,0)</f>
        <v>0</v>
      </c>
      <c r="AE86">
        <f>ROUND(单位属性!AC86,0)</f>
        <v>0</v>
      </c>
      <c r="AF86">
        <f>ROUND(单位属性!AD86,0)</f>
        <v>0</v>
      </c>
      <c r="AG86">
        <f>ROUND(单位属性!AE86,0)</f>
        <v>0</v>
      </c>
      <c r="AH86">
        <f>ROUND(单位属性!AF86,0)</f>
        <v>0</v>
      </c>
      <c r="AI86">
        <f>ROUND(单位属性!AG86,0)</f>
        <v>0</v>
      </c>
      <c r="AJ86" t="str">
        <f t="shared" si="51"/>
        <v>InitTypeState3('E123',0,0,0,0,0,0,0,0,0,0)</v>
      </c>
      <c r="AK86">
        <f>ROUND(单位属性!AH86,0)</f>
        <v>0</v>
      </c>
      <c r="AL86">
        <f>ROUND(单位属性!AI86,0)</f>
        <v>0</v>
      </c>
      <c r="AM86">
        <f>ROUND(单位属性!AJ86,0)</f>
        <v>0</v>
      </c>
      <c r="AN86">
        <f>ROUND(单位属性!AK86,0)</f>
        <v>0</v>
      </c>
      <c r="AO86">
        <f>ROUND(单位属性!AL86,0)</f>
        <v>0</v>
      </c>
      <c r="AP86">
        <f>ROUND(单位属性!AM86,0)</f>
        <v>0</v>
      </c>
      <c r="AQ86">
        <f>ROUND(单位属性!AN86,0)</f>
        <v>0</v>
      </c>
      <c r="AR86">
        <f>ROUND(单位属性!AO86,0)</f>
        <v>0</v>
      </c>
      <c r="AS86">
        <f>ROUND(单位属性!AP86,0)</f>
        <v>0</v>
      </c>
      <c r="AT86">
        <f>ROUND(单位属性!AQ86,0)</f>
        <v>0</v>
      </c>
      <c r="AU86" t="str">
        <f t="shared" si="52"/>
        <v>InitTypeState4('E123',0,0,0,0,0,0,0,0,0,0)</v>
      </c>
      <c r="AV86">
        <f>单位属性!AR86</f>
        <v>0</v>
      </c>
      <c r="AW86">
        <f>单位属性!AS86</f>
        <v>0</v>
      </c>
      <c r="AX86">
        <f>单位属性!AT86</f>
        <v>0</v>
      </c>
      <c r="AY86">
        <f>单位属性!AU86</f>
        <v>0</v>
      </c>
      <c r="AZ86">
        <f>单位属性!AV86</f>
        <v>0</v>
      </c>
      <c r="BA86">
        <f>单位属性!AW86</f>
        <v>0</v>
      </c>
      <c r="BB86">
        <f>单位属性!AX86</f>
        <v>0</v>
      </c>
      <c r="BC86">
        <f>单位属性!AY86</f>
        <v>23</v>
      </c>
      <c r="BD86">
        <f>单位属性!AZ86</f>
        <v>0</v>
      </c>
      <c r="BE86">
        <f>单位属性!BA86</f>
        <v>0</v>
      </c>
      <c r="BF86" t="str">
        <f t="shared" si="53"/>
        <v>InitTypeState5('E123',0,0,0,0,0,0,0,23,0,0)</v>
      </c>
      <c r="BG86">
        <f>单位属性!BB86</f>
        <v>0</v>
      </c>
      <c r="BH86">
        <f>单位属性!BC86</f>
        <v>0</v>
      </c>
      <c r="BI86">
        <f>单位属性!BD86</f>
        <v>0</v>
      </c>
      <c r="BJ86">
        <f>单位属性!BE86</f>
        <v>0</v>
      </c>
      <c r="BK86">
        <f>单位属性!BF86</f>
        <v>0</v>
      </c>
      <c r="BL86">
        <f>单位属性!BG86</f>
        <v>0</v>
      </c>
      <c r="BM86">
        <f>单位属性!BH86</f>
        <v>0</v>
      </c>
      <c r="BN86">
        <f>单位属性!BI86</f>
        <v>0</v>
      </c>
      <c r="BO86">
        <f>单位属性!BJ86</f>
        <v>0</v>
      </c>
      <c r="BP86">
        <f>单位属性!BK86</f>
        <v>0</v>
      </c>
      <c r="BQ86" t="str">
        <f t="shared" si="54"/>
        <v>InitTypeState6('E123',0,0,0,0,0,0,0,0,0,0)</v>
      </c>
      <c r="BR86">
        <f>单位属性!BL86</f>
        <v>0</v>
      </c>
      <c r="BS86">
        <f>单位属性!BM86</f>
        <v>0</v>
      </c>
      <c r="BT86">
        <f>单位属性!BN86</f>
        <v>0</v>
      </c>
      <c r="BU86">
        <f>单位属性!BO86</f>
        <v>0</v>
      </c>
      <c r="BV86">
        <f>单位属性!BP86</f>
        <v>0</v>
      </c>
      <c r="BW86">
        <f>单位属性!BQ86</f>
        <v>0</v>
      </c>
      <c r="BX86">
        <f>单位属性!BR86</f>
        <v>0</v>
      </c>
      <c r="BY86">
        <f>单位属性!BS86</f>
        <v>0</v>
      </c>
      <c r="BZ86">
        <f>单位属性!BT86</f>
        <v>0</v>
      </c>
      <c r="CA86">
        <f>单位属性!BU86</f>
        <v>0</v>
      </c>
      <c r="CB86" t="str">
        <f t="shared" si="55"/>
        <v>InitTypeState7('E123',0,0,0,0,0,0,0,0,0,0)</v>
      </c>
      <c r="CC86" t="str">
        <f t="shared" si="56"/>
        <v>InitTypeState1('E123',256500,0,0,0,855000,0,17100,0,140,15)</v>
      </c>
      <c r="CD86" t="str">
        <f t="shared" si="57"/>
        <v/>
      </c>
      <c r="CE86" t="str">
        <f t="shared" si="58"/>
        <v/>
      </c>
      <c r="CF86" t="str">
        <f t="shared" si="59"/>
        <v/>
      </c>
      <c r="CG86" t="str">
        <f t="shared" si="60"/>
        <v>InitTypeState5('E123',0,0,0,0,0,0,0,23,0,0)</v>
      </c>
      <c r="CH86" t="str">
        <f t="shared" si="61"/>
        <v/>
      </c>
      <c r="CI86" t="str">
        <f t="shared" si="62"/>
        <v/>
      </c>
    </row>
    <row r="87" spans="1:87" ht="15.95" customHeight="1">
      <c r="A87" t="str">
        <f>单位属性!A87</f>
        <v>E124</v>
      </c>
      <c r="B87" t="str">
        <f t="shared" si="48"/>
        <v>'E124'</v>
      </c>
      <c r="C87" t="str">
        <f>单位属性!B87</f>
        <v>项链</v>
      </c>
      <c r="D87">
        <f>ROUND(单位属性!D87,0)</f>
        <v>283500</v>
      </c>
      <c r="E87">
        <f>ROUND(单位属性!E87,0)</f>
        <v>0</v>
      </c>
      <c r="F87">
        <f>ROUND(单位属性!F87,0)</f>
        <v>0</v>
      </c>
      <c r="G87">
        <f>ROUND(单位属性!G87,0)</f>
        <v>0</v>
      </c>
      <c r="H87">
        <f>ROUND(单位属性!H87,0)</f>
        <v>945000</v>
      </c>
      <c r="I87">
        <f>ROUND(单位属性!I87,0)</f>
        <v>0</v>
      </c>
      <c r="J87">
        <f>ROUND(单位属性!J87,0)</f>
        <v>18900</v>
      </c>
      <c r="K87">
        <f>ROUND(单位属性!K87,0)</f>
        <v>0</v>
      </c>
      <c r="L87">
        <f>ROUND(单位属性!L87,0)</f>
        <v>145</v>
      </c>
      <c r="M87">
        <f>ROUND(单位属性!M87,0)</f>
        <v>15</v>
      </c>
      <c r="N87" t="str">
        <f t="shared" si="49"/>
        <v>InitTypeState1('E124',283500,0,0,0,945000,0,18900,0,145,15)</v>
      </c>
      <c r="O87">
        <f>ROUND(单位属性!N87,0)</f>
        <v>0</v>
      </c>
      <c r="P87">
        <f>ROUND(单位属性!O87,0)</f>
        <v>0</v>
      </c>
      <c r="Q87">
        <f>ROUND(单位属性!P87,0)</f>
        <v>0</v>
      </c>
      <c r="R87">
        <f>ROUND(单位属性!Q87,0)</f>
        <v>0</v>
      </c>
      <c r="S87">
        <f>ROUND(单位属性!R87,0)</f>
        <v>0</v>
      </c>
      <c r="T87">
        <f>ROUND(单位属性!S87,0)</f>
        <v>0</v>
      </c>
      <c r="U87">
        <f>ROUND(单位属性!T87,0)</f>
        <v>0</v>
      </c>
      <c r="V87">
        <f>ROUND(单位属性!U87,0)</f>
        <v>0</v>
      </c>
      <c r="W87">
        <f>ROUND(单位属性!V87,0)</f>
        <v>0</v>
      </c>
      <c r="X87">
        <f>ROUND(单位属性!W87,0)</f>
        <v>0</v>
      </c>
      <c r="Y87" t="str">
        <f t="shared" si="50"/>
        <v>InitTypeState2('E124',0,0,0,0,0,0,0,0,0,0)</v>
      </c>
      <c r="Z87">
        <f>ROUND(单位属性!X87,0)</f>
        <v>0</v>
      </c>
      <c r="AA87">
        <f>ROUND(单位属性!Y87,0)</f>
        <v>0</v>
      </c>
      <c r="AB87">
        <f>ROUND(单位属性!Z87,0)</f>
        <v>0</v>
      </c>
      <c r="AC87">
        <f>ROUND(单位属性!AA87,0)</f>
        <v>0</v>
      </c>
      <c r="AD87">
        <f>ROUND(单位属性!AB87,0)</f>
        <v>0</v>
      </c>
      <c r="AE87">
        <f>ROUND(单位属性!AC87,0)</f>
        <v>0</v>
      </c>
      <c r="AF87">
        <f>ROUND(单位属性!AD87,0)</f>
        <v>0</v>
      </c>
      <c r="AG87">
        <f>ROUND(单位属性!AE87,0)</f>
        <v>0</v>
      </c>
      <c r="AH87">
        <f>ROUND(单位属性!AF87,0)</f>
        <v>0</v>
      </c>
      <c r="AI87">
        <f>ROUND(单位属性!AG87,0)</f>
        <v>0</v>
      </c>
      <c r="AJ87" t="str">
        <f t="shared" si="51"/>
        <v>InitTypeState3('E124',0,0,0,0,0,0,0,0,0,0)</v>
      </c>
      <c r="AK87">
        <f>ROUND(单位属性!AH87,0)</f>
        <v>0</v>
      </c>
      <c r="AL87">
        <f>ROUND(单位属性!AI87,0)</f>
        <v>0</v>
      </c>
      <c r="AM87">
        <f>ROUND(单位属性!AJ87,0)</f>
        <v>0</v>
      </c>
      <c r="AN87">
        <f>ROUND(单位属性!AK87,0)</f>
        <v>0</v>
      </c>
      <c r="AO87">
        <f>ROUND(单位属性!AL87,0)</f>
        <v>0</v>
      </c>
      <c r="AP87">
        <f>ROUND(单位属性!AM87,0)</f>
        <v>0</v>
      </c>
      <c r="AQ87">
        <f>ROUND(单位属性!AN87,0)</f>
        <v>0</v>
      </c>
      <c r="AR87">
        <f>ROUND(单位属性!AO87,0)</f>
        <v>0</v>
      </c>
      <c r="AS87">
        <f>ROUND(单位属性!AP87,0)</f>
        <v>0</v>
      </c>
      <c r="AT87">
        <f>ROUND(单位属性!AQ87,0)</f>
        <v>0</v>
      </c>
      <c r="AU87" t="str">
        <f t="shared" si="52"/>
        <v>InitTypeState4('E124',0,0,0,0,0,0,0,0,0,0)</v>
      </c>
      <c r="AV87">
        <f>单位属性!AR87</f>
        <v>0</v>
      </c>
      <c r="AW87">
        <f>单位属性!AS87</f>
        <v>0</v>
      </c>
      <c r="AX87">
        <f>单位属性!AT87</f>
        <v>0</v>
      </c>
      <c r="AY87">
        <f>单位属性!AU87</f>
        <v>0</v>
      </c>
      <c r="AZ87">
        <f>单位属性!AV87</f>
        <v>0</v>
      </c>
      <c r="BA87">
        <f>单位属性!AW87</f>
        <v>0</v>
      </c>
      <c r="BB87">
        <f>单位属性!AX87</f>
        <v>0</v>
      </c>
      <c r="BC87">
        <f>单位属性!AY87</f>
        <v>24</v>
      </c>
      <c r="BD87">
        <f>单位属性!AZ87</f>
        <v>0</v>
      </c>
      <c r="BE87">
        <f>单位属性!BA87</f>
        <v>0</v>
      </c>
      <c r="BF87" t="str">
        <f t="shared" si="53"/>
        <v>InitTypeState5('E124',0,0,0,0,0,0,0,24,0,0)</v>
      </c>
      <c r="BG87">
        <f>单位属性!BB87</f>
        <v>0</v>
      </c>
      <c r="BH87">
        <f>单位属性!BC87</f>
        <v>0</v>
      </c>
      <c r="BI87">
        <f>单位属性!BD87</f>
        <v>0</v>
      </c>
      <c r="BJ87">
        <f>单位属性!BE87</f>
        <v>0</v>
      </c>
      <c r="BK87">
        <f>单位属性!BF87</f>
        <v>0</v>
      </c>
      <c r="BL87">
        <f>单位属性!BG87</f>
        <v>0</v>
      </c>
      <c r="BM87">
        <f>单位属性!BH87</f>
        <v>0</v>
      </c>
      <c r="BN87">
        <f>单位属性!BI87</f>
        <v>0</v>
      </c>
      <c r="BO87">
        <f>单位属性!BJ87</f>
        <v>0</v>
      </c>
      <c r="BP87">
        <f>单位属性!BK87</f>
        <v>0</v>
      </c>
      <c r="BQ87" t="str">
        <f t="shared" si="54"/>
        <v>InitTypeState6('E124',0,0,0,0,0,0,0,0,0,0)</v>
      </c>
      <c r="BR87">
        <f>单位属性!BL87</f>
        <v>0</v>
      </c>
      <c r="BS87">
        <f>单位属性!BM87</f>
        <v>0</v>
      </c>
      <c r="BT87">
        <f>单位属性!BN87</f>
        <v>0</v>
      </c>
      <c r="BU87">
        <f>单位属性!BO87</f>
        <v>0</v>
      </c>
      <c r="BV87">
        <f>单位属性!BP87</f>
        <v>0</v>
      </c>
      <c r="BW87">
        <f>单位属性!BQ87</f>
        <v>0</v>
      </c>
      <c r="BX87">
        <f>单位属性!BR87</f>
        <v>0</v>
      </c>
      <c r="BY87">
        <f>单位属性!BS87</f>
        <v>0</v>
      </c>
      <c r="BZ87">
        <f>单位属性!BT87</f>
        <v>0</v>
      </c>
      <c r="CA87">
        <f>单位属性!BU87</f>
        <v>0</v>
      </c>
      <c r="CB87" t="str">
        <f t="shared" si="55"/>
        <v>InitTypeState7('E124',0,0,0,0,0,0,0,0,0,0)</v>
      </c>
      <c r="CC87" t="str">
        <f t="shared" si="56"/>
        <v>InitTypeState1('E124',283500,0,0,0,945000,0,18900,0,145,15)</v>
      </c>
      <c r="CD87" t="str">
        <f t="shared" si="57"/>
        <v/>
      </c>
      <c r="CE87" t="str">
        <f t="shared" si="58"/>
        <v/>
      </c>
      <c r="CF87" t="str">
        <f t="shared" si="59"/>
        <v/>
      </c>
      <c r="CG87" t="str">
        <f t="shared" si="60"/>
        <v>InitTypeState5('E124',0,0,0,0,0,0,0,24,0,0)</v>
      </c>
      <c r="CH87" t="str">
        <f t="shared" si="61"/>
        <v/>
      </c>
      <c r="CI87" t="str">
        <f t="shared" si="62"/>
        <v/>
      </c>
    </row>
    <row r="88" spans="1:87" ht="15.95" customHeight="1">
      <c r="A88" t="str">
        <f>单位属性!A88</f>
        <v>E125</v>
      </c>
      <c r="B88" t="str">
        <f t="shared" si="48"/>
        <v>'E125'</v>
      </c>
      <c r="C88" t="str">
        <f>单位属性!B88</f>
        <v>项链</v>
      </c>
      <c r="D88">
        <f>ROUND(单位属性!D88,0)</f>
        <v>337500</v>
      </c>
      <c r="E88">
        <f>ROUND(单位属性!E88,0)</f>
        <v>0</v>
      </c>
      <c r="F88">
        <f>ROUND(单位属性!F88,0)</f>
        <v>0</v>
      </c>
      <c r="G88">
        <f>ROUND(单位属性!G88,0)</f>
        <v>0</v>
      </c>
      <c r="H88">
        <f>ROUND(单位属性!H88,0)</f>
        <v>1125000</v>
      </c>
      <c r="I88">
        <f>ROUND(单位属性!I88,0)</f>
        <v>0</v>
      </c>
      <c r="J88">
        <f>ROUND(单位属性!J88,0)</f>
        <v>22500</v>
      </c>
      <c r="K88">
        <f>ROUND(单位属性!K88,0)</f>
        <v>0</v>
      </c>
      <c r="L88">
        <f>ROUND(单位属性!L88,0)</f>
        <v>150</v>
      </c>
      <c r="M88">
        <f>ROUND(单位属性!M88,0)</f>
        <v>15</v>
      </c>
      <c r="N88" t="str">
        <f t="shared" si="49"/>
        <v>InitTypeState1('E125',337500,0,0,0,1125000,0,22500,0,150,15)</v>
      </c>
      <c r="O88">
        <f>ROUND(单位属性!N88,0)</f>
        <v>0</v>
      </c>
      <c r="P88">
        <f>ROUND(单位属性!O88,0)</f>
        <v>0</v>
      </c>
      <c r="Q88">
        <f>ROUND(单位属性!P88,0)</f>
        <v>0</v>
      </c>
      <c r="R88">
        <f>ROUND(单位属性!Q88,0)</f>
        <v>0</v>
      </c>
      <c r="S88">
        <f>ROUND(单位属性!R88,0)</f>
        <v>0</v>
      </c>
      <c r="T88">
        <f>ROUND(单位属性!S88,0)</f>
        <v>0</v>
      </c>
      <c r="U88">
        <f>ROUND(单位属性!T88,0)</f>
        <v>0</v>
      </c>
      <c r="V88">
        <f>ROUND(单位属性!U88,0)</f>
        <v>0</v>
      </c>
      <c r="W88">
        <f>ROUND(单位属性!V88,0)</f>
        <v>0</v>
      </c>
      <c r="X88">
        <f>ROUND(单位属性!W88,0)</f>
        <v>0</v>
      </c>
      <c r="Y88" t="str">
        <f t="shared" si="50"/>
        <v>InitTypeState2('E125',0,0,0,0,0,0,0,0,0,0)</v>
      </c>
      <c r="Z88">
        <f>ROUND(单位属性!X88,0)</f>
        <v>0</v>
      </c>
      <c r="AA88">
        <f>ROUND(单位属性!Y88,0)</f>
        <v>0</v>
      </c>
      <c r="AB88">
        <f>ROUND(单位属性!Z88,0)</f>
        <v>0</v>
      </c>
      <c r="AC88">
        <f>ROUND(单位属性!AA88,0)</f>
        <v>0</v>
      </c>
      <c r="AD88">
        <f>ROUND(单位属性!AB88,0)</f>
        <v>0</v>
      </c>
      <c r="AE88">
        <f>ROUND(单位属性!AC88,0)</f>
        <v>0</v>
      </c>
      <c r="AF88">
        <f>ROUND(单位属性!AD88,0)</f>
        <v>0</v>
      </c>
      <c r="AG88">
        <f>ROUND(单位属性!AE88,0)</f>
        <v>0</v>
      </c>
      <c r="AH88">
        <f>ROUND(单位属性!AF88,0)</f>
        <v>0</v>
      </c>
      <c r="AI88">
        <f>ROUND(单位属性!AG88,0)</f>
        <v>0</v>
      </c>
      <c r="AJ88" t="str">
        <f t="shared" si="51"/>
        <v>InitTypeState3('E125',0,0,0,0,0,0,0,0,0,0)</v>
      </c>
      <c r="AK88">
        <f>ROUND(单位属性!AH88,0)</f>
        <v>0</v>
      </c>
      <c r="AL88">
        <f>ROUND(单位属性!AI88,0)</f>
        <v>0</v>
      </c>
      <c r="AM88">
        <f>ROUND(单位属性!AJ88,0)</f>
        <v>0</v>
      </c>
      <c r="AN88">
        <f>ROUND(单位属性!AK88,0)</f>
        <v>0</v>
      </c>
      <c r="AO88">
        <f>ROUND(单位属性!AL88,0)</f>
        <v>0</v>
      </c>
      <c r="AP88">
        <f>ROUND(单位属性!AM88,0)</f>
        <v>0</v>
      </c>
      <c r="AQ88">
        <f>ROUND(单位属性!AN88,0)</f>
        <v>0</v>
      </c>
      <c r="AR88">
        <f>ROUND(单位属性!AO88,0)</f>
        <v>0</v>
      </c>
      <c r="AS88">
        <f>ROUND(单位属性!AP88,0)</f>
        <v>0</v>
      </c>
      <c r="AT88">
        <f>ROUND(单位属性!AQ88,0)</f>
        <v>0</v>
      </c>
      <c r="AU88" t="str">
        <f t="shared" si="52"/>
        <v>InitTypeState4('E125',0,0,0,0,0,0,0,0,0,0)</v>
      </c>
      <c r="AV88">
        <f>单位属性!AR88</f>
        <v>0</v>
      </c>
      <c r="AW88">
        <f>单位属性!AS88</f>
        <v>0</v>
      </c>
      <c r="AX88">
        <f>单位属性!AT88</f>
        <v>0</v>
      </c>
      <c r="AY88">
        <f>单位属性!AU88</f>
        <v>0</v>
      </c>
      <c r="AZ88">
        <f>单位属性!AV88</f>
        <v>0</v>
      </c>
      <c r="BA88">
        <f>单位属性!AW88</f>
        <v>0</v>
      </c>
      <c r="BB88">
        <f>单位属性!AX88</f>
        <v>0</v>
      </c>
      <c r="BC88">
        <f>单位属性!AY88</f>
        <v>25</v>
      </c>
      <c r="BD88">
        <f>单位属性!AZ88</f>
        <v>0</v>
      </c>
      <c r="BE88">
        <f>单位属性!BA88</f>
        <v>0</v>
      </c>
      <c r="BF88" t="str">
        <f t="shared" si="53"/>
        <v>InitTypeState5('E125',0,0,0,0,0,0,0,25,0,0)</v>
      </c>
      <c r="BG88">
        <f>单位属性!BB88</f>
        <v>0</v>
      </c>
      <c r="BH88">
        <f>单位属性!BC88</f>
        <v>0</v>
      </c>
      <c r="BI88">
        <f>单位属性!BD88</f>
        <v>0</v>
      </c>
      <c r="BJ88">
        <f>单位属性!BE88</f>
        <v>0</v>
      </c>
      <c r="BK88">
        <f>单位属性!BF88</f>
        <v>0</v>
      </c>
      <c r="BL88">
        <f>单位属性!BG88</f>
        <v>0</v>
      </c>
      <c r="BM88">
        <f>单位属性!BH88</f>
        <v>0</v>
      </c>
      <c r="BN88">
        <f>单位属性!BI88</f>
        <v>0</v>
      </c>
      <c r="BO88">
        <f>单位属性!BJ88</f>
        <v>0</v>
      </c>
      <c r="BP88">
        <f>单位属性!BK88</f>
        <v>0</v>
      </c>
      <c r="BQ88" t="str">
        <f t="shared" si="54"/>
        <v>InitTypeState6('E125',0,0,0,0,0,0,0,0,0,0)</v>
      </c>
      <c r="BR88">
        <f>单位属性!BL88</f>
        <v>0</v>
      </c>
      <c r="BS88">
        <f>单位属性!BM88</f>
        <v>0</v>
      </c>
      <c r="BT88">
        <f>单位属性!BN88</f>
        <v>0</v>
      </c>
      <c r="BU88">
        <f>单位属性!BO88</f>
        <v>0</v>
      </c>
      <c r="BV88">
        <f>单位属性!BP88</f>
        <v>0</v>
      </c>
      <c r="BW88">
        <f>单位属性!BQ88</f>
        <v>0</v>
      </c>
      <c r="BX88">
        <f>单位属性!BR88</f>
        <v>0</v>
      </c>
      <c r="BY88">
        <f>单位属性!BS88</f>
        <v>0</v>
      </c>
      <c r="BZ88">
        <f>单位属性!BT88</f>
        <v>0</v>
      </c>
      <c r="CA88">
        <f>单位属性!BU88</f>
        <v>0</v>
      </c>
      <c r="CB88" t="str">
        <f t="shared" si="55"/>
        <v>InitTypeState7('E125',0,0,0,0,0,0,0,0,0,0)</v>
      </c>
      <c r="CC88" t="str">
        <f t="shared" si="56"/>
        <v>InitTypeState1('E125',337500,0,0,0,1125000,0,22500,0,150,15)</v>
      </c>
      <c r="CD88" t="str">
        <f t="shared" si="57"/>
        <v/>
      </c>
      <c r="CE88" t="str">
        <f t="shared" si="58"/>
        <v/>
      </c>
      <c r="CF88" t="str">
        <f t="shared" si="59"/>
        <v/>
      </c>
      <c r="CG88" t="str">
        <f t="shared" si="60"/>
        <v>InitTypeState5('E125',0,0,0,0,0,0,0,25,0,0)</v>
      </c>
      <c r="CH88" t="str">
        <f t="shared" si="61"/>
        <v/>
      </c>
      <c r="CI88" t="str">
        <f t="shared" si="62"/>
        <v/>
      </c>
    </row>
    <row r="89" spans="1:87" ht="15.95" customHeight="1">
      <c r="A89" t="str">
        <f>单位属性!A89</f>
        <v>E201</v>
      </c>
      <c r="B89" t="str">
        <f t="shared" si="48"/>
        <v>'E201'</v>
      </c>
      <c r="C89" t="str">
        <f>单位属性!B89</f>
        <v>护甲</v>
      </c>
      <c r="D89">
        <f>ROUND(单位属性!D89,0)</f>
        <v>0</v>
      </c>
      <c r="E89">
        <f>ROUND(单位属性!E89,0)</f>
        <v>0</v>
      </c>
      <c r="F89">
        <f>ROUND(单位属性!F89,0)</f>
        <v>30</v>
      </c>
      <c r="G89">
        <f>ROUND(单位属性!G89,0)</f>
        <v>0</v>
      </c>
      <c r="H89">
        <f>ROUND(单位属性!H89,0)</f>
        <v>750</v>
      </c>
      <c r="I89">
        <f>ROUND(单位属性!I89,0)</f>
        <v>0</v>
      </c>
      <c r="J89">
        <f>ROUND(单位属性!J89,0)</f>
        <v>15</v>
      </c>
      <c r="K89">
        <f>ROUND(单位属性!K89,0)</f>
        <v>0</v>
      </c>
      <c r="L89">
        <f>ROUND(单位属性!L89,0)</f>
        <v>0</v>
      </c>
      <c r="M89">
        <f>ROUND(单位属性!M89,0)</f>
        <v>0</v>
      </c>
      <c r="N89" t="str">
        <f t="shared" si="49"/>
        <v>InitTypeState1('E201',0,0,30,0,750,0,15,0,0,0)</v>
      </c>
      <c r="O89">
        <f>ROUND(单位属性!N89,0)</f>
        <v>0</v>
      </c>
      <c r="P89">
        <f>ROUND(单位属性!O89,0)</f>
        <v>0</v>
      </c>
      <c r="Q89">
        <f>ROUND(单位属性!P89,0)</f>
        <v>0</v>
      </c>
      <c r="R89">
        <f>ROUND(单位属性!Q89,0)</f>
        <v>0</v>
      </c>
      <c r="S89">
        <f>ROUND(单位属性!R89,0)</f>
        <v>0</v>
      </c>
      <c r="T89">
        <f>ROUND(单位属性!S89,0)</f>
        <v>0</v>
      </c>
      <c r="U89">
        <f>ROUND(单位属性!T89,0)</f>
        <v>0</v>
      </c>
      <c r="V89">
        <f>ROUND(单位属性!U89,0)</f>
        <v>0</v>
      </c>
      <c r="W89">
        <f>ROUND(单位属性!V89,0)</f>
        <v>0</v>
      </c>
      <c r="X89">
        <f>ROUND(单位属性!W89,0)</f>
        <v>0</v>
      </c>
      <c r="Y89" t="str">
        <f t="shared" si="50"/>
        <v>InitTypeState2('E201',0,0,0,0,0,0,0,0,0,0)</v>
      </c>
      <c r="Z89">
        <f>ROUND(单位属性!X89,0)</f>
        <v>0</v>
      </c>
      <c r="AA89">
        <f>ROUND(单位属性!Y89,0)</f>
        <v>0</v>
      </c>
      <c r="AB89">
        <f>ROUND(单位属性!Z89,0)</f>
        <v>0</v>
      </c>
      <c r="AC89">
        <f>ROUND(单位属性!AA89,0)</f>
        <v>0</v>
      </c>
      <c r="AD89">
        <f>ROUND(单位属性!AB89,0)</f>
        <v>0</v>
      </c>
      <c r="AE89">
        <f>ROUND(单位属性!AC89,0)</f>
        <v>0</v>
      </c>
      <c r="AF89">
        <f>ROUND(单位属性!AD89,0)</f>
        <v>0</v>
      </c>
      <c r="AG89">
        <f>ROUND(单位属性!AE89,0)</f>
        <v>0</v>
      </c>
      <c r="AH89">
        <f>ROUND(单位属性!AF89,0)</f>
        <v>0</v>
      </c>
      <c r="AI89">
        <f>ROUND(单位属性!AG89,0)</f>
        <v>0</v>
      </c>
      <c r="AJ89" t="str">
        <f t="shared" si="51"/>
        <v>InitTypeState3('E201',0,0,0,0,0,0,0,0,0,0)</v>
      </c>
      <c r="AK89">
        <f>ROUND(单位属性!AH89,0)</f>
        <v>0</v>
      </c>
      <c r="AL89">
        <f>ROUND(单位属性!AI89,0)</f>
        <v>0</v>
      </c>
      <c r="AM89">
        <f>ROUND(单位属性!AJ89,0)</f>
        <v>0</v>
      </c>
      <c r="AN89">
        <f>ROUND(单位属性!AK89,0)</f>
        <v>0</v>
      </c>
      <c r="AO89">
        <f>ROUND(单位属性!AL89,0)</f>
        <v>0</v>
      </c>
      <c r="AP89">
        <f>ROUND(单位属性!AM89,0)</f>
        <v>0</v>
      </c>
      <c r="AQ89">
        <f>ROUND(单位属性!AN89,0)</f>
        <v>0</v>
      </c>
      <c r="AR89">
        <f>ROUND(单位属性!AO89,0)</f>
        <v>0</v>
      </c>
      <c r="AS89">
        <f>ROUND(单位属性!AP89,0)</f>
        <v>0</v>
      </c>
      <c r="AT89">
        <f>ROUND(单位属性!AQ89,0)</f>
        <v>0</v>
      </c>
      <c r="AU89" t="str">
        <f t="shared" si="52"/>
        <v>InitTypeState4('E201',0,0,0,0,0,0,0,0,0,0)</v>
      </c>
      <c r="AV89">
        <f>单位属性!AR89</f>
        <v>0</v>
      </c>
      <c r="AW89">
        <f>单位属性!AS89</f>
        <v>0</v>
      </c>
      <c r="AX89">
        <f>单位属性!AT89</f>
        <v>0</v>
      </c>
      <c r="AY89">
        <f>单位属性!AU89</f>
        <v>0</v>
      </c>
      <c r="AZ89">
        <f>单位属性!AV89</f>
        <v>0</v>
      </c>
      <c r="BA89">
        <f>单位属性!AW89</f>
        <v>0</v>
      </c>
      <c r="BB89">
        <f>单位属性!AX89</f>
        <v>0</v>
      </c>
      <c r="BC89">
        <f>单位属性!AY89</f>
        <v>0</v>
      </c>
      <c r="BD89">
        <f>单位属性!AZ89</f>
        <v>0</v>
      </c>
      <c r="BE89">
        <f>单位属性!BA89</f>
        <v>0</v>
      </c>
      <c r="BF89" t="str">
        <f t="shared" si="53"/>
        <v>InitTypeState5('E201',0,0,0,0,0,0,0,0,0,0)</v>
      </c>
      <c r="BG89">
        <f>单位属性!BB89</f>
        <v>0</v>
      </c>
      <c r="BH89">
        <f>单位属性!BC89</f>
        <v>0</v>
      </c>
      <c r="BI89">
        <f>单位属性!BD89</f>
        <v>0</v>
      </c>
      <c r="BJ89">
        <f>单位属性!BE89</f>
        <v>0</v>
      </c>
      <c r="BK89">
        <f>单位属性!BF89</f>
        <v>0</v>
      </c>
      <c r="BL89">
        <f>单位属性!BG89</f>
        <v>0</v>
      </c>
      <c r="BM89">
        <f>单位属性!BH89</f>
        <v>0</v>
      </c>
      <c r="BN89">
        <f>单位属性!BI89</f>
        <v>0</v>
      </c>
      <c r="BO89">
        <f>单位属性!BJ89</f>
        <v>0</v>
      </c>
      <c r="BP89">
        <f>单位属性!BK89</f>
        <v>0</v>
      </c>
      <c r="BQ89" t="str">
        <f t="shared" si="54"/>
        <v>InitTypeState6('E201',0,0,0,0,0,0,0,0,0,0)</v>
      </c>
      <c r="BR89">
        <f>单位属性!BL89</f>
        <v>0</v>
      </c>
      <c r="BS89">
        <f>单位属性!BM89</f>
        <v>0</v>
      </c>
      <c r="BT89">
        <f>单位属性!BN89</f>
        <v>0</v>
      </c>
      <c r="BU89">
        <f>单位属性!BO89</f>
        <v>0</v>
      </c>
      <c r="BV89">
        <f>单位属性!BP89</f>
        <v>0</v>
      </c>
      <c r="BW89">
        <f>单位属性!BQ89</f>
        <v>0</v>
      </c>
      <c r="BX89">
        <f>单位属性!BR89</f>
        <v>0</v>
      </c>
      <c r="BY89">
        <f>单位属性!BS89</f>
        <v>0</v>
      </c>
      <c r="BZ89">
        <f>单位属性!BT89</f>
        <v>0</v>
      </c>
      <c r="CA89">
        <f>单位属性!BU89</f>
        <v>0</v>
      </c>
      <c r="CB89" t="str">
        <f t="shared" si="55"/>
        <v>InitTypeState7('E201',0,0,0,0,0,0,0,0,0,0)</v>
      </c>
      <c r="CC89" t="str">
        <f t="shared" si="56"/>
        <v>InitTypeState1('E201',0,0,30,0,750,0,15,0,0,0)</v>
      </c>
      <c r="CD89" t="str">
        <f t="shared" si="57"/>
        <v/>
      </c>
      <c r="CE89" t="str">
        <f t="shared" si="58"/>
        <v/>
      </c>
      <c r="CF89" t="str">
        <f t="shared" si="59"/>
        <v/>
      </c>
      <c r="CG89" t="str">
        <f t="shared" si="60"/>
        <v/>
      </c>
      <c r="CH89" t="str">
        <f t="shared" si="61"/>
        <v/>
      </c>
      <c r="CI89" t="str">
        <f t="shared" si="62"/>
        <v/>
      </c>
    </row>
    <row r="90" spans="1:87" ht="15.95" customHeight="1">
      <c r="A90" t="str">
        <f>单位属性!A90</f>
        <v>E202</v>
      </c>
      <c r="B90" t="str">
        <f t="shared" si="48"/>
        <v>'E202'</v>
      </c>
      <c r="C90" t="str">
        <f>单位属性!B90</f>
        <v>护甲</v>
      </c>
      <c r="D90">
        <f>ROUND(单位属性!D90,0)</f>
        <v>0</v>
      </c>
      <c r="E90">
        <f>ROUND(单位属性!E90,0)</f>
        <v>0</v>
      </c>
      <c r="F90">
        <f>ROUND(单位属性!F90,0)</f>
        <v>60</v>
      </c>
      <c r="G90">
        <f>ROUND(单位属性!G90,0)</f>
        <v>0</v>
      </c>
      <c r="H90">
        <f>ROUND(单位属性!H90,0)</f>
        <v>1500</v>
      </c>
      <c r="I90">
        <f>ROUND(单位属性!I90,0)</f>
        <v>0</v>
      </c>
      <c r="J90">
        <f>ROUND(单位属性!J90,0)</f>
        <v>30</v>
      </c>
      <c r="K90">
        <f>ROUND(单位属性!K90,0)</f>
        <v>0</v>
      </c>
      <c r="L90">
        <f>ROUND(单位属性!L90,0)</f>
        <v>0</v>
      </c>
      <c r="M90">
        <f>ROUND(单位属性!M90,0)</f>
        <v>0</v>
      </c>
      <c r="N90" t="str">
        <f t="shared" si="49"/>
        <v>InitTypeState1('E202',0,0,60,0,1500,0,30,0,0,0)</v>
      </c>
      <c r="O90">
        <f>ROUND(单位属性!N90,0)</f>
        <v>0</v>
      </c>
      <c r="P90">
        <f>ROUND(单位属性!O90,0)</f>
        <v>0</v>
      </c>
      <c r="Q90">
        <f>ROUND(单位属性!P90,0)</f>
        <v>0</v>
      </c>
      <c r="R90">
        <f>ROUND(单位属性!Q90,0)</f>
        <v>0</v>
      </c>
      <c r="S90">
        <f>ROUND(单位属性!R90,0)</f>
        <v>0</v>
      </c>
      <c r="T90">
        <f>ROUND(单位属性!S90,0)</f>
        <v>0</v>
      </c>
      <c r="U90">
        <f>ROUND(单位属性!T90,0)</f>
        <v>0</v>
      </c>
      <c r="V90">
        <f>ROUND(单位属性!U90,0)</f>
        <v>0</v>
      </c>
      <c r="W90">
        <f>ROUND(单位属性!V90,0)</f>
        <v>0</v>
      </c>
      <c r="X90">
        <f>ROUND(单位属性!W90,0)</f>
        <v>0</v>
      </c>
      <c r="Y90" t="str">
        <f t="shared" si="50"/>
        <v>InitTypeState2('E202',0,0,0,0,0,0,0,0,0,0)</v>
      </c>
      <c r="Z90">
        <f>ROUND(单位属性!X90,0)</f>
        <v>0</v>
      </c>
      <c r="AA90">
        <f>ROUND(单位属性!Y90,0)</f>
        <v>0</v>
      </c>
      <c r="AB90">
        <f>ROUND(单位属性!Z90,0)</f>
        <v>0</v>
      </c>
      <c r="AC90">
        <f>ROUND(单位属性!AA90,0)</f>
        <v>0</v>
      </c>
      <c r="AD90">
        <f>ROUND(单位属性!AB90,0)</f>
        <v>0</v>
      </c>
      <c r="AE90">
        <f>ROUND(单位属性!AC90,0)</f>
        <v>0</v>
      </c>
      <c r="AF90">
        <f>ROUND(单位属性!AD90,0)</f>
        <v>0</v>
      </c>
      <c r="AG90">
        <f>ROUND(单位属性!AE90,0)</f>
        <v>0</v>
      </c>
      <c r="AH90">
        <f>ROUND(单位属性!AF90,0)</f>
        <v>0</v>
      </c>
      <c r="AI90">
        <f>ROUND(单位属性!AG90,0)</f>
        <v>0</v>
      </c>
      <c r="AJ90" t="str">
        <f t="shared" si="51"/>
        <v>InitTypeState3('E202',0,0,0,0,0,0,0,0,0,0)</v>
      </c>
      <c r="AK90">
        <f>ROUND(单位属性!AH90,0)</f>
        <v>0</v>
      </c>
      <c r="AL90">
        <f>ROUND(单位属性!AI90,0)</f>
        <v>0</v>
      </c>
      <c r="AM90">
        <f>ROUND(单位属性!AJ90,0)</f>
        <v>0</v>
      </c>
      <c r="AN90">
        <f>ROUND(单位属性!AK90,0)</f>
        <v>0</v>
      </c>
      <c r="AO90">
        <f>ROUND(单位属性!AL90,0)</f>
        <v>0</v>
      </c>
      <c r="AP90">
        <f>ROUND(单位属性!AM90,0)</f>
        <v>0</v>
      </c>
      <c r="AQ90">
        <f>ROUND(单位属性!AN90,0)</f>
        <v>0</v>
      </c>
      <c r="AR90">
        <f>ROUND(单位属性!AO90,0)</f>
        <v>0</v>
      </c>
      <c r="AS90">
        <f>ROUND(单位属性!AP90,0)</f>
        <v>0</v>
      </c>
      <c r="AT90">
        <f>ROUND(单位属性!AQ90,0)</f>
        <v>0</v>
      </c>
      <c r="AU90" t="str">
        <f t="shared" si="52"/>
        <v>InitTypeState4('E202',0,0,0,0,0,0,0,0,0,0)</v>
      </c>
      <c r="AV90">
        <f>单位属性!AR90</f>
        <v>0</v>
      </c>
      <c r="AW90">
        <f>单位属性!AS90</f>
        <v>0</v>
      </c>
      <c r="AX90">
        <f>单位属性!AT90</f>
        <v>0</v>
      </c>
      <c r="AY90">
        <f>单位属性!AU90</f>
        <v>0</v>
      </c>
      <c r="AZ90">
        <f>单位属性!AV90</f>
        <v>0</v>
      </c>
      <c r="BA90">
        <f>单位属性!AW90</f>
        <v>0</v>
      </c>
      <c r="BB90">
        <f>单位属性!AX90</f>
        <v>0</v>
      </c>
      <c r="BC90">
        <f>单位属性!AY90</f>
        <v>0</v>
      </c>
      <c r="BD90">
        <f>单位属性!AZ90</f>
        <v>0</v>
      </c>
      <c r="BE90">
        <f>单位属性!BA90</f>
        <v>0</v>
      </c>
      <c r="BF90" t="str">
        <f t="shared" si="53"/>
        <v>InitTypeState5('E202',0,0,0,0,0,0,0,0,0,0)</v>
      </c>
      <c r="BG90">
        <f>单位属性!BB90</f>
        <v>0</v>
      </c>
      <c r="BH90">
        <f>单位属性!BC90</f>
        <v>0</v>
      </c>
      <c r="BI90">
        <f>单位属性!BD90</f>
        <v>0</v>
      </c>
      <c r="BJ90">
        <f>单位属性!BE90</f>
        <v>0</v>
      </c>
      <c r="BK90">
        <f>单位属性!BF90</f>
        <v>0</v>
      </c>
      <c r="BL90">
        <f>单位属性!BG90</f>
        <v>0</v>
      </c>
      <c r="BM90">
        <f>单位属性!BH90</f>
        <v>0</v>
      </c>
      <c r="BN90">
        <f>单位属性!BI90</f>
        <v>0</v>
      </c>
      <c r="BO90">
        <f>单位属性!BJ90</f>
        <v>0</v>
      </c>
      <c r="BP90">
        <f>单位属性!BK90</f>
        <v>0</v>
      </c>
      <c r="BQ90" t="str">
        <f t="shared" si="54"/>
        <v>InitTypeState6('E202',0,0,0,0,0,0,0,0,0,0)</v>
      </c>
      <c r="BR90">
        <f>单位属性!BL90</f>
        <v>0</v>
      </c>
      <c r="BS90">
        <f>单位属性!BM90</f>
        <v>0</v>
      </c>
      <c r="BT90">
        <f>单位属性!BN90</f>
        <v>0</v>
      </c>
      <c r="BU90">
        <f>单位属性!BO90</f>
        <v>0</v>
      </c>
      <c r="BV90">
        <f>单位属性!BP90</f>
        <v>0</v>
      </c>
      <c r="BW90">
        <f>单位属性!BQ90</f>
        <v>0</v>
      </c>
      <c r="BX90">
        <f>单位属性!BR90</f>
        <v>0</v>
      </c>
      <c r="BY90">
        <f>单位属性!BS90</f>
        <v>0</v>
      </c>
      <c r="BZ90">
        <f>单位属性!BT90</f>
        <v>0</v>
      </c>
      <c r="CA90">
        <f>单位属性!BU90</f>
        <v>0</v>
      </c>
      <c r="CB90" t="str">
        <f t="shared" si="55"/>
        <v>InitTypeState7('E202',0,0,0,0,0,0,0,0,0,0)</v>
      </c>
      <c r="CC90" t="str">
        <f t="shared" si="56"/>
        <v>InitTypeState1('E202',0,0,60,0,1500,0,30,0,0,0)</v>
      </c>
      <c r="CD90" t="str">
        <f t="shared" si="57"/>
        <v/>
      </c>
      <c r="CE90" t="str">
        <f t="shared" si="58"/>
        <v/>
      </c>
      <c r="CF90" t="str">
        <f t="shared" si="59"/>
        <v/>
      </c>
      <c r="CG90" t="str">
        <f t="shared" si="60"/>
        <v/>
      </c>
      <c r="CH90" t="str">
        <f t="shared" si="61"/>
        <v/>
      </c>
      <c r="CI90" t="str">
        <f t="shared" si="62"/>
        <v/>
      </c>
    </row>
    <row r="91" spans="1:87" ht="15.95" customHeight="1">
      <c r="A91" t="str">
        <f>单位属性!A91</f>
        <v>E203</v>
      </c>
      <c r="B91" t="str">
        <f t="shared" si="48"/>
        <v>'E203'</v>
      </c>
      <c r="C91" t="str">
        <f>单位属性!B91</f>
        <v>护甲</v>
      </c>
      <c r="D91">
        <f>ROUND(单位属性!D91,0)</f>
        <v>0</v>
      </c>
      <c r="E91">
        <f>ROUND(单位属性!E91,0)</f>
        <v>0</v>
      </c>
      <c r="F91">
        <f>ROUND(单位属性!F91,0)</f>
        <v>90</v>
      </c>
      <c r="G91">
        <f>ROUND(单位属性!G91,0)</f>
        <v>0</v>
      </c>
      <c r="H91">
        <f>ROUND(单位属性!H91,0)</f>
        <v>2250</v>
      </c>
      <c r="I91">
        <f>ROUND(单位属性!I91,0)</f>
        <v>0</v>
      </c>
      <c r="J91">
        <f>ROUND(单位属性!J91,0)</f>
        <v>45</v>
      </c>
      <c r="K91">
        <f>ROUND(单位属性!K91,0)</f>
        <v>0</v>
      </c>
      <c r="L91">
        <f>ROUND(单位属性!L91,0)</f>
        <v>0</v>
      </c>
      <c r="M91">
        <f>ROUND(单位属性!M91,0)</f>
        <v>0</v>
      </c>
      <c r="N91" t="str">
        <f t="shared" si="49"/>
        <v>InitTypeState1('E203',0,0,90,0,2250,0,45,0,0,0)</v>
      </c>
      <c r="O91">
        <f>ROUND(单位属性!N91,0)</f>
        <v>0</v>
      </c>
      <c r="P91">
        <f>ROUND(单位属性!O91,0)</f>
        <v>0</v>
      </c>
      <c r="Q91">
        <f>ROUND(单位属性!P91,0)</f>
        <v>0</v>
      </c>
      <c r="R91">
        <f>ROUND(单位属性!Q91,0)</f>
        <v>0</v>
      </c>
      <c r="S91">
        <f>ROUND(单位属性!R91,0)</f>
        <v>0</v>
      </c>
      <c r="T91">
        <f>ROUND(单位属性!S91,0)</f>
        <v>0</v>
      </c>
      <c r="U91">
        <f>ROUND(单位属性!T91,0)</f>
        <v>0</v>
      </c>
      <c r="V91">
        <f>ROUND(单位属性!U91,0)</f>
        <v>0</v>
      </c>
      <c r="W91">
        <f>ROUND(单位属性!V91,0)</f>
        <v>0</v>
      </c>
      <c r="X91">
        <f>ROUND(单位属性!W91,0)</f>
        <v>0</v>
      </c>
      <c r="Y91" t="str">
        <f t="shared" si="50"/>
        <v>InitTypeState2('E203',0,0,0,0,0,0,0,0,0,0)</v>
      </c>
      <c r="Z91">
        <f>ROUND(单位属性!X91,0)</f>
        <v>0</v>
      </c>
      <c r="AA91">
        <f>ROUND(单位属性!Y91,0)</f>
        <v>0</v>
      </c>
      <c r="AB91">
        <f>ROUND(单位属性!Z91,0)</f>
        <v>0</v>
      </c>
      <c r="AC91">
        <f>ROUND(单位属性!AA91,0)</f>
        <v>0</v>
      </c>
      <c r="AD91">
        <f>ROUND(单位属性!AB91,0)</f>
        <v>0</v>
      </c>
      <c r="AE91">
        <f>ROUND(单位属性!AC91,0)</f>
        <v>0</v>
      </c>
      <c r="AF91">
        <f>ROUND(单位属性!AD91,0)</f>
        <v>0</v>
      </c>
      <c r="AG91">
        <f>ROUND(单位属性!AE91,0)</f>
        <v>0</v>
      </c>
      <c r="AH91">
        <f>ROUND(单位属性!AF91,0)</f>
        <v>0</v>
      </c>
      <c r="AI91">
        <f>ROUND(单位属性!AG91,0)</f>
        <v>0</v>
      </c>
      <c r="AJ91" t="str">
        <f t="shared" si="51"/>
        <v>InitTypeState3('E203',0,0,0,0,0,0,0,0,0,0)</v>
      </c>
      <c r="AK91">
        <f>ROUND(单位属性!AH91,0)</f>
        <v>0</v>
      </c>
      <c r="AL91">
        <f>ROUND(单位属性!AI91,0)</f>
        <v>0</v>
      </c>
      <c r="AM91">
        <f>ROUND(单位属性!AJ91,0)</f>
        <v>0</v>
      </c>
      <c r="AN91">
        <f>ROUND(单位属性!AK91,0)</f>
        <v>0</v>
      </c>
      <c r="AO91">
        <f>ROUND(单位属性!AL91,0)</f>
        <v>0</v>
      </c>
      <c r="AP91">
        <f>ROUND(单位属性!AM91,0)</f>
        <v>0</v>
      </c>
      <c r="AQ91">
        <f>ROUND(单位属性!AN91,0)</f>
        <v>0</v>
      </c>
      <c r="AR91">
        <f>ROUND(单位属性!AO91,0)</f>
        <v>0</v>
      </c>
      <c r="AS91">
        <f>ROUND(单位属性!AP91,0)</f>
        <v>0</v>
      </c>
      <c r="AT91">
        <f>ROUND(单位属性!AQ91,0)</f>
        <v>0</v>
      </c>
      <c r="AU91" t="str">
        <f t="shared" si="52"/>
        <v>InitTypeState4('E203',0,0,0,0,0,0,0,0,0,0)</v>
      </c>
      <c r="AV91">
        <f>单位属性!AR91</f>
        <v>0</v>
      </c>
      <c r="AW91">
        <f>单位属性!AS91</f>
        <v>0</v>
      </c>
      <c r="AX91">
        <f>单位属性!AT91</f>
        <v>0</v>
      </c>
      <c r="AY91">
        <f>单位属性!AU91</f>
        <v>0</v>
      </c>
      <c r="AZ91">
        <f>单位属性!AV91</f>
        <v>0</v>
      </c>
      <c r="BA91">
        <f>单位属性!AW91</f>
        <v>0</v>
      </c>
      <c r="BB91">
        <f>单位属性!AX91</f>
        <v>0</v>
      </c>
      <c r="BC91">
        <f>单位属性!AY91</f>
        <v>0</v>
      </c>
      <c r="BD91">
        <f>单位属性!AZ91</f>
        <v>0</v>
      </c>
      <c r="BE91">
        <f>单位属性!BA91</f>
        <v>0</v>
      </c>
      <c r="BF91" t="str">
        <f t="shared" si="53"/>
        <v>InitTypeState5('E203',0,0,0,0,0,0,0,0,0,0)</v>
      </c>
      <c r="BG91">
        <f>单位属性!BB91</f>
        <v>0</v>
      </c>
      <c r="BH91">
        <f>单位属性!BC91</f>
        <v>0</v>
      </c>
      <c r="BI91">
        <f>单位属性!BD91</f>
        <v>0</v>
      </c>
      <c r="BJ91">
        <f>单位属性!BE91</f>
        <v>0</v>
      </c>
      <c r="BK91">
        <f>单位属性!BF91</f>
        <v>0</v>
      </c>
      <c r="BL91">
        <f>单位属性!BG91</f>
        <v>0</v>
      </c>
      <c r="BM91">
        <f>单位属性!BH91</f>
        <v>0</v>
      </c>
      <c r="BN91">
        <f>单位属性!BI91</f>
        <v>0</v>
      </c>
      <c r="BO91">
        <f>单位属性!BJ91</f>
        <v>0</v>
      </c>
      <c r="BP91">
        <f>单位属性!BK91</f>
        <v>0</v>
      </c>
      <c r="BQ91" t="str">
        <f t="shared" si="54"/>
        <v>InitTypeState6('E203',0,0,0,0,0,0,0,0,0,0)</v>
      </c>
      <c r="BR91">
        <f>单位属性!BL91</f>
        <v>0</v>
      </c>
      <c r="BS91">
        <f>单位属性!BM91</f>
        <v>0</v>
      </c>
      <c r="BT91">
        <f>单位属性!BN91</f>
        <v>0</v>
      </c>
      <c r="BU91">
        <f>单位属性!BO91</f>
        <v>0</v>
      </c>
      <c r="BV91">
        <f>单位属性!BP91</f>
        <v>0</v>
      </c>
      <c r="BW91">
        <f>单位属性!BQ91</f>
        <v>0</v>
      </c>
      <c r="BX91">
        <f>单位属性!BR91</f>
        <v>0</v>
      </c>
      <c r="BY91">
        <f>单位属性!BS91</f>
        <v>0</v>
      </c>
      <c r="BZ91">
        <f>单位属性!BT91</f>
        <v>0</v>
      </c>
      <c r="CA91">
        <f>单位属性!BU91</f>
        <v>0</v>
      </c>
      <c r="CB91" t="str">
        <f t="shared" si="55"/>
        <v>InitTypeState7('E203',0,0,0,0,0,0,0,0,0,0)</v>
      </c>
      <c r="CC91" t="str">
        <f t="shared" si="56"/>
        <v>InitTypeState1('E203',0,0,90,0,2250,0,45,0,0,0)</v>
      </c>
      <c r="CD91" t="str">
        <f t="shared" si="57"/>
        <v/>
      </c>
      <c r="CE91" t="str">
        <f t="shared" si="58"/>
        <v/>
      </c>
      <c r="CF91" t="str">
        <f t="shared" si="59"/>
        <v/>
      </c>
      <c r="CG91" t="str">
        <f t="shared" si="60"/>
        <v/>
      </c>
      <c r="CH91" t="str">
        <f t="shared" si="61"/>
        <v/>
      </c>
      <c r="CI91" t="str">
        <f t="shared" si="62"/>
        <v/>
      </c>
    </row>
    <row r="92" spans="1:87" ht="15.95" customHeight="1">
      <c r="A92" t="str">
        <f>单位属性!A92</f>
        <v>E204</v>
      </c>
      <c r="B92" t="str">
        <f t="shared" si="48"/>
        <v>'E204'</v>
      </c>
      <c r="C92" t="str">
        <f>单位属性!B92</f>
        <v>护甲</v>
      </c>
      <c r="D92">
        <f>ROUND(单位属性!D92,0)</f>
        <v>0</v>
      </c>
      <c r="E92">
        <f>ROUND(单位属性!E92,0)</f>
        <v>0</v>
      </c>
      <c r="F92">
        <f>ROUND(单位属性!F92,0)</f>
        <v>120</v>
      </c>
      <c r="G92">
        <f>ROUND(单位属性!G92,0)</f>
        <v>0</v>
      </c>
      <c r="H92">
        <f>ROUND(单位属性!H92,0)</f>
        <v>3750</v>
      </c>
      <c r="I92">
        <f>ROUND(单位属性!I92,0)</f>
        <v>0</v>
      </c>
      <c r="J92">
        <f>ROUND(单位属性!J92,0)</f>
        <v>75</v>
      </c>
      <c r="K92">
        <f>ROUND(单位属性!K92,0)</f>
        <v>0</v>
      </c>
      <c r="L92">
        <f>ROUND(单位属性!L92,0)</f>
        <v>0</v>
      </c>
      <c r="M92">
        <f>ROUND(单位属性!M92,0)</f>
        <v>0</v>
      </c>
      <c r="N92" t="str">
        <f t="shared" si="49"/>
        <v>InitTypeState1('E204',0,0,120,0,3750,0,75,0,0,0)</v>
      </c>
      <c r="O92">
        <f>ROUND(单位属性!N92,0)</f>
        <v>0</v>
      </c>
      <c r="P92">
        <f>ROUND(单位属性!O92,0)</f>
        <v>0</v>
      </c>
      <c r="Q92">
        <f>ROUND(单位属性!P92,0)</f>
        <v>0</v>
      </c>
      <c r="R92">
        <f>ROUND(单位属性!Q92,0)</f>
        <v>0</v>
      </c>
      <c r="S92">
        <f>ROUND(单位属性!R92,0)</f>
        <v>0</v>
      </c>
      <c r="T92">
        <f>ROUND(单位属性!S92,0)</f>
        <v>0</v>
      </c>
      <c r="U92">
        <f>ROUND(单位属性!T92,0)</f>
        <v>0</v>
      </c>
      <c r="V92">
        <f>ROUND(单位属性!U92,0)</f>
        <v>0</v>
      </c>
      <c r="W92">
        <f>ROUND(单位属性!V92,0)</f>
        <v>0</v>
      </c>
      <c r="X92">
        <f>ROUND(单位属性!W92,0)</f>
        <v>0</v>
      </c>
      <c r="Y92" t="str">
        <f t="shared" si="50"/>
        <v>InitTypeState2('E204',0,0,0,0,0,0,0,0,0,0)</v>
      </c>
      <c r="Z92">
        <f>ROUND(单位属性!X92,0)</f>
        <v>0</v>
      </c>
      <c r="AA92">
        <f>ROUND(单位属性!Y92,0)</f>
        <v>0</v>
      </c>
      <c r="AB92">
        <f>ROUND(单位属性!Z92,0)</f>
        <v>0</v>
      </c>
      <c r="AC92">
        <f>ROUND(单位属性!AA92,0)</f>
        <v>0</v>
      </c>
      <c r="AD92">
        <f>ROUND(单位属性!AB92,0)</f>
        <v>0</v>
      </c>
      <c r="AE92">
        <f>ROUND(单位属性!AC92,0)</f>
        <v>0</v>
      </c>
      <c r="AF92">
        <f>ROUND(单位属性!AD92,0)</f>
        <v>0</v>
      </c>
      <c r="AG92">
        <f>ROUND(单位属性!AE92,0)</f>
        <v>0</v>
      </c>
      <c r="AH92">
        <f>ROUND(单位属性!AF92,0)</f>
        <v>0</v>
      </c>
      <c r="AI92">
        <f>ROUND(单位属性!AG92,0)</f>
        <v>0</v>
      </c>
      <c r="AJ92" t="str">
        <f t="shared" si="51"/>
        <v>InitTypeState3('E204',0,0,0,0,0,0,0,0,0,0)</v>
      </c>
      <c r="AK92">
        <f>ROUND(单位属性!AH92,0)</f>
        <v>0</v>
      </c>
      <c r="AL92">
        <f>ROUND(单位属性!AI92,0)</f>
        <v>0</v>
      </c>
      <c r="AM92">
        <f>ROUND(单位属性!AJ92,0)</f>
        <v>0</v>
      </c>
      <c r="AN92">
        <f>ROUND(单位属性!AK92,0)</f>
        <v>0</v>
      </c>
      <c r="AO92">
        <f>ROUND(单位属性!AL92,0)</f>
        <v>0</v>
      </c>
      <c r="AP92">
        <f>ROUND(单位属性!AM92,0)</f>
        <v>0</v>
      </c>
      <c r="AQ92">
        <f>ROUND(单位属性!AN92,0)</f>
        <v>0</v>
      </c>
      <c r="AR92">
        <f>ROUND(单位属性!AO92,0)</f>
        <v>0</v>
      </c>
      <c r="AS92">
        <f>ROUND(单位属性!AP92,0)</f>
        <v>0</v>
      </c>
      <c r="AT92">
        <f>ROUND(单位属性!AQ92,0)</f>
        <v>0</v>
      </c>
      <c r="AU92" t="str">
        <f t="shared" si="52"/>
        <v>InitTypeState4('E204',0,0,0,0,0,0,0,0,0,0)</v>
      </c>
      <c r="AV92">
        <f>单位属性!AR92</f>
        <v>0</v>
      </c>
      <c r="AW92">
        <f>单位属性!AS92</f>
        <v>0</v>
      </c>
      <c r="AX92">
        <f>单位属性!AT92</f>
        <v>0</v>
      </c>
      <c r="AY92">
        <f>单位属性!AU92</f>
        <v>0</v>
      </c>
      <c r="AZ92">
        <f>单位属性!AV92</f>
        <v>0</v>
      </c>
      <c r="BA92">
        <f>单位属性!AW92</f>
        <v>0</v>
      </c>
      <c r="BB92">
        <f>单位属性!AX92</f>
        <v>0</v>
      </c>
      <c r="BC92">
        <f>单位属性!AY92</f>
        <v>0</v>
      </c>
      <c r="BD92">
        <f>单位属性!AZ92</f>
        <v>0</v>
      </c>
      <c r="BE92">
        <f>单位属性!BA92</f>
        <v>0</v>
      </c>
      <c r="BF92" t="str">
        <f t="shared" si="53"/>
        <v>InitTypeState5('E204',0,0,0,0,0,0,0,0,0,0)</v>
      </c>
      <c r="BG92">
        <f>单位属性!BB92</f>
        <v>0</v>
      </c>
      <c r="BH92">
        <f>单位属性!BC92</f>
        <v>0</v>
      </c>
      <c r="BI92">
        <f>单位属性!BD92</f>
        <v>0</v>
      </c>
      <c r="BJ92">
        <f>单位属性!BE92</f>
        <v>0</v>
      </c>
      <c r="BK92">
        <f>单位属性!BF92</f>
        <v>0</v>
      </c>
      <c r="BL92">
        <f>单位属性!BG92</f>
        <v>0</v>
      </c>
      <c r="BM92">
        <f>单位属性!BH92</f>
        <v>0</v>
      </c>
      <c r="BN92">
        <f>单位属性!BI92</f>
        <v>0</v>
      </c>
      <c r="BO92">
        <f>单位属性!BJ92</f>
        <v>0</v>
      </c>
      <c r="BP92">
        <f>单位属性!BK92</f>
        <v>0</v>
      </c>
      <c r="BQ92" t="str">
        <f t="shared" si="54"/>
        <v>InitTypeState6('E204',0,0,0,0,0,0,0,0,0,0)</v>
      </c>
      <c r="BR92">
        <f>单位属性!BL92</f>
        <v>0</v>
      </c>
      <c r="BS92">
        <f>单位属性!BM92</f>
        <v>0</v>
      </c>
      <c r="BT92">
        <f>单位属性!BN92</f>
        <v>0</v>
      </c>
      <c r="BU92">
        <f>单位属性!BO92</f>
        <v>0</v>
      </c>
      <c r="BV92">
        <f>单位属性!BP92</f>
        <v>0</v>
      </c>
      <c r="BW92">
        <f>单位属性!BQ92</f>
        <v>0</v>
      </c>
      <c r="BX92">
        <f>单位属性!BR92</f>
        <v>0</v>
      </c>
      <c r="BY92">
        <f>单位属性!BS92</f>
        <v>0</v>
      </c>
      <c r="BZ92">
        <f>单位属性!BT92</f>
        <v>0</v>
      </c>
      <c r="CA92">
        <f>单位属性!BU92</f>
        <v>0</v>
      </c>
      <c r="CB92" t="str">
        <f t="shared" si="55"/>
        <v>InitTypeState7('E204',0,0,0,0,0,0,0,0,0,0)</v>
      </c>
      <c r="CC92" t="str">
        <f t="shared" si="56"/>
        <v>InitTypeState1('E204',0,0,120,0,3750,0,75,0,0,0)</v>
      </c>
      <c r="CD92" t="str">
        <f t="shared" si="57"/>
        <v/>
      </c>
      <c r="CE92" t="str">
        <f t="shared" si="58"/>
        <v/>
      </c>
      <c r="CF92" t="str">
        <f t="shared" si="59"/>
        <v/>
      </c>
      <c r="CG92" t="str">
        <f t="shared" si="60"/>
        <v/>
      </c>
      <c r="CH92" t="str">
        <f t="shared" si="61"/>
        <v/>
      </c>
      <c r="CI92" t="str">
        <f t="shared" si="62"/>
        <v/>
      </c>
    </row>
    <row r="93" spans="1:87" ht="15.95" customHeight="1">
      <c r="A93" t="str">
        <f>单位属性!A93</f>
        <v>E205</v>
      </c>
      <c r="B93" t="str">
        <f t="shared" si="48"/>
        <v>'E205'</v>
      </c>
      <c r="C93" t="str">
        <f>单位属性!B93</f>
        <v>护甲</v>
      </c>
      <c r="D93">
        <f>ROUND(单位属性!D93,0)</f>
        <v>0</v>
      </c>
      <c r="E93">
        <f>ROUND(单位属性!E93,0)</f>
        <v>0</v>
      </c>
      <c r="F93">
        <f>ROUND(单位属性!F93,0)</f>
        <v>150</v>
      </c>
      <c r="G93">
        <f>ROUND(单位属性!G93,0)</f>
        <v>0</v>
      </c>
      <c r="H93">
        <f>ROUND(单位属性!H93,0)</f>
        <v>5250</v>
      </c>
      <c r="I93">
        <f>ROUND(单位属性!I93,0)</f>
        <v>0</v>
      </c>
      <c r="J93">
        <f>ROUND(单位属性!J93,0)</f>
        <v>105</v>
      </c>
      <c r="K93">
        <f>ROUND(单位属性!K93,0)</f>
        <v>0</v>
      </c>
      <c r="L93">
        <f>ROUND(单位属性!L93,0)</f>
        <v>0</v>
      </c>
      <c r="M93">
        <f>ROUND(单位属性!M93,0)</f>
        <v>0</v>
      </c>
      <c r="N93" t="str">
        <f t="shared" si="49"/>
        <v>InitTypeState1('E205',0,0,150,0,5250,0,105,0,0,0)</v>
      </c>
      <c r="O93">
        <f>ROUND(单位属性!N93,0)</f>
        <v>0</v>
      </c>
      <c r="P93">
        <f>ROUND(单位属性!O93,0)</f>
        <v>0</v>
      </c>
      <c r="Q93">
        <f>ROUND(单位属性!P93,0)</f>
        <v>0</v>
      </c>
      <c r="R93">
        <f>ROUND(单位属性!Q93,0)</f>
        <v>0</v>
      </c>
      <c r="S93">
        <f>ROUND(单位属性!R93,0)</f>
        <v>0</v>
      </c>
      <c r="T93">
        <f>ROUND(单位属性!S93,0)</f>
        <v>0</v>
      </c>
      <c r="U93">
        <f>ROUND(单位属性!T93,0)</f>
        <v>0</v>
      </c>
      <c r="V93">
        <f>ROUND(单位属性!U93,0)</f>
        <v>0</v>
      </c>
      <c r="W93">
        <f>ROUND(单位属性!V93,0)</f>
        <v>0</v>
      </c>
      <c r="X93">
        <f>ROUND(单位属性!W93,0)</f>
        <v>0</v>
      </c>
      <c r="Y93" t="str">
        <f t="shared" si="50"/>
        <v>InitTypeState2('E205',0,0,0,0,0,0,0,0,0,0)</v>
      </c>
      <c r="Z93">
        <f>ROUND(单位属性!X93,0)</f>
        <v>0</v>
      </c>
      <c r="AA93">
        <f>ROUND(单位属性!Y93,0)</f>
        <v>0</v>
      </c>
      <c r="AB93">
        <f>ROUND(单位属性!Z93,0)</f>
        <v>0</v>
      </c>
      <c r="AC93">
        <f>ROUND(单位属性!AA93,0)</f>
        <v>0</v>
      </c>
      <c r="AD93">
        <f>ROUND(单位属性!AB93,0)</f>
        <v>0</v>
      </c>
      <c r="AE93">
        <f>ROUND(单位属性!AC93,0)</f>
        <v>0</v>
      </c>
      <c r="AF93">
        <f>ROUND(单位属性!AD93,0)</f>
        <v>0</v>
      </c>
      <c r="AG93">
        <f>ROUND(单位属性!AE93,0)</f>
        <v>0</v>
      </c>
      <c r="AH93">
        <f>ROUND(单位属性!AF93,0)</f>
        <v>0</v>
      </c>
      <c r="AI93">
        <f>ROUND(单位属性!AG93,0)</f>
        <v>0</v>
      </c>
      <c r="AJ93" t="str">
        <f t="shared" si="51"/>
        <v>InitTypeState3('E205',0,0,0,0,0,0,0,0,0,0)</v>
      </c>
      <c r="AK93">
        <f>ROUND(单位属性!AH93,0)</f>
        <v>0</v>
      </c>
      <c r="AL93">
        <f>ROUND(单位属性!AI93,0)</f>
        <v>0</v>
      </c>
      <c r="AM93">
        <f>ROUND(单位属性!AJ93,0)</f>
        <v>0</v>
      </c>
      <c r="AN93">
        <f>ROUND(单位属性!AK93,0)</f>
        <v>0</v>
      </c>
      <c r="AO93">
        <f>ROUND(单位属性!AL93,0)</f>
        <v>0</v>
      </c>
      <c r="AP93">
        <f>ROUND(单位属性!AM93,0)</f>
        <v>0</v>
      </c>
      <c r="AQ93">
        <f>ROUND(单位属性!AN93,0)</f>
        <v>0</v>
      </c>
      <c r="AR93">
        <f>ROUND(单位属性!AO93,0)</f>
        <v>0</v>
      </c>
      <c r="AS93">
        <f>ROUND(单位属性!AP93,0)</f>
        <v>0</v>
      </c>
      <c r="AT93">
        <f>ROUND(单位属性!AQ93,0)</f>
        <v>0</v>
      </c>
      <c r="AU93" t="str">
        <f t="shared" si="52"/>
        <v>InitTypeState4('E205',0,0,0,0,0,0,0,0,0,0)</v>
      </c>
      <c r="AV93">
        <f>单位属性!AR93</f>
        <v>0</v>
      </c>
      <c r="AW93">
        <f>单位属性!AS93</f>
        <v>0</v>
      </c>
      <c r="AX93">
        <f>单位属性!AT93</f>
        <v>0</v>
      </c>
      <c r="AY93">
        <f>单位属性!AU93</f>
        <v>0</v>
      </c>
      <c r="AZ93">
        <f>单位属性!AV93</f>
        <v>0</v>
      </c>
      <c r="BA93">
        <f>单位属性!AW93</f>
        <v>0</v>
      </c>
      <c r="BB93">
        <f>单位属性!AX93</f>
        <v>0</v>
      </c>
      <c r="BC93">
        <f>单位属性!AY93</f>
        <v>0</v>
      </c>
      <c r="BD93">
        <f>单位属性!AZ93</f>
        <v>0</v>
      </c>
      <c r="BE93">
        <f>单位属性!BA93</f>
        <v>0</v>
      </c>
      <c r="BF93" t="str">
        <f t="shared" si="53"/>
        <v>InitTypeState5('E205',0,0,0,0,0,0,0,0,0,0)</v>
      </c>
      <c r="BG93">
        <f>单位属性!BB93</f>
        <v>0</v>
      </c>
      <c r="BH93">
        <f>单位属性!BC93</f>
        <v>0</v>
      </c>
      <c r="BI93">
        <f>单位属性!BD93</f>
        <v>0</v>
      </c>
      <c r="BJ93">
        <f>单位属性!BE93</f>
        <v>0</v>
      </c>
      <c r="BK93">
        <f>单位属性!BF93</f>
        <v>0</v>
      </c>
      <c r="BL93">
        <f>单位属性!BG93</f>
        <v>0</v>
      </c>
      <c r="BM93">
        <f>单位属性!BH93</f>
        <v>0</v>
      </c>
      <c r="BN93">
        <f>单位属性!BI93</f>
        <v>0</v>
      </c>
      <c r="BO93">
        <f>单位属性!BJ93</f>
        <v>0</v>
      </c>
      <c r="BP93">
        <f>单位属性!BK93</f>
        <v>0</v>
      </c>
      <c r="BQ93" t="str">
        <f t="shared" si="54"/>
        <v>InitTypeState6('E205',0,0,0,0,0,0,0,0,0,0)</v>
      </c>
      <c r="BR93">
        <f>单位属性!BL93</f>
        <v>0</v>
      </c>
      <c r="BS93">
        <f>单位属性!BM93</f>
        <v>0</v>
      </c>
      <c r="BT93">
        <f>单位属性!BN93</f>
        <v>0</v>
      </c>
      <c r="BU93">
        <f>单位属性!BO93</f>
        <v>0</v>
      </c>
      <c r="BV93">
        <f>单位属性!BP93</f>
        <v>0</v>
      </c>
      <c r="BW93">
        <f>单位属性!BQ93</f>
        <v>0</v>
      </c>
      <c r="BX93">
        <f>单位属性!BR93</f>
        <v>0</v>
      </c>
      <c r="BY93">
        <f>单位属性!BS93</f>
        <v>0</v>
      </c>
      <c r="BZ93">
        <f>单位属性!BT93</f>
        <v>0</v>
      </c>
      <c r="CA93">
        <f>单位属性!BU93</f>
        <v>0</v>
      </c>
      <c r="CB93" t="str">
        <f t="shared" si="55"/>
        <v>InitTypeState7('E205',0,0,0,0,0,0,0,0,0,0)</v>
      </c>
      <c r="CC93" t="str">
        <f t="shared" si="56"/>
        <v>InitTypeState1('E205',0,0,150,0,5250,0,105,0,0,0)</v>
      </c>
      <c r="CD93" t="str">
        <f t="shared" si="57"/>
        <v/>
      </c>
      <c r="CE93" t="str">
        <f t="shared" si="58"/>
        <v/>
      </c>
      <c r="CF93" t="str">
        <f t="shared" si="59"/>
        <v/>
      </c>
      <c r="CG93" t="str">
        <f t="shared" si="60"/>
        <v/>
      </c>
      <c r="CH93" t="str">
        <f t="shared" si="61"/>
        <v/>
      </c>
      <c r="CI93" t="str">
        <f t="shared" si="62"/>
        <v/>
      </c>
    </row>
    <row r="94" spans="1:87" ht="15.95" customHeight="1">
      <c r="A94" t="str">
        <f>单位属性!A94</f>
        <v>E206</v>
      </c>
      <c r="B94" t="str">
        <f t="shared" si="48"/>
        <v>'E206'</v>
      </c>
      <c r="C94" t="str">
        <f>单位属性!B94</f>
        <v>护甲</v>
      </c>
      <c r="D94">
        <f>ROUND(单位属性!D94,0)</f>
        <v>0</v>
      </c>
      <c r="E94">
        <f>ROUND(单位属性!E94,0)</f>
        <v>0</v>
      </c>
      <c r="F94">
        <f>ROUND(单位属性!F94,0)</f>
        <v>200</v>
      </c>
      <c r="G94">
        <f>ROUND(单位属性!G94,0)</f>
        <v>0</v>
      </c>
      <c r="H94">
        <f>ROUND(单位属性!H94,0)</f>
        <v>7500</v>
      </c>
      <c r="I94">
        <f>ROUND(单位属性!I94,0)</f>
        <v>0</v>
      </c>
      <c r="J94">
        <f>ROUND(单位属性!J94,0)</f>
        <v>150</v>
      </c>
      <c r="K94">
        <f>ROUND(单位属性!K94,0)</f>
        <v>0</v>
      </c>
      <c r="L94">
        <f>ROUND(单位属性!L94,0)</f>
        <v>0</v>
      </c>
      <c r="M94">
        <f>ROUND(单位属性!M94,0)</f>
        <v>0</v>
      </c>
      <c r="N94" t="str">
        <f t="shared" si="49"/>
        <v>InitTypeState1('E206',0,0,200,0,7500,0,150,0,0,0)</v>
      </c>
      <c r="O94">
        <f>ROUND(单位属性!N94,0)</f>
        <v>0</v>
      </c>
      <c r="P94">
        <f>ROUND(单位属性!O94,0)</f>
        <v>0</v>
      </c>
      <c r="Q94">
        <f>ROUND(单位属性!P94,0)</f>
        <v>0</v>
      </c>
      <c r="R94">
        <f>ROUND(单位属性!Q94,0)</f>
        <v>0</v>
      </c>
      <c r="S94">
        <f>ROUND(单位属性!R94,0)</f>
        <v>0</v>
      </c>
      <c r="T94">
        <f>ROUND(单位属性!S94,0)</f>
        <v>0</v>
      </c>
      <c r="U94">
        <f>ROUND(单位属性!T94,0)</f>
        <v>0</v>
      </c>
      <c r="V94">
        <f>ROUND(单位属性!U94,0)</f>
        <v>0</v>
      </c>
      <c r="W94">
        <f>ROUND(单位属性!V94,0)</f>
        <v>0</v>
      </c>
      <c r="X94">
        <f>ROUND(单位属性!W94,0)</f>
        <v>0</v>
      </c>
      <c r="Y94" t="str">
        <f t="shared" si="50"/>
        <v>InitTypeState2('E206',0,0,0,0,0,0,0,0,0,0)</v>
      </c>
      <c r="Z94">
        <f>ROUND(单位属性!X94,0)</f>
        <v>0</v>
      </c>
      <c r="AA94">
        <f>ROUND(单位属性!Y94,0)</f>
        <v>0</v>
      </c>
      <c r="AB94">
        <f>ROUND(单位属性!Z94,0)</f>
        <v>0</v>
      </c>
      <c r="AC94">
        <f>ROUND(单位属性!AA94,0)</f>
        <v>0</v>
      </c>
      <c r="AD94">
        <f>ROUND(单位属性!AB94,0)</f>
        <v>0</v>
      </c>
      <c r="AE94">
        <f>ROUND(单位属性!AC94,0)</f>
        <v>0</v>
      </c>
      <c r="AF94">
        <f>ROUND(单位属性!AD94,0)</f>
        <v>0</v>
      </c>
      <c r="AG94">
        <f>ROUND(单位属性!AE94,0)</f>
        <v>1</v>
      </c>
      <c r="AH94">
        <f>ROUND(单位属性!AF94,0)</f>
        <v>0</v>
      </c>
      <c r="AI94">
        <f>ROUND(单位属性!AG94,0)</f>
        <v>0</v>
      </c>
      <c r="AJ94" t="str">
        <f t="shared" si="51"/>
        <v>InitTypeState3('E206',0,0,0,0,0,0,0,1,0,0)</v>
      </c>
      <c r="AK94">
        <f>ROUND(单位属性!AH94,0)</f>
        <v>0</v>
      </c>
      <c r="AL94">
        <f>ROUND(单位属性!AI94,0)</f>
        <v>0</v>
      </c>
      <c r="AM94">
        <f>ROUND(单位属性!AJ94,0)</f>
        <v>0</v>
      </c>
      <c r="AN94">
        <f>ROUND(单位属性!AK94,0)</f>
        <v>0</v>
      </c>
      <c r="AO94">
        <f>ROUND(单位属性!AL94,0)</f>
        <v>0</v>
      </c>
      <c r="AP94">
        <f>ROUND(单位属性!AM94,0)</f>
        <v>0</v>
      </c>
      <c r="AQ94">
        <f>ROUND(单位属性!AN94,0)</f>
        <v>0</v>
      </c>
      <c r="AR94">
        <f>ROUND(单位属性!AO94,0)</f>
        <v>0</v>
      </c>
      <c r="AS94">
        <f>ROUND(单位属性!AP94,0)</f>
        <v>0</v>
      </c>
      <c r="AT94">
        <f>ROUND(单位属性!AQ94,0)</f>
        <v>0</v>
      </c>
      <c r="AU94" t="str">
        <f t="shared" si="52"/>
        <v>InitTypeState4('E206',0,0,0,0,0,0,0,0,0,0)</v>
      </c>
      <c r="AV94">
        <f>单位属性!AR94</f>
        <v>0</v>
      </c>
      <c r="AW94">
        <f>单位属性!AS94</f>
        <v>0</v>
      </c>
      <c r="AX94">
        <f>单位属性!AT94</f>
        <v>0</v>
      </c>
      <c r="AY94">
        <f>单位属性!AU94</f>
        <v>0</v>
      </c>
      <c r="AZ94">
        <f>单位属性!AV94</f>
        <v>0</v>
      </c>
      <c r="BA94">
        <f>单位属性!AW94</f>
        <v>0</v>
      </c>
      <c r="BB94">
        <f>单位属性!AX94</f>
        <v>0</v>
      </c>
      <c r="BC94">
        <f>单位属性!AY94</f>
        <v>0</v>
      </c>
      <c r="BD94">
        <f>单位属性!AZ94</f>
        <v>0</v>
      </c>
      <c r="BE94">
        <f>单位属性!BA94</f>
        <v>0</v>
      </c>
      <c r="BF94" t="str">
        <f t="shared" si="53"/>
        <v>InitTypeState5('E206',0,0,0,0,0,0,0,0,0,0)</v>
      </c>
      <c r="BG94">
        <f>单位属性!BB94</f>
        <v>0</v>
      </c>
      <c r="BH94">
        <f>单位属性!BC94</f>
        <v>0</v>
      </c>
      <c r="BI94">
        <f>单位属性!BD94</f>
        <v>0</v>
      </c>
      <c r="BJ94">
        <f>单位属性!BE94</f>
        <v>0</v>
      </c>
      <c r="BK94">
        <f>单位属性!BF94</f>
        <v>0</v>
      </c>
      <c r="BL94">
        <f>单位属性!BG94</f>
        <v>0</v>
      </c>
      <c r="BM94">
        <f>单位属性!BH94</f>
        <v>0</v>
      </c>
      <c r="BN94">
        <f>单位属性!BI94</f>
        <v>0</v>
      </c>
      <c r="BO94">
        <f>单位属性!BJ94</f>
        <v>0</v>
      </c>
      <c r="BP94">
        <f>单位属性!BK94</f>
        <v>0</v>
      </c>
      <c r="BQ94" t="str">
        <f t="shared" si="54"/>
        <v>InitTypeState6('E206',0,0,0,0,0,0,0,0,0,0)</v>
      </c>
      <c r="BR94">
        <f>单位属性!BL94</f>
        <v>0</v>
      </c>
      <c r="BS94">
        <f>单位属性!BM94</f>
        <v>0</v>
      </c>
      <c r="BT94">
        <f>单位属性!BN94</f>
        <v>0</v>
      </c>
      <c r="BU94">
        <f>单位属性!BO94</f>
        <v>0</v>
      </c>
      <c r="BV94">
        <f>单位属性!BP94</f>
        <v>0</v>
      </c>
      <c r="BW94">
        <f>单位属性!BQ94</f>
        <v>0</v>
      </c>
      <c r="BX94">
        <f>单位属性!BR94</f>
        <v>0</v>
      </c>
      <c r="BY94">
        <f>单位属性!BS94</f>
        <v>0</v>
      </c>
      <c r="BZ94">
        <f>单位属性!BT94</f>
        <v>0</v>
      </c>
      <c r="CA94">
        <f>单位属性!BU94</f>
        <v>0</v>
      </c>
      <c r="CB94" t="str">
        <f t="shared" si="55"/>
        <v>InitTypeState7('E206',0,0,0,0,0,0,0,0,0,0)</v>
      </c>
      <c r="CC94" t="str">
        <f t="shared" si="56"/>
        <v>InitTypeState1('E206',0,0,200,0,7500,0,150,0,0,0)</v>
      </c>
      <c r="CD94" t="str">
        <f t="shared" si="57"/>
        <v/>
      </c>
      <c r="CE94" t="str">
        <f t="shared" si="58"/>
        <v>InitTypeState3('E206',0,0,0,0,0,0,0,1,0,0)</v>
      </c>
      <c r="CF94" t="str">
        <f t="shared" si="59"/>
        <v/>
      </c>
      <c r="CG94" t="str">
        <f t="shared" si="60"/>
        <v/>
      </c>
      <c r="CH94" t="str">
        <f t="shared" si="61"/>
        <v/>
      </c>
      <c r="CI94" t="str">
        <f t="shared" si="62"/>
        <v/>
      </c>
    </row>
    <row r="95" spans="1:87" ht="15.95" customHeight="1">
      <c r="A95" t="str">
        <f>单位属性!A95</f>
        <v>E207</v>
      </c>
      <c r="B95" t="str">
        <f t="shared" si="48"/>
        <v>'E207'</v>
      </c>
      <c r="C95" t="str">
        <f>单位属性!B95</f>
        <v>护甲</v>
      </c>
      <c r="D95">
        <f>ROUND(单位属性!D95,0)</f>
        <v>0</v>
      </c>
      <c r="E95">
        <f>ROUND(单位属性!E95,0)</f>
        <v>0</v>
      </c>
      <c r="F95">
        <f>ROUND(单位属性!F95,0)</f>
        <v>260</v>
      </c>
      <c r="G95">
        <f>ROUND(单位属性!G95,0)</f>
        <v>0</v>
      </c>
      <c r="H95">
        <f>ROUND(单位属性!H95,0)</f>
        <v>12000</v>
      </c>
      <c r="I95">
        <f>ROUND(单位属性!I95,0)</f>
        <v>0</v>
      </c>
      <c r="J95">
        <f>ROUND(单位属性!J95,0)</f>
        <v>240</v>
      </c>
      <c r="K95">
        <f>ROUND(单位属性!K95,0)</f>
        <v>0</v>
      </c>
      <c r="L95">
        <f>ROUND(单位属性!L95,0)</f>
        <v>0</v>
      </c>
      <c r="M95">
        <f>ROUND(单位属性!M95,0)</f>
        <v>0</v>
      </c>
      <c r="N95" t="str">
        <f t="shared" si="49"/>
        <v>InitTypeState1('E207',0,0,260,0,12000,0,240,0,0,0)</v>
      </c>
      <c r="O95">
        <f>ROUND(单位属性!N95,0)</f>
        <v>0</v>
      </c>
      <c r="P95">
        <f>ROUND(单位属性!O95,0)</f>
        <v>0</v>
      </c>
      <c r="Q95">
        <f>ROUND(单位属性!P95,0)</f>
        <v>0</v>
      </c>
      <c r="R95">
        <f>ROUND(单位属性!Q95,0)</f>
        <v>0</v>
      </c>
      <c r="S95">
        <f>ROUND(单位属性!R95,0)</f>
        <v>0</v>
      </c>
      <c r="T95">
        <f>ROUND(单位属性!S95,0)</f>
        <v>0</v>
      </c>
      <c r="U95">
        <f>ROUND(单位属性!T95,0)</f>
        <v>0</v>
      </c>
      <c r="V95">
        <f>ROUND(单位属性!U95,0)</f>
        <v>0</v>
      </c>
      <c r="W95">
        <f>ROUND(单位属性!V95,0)</f>
        <v>0</v>
      </c>
      <c r="X95">
        <f>ROUND(单位属性!W95,0)</f>
        <v>0</v>
      </c>
      <c r="Y95" t="str">
        <f t="shared" si="50"/>
        <v>InitTypeState2('E207',0,0,0,0,0,0,0,0,0,0)</v>
      </c>
      <c r="Z95">
        <f>ROUND(单位属性!X95,0)</f>
        <v>0</v>
      </c>
      <c r="AA95">
        <f>ROUND(单位属性!Y95,0)</f>
        <v>0</v>
      </c>
      <c r="AB95">
        <f>ROUND(单位属性!Z95,0)</f>
        <v>0</v>
      </c>
      <c r="AC95">
        <f>ROUND(单位属性!AA95,0)</f>
        <v>0</v>
      </c>
      <c r="AD95">
        <f>ROUND(单位属性!AB95,0)</f>
        <v>0</v>
      </c>
      <c r="AE95">
        <f>ROUND(单位属性!AC95,0)</f>
        <v>0</v>
      </c>
      <c r="AF95">
        <f>ROUND(单位属性!AD95,0)</f>
        <v>0</v>
      </c>
      <c r="AG95">
        <f>ROUND(单位属性!AE95,0)</f>
        <v>1</v>
      </c>
      <c r="AH95">
        <f>ROUND(单位属性!AF95,0)</f>
        <v>0</v>
      </c>
      <c r="AI95">
        <f>ROUND(单位属性!AG95,0)</f>
        <v>0</v>
      </c>
      <c r="AJ95" t="str">
        <f t="shared" si="51"/>
        <v>InitTypeState3('E207',0,0,0,0,0,0,0,1,0,0)</v>
      </c>
      <c r="AK95">
        <f>ROUND(单位属性!AH95,0)</f>
        <v>0</v>
      </c>
      <c r="AL95">
        <f>ROUND(单位属性!AI95,0)</f>
        <v>0</v>
      </c>
      <c r="AM95">
        <f>ROUND(单位属性!AJ95,0)</f>
        <v>0</v>
      </c>
      <c r="AN95">
        <f>ROUND(单位属性!AK95,0)</f>
        <v>0</v>
      </c>
      <c r="AO95">
        <f>ROUND(单位属性!AL95,0)</f>
        <v>0</v>
      </c>
      <c r="AP95">
        <f>ROUND(单位属性!AM95,0)</f>
        <v>0</v>
      </c>
      <c r="AQ95">
        <f>ROUND(单位属性!AN95,0)</f>
        <v>0</v>
      </c>
      <c r="AR95">
        <f>ROUND(单位属性!AO95,0)</f>
        <v>0</v>
      </c>
      <c r="AS95">
        <f>ROUND(单位属性!AP95,0)</f>
        <v>0</v>
      </c>
      <c r="AT95">
        <f>ROUND(单位属性!AQ95,0)</f>
        <v>0</v>
      </c>
      <c r="AU95" t="str">
        <f t="shared" si="52"/>
        <v>InitTypeState4('E207',0,0,0,0,0,0,0,0,0,0)</v>
      </c>
      <c r="AV95">
        <f>单位属性!AR95</f>
        <v>0</v>
      </c>
      <c r="AW95">
        <f>单位属性!AS95</f>
        <v>0</v>
      </c>
      <c r="AX95">
        <f>单位属性!AT95</f>
        <v>0</v>
      </c>
      <c r="AY95">
        <f>单位属性!AU95</f>
        <v>0</v>
      </c>
      <c r="AZ95">
        <f>单位属性!AV95</f>
        <v>0</v>
      </c>
      <c r="BA95">
        <f>单位属性!AW95</f>
        <v>0</v>
      </c>
      <c r="BB95">
        <f>单位属性!AX95</f>
        <v>0</v>
      </c>
      <c r="BC95">
        <f>单位属性!AY95</f>
        <v>0</v>
      </c>
      <c r="BD95">
        <f>单位属性!AZ95</f>
        <v>0</v>
      </c>
      <c r="BE95">
        <f>单位属性!BA95</f>
        <v>0</v>
      </c>
      <c r="BF95" t="str">
        <f t="shared" si="53"/>
        <v>InitTypeState5('E207',0,0,0,0,0,0,0,0,0,0)</v>
      </c>
      <c r="BG95">
        <f>单位属性!BB95</f>
        <v>0</v>
      </c>
      <c r="BH95">
        <f>单位属性!BC95</f>
        <v>0</v>
      </c>
      <c r="BI95">
        <f>单位属性!BD95</f>
        <v>0</v>
      </c>
      <c r="BJ95">
        <f>单位属性!BE95</f>
        <v>0</v>
      </c>
      <c r="BK95">
        <f>单位属性!BF95</f>
        <v>0</v>
      </c>
      <c r="BL95">
        <f>单位属性!BG95</f>
        <v>0</v>
      </c>
      <c r="BM95">
        <f>单位属性!BH95</f>
        <v>0</v>
      </c>
      <c r="BN95">
        <f>单位属性!BI95</f>
        <v>0</v>
      </c>
      <c r="BO95">
        <f>单位属性!BJ95</f>
        <v>0</v>
      </c>
      <c r="BP95">
        <f>单位属性!BK95</f>
        <v>0</v>
      </c>
      <c r="BQ95" t="str">
        <f t="shared" si="54"/>
        <v>InitTypeState6('E207',0,0,0,0,0,0,0,0,0,0)</v>
      </c>
      <c r="BR95">
        <f>单位属性!BL95</f>
        <v>0</v>
      </c>
      <c r="BS95">
        <f>单位属性!BM95</f>
        <v>0</v>
      </c>
      <c r="BT95">
        <f>单位属性!BN95</f>
        <v>0</v>
      </c>
      <c r="BU95">
        <f>单位属性!BO95</f>
        <v>0</v>
      </c>
      <c r="BV95">
        <f>单位属性!BP95</f>
        <v>0</v>
      </c>
      <c r="BW95">
        <f>单位属性!BQ95</f>
        <v>0</v>
      </c>
      <c r="BX95">
        <f>单位属性!BR95</f>
        <v>0</v>
      </c>
      <c r="BY95">
        <f>单位属性!BS95</f>
        <v>0</v>
      </c>
      <c r="BZ95">
        <f>单位属性!BT95</f>
        <v>0</v>
      </c>
      <c r="CA95">
        <f>单位属性!BU95</f>
        <v>0</v>
      </c>
      <c r="CB95" t="str">
        <f t="shared" si="55"/>
        <v>InitTypeState7('E207',0,0,0,0,0,0,0,0,0,0)</v>
      </c>
      <c r="CC95" t="str">
        <f t="shared" si="56"/>
        <v>InitTypeState1('E207',0,0,260,0,12000,0,240,0,0,0)</v>
      </c>
      <c r="CD95" t="str">
        <f t="shared" si="57"/>
        <v/>
      </c>
      <c r="CE95" t="str">
        <f t="shared" si="58"/>
        <v>InitTypeState3('E207',0,0,0,0,0,0,0,1,0,0)</v>
      </c>
      <c r="CF95" t="str">
        <f t="shared" si="59"/>
        <v/>
      </c>
      <c r="CG95" t="str">
        <f t="shared" si="60"/>
        <v/>
      </c>
      <c r="CH95" t="str">
        <f t="shared" si="61"/>
        <v/>
      </c>
      <c r="CI95" t="str">
        <f t="shared" si="62"/>
        <v/>
      </c>
    </row>
    <row r="96" spans="1:87" ht="15.95" customHeight="1">
      <c r="A96" t="str">
        <f>单位属性!A96</f>
        <v>E208</v>
      </c>
      <c r="B96" t="str">
        <f t="shared" si="48"/>
        <v>'E208'</v>
      </c>
      <c r="C96" t="str">
        <f>单位属性!B96</f>
        <v>护甲</v>
      </c>
      <c r="D96">
        <f>ROUND(单位属性!D96,0)</f>
        <v>0</v>
      </c>
      <c r="E96">
        <f>ROUND(单位属性!E96,0)</f>
        <v>0</v>
      </c>
      <c r="F96">
        <f>ROUND(单位属性!F96,0)</f>
        <v>320</v>
      </c>
      <c r="G96">
        <f>ROUND(单位属性!G96,0)</f>
        <v>0</v>
      </c>
      <c r="H96">
        <f>ROUND(单位属性!H96,0)</f>
        <v>16500</v>
      </c>
      <c r="I96">
        <f>ROUND(单位属性!I96,0)</f>
        <v>0</v>
      </c>
      <c r="J96">
        <f>ROUND(单位属性!J96,0)</f>
        <v>330</v>
      </c>
      <c r="K96">
        <f>ROUND(单位属性!K96,0)</f>
        <v>0</v>
      </c>
      <c r="L96">
        <f>ROUND(单位属性!L96,0)</f>
        <v>0</v>
      </c>
      <c r="M96">
        <f>ROUND(单位属性!M96,0)</f>
        <v>0</v>
      </c>
      <c r="N96" t="str">
        <f t="shared" si="49"/>
        <v>InitTypeState1('E208',0,0,320,0,16500,0,330,0,0,0)</v>
      </c>
      <c r="O96">
        <f>ROUND(单位属性!N96,0)</f>
        <v>0</v>
      </c>
      <c r="P96">
        <f>ROUND(单位属性!O96,0)</f>
        <v>0</v>
      </c>
      <c r="Q96">
        <f>ROUND(单位属性!P96,0)</f>
        <v>0</v>
      </c>
      <c r="R96">
        <f>ROUND(单位属性!Q96,0)</f>
        <v>0</v>
      </c>
      <c r="S96">
        <f>ROUND(单位属性!R96,0)</f>
        <v>0</v>
      </c>
      <c r="T96">
        <f>ROUND(单位属性!S96,0)</f>
        <v>0</v>
      </c>
      <c r="U96">
        <f>ROUND(单位属性!T96,0)</f>
        <v>0</v>
      </c>
      <c r="V96">
        <f>ROUND(单位属性!U96,0)</f>
        <v>0</v>
      </c>
      <c r="W96">
        <f>ROUND(单位属性!V96,0)</f>
        <v>0</v>
      </c>
      <c r="X96">
        <f>ROUND(单位属性!W96,0)</f>
        <v>0</v>
      </c>
      <c r="Y96" t="str">
        <f t="shared" si="50"/>
        <v>InitTypeState2('E208',0,0,0,0,0,0,0,0,0,0)</v>
      </c>
      <c r="Z96">
        <f>ROUND(单位属性!X96,0)</f>
        <v>0</v>
      </c>
      <c r="AA96">
        <f>ROUND(单位属性!Y96,0)</f>
        <v>0</v>
      </c>
      <c r="AB96">
        <f>ROUND(单位属性!Z96,0)</f>
        <v>0</v>
      </c>
      <c r="AC96">
        <f>ROUND(单位属性!AA96,0)</f>
        <v>0</v>
      </c>
      <c r="AD96">
        <f>ROUND(单位属性!AB96,0)</f>
        <v>0</v>
      </c>
      <c r="AE96">
        <f>ROUND(单位属性!AC96,0)</f>
        <v>0</v>
      </c>
      <c r="AF96">
        <f>ROUND(单位属性!AD96,0)</f>
        <v>0</v>
      </c>
      <c r="AG96">
        <f>ROUND(单位属性!AE96,0)</f>
        <v>1</v>
      </c>
      <c r="AH96">
        <f>ROUND(单位属性!AF96,0)</f>
        <v>0</v>
      </c>
      <c r="AI96">
        <f>ROUND(单位属性!AG96,0)</f>
        <v>0</v>
      </c>
      <c r="AJ96" t="str">
        <f t="shared" si="51"/>
        <v>InitTypeState3('E208',0,0,0,0,0,0,0,1,0,0)</v>
      </c>
      <c r="AK96">
        <f>ROUND(单位属性!AH96,0)</f>
        <v>0</v>
      </c>
      <c r="AL96">
        <f>ROUND(单位属性!AI96,0)</f>
        <v>0</v>
      </c>
      <c r="AM96">
        <f>ROUND(单位属性!AJ96,0)</f>
        <v>0</v>
      </c>
      <c r="AN96">
        <f>ROUND(单位属性!AK96,0)</f>
        <v>0</v>
      </c>
      <c r="AO96">
        <f>ROUND(单位属性!AL96,0)</f>
        <v>0</v>
      </c>
      <c r="AP96">
        <f>ROUND(单位属性!AM96,0)</f>
        <v>0</v>
      </c>
      <c r="AQ96">
        <f>ROUND(单位属性!AN96,0)</f>
        <v>0</v>
      </c>
      <c r="AR96">
        <f>ROUND(单位属性!AO96,0)</f>
        <v>0</v>
      </c>
      <c r="AS96">
        <f>ROUND(单位属性!AP96,0)</f>
        <v>0</v>
      </c>
      <c r="AT96">
        <f>ROUND(单位属性!AQ96,0)</f>
        <v>0</v>
      </c>
      <c r="AU96" t="str">
        <f t="shared" si="52"/>
        <v>InitTypeState4('E208',0,0,0,0,0,0,0,0,0,0)</v>
      </c>
      <c r="AV96">
        <f>单位属性!AR96</f>
        <v>0</v>
      </c>
      <c r="AW96">
        <f>单位属性!AS96</f>
        <v>0</v>
      </c>
      <c r="AX96">
        <f>单位属性!AT96</f>
        <v>0</v>
      </c>
      <c r="AY96">
        <f>单位属性!AU96</f>
        <v>0</v>
      </c>
      <c r="AZ96">
        <f>单位属性!AV96</f>
        <v>0</v>
      </c>
      <c r="BA96">
        <f>单位属性!AW96</f>
        <v>0</v>
      </c>
      <c r="BB96">
        <f>单位属性!AX96</f>
        <v>0</v>
      </c>
      <c r="BC96">
        <f>单位属性!AY96</f>
        <v>0</v>
      </c>
      <c r="BD96">
        <f>单位属性!AZ96</f>
        <v>0</v>
      </c>
      <c r="BE96">
        <f>单位属性!BA96</f>
        <v>0</v>
      </c>
      <c r="BF96" t="str">
        <f t="shared" si="53"/>
        <v>InitTypeState5('E208',0,0,0,0,0,0,0,0,0,0)</v>
      </c>
      <c r="BG96">
        <f>单位属性!BB96</f>
        <v>0</v>
      </c>
      <c r="BH96">
        <f>单位属性!BC96</f>
        <v>0</v>
      </c>
      <c r="BI96">
        <f>单位属性!BD96</f>
        <v>0</v>
      </c>
      <c r="BJ96">
        <f>单位属性!BE96</f>
        <v>0</v>
      </c>
      <c r="BK96">
        <f>单位属性!BF96</f>
        <v>0</v>
      </c>
      <c r="BL96">
        <f>单位属性!BG96</f>
        <v>0</v>
      </c>
      <c r="BM96">
        <f>单位属性!BH96</f>
        <v>0</v>
      </c>
      <c r="BN96">
        <f>单位属性!BI96</f>
        <v>0</v>
      </c>
      <c r="BO96">
        <f>单位属性!BJ96</f>
        <v>0</v>
      </c>
      <c r="BP96">
        <f>单位属性!BK96</f>
        <v>0</v>
      </c>
      <c r="BQ96" t="str">
        <f t="shared" si="54"/>
        <v>InitTypeState6('E208',0,0,0,0,0,0,0,0,0,0)</v>
      </c>
      <c r="BR96">
        <f>单位属性!BL96</f>
        <v>0</v>
      </c>
      <c r="BS96">
        <f>单位属性!BM96</f>
        <v>0</v>
      </c>
      <c r="BT96">
        <f>单位属性!BN96</f>
        <v>0</v>
      </c>
      <c r="BU96">
        <f>单位属性!BO96</f>
        <v>0</v>
      </c>
      <c r="BV96">
        <f>单位属性!BP96</f>
        <v>0</v>
      </c>
      <c r="BW96">
        <f>单位属性!BQ96</f>
        <v>0</v>
      </c>
      <c r="BX96">
        <f>单位属性!BR96</f>
        <v>0</v>
      </c>
      <c r="BY96">
        <f>单位属性!BS96</f>
        <v>0</v>
      </c>
      <c r="BZ96">
        <f>单位属性!BT96</f>
        <v>0</v>
      </c>
      <c r="CA96">
        <f>单位属性!BU96</f>
        <v>0</v>
      </c>
      <c r="CB96" t="str">
        <f t="shared" si="55"/>
        <v>InitTypeState7('E208',0,0,0,0,0,0,0,0,0,0)</v>
      </c>
      <c r="CC96" t="str">
        <f t="shared" si="56"/>
        <v>InitTypeState1('E208',0,0,320,0,16500,0,330,0,0,0)</v>
      </c>
      <c r="CD96" t="str">
        <f t="shared" si="57"/>
        <v/>
      </c>
      <c r="CE96" t="str">
        <f t="shared" si="58"/>
        <v>InitTypeState3('E208',0,0,0,0,0,0,0,1,0,0)</v>
      </c>
      <c r="CF96" t="str">
        <f t="shared" si="59"/>
        <v/>
      </c>
      <c r="CG96" t="str">
        <f t="shared" si="60"/>
        <v/>
      </c>
      <c r="CH96" t="str">
        <f t="shared" si="61"/>
        <v/>
      </c>
      <c r="CI96" t="str">
        <f t="shared" si="62"/>
        <v/>
      </c>
    </row>
    <row r="97" spans="1:87" ht="15.95" customHeight="1">
      <c r="A97" t="str">
        <f>单位属性!A97</f>
        <v>E209</v>
      </c>
      <c r="B97" t="str">
        <f t="shared" si="48"/>
        <v>'E209'</v>
      </c>
      <c r="C97" t="str">
        <f>单位属性!B97</f>
        <v>护甲</v>
      </c>
      <c r="D97">
        <f>ROUND(单位属性!D97,0)</f>
        <v>0</v>
      </c>
      <c r="E97">
        <f>ROUND(单位属性!E97,0)</f>
        <v>0</v>
      </c>
      <c r="F97">
        <f>ROUND(单位属性!F97,0)</f>
        <v>380</v>
      </c>
      <c r="G97">
        <f>ROUND(单位属性!G97,0)</f>
        <v>0</v>
      </c>
      <c r="H97">
        <f>ROUND(单位属性!H97,0)</f>
        <v>21000</v>
      </c>
      <c r="I97">
        <f>ROUND(单位属性!I97,0)</f>
        <v>0</v>
      </c>
      <c r="J97">
        <f>ROUND(单位属性!J97,0)</f>
        <v>420</v>
      </c>
      <c r="K97">
        <f>ROUND(单位属性!K97,0)</f>
        <v>0</v>
      </c>
      <c r="L97">
        <f>ROUND(单位属性!L97,0)</f>
        <v>0</v>
      </c>
      <c r="M97">
        <f>ROUND(单位属性!M97,0)</f>
        <v>0</v>
      </c>
      <c r="N97" t="str">
        <f t="shared" si="49"/>
        <v>InitTypeState1('E209',0,0,380,0,21000,0,420,0,0,0)</v>
      </c>
      <c r="O97">
        <f>ROUND(单位属性!N97,0)</f>
        <v>0</v>
      </c>
      <c r="P97">
        <f>ROUND(单位属性!O97,0)</f>
        <v>0</v>
      </c>
      <c r="Q97">
        <f>ROUND(单位属性!P97,0)</f>
        <v>0</v>
      </c>
      <c r="R97">
        <f>ROUND(单位属性!Q97,0)</f>
        <v>0</v>
      </c>
      <c r="S97">
        <f>ROUND(单位属性!R97,0)</f>
        <v>0</v>
      </c>
      <c r="T97">
        <f>ROUND(单位属性!S97,0)</f>
        <v>0</v>
      </c>
      <c r="U97">
        <f>ROUND(单位属性!T97,0)</f>
        <v>0</v>
      </c>
      <c r="V97">
        <f>ROUND(单位属性!U97,0)</f>
        <v>0</v>
      </c>
      <c r="W97">
        <f>ROUND(单位属性!V97,0)</f>
        <v>0</v>
      </c>
      <c r="X97">
        <f>ROUND(单位属性!W97,0)</f>
        <v>0</v>
      </c>
      <c r="Y97" t="str">
        <f t="shared" si="50"/>
        <v>InitTypeState2('E209',0,0,0,0,0,0,0,0,0,0)</v>
      </c>
      <c r="Z97">
        <f>ROUND(单位属性!X97,0)</f>
        <v>0</v>
      </c>
      <c r="AA97">
        <f>ROUND(单位属性!Y97,0)</f>
        <v>0</v>
      </c>
      <c r="AB97">
        <f>ROUND(单位属性!Z97,0)</f>
        <v>0</v>
      </c>
      <c r="AC97">
        <f>ROUND(单位属性!AA97,0)</f>
        <v>0</v>
      </c>
      <c r="AD97">
        <f>ROUND(单位属性!AB97,0)</f>
        <v>0</v>
      </c>
      <c r="AE97">
        <f>ROUND(单位属性!AC97,0)</f>
        <v>0</v>
      </c>
      <c r="AF97">
        <f>ROUND(单位属性!AD97,0)</f>
        <v>0</v>
      </c>
      <c r="AG97">
        <f>ROUND(单位属性!AE97,0)</f>
        <v>1</v>
      </c>
      <c r="AH97">
        <f>ROUND(单位属性!AF97,0)</f>
        <v>0</v>
      </c>
      <c r="AI97">
        <f>ROUND(单位属性!AG97,0)</f>
        <v>0</v>
      </c>
      <c r="AJ97" t="str">
        <f t="shared" si="51"/>
        <v>InitTypeState3('E209',0,0,0,0,0,0,0,1,0,0)</v>
      </c>
      <c r="AK97">
        <f>ROUND(单位属性!AH97,0)</f>
        <v>0</v>
      </c>
      <c r="AL97">
        <f>ROUND(单位属性!AI97,0)</f>
        <v>0</v>
      </c>
      <c r="AM97">
        <f>ROUND(单位属性!AJ97,0)</f>
        <v>0</v>
      </c>
      <c r="AN97">
        <f>ROUND(单位属性!AK97,0)</f>
        <v>0</v>
      </c>
      <c r="AO97">
        <f>ROUND(单位属性!AL97,0)</f>
        <v>0</v>
      </c>
      <c r="AP97">
        <f>ROUND(单位属性!AM97,0)</f>
        <v>0</v>
      </c>
      <c r="AQ97">
        <f>ROUND(单位属性!AN97,0)</f>
        <v>0</v>
      </c>
      <c r="AR97">
        <f>ROUND(单位属性!AO97,0)</f>
        <v>0</v>
      </c>
      <c r="AS97">
        <f>ROUND(单位属性!AP97,0)</f>
        <v>0</v>
      </c>
      <c r="AT97">
        <f>ROUND(单位属性!AQ97,0)</f>
        <v>0</v>
      </c>
      <c r="AU97" t="str">
        <f t="shared" si="52"/>
        <v>InitTypeState4('E209',0,0,0,0,0,0,0,0,0,0)</v>
      </c>
      <c r="AV97">
        <f>单位属性!AR97</f>
        <v>0</v>
      </c>
      <c r="AW97">
        <f>单位属性!AS97</f>
        <v>0</v>
      </c>
      <c r="AX97">
        <f>单位属性!AT97</f>
        <v>0</v>
      </c>
      <c r="AY97">
        <f>单位属性!AU97</f>
        <v>0</v>
      </c>
      <c r="AZ97">
        <f>单位属性!AV97</f>
        <v>0</v>
      </c>
      <c r="BA97">
        <f>单位属性!AW97</f>
        <v>0</v>
      </c>
      <c r="BB97">
        <f>单位属性!AX97</f>
        <v>0</v>
      </c>
      <c r="BC97">
        <f>单位属性!AY97</f>
        <v>0</v>
      </c>
      <c r="BD97">
        <f>单位属性!AZ97</f>
        <v>0</v>
      </c>
      <c r="BE97">
        <f>单位属性!BA97</f>
        <v>0</v>
      </c>
      <c r="BF97" t="str">
        <f t="shared" si="53"/>
        <v>InitTypeState5('E209',0,0,0,0,0,0,0,0,0,0)</v>
      </c>
      <c r="BG97">
        <f>单位属性!BB97</f>
        <v>0</v>
      </c>
      <c r="BH97">
        <f>单位属性!BC97</f>
        <v>0</v>
      </c>
      <c r="BI97">
        <f>单位属性!BD97</f>
        <v>0</v>
      </c>
      <c r="BJ97">
        <f>单位属性!BE97</f>
        <v>0</v>
      </c>
      <c r="BK97">
        <f>单位属性!BF97</f>
        <v>0</v>
      </c>
      <c r="BL97">
        <f>单位属性!BG97</f>
        <v>0</v>
      </c>
      <c r="BM97">
        <f>单位属性!BH97</f>
        <v>0</v>
      </c>
      <c r="BN97">
        <f>单位属性!BI97</f>
        <v>0</v>
      </c>
      <c r="BO97">
        <f>单位属性!BJ97</f>
        <v>0</v>
      </c>
      <c r="BP97">
        <f>单位属性!BK97</f>
        <v>0</v>
      </c>
      <c r="BQ97" t="str">
        <f t="shared" si="54"/>
        <v>InitTypeState6('E209',0,0,0,0,0,0,0,0,0,0)</v>
      </c>
      <c r="BR97">
        <f>单位属性!BL97</f>
        <v>0</v>
      </c>
      <c r="BS97">
        <f>单位属性!BM97</f>
        <v>0</v>
      </c>
      <c r="BT97">
        <f>单位属性!BN97</f>
        <v>0</v>
      </c>
      <c r="BU97">
        <f>单位属性!BO97</f>
        <v>0</v>
      </c>
      <c r="BV97">
        <f>单位属性!BP97</f>
        <v>0</v>
      </c>
      <c r="BW97">
        <f>单位属性!BQ97</f>
        <v>0</v>
      </c>
      <c r="BX97">
        <f>单位属性!BR97</f>
        <v>0</v>
      </c>
      <c r="BY97">
        <f>单位属性!BS97</f>
        <v>0</v>
      </c>
      <c r="BZ97">
        <f>单位属性!BT97</f>
        <v>0</v>
      </c>
      <c r="CA97">
        <f>单位属性!BU97</f>
        <v>0</v>
      </c>
      <c r="CB97" t="str">
        <f t="shared" si="55"/>
        <v>InitTypeState7('E209',0,0,0,0,0,0,0,0,0,0)</v>
      </c>
      <c r="CC97" t="str">
        <f t="shared" si="56"/>
        <v>InitTypeState1('E209',0,0,380,0,21000,0,420,0,0,0)</v>
      </c>
      <c r="CD97" t="str">
        <f t="shared" si="57"/>
        <v/>
      </c>
      <c r="CE97" t="str">
        <f t="shared" si="58"/>
        <v>InitTypeState3('E209',0,0,0,0,0,0,0,1,0,0)</v>
      </c>
      <c r="CF97" t="str">
        <f t="shared" si="59"/>
        <v/>
      </c>
      <c r="CG97" t="str">
        <f t="shared" si="60"/>
        <v/>
      </c>
      <c r="CH97" t="str">
        <f t="shared" si="61"/>
        <v/>
      </c>
      <c r="CI97" t="str">
        <f t="shared" si="62"/>
        <v/>
      </c>
    </row>
    <row r="98" spans="1:87" ht="15.95" customHeight="1">
      <c r="A98" t="str">
        <f>单位属性!A98</f>
        <v>E210</v>
      </c>
      <c r="B98" t="str">
        <f t="shared" si="48"/>
        <v>'E210'</v>
      </c>
      <c r="C98" t="str">
        <f>单位属性!B98</f>
        <v>护甲</v>
      </c>
      <c r="D98">
        <f>ROUND(单位属性!D98,0)</f>
        <v>0</v>
      </c>
      <c r="E98">
        <f>ROUND(单位属性!E98,0)</f>
        <v>0</v>
      </c>
      <c r="F98">
        <f>ROUND(单位属性!F98,0)</f>
        <v>440</v>
      </c>
      <c r="G98">
        <f>ROUND(单位属性!G98,0)</f>
        <v>0</v>
      </c>
      <c r="H98">
        <f>ROUND(单位属性!H98,0)</f>
        <v>25500</v>
      </c>
      <c r="I98">
        <f>ROUND(单位属性!I98,0)</f>
        <v>0</v>
      </c>
      <c r="J98">
        <f>ROUND(单位属性!J98,0)</f>
        <v>510</v>
      </c>
      <c r="K98">
        <f>ROUND(单位属性!K98,0)</f>
        <v>0</v>
      </c>
      <c r="L98">
        <f>ROUND(单位属性!L98,0)</f>
        <v>0</v>
      </c>
      <c r="M98">
        <f>ROUND(单位属性!M98,0)</f>
        <v>0</v>
      </c>
      <c r="N98" t="str">
        <f t="shared" si="49"/>
        <v>InitTypeState1('E210',0,0,440,0,25500,0,510,0,0,0)</v>
      </c>
      <c r="O98">
        <f>ROUND(单位属性!N98,0)</f>
        <v>0</v>
      </c>
      <c r="P98">
        <f>ROUND(单位属性!O98,0)</f>
        <v>0</v>
      </c>
      <c r="Q98">
        <f>ROUND(单位属性!P98,0)</f>
        <v>0</v>
      </c>
      <c r="R98">
        <f>ROUND(单位属性!Q98,0)</f>
        <v>0</v>
      </c>
      <c r="S98">
        <f>ROUND(单位属性!R98,0)</f>
        <v>0</v>
      </c>
      <c r="T98">
        <f>ROUND(单位属性!S98,0)</f>
        <v>0</v>
      </c>
      <c r="U98">
        <f>ROUND(单位属性!T98,0)</f>
        <v>0</v>
      </c>
      <c r="V98">
        <f>ROUND(单位属性!U98,0)</f>
        <v>0</v>
      </c>
      <c r="W98">
        <f>ROUND(单位属性!V98,0)</f>
        <v>0</v>
      </c>
      <c r="X98">
        <f>ROUND(单位属性!W98,0)</f>
        <v>0</v>
      </c>
      <c r="Y98" t="str">
        <f t="shared" si="50"/>
        <v>InitTypeState2('E210',0,0,0,0,0,0,0,0,0,0)</v>
      </c>
      <c r="Z98">
        <f>ROUND(单位属性!X98,0)</f>
        <v>0</v>
      </c>
      <c r="AA98">
        <f>ROUND(单位属性!Y98,0)</f>
        <v>0</v>
      </c>
      <c r="AB98">
        <f>ROUND(单位属性!Z98,0)</f>
        <v>0</v>
      </c>
      <c r="AC98">
        <f>ROUND(单位属性!AA98,0)</f>
        <v>0</v>
      </c>
      <c r="AD98">
        <f>ROUND(单位属性!AB98,0)</f>
        <v>0</v>
      </c>
      <c r="AE98">
        <f>ROUND(单位属性!AC98,0)</f>
        <v>0</v>
      </c>
      <c r="AF98">
        <f>ROUND(单位属性!AD98,0)</f>
        <v>0</v>
      </c>
      <c r="AG98">
        <f>ROUND(单位属性!AE98,0)</f>
        <v>1</v>
      </c>
      <c r="AH98">
        <f>ROUND(单位属性!AF98,0)</f>
        <v>0</v>
      </c>
      <c r="AI98">
        <f>ROUND(单位属性!AG98,0)</f>
        <v>0</v>
      </c>
      <c r="AJ98" t="str">
        <f t="shared" si="51"/>
        <v>InitTypeState3('E210',0,0,0,0,0,0,0,1,0,0)</v>
      </c>
      <c r="AK98">
        <f>ROUND(单位属性!AH98,0)</f>
        <v>0</v>
      </c>
      <c r="AL98">
        <f>ROUND(单位属性!AI98,0)</f>
        <v>0</v>
      </c>
      <c r="AM98">
        <f>ROUND(单位属性!AJ98,0)</f>
        <v>0</v>
      </c>
      <c r="AN98">
        <f>ROUND(单位属性!AK98,0)</f>
        <v>0</v>
      </c>
      <c r="AO98">
        <f>ROUND(单位属性!AL98,0)</f>
        <v>0</v>
      </c>
      <c r="AP98">
        <f>ROUND(单位属性!AM98,0)</f>
        <v>0</v>
      </c>
      <c r="AQ98">
        <f>ROUND(单位属性!AN98,0)</f>
        <v>0</v>
      </c>
      <c r="AR98">
        <f>ROUND(单位属性!AO98,0)</f>
        <v>0</v>
      </c>
      <c r="AS98">
        <f>ROUND(单位属性!AP98,0)</f>
        <v>0</v>
      </c>
      <c r="AT98">
        <f>ROUND(单位属性!AQ98,0)</f>
        <v>0</v>
      </c>
      <c r="AU98" t="str">
        <f t="shared" si="52"/>
        <v>InitTypeState4('E210',0,0,0,0,0,0,0,0,0,0)</v>
      </c>
      <c r="AV98">
        <f>单位属性!AR98</f>
        <v>0</v>
      </c>
      <c r="AW98">
        <f>单位属性!AS98</f>
        <v>0</v>
      </c>
      <c r="AX98">
        <f>单位属性!AT98</f>
        <v>0</v>
      </c>
      <c r="AY98">
        <f>单位属性!AU98</f>
        <v>0</v>
      </c>
      <c r="AZ98">
        <f>单位属性!AV98</f>
        <v>0</v>
      </c>
      <c r="BA98">
        <f>单位属性!AW98</f>
        <v>0</v>
      </c>
      <c r="BB98">
        <f>单位属性!AX98</f>
        <v>0</v>
      </c>
      <c r="BC98">
        <f>单位属性!AY98</f>
        <v>0</v>
      </c>
      <c r="BD98">
        <f>单位属性!AZ98</f>
        <v>0</v>
      </c>
      <c r="BE98">
        <f>单位属性!BA98</f>
        <v>0</v>
      </c>
      <c r="BF98" t="str">
        <f t="shared" si="53"/>
        <v>InitTypeState5('E210',0,0,0,0,0,0,0,0,0,0)</v>
      </c>
      <c r="BG98">
        <f>单位属性!BB98</f>
        <v>0</v>
      </c>
      <c r="BH98">
        <f>单位属性!BC98</f>
        <v>0</v>
      </c>
      <c r="BI98">
        <f>单位属性!BD98</f>
        <v>0</v>
      </c>
      <c r="BJ98">
        <f>单位属性!BE98</f>
        <v>0</v>
      </c>
      <c r="BK98">
        <f>单位属性!BF98</f>
        <v>0</v>
      </c>
      <c r="BL98">
        <f>单位属性!BG98</f>
        <v>0</v>
      </c>
      <c r="BM98">
        <f>单位属性!BH98</f>
        <v>0</v>
      </c>
      <c r="BN98">
        <f>单位属性!BI98</f>
        <v>0</v>
      </c>
      <c r="BO98">
        <f>单位属性!BJ98</f>
        <v>0</v>
      </c>
      <c r="BP98">
        <f>单位属性!BK98</f>
        <v>0</v>
      </c>
      <c r="BQ98" t="str">
        <f t="shared" si="54"/>
        <v>InitTypeState6('E210',0,0,0,0,0,0,0,0,0,0)</v>
      </c>
      <c r="BR98">
        <f>单位属性!BL98</f>
        <v>0</v>
      </c>
      <c r="BS98">
        <f>单位属性!BM98</f>
        <v>0</v>
      </c>
      <c r="BT98">
        <f>单位属性!BN98</f>
        <v>0</v>
      </c>
      <c r="BU98">
        <f>单位属性!BO98</f>
        <v>0</v>
      </c>
      <c r="BV98">
        <f>单位属性!BP98</f>
        <v>0</v>
      </c>
      <c r="BW98">
        <f>单位属性!BQ98</f>
        <v>0</v>
      </c>
      <c r="BX98">
        <f>单位属性!BR98</f>
        <v>0</v>
      </c>
      <c r="BY98">
        <f>单位属性!BS98</f>
        <v>0</v>
      </c>
      <c r="BZ98">
        <f>单位属性!BT98</f>
        <v>0</v>
      </c>
      <c r="CA98">
        <f>单位属性!BU98</f>
        <v>0</v>
      </c>
      <c r="CB98" t="str">
        <f t="shared" si="55"/>
        <v>InitTypeState7('E210',0,0,0,0,0,0,0,0,0,0)</v>
      </c>
      <c r="CC98" t="str">
        <f t="shared" si="56"/>
        <v>InitTypeState1('E210',0,0,440,0,25500,0,510,0,0,0)</v>
      </c>
      <c r="CD98" t="str">
        <f t="shared" si="57"/>
        <v/>
      </c>
      <c r="CE98" t="str">
        <f t="shared" si="58"/>
        <v>InitTypeState3('E210',0,0,0,0,0,0,0,1,0,0)</v>
      </c>
      <c r="CF98" t="str">
        <f t="shared" si="59"/>
        <v/>
      </c>
      <c r="CG98" t="str">
        <f t="shared" si="60"/>
        <v/>
      </c>
      <c r="CH98" t="str">
        <f t="shared" si="61"/>
        <v/>
      </c>
      <c r="CI98" t="str">
        <f t="shared" si="62"/>
        <v/>
      </c>
    </row>
    <row r="99" spans="1:87" ht="15.95" customHeight="1">
      <c r="A99" t="str">
        <f>单位属性!A99</f>
        <v>E211</v>
      </c>
      <c r="B99" t="str">
        <f t="shared" si="48"/>
        <v>'E211'</v>
      </c>
      <c r="C99" t="str">
        <f>单位属性!B99</f>
        <v>护甲</v>
      </c>
      <c r="D99">
        <f>ROUND(单位属性!D99,0)</f>
        <v>0</v>
      </c>
      <c r="E99">
        <f>ROUND(单位属性!E99,0)</f>
        <v>0</v>
      </c>
      <c r="F99">
        <f>ROUND(单位属性!F99,0)</f>
        <v>500</v>
      </c>
      <c r="G99">
        <f>ROUND(单位属性!G99,0)</f>
        <v>0</v>
      </c>
      <c r="H99">
        <f>ROUND(单位属性!H99,0)</f>
        <v>37500</v>
      </c>
      <c r="I99">
        <f>ROUND(单位属性!I99,0)</f>
        <v>0</v>
      </c>
      <c r="J99">
        <f>ROUND(单位属性!J99,0)</f>
        <v>750</v>
      </c>
      <c r="K99">
        <f>ROUND(单位属性!K99,0)</f>
        <v>0</v>
      </c>
      <c r="L99">
        <f>ROUND(单位属性!L99,0)</f>
        <v>0</v>
      </c>
      <c r="M99">
        <f>ROUND(单位属性!M99,0)</f>
        <v>0</v>
      </c>
      <c r="N99" t="str">
        <f t="shared" si="49"/>
        <v>InitTypeState1('E211',0,0,500,0,37500,0,750,0,0,0)</v>
      </c>
      <c r="O99">
        <f>ROUND(单位属性!N99,0)</f>
        <v>0</v>
      </c>
      <c r="P99">
        <f>ROUND(单位属性!O99,0)</f>
        <v>0</v>
      </c>
      <c r="Q99">
        <f>ROUND(单位属性!P99,0)</f>
        <v>0</v>
      </c>
      <c r="R99">
        <f>ROUND(单位属性!Q99,0)</f>
        <v>0</v>
      </c>
      <c r="S99">
        <f>ROUND(单位属性!R99,0)</f>
        <v>0</v>
      </c>
      <c r="T99">
        <f>ROUND(单位属性!S99,0)</f>
        <v>0</v>
      </c>
      <c r="U99">
        <f>ROUND(单位属性!T99,0)</f>
        <v>0</v>
      </c>
      <c r="V99">
        <f>ROUND(单位属性!U99,0)</f>
        <v>0</v>
      </c>
      <c r="W99">
        <f>ROUND(单位属性!V99,0)</f>
        <v>0</v>
      </c>
      <c r="X99">
        <f>ROUND(单位属性!W99,0)</f>
        <v>0</v>
      </c>
      <c r="Y99" t="str">
        <f t="shared" si="50"/>
        <v>InitTypeState2('E211',0,0,0,0,0,0,0,0,0,0)</v>
      </c>
      <c r="Z99">
        <f>ROUND(单位属性!X99,0)</f>
        <v>0</v>
      </c>
      <c r="AA99">
        <f>ROUND(单位属性!Y99,0)</f>
        <v>0</v>
      </c>
      <c r="AB99">
        <f>ROUND(单位属性!Z99,0)</f>
        <v>0</v>
      </c>
      <c r="AC99">
        <f>ROUND(单位属性!AA99,0)</f>
        <v>0</v>
      </c>
      <c r="AD99">
        <f>ROUND(单位属性!AB99,0)</f>
        <v>0</v>
      </c>
      <c r="AE99">
        <f>ROUND(单位属性!AC99,0)</f>
        <v>0</v>
      </c>
      <c r="AF99">
        <f>ROUND(单位属性!AD99,0)</f>
        <v>0</v>
      </c>
      <c r="AG99">
        <f>ROUND(单位属性!AE99,0)</f>
        <v>1</v>
      </c>
      <c r="AH99">
        <f>ROUND(单位属性!AF99,0)</f>
        <v>0</v>
      </c>
      <c r="AI99">
        <f>ROUND(单位属性!AG99,0)</f>
        <v>0</v>
      </c>
      <c r="AJ99" t="str">
        <f t="shared" si="51"/>
        <v>InitTypeState3('E211',0,0,0,0,0,0,0,1,0,0)</v>
      </c>
      <c r="AK99">
        <f>ROUND(单位属性!AH99,0)</f>
        <v>0</v>
      </c>
      <c r="AL99">
        <f>ROUND(单位属性!AI99,0)</f>
        <v>0</v>
      </c>
      <c r="AM99">
        <f>ROUND(单位属性!AJ99,0)</f>
        <v>0</v>
      </c>
      <c r="AN99">
        <f>ROUND(单位属性!AK99,0)</f>
        <v>0</v>
      </c>
      <c r="AO99">
        <f>ROUND(单位属性!AL99,0)</f>
        <v>0</v>
      </c>
      <c r="AP99">
        <f>ROUND(单位属性!AM99,0)</f>
        <v>0</v>
      </c>
      <c r="AQ99">
        <f>ROUND(单位属性!AN99,0)</f>
        <v>0</v>
      </c>
      <c r="AR99">
        <f>ROUND(单位属性!AO99,0)</f>
        <v>0</v>
      </c>
      <c r="AS99">
        <f>ROUND(单位属性!AP99,0)</f>
        <v>0</v>
      </c>
      <c r="AT99">
        <f>ROUND(单位属性!AQ99,0)</f>
        <v>0</v>
      </c>
      <c r="AU99" t="str">
        <f t="shared" si="52"/>
        <v>InitTypeState4('E211',0,0,0,0,0,0,0,0,0,0)</v>
      </c>
      <c r="AV99">
        <f>单位属性!AR99</f>
        <v>0</v>
      </c>
      <c r="AW99">
        <f>单位属性!AS99</f>
        <v>0</v>
      </c>
      <c r="AX99">
        <f>单位属性!AT99</f>
        <v>0</v>
      </c>
      <c r="AY99">
        <f>单位属性!AU99</f>
        <v>0</v>
      </c>
      <c r="AZ99">
        <f>单位属性!AV99</f>
        <v>0</v>
      </c>
      <c r="BA99">
        <f>单位属性!AW99</f>
        <v>0</v>
      </c>
      <c r="BB99">
        <f>单位属性!AX99</f>
        <v>0</v>
      </c>
      <c r="BC99">
        <f>单位属性!AY99</f>
        <v>0</v>
      </c>
      <c r="BD99">
        <f>单位属性!AZ99</f>
        <v>0</v>
      </c>
      <c r="BE99">
        <f>单位属性!BA99</f>
        <v>0</v>
      </c>
      <c r="BF99" t="str">
        <f t="shared" si="53"/>
        <v>InitTypeState5('E211',0,0,0,0,0,0,0,0,0,0)</v>
      </c>
      <c r="BG99">
        <f>单位属性!BB99</f>
        <v>0</v>
      </c>
      <c r="BH99">
        <f>单位属性!BC99</f>
        <v>0</v>
      </c>
      <c r="BI99">
        <f>单位属性!BD99</f>
        <v>0</v>
      </c>
      <c r="BJ99">
        <f>单位属性!BE99</f>
        <v>0</v>
      </c>
      <c r="BK99">
        <f>单位属性!BF99</f>
        <v>0</v>
      </c>
      <c r="BL99">
        <f>单位属性!BG99</f>
        <v>0</v>
      </c>
      <c r="BM99">
        <f>单位属性!BH99</f>
        <v>0</v>
      </c>
      <c r="BN99">
        <f>单位属性!BI99</f>
        <v>0</v>
      </c>
      <c r="BO99">
        <f>单位属性!BJ99</f>
        <v>0</v>
      </c>
      <c r="BP99">
        <f>单位属性!BK99</f>
        <v>0</v>
      </c>
      <c r="BQ99" t="str">
        <f t="shared" si="54"/>
        <v>InitTypeState6('E211',0,0,0,0,0,0,0,0,0,0)</v>
      </c>
      <c r="BR99">
        <f>单位属性!BL99</f>
        <v>0</v>
      </c>
      <c r="BS99">
        <f>单位属性!BM99</f>
        <v>0</v>
      </c>
      <c r="BT99">
        <f>单位属性!BN99</f>
        <v>0</v>
      </c>
      <c r="BU99">
        <f>单位属性!BO99</f>
        <v>0</v>
      </c>
      <c r="BV99">
        <f>单位属性!BP99</f>
        <v>0</v>
      </c>
      <c r="BW99">
        <f>单位属性!BQ99</f>
        <v>0</v>
      </c>
      <c r="BX99">
        <f>单位属性!BR99</f>
        <v>0</v>
      </c>
      <c r="BY99">
        <f>单位属性!BS99</f>
        <v>0</v>
      </c>
      <c r="BZ99">
        <f>单位属性!BT99</f>
        <v>0</v>
      </c>
      <c r="CA99">
        <f>单位属性!BU99</f>
        <v>0</v>
      </c>
      <c r="CB99" t="str">
        <f t="shared" si="55"/>
        <v>InitTypeState7('E211',0,0,0,0,0,0,0,0,0,0)</v>
      </c>
      <c r="CC99" t="str">
        <f t="shared" si="56"/>
        <v>InitTypeState1('E211',0,0,500,0,37500,0,750,0,0,0)</v>
      </c>
      <c r="CD99" t="str">
        <f t="shared" si="57"/>
        <v/>
      </c>
      <c r="CE99" t="str">
        <f t="shared" si="58"/>
        <v>InitTypeState3('E211',0,0,0,0,0,0,0,1,0,0)</v>
      </c>
      <c r="CF99" t="str">
        <f t="shared" si="59"/>
        <v/>
      </c>
      <c r="CG99" t="str">
        <f t="shared" si="60"/>
        <v/>
      </c>
      <c r="CH99" t="str">
        <f t="shared" si="61"/>
        <v/>
      </c>
      <c r="CI99" t="str">
        <f t="shared" si="62"/>
        <v/>
      </c>
    </row>
    <row r="100" spans="1:87" ht="15.95" customHeight="1">
      <c r="A100" t="str">
        <f>单位属性!A100</f>
        <v>E212</v>
      </c>
      <c r="B100" t="str">
        <f t="shared" si="48"/>
        <v>'E212'</v>
      </c>
      <c r="C100" t="str">
        <f>单位属性!B100</f>
        <v>护甲</v>
      </c>
      <c r="D100">
        <f>ROUND(单位属性!D100,0)</f>
        <v>0</v>
      </c>
      <c r="E100">
        <f>ROUND(单位属性!E100,0)</f>
        <v>0</v>
      </c>
      <c r="F100">
        <f>ROUND(单位属性!F100,0)</f>
        <v>580</v>
      </c>
      <c r="G100">
        <f>ROUND(单位属性!G100,0)</f>
        <v>0</v>
      </c>
      <c r="H100">
        <f>ROUND(单位属性!H100,0)</f>
        <v>52500</v>
      </c>
      <c r="I100">
        <f>ROUND(单位属性!I100,0)</f>
        <v>0</v>
      </c>
      <c r="J100">
        <f>ROUND(单位属性!J100,0)</f>
        <v>1050</v>
      </c>
      <c r="K100">
        <f>ROUND(单位属性!K100,0)</f>
        <v>0</v>
      </c>
      <c r="L100">
        <f>ROUND(单位属性!L100,0)</f>
        <v>0</v>
      </c>
      <c r="M100">
        <f>ROUND(单位属性!M100,0)</f>
        <v>0</v>
      </c>
      <c r="N100" t="str">
        <f t="shared" si="49"/>
        <v>InitTypeState1('E212',0,0,580,0,52500,0,1050,0,0,0)</v>
      </c>
      <c r="O100">
        <f>ROUND(单位属性!N100,0)</f>
        <v>0</v>
      </c>
      <c r="P100">
        <f>ROUND(单位属性!O100,0)</f>
        <v>0</v>
      </c>
      <c r="Q100">
        <f>ROUND(单位属性!P100,0)</f>
        <v>0</v>
      </c>
      <c r="R100">
        <f>ROUND(单位属性!Q100,0)</f>
        <v>0</v>
      </c>
      <c r="S100">
        <f>ROUND(单位属性!R100,0)</f>
        <v>0</v>
      </c>
      <c r="T100">
        <f>ROUND(单位属性!S100,0)</f>
        <v>0</v>
      </c>
      <c r="U100">
        <f>ROUND(单位属性!T100,0)</f>
        <v>0</v>
      </c>
      <c r="V100">
        <f>ROUND(单位属性!U100,0)</f>
        <v>0</v>
      </c>
      <c r="W100">
        <f>ROUND(单位属性!V100,0)</f>
        <v>0</v>
      </c>
      <c r="X100">
        <f>ROUND(单位属性!W100,0)</f>
        <v>0</v>
      </c>
      <c r="Y100" t="str">
        <f t="shared" si="50"/>
        <v>InitTypeState2('E212',0,0,0,0,0,0,0,0,0,0)</v>
      </c>
      <c r="Z100">
        <f>ROUND(单位属性!X100,0)</f>
        <v>0</v>
      </c>
      <c r="AA100">
        <f>ROUND(单位属性!Y100,0)</f>
        <v>0</v>
      </c>
      <c r="AB100">
        <f>ROUND(单位属性!Z100,0)</f>
        <v>0</v>
      </c>
      <c r="AC100">
        <f>ROUND(单位属性!AA100,0)</f>
        <v>0</v>
      </c>
      <c r="AD100">
        <f>ROUND(单位属性!AB100,0)</f>
        <v>0</v>
      </c>
      <c r="AE100">
        <f>ROUND(单位属性!AC100,0)</f>
        <v>0</v>
      </c>
      <c r="AF100">
        <f>ROUND(单位属性!AD100,0)</f>
        <v>0</v>
      </c>
      <c r="AG100">
        <f>ROUND(单位属性!AE100,0)</f>
        <v>1</v>
      </c>
      <c r="AH100">
        <f>ROUND(单位属性!AF100,0)</f>
        <v>0</v>
      </c>
      <c r="AI100">
        <f>ROUND(单位属性!AG100,0)</f>
        <v>0</v>
      </c>
      <c r="AJ100" t="str">
        <f t="shared" si="51"/>
        <v>InitTypeState3('E212',0,0,0,0,0,0,0,1,0,0)</v>
      </c>
      <c r="AK100">
        <f>ROUND(单位属性!AH100,0)</f>
        <v>0</v>
      </c>
      <c r="AL100">
        <f>ROUND(单位属性!AI100,0)</f>
        <v>0</v>
      </c>
      <c r="AM100">
        <f>ROUND(单位属性!AJ100,0)</f>
        <v>0</v>
      </c>
      <c r="AN100">
        <f>ROUND(单位属性!AK100,0)</f>
        <v>0</v>
      </c>
      <c r="AO100">
        <f>ROUND(单位属性!AL100,0)</f>
        <v>0</v>
      </c>
      <c r="AP100">
        <f>ROUND(单位属性!AM100,0)</f>
        <v>0</v>
      </c>
      <c r="AQ100">
        <f>ROUND(单位属性!AN100,0)</f>
        <v>0</v>
      </c>
      <c r="AR100">
        <f>ROUND(单位属性!AO100,0)</f>
        <v>0</v>
      </c>
      <c r="AS100">
        <f>ROUND(单位属性!AP100,0)</f>
        <v>0</v>
      </c>
      <c r="AT100">
        <f>ROUND(单位属性!AQ100,0)</f>
        <v>0</v>
      </c>
      <c r="AU100" t="str">
        <f t="shared" si="52"/>
        <v>InitTypeState4('E212',0,0,0,0,0,0,0,0,0,0)</v>
      </c>
      <c r="AV100">
        <f>单位属性!AR100</f>
        <v>0</v>
      </c>
      <c r="AW100">
        <f>单位属性!AS100</f>
        <v>0</v>
      </c>
      <c r="AX100">
        <f>单位属性!AT100</f>
        <v>0</v>
      </c>
      <c r="AY100">
        <f>单位属性!AU100</f>
        <v>0</v>
      </c>
      <c r="AZ100">
        <f>单位属性!AV100</f>
        <v>0</v>
      </c>
      <c r="BA100">
        <f>单位属性!AW100</f>
        <v>0</v>
      </c>
      <c r="BB100">
        <f>单位属性!AX100</f>
        <v>0</v>
      </c>
      <c r="BC100">
        <f>单位属性!AY100</f>
        <v>0</v>
      </c>
      <c r="BD100">
        <f>单位属性!AZ100</f>
        <v>0</v>
      </c>
      <c r="BE100">
        <f>单位属性!BA100</f>
        <v>0</v>
      </c>
      <c r="BF100" t="str">
        <f t="shared" si="53"/>
        <v>InitTypeState5('E212',0,0,0,0,0,0,0,0,0,0)</v>
      </c>
      <c r="BG100">
        <f>单位属性!BB100</f>
        <v>0</v>
      </c>
      <c r="BH100">
        <f>单位属性!BC100</f>
        <v>0</v>
      </c>
      <c r="BI100">
        <f>单位属性!BD100</f>
        <v>0</v>
      </c>
      <c r="BJ100">
        <f>单位属性!BE100</f>
        <v>0</v>
      </c>
      <c r="BK100">
        <f>单位属性!BF100</f>
        <v>0</v>
      </c>
      <c r="BL100">
        <f>单位属性!BG100</f>
        <v>0</v>
      </c>
      <c r="BM100">
        <f>单位属性!BH100</f>
        <v>0</v>
      </c>
      <c r="BN100">
        <f>单位属性!BI100</f>
        <v>0</v>
      </c>
      <c r="BO100">
        <f>单位属性!BJ100</f>
        <v>0</v>
      </c>
      <c r="BP100">
        <f>单位属性!BK100</f>
        <v>0</v>
      </c>
      <c r="BQ100" t="str">
        <f t="shared" si="54"/>
        <v>InitTypeState6('E212',0,0,0,0,0,0,0,0,0,0)</v>
      </c>
      <c r="BR100">
        <f>单位属性!BL100</f>
        <v>0</v>
      </c>
      <c r="BS100">
        <f>单位属性!BM100</f>
        <v>0</v>
      </c>
      <c r="BT100">
        <f>单位属性!BN100</f>
        <v>0</v>
      </c>
      <c r="BU100">
        <f>单位属性!BO100</f>
        <v>0</v>
      </c>
      <c r="BV100">
        <f>单位属性!BP100</f>
        <v>0</v>
      </c>
      <c r="BW100">
        <f>单位属性!BQ100</f>
        <v>0</v>
      </c>
      <c r="BX100">
        <f>单位属性!BR100</f>
        <v>0</v>
      </c>
      <c r="BY100">
        <f>单位属性!BS100</f>
        <v>0</v>
      </c>
      <c r="BZ100">
        <f>单位属性!BT100</f>
        <v>0</v>
      </c>
      <c r="CA100">
        <f>单位属性!BU100</f>
        <v>0</v>
      </c>
      <c r="CB100" t="str">
        <f t="shared" si="55"/>
        <v>InitTypeState7('E212',0,0,0,0,0,0,0,0,0,0)</v>
      </c>
      <c r="CC100" t="str">
        <f t="shared" si="56"/>
        <v>InitTypeState1('E212',0,0,580,0,52500,0,1050,0,0,0)</v>
      </c>
      <c r="CD100" t="str">
        <f t="shared" si="57"/>
        <v/>
      </c>
      <c r="CE100" t="str">
        <f t="shared" si="58"/>
        <v>InitTypeState3('E212',0,0,0,0,0,0,0,1,0,0)</v>
      </c>
      <c r="CF100" t="str">
        <f t="shared" si="59"/>
        <v/>
      </c>
      <c r="CG100" t="str">
        <f t="shared" si="60"/>
        <v/>
      </c>
      <c r="CH100" t="str">
        <f t="shared" si="61"/>
        <v/>
      </c>
      <c r="CI100" t="str">
        <f t="shared" si="62"/>
        <v/>
      </c>
    </row>
    <row r="101" spans="1:87" ht="15.95" customHeight="1">
      <c r="A101" t="str">
        <f>单位属性!A101</f>
        <v>E213</v>
      </c>
      <c r="B101" t="str">
        <f t="shared" si="48"/>
        <v>'E213'</v>
      </c>
      <c r="C101" t="str">
        <f>单位属性!B101</f>
        <v>护甲</v>
      </c>
      <c r="D101">
        <f>ROUND(单位属性!D101,0)</f>
        <v>0</v>
      </c>
      <c r="E101">
        <f>ROUND(单位属性!E101,0)</f>
        <v>0</v>
      </c>
      <c r="F101">
        <f>ROUND(单位属性!F101,0)</f>
        <v>660</v>
      </c>
      <c r="G101">
        <f>ROUND(单位属性!G101,0)</f>
        <v>0</v>
      </c>
      <c r="H101">
        <f>ROUND(单位属性!H101,0)</f>
        <v>67500</v>
      </c>
      <c r="I101">
        <f>ROUND(单位属性!I101,0)</f>
        <v>0</v>
      </c>
      <c r="J101">
        <f>ROUND(单位属性!J101,0)</f>
        <v>1350</v>
      </c>
      <c r="K101">
        <f>ROUND(单位属性!K101,0)</f>
        <v>0</v>
      </c>
      <c r="L101">
        <f>ROUND(单位属性!L101,0)</f>
        <v>0</v>
      </c>
      <c r="M101">
        <f>ROUND(单位属性!M101,0)</f>
        <v>0</v>
      </c>
      <c r="N101" t="str">
        <f t="shared" si="49"/>
        <v>InitTypeState1('E213',0,0,660,0,67500,0,1350,0,0,0)</v>
      </c>
      <c r="O101">
        <f>ROUND(单位属性!N101,0)</f>
        <v>0</v>
      </c>
      <c r="P101">
        <f>ROUND(单位属性!O101,0)</f>
        <v>0</v>
      </c>
      <c r="Q101">
        <f>ROUND(单位属性!P101,0)</f>
        <v>0</v>
      </c>
      <c r="R101">
        <f>ROUND(单位属性!Q101,0)</f>
        <v>0</v>
      </c>
      <c r="S101">
        <f>ROUND(单位属性!R101,0)</f>
        <v>0</v>
      </c>
      <c r="T101">
        <f>ROUND(单位属性!S101,0)</f>
        <v>0</v>
      </c>
      <c r="U101">
        <f>ROUND(单位属性!T101,0)</f>
        <v>0</v>
      </c>
      <c r="V101">
        <f>ROUND(单位属性!U101,0)</f>
        <v>0</v>
      </c>
      <c r="W101">
        <f>ROUND(单位属性!V101,0)</f>
        <v>0</v>
      </c>
      <c r="X101">
        <f>ROUND(单位属性!W101,0)</f>
        <v>0</v>
      </c>
      <c r="Y101" t="str">
        <f t="shared" si="50"/>
        <v>InitTypeState2('E213',0,0,0,0,0,0,0,0,0,0)</v>
      </c>
      <c r="Z101">
        <f>ROUND(单位属性!X101,0)</f>
        <v>0</v>
      </c>
      <c r="AA101">
        <f>ROUND(单位属性!Y101,0)</f>
        <v>0</v>
      </c>
      <c r="AB101">
        <f>ROUND(单位属性!Z101,0)</f>
        <v>0</v>
      </c>
      <c r="AC101">
        <f>ROUND(单位属性!AA101,0)</f>
        <v>0</v>
      </c>
      <c r="AD101">
        <f>ROUND(单位属性!AB101,0)</f>
        <v>0</v>
      </c>
      <c r="AE101">
        <f>ROUND(单位属性!AC101,0)</f>
        <v>0</v>
      </c>
      <c r="AF101">
        <f>ROUND(单位属性!AD101,0)</f>
        <v>0</v>
      </c>
      <c r="AG101">
        <f>ROUND(单位属性!AE101,0)</f>
        <v>1</v>
      </c>
      <c r="AH101">
        <f>ROUND(单位属性!AF101,0)</f>
        <v>0</v>
      </c>
      <c r="AI101">
        <f>ROUND(单位属性!AG101,0)</f>
        <v>0</v>
      </c>
      <c r="AJ101" t="str">
        <f t="shared" si="51"/>
        <v>InitTypeState3('E213',0,0,0,0,0,0,0,1,0,0)</v>
      </c>
      <c r="AK101">
        <f>ROUND(单位属性!AH101,0)</f>
        <v>0</v>
      </c>
      <c r="AL101">
        <f>ROUND(单位属性!AI101,0)</f>
        <v>0</v>
      </c>
      <c r="AM101">
        <f>ROUND(单位属性!AJ101,0)</f>
        <v>0</v>
      </c>
      <c r="AN101">
        <f>ROUND(单位属性!AK101,0)</f>
        <v>0</v>
      </c>
      <c r="AO101">
        <f>ROUND(单位属性!AL101,0)</f>
        <v>0</v>
      </c>
      <c r="AP101">
        <f>ROUND(单位属性!AM101,0)</f>
        <v>0</v>
      </c>
      <c r="AQ101">
        <f>ROUND(单位属性!AN101,0)</f>
        <v>0</v>
      </c>
      <c r="AR101">
        <f>ROUND(单位属性!AO101,0)</f>
        <v>0</v>
      </c>
      <c r="AS101">
        <f>ROUND(单位属性!AP101,0)</f>
        <v>0</v>
      </c>
      <c r="AT101">
        <f>ROUND(单位属性!AQ101,0)</f>
        <v>0</v>
      </c>
      <c r="AU101" t="str">
        <f t="shared" si="52"/>
        <v>InitTypeState4('E213',0,0,0,0,0,0,0,0,0,0)</v>
      </c>
      <c r="AV101">
        <f>单位属性!AR101</f>
        <v>0</v>
      </c>
      <c r="AW101">
        <f>单位属性!AS101</f>
        <v>0</v>
      </c>
      <c r="AX101">
        <f>单位属性!AT101</f>
        <v>0</v>
      </c>
      <c r="AY101">
        <f>单位属性!AU101</f>
        <v>0</v>
      </c>
      <c r="AZ101">
        <f>单位属性!AV101</f>
        <v>0</v>
      </c>
      <c r="BA101">
        <f>单位属性!AW101</f>
        <v>0</v>
      </c>
      <c r="BB101">
        <f>单位属性!AX101</f>
        <v>0</v>
      </c>
      <c r="BC101">
        <f>单位属性!AY101</f>
        <v>0</v>
      </c>
      <c r="BD101">
        <f>单位属性!AZ101</f>
        <v>0</v>
      </c>
      <c r="BE101">
        <f>单位属性!BA101</f>
        <v>0</v>
      </c>
      <c r="BF101" t="str">
        <f t="shared" si="53"/>
        <v>InitTypeState5('E213',0,0,0,0,0,0,0,0,0,0)</v>
      </c>
      <c r="BG101">
        <f>单位属性!BB101</f>
        <v>0</v>
      </c>
      <c r="BH101">
        <f>单位属性!BC101</f>
        <v>0</v>
      </c>
      <c r="BI101">
        <f>单位属性!BD101</f>
        <v>0</v>
      </c>
      <c r="BJ101">
        <f>单位属性!BE101</f>
        <v>0</v>
      </c>
      <c r="BK101">
        <f>单位属性!BF101</f>
        <v>0</v>
      </c>
      <c r="BL101">
        <f>单位属性!BG101</f>
        <v>0</v>
      </c>
      <c r="BM101">
        <f>单位属性!BH101</f>
        <v>0</v>
      </c>
      <c r="BN101">
        <f>单位属性!BI101</f>
        <v>0</v>
      </c>
      <c r="BO101">
        <f>单位属性!BJ101</f>
        <v>0</v>
      </c>
      <c r="BP101">
        <f>单位属性!BK101</f>
        <v>0</v>
      </c>
      <c r="BQ101" t="str">
        <f t="shared" si="54"/>
        <v>InitTypeState6('E213',0,0,0,0,0,0,0,0,0,0)</v>
      </c>
      <c r="BR101">
        <f>单位属性!BL101</f>
        <v>0</v>
      </c>
      <c r="BS101">
        <f>单位属性!BM101</f>
        <v>0</v>
      </c>
      <c r="BT101">
        <f>单位属性!BN101</f>
        <v>0</v>
      </c>
      <c r="BU101">
        <f>单位属性!BO101</f>
        <v>0</v>
      </c>
      <c r="BV101">
        <f>单位属性!BP101</f>
        <v>0</v>
      </c>
      <c r="BW101">
        <f>单位属性!BQ101</f>
        <v>0</v>
      </c>
      <c r="BX101">
        <f>单位属性!BR101</f>
        <v>0</v>
      </c>
      <c r="BY101">
        <f>单位属性!BS101</f>
        <v>0</v>
      </c>
      <c r="BZ101">
        <f>单位属性!BT101</f>
        <v>0</v>
      </c>
      <c r="CA101">
        <f>单位属性!BU101</f>
        <v>0</v>
      </c>
      <c r="CB101" t="str">
        <f t="shared" si="55"/>
        <v>InitTypeState7('E213',0,0,0,0,0,0,0,0,0,0)</v>
      </c>
      <c r="CC101" t="str">
        <f t="shared" si="56"/>
        <v>InitTypeState1('E213',0,0,660,0,67500,0,1350,0,0,0)</v>
      </c>
      <c r="CD101" t="str">
        <f t="shared" si="57"/>
        <v/>
      </c>
      <c r="CE101" t="str">
        <f t="shared" si="58"/>
        <v>InitTypeState3('E213',0,0,0,0,0,0,0,1,0,0)</v>
      </c>
      <c r="CF101" t="str">
        <f t="shared" si="59"/>
        <v/>
      </c>
      <c r="CG101" t="str">
        <f t="shared" si="60"/>
        <v/>
      </c>
      <c r="CH101" t="str">
        <f t="shared" si="61"/>
        <v/>
      </c>
      <c r="CI101" t="str">
        <f t="shared" si="62"/>
        <v/>
      </c>
    </row>
    <row r="102" spans="1:87" ht="15.95" customHeight="1">
      <c r="A102" t="str">
        <f>单位属性!A102</f>
        <v>E214</v>
      </c>
      <c r="B102" t="str">
        <f t="shared" si="48"/>
        <v>'E214'</v>
      </c>
      <c r="C102" t="str">
        <f>单位属性!B102</f>
        <v>护甲</v>
      </c>
      <c r="D102">
        <f>ROUND(单位属性!D102,0)</f>
        <v>0</v>
      </c>
      <c r="E102">
        <f>ROUND(单位属性!E102,0)</f>
        <v>0</v>
      </c>
      <c r="F102">
        <f>ROUND(单位属性!F102,0)</f>
        <v>740</v>
      </c>
      <c r="G102">
        <f>ROUND(单位属性!G102,0)</f>
        <v>0</v>
      </c>
      <c r="H102">
        <f>ROUND(单位属性!H102,0)</f>
        <v>82500</v>
      </c>
      <c r="I102">
        <f>ROUND(单位属性!I102,0)</f>
        <v>0</v>
      </c>
      <c r="J102">
        <f>ROUND(单位属性!J102,0)</f>
        <v>1650</v>
      </c>
      <c r="K102">
        <f>ROUND(单位属性!K102,0)</f>
        <v>0</v>
      </c>
      <c r="L102">
        <f>ROUND(单位属性!L102,0)</f>
        <v>0</v>
      </c>
      <c r="M102">
        <f>ROUND(单位属性!M102,0)</f>
        <v>0</v>
      </c>
      <c r="N102" t="str">
        <f t="shared" si="49"/>
        <v>InitTypeState1('E214',0,0,740,0,82500,0,1650,0,0,0)</v>
      </c>
      <c r="O102">
        <f>ROUND(单位属性!N102,0)</f>
        <v>0</v>
      </c>
      <c r="P102">
        <f>ROUND(单位属性!O102,0)</f>
        <v>0</v>
      </c>
      <c r="Q102">
        <f>ROUND(单位属性!P102,0)</f>
        <v>0</v>
      </c>
      <c r="R102">
        <f>ROUND(单位属性!Q102,0)</f>
        <v>0</v>
      </c>
      <c r="S102">
        <f>ROUND(单位属性!R102,0)</f>
        <v>0</v>
      </c>
      <c r="T102">
        <f>ROUND(单位属性!S102,0)</f>
        <v>0</v>
      </c>
      <c r="U102">
        <f>ROUND(单位属性!T102,0)</f>
        <v>0</v>
      </c>
      <c r="V102">
        <f>ROUND(单位属性!U102,0)</f>
        <v>0</v>
      </c>
      <c r="W102">
        <f>ROUND(单位属性!V102,0)</f>
        <v>0</v>
      </c>
      <c r="X102">
        <f>ROUND(单位属性!W102,0)</f>
        <v>0</v>
      </c>
      <c r="Y102" t="str">
        <f t="shared" si="50"/>
        <v>InitTypeState2('E214',0,0,0,0,0,0,0,0,0,0)</v>
      </c>
      <c r="Z102">
        <f>ROUND(单位属性!X102,0)</f>
        <v>0</v>
      </c>
      <c r="AA102">
        <f>ROUND(单位属性!Y102,0)</f>
        <v>0</v>
      </c>
      <c r="AB102">
        <f>ROUND(单位属性!Z102,0)</f>
        <v>0</v>
      </c>
      <c r="AC102">
        <f>ROUND(单位属性!AA102,0)</f>
        <v>0</v>
      </c>
      <c r="AD102">
        <f>ROUND(单位属性!AB102,0)</f>
        <v>0</v>
      </c>
      <c r="AE102">
        <f>ROUND(单位属性!AC102,0)</f>
        <v>0</v>
      </c>
      <c r="AF102">
        <f>ROUND(单位属性!AD102,0)</f>
        <v>0</v>
      </c>
      <c r="AG102">
        <f>ROUND(单位属性!AE102,0)</f>
        <v>1</v>
      </c>
      <c r="AH102">
        <f>ROUND(单位属性!AF102,0)</f>
        <v>0</v>
      </c>
      <c r="AI102">
        <f>ROUND(单位属性!AG102,0)</f>
        <v>0</v>
      </c>
      <c r="AJ102" t="str">
        <f t="shared" si="51"/>
        <v>InitTypeState3('E214',0,0,0,0,0,0,0,1,0,0)</v>
      </c>
      <c r="AK102">
        <f>ROUND(单位属性!AH102,0)</f>
        <v>0</v>
      </c>
      <c r="AL102">
        <f>ROUND(单位属性!AI102,0)</f>
        <v>0</v>
      </c>
      <c r="AM102">
        <f>ROUND(单位属性!AJ102,0)</f>
        <v>0</v>
      </c>
      <c r="AN102">
        <f>ROUND(单位属性!AK102,0)</f>
        <v>0</v>
      </c>
      <c r="AO102">
        <f>ROUND(单位属性!AL102,0)</f>
        <v>0</v>
      </c>
      <c r="AP102">
        <f>ROUND(单位属性!AM102,0)</f>
        <v>0</v>
      </c>
      <c r="AQ102">
        <f>ROUND(单位属性!AN102,0)</f>
        <v>0</v>
      </c>
      <c r="AR102">
        <f>ROUND(单位属性!AO102,0)</f>
        <v>0</v>
      </c>
      <c r="AS102">
        <f>ROUND(单位属性!AP102,0)</f>
        <v>0</v>
      </c>
      <c r="AT102">
        <f>ROUND(单位属性!AQ102,0)</f>
        <v>0</v>
      </c>
      <c r="AU102" t="str">
        <f t="shared" si="52"/>
        <v>InitTypeState4('E214',0,0,0,0,0,0,0,0,0,0)</v>
      </c>
      <c r="AV102">
        <f>单位属性!AR102</f>
        <v>0</v>
      </c>
      <c r="AW102">
        <f>单位属性!AS102</f>
        <v>0</v>
      </c>
      <c r="AX102">
        <f>单位属性!AT102</f>
        <v>0</v>
      </c>
      <c r="AY102">
        <f>单位属性!AU102</f>
        <v>0</v>
      </c>
      <c r="AZ102">
        <f>单位属性!AV102</f>
        <v>0</v>
      </c>
      <c r="BA102">
        <f>单位属性!AW102</f>
        <v>0</v>
      </c>
      <c r="BB102">
        <f>单位属性!AX102</f>
        <v>0</v>
      </c>
      <c r="BC102">
        <f>单位属性!AY102</f>
        <v>0</v>
      </c>
      <c r="BD102">
        <f>单位属性!AZ102</f>
        <v>0</v>
      </c>
      <c r="BE102">
        <f>单位属性!BA102</f>
        <v>0</v>
      </c>
      <c r="BF102" t="str">
        <f t="shared" si="53"/>
        <v>InitTypeState5('E214',0,0,0,0,0,0,0,0,0,0)</v>
      </c>
      <c r="BG102">
        <f>单位属性!BB102</f>
        <v>0</v>
      </c>
      <c r="BH102">
        <f>单位属性!BC102</f>
        <v>0</v>
      </c>
      <c r="BI102">
        <f>单位属性!BD102</f>
        <v>0</v>
      </c>
      <c r="BJ102">
        <f>单位属性!BE102</f>
        <v>0</v>
      </c>
      <c r="BK102">
        <f>单位属性!BF102</f>
        <v>0</v>
      </c>
      <c r="BL102">
        <f>单位属性!BG102</f>
        <v>0</v>
      </c>
      <c r="BM102">
        <f>单位属性!BH102</f>
        <v>0</v>
      </c>
      <c r="BN102">
        <f>单位属性!BI102</f>
        <v>0</v>
      </c>
      <c r="BO102">
        <f>单位属性!BJ102</f>
        <v>0</v>
      </c>
      <c r="BP102">
        <f>单位属性!BK102</f>
        <v>0</v>
      </c>
      <c r="BQ102" t="str">
        <f t="shared" si="54"/>
        <v>InitTypeState6('E214',0,0,0,0,0,0,0,0,0,0)</v>
      </c>
      <c r="BR102">
        <f>单位属性!BL102</f>
        <v>0</v>
      </c>
      <c r="BS102">
        <f>单位属性!BM102</f>
        <v>0</v>
      </c>
      <c r="BT102">
        <f>单位属性!BN102</f>
        <v>0</v>
      </c>
      <c r="BU102">
        <f>单位属性!BO102</f>
        <v>0</v>
      </c>
      <c r="BV102">
        <f>单位属性!BP102</f>
        <v>0</v>
      </c>
      <c r="BW102">
        <f>单位属性!BQ102</f>
        <v>0</v>
      </c>
      <c r="BX102">
        <f>单位属性!BR102</f>
        <v>0</v>
      </c>
      <c r="BY102">
        <f>单位属性!BS102</f>
        <v>0</v>
      </c>
      <c r="BZ102">
        <f>单位属性!BT102</f>
        <v>0</v>
      </c>
      <c r="CA102">
        <f>单位属性!BU102</f>
        <v>0</v>
      </c>
      <c r="CB102" t="str">
        <f t="shared" si="55"/>
        <v>InitTypeState7('E214',0,0,0,0,0,0,0,0,0,0)</v>
      </c>
      <c r="CC102" t="str">
        <f t="shared" si="56"/>
        <v>InitTypeState1('E214',0,0,740,0,82500,0,1650,0,0,0)</v>
      </c>
      <c r="CD102" t="str">
        <f t="shared" si="57"/>
        <v/>
      </c>
      <c r="CE102" t="str">
        <f t="shared" si="58"/>
        <v>InitTypeState3('E214',0,0,0,0,0,0,0,1,0,0)</v>
      </c>
      <c r="CF102" t="str">
        <f t="shared" si="59"/>
        <v/>
      </c>
      <c r="CG102" t="str">
        <f t="shared" si="60"/>
        <v/>
      </c>
      <c r="CH102" t="str">
        <f t="shared" si="61"/>
        <v/>
      </c>
      <c r="CI102" t="str">
        <f t="shared" si="62"/>
        <v/>
      </c>
    </row>
    <row r="103" spans="1:87" ht="15.95" customHeight="1">
      <c r="A103" t="str">
        <f>单位属性!A103</f>
        <v>E215</v>
      </c>
      <c r="B103" t="str">
        <f t="shared" si="48"/>
        <v>'E215'</v>
      </c>
      <c r="C103" t="str">
        <f>单位属性!B103</f>
        <v>护甲</v>
      </c>
      <c r="D103">
        <f>ROUND(单位属性!D103,0)</f>
        <v>0</v>
      </c>
      <c r="E103">
        <f>ROUND(单位属性!E103,0)</f>
        <v>0</v>
      </c>
      <c r="F103">
        <f>ROUND(单位属性!F103,0)</f>
        <v>820</v>
      </c>
      <c r="G103">
        <f>ROUND(单位属性!G103,0)</f>
        <v>0</v>
      </c>
      <c r="H103">
        <f>ROUND(单位属性!H103,0)</f>
        <v>97500</v>
      </c>
      <c r="I103">
        <f>ROUND(单位属性!I103,0)</f>
        <v>0</v>
      </c>
      <c r="J103">
        <f>ROUND(单位属性!J103,0)</f>
        <v>1950</v>
      </c>
      <c r="K103">
        <f>ROUND(单位属性!K103,0)</f>
        <v>0</v>
      </c>
      <c r="L103">
        <f>ROUND(单位属性!L103,0)</f>
        <v>0</v>
      </c>
      <c r="M103">
        <f>ROUND(单位属性!M103,0)</f>
        <v>0</v>
      </c>
      <c r="N103" t="str">
        <f t="shared" si="49"/>
        <v>InitTypeState1('E215',0,0,820,0,97500,0,1950,0,0,0)</v>
      </c>
      <c r="O103">
        <f>ROUND(单位属性!N103,0)</f>
        <v>0</v>
      </c>
      <c r="P103">
        <f>ROUND(单位属性!O103,0)</f>
        <v>0</v>
      </c>
      <c r="Q103">
        <f>ROUND(单位属性!P103,0)</f>
        <v>0</v>
      </c>
      <c r="R103">
        <f>ROUND(单位属性!Q103,0)</f>
        <v>0</v>
      </c>
      <c r="S103">
        <f>ROUND(单位属性!R103,0)</f>
        <v>0</v>
      </c>
      <c r="T103">
        <f>ROUND(单位属性!S103,0)</f>
        <v>0</v>
      </c>
      <c r="U103">
        <f>ROUND(单位属性!T103,0)</f>
        <v>0</v>
      </c>
      <c r="V103">
        <f>ROUND(单位属性!U103,0)</f>
        <v>0</v>
      </c>
      <c r="W103">
        <f>ROUND(单位属性!V103,0)</f>
        <v>0</v>
      </c>
      <c r="X103">
        <f>ROUND(单位属性!W103,0)</f>
        <v>0</v>
      </c>
      <c r="Y103" t="str">
        <f t="shared" si="50"/>
        <v>InitTypeState2('E215',0,0,0,0,0,0,0,0,0,0)</v>
      </c>
      <c r="Z103">
        <f>ROUND(单位属性!X103,0)</f>
        <v>0</v>
      </c>
      <c r="AA103">
        <f>ROUND(单位属性!Y103,0)</f>
        <v>0</v>
      </c>
      <c r="AB103">
        <f>ROUND(单位属性!Z103,0)</f>
        <v>0</v>
      </c>
      <c r="AC103">
        <f>ROUND(单位属性!AA103,0)</f>
        <v>0</v>
      </c>
      <c r="AD103">
        <f>ROUND(单位属性!AB103,0)</f>
        <v>0</v>
      </c>
      <c r="AE103">
        <f>ROUND(单位属性!AC103,0)</f>
        <v>0</v>
      </c>
      <c r="AF103">
        <f>ROUND(单位属性!AD103,0)</f>
        <v>0</v>
      </c>
      <c r="AG103">
        <f>ROUND(单位属性!AE103,0)</f>
        <v>1</v>
      </c>
      <c r="AH103">
        <f>ROUND(单位属性!AF103,0)</f>
        <v>0</v>
      </c>
      <c r="AI103">
        <f>ROUND(单位属性!AG103,0)</f>
        <v>0</v>
      </c>
      <c r="AJ103" t="str">
        <f t="shared" si="51"/>
        <v>InitTypeState3('E215',0,0,0,0,0,0,0,1,0,0)</v>
      </c>
      <c r="AK103">
        <f>ROUND(单位属性!AH103,0)</f>
        <v>0</v>
      </c>
      <c r="AL103">
        <f>ROUND(单位属性!AI103,0)</f>
        <v>0</v>
      </c>
      <c r="AM103">
        <f>ROUND(单位属性!AJ103,0)</f>
        <v>0</v>
      </c>
      <c r="AN103">
        <f>ROUND(单位属性!AK103,0)</f>
        <v>0</v>
      </c>
      <c r="AO103">
        <f>ROUND(单位属性!AL103,0)</f>
        <v>0</v>
      </c>
      <c r="AP103">
        <f>ROUND(单位属性!AM103,0)</f>
        <v>0</v>
      </c>
      <c r="AQ103">
        <f>ROUND(单位属性!AN103,0)</f>
        <v>0</v>
      </c>
      <c r="AR103">
        <f>ROUND(单位属性!AO103,0)</f>
        <v>0</v>
      </c>
      <c r="AS103">
        <f>ROUND(单位属性!AP103,0)</f>
        <v>0</v>
      </c>
      <c r="AT103">
        <f>ROUND(单位属性!AQ103,0)</f>
        <v>0</v>
      </c>
      <c r="AU103" t="str">
        <f t="shared" si="52"/>
        <v>InitTypeState4('E215',0,0,0,0,0,0,0,0,0,0)</v>
      </c>
      <c r="AV103">
        <f>单位属性!AR103</f>
        <v>0</v>
      </c>
      <c r="AW103">
        <f>单位属性!AS103</f>
        <v>0</v>
      </c>
      <c r="AX103">
        <f>单位属性!AT103</f>
        <v>0</v>
      </c>
      <c r="AY103">
        <f>单位属性!AU103</f>
        <v>0</v>
      </c>
      <c r="AZ103">
        <f>单位属性!AV103</f>
        <v>0</v>
      </c>
      <c r="BA103">
        <f>单位属性!AW103</f>
        <v>0</v>
      </c>
      <c r="BB103">
        <f>单位属性!AX103</f>
        <v>0</v>
      </c>
      <c r="BC103">
        <f>单位属性!AY103</f>
        <v>0</v>
      </c>
      <c r="BD103">
        <f>单位属性!AZ103</f>
        <v>0</v>
      </c>
      <c r="BE103">
        <f>单位属性!BA103</f>
        <v>0</v>
      </c>
      <c r="BF103" t="str">
        <f t="shared" si="53"/>
        <v>InitTypeState5('E215',0,0,0,0,0,0,0,0,0,0)</v>
      </c>
      <c r="BG103">
        <f>单位属性!BB103</f>
        <v>0</v>
      </c>
      <c r="BH103">
        <f>单位属性!BC103</f>
        <v>0</v>
      </c>
      <c r="BI103">
        <f>单位属性!BD103</f>
        <v>0</v>
      </c>
      <c r="BJ103">
        <f>单位属性!BE103</f>
        <v>0</v>
      </c>
      <c r="BK103">
        <f>单位属性!BF103</f>
        <v>0</v>
      </c>
      <c r="BL103">
        <f>单位属性!BG103</f>
        <v>0</v>
      </c>
      <c r="BM103">
        <f>单位属性!BH103</f>
        <v>0</v>
      </c>
      <c r="BN103">
        <f>单位属性!BI103</f>
        <v>0</v>
      </c>
      <c r="BO103">
        <f>单位属性!BJ103</f>
        <v>0</v>
      </c>
      <c r="BP103">
        <f>单位属性!BK103</f>
        <v>0</v>
      </c>
      <c r="BQ103" t="str">
        <f t="shared" si="54"/>
        <v>InitTypeState6('E215',0,0,0,0,0,0,0,0,0,0)</v>
      </c>
      <c r="BR103">
        <f>单位属性!BL103</f>
        <v>0</v>
      </c>
      <c r="BS103">
        <f>单位属性!BM103</f>
        <v>0</v>
      </c>
      <c r="BT103">
        <f>单位属性!BN103</f>
        <v>0</v>
      </c>
      <c r="BU103">
        <f>单位属性!BO103</f>
        <v>0</v>
      </c>
      <c r="BV103">
        <f>单位属性!BP103</f>
        <v>0</v>
      </c>
      <c r="BW103">
        <f>单位属性!BQ103</f>
        <v>0</v>
      </c>
      <c r="BX103">
        <f>单位属性!BR103</f>
        <v>0</v>
      </c>
      <c r="BY103">
        <f>单位属性!BS103</f>
        <v>0</v>
      </c>
      <c r="BZ103">
        <f>单位属性!BT103</f>
        <v>0</v>
      </c>
      <c r="CA103">
        <f>单位属性!BU103</f>
        <v>0</v>
      </c>
      <c r="CB103" t="str">
        <f t="shared" si="55"/>
        <v>InitTypeState7('E215',0,0,0,0,0,0,0,0,0,0)</v>
      </c>
      <c r="CC103" t="str">
        <f t="shared" si="56"/>
        <v>InitTypeState1('E215',0,0,820,0,97500,0,1950,0,0,0)</v>
      </c>
      <c r="CD103" t="str">
        <f t="shared" si="57"/>
        <v/>
      </c>
      <c r="CE103" t="str">
        <f t="shared" si="58"/>
        <v>InitTypeState3('E215',0,0,0,0,0,0,0,1,0,0)</v>
      </c>
      <c r="CF103" t="str">
        <f t="shared" si="59"/>
        <v/>
      </c>
      <c r="CG103" t="str">
        <f t="shared" si="60"/>
        <v/>
      </c>
      <c r="CH103" t="str">
        <f t="shared" si="61"/>
        <v/>
      </c>
      <c r="CI103" t="str">
        <f t="shared" si="62"/>
        <v/>
      </c>
    </row>
    <row r="104" spans="1:87" ht="15.95" customHeight="1">
      <c r="A104" t="str">
        <f>单位属性!A104</f>
        <v>E216</v>
      </c>
      <c r="B104" t="str">
        <f t="shared" si="48"/>
        <v>'E216'</v>
      </c>
      <c r="C104" t="str">
        <f>单位属性!B104</f>
        <v>护甲</v>
      </c>
      <c r="D104">
        <f>ROUND(单位属性!D104,0)</f>
        <v>0</v>
      </c>
      <c r="E104">
        <f>ROUND(单位属性!E104,0)</f>
        <v>0</v>
      </c>
      <c r="F104">
        <f>ROUND(单位属性!F104,0)</f>
        <v>1000</v>
      </c>
      <c r="G104">
        <f>ROUND(单位属性!G104,0)</f>
        <v>0</v>
      </c>
      <c r="H104">
        <f>ROUND(单位属性!H104,0)</f>
        <v>150000</v>
      </c>
      <c r="I104">
        <f>ROUND(单位属性!I104,0)</f>
        <v>0</v>
      </c>
      <c r="J104">
        <f>ROUND(单位属性!J104,0)</f>
        <v>3000</v>
      </c>
      <c r="K104">
        <f>ROUND(单位属性!K104,0)</f>
        <v>0</v>
      </c>
      <c r="L104">
        <f>ROUND(单位属性!L104,0)</f>
        <v>0</v>
      </c>
      <c r="M104">
        <f>ROUND(单位属性!M104,0)</f>
        <v>0</v>
      </c>
      <c r="N104" t="str">
        <f t="shared" si="49"/>
        <v>InitTypeState1('E216',0,0,1000,0,150000,0,3000,0,0,0)</v>
      </c>
      <c r="O104">
        <f>ROUND(单位属性!N104,0)</f>
        <v>0</v>
      </c>
      <c r="P104">
        <f>ROUND(单位属性!O104,0)</f>
        <v>0</v>
      </c>
      <c r="Q104">
        <f>ROUND(单位属性!P104,0)</f>
        <v>0</v>
      </c>
      <c r="R104">
        <f>ROUND(单位属性!Q104,0)</f>
        <v>0</v>
      </c>
      <c r="S104">
        <f>ROUND(单位属性!R104,0)</f>
        <v>0</v>
      </c>
      <c r="T104">
        <f>ROUND(单位属性!S104,0)</f>
        <v>0</v>
      </c>
      <c r="U104">
        <f>ROUND(单位属性!T104,0)</f>
        <v>0</v>
      </c>
      <c r="V104">
        <f>ROUND(单位属性!U104,0)</f>
        <v>0</v>
      </c>
      <c r="W104">
        <f>ROUND(单位属性!V104,0)</f>
        <v>0</v>
      </c>
      <c r="X104">
        <f>ROUND(单位属性!W104,0)</f>
        <v>0</v>
      </c>
      <c r="Y104" t="str">
        <f t="shared" si="50"/>
        <v>InitTypeState2('E216',0,0,0,0,0,0,0,0,0,0)</v>
      </c>
      <c r="Z104">
        <f>ROUND(单位属性!X104,0)</f>
        <v>0</v>
      </c>
      <c r="AA104">
        <f>ROUND(单位属性!Y104,0)</f>
        <v>0</v>
      </c>
      <c r="AB104">
        <f>ROUND(单位属性!Z104,0)</f>
        <v>0</v>
      </c>
      <c r="AC104">
        <f>ROUND(单位属性!AA104,0)</f>
        <v>0</v>
      </c>
      <c r="AD104">
        <f>ROUND(单位属性!AB104,0)</f>
        <v>0</v>
      </c>
      <c r="AE104">
        <f>ROUND(单位属性!AC104,0)</f>
        <v>0</v>
      </c>
      <c r="AF104">
        <f>ROUND(单位属性!AD104,0)</f>
        <v>0</v>
      </c>
      <c r="AG104">
        <f>ROUND(单位属性!AE104,0)</f>
        <v>2</v>
      </c>
      <c r="AH104">
        <f>ROUND(单位属性!AF104,0)</f>
        <v>0</v>
      </c>
      <c r="AI104">
        <f>ROUND(单位属性!AG104,0)</f>
        <v>0</v>
      </c>
      <c r="AJ104" t="str">
        <f t="shared" si="51"/>
        <v>InitTypeState3('E216',0,0,0,0,0,0,0,2,0,0)</v>
      </c>
      <c r="AK104">
        <f>ROUND(单位属性!AH104,0)</f>
        <v>0</v>
      </c>
      <c r="AL104">
        <f>ROUND(单位属性!AI104,0)</f>
        <v>0</v>
      </c>
      <c r="AM104">
        <f>ROUND(单位属性!AJ104,0)</f>
        <v>0</v>
      </c>
      <c r="AN104">
        <f>ROUND(单位属性!AK104,0)</f>
        <v>0</v>
      </c>
      <c r="AO104">
        <f>ROUND(单位属性!AL104,0)</f>
        <v>0</v>
      </c>
      <c r="AP104">
        <f>ROUND(单位属性!AM104,0)</f>
        <v>0</v>
      </c>
      <c r="AQ104">
        <f>ROUND(单位属性!AN104,0)</f>
        <v>0</v>
      </c>
      <c r="AR104">
        <f>ROUND(单位属性!AO104,0)</f>
        <v>0</v>
      </c>
      <c r="AS104">
        <f>ROUND(单位属性!AP104,0)</f>
        <v>0</v>
      </c>
      <c r="AT104">
        <f>ROUND(单位属性!AQ104,0)</f>
        <v>0</v>
      </c>
      <c r="AU104" t="str">
        <f t="shared" si="52"/>
        <v>InitTypeState4('E216',0,0,0,0,0,0,0,0,0,0)</v>
      </c>
      <c r="AV104">
        <f>单位属性!AR104</f>
        <v>0</v>
      </c>
      <c r="AW104">
        <f>单位属性!AS104</f>
        <v>0</v>
      </c>
      <c r="AX104">
        <f>单位属性!AT104</f>
        <v>0</v>
      </c>
      <c r="AY104">
        <f>单位属性!AU104</f>
        <v>0</v>
      </c>
      <c r="AZ104">
        <f>单位属性!AV104</f>
        <v>0</v>
      </c>
      <c r="BA104">
        <f>单位属性!AW104</f>
        <v>0</v>
      </c>
      <c r="BB104">
        <f>单位属性!AX104</f>
        <v>0</v>
      </c>
      <c r="BC104">
        <f>单位属性!AY104</f>
        <v>0</v>
      </c>
      <c r="BD104">
        <f>单位属性!AZ104</f>
        <v>0</v>
      </c>
      <c r="BE104">
        <f>单位属性!BA104</f>
        <v>0</v>
      </c>
      <c r="BF104" t="str">
        <f t="shared" si="53"/>
        <v>InitTypeState5('E216',0,0,0,0,0,0,0,0,0,0)</v>
      </c>
      <c r="BG104">
        <f>单位属性!BB104</f>
        <v>0</v>
      </c>
      <c r="BH104">
        <f>单位属性!BC104</f>
        <v>0</v>
      </c>
      <c r="BI104">
        <f>单位属性!BD104</f>
        <v>0</v>
      </c>
      <c r="BJ104">
        <f>单位属性!BE104</f>
        <v>0</v>
      </c>
      <c r="BK104">
        <f>单位属性!BF104</f>
        <v>0</v>
      </c>
      <c r="BL104">
        <f>单位属性!BG104</f>
        <v>0</v>
      </c>
      <c r="BM104">
        <f>单位属性!BH104</f>
        <v>0</v>
      </c>
      <c r="BN104">
        <f>单位属性!BI104</f>
        <v>0</v>
      </c>
      <c r="BO104">
        <f>单位属性!BJ104</f>
        <v>0</v>
      </c>
      <c r="BP104">
        <f>单位属性!BK104</f>
        <v>0</v>
      </c>
      <c r="BQ104" t="str">
        <f t="shared" si="54"/>
        <v>InitTypeState6('E216',0,0,0,0,0,0,0,0,0,0)</v>
      </c>
      <c r="BR104">
        <f>单位属性!BL104</f>
        <v>0</v>
      </c>
      <c r="BS104">
        <f>单位属性!BM104</f>
        <v>0</v>
      </c>
      <c r="BT104">
        <f>单位属性!BN104</f>
        <v>0</v>
      </c>
      <c r="BU104">
        <f>单位属性!BO104</f>
        <v>0</v>
      </c>
      <c r="BV104">
        <f>单位属性!BP104</f>
        <v>0</v>
      </c>
      <c r="BW104">
        <f>单位属性!BQ104</f>
        <v>0</v>
      </c>
      <c r="BX104">
        <f>单位属性!BR104</f>
        <v>0</v>
      </c>
      <c r="BY104">
        <f>单位属性!BS104</f>
        <v>0</v>
      </c>
      <c r="BZ104">
        <f>单位属性!BT104</f>
        <v>0</v>
      </c>
      <c r="CA104">
        <f>单位属性!BU104</f>
        <v>0</v>
      </c>
      <c r="CB104" t="str">
        <f t="shared" si="55"/>
        <v>InitTypeState7('E216',0,0,0,0,0,0,0,0,0,0)</v>
      </c>
      <c r="CC104" t="str">
        <f t="shared" si="56"/>
        <v>InitTypeState1('E216',0,0,1000,0,150000,0,3000,0,0,0)</v>
      </c>
      <c r="CD104" t="str">
        <f t="shared" si="57"/>
        <v/>
      </c>
      <c r="CE104" t="str">
        <f t="shared" si="58"/>
        <v>InitTypeState3('E216',0,0,0,0,0,0,0,2,0,0)</v>
      </c>
      <c r="CF104" t="str">
        <f t="shared" si="59"/>
        <v/>
      </c>
      <c r="CG104" t="str">
        <f t="shared" si="60"/>
        <v/>
      </c>
      <c r="CH104" t="str">
        <f t="shared" si="61"/>
        <v/>
      </c>
      <c r="CI104" t="str">
        <f t="shared" si="62"/>
        <v/>
      </c>
    </row>
    <row r="105" spans="1:87" ht="15.95" customHeight="1">
      <c r="A105" t="str">
        <f>单位属性!A105</f>
        <v>E217</v>
      </c>
      <c r="B105" t="str">
        <f t="shared" si="48"/>
        <v>'E217'</v>
      </c>
      <c r="C105" t="str">
        <f>单位属性!B105</f>
        <v>护甲</v>
      </c>
      <c r="D105">
        <f>ROUND(单位属性!D105,0)</f>
        <v>0</v>
      </c>
      <c r="E105">
        <f>ROUND(单位属性!E105,0)</f>
        <v>0</v>
      </c>
      <c r="F105">
        <f>ROUND(单位属性!F105,0)</f>
        <v>1100</v>
      </c>
      <c r="G105">
        <f>ROUND(单位属性!G105,0)</f>
        <v>0</v>
      </c>
      <c r="H105">
        <f>ROUND(单位属性!H105,0)</f>
        <v>225000</v>
      </c>
      <c r="I105">
        <f>ROUND(单位属性!I105,0)</f>
        <v>0</v>
      </c>
      <c r="J105">
        <f>ROUND(单位属性!J105,0)</f>
        <v>4500</v>
      </c>
      <c r="K105">
        <f>ROUND(单位属性!K105,0)</f>
        <v>0</v>
      </c>
      <c r="L105">
        <f>ROUND(单位属性!L105,0)</f>
        <v>0</v>
      </c>
      <c r="M105">
        <f>ROUND(单位属性!M105,0)</f>
        <v>0</v>
      </c>
      <c r="N105" t="str">
        <f t="shared" si="49"/>
        <v>InitTypeState1('E217',0,0,1100,0,225000,0,4500,0,0,0)</v>
      </c>
      <c r="O105">
        <f>ROUND(单位属性!N105,0)</f>
        <v>0</v>
      </c>
      <c r="P105">
        <f>ROUND(单位属性!O105,0)</f>
        <v>0</v>
      </c>
      <c r="Q105">
        <f>ROUND(单位属性!P105,0)</f>
        <v>0</v>
      </c>
      <c r="R105">
        <f>ROUND(单位属性!Q105,0)</f>
        <v>0</v>
      </c>
      <c r="S105">
        <f>ROUND(单位属性!R105,0)</f>
        <v>0</v>
      </c>
      <c r="T105">
        <f>ROUND(单位属性!S105,0)</f>
        <v>0</v>
      </c>
      <c r="U105">
        <f>ROUND(单位属性!T105,0)</f>
        <v>0</v>
      </c>
      <c r="V105">
        <f>ROUND(单位属性!U105,0)</f>
        <v>0</v>
      </c>
      <c r="W105">
        <f>ROUND(单位属性!V105,0)</f>
        <v>0</v>
      </c>
      <c r="X105">
        <f>ROUND(单位属性!W105,0)</f>
        <v>0</v>
      </c>
      <c r="Y105" t="str">
        <f t="shared" si="50"/>
        <v>InitTypeState2('E217',0,0,0,0,0,0,0,0,0,0)</v>
      </c>
      <c r="Z105">
        <f>ROUND(单位属性!X105,0)</f>
        <v>0</v>
      </c>
      <c r="AA105">
        <f>ROUND(单位属性!Y105,0)</f>
        <v>0</v>
      </c>
      <c r="AB105">
        <f>ROUND(单位属性!Z105,0)</f>
        <v>0</v>
      </c>
      <c r="AC105">
        <f>ROUND(单位属性!AA105,0)</f>
        <v>0</v>
      </c>
      <c r="AD105">
        <f>ROUND(单位属性!AB105,0)</f>
        <v>0</v>
      </c>
      <c r="AE105">
        <f>ROUND(单位属性!AC105,0)</f>
        <v>0</v>
      </c>
      <c r="AF105">
        <f>ROUND(单位属性!AD105,0)</f>
        <v>0</v>
      </c>
      <c r="AG105">
        <f>ROUND(单位属性!AE105,0)</f>
        <v>2</v>
      </c>
      <c r="AH105">
        <f>ROUND(单位属性!AF105,0)</f>
        <v>0</v>
      </c>
      <c r="AI105">
        <f>ROUND(单位属性!AG105,0)</f>
        <v>0</v>
      </c>
      <c r="AJ105" t="str">
        <f t="shared" si="51"/>
        <v>InitTypeState3('E217',0,0,0,0,0,0,0,2,0,0)</v>
      </c>
      <c r="AK105">
        <f>ROUND(单位属性!AH105,0)</f>
        <v>0</v>
      </c>
      <c r="AL105">
        <f>ROUND(单位属性!AI105,0)</f>
        <v>0</v>
      </c>
      <c r="AM105">
        <f>ROUND(单位属性!AJ105,0)</f>
        <v>0</v>
      </c>
      <c r="AN105">
        <f>ROUND(单位属性!AK105,0)</f>
        <v>0</v>
      </c>
      <c r="AO105">
        <f>ROUND(单位属性!AL105,0)</f>
        <v>0</v>
      </c>
      <c r="AP105">
        <f>ROUND(单位属性!AM105,0)</f>
        <v>0</v>
      </c>
      <c r="AQ105">
        <f>ROUND(单位属性!AN105,0)</f>
        <v>0</v>
      </c>
      <c r="AR105">
        <f>ROUND(单位属性!AO105,0)</f>
        <v>0</v>
      </c>
      <c r="AS105">
        <f>ROUND(单位属性!AP105,0)</f>
        <v>0</v>
      </c>
      <c r="AT105">
        <f>ROUND(单位属性!AQ105,0)</f>
        <v>0</v>
      </c>
      <c r="AU105" t="str">
        <f t="shared" si="52"/>
        <v>InitTypeState4('E217',0,0,0,0,0,0,0,0,0,0)</v>
      </c>
      <c r="AV105">
        <f>单位属性!AR105</f>
        <v>0</v>
      </c>
      <c r="AW105">
        <f>单位属性!AS105</f>
        <v>0</v>
      </c>
      <c r="AX105">
        <f>单位属性!AT105</f>
        <v>0</v>
      </c>
      <c r="AY105">
        <f>单位属性!AU105</f>
        <v>0</v>
      </c>
      <c r="AZ105">
        <f>单位属性!AV105</f>
        <v>0</v>
      </c>
      <c r="BA105">
        <f>单位属性!AW105</f>
        <v>0</v>
      </c>
      <c r="BB105">
        <f>单位属性!AX105</f>
        <v>0</v>
      </c>
      <c r="BC105">
        <f>单位属性!AY105</f>
        <v>0</v>
      </c>
      <c r="BD105">
        <f>单位属性!AZ105</f>
        <v>0</v>
      </c>
      <c r="BE105">
        <f>单位属性!BA105</f>
        <v>0</v>
      </c>
      <c r="BF105" t="str">
        <f t="shared" si="53"/>
        <v>InitTypeState5('E217',0,0,0,0,0,0,0,0,0,0)</v>
      </c>
      <c r="BG105">
        <f>单位属性!BB105</f>
        <v>0</v>
      </c>
      <c r="BH105">
        <f>单位属性!BC105</f>
        <v>0</v>
      </c>
      <c r="BI105">
        <f>单位属性!BD105</f>
        <v>0</v>
      </c>
      <c r="BJ105">
        <f>单位属性!BE105</f>
        <v>0</v>
      </c>
      <c r="BK105">
        <f>单位属性!BF105</f>
        <v>0</v>
      </c>
      <c r="BL105">
        <f>单位属性!BG105</f>
        <v>0</v>
      </c>
      <c r="BM105">
        <f>单位属性!BH105</f>
        <v>0</v>
      </c>
      <c r="BN105">
        <f>单位属性!BI105</f>
        <v>0</v>
      </c>
      <c r="BO105">
        <f>单位属性!BJ105</f>
        <v>0</v>
      </c>
      <c r="BP105">
        <f>单位属性!BK105</f>
        <v>0</v>
      </c>
      <c r="BQ105" t="str">
        <f t="shared" si="54"/>
        <v>InitTypeState6('E217',0,0,0,0,0,0,0,0,0,0)</v>
      </c>
      <c r="BR105">
        <f>单位属性!BL105</f>
        <v>0</v>
      </c>
      <c r="BS105">
        <f>单位属性!BM105</f>
        <v>0</v>
      </c>
      <c r="BT105">
        <f>单位属性!BN105</f>
        <v>0</v>
      </c>
      <c r="BU105">
        <f>单位属性!BO105</f>
        <v>0</v>
      </c>
      <c r="BV105">
        <f>单位属性!BP105</f>
        <v>0</v>
      </c>
      <c r="BW105">
        <f>单位属性!BQ105</f>
        <v>0</v>
      </c>
      <c r="BX105">
        <f>单位属性!BR105</f>
        <v>0</v>
      </c>
      <c r="BY105">
        <f>单位属性!BS105</f>
        <v>0</v>
      </c>
      <c r="BZ105">
        <f>单位属性!BT105</f>
        <v>0</v>
      </c>
      <c r="CA105">
        <f>单位属性!BU105</f>
        <v>0</v>
      </c>
      <c r="CB105" t="str">
        <f t="shared" si="55"/>
        <v>InitTypeState7('E217',0,0,0,0,0,0,0,0,0,0)</v>
      </c>
      <c r="CC105" t="str">
        <f t="shared" si="56"/>
        <v>InitTypeState1('E217',0,0,1100,0,225000,0,4500,0,0,0)</v>
      </c>
      <c r="CD105" t="str">
        <f t="shared" si="57"/>
        <v/>
      </c>
      <c r="CE105" t="str">
        <f t="shared" si="58"/>
        <v>InitTypeState3('E217',0,0,0,0,0,0,0,2,0,0)</v>
      </c>
      <c r="CF105" t="str">
        <f t="shared" si="59"/>
        <v/>
      </c>
      <c r="CG105" t="str">
        <f t="shared" si="60"/>
        <v/>
      </c>
      <c r="CH105" t="str">
        <f t="shared" si="61"/>
        <v/>
      </c>
      <c r="CI105" t="str">
        <f t="shared" si="62"/>
        <v/>
      </c>
    </row>
    <row r="106" spans="1:87" ht="15.95" customHeight="1">
      <c r="A106" t="str">
        <f>单位属性!A106</f>
        <v>E218</v>
      </c>
      <c r="B106" t="str">
        <f t="shared" si="48"/>
        <v>'E218'</v>
      </c>
      <c r="C106" t="str">
        <f>单位属性!B106</f>
        <v>护甲</v>
      </c>
      <c r="D106">
        <f>ROUND(单位属性!D106,0)</f>
        <v>0</v>
      </c>
      <c r="E106">
        <f>ROUND(单位属性!E106,0)</f>
        <v>0</v>
      </c>
      <c r="F106">
        <f>ROUND(单位属性!F106,0)</f>
        <v>1200</v>
      </c>
      <c r="G106">
        <f>ROUND(单位属性!G106,0)</f>
        <v>0</v>
      </c>
      <c r="H106">
        <f>ROUND(单位属性!H106,0)</f>
        <v>300000</v>
      </c>
      <c r="I106">
        <f>ROUND(单位属性!I106,0)</f>
        <v>0</v>
      </c>
      <c r="J106">
        <f>ROUND(单位属性!J106,0)</f>
        <v>6000</v>
      </c>
      <c r="K106">
        <f>ROUND(单位属性!K106,0)</f>
        <v>0</v>
      </c>
      <c r="L106">
        <f>ROUND(单位属性!L106,0)</f>
        <v>0</v>
      </c>
      <c r="M106">
        <f>ROUND(单位属性!M106,0)</f>
        <v>0</v>
      </c>
      <c r="N106" t="str">
        <f t="shared" si="49"/>
        <v>InitTypeState1('E218',0,0,1200,0,300000,0,6000,0,0,0)</v>
      </c>
      <c r="O106">
        <f>ROUND(单位属性!N106,0)</f>
        <v>0</v>
      </c>
      <c r="P106">
        <f>ROUND(单位属性!O106,0)</f>
        <v>0</v>
      </c>
      <c r="Q106">
        <f>ROUND(单位属性!P106,0)</f>
        <v>0</v>
      </c>
      <c r="R106">
        <f>ROUND(单位属性!Q106,0)</f>
        <v>0</v>
      </c>
      <c r="S106">
        <f>ROUND(单位属性!R106,0)</f>
        <v>0</v>
      </c>
      <c r="T106">
        <f>ROUND(单位属性!S106,0)</f>
        <v>0</v>
      </c>
      <c r="U106">
        <f>ROUND(单位属性!T106,0)</f>
        <v>0</v>
      </c>
      <c r="V106">
        <f>ROUND(单位属性!U106,0)</f>
        <v>0</v>
      </c>
      <c r="W106">
        <f>ROUND(单位属性!V106,0)</f>
        <v>0</v>
      </c>
      <c r="X106">
        <f>ROUND(单位属性!W106,0)</f>
        <v>0</v>
      </c>
      <c r="Y106" t="str">
        <f t="shared" si="50"/>
        <v>InitTypeState2('E218',0,0,0,0,0,0,0,0,0,0)</v>
      </c>
      <c r="Z106">
        <f>ROUND(单位属性!X106,0)</f>
        <v>0</v>
      </c>
      <c r="AA106">
        <f>ROUND(单位属性!Y106,0)</f>
        <v>0</v>
      </c>
      <c r="AB106">
        <f>ROUND(单位属性!Z106,0)</f>
        <v>0</v>
      </c>
      <c r="AC106">
        <f>ROUND(单位属性!AA106,0)</f>
        <v>0</v>
      </c>
      <c r="AD106">
        <f>ROUND(单位属性!AB106,0)</f>
        <v>0</v>
      </c>
      <c r="AE106">
        <f>ROUND(单位属性!AC106,0)</f>
        <v>0</v>
      </c>
      <c r="AF106">
        <f>ROUND(单位属性!AD106,0)</f>
        <v>0</v>
      </c>
      <c r="AG106">
        <f>ROUND(单位属性!AE106,0)</f>
        <v>2</v>
      </c>
      <c r="AH106">
        <f>ROUND(单位属性!AF106,0)</f>
        <v>0</v>
      </c>
      <c r="AI106">
        <f>ROUND(单位属性!AG106,0)</f>
        <v>0</v>
      </c>
      <c r="AJ106" t="str">
        <f t="shared" si="51"/>
        <v>InitTypeState3('E218',0,0,0,0,0,0,0,2,0,0)</v>
      </c>
      <c r="AK106">
        <f>ROUND(单位属性!AH106,0)</f>
        <v>0</v>
      </c>
      <c r="AL106">
        <f>ROUND(单位属性!AI106,0)</f>
        <v>0</v>
      </c>
      <c r="AM106">
        <f>ROUND(单位属性!AJ106,0)</f>
        <v>0</v>
      </c>
      <c r="AN106">
        <f>ROUND(单位属性!AK106,0)</f>
        <v>0</v>
      </c>
      <c r="AO106">
        <f>ROUND(单位属性!AL106,0)</f>
        <v>0</v>
      </c>
      <c r="AP106">
        <f>ROUND(单位属性!AM106,0)</f>
        <v>0</v>
      </c>
      <c r="AQ106">
        <f>ROUND(单位属性!AN106,0)</f>
        <v>0</v>
      </c>
      <c r="AR106">
        <f>ROUND(单位属性!AO106,0)</f>
        <v>0</v>
      </c>
      <c r="AS106">
        <f>ROUND(单位属性!AP106,0)</f>
        <v>0</v>
      </c>
      <c r="AT106">
        <f>ROUND(单位属性!AQ106,0)</f>
        <v>0</v>
      </c>
      <c r="AU106" t="str">
        <f t="shared" si="52"/>
        <v>InitTypeState4('E218',0,0,0,0,0,0,0,0,0,0)</v>
      </c>
      <c r="AV106">
        <f>单位属性!AR106</f>
        <v>0</v>
      </c>
      <c r="AW106">
        <f>单位属性!AS106</f>
        <v>0</v>
      </c>
      <c r="AX106">
        <f>单位属性!AT106</f>
        <v>0</v>
      </c>
      <c r="AY106">
        <f>单位属性!AU106</f>
        <v>0</v>
      </c>
      <c r="AZ106">
        <f>单位属性!AV106</f>
        <v>0</v>
      </c>
      <c r="BA106">
        <f>单位属性!AW106</f>
        <v>0</v>
      </c>
      <c r="BB106">
        <f>单位属性!AX106</f>
        <v>0</v>
      </c>
      <c r="BC106">
        <f>单位属性!AY106</f>
        <v>0</v>
      </c>
      <c r="BD106">
        <f>单位属性!AZ106</f>
        <v>0</v>
      </c>
      <c r="BE106">
        <f>单位属性!BA106</f>
        <v>0</v>
      </c>
      <c r="BF106" t="str">
        <f t="shared" si="53"/>
        <v>InitTypeState5('E218',0,0,0,0,0,0,0,0,0,0)</v>
      </c>
      <c r="BG106">
        <f>单位属性!BB106</f>
        <v>0</v>
      </c>
      <c r="BH106">
        <f>单位属性!BC106</f>
        <v>0</v>
      </c>
      <c r="BI106">
        <f>单位属性!BD106</f>
        <v>0</v>
      </c>
      <c r="BJ106">
        <f>单位属性!BE106</f>
        <v>0</v>
      </c>
      <c r="BK106">
        <f>单位属性!BF106</f>
        <v>0</v>
      </c>
      <c r="BL106">
        <f>单位属性!BG106</f>
        <v>0</v>
      </c>
      <c r="BM106">
        <f>单位属性!BH106</f>
        <v>0</v>
      </c>
      <c r="BN106">
        <f>单位属性!BI106</f>
        <v>0</v>
      </c>
      <c r="BO106">
        <f>单位属性!BJ106</f>
        <v>0</v>
      </c>
      <c r="BP106">
        <f>单位属性!BK106</f>
        <v>0</v>
      </c>
      <c r="BQ106" t="str">
        <f t="shared" si="54"/>
        <v>InitTypeState6('E218',0,0,0,0,0,0,0,0,0,0)</v>
      </c>
      <c r="BR106">
        <f>单位属性!BL106</f>
        <v>0</v>
      </c>
      <c r="BS106">
        <f>单位属性!BM106</f>
        <v>0</v>
      </c>
      <c r="BT106">
        <f>单位属性!BN106</f>
        <v>0</v>
      </c>
      <c r="BU106">
        <f>单位属性!BO106</f>
        <v>0</v>
      </c>
      <c r="BV106">
        <f>单位属性!BP106</f>
        <v>0</v>
      </c>
      <c r="BW106">
        <f>单位属性!BQ106</f>
        <v>0</v>
      </c>
      <c r="BX106">
        <f>单位属性!BR106</f>
        <v>0</v>
      </c>
      <c r="BY106">
        <f>单位属性!BS106</f>
        <v>0</v>
      </c>
      <c r="BZ106">
        <f>单位属性!BT106</f>
        <v>0</v>
      </c>
      <c r="CA106">
        <f>单位属性!BU106</f>
        <v>0</v>
      </c>
      <c r="CB106" t="str">
        <f t="shared" si="55"/>
        <v>InitTypeState7('E218',0,0,0,0,0,0,0,0,0,0)</v>
      </c>
      <c r="CC106" t="str">
        <f t="shared" si="56"/>
        <v>InitTypeState1('E218',0,0,1200,0,300000,0,6000,0,0,0)</v>
      </c>
      <c r="CD106" t="str">
        <f t="shared" si="57"/>
        <v/>
      </c>
      <c r="CE106" t="str">
        <f t="shared" si="58"/>
        <v>InitTypeState3('E218',0,0,0,0,0,0,0,2,0,0)</v>
      </c>
      <c r="CF106" t="str">
        <f t="shared" si="59"/>
        <v/>
      </c>
      <c r="CG106" t="str">
        <f t="shared" si="60"/>
        <v/>
      </c>
      <c r="CH106" t="str">
        <f t="shared" si="61"/>
        <v/>
      </c>
      <c r="CI106" t="str">
        <f t="shared" si="62"/>
        <v/>
      </c>
    </row>
    <row r="107" spans="1:87" ht="15.95" customHeight="1">
      <c r="A107" t="str">
        <f>单位属性!A107</f>
        <v>E219</v>
      </c>
      <c r="B107" t="str">
        <f t="shared" si="48"/>
        <v>'E219'</v>
      </c>
      <c r="C107" t="str">
        <f>单位属性!B107</f>
        <v>护甲</v>
      </c>
      <c r="D107">
        <f>ROUND(单位属性!D107,0)</f>
        <v>0</v>
      </c>
      <c r="E107">
        <f>ROUND(单位属性!E107,0)</f>
        <v>0</v>
      </c>
      <c r="F107">
        <f>ROUND(单位属性!F107,0)</f>
        <v>1300</v>
      </c>
      <c r="G107">
        <f>ROUND(单位属性!G107,0)</f>
        <v>0</v>
      </c>
      <c r="H107">
        <f>ROUND(单位属性!H107,0)</f>
        <v>375000</v>
      </c>
      <c r="I107">
        <f>ROUND(单位属性!I107,0)</f>
        <v>0</v>
      </c>
      <c r="J107">
        <f>ROUND(单位属性!J107,0)</f>
        <v>7500</v>
      </c>
      <c r="K107">
        <f>ROUND(单位属性!K107,0)</f>
        <v>0</v>
      </c>
      <c r="L107">
        <f>ROUND(单位属性!L107,0)</f>
        <v>0</v>
      </c>
      <c r="M107">
        <f>ROUND(单位属性!M107,0)</f>
        <v>0</v>
      </c>
      <c r="N107" t="str">
        <f t="shared" si="49"/>
        <v>InitTypeState1('E219',0,0,1300,0,375000,0,7500,0,0,0)</v>
      </c>
      <c r="O107">
        <f>ROUND(单位属性!N107,0)</f>
        <v>0</v>
      </c>
      <c r="P107">
        <f>ROUND(单位属性!O107,0)</f>
        <v>0</v>
      </c>
      <c r="Q107">
        <f>ROUND(单位属性!P107,0)</f>
        <v>0</v>
      </c>
      <c r="R107">
        <f>ROUND(单位属性!Q107,0)</f>
        <v>0</v>
      </c>
      <c r="S107">
        <f>ROUND(单位属性!R107,0)</f>
        <v>0</v>
      </c>
      <c r="T107">
        <f>ROUND(单位属性!S107,0)</f>
        <v>0</v>
      </c>
      <c r="U107">
        <f>ROUND(单位属性!T107,0)</f>
        <v>0</v>
      </c>
      <c r="V107">
        <f>ROUND(单位属性!U107,0)</f>
        <v>0</v>
      </c>
      <c r="W107">
        <f>ROUND(单位属性!V107,0)</f>
        <v>0</v>
      </c>
      <c r="X107">
        <f>ROUND(单位属性!W107,0)</f>
        <v>0</v>
      </c>
      <c r="Y107" t="str">
        <f t="shared" si="50"/>
        <v>InitTypeState2('E219',0,0,0,0,0,0,0,0,0,0)</v>
      </c>
      <c r="Z107">
        <f>ROUND(单位属性!X107,0)</f>
        <v>0</v>
      </c>
      <c r="AA107">
        <f>ROUND(单位属性!Y107,0)</f>
        <v>0</v>
      </c>
      <c r="AB107">
        <f>ROUND(单位属性!Z107,0)</f>
        <v>0</v>
      </c>
      <c r="AC107">
        <f>ROUND(单位属性!AA107,0)</f>
        <v>0</v>
      </c>
      <c r="AD107">
        <f>ROUND(单位属性!AB107,0)</f>
        <v>0</v>
      </c>
      <c r="AE107">
        <f>ROUND(单位属性!AC107,0)</f>
        <v>0</v>
      </c>
      <c r="AF107">
        <f>ROUND(单位属性!AD107,0)</f>
        <v>0</v>
      </c>
      <c r="AG107">
        <f>ROUND(单位属性!AE107,0)</f>
        <v>2</v>
      </c>
      <c r="AH107">
        <f>ROUND(单位属性!AF107,0)</f>
        <v>0</v>
      </c>
      <c r="AI107">
        <f>ROUND(单位属性!AG107,0)</f>
        <v>0</v>
      </c>
      <c r="AJ107" t="str">
        <f t="shared" si="51"/>
        <v>InitTypeState3('E219',0,0,0,0,0,0,0,2,0,0)</v>
      </c>
      <c r="AK107">
        <f>ROUND(单位属性!AH107,0)</f>
        <v>0</v>
      </c>
      <c r="AL107">
        <f>ROUND(单位属性!AI107,0)</f>
        <v>0</v>
      </c>
      <c r="AM107">
        <f>ROUND(单位属性!AJ107,0)</f>
        <v>0</v>
      </c>
      <c r="AN107">
        <f>ROUND(单位属性!AK107,0)</f>
        <v>0</v>
      </c>
      <c r="AO107">
        <f>ROUND(单位属性!AL107,0)</f>
        <v>0</v>
      </c>
      <c r="AP107">
        <f>ROUND(单位属性!AM107,0)</f>
        <v>0</v>
      </c>
      <c r="AQ107">
        <f>ROUND(单位属性!AN107,0)</f>
        <v>0</v>
      </c>
      <c r="AR107">
        <f>ROUND(单位属性!AO107,0)</f>
        <v>0</v>
      </c>
      <c r="AS107">
        <f>ROUND(单位属性!AP107,0)</f>
        <v>0</v>
      </c>
      <c r="AT107">
        <f>ROUND(单位属性!AQ107,0)</f>
        <v>0</v>
      </c>
      <c r="AU107" t="str">
        <f t="shared" si="52"/>
        <v>InitTypeState4('E219',0,0,0,0,0,0,0,0,0,0)</v>
      </c>
      <c r="AV107">
        <f>单位属性!AR107</f>
        <v>0</v>
      </c>
      <c r="AW107">
        <f>单位属性!AS107</f>
        <v>0</v>
      </c>
      <c r="AX107">
        <f>单位属性!AT107</f>
        <v>0</v>
      </c>
      <c r="AY107">
        <f>单位属性!AU107</f>
        <v>0</v>
      </c>
      <c r="AZ107">
        <f>单位属性!AV107</f>
        <v>0</v>
      </c>
      <c r="BA107">
        <f>单位属性!AW107</f>
        <v>0</v>
      </c>
      <c r="BB107">
        <f>单位属性!AX107</f>
        <v>0</v>
      </c>
      <c r="BC107">
        <f>单位属性!AY107</f>
        <v>0</v>
      </c>
      <c r="BD107">
        <f>单位属性!AZ107</f>
        <v>0</v>
      </c>
      <c r="BE107">
        <f>单位属性!BA107</f>
        <v>0</v>
      </c>
      <c r="BF107" t="str">
        <f t="shared" si="53"/>
        <v>InitTypeState5('E219',0,0,0,0,0,0,0,0,0,0)</v>
      </c>
      <c r="BG107">
        <f>单位属性!BB107</f>
        <v>0</v>
      </c>
      <c r="BH107">
        <f>单位属性!BC107</f>
        <v>0</v>
      </c>
      <c r="BI107">
        <f>单位属性!BD107</f>
        <v>0</v>
      </c>
      <c r="BJ107">
        <f>单位属性!BE107</f>
        <v>0</v>
      </c>
      <c r="BK107">
        <f>单位属性!BF107</f>
        <v>0</v>
      </c>
      <c r="BL107">
        <f>单位属性!BG107</f>
        <v>0</v>
      </c>
      <c r="BM107">
        <f>单位属性!BH107</f>
        <v>0</v>
      </c>
      <c r="BN107">
        <f>单位属性!BI107</f>
        <v>0</v>
      </c>
      <c r="BO107">
        <f>单位属性!BJ107</f>
        <v>0</v>
      </c>
      <c r="BP107">
        <f>单位属性!BK107</f>
        <v>0</v>
      </c>
      <c r="BQ107" t="str">
        <f t="shared" si="54"/>
        <v>InitTypeState6('E219',0,0,0,0,0,0,0,0,0,0)</v>
      </c>
      <c r="BR107">
        <f>单位属性!BL107</f>
        <v>0</v>
      </c>
      <c r="BS107">
        <f>单位属性!BM107</f>
        <v>0</v>
      </c>
      <c r="BT107">
        <f>单位属性!BN107</f>
        <v>0</v>
      </c>
      <c r="BU107">
        <f>单位属性!BO107</f>
        <v>0</v>
      </c>
      <c r="BV107">
        <f>单位属性!BP107</f>
        <v>0</v>
      </c>
      <c r="BW107">
        <f>单位属性!BQ107</f>
        <v>0</v>
      </c>
      <c r="BX107">
        <f>单位属性!BR107</f>
        <v>0</v>
      </c>
      <c r="BY107">
        <f>单位属性!BS107</f>
        <v>0</v>
      </c>
      <c r="BZ107">
        <f>单位属性!BT107</f>
        <v>0</v>
      </c>
      <c r="CA107">
        <f>单位属性!BU107</f>
        <v>0</v>
      </c>
      <c r="CB107" t="str">
        <f t="shared" si="55"/>
        <v>InitTypeState7('E219',0,0,0,0,0,0,0,0,0,0)</v>
      </c>
      <c r="CC107" t="str">
        <f t="shared" si="56"/>
        <v>InitTypeState1('E219',0,0,1300,0,375000,0,7500,0,0,0)</v>
      </c>
      <c r="CD107" t="str">
        <f t="shared" si="57"/>
        <v/>
      </c>
      <c r="CE107" t="str">
        <f t="shared" si="58"/>
        <v>InitTypeState3('E219',0,0,0,0,0,0,0,2,0,0)</v>
      </c>
      <c r="CF107" t="str">
        <f t="shared" si="59"/>
        <v/>
      </c>
      <c r="CG107" t="str">
        <f t="shared" si="60"/>
        <v/>
      </c>
      <c r="CH107" t="str">
        <f t="shared" si="61"/>
        <v/>
      </c>
      <c r="CI107" t="str">
        <f t="shared" si="62"/>
        <v/>
      </c>
    </row>
    <row r="108" spans="1:87" ht="15.95" customHeight="1">
      <c r="A108" t="str">
        <f>单位属性!A108</f>
        <v>E220</v>
      </c>
      <c r="B108" t="str">
        <f t="shared" si="48"/>
        <v>'E220'</v>
      </c>
      <c r="C108" t="str">
        <f>单位属性!B108</f>
        <v>护甲</v>
      </c>
      <c r="D108">
        <f>ROUND(单位属性!D108,0)</f>
        <v>0</v>
      </c>
      <c r="E108">
        <f>ROUND(单位属性!E108,0)</f>
        <v>0</v>
      </c>
      <c r="F108">
        <f>ROUND(单位属性!F108,0)</f>
        <v>1400</v>
      </c>
      <c r="G108">
        <f>ROUND(单位属性!G108,0)</f>
        <v>0</v>
      </c>
      <c r="H108">
        <f>ROUND(单位属性!H108,0)</f>
        <v>450000</v>
      </c>
      <c r="I108">
        <f>ROUND(单位属性!I108,0)</f>
        <v>0</v>
      </c>
      <c r="J108">
        <f>ROUND(单位属性!J108,0)</f>
        <v>9000</v>
      </c>
      <c r="K108">
        <f>ROUND(单位属性!K108,0)</f>
        <v>0</v>
      </c>
      <c r="L108">
        <f>ROUND(单位属性!L108,0)</f>
        <v>0</v>
      </c>
      <c r="M108">
        <f>ROUND(单位属性!M108,0)</f>
        <v>0</v>
      </c>
      <c r="N108" t="str">
        <f t="shared" si="49"/>
        <v>InitTypeState1('E220',0,0,1400,0,450000,0,9000,0,0,0)</v>
      </c>
      <c r="O108">
        <f>ROUND(单位属性!N108,0)</f>
        <v>0</v>
      </c>
      <c r="P108">
        <f>ROUND(单位属性!O108,0)</f>
        <v>0</v>
      </c>
      <c r="Q108">
        <f>ROUND(单位属性!P108,0)</f>
        <v>0</v>
      </c>
      <c r="R108">
        <f>ROUND(单位属性!Q108,0)</f>
        <v>0</v>
      </c>
      <c r="S108">
        <f>ROUND(单位属性!R108,0)</f>
        <v>0</v>
      </c>
      <c r="T108">
        <f>ROUND(单位属性!S108,0)</f>
        <v>0</v>
      </c>
      <c r="U108">
        <f>ROUND(单位属性!T108,0)</f>
        <v>0</v>
      </c>
      <c r="V108">
        <f>ROUND(单位属性!U108,0)</f>
        <v>0</v>
      </c>
      <c r="W108">
        <f>ROUND(单位属性!V108,0)</f>
        <v>0</v>
      </c>
      <c r="X108">
        <f>ROUND(单位属性!W108,0)</f>
        <v>0</v>
      </c>
      <c r="Y108" t="str">
        <f t="shared" si="50"/>
        <v>InitTypeState2('E220',0,0,0,0,0,0,0,0,0,0)</v>
      </c>
      <c r="Z108">
        <f>ROUND(单位属性!X108,0)</f>
        <v>0</v>
      </c>
      <c r="AA108">
        <f>ROUND(单位属性!Y108,0)</f>
        <v>0</v>
      </c>
      <c r="AB108">
        <f>ROUND(单位属性!Z108,0)</f>
        <v>0</v>
      </c>
      <c r="AC108">
        <f>ROUND(单位属性!AA108,0)</f>
        <v>0</v>
      </c>
      <c r="AD108">
        <f>ROUND(单位属性!AB108,0)</f>
        <v>0</v>
      </c>
      <c r="AE108">
        <f>ROUND(单位属性!AC108,0)</f>
        <v>0</v>
      </c>
      <c r="AF108">
        <f>ROUND(单位属性!AD108,0)</f>
        <v>0</v>
      </c>
      <c r="AG108">
        <f>ROUND(单位属性!AE108,0)</f>
        <v>2</v>
      </c>
      <c r="AH108">
        <f>ROUND(单位属性!AF108,0)</f>
        <v>0</v>
      </c>
      <c r="AI108">
        <f>ROUND(单位属性!AG108,0)</f>
        <v>0</v>
      </c>
      <c r="AJ108" t="str">
        <f t="shared" si="51"/>
        <v>InitTypeState3('E220',0,0,0,0,0,0,0,2,0,0)</v>
      </c>
      <c r="AK108">
        <f>ROUND(单位属性!AH108,0)</f>
        <v>0</v>
      </c>
      <c r="AL108">
        <f>ROUND(单位属性!AI108,0)</f>
        <v>0</v>
      </c>
      <c r="AM108">
        <f>ROUND(单位属性!AJ108,0)</f>
        <v>0</v>
      </c>
      <c r="AN108">
        <f>ROUND(单位属性!AK108,0)</f>
        <v>0</v>
      </c>
      <c r="AO108">
        <f>ROUND(单位属性!AL108,0)</f>
        <v>0</v>
      </c>
      <c r="AP108">
        <f>ROUND(单位属性!AM108,0)</f>
        <v>0</v>
      </c>
      <c r="AQ108">
        <f>ROUND(单位属性!AN108,0)</f>
        <v>0</v>
      </c>
      <c r="AR108">
        <f>ROUND(单位属性!AO108,0)</f>
        <v>0</v>
      </c>
      <c r="AS108">
        <f>ROUND(单位属性!AP108,0)</f>
        <v>0</v>
      </c>
      <c r="AT108">
        <f>ROUND(单位属性!AQ108,0)</f>
        <v>0</v>
      </c>
      <c r="AU108" t="str">
        <f t="shared" si="52"/>
        <v>InitTypeState4('E220',0,0,0,0,0,0,0,0,0,0)</v>
      </c>
      <c r="AV108">
        <f>单位属性!AR108</f>
        <v>0</v>
      </c>
      <c r="AW108">
        <f>单位属性!AS108</f>
        <v>0</v>
      </c>
      <c r="AX108">
        <f>单位属性!AT108</f>
        <v>0</v>
      </c>
      <c r="AY108">
        <f>单位属性!AU108</f>
        <v>0</v>
      </c>
      <c r="AZ108">
        <f>单位属性!AV108</f>
        <v>0</v>
      </c>
      <c r="BA108">
        <f>单位属性!AW108</f>
        <v>0</v>
      </c>
      <c r="BB108">
        <f>单位属性!AX108</f>
        <v>0</v>
      </c>
      <c r="BC108">
        <f>单位属性!AY108</f>
        <v>0</v>
      </c>
      <c r="BD108">
        <f>单位属性!AZ108</f>
        <v>0</v>
      </c>
      <c r="BE108">
        <f>单位属性!BA108</f>
        <v>0</v>
      </c>
      <c r="BF108" t="str">
        <f t="shared" si="53"/>
        <v>InitTypeState5('E220',0,0,0,0,0,0,0,0,0,0)</v>
      </c>
      <c r="BG108">
        <f>单位属性!BB108</f>
        <v>0</v>
      </c>
      <c r="BH108">
        <f>单位属性!BC108</f>
        <v>0</v>
      </c>
      <c r="BI108">
        <f>单位属性!BD108</f>
        <v>0</v>
      </c>
      <c r="BJ108">
        <f>单位属性!BE108</f>
        <v>0</v>
      </c>
      <c r="BK108">
        <f>单位属性!BF108</f>
        <v>0</v>
      </c>
      <c r="BL108">
        <f>单位属性!BG108</f>
        <v>0</v>
      </c>
      <c r="BM108">
        <f>单位属性!BH108</f>
        <v>0</v>
      </c>
      <c r="BN108">
        <f>单位属性!BI108</f>
        <v>0</v>
      </c>
      <c r="BO108">
        <f>单位属性!BJ108</f>
        <v>0</v>
      </c>
      <c r="BP108">
        <f>单位属性!BK108</f>
        <v>0</v>
      </c>
      <c r="BQ108" t="str">
        <f t="shared" si="54"/>
        <v>InitTypeState6('E220',0,0,0,0,0,0,0,0,0,0)</v>
      </c>
      <c r="BR108">
        <f>单位属性!BL108</f>
        <v>0</v>
      </c>
      <c r="BS108">
        <f>单位属性!BM108</f>
        <v>0</v>
      </c>
      <c r="BT108">
        <f>单位属性!BN108</f>
        <v>0</v>
      </c>
      <c r="BU108">
        <f>单位属性!BO108</f>
        <v>0</v>
      </c>
      <c r="BV108">
        <f>单位属性!BP108</f>
        <v>0</v>
      </c>
      <c r="BW108">
        <f>单位属性!BQ108</f>
        <v>0</v>
      </c>
      <c r="BX108">
        <f>单位属性!BR108</f>
        <v>0</v>
      </c>
      <c r="BY108">
        <f>单位属性!BS108</f>
        <v>0</v>
      </c>
      <c r="BZ108">
        <f>单位属性!BT108</f>
        <v>0</v>
      </c>
      <c r="CA108">
        <f>单位属性!BU108</f>
        <v>0</v>
      </c>
      <c r="CB108" t="str">
        <f t="shared" si="55"/>
        <v>InitTypeState7('E220',0,0,0,0,0,0,0,0,0,0)</v>
      </c>
      <c r="CC108" t="str">
        <f t="shared" si="56"/>
        <v>InitTypeState1('E220',0,0,1400,0,450000,0,9000,0,0,0)</v>
      </c>
      <c r="CD108" t="str">
        <f t="shared" si="57"/>
        <v/>
      </c>
      <c r="CE108" t="str">
        <f t="shared" si="58"/>
        <v>InitTypeState3('E220',0,0,0,0,0,0,0,2,0,0)</v>
      </c>
      <c r="CF108" t="str">
        <f t="shared" si="59"/>
        <v/>
      </c>
      <c r="CG108" t="str">
        <f t="shared" si="60"/>
        <v/>
      </c>
      <c r="CH108" t="str">
        <f t="shared" si="61"/>
        <v/>
      </c>
      <c r="CI108" t="str">
        <f t="shared" si="62"/>
        <v/>
      </c>
    </row>
    <row r="109" spans="1:87" ht="15.95" customHeight="1">
      <c r="A109" t="str">
        <f>单位属性!A109</f>
        <v>E221</v>
      </c>
      <c r="B109" t="str">
        <f t="shared" si="48"/>
        <v>'E221'</v>
      </c>
      <c r="C109" t="str">
        <f>单位属性!B109</f>
        <v>护甲</v>
      </c>
      <c r="D109">
        <f>ROUND(单位属性!D109,0)</f>
        <v>0</v>
      </c>
      <c r="E109">
        <f>ROUND(单位属性!E109,0)</f>
        <v>0</v>
      </c>
      <c r="F109">
        <f>ROUND(单位属性!F109,0)</f>
        <v>2000</v>
      </c>
      <c r="G109">
        <f>ROUND(单位属性!G109,0)</f>
        <v>0</v>
      </c>
      <c r="H109">
        <f>ROUND(单位属性!H109,0)</f>
        <v>750000</v>
      </c>
      <c r="I109">
        <f>ROUND(单位属性!I109,0)</f>
        <v>0</v>
      </c>
      <c r="J109">
        <f>ROUND(单位属性!J109,0)</f>
        <v>15000</v>
      </c>
      <c r="K109">
        <f>ROUND(单位属性!K109,0)</f>
        <v>0</v>
      </c>
      <c r="L109">
        <f>ROUND(单位属性!L109,0)</f>
        <v>0</v>
      </c>
      <c r="M109">
        <f>ROUND(单位属性!M109,0)</f>
        <v>0</v>
      </c>
      <c r="N109" t="str">
        <f t="shared" si="49"/>
        <v>InitTypeState1('E221',0,0,2000,0,750000,0,15000,0,0,0)</v>
      </c>
      <c r="O109">
        <f>ROUND(单位属性!N109,0)</f>
        <v>0</v>
      </c>
      <c r="P109">
        <f>ROUND(单位属性!O109,0)</f>
        <v>0</v>
      </c>
      <c r="Q109">
        <f>ROUND(单位属性!P109,0)</f>
        <v>0</v>
      </c>
      <c r="R109">
        <f>ROUND(单位属性!Q109,0)</f>
        <v>0</v>
      </c>
      <c r="S109">
        <f>ROUND(单位属性!R109,0)</f>
        <v>0</v>
      </c>
      <c r="T109">
        <f>ROUND(单位属性!S109,0)</f>
        <v>0</v>
      </c>
      <c r="U109">
        <f>ROUND(单位属性!T109,0)</f>
        <v>0</v>
      </c>
      <c r="V109">
        <f>ROUND(单位属性!U109,0)</f>
        <v>0</v>
      </c>
      <c r="W109">
        <f>ROUND(单位属性!V109,0)</f>
        <v>0</v>
      </c>
      <c r="X109">
        <f>ROUND(单位属性!W109,0)</f>
        <v>0</v>
      </c>
      <c r="Y109" t="str">
        <f t="shared" si="50"/>
        <v>InitTypeState2('E221',0,0,0,0,0,0,0,0,0,0)</v>
      </c>
      <c r="Z109">
        <f>ROUND(单位属性!X109,0)</f>
        <v>0</v>
      </c>
      <c r="AA109">
        <f>ROUND(单位属性!Y109,0)</f>
        <v>0</v>
      </c>
      <c r="AB109">
        <f>ROUND(单位属性!Z109,0)</f>
        <v>0</v>
      </c>
      <c r="AC109">
        <f>ROUND(单位属性!AA109,0)</f>
        <v>0</v>
      </c>
      <c r="AD109">
        <f>ROUND(单位属性!AB109,0)</f>
        <v>0</v>
      </c>
      <c r="AE109">
        <f>ROUND(单位属性!AC109,0)</f>
        <v>0</v>
      </c>
      <c r="AF109">
        <f>ROUND(单位属性!AD109,0)</f>
        <v>0</v>
      </c>
      <c r="AG109">
        <f>ROUND(单位属性!AE109,0)</f>
        <v>3</v>
      </c>
      <c r="AH109">
        <f>ROUND(单位属性!AF109,0)</f>
        <v>0</v>
      </c>
      <c r="AI109">
        <f>ROUND(单位属性!AG109,0)</f>
        <v>0</v>
      </c>
      <c r="AJ109" t="str">
        <f t="shared" si="51"/>
        <v>InitTypeState3('E221',0,0,0,0,0,0,0,3,0,0)</v>
      </c>
      <c r="AK109">
        <f>ROUND(单位属性!AH109,0)</f>
        <v>0</v>
      </c>
      <c r="AL109">
        <f>ROUND(单位属性!AI109,0)</f>
        <v>0</v>
      </c>
      <c r="AM109">
        <f>ROUND(单位属性!AJ109,0)</f>
        <v>0</v>
      </c>
      <c r="AN109">
        <f>ROUND(单位属性!AK109,0)</f>
        <v>0</v>
      </c>
      <c r="AO109">
        <f>ROUND(单位属性!AL109,0)</f>
        <v>0</v>
      </c>
      <c r="AP109">
        <f>ROUND(单位属性!AM109,0)</f>
        <v>0</v>
      </c>
      <c r="AQ109">
        <f>ROUND(单位属性!AN109,0)</f>
        <v>0</v>
      </c>
      <c r="AR109">
        <f>ROUND(单位属性!AO109,0)</f>
        <v>0</v>
      </c>
      <c r="AS109">
        <f>ROUND(单位属性!AP109,0)</f>
        <v>0</v>
      </c>
      <c r="AT109">
        <f>ROUND(单位属性!AQ109,0)</f>
        <v>0</v>
      </c>
      <c r="AU109" t="str">
        <f t="shared" si="52"/>
        <v>InitTypeState4('E221',0,0,0,0,0,0,0,0,0,0)</v>
      </c>
      <c r="AV109">
        <f>单位属性!AR109</f>
        <v>0</v>
      </c>
      <c r="AW109">
        <f>单位属性!AS109</f>
        <v>0</v>
      </c>
      <c r="AX109">
        <f>单位属性!AT109</f>
        <v>0</v>
      </c>
      <c r="AY109">
        <f>单位属性!AU109</f>
        <v>0</v>
      </c>
      <c r="AZ109">
        <f>单位属性!AV109</f>
        <v>0</v>
      </c>
      <c r="BA109">
        <f>单位属性!AW109</f>
        <v>0</v>
      </c>
      <c r="BB109">
        <f>单位属性!AX109</f>
        <v>0</v>
      </c>
      <c r="BC109">
        <f>单位属性!AY109</f>
        <v>0</v>
      </c>
      <c r="BD109">
        <f>单位属性!AZ109</f>
        <v>0</v>
      </c>
      <c r="BE109">
        <f>单位属性!BA109</f>
        <v>0</v>
      </c>
      <c r="BF109" t="str">
        <f t="shared" si="53"/>
        <v>InitTypeState5('E221',0,0,0,0,0,0,0,0,0,0)</v>
      </c>
      <c r="BG109">
        <f>单位属性!BB109</f>
        <v>0</v>
      </c>
      <c r="BH109">
        <f>单位属性!BC109</f>
        <v>0</v>
      </c>
      <c r="BI109">
        <f>单位属性!BD109</f>
        <v>0</v>
      </c>
      <c r="BJ109">
        <f>单位属性!BE109</f>
        <v>0</v>
      </c>
      <c r="BK109">
        <f>单位属性!BF109</f>
        <v>0</v>
      </c>
      <c r="BL109">
        <f>单位属性!BG109</f>
        <v>0</v>
      </c>
      <c r="BM109">
        <f>单位属性!BH109</f>
        <v>0</v>
      </c>
      <c r="BN109">
        <f>单位属性!BI109</f>
        <v>0</v>
      </c>
      <c r="BO109">
        <f>单位属性!BJ109</f>
        <v>0</v>
      </c>
      <c r="BP109">
        <f>单位属性!BK109</f>
        <v>0</v>
      </c>
      <c r="BQ109" t="str">
        <f t="shared" si="54"/>
        <v>InitTypeState6('E221',0,0,0,0,0,0,0,0,0,0)</v>
      </c>
      <c r="BR109">
        <f>单位属性!BL109</f>
        <v>0</v>
      </c>
      <c r="BS109">
        <f>单位属性!BM109</f>
        <v>0</v>
      </c>
      <c r="BT109">
        <f>单位属性!BN109</f>
        <v>0</v>
      </c>
      <c r="BU109">
        <f>单位属性!BO109</f>
        <v>0</v>
      </c>
      <c r="BV109">
        <f>单位属性!BP109</f>
        <v>0</v>
      </c>
      <c r="BW109">
        <f>单位属性!BQ109</f>
        <v>0</v>
      </c>
      <c r="BX109">
        <f>单位属性!BR109</f>
        <v>0</v>
      </c>
      <c r="BY109">
        <f>单位属性!BS109</f>
        <v>0</v>
      </c>
      <c r="BZ109">
        <f>单位属性!BT109</f>
        <v>0</v>
      </c>
      <c r="CA109">
        <f>单位属性!BU109</f>
        <v>0</v>
      </c>
      <c r="CB109" t="str">
        <f t="shared" si="55"/>
        <v>InitTypeState7('E221',0,0,0,0,0,0,0,0,0,0)</v>
      </c>
      <c r="CC109" t="str">
        <f t="shared" si="56"/>
        <v>InitTypeState1('E221',0,0,2000,0,750000,0,15000,0,0,0)</v>
      </c>
      <c r="CD109" t="str">
        <f t="shared" si="57"/>
        <v/>
      </c>
      <c r="CE109" t="str">
        <f t="shared" si="58"/>
        <v>InitTypeState3('E221',0,0,0,0,0,0,0,3,0,0)</v>
      </c>
      <c r="CF109" t="str">
        <f t="shared" si="59"/>
        <v/>
      </c>
      <c r="CG109" t="str">
        <f t="shared" si="60"/>
        <v/>
      </c>
      <c r="CH109" t="str">
        <f t="shared" si="61"/>
        <v/>
      </c>
      <c r="CI109" t="str">
        <f t="shared" si="62"/>
        <v/>
      </c>
    </row>
    <row r="110" spans="1:87" ht="15.95" customHeight="1">
      <c r="A110" t="str">
        <f>单位属性!A110</f>
        <v>E222</v>
      </c>
      <c r="B110" t="str">
        <f t="shared" si="48"/>
        <v>'E222'</v>
      </c>
      <c r="C110" t="str">
        <f>单位属性!B110</f>
        <v>护甲</v>
      </c>
      <c r="D110">
        <f>ROUND(单位属性!D110,0)</f>
        <v>0</v>
      </c>
      <c r="E110">
        <f>ROUND(单位属性!E110,0)</f>
        <v>0</v>
      </c>
      <c r="F110">
        <f>ROUND(单位属性!F110,0)</f>
        <v>2200</v>
      </c>
      <c r="G110">
        <f>ROUND(单位属性!G110,0)</f>
        <v>0</v>
      </c>
      <c r="H110">
        <f>ROUND(单位属性!H110,0)</f>
        <v>1200000</v>
      </c>
      <c r="I110">
        <f>ROUND(单位属性!I110,0)</f>
        <v>0</v>
      </c>
      <c r="J110">
        <f>ROUND(单位属性!J110,0)</f>
        <v>24000</v>
      </c>
      <c r="K110">
        <f>ROUND(单位属性!K110,0)</f>
        <v>0</v>
      </c>
      <c r="L110">
        <f>ROUND(单位属性!L110,0)</f>
        <v>0</v>
      </c>
      <c r="M110">
        <f>ROUND(单位属性!M110,0)</f>
        <v>0</v>
      </c>
      <c r="N110" t="str">
        <f t="shared" si="49"/>
        <v>InitTypeState1('E222',0,0,2200,0,1200000,0,24000,0,0,0)</v>
      </c>
      <c r="O110">
        <f>ROUND(单位属性!N110,0)</f>
        <v>0</v>
      </c>
      <c r="P110">
        <f>ROUND(单位属性!O110,0)</f>
        <v>0</v>
      </c>
      <c r="Q110">
        <f>ROUND(单位属性!P110,0)</f>
        <v>0</v>
      </c>
      <c r="R110">
        <f>ROUND(单位属性!Q110,0)</f>
        <v>0</v>
      </c>
      <c r="S110">
        <f>ROUND(单位属性!R110,0)</f>
        <v>0</v>
      </c>
      <c r="T110">
        <f>ROUND(单位属性!S110,0)</f>
        <v>0</v>
      </c>
      <c r="U110">
        <f>ROUND(单位属性!T110,0)</f>
        <v>0</v>
      </c>
      <c r="V110">
        <f>ROUND(单位属性!U110,0)</f>
        <v>0</v>
      </c>
      <c r="W110">
        <f>ROUND(单位属性!V110,0)</f>
        <v>0</v>
      </c>
      <c r="X110">
        <f>ROUND(单位属性!W110,0)</f>
        <v>0</v>
      </c>
      <c r="Y110" t="str">
        <f t="shared" si="50"/>
        <v>InitTypeState2('E222',0,0,0,0,0,0,0,0,0,0)</v>
      </c>
      <c r="Z110">
        <f>ROUND(单位属性!X110,0)</f>
        <v>0</v>
      </c>
      <c r="AA110">
        <f>ROUND(单位属性!Y110,0)</f>
        <v>0</v>
      </c>
      <c r="AB110">
        <f>ROUND(单位属性!Z110,0)</f>
        <v>0</v>
      </c>
      <c r="AC110">
        <f>ROUND(单位属性!AA110,0)</f>
        <v>0</v>
      </c>
      <c r="AD110">
        <f>ROUND(单位属性!AB110,0)</f>
        <v>0</v>
      </c>
      <c r="AE110">
        <f>ROUND(单位属性!AC110,0)</f>
        <v>0</v>
      </c>
      <c r="AF110">
        <f>ROUND(单位属性!AD110,0)</f>
        <v>0</v>
      </c>
      <c r="AG110">
        <f>ROUND(单位属性!AE110,0)</f>
        <v>3</v>
      </c>
      <c r="AH110">
        <f>ROUND(单位属性!AF110,0)</f>
        <v>0</v>
      </c>
      <c r="AI110">
        <f>ROUND(单位属性!AG110,0)</f>
        <v>0</v>
      </c>
      <c r="AJ110" t="str">
        <f t="shared" si="51"/>
        <v>InitTypeState3('E222',0,0,0,0,0,0,0,3,0,0)</v>
      </c>
      <c r="AK110">
        <f>ROUND(单位属性!AH110,0)</f>
        <v>0</v>
      </c>
      <c r="AL110">
        <f>ROUND(单位属性!AI110,0)</f>
        <v>0</v>
      </c>
      <c r="AM110">
        <f>ROUND(单位属性!AJ110,0)</f>
        <v>0</v>
      </c>
      <c r="AN110">
        <f>ROUND(单位属性!AK110,0)</f>
        <v>0</v>
      </c>
      <c r="AO110">
        <f>ROUND(单位属性!AL110,0)</f>
        <v>0</v>
      </c>
      <c r="AP110">
        <f>ROUND(单位属性!AM110,0)</f>
        <v>0</v>
      </c>
      <c r="AQ110">
        <f>ROUND(单位属性!AN110,0)</f>
        <v>0</v>
      </c>
      <c r="AR110">
        <f>ROUND(单位属性!AO110,0)</f>
        <v>0</v>
      </c>
      <c r="AS110">
        <f>ROUND(单位属性!AP110,0)</f>
        <v>0</v>
      </c>
      <c r="AT110">
        <f>ROUND(单位属性!AQ110,0)</f>
        <v>0</v>
      </c>
      <c r="AU110" t="str">
        <f t="shared" si="52"/>
        <v>InitTypeState4('E222',0,0,0,0,0,0,0,0,0,0)</v>
      </c>
      <c r="AV110">
        <f>单位属性!AR110</f>
        <v>0</v>
      </c>
      <c r="AW110">
        <f>单位属性!AS110</f>
        <v>0</v>
      </c>
      <c r="AX110">
        <f>单位属性!AT110</f>
        <v>0</v>
      </c>
      <c r="AY110">
        <f>单位属性!AU110</f>
        <v>0</v>
      </c>
      <c r="AZ110">
        <f>单位属性!AV110</f>
        <v>0</v>
      </c>
      <c r="BA110">
        <f>单位属性!AW110</f>
        <v>0</v>
      </c>
      <c r="BB110">
        <f>单位属性!AX110</f>
        <v>0</v>
      </c>
      <c r="BC110">
        <f>单位属性!AY110</f>
        <v>0</v>
      </c>
      <c r="BD110">
        <f>单位属性!AZ110</f>
        <v>0</v>
      </c>
      <c r="BE110">
        <f>单位属性!BA110</f>
        <v>0</v>
      </c>
      <c r="BF110" t="str">
        <f t="shared" si="53"/>
        <v>InitTypeState5('E222',0,0,0,0,0,0,0,0,0,0)</v>
      </c>
      <c r="BG110">
        <f>单位属性!BB110</f>
        <v>0</v>
      </c>
      <c r="BH110">
        <f>单位属性!BC110</f>
        <v>0</v>
      </c>
      <c r="BI110">
        <f>单位属性!BD110</f>
        <v>0</v>
      </c>
      <c r="BJ110">
        <f>单位属性!BE110</f>
        <v>0</v>
      </c>
      <c r="BK110">
        <f>单位属性!BF110</f>
        <v>0</v>
      </c>
      <c r="BL110">
        <f>单位属性!BG110</f>
        <v>0</v>
      </c>
      <c r="BM110">
        <f>单位属性!BH110</f>
        <v>0</v>
      </c>
      <c r="BN110">
        <f>单位属性!BI110</f>
        <v>0</v>
      </c>
      <c r="BO110">
        <f>单位属性!BJ110</f>
        <v>0</v>
      </c>
      <c r="BP110">
        <f>单位属性!BK110</f>
        <v>0</v>
      </c>
      <c r="BQ110" t="str">
        <f t="shared" si="54"/>
        <v>InitTypeState6('E222',0,0,0,0,0,0,0,0,0,0)</v>
      </c>
      <c r="BR110">
        <f>单位属性!BL110</f>
        <v>0</v>
      </c>
      <c r="BS110">
        <f>单位属性!BM110</f>
        <v>0</v>
      </c>
      <c r="BT110">
        <f>单位属性!BN110</f>
        <v>0</v>
      </c>
      <c r="BU110">
        <f>单位属性!BO110</f>
        <v>0</v>
      </c>
      <c r="BV110">
        <f>单位属性!BP110</f>
        <v>0</v>
      </c>
      <c r="BW110">
        <f>单位属性!BQ110</f>
        <v>0</v>
      </c>
      <c r="BX110">
        <f>单位属性!BR110</f>
        <v>0</v>
      </c>
      <c r="BY110">
        <f>单位属性!BS110</f>
        <v>0</v>
      </c>
      <c r="BZ110">
        <f>单位属性!BT110</f>
        <v>0</v>
      </c>
      <c r="CA110">
        <f>单位属性!BU110</f>
        <v>0</v>
      </c>
      <c r="CB110" t="str">
        <f t="shared" si="55"/>
        <v>InitTypeState7('E222',0,0,0,0,0,0,0,0,0,0)</v>
      </c>
      <c r="CC110" t="str">
        <f t="shared" si="56"/>
        <v>InitTypeState1('E222',0,0,2200,0,1200000,0,24000,0,0,0)</v>
      </c>
      <c r="CD110" t="str">
        <f t="shared" si="57"/>
        <v/>
      </c>
      <c r="CE110" t="str">
        <f t="shared" si="58"/>
        <v>InitTypeState3('E222',0,0,0,0,0,0,0,3,0,0)</v>
      </c>
      <c r="CF110" t="str">
        <f t="shared" si="59"/>
        <v/>
      </c>
      <c r="CG110" t="str">
        <f t="shared" si="60"/>
        <v/>
      </c>
      <c r="CH110" t="str">
        <f t="shared" si="61"/>
        <v/>
      </c>
      <c r="CI110" t="str">
        <f t="shared" si="62"/>
        <v/>
      </c>
    </row>
    <row r="111" spans="1:87" ht="15.95" customHeight="1">
      <c r="A111" t="str">
        <f>单位属性!A111</f>
        <v>E223</v>
      </c>
      <c r="B111" t="str">
        <f t="shared" si="48"/>
        <v>'E223'</v>
      </c>
      <c r="C111" t="str">
        <f>单位属性!B111</f>
        <v>护甲</v>
      </c>
      <c r="D111">
        <f>ROUND(单位属性!D111,0)</f>
        <v>0</v>
      </c>
      <c r="E111">
        <f>ROUND(单位属性!E111,0)</f>
        <v>0</v>
      </c>
      <c r="F111">
        <f>ROUND(单位属性!F111,0)</f>
        <v>2400</v>
      </c>
      <c r="G111">
        <f>ROUND(单位属性!G111,0)</f>
        <v>0</v>
      </c>
      <c r="H111">
        <f>ROUND(单位属性!H111,0)</f>
        <v>1650000</v>
      </c>
      <c r="I111">
        <f>ROUND(单位属性!I111,0)</f>
        <v>0</v>
      </c>
      <c r="J111">
        <f>ROUND(单位属性!J111,0)</f>
        <v>33000</v>
      </c>
      <c r="K111">
        <f>ROUND(单位属性!K111,0)</f>
        <v>0</v>
      </c>
      <c r="L111">
        <f>ROUND(单位属性!L111,0)</f>
        <v>0</v>
      </c>
      <c r="M111">
        <f>ROUND(单位属性!M111,0)</f>
        <v>0</v>
      </c>
      <c r="N111" t="str">
        <f t="shared" si="49"/>
        <v>InitTypeState1('E223',0,0,2400,0,1650000,0,33000,0,0,0)</v>
      </c>
      <c r="O111">
        <f>ROUND(单位属性!N111,0)</f>
        <v>0</v>
      </c>
      <c r="P111">
        <f>ROUND(单位属性!O111,0)</f>
        <v>0</v>
      </c>
      <c r="Q111">
        <f>ROUND(单位属性!P111,0)</f>
        <v>0</v>
      </c>
      <c r="R111">
        <f>ROUND(单位属性!Q111,0)</f>
        <v>0</v>
      </c>
      <c r="S111">
        <f>ROUND(单位属性!R111,0)</f>
        <v>0</v>
      </c>
      <c r="T111">
        <f>ROUND(单位属性!S111,0)</f>
        <v>0</v>
      </c>
      <c r="U111">
        <f>ROUND(单位属性!T111,0)</f>
        <v>0</v>
      </c>
      <c r="V111">
        <f>ROUND(单位属性!U111,0)</f>
        <v>0</v>
      </c>
      <c r="W111">
        <f>ROUND(单位属性!V111,0)</f>
        <v>0</v>
      </c>
      <c r="X111">
        <f>ROUND(单位属性!W111,0)</f>
        <v>0</v>
      </c>
      <c r="Y111" t="str">
        <f t="shared" si="50"/>
        <v>InitTypeState2('E223',0,0,0,0,0,0,0,0,0,0)</v>
      </c>
      <c r="Z111">
        <f>ROUND(单位属性!X111,0)</f>
        <v>0</v>
      </c>
      <c r="AA111">
        <f>ROUND(单位属性!Y111,0)</f>
        <v>0</v>
      </c>
      <c r="AB111">
        <f>ROUND(单位属性!Z111,0)</f>
        <v>0</v>
      </c>
      <c r="AC111">
        <f>ROUND(单位属性!AA111,0)</f>
        <v>0</v>
      </c>
      <c r="AD111">
        <f>ROUND(单位属性!AB111,0)</f>
        <v>0</v>
      </c>
      <c r="AE111">
        <f>ROUND(单位属性!AC111,0)</f>
        <v>0</v>
      </c>
      <c r="AF111">
        <f>ROUND(单位属性!AD111,0)</f>
        <v>0</v>
      </c>
      <c r="AG111">
        <f>ROUND(单位属性!AE111,0)</f>
        <v>3</v>
      </c>
      <c r="AH111">
        <f>ROUND(单位属性!AF111,0)</f>
        <v>0</v>
      </c>
      <c r="AI111">
        <f>ROUND(单位属性!AG111,0)</f>
        <v>0</v>
      </c>
      <c r="AJ111" t="str">
        <f t="shared" si="51"/>
        <v>InitTypeState3('E223',0,0,0,0,0,0,0,3,0,0)</v>
      </c>
      <c r="AK111">
        <f>ROUND(单位属性!AH111,0)</f>
        <v>0</v>
      </c>
      <c r="AL111">
        <f>ROUND(单位属性!AI111,0)</f>
        <v>0</v>
      </c>
      <c r="AM111">
        <f>ROUND(单位属性!AJ111,0)</f>
        <v>0</v>
      </c>
      <c r="AN111">
        <f>ROUND(单位属性!AK111,0)</f>
        <v>0</v>
      </c>
      <c r="AO111">
        <f>ROUND(单位属性!AL111,0)</f>
        <v>0</v>
      </c>
      <c r="AP111">
        <f>ROUND(单位属性!AM111,0)</f>
        <v>0</v>
      </c>
      <c r="AQ111">
        <f>ROUND(单位属性!AN111,0)</f>
        <v>0</v>
      </c>
      <c r="AR111">
        <f>ROUND(单位属性!AO111,0)</f>
        <v>0</v>
      </c>
      <c r="AS111">
        <f>ROUND(单位属性!AP111,0)</f>
        <v>0</v>
      </c>
      <c r="AT111">
        <f>ROUND(单位属性!AQ111,0)</f>
        <v>0</v>
      </c>
      <c r="AU111" t="str">
        <f t="shared" si="52"/>
        <v>InitTypeState4('E223',0,0,0,0,0,0,0,0,0,0)</v>
      </c>
      <c r="AV111">
        <f>单位属性!AR111</f>
        <v>0</v>
      </c>
      <c r="AW111">
        <f>单位属性!AS111</f>
        <v>0</v>
      </c>
      <c r="AX111">
        <f>单位属性!AT111</f>
        <v>0</v>
      </c>
      <c r="AY111">
        <f>单位属性!AU111</f>
        <v>0</v>
      </c>
      <c r="AZ111">
        <f>单位属性!AV111</f>
        <v>0</v>
      </c>
      <c r="BA111">
        <f>单位属性!AW111</f>
        <v>0</v>
      </c>
      <c r="BB111">
        <f>单位属性!AX111</f>
        <v>0</v>
      </c>
      <c r="BC111">
        <f>单位属性!AY111</f>
        <v>0</v>
      </c>
      <c r="BD111">
        <f>单位属性!AZ111</f>
        <v>0</v>
      </c>
      <c r="BE111">
        <f>单位属性!BA111</f>
        <v>0</v>
      </c>
      <c r="BF111" t="str">
        <f t="shared" si="53"/>
        <v>InitTypeState5('E223',0,0,0,0,0,0,0,0,0,0)</v>
      </c>
      <c r="BG111">
        <f>单位属性!BB111</f>
        <v>0</v>
      </c>
      <c r="BH111">
        <f>单位属性!BC111</f>
        <v>0</v>
      </c>
      <c r="BI111">
        <f>单位属性!BD111</f>
        <v>0</v>
      </c>
      <c r="BJ111">
        <f>单位属性!BE111</f>
        <v>0</v>
      </c>
      <c r="BK111">
        <f>单位属性!BF111</f>
        <v>0</v>
      </c>
      <c r="BL111">
        <f>单位属性!BG111</f>
        <v>0</v>
      </c>
      <c r="BM111">
        <f>单位属性!BH111</f>
        <v>0</v>
      </c>
      <c r="BN111">
        <f>单位属性!BI111</f>
        <v>0</v>
      </c>
      <c r="BO111">
        <f>单位属性!BJ111</f>
        <v>0</v>
      </c>
      <c r="BP111">
        <f>单位属性!BK111</f>
        <v>0</v>
      </c>
      <c r="BQ111" t="str">
        <f t="shared" si="54"/>
        <v>InitTypeState6('E223',0,0,0,0,0,0,0,0,0,0)</v>
      </c>
      <c r="BR111">
        <f>单位属性!BL111</f>
        <v>0</v>
      </c>
      <c r="BS111">
        <f>单位属性!BM111</f>
        <v>0</v>
      </c>
      <c r="BT111">
        <f>单位属性!BN111</f>
        <v>0</v>
      </c>
      <c r="BU111">
        <f>单位属性!BO111</f>
        <v>0</v>
      </c>
      <c r="BV111">
        <f>单位属性!BP111</f>
        <v>0</v>
      </c>
      <c r="BW111">
        <f>单位属性!BQ111</f>
        <v>0</v>
      </c>
      <c r="BX111">
        <f>单位属性!BR111</f>
        <v>0</v>
      </c>
      <c r="BY111">
        <f>单位属性!BS111</f>
        <v>0</v>
      </c>
      <c r="BZ111">
        <f>单位属性!BT111</f>
        <v>0</v>
      </c>
      <c r="CA111">
        <f>单位属性!BU111</f>
        <v>0</v>
      </c>
      <c r="CB111" t="str">
        <f t="shared" si="55"/>
        <v>InitTypeState7('E223',0,0,0,0,0,0,0,0,0,0)</v>
      </c>
      <c r="CC111" t="str">
        <f t="shared" si="56"/>
        <v>InitTypeState1('E223',0,0,2400,0,1650000,0,33000,0,0,0)</v>
      </c>
      <c r="CD111" t="str">
        <f t="shared" si="57"/>
        <v/>
      </c>
      <c r="CE111" t="str">
        <f t="shared" si="58"/>
        <v>InitTypeState3('E223',0,0,0,0,0,0,0,3,0,0)</v>
      </c>
      <c r="CF111" t="str">
        <f t="shared" si="59"/>
        <v/>
      </c>
      <c r="CG111" t="str">
        <f t="shared" si="60"/>
        <v/>
      </c>
      <c r="CH111" t="str">
        <f t="shared" si="61"/>
        <v/>
      </c>
      <c r="CI111" t="str">
        <f t="shared" si="62"/>
        <v/>
      </c>
    </row>
    <row r="112" spans="1:87" ht="15.95" customHeight="1">
      <c r="A112" t="str">
        <f>单位属性!A112</f>
        <v>E224</v>
      </c>
      <c r="B112" t="str">
        <f t="shared" si="48"/>
        <v>'E224'</v>
      </c>
      <c r="C112" t="str">
        <f>单位属性!B112</f>
        <v>护甲</v>
      </c>
      <c r="D112">
        <f>ROUND(单位属性!D112,0)</f>
        <v>0</v>
      </c>
      <c r="E112">
        <f>ROUND(单位属性!E112,0)</f>
        <v>0</v>
      </c>
      <c r="F112">
        <f>ROUND(单位属性!F112,0)</f>
        <v>2600</v>
      </c>
      <c r="G112">
        <f>ROUND(单位属性!G112,0)</f>
        <v>0</v>
      </c>
      <c r="H112">
        <f>ROUND(单位属性!H112,0)</f>
        <v>2100000</v>
      </c>
      <c r="I112">
        <f>ROUND(单位属性!I112,0)</f>
        <v>0</v>
      </c>
      <c r="J112">
        <f>ROUND(单位属性!J112,0)</f>
        <v>42000</v>
      </c>
      <c r="K112">
        <f>ROUND(单位属性!K112,0)</f>
        <v>0</v>
      </c>
      <c r="L112">
        <f>ROUND(单位属性!L112,0)</f>
        <v>0</v>
      </c>
      <c r="M112">
        <f>ROUND(单位属性!M112,0)</f>
        <v>0</v>
      </c>
      <c r="N112" t="str">
        <f t="shared" si="49"/>
        <v>InitTypeState1('E224',0,0,2600,0,2100000,0,42000,0,0,0)</v>
      </c>
      <c r="O112">
        <f>ROUND(单位属性!N112,0)</f>
        <v>0</v>
      </c>
      <c r="P112">
        <f>ROUND(单位属性!O112,0)</f>
        <v>0</v>
      </c>
      <c r="Q112">
        <f>ROUND(单位属性!P112,0)</f>
        <v>0</v>
      </c>
      <c r="R112">
        <f>ROUND(单位属性!Q112,0)</f>
        <v>0</v>
      </c>
      <c r="S112">
        <f>ROUND(单位属性!R112,0)</f>
        <v>0</v>
      </c>
      <c r="T112">
        <f>ROUND(单位属性!S112,0)</f>
        <v>0</v>
      </c>
      <c r="U112">
        <f>ROUND(单位属性!T112,0)</f>
        <v>0</v>
      </c>
      <c r="V112">
        <f>ROUND(单位属性!U112,0)</f>
        <v>0</v>
      </c>
      <c r="W112">
        <f>ROUND(单位属性!V112,0)</f>
        <v>0</v>
      </c>
      <c r="X112">
        <f>ROUND(单位属性!W112,0)</f>
        <v>0</v>
      </c>
      <c r="Y112" t="str">
        <f t="shared" si="50"/>
        <v>InitTypeState2('E224',0,0,0,0,0,0,0,0,0,0)</v>
      </c>
      <c r="Z112">
        <f>ROUND(单位属性!X112,0)</f>
        <v>0</v>
      </c>
      <c r="AA112">
        <f>ROUND(单位属性!Y112,0)</f>
        <v>0</v>
      </c>
      <c r="AB112">
        <f>ROUND(单位属性!Z112,0)</f>
        <v>0</v>
      </c>
      <c r="AC112">
        <f>ROUND(单位属性!AA112,0)</f>
        <v>0</v>
      </c>
      <c r="AD112">
        <f>ROUND(单位属性!AB112,0)</f>
        <v>0</v>
      </c>
      <c r="AE112">
        <f>ROUND(单位属性!AC112,0)</f>
        <v>0</v>
      </c>
      <c r="AF112">
        <f>ROUND(单位属性!AD112,0)</f>
        <v>0</v>
      </c>
      <c r="AG112">
        <f>ROUND(单位属性!AE112,0)</f>
        <v>3</v>
      </c>
      <c r="AH112">
        <f>ROUND(单位属性!AF112,0)</f>
        <v>0</v>
      </c>
      <c r="AI112">
        <f>ROUND(单位属性!AG112,0)</f>
        <v>0</v>
      </c>
      <c r="AJ112" t="str">
        <f t="shared" si="51"/>
        <v>InitTypeState3('E224',0,0,0,0,0,0,0,3,0,0)</v>
      </c>
      <c r="AK112">
        <f>ROUND(单位属性!AH112,0)</f>
        <v>0</v>
      </c>
      <c r="AL112">
        <f>ROUND(单位属性!AI112,0)</f>
        <v>0</v>
      </c>
      <c r="AM112">
        <f>ROUND(单位属性!AJ112,0)</f>
        <v>0</v>
      </c>
      <c r="AN112">
        <f>ROUND(单位属性!AK112,0)</f>
        <v>0</v>
      </c>
      <c r="AO112">
        <f>ROUND(单位属性!AL112,0)</f>
        <v>0</v>
      </c>
      <c r="AP112">
        <f>ROUND(单位属性!AM112,0)</f>
        <v>0</v>
      </c>
      <c r="AQ112">
        <f>ROUND(单位属性!AN112,0)</f>
        <v>0</v>
      </c>
      <c r="AR112">
        <f>ROUND(单位属性!AO112,0)</f>
        <v>0</v>
      </c>
      <c r="AS112">
        <f>ROUND(单位属性!AP112,0)</f>
        <v>0</v>
      </c>
      <c r="AT112">
        <f>ROUND(单位属性!AQ112,0)</f>
        <v>0</v>
      </c>
      <c r="AU112" t="str">
        <f t="shared" si="52"/>
        <v>InitTypeState4('E224',0,0,0,0,0,0,0,0,0,0)</v>
      </c>
      <c r="AV112">
        <f>单位属性!AR112</f>
        <v>0</v>
      </c>
      <c r="AW112">
        <f>单位属性!AS112</f>
        <v>0</v>
      </c>
      <c r="AX112">
        <f>单位属性!AT112</f>
        <v>0</v>
      </c>
      <c r="AY112">
        <f>单位属性!AU112</f>
        <v>0</v>
      </c>
      <c r="AZ112">
        <f>单位属性!AV112</f>
        <v>0</v>
      </c>
      <c r="BA112">
        <f>单位属性!AW112</f>
        <v>0</v>
      </c>
      <c r="BB112">
        <f>单位属性!AX112</f>
        <v>0</v>
      </c>
      <c r="BC112">
        <f>单位属性!AY112</f>
        <v>0</v>
      </c>
      <c r="BD112">
        <f>单位属性!AZ112</f>
        <v>0</v>
      </c>
      <c r="BE112">
        <f>单位属性!BA112</f>
        <v>0</v>
      </c>
      <c r="BF112" t="str">
        <f t="shared" si="53"/>
        <v>InitTypeState5('E224',0,0,0,0,0,0,0,0,0,0)</v>
      </c>
      <c r="BG112">
        <f>单位属性!BB112</f>
        <v>0</v>
      </c>
      <c r="BH112">
        <f>单位属性!BC112</f>
        <v>0</v>
      </c>
      <c r="BI112">
        <f>单位属性!BD112</f>
        <v>0</v>
      </c>
      <c r="BJ112">
        <f>单位属性!BE112</f>
        <v>0</v>
      </c>
      <c r="BK112">
        <f>单位属性!BF112</f>
        <v>0</v>
      </c>
      <c r="BL112">
        <f>单位属性!BG112</f>
        <v>0</v>
      </c>
      <c r="BM112">
        <f>单位属性!BH112</f>
        <v>0</v>
      </c>
      <c r="BN112">
        <f>单位属性!BI112</f>
        <v>0</v>
      </c>
      <c r="BO112">
        <f>单位属性!BJ112</f>
        <v>0</v>
      </c>
      <c r="BP112">
        <f>单位属性!BK112</f>
        <v>0</v>
      </c>
      <c r="BQ112" t="str">
        <f t="shared" si="54"/>
        <v>InitTypeState6('E224',0,0,0,0,0,0,0,0,0,0)</v>
      </c>
      <c r="BR112">
        <f>单位属性!BL112</f>
        <v>0</v>
      </c>
      <c r="BS112">
        <f>单位属性!BM112</f>
        <v>0</v>
      </c>
      <c r="BT112">
        <f>单位属性!BN112</f>
        <v>0</v>
      </c>
      <c r="BU112">
        <f>单位属性!BO112</f>
        <v>0</v>
      </c>
      <c r="BV112">
        <f>单位属性!BP112</f>
        <v>0</v>
      </c>
      <c r="BW112">
        <f>单位属性!BQ112</f>
        <v>0</v>
      </c>
      <c r="BX112">
        <f>单位属性!BR112</f>
        <v>0</v>
      </c>
      <c r="BY112">
        <f>单位属性!BS112</f>
        <v>0</v>
      </c>
      <c r="BZ112">
        <f>单位属性!BT112</f>
        <v>0</v>
      </c>
      <c r="CA112">
        <f>单位属性!BU112</f>
        <v>0</v>
      </c>
      <c r="CB112" t="str">
        <f t="shared" si="55"/>
        <v>InitTypeState7('E224',0,0,0,0,0,0,0,0,0,0)</v>
      </c>
      <c r="CC112" t="str">
        <f t="shared" si="56"/>
        <v>InitTypeState1('E224',0,0,2600,0,2100000,0,42000,0,0,0)</v>
      </c>
      <c r="CD112" t="str">
        <f t="shared" si="57"/>
        <v/>
      </c>
      <c r="CE112" t="str">
        <f t="shared" si="58"/>
        <v>InitTypeState3('E224',0,0,0,0,0,0,0,3,0,0)</v>
      </c>
      <c r="CF112" t="str">
        <f t="shared" si="59"/>
        <v/>
      </c>
      <c r="CG112" t="str">
        <f t="shared" si="60"/>
        <v/>
      </c>
      <c r="CH112" t="str">
        <f t="shared" si="61"/>
        <v/>
      </c>
      <c r="CI112" t="str">
        <f t="shared" si="62"/>
        <v/>
      </c>
    </row>
    <row r="113" spans="1:87" ht="15.95" customHeight="1">
      <c r="A113" t="str">
        <f>单位属性!A113</f>
        <v>E225</v>
      </c>
      <c r="B113" t="str">
        <f t="shared" si="48"/>
        <v>'E225'</v>
      </c>
      <c r="C113" t="str">
        <f>单位属性!B113</f>
        <v>护甲</v>
      </c>
      <c r="D113">
        <f>ROUND(单位属性!D113,0)</f>
        <v>0</v>
      </c>
      <c r="E113">
        <f>ROUND(单位属性!E113,0)</f>
        <v>0</v>
      </c>
      <c r="F113">
        <f>ROUND(单位属性!F113,0)</f>
        <v>2800</v>
      </c>
      <c r="G113">
        <f>ROUND(单位属性!G113,0)</f>
        <v>0</v>
      </c>
      <c r="H113">
        <f>ROUND(单位属性!H113,0)</f>
        <v>3000000</v>
      </c>
      <c r="I113">
        <f>ROUND(单位属性!I113,0)</f>
        <v>0</v>
      </c>
      <c r="J113">
        <f>ROUND(单位属性!J113,0)</f>
        <v>60000</v>
      </c>
      <c r="K113">
        <f>ROUND(单位属性!K113,0)</f>
        <v>0</v>
      </c>
      <c r="L113">
        <f>ROUND(单位属性!L113,0)</f>
        <v>0</v>
      </c>
      <c r="M113">
        <f>ROUND(单位属性!M113,0)</f>
        <v>0</v>
      </c>
      <c r="N113" t="str">
        <f t="shared" si="49"/>
        <v>InitTypeState1('E225',0,0,2800,0,3000000,0,60000,0,0,0)</v>
      </c>
      <c r="O113">
        <f>ROUND(单位属性!N113,0)</f>
        <v>0</v>
      </c>
      <c r="P113">
        <f>ROUND(单位属性!O113,0)</f>
        <v>0</v>
      </c>
      <c r="Q113">
        <f>ROUND(单位属性!P113,0)</f>
        <v>0</v>
      </c>
      <c r="R113">
        <f>ROUND(单位属性!Q113,0)</f>
        <v>0</v>
      </c>
      <c r="S113">
        <f>ROUND(单位属性!R113,0)</f>
        <v>0</v>
      </c>
      <c r="T113">
        <f>ROUND(单位属性!S113,0)</f>
        <v>0</v>
      </c>
      <c r="U113">
        <f>ROUND(单位属性!T113,0)</f>
        <v>0</v>
      </c>
      <c r="V113">
        <f>ROUND(单位属性!U113,0)</f>
        <v>0</v>
      </c>
      <c r="W113">
        <f>ROUND(单位属性!V113,0)</f>
        <v>0</v>
      </c>
      <c r="X113">
        <f>ROUND(单位属性!W113,0)</f>
        <v>0</v>
      </c>
      <c r="Y113" t="str">
        <f t="shared" si="50"/>
        <v>InitTypeState2('E225',0,0,0,0,0,0,0,0,0,0)</v>
      </c>
      <c r="Z113">
        <f>ROUND(单位属性!X113,0)</f>
        <v>0</v>
      </c>
      <c r="AA113">
        <f>ROUND(单位属性!Y113,0)</f>
        <v>0</v>
      </c>
      <c r="AB113">
        <f>ROUND(单位属性!Z113,0)</f>
        <v>0</v>
      </c>
      <c r="AC113">
        <f>ROUND(单位属性!AA113,0)</f>
        <v>0</v>
      </c>
      <c r="AD113">
        <f>ROUND(单位属性!AB113,0)</f>
        <v>0</v>
      </c>
      <c r="AE113">
        <f>ROUND(单位属性!AC113,0)</f>
        <v>0</v>
      </c>
      <c r="AF113">
        <f>ROUND(单位属性!AD113,0)</f>
        <v>0</v>
      </c>
      <c r="AG113">
        <f>ROUND(单位属性!AE113,0)</f>
        <v>5</v>
      </c>
      <c r="AH113">
        <f>ROUND(单位属性!AF113,0)</f>
        <v>0</v>
      </c>
      <c r="AI113">
        <f>ROUND(单位属性!AG113,0)</f>
        <v>0</v>
      </c>
      <c r="AJ113" t="str">
        <f t="shared" si="51"/>
        <v>InitTypeState3('E225',0,0,0,0,0,0,0,5,0,0)</v>
      </c>
      <c r="AK113">
        <f>ROUND(单位属性!AH113,0)</f>
        <v>0</v>
      </c>
      <c r="AL113">
        <f>ROUND(单位属性!AI113,0)</f>
        <v>0</v>
      </c>
      <c r="AM113">
        <f>ROUND(单位属性!AJ113,0)</f>
        <v>0</v>
      </c>
      <c r="AN113">
        <f>ROUND(单位属性!AK113,0)</f>
        <v>0</v>
      </c>
      <c r="AO113">
        <f>ROUND(单位属性!AL113,0)</f>
        <v>0</v>
      </c>
      <c r="AP113">
        <f>ROUND(单位属性!AM113,0)</f>
        <v>0</v>
      </c>
      <c r="AQ113">
        <f>ROUND(单位属性!AN113,0)</f>
        <v>0</v>
      </c>
      <c r="AR113">
        <f>ROUND(单位属性!AO113,0)</f>
        <v>0</v>
      </c>
      <c r="AS113">
        <f>ROUND(单位属性!AP113,0)</f>
        <v>0</v>
      </c>
      <c r="AT113">
        <f>ROUND(单位属性!AQ113,0)</f>
        <v>0</v>
      </c>
      <c r="AU113" t="str">
        <f t="shared" si="52"/>
        <v>InitTypeState4('E225',0,0,0,0,0,0,0,0,0,0)</v>
      </c>
      <c r="AV113">
        <f>单位属性!AR113</f>
        <v>0</v>
      </c>
      <c r="AW113">
        <f>单位属性!AS113</f>
        <v>0</v>
      </c>
      <c r="AX113">
        <f>单位属性!AT113</f>
        <v>0</v>
      </c>
      <c r="AY113">
        <f>单位属性!AU113</f>
        <v>0</v>
      </c>
      <c r="AZ113">
        <f>单位属性!AV113</f>
        <v>0</v>
      </c>
      <c r="BA113">
        <f>单位属性!AW113</f>
        <v>0</v>
      </c>
      <c r="BB113">
        <f>单位属性!AX113</f>
        <v>0</v>
      </c>
      <c r="BC113">
        <f>单位属性!AY113</f>
        <v>0</v>
      </c>
      <c r="BD113">
        <f>单位属性!AZ113</f>
        <v>0</v>
      </c>
      <c r="BE113">
        <f>单位属性!BA113</f>
        <v>0</v>
      </c>
      <c r="BF113" t="str">
        <f t="shared" si="53"/>
        <v>InitTypeState5('E225',0,0,0,0,0,0,0,0,0,0)</v>
      </c>
      <c r="BG113">
        <f>单位属性!BB113</f>
        <v>0</v>
      </c>
      <c r="BH113">
        <f>单位属性!BC113</f>
        <v>0</v>
      </c>
      <c r="BI113">
        <f>单位属性!BD113</f>
        <v>0</v>
      </c>
      <c r="BJ113">
        <f>单位属性!BE113</f>
        <v>0</v>
      </c>
      <c r="BK113">
        <f>单位属性!BF113</f>
        <v>0</v>
      </c>
      <c r="BL113">
        <f>单位属性!BG113</f>
        <v>0</v>
      </c>
      <c r="BM113">
        <f>单位属性!BH113</f>
        <v>0</v>
      </c>
      <c r="BN113">
        <f>单位属性!BI113</f>
        <v>0</v>
      </c>
      <c r="BO113">
        <f>单位属性!BJ113</f>
        <v>0</v>
      </c>
      <c r="BP113">
        <f>单位属性!BK113</f>
        <v>0</v>
      </c>
      <c r="BQ113" t="str">
        <f t="shared" si="54"/>
        <v>InitTypeState6('E225',0,0,0,0,0,0,0,0,0,0)</v>
      </c>
      <c r="BR113">
        <f>单位属性!BL113</f>
        <v>0</v>
      </c>
      <c r="BS113">
        <f>单位属性!BM113</f>
        <v>0</v>
      </c>
      <c r="BT113">
        <f>单位属性!BN113</f>
        <v>0</v>
      </c>
      <c r="BU113">
        <f>单位属性!BO113</f>
        <v>0</v>
      </c>
      <c r="BV113">
        <f>单位属性!BP113</f>
        <v>0</v>
      </c>
      <c r="BW113">
        <f>单位属性!BQ113</f>
        <v>0</v>
      </c>
      <c r="BX113">
        <f>单位属性!BR113</f>
        <v>0</v>
      </c>
      <c r="BY113">
        <f>单位属性!BS113</f>
        <v>0</v>
      </c>
      <c r="BZ113">
        <f>单位属性!BT113</f>
        <v>0</v>
      </c>
      <c r="CA113">
        <f>单位属性!BU113</f>
        <v>0</v>
      </c>
      <c r="CB113" t="str">
        <f t="shared" si="55"/>
        <v>InitTypeState7('E225',0,0,0,0,0,0,0,0,0,0)</v>
      </c>
      <c r="CC113" t="str">
        <f t="shared" si="56"/>
        <v>InitTypeState1('E225',0,0,2800,0,3000000,0,60000,0,0,0)</v>
      </c>
      <c r="CD113" t="str">
        <f t="shared" si="57"/>
        <v/>
      </c>
      <c r="CE113" t="str">
        <f t="shared" si="58"/>
        <v>InitTypeState3('E225',0,0,0,0,0,0,0,5,0,0)</v>
      </c>
      <c r="CF113" t="str">
        <f t="shared" si="59"/>
        <v/>
      </c>
      <c r="CG113" t="str">
        <f t="shared" si="60"/>
        <v/>
      </c>
      <c r="CH113" t="str">
        <f t="shared" si="61"/>
        <v/>
      </c>
      <c r="CI113" t="str">
        <f t="shared" si="62"/>
        <v/>
      </c>
    </row>
    <row r="114" spans="1:87" ht="15.95" customHeight="1">
      <c r="A114" t="str">
        <f>单位属性!A114</f>
        <v>I011</v>
      </c>
      <c r="B114" t="str">
        <f t="shared" si="48"/>
        <v>'I011'</v>
      </c>
      <c r="C114" t="str">
        <f>单位属性!B114</f>
        <v>招魂幡Lv1</v>
      </c>
      <c r="D114">
        <f>ROUND(单位属性!D114,0)</f>
        <v>0</v>
      </c>
      <c r="E114">
        <f>ROUND(单位属性!E114,0)</f>
        <v>0</v>
      </c>
      <c r="F114">
        <f>ROUND(单位属性!F114,0)</f>
        <v>20</v>
      </c>
      <c r="G114">
        <f>ROUND(单位属性!G114,0)</f>
        <v>0</v>
      </c>
      <c r="H114">
        <f>ROUND(单位属性!H114,0)</f>
        <v>0</v>
      </c>
      <c r="I114">
        <f>ROUND(单位属性!I114,0)</f>
        <v>0</v>
      </c>
      <c r="J114">
        <f>ROUND(单位属性!J114,0)</f>
        <v>0</v>
      </c>
      <c r="K114">
        <f>ROUND(单位属性!K114,0)</f>
        <v>0</v>
      </c>
      <c r="L114">
        <f>ROUND(单位属性!L114,0)</f>
        <v>0</v>
      </c>
      <c r="M114">
        <f>ROUND(单位属性!M114,0)</f>
        <v>0</v>
      </c>
      <c r="N114" t="str">
        <f t="shared" si="49"/>
        <v>InitTypeState1('I011',0,0,20,0,0,0,0,0,0,0)</v>
      </c>
      <c r="O114">
        <f>ROUND(单位属性!N114,0)</f>
        <v>0</v>
      </c>
      <c r="P114">
        <f>ROUND(单位属性!O114,0)</f>
        <v>0</v>
      </c>
      <c r="Q114">
        <f>ROUND(单位属性!P114,0)</f>
        <v>0</v>
      </c>
      <c r="R114">
        <f>ROUND(单位属性!Q114,0)</f>
        <v>0</v>
      </c>
      <c r="S114">
        <f>ROUND(单位属性!R114,0)</f>
        <v>0</v>
      </c>
      <c r="T114">
        <f>ROUND(单位属性!S114,0)</f>
        <v>0</v>
      </c>
      <c r="U114">
        <f>ROUND(单位属性!T114,0)</f>
        <v>0</v>
      </c>
      <c r="V114">
        <f>ROUND(单位属性!U114,0)</f>
        <v>0</v>
      </c>
      <c r="W114">
        <f>ROUND(单位属性!V114,0)</f>
        <v>0</v>
      </c>
      <c r="X114">
        <f>ROUND(单位属性!W114,0)</f>
        <v>0</v>
      </c>
      <c r="Y114" t="str">
        <f t="shared" si="50"/>
        <v>InitTypeState2('I011',0,0,0,0,0,0,0,0,0,0)</v>
      </c>
      <c r="Z114">
        <f>ROUND(单位属性!X114,0)</f>
        <v>0</v>
      </c>
      <c r="AA114">
        <f>ROUND(单位属性!Y114,0)</f>
        <v>0</v>
      </c>
      <c r="AB114">
        <f>ROUND(单位属性!Z114,0)</f>
        <v>0</v>
      </c>
      <c r="AC114">
        <f>ROUND(单位属性!AA114,0)</f>
        <v>0</v>
      </c>
      <c r="AD114">
        <f>ROUND(单位属性!AB114,0)</f>
        <v>0</v>
      </c>
      <c r="AE114">
        <f>ROUND(单位属性!AC114,0)</f>
        <v>0</v>
      </c>
      <c r="AF114">
        <f>ROUND(单位属性!AD114,0)</f>
        <v>0</v>
      </c>
      <c r="AG114">
        <f>ROUND(单位属性!AE114,0)</f>
        <v>0</v>
      </c>
      <c r="AH114">
        <f>ROUND(单位属性!AF114,0)</f>
        <v>0</v>
      </c>
      <c r="AI114">
        <f>ROUND(单位属性!AG114,0)</f>
        <v>0</v>
      </c>
      <c r="AJ114" t="str">
        <f t="shared" si="51"/>
        <v>InitTypeState3('I011',0,0,0,0,0,0,0,0,0,0)</v>
      </c>
      <c r="AK114">
        <f>ROUND(单位属性!AH114,0)</f>
        <v>0</v>
      </c>
      <c r="AL114">
        <f>ROUND(单位属性!AI114,0)</f>
        <v>0</v>
      </c>
      <c r="AM114">
        <f>ROUND(单位属性!AJ114,0)</f>
        <v>0</v>
      </c>
      <c r="AN114">
        <f>ROUND(单位属性!AK114,0)</f>
        <v>0</v>
      </c>
      <c r="AO114">
        <f>ROUND(单位属性!AL114,0)</f>
        <v>0</v>
      </c>
      <c r="AP114">
        <f>ROUND(单位属性!AM114,0)</f>
        <v>0</v>
      </c>
      <c r="AQ114">
        <f>ROUND(单位属性!AN114,0)</f>
        <v>0</v>
      </c>
      <c r="AR114">
        <f>ROUND(单位属性!AO114,0)</f>
        <v>0</v>
      </c>
      <c r="AS114">
        <f>ROUND(单位属性!AP114,0)</f>
        <v>0</v>
      </c>
      <c r="AT114">
        <f>ROUND(单位属性!AQ114,0)</f>
        <v>0</v>
      </c>
      <c r="AU114" t="str">
        <f t="shared" si="52"/>
        <v>InitTypeState4('I011',0,0,0,0,0,0,0,0,0,0)</v>
      </c>
      <c r="AV114">
        <f>单位属性!AR114</f>
        <v>15</v>
      </c>
      <c r="AW114">
        <f>单位属性!AS114</f>
        <v>0</v>
      </c>
      <c r="AX114">
        <f>单位属性!AT114</f>
        <v>0</v>
      </c>
      <c r="AY114">
        <f>单位属性!AU114</f>
        <v>0</v>
      </c>
      <c r="AZ114">
        <f>单位属性!AV114</f>
        <v>0</v>
      </c>
      <c r="BA114">
        <f>单位属性!AW114</f>
        <v>0</v>
      </c>
      <c r="BB114">
        <f>单位属性!AX114</f>
        <v>0</v>
      </c>
      <c r="BC114">
        <f>单位属性!AY114</f>
        <v>0</v>
      </c>
      <c r="BD114">
        <f>单位属性!AZ114</f>
        <v>0</v>
      </c>
      <c r="BE114">
        <f>单位属性!BA114</f>
        <v>0</v>
      </c>
      <c r="BF114" t="str">
        <f t="shared" si="53"/>
        <v>InitTypeState5('I011',15,0,0,0,0,0,0,0,0,0)</v>
      </c>
      <c r="BG114">
        <f>单位属性!BB114</f>
        <v>0</v>
      </c>
      <c r="BH114">
        <f>单位属性!BC114</f>
        <v>0</v>
      </c>
      <c r="BI114">
        <f>单位属性!BD114</f>
        <v>0</v>
      </c>
      <c r="BJ114">
        <f>单位属性!BE114</f>
        <v>0</v>
      </c>
      <c r="BK114">
        <f>单位属性!BF114</f>
        <v>0</v>
      </c>
      <c r="BL114">
        <f>单位属性!BG114</f>
        <v>0</v>
      </c>
      <c r="BM114">
        <f>单位属性!BH114</f>
        <v>0</v>
      </c>
      <c r="BN114">
        <f>单位属性!BI114</f>
        <v>0</v>
      </c>
      <c r="BO114">
        <f>单位属性!BJ114</f>
        <v>0</v>
      </c>
      <c r="BP114">
        <f>单位属性!BK114</f>
        <v>0</v>
      </c>
      <c r="BQ114" t="str">
        <f t="shared" si="54"/>
        <v>InitTypeState6('I011',0,0,0,0,0,0,0,0,0,0)</v>
      </c>
      <c r="BR114">
        <f>单位属性!BL114</f>
        <v>0</v>
      </c>
      <c r="BS114">
        <f>单位属性!BM114</f>
        <v>0</v>
      </c>
      <c r="BT114">
        <f>单位属性!BN114</f>
        <v>0</v>
      </c>
      <c r="BU114">
        <f>单位属性!BO114</f>
        <v>0</v>
      </c>
      <c r="BV114">
        <f>单位属性!BP114</f>
        <v>0</v>
      </c>
      <c r="BW114">
        <f>单位属性!BQ114</f>
        <v>0</v>
      </c>
      <c r="BX114">
        <f>单位属性!BR114</f>
        <v>0</v>
      </c>
      <c r="BY114">
        <f>单位属性!BS114</f>
        <v>0</v>
      </c>
      <c r="BZ114">
        <f>单位属性!BT114</f>
        <v>0</v>
      </c>
      <c r="CA114">
        <f>单位属性!BU114</f>
        <v>0</v>
      </c>
      <c r="CB114" t="str">
        <f t="shared" si="55"/>
        <v>InitTypeState7('I011',0,0,0,0,0,0,0,0,0,0)</v>
      </c>
      <c r="CC114" t="str">
        <f t="shared" si="56"/>
        <v>InitTypeState1('I011',0,0,20,0,0,0,0,0,0,0)</v>
      </c>
      <c r="CD114" t="str">
        <f t="shared" si="57"/>
        <v/>
      </c>
      <c r="CE114" t="str">
        <f t="shared" si="58"/>
        <v/>
      </c>
      <c r="CF114" t="str">
        <f t="shared" si="59"/>
        <v/>
      </c>
      <c r="CG114" t="str">
        <f t="shared" si="60"/>
        <v>InitTypeState5('I011',15,0,0,0,0,0,0,0,0,0)</v>
      </c>
      <c r="CH114" t="str">
        <f t="shared" si="61"/>
        <v/>
      </c>
      <c r="CI114" t="str">
        <f t="shared" si="62"/>
        <v/>
      </c>
    </row>
    <row r="115" spans="1:87" ht="15.95" customHeight="1">
      <c r="A115" t="str">
        <f>单位属性!A115</f>
        <v>I012</v>
      </c>
      <c r="B115" t="str">
        <f t="shared" si="48"/>
        <v>'I012'</v>
      </c>
      <c r="C115" t="str">
        <f>单位属性!B115</f>
        <v>|Cff00FF7F招魂幡Lv2|r</v>
      </c>
      <c r="D115">
        <f>ROUND(单位属性!D115,0)</f>
        <v>0</v>
      </c>
      <c r="E115">
        <f>ROUND(单位属性!E115,0)</f>
        <v>0</v>
      </c>
      <c r="F115">
        <f>ROUND(单位属性!F115,0)</f>
        <v>50</v>
      </c>
      <c r="G115">
        <f>ROUND(单位属性!G115,0)</f>
        <v>0</v>
      </c>
      <c r="H115">
        <f>ROUND(单位属性!H115,0)</f>
        <v>0</v>
      </c>
      <c r="I115">
        <f>ROUND(单位属性!I115,0)</f>
        <v>0</v>
      </c>
      <c r="J115">
        <f>ROUND(单位属性!J115,0)</f>
        <v>0</v>
      </c>
      <c r="K115">
        <f>ROUND(单位属性!K115,0)</f>
        <v>0</v>
      </c>
      <c r="L115">
        <f>ROUND(单位属性!L115,0)</f>
        <v>0</v>
      </c>
      <c r="M115">
        <f>ROUND(单位属性!M115,0)</f>
        <v>0</v>
      </c>
      <c r="N115" t="str">
        <f t="shared" si="49"/>
        <v>InitTypeState1('I012',0,0,50,0,0,0,0,0,0,0)</v>
      </c>
      <c r="O115">
        <f>ROUND(单位属性!N115,0)</f>
        <v>0</v>
      </c>
      <c r="P115">
        <f>ROUND(单位属性!O115,0)</f>
        <v>0</v>
      </c>
      <c r="Q115">
        <f>ROUND(单位属性!P115,0)</f>
        <v>0</v>
      </c>
      <c r="R115">
        <f>ROUND(单位属性!Q115,0)</f>
        <v>0</v>
      </c>
      <c r="S115">
        <f>ROUND(单位属性!R115,0)</f>
        <v>0</v>
      </c>
      <c r="T115">
        <f>ROUND(单位属性!S115,0)</f>
        <v>0</v>
      </c>
      <c r="U115">
        <f>ROUND(单位属性!T115,0)</f>
        <v>0</v>
      </c>
      <c r="V115">
        <f>ROUND(单位属性!U115,0)</f>
        <v>0</v>
      </c>
      <c r="W115">
        <f>ROUND(单位属性!V115,0)</f>
        <v>0</v>
      </c>
      <c r="X115">
        <f>ROUND(单位属性!W115,0)</f>
        <v>0</v>
      </c>
      <c r="Y115" t="str">
        <f t="shared" si="50"/>
        <v>InitTypeState2('I012',0,0,0,0,0,0,0,0,0,0)</v>
      </c>
      <c r="Z115">
        <f>ROUND(单位属性!X115,0)</f>
        <v>0</v>
      </c>
      <c r="AA115">
        <f>ROUND(单位属性!Y115,0)</f>
        <v>0</v>
      </c>
      <c r="AB115">
        <f>ROUND(单位属性!Z115,0)</f>
        <v>0</v>
      </c>
      <c r="AC115">
        <f>ROUND(单位属性!AA115,0)</f>
        <v>0</v>
      </c>
      <c r="AD115">
        <f>ROUND(单位属性!AB115,0)</f>
        <v>0</v>
      </c>
      <c r="AE115">
        <f>ROUND(单位属性!AC115,0)</f>
        <v>0</v>
      </c>
      <c r="AF115">
        <f>ROUND(单位属性!AD115,0)</f>
        <v>0</v>
      </c>
      <c r="AG115">
        <f>ROUND(单位属性!AE115,0)</f>
        <v>0</v>
      </c>
      <c r="AH115">
        <f>ROUND(单位属性!AF115,0)</f>
        <v>0</v>
      </c>
      <c r="AI115">
        <f>ROUND(单位属性!AG115,0)</f>
        <v>0</v>
      </c>
      <c r="AJ115" t="str">
        <f t="shared" si="51"/>
        <v>InitTypeState3('I012',0,0,0,0,0,0,0,0,0,0)</v>
      </c>
      <c r="AK115">
        <f>ROUND(单位属性!AH115,0)</f>
        <v>0</v>
      </c>
      <c r="AL115">
        <f>ROUND(单位属性!AI115,0)</f>
        <v>0</v>
      </c>
      <c r="AM115">
        <f>ROUND(单位属性!AJ115,0)</f>
        <v>0</v>
      </c>
      <c r="AN115">
        <f>ROUND(单位属性!AK115,0)</f>
        <v>0</v>
      </c>
      <c r="AO115">
        <f>ROUND(单位属性!AL115,0)</f>
        <v>0</v>
      </c>
      <c r="AP115">
        <f>ROUND(单位属性!AM115,0)</f>
        <v>0</v>
      </c>
      <c r="AQ115">
        <f>ROUND(单位属性!AN115,0)</f>
        <v>0</v>
      </c>
      <c r="AR115">
        <f>ROUND(单位属性!AO115,0)</f>
        <v>0</v>
      </c>
      <c r="AS115">
        <f>ROUND(单位属性!AP115,0)</f>
        <v>0</v>
      </c>
      <c r="AT115">
        <f>ROUND(单位属性!AQ115,0)</f>
        <v>0</v>
      </c>
      <c r="AU115" t="str">
        <f t="shared" si="52"/>
        <v>InitTypeState4('I012',0,0,0,0,0,0,0,0,0,0)</v>
      </c>
      <c r="AV115">
        <f>单位属性!AR115</f>
        <v>20</v>
      </c>
      <c r="AW115">
        <f>单位属性!AS115</f>
        <v>0</v>
      </c>
      <c r="AX115">
        <f>单位属性!AT115</f>
        <v>0</v>
      </c>
      <c r="AY115">
        <f>单位属性!AU115</f>
        <v>0</v>
      </c>
      <c r="AZ115">
        <f>单位属性!AV115</f>
        <v>0</v>
      </c>
      <c r="BA115">
        <f>单位属性!AW115</f>
        <v>0</v>
      </c>
      <c r="BB115">
        <f>单位属性!AX115</f>
        <v>0</v>
      </c>
      <c r="BC115">
        <f>单位属性!AY115</f>
        <v>0</v>
      </c>
      <c r="BD115">
        <f>单位属性!AZ115</f>
        <v>0</v>
      </c>
      <c r="BE115">
        <f>单位属性!BA115</f>
        <v>0</v>
      </c>
      <c r="BF115" t="str">
        <f t="shared" si="53"/>
        <v>InitTypeState5('I012',20,0,0,0,0,0,0,0,0,0)</v>
      </c>
      <c r="BG115">
        <f>单位属性!BB115</f>
        <v>0</v>
      </c>
      <c r="BH115">
        <f>单位属性!BC115</f>
        <v>0</v>
      </c>
      <c r="BI115">
        <f>单位属性!BD115</f>
        <v>0</v>
      </c>
      <c r="BJ115">
        <f>单位属性!BE115</f>
        <v>0</v>
      </c>
      <c r="BK115">
        <f>单位属性!BF115</f>
        <v>0</v>
      </c>
      <c r="BL115">
        <f>单位属性!BG115</f>
        <v>0</v>
      </c>
      <c r="BM115">
        <f>单位属性!BH115</f>
        <v>0</v>
      </c>
      <c r="BN115">
        <f>单位属性!BI115</f>
        <v>0</v>
      </c>
      <c r="BO115">
        <f>单位属性!BJ115</f>
        <v>0</v>
      </c>
      <c r="BP115">
        <f>单位属性!BK115</f>
        <v>0</v>
      </c>
      <c r="BQ115" t="str">
        <f t="shared" si="54"/>
        <v>InitTypeState6('I012',0,0,0,0,0,0,0,0,0,0)</v>
      </c>
      <c r="BR115">
        <f>单位属性!BL115</f>
        <v>0</v>
      </c>
      <c r="BS115">
        <f>单位属性!BM115</f>
        <v>0</v>
      </c>
      <c r="BT115">
        <f>单位属性!BN115</f>
        <v>0</v>
      </c>
      <c r="BU115">
        <f>单位属性!BO115</f>
        <v>0</v>
      </c>
      <c r="BV115">
        <f>单位属性!BP115</f>
        <v>0</v>
      </c>
      <c r="BW115">
        <f>单位属性!BQ115</f>
        <v>0</v>
      </c>
      <c r="BX115">
        <f>单位属性!BR115</f>
        <v>0</v>
      </c>
      <c r="BY115">
        <f>单位属性!BS115</f>
        <v>0</v>
      </c>
      <c r="BZ115">
        <f>单位属性!BT115</f>
        <v>0</v>
      </c>
      <c r="CA115">
        <f>单位属性!BU115</f>
        <v>0</v>
      </c>
      <c r="CB115" t="str">
        <f t="shared" si="55"/>
        <v>InitTypeState7('I012',0,0,0,0,0,0,0,0,0,0)</v>
      </c>
      <c r="CC115" t="str">
        <f t="shared" si="56"/>
        <v>InitTypeState1('I012',0,0,50,0,0,0,0,0,0,0)</v>
      </c>
      <c r="CD115" t="str">
        <f t="shared" si="57"/>
        <v/>
      </c>
      <c r="CE115" t="str">
        <f t="shared" si="58"/>
        <v/>
      </c>
      <c r="CF115" t="str">
        <f t="shared" si="59"/>
        <v/>
      </c>
      <c r="CG115" t="str">
        <f t="shared" si="60"/>
        <v>InitTypeState5('I012',20,0,0,0,0,0,0,0,0,0)</v>
      </c>
      <c r="CH115" t="str">
        <f t="shared" si="61"/>
        <v/>
      </c>
      <c r="CI115" t="str">
        <f t="shared" si="62"/>
        <v/>
      </c>
    </row>
    <row r="116" spans="1:87" ht="15.95" customHeight="1">
      <c r="A116" t="str">
        <f>单位属性!A116</f>
        <v>I013</v>
      </c>
      <c r="B116" t="str">
        <f t="shared" si="48"/>
        <v>'I013'</v>
      </c>
      <c r="C116" t="str">
        <f>单位属性!B116</f>
        <v>|Cff00BFFF招魂幡Lv3|r</v>
      </c>
      <c r="D116">
        <f>ROUND(单位属性!D116,0)</f>
        <v>0</v>
      </c>
      <c r="E116">
        <f>ROUND(单位属性!E116,0)</f>
        <v>0</v>
      </c>
      <c r="F116">
        <f>ROUND(单位属性!F116,0)</f>
        <v>100</v>
      </c>
      <c r="G116">
        <f>ROUND(单位属性!G116,0)</f>
        <v>0</v>
      </c>
      <c r="H116">
        <f>ROUND(单位属性!H116,0)</f>
        <v>0</v>
      </c>
      <c r="I116">
        <f>ROUND(单位属性!I116,0)</f>
        <v>0</v>
      </c>
      <c r="J116">
        <f>ROUND(单位属性!J116,0)</f>
        <v>0</v>
      </c>
      <c r="K116">
        <f>ROUND(单位属性!K116,0)</f>
        <v>0</v>
      </c>
      <c r="L116">
        <f>ROUND(单位属性!L116,0)</f>
        <v>0</v>
      </c>
      <c r="M116">
        <f>ROUND(单位属性!M116,0)</f>
        <v>0</v>
      </c>
      <c r="N116" t="str">
        <f t="shared" si="49"/>
        <v>InitTypeState1('I013',0,0,100,0,0,0,0,0,0,0)</v>
      </c>
      <c r="O116">
        <f>ROUND(单位属性!N116,0)</f>
        <v>0</v>
      </c>
      <c r="P116">
        <f>ROUND(单位属性!O116,0)</f>
        <v>0</v>
      </c>
      <c r="Q116">
        <f>ROUND(单位属性!P116,0)</f>
        <v>0</v>
      </c>
      <c r="R116">
        <f>ROUND(单位属性!Q116,0)</f>
        <v>0</v>
      </c>
      <c r="S116">
        <f>ROUND(单位属性!R116,0)</f>
        <v>0</v>
      </c>
      <c r="T116">
        <f>ROUND(单位属性!S116,0)</f>
        <v>0</v>
      </c>
      <c r="U116">
        <f>ROUND(单位属性!T116,0)</f>
        <v>0</v>
      </c>
      <c r="V116">
        <f>ROUND(单位属性!U116,0)</f>
        <v>0</v>
      </c>
      <c r="W116">
        <f>ROUND(单位属性!V116,0)</f>
        <v>0</v>
      </c>
      <c r="X116">
        <f>ROUND(单位属性!W116,0)</f>
        <v>0</v>
      </c>
      <c r="Y116" t="str">
        <f t="shared" si="50"/>
        <v>InitTypeState2('I013',0,0,0,0,0,0,0,0,0,0)</v>
      </c>
      <c r="Z116">
        <f>ROUND(单位属性!X116,0)</f>
        <v>0</v>
      </c>
      <c r="AA116">
        <f>ROUND(单位属性!Y116,0)</f>
        <v>0</v>
      </c>
      <c r="AB116">
        <f>ROUND(单位属性!Z116,0)</f>
        <v>0</v>
      </c>
      <c r="AC116">
        <f>ROUND(单位属性!AA116,0)</f>
        <v>0</v>
      </c>
      <c r="AD116">
        <f>ROUND(单位属性!AB116,0)</f>
        <v>0</v>
      </c>
      <c r="AE116">
        <f>ROUND(单位属性!AC116,0)</f>
        <v>0</v>
      </c>
      <c r="AF116">
        <f>ROUND(单位属性!AD116,0)</f>
        <v>0</v>
      </c>
      <c r="AG116">
        <f>ROUND(单位属性!AE116,0)</f>
        <v>0</v>
      </c>
      <c r="AH116">
        <f>ROUND(单位属性!AF116,0)</f>
        <v>0</v>
      </c>
      <c r="AI116">
        <f>ROUND(单位属性!AG116,0)</f>
        <v>0</v>
      </c>
      <c r="AJ116" t="str">
        <f t="shared" si="51"/>
        <v>InitTypeState3('I013',0,0,0,0,0,0,0,0,0,0)</v>
      </c>
      <c r="AK116">
        <f>ROUND(单位属性!AH116,0)</f>
        <v>0</v>
      </c>
      <c r="AL116">
        <f>ROUND(单位属性!AI116,0)</f>
        <v>0</v>
      </c>
      <c r="AM116">
        <f>ROUND(单位属性!AJ116,0)</f>
        <v>0</v>
      </c>
      <c r="AN116">
        <f>ROUND(单位属性!AK116,0)</f>
        <v>0</v>
      </c>
      <c r="AO116">
        <f>ROUND(单位属性!AL116,0)</f>
        <v>0</v>
      </c>
      <c r="AP116">
        <f>ROUND(单位属性!AM116,0)</f>
        <v>0</v>
      </c>
      <c r="AQ116">
        <f>ROUND(单位属性!AN116,0)</f>
        <v>0</v>
      </c>
      <c r="AR116">
        <f>ROUND(单位属性!AO116,0)</f>
        <v>0</v>
      </c>
      <c r="AS116">
        <f>ROUND(单位属性!AP116,0)</f>
        <v>0</v>
      </c>
      <c r="AT116">
        <f>ROUND(单位属性!AQ116,0)</f>
        <v>0</v>
      </c>
      <c r="AU116" t="str">
        <f t="shared" si="52"/>
        <v>InitTypeState4('I013',0,0,0,0,0,0,0,0,0,0)</v>
      </c>
      <c r="AV116">
        <f>单位属性!AR116</f>
        <v>25</v>
      </c>
      <c r="AW116">
        <f>单位属性!AS116</f>
        <v>0</v>
      </c>
      <c r="AX116">
        <f>单位属性!AT116</f>
        <v>0</v>
      </c>
      <c r="AY116">
        <f>单位属性!AU116</f>
        <v>0</v>
      </c>
      <c r="AZ116">
        <f>单位属性!AV116</f>
        <v>0</v>
      </c>
      <c r="BA116">
        <f>单位属性!AW116</f>
        <v>0</v>
      </c>
      <c r="BB116">
        <f>单位属性!AX116</f>
        <v>0</v>
      </c>
      <c r="BC116">
        <f>单位属性!AY116</f>
        <v>0</v>
      </c>
      <c r="BD116">
        <f>单位属性!AZ116</f>
        <v>0</v>
      </c>
      <c r="BE116">
        <f>单位属性!BA116</f>
        <v>0</v>
      </c>
      <c r="BF116" t="str">
        <f t="shared" si="53"/>
        <v>InitTypeState5('I013',25,0,0,0,0,0,0,0,0,0)</v>
      </c>
      <c r="BG116">
        <f>单位属性!BB116</f>
        <v>0</v>
      </c>
      <c r="BH116">
        <f>单位属性!BC116</f>
        <v>0</v>
      </c>
      <c r="BI116">
        <f>单位属性!BD116</f>
        <v>0</v>
      </c>
      <c r="BJ116">
        <f>单位属性!BE116</f>
        <v>0</v>
      </c>
      <c r="BK116">
        <f>单位属性!BF116</f>
        <v>0</v>
      </c>
      <c r="BL116">
        <f>单位属性!BG116</f>
        <v>0</v>
      </c>
      <c r="BM116">
        <f>单位属性!BH116</f>
        <v>0</v>
      </c>
      <c r="BN116">
        <f>单位属性!BI116</f>
        <v>0</v>
      </c>
      <c r="BO116">
        <f>单位属性!BJ116</f>
        <v>0</v>
      </c>
      <c r="BP116">
        <f>单位属性!BK116</f>
        <v>0</v>
      </c>
      <c r="BQ116" t="str">
        <f t="shared" si="54"/>
        <v>InitTypeState6('I013',0,0,0,0,0,0,0,0,0,0)</v>
      </c>
      <c r="BR116">
        <f>单位属性!BL116</f>
        <v>0</v>
      </c>
      <c r="BS116">
        <f>单位属性!BM116</f>
        <v>0</v>
      </c>
      <c r="BT116">
        <f>单位属性!BN116</f>
        <v>0</v>
      </c>
      <c r="BU116">
        <f>单位属性!BO116</f>
        <v>0</v>
      </c>
      <c r="BV116">
        <f>单位属性!BP116</f>
        <v>0</v>
      </c>
      <c r="BW116">
        <f>单位属性!BQ116</f>
        <v>0</v>
      </c>
      <c r="BX116">
        <f>单位属性!BR116</f>
        <v>0</v>
      </c>
      <c r="BY116">
        <f>单位属性!BS116</f>
        <v>0</v>
      </c>
      <c r="BZ116">
        <f>单位属性!BT116</f>
        <v>0</v>
      </c>
      <c r="CA116">
        <f>单位属性!BU116</f>
        <v>0</v>
      </c>
      <c r="CB116" t="str">
        <f t="shared" si="55"/>
        <v>InitTypeState7('I013',0,0,0,0,0,0,0,0,0,0)</v>
      </c>
      <c r="CC116" t="str">
        <f t="shared" si="56"/>
        <v>InitTypeState1('I013',0,0,100,0,0,0,0,0,0,0)</v>
      </c>
      <c r="CD116" t="str">
        <f t="shared" si="57"/>
        <v/>
      </c>
      <c r="CE116" t="str">
        <f t="shared" si="58"/>
        <v/>
      </c>
      <c r="CF116" t="str">
        <f t="shared" si="59"/>
        <v/>
      </c>
      <c r="CG116" t="str">
        <f t="shared" si="60"/>
        <v>InitTypeState5('I013',25,0,0,0,0,0,0,0,0,0)</v>
      </c>
      <c r="CH116" t="str">
        <f t="shared" si="61"/>
        <v/>
      </c>
      <c r="CI116" t="str">
        <f t="shared" si="62"/>
        <v/>
      </c>
    </row>
    <row r="117" spans="1:87" ht="15.95" customHeight="1">
      <c r="A117" t="str">
        <f>单位属性!A117</f>
        <v>I014</v>
      </c>
      <c r="B117" t="str">
        <f t="shared" si="48"/>
        <v>'I014'</v>
      </c>
      <c r="C117" t="str">
        <f>单位属性!B117</f>
        <v>|CffFFD24D招魂幡Lv4|r</v>
      </c>
      <c r="D117">
        <f>ROUND(单位属性!D117,0)</f>
        <v>0</v>
      </c>
      <c r="E117">
        <f>ROUND(单位属性!E117,0)</f>
        <v>0</v>
      </c>
      <c r="F117">
        <f>ROUND(单位属性!F117,0)</f>
        <v>200</v>
      </c>
      <c r="G117">
        <f>ROUND(单位属性!G117,0)</f>
        <v>0</v>
      </c>
      <c r="H117">
        <f>ROUND(单位属性!H117,0)</f>
        <v>0</v>
      </c>
      <c r="I117">
        <f>ROUND(单位属性!I117,0)</f>
        <v>0</v>
      </c>
      <c r="J117">
        <f>ROUND(单位属性!J117,0)</f>
        <v>0</v>
      </c>
      <c r="K117">
        <f>ROUND(单位属性!K117,0)</f>
        <v>0</v>
      </c>
      <c r="L117">
        <f>ROUND(单位属性!L117,0)</f>
        <v>0</v>
      </c>
      <c r="M117">
        <f>ROUND(单位属性!M117,0)</f>
        <v>0</v>
      </c>
      <c r="N117" t="str">
        <f t="shared" si="49"/>
        <v>InitTypeState1('I014',0,0,200,0,0,0,0,0,0,0)</v>
      </c>
      <c r="O117">
        <f>ROUND(单位属性!N117,0)</f>
        <v>0</v>
      </c>
      <c r="P117">
        <f>ROUND(单位属性!O117,0)</f>
        <v>0</v>
      </c>
      <c r="Q117">
        <f>ROUND(单位属性!P117,0)</f>
        <v>0</v>
      </c>
      <c r="R117">
        <f>ROUND(单位属性!Q117,0)</f>
        <v>0</v>
      </c>
      <c r="S117">
        <f>ROUND(单位属性!R117,0)</f>
        <v>0</v>
      </c>
      <c r="T117">
        <f>ROUND(单位属性!S117,0)</f>
        <v>0</v>
      </c>
      <c r="U117">
        <f>ROUND(单位属性!T117,0)</f>
        <v>0</v>
      </c>
      <c r="V117">
        <f>ROUND(单位属性!U117,0)</f>
        <v>0</v>
      </c>
      <c r="W117">
        <f>ROUND(单位属性!V117,0)</f>
        <v>0</v>
      </c>
      <c r="X117">
        <f>ROUND(单位属性!W117,0)</f>
        <v>0</v>
      </c>
      <c r="Y117" t="str">
        <f t="shared" si="50"/>
        <v>InitTypeState2('I014',0,0,0,0,0,0,0,0,0,0)</v>
      </c>
      <c r="Z117">
        <f>ROUND(单位属性!X117,0)</f>
        <v>0</v>
      </c>
      <c r="AA117">
        <f>ROUND(单位属性!Y117,0)</f>
        <v>0</v>
      </c>
      <c r="AB117">
        <f>ROUND(单位属性!Z117,0)</f>
        <v>0</v>
      </c>
      <c r="AC117">
        <f>ROUND(单位属性!AA117,0)</f>
        <v>0</v>
      </c>
      <c r="AD117">
        <f>ROUND(单位属性!AB117,0)</f>
        <v>0</v>
      </c>
      <c r="AE117">
        <f>ROUND(单位属性!AC117,0)</f>
        <v>0</v>
      </c>
      <c r="AF117">
        <f>ROUND(单位属性!AD117,0)</f>
        <v>0</v>
      </c>
      <c r="AG117">
        <f>ROUND(单位属性!AE117,0)</f>
        <v>0</v>
      </c>
      <c r="AH117">
        <f>ROUND(单位属性!AF117,0)</f>
        <v>0</v>
      </c>
      <c r="AI117">
        <f>ROUND(单位属性!AG117,0)</f>
        <v>0</v>
      </c>
      <c r="AJ117" t="str">
        <f t="shared" si="51"/>
        <v>InitTypeState3('I014',0,0,0,0,0,0,0,0,0,0)</v>
      </c>
      <c r="AK117">
        <f>ROUND(单位属性!AH117,0)</f>
        <v>0</v>
      </c>
      <c r="AL117">
        <f>ROUND(单位属性!AI117,0)</f>
        <v>0</v>
      </c>
      <c r="AM117">
        <f>ROUND(单位属性!AJ117,0)</f>
        <v>0</v>
      </c>
      <c r="AN117">
        <f>ROUND(单位属性!AK117,0)</f>
        <v>0</v>
      </c>
      <c r="AO117">
        <f>ROUND(单位属性!AL117,0)</f>
        <v>0</v>
      </c>
      <c r="AP117">
        <f>ROUND(单位属性!AM117,0)</f>
        <v>0</v>
      </c>
      <c r="AQ117">
        <f>ROUND(单位属性!AN117,0)</f>
        <v>0</v>
      </c>
      <c r="AR117">
        <f>ROUND(单位属性!AO117,0)</f>
        <v>0</v>
      </c>
      <c r="AS117">
        <f>ROUND(单位属性!AP117,0)</f>
        <v>0</v>
      </c>
      <c r="AT117">
        <f>ROUND(单位属性!AQ117,0)</f>
        <v>0</v>
      </c>
      <c r="AU117" t="str">
        <f t="shared" si="52"/>
        <v>InitTypeState4('I014',0,0,0,0,0,0,0,0,0,0)</v>
      </c>
      <c r="AV117">
        <f>单位属性!AR117</f>
        <v>30</v>
      </c>
      <c r="AW117">
        <f>单位属性!AS117</f>
        <v>0</v>
      </c>
      <c r="AX117">
        <f>单位属性!AT117</f>
        <v>0</v>
      </c>
      <c r="AY117">
        <f>单位属性!AU117</f>
        <v>0</v>
      </c>
      <c r="AZ117">
        <f>单位属性!AV117</f>
        <v>0</v>
      </c>
      <c r="BA117">
        <f>单位属性!AW117</f>
        <v>0</v>
      </c>
      <c r="BB117">
        <f>单位属性!AX117</f>
        <v>0</v>
      </c>
      <c r="BC117">
        <f>单位属性!AY117</f>
        <v>0</v>
      </c>
      <c r="BD117">
        <f>单位属性!AZ117</f>
        <v>0</v>
      </c>
      <c r="BE117">
        <f>单位属性!BA117</f>
        <v>0</v>
      </c>
      <c r="BF117" t="str">
        <f t="shared" si="53"/>
        <v>InitTypeState5('I014',30,0,0,0,0,0,0,0,0,0)</v>
      </c>
      <c r="BG117">
        <f>单位属性!BB117</f>
        <v>0</v>
      </c>
      <c r="BH117">
        <f>单位属性!BC117</f>
        <v>0</v>
      </c>
      <c r="BI117">
        <f>单位属性!BD117</f>
        <v>0</v>
      </c>
      <c r="BJ117">
        <f>单位属性!BE117</f>
        <v>0</v>
      </c>
      <c r="BK117">
        <f>单位属性!BF117</f>
        <v>0</v>
      </c>
      <c r="BL117">
        <f>单位属性!BG117</f>
        <v>0</v>
      </c>
      <c r="BM117">
        <f>单位属性!BH117</f>
        <v>0</v>
      </c>
      <c r="BN117">
        <f>单位属性!BI117</f>
        <v>0</v>
      </c>
      <c r="BO117">
        <f>单位属性!BJ117</f>
        <v>0</v>
      </c>
      <c r="BP117">
        <f>单位属性!BK117</f>
        <v>0</v>
      </c>
      <c r="BQ117" t="str">
        <f t="shared" si="54"/>
        <v>InitTypeState6('I014',0,0,0,0,0,0,0,0,0,0)</v>
      </c>
      <c r="BR117">
        <f>单位属性!BL117</f>
        <v>0</v>
      </c>
      <c r="BS117">
        <f>单位属性!BM117</f>
        <v>0</v>
      </c>
      <c r="BT117">
        <f>单位属性!BN117</f>
        <v>0</v>
      </c>
      <c r="BU117">
        <f>单位属性!BO117</f>
        <v>0</v>
      </c>
      <c r="BV117">
        <f>单位属性!BP117</f>
        <v>0</v>
      </c>
      <c r="BW117">
        <f>单位属性!BQ117</f>
        <v>0</v>
      </c>
      <c r="BX117">
        <f>单位属性!BR117</f>
        <v>0</v>
      </c>
      <c r="BY117">
        <f>单位属性!BS117</f>
        <v>0</v>
      </c>
      <c r="BZ117">
        <f>单位属性!BT117</f>
        <v>0</v>
      </c>
      <c r="CA117">
        <f>单位属性!BU117</f>
        <v>0</v>
      </c>
      <c r="CB117" t="str">
        <f t="shared" si="55"/>
        <v>InitTypeState7('I014',0,0,0,0,0,0,0,0,0,0)</v>
      </c>
      <c r="CC117" t="str">
        <f t="shared" si="56"/>
        <v>InitTypeState1('I014',0,0,200,0,0,0,0,0,0,0)</v>
      </c>
      <c r="CD117" t="str">
        <f t="shared" si="57"/>
        <v/>
      </c>
      <c r="CE117" t="str">
        <f t="shared" si="58"/>
        <v/>
      </c>
      <c r="CF117" t="str">
        <f t="shared" si="59"/>
        <v/>
      </c>
      <c r="CG117" t="str">
        <f t="shared" si="60"/>
        <v>InitTypeState5('I014',30,0,0,0,0,0,0,0,0,0)</v>
      </c>
      <c r="CH117" t="str">
        <f t="shared" si="61"/>
        <v/>
      </c>
      <c r="CI117" t="str">
        <f t="shared" si="62"/>
        <v/>
      </c>
    </row>
    <row r="118" spans="1:87" ht="15.95" customHeight="1">
      <c r="A118" t="str">
        <f>单位属性!A118</f>
        <v>I015</v>
      </c>
      <c r="B118" t="str">
        <f t="shared" si="48"/>
        <v>'I015'</v>
      </c>
      <c r="C118" t="str">
        <f>单位属性!B118</f>
        <v>|CffFF0000招魂幡Lv5|r</v>
      </c>
      <c r="D118">
        <f>ROUND(单位属性!D118,0)</f>
        <v>0</v>
      </c>
      <c r="E118">
        <f>ROUND(单位属性!E118,0)</f>
        <v>0</v>
      </c>
      <c r="F118">
        <f>ROUND(单位属性!F118,0)</f>
        <v>300</v>
      </c>
      <c r="G118">
        <f>ROUND(单位属性!G118,0)</f>
        <v>0</v>
      </c>
      <c r="H118">
        <f>ROUND(单位属性!H118,0)</f>
        <v>0</v>
      </c>
      <c r="I118">
        <f>ROUND(单位属性!I118,0)</f>
        <v>0</v>
      </c>
      <c r="J118">
        <f>ROUND(单位属性!J118,0)</f>
        <v>0</v>
      </c>
      <c r="K118">
        <f>ROUND(单位属性!K118,0)</f>
        <v>0</v>
      </c>
      <c r="L118">
        <f>ROUND(单位属性!L118,0)</f>
        <v>0</v>
      </c>
      <c r="M118">
        <f>ROUND(单位属性!M118,0)</f>
        <v>0</v>
      </c>
      <c r="N118" t="str">
        <f t="shared" si="49"/>
        <v>InitTypeState1('I015',0,0,300,0,0,0,0,0,0,0)</v>
      </c>
      <c r="O118">
        <f>ROUND(单位属性!N118,0)</f>
        <v>0</v>
      </c>
      <c r="P118">
        <f>ROUND(单位属性!O118,0)</f>
        <v>0</v>
      </c>
      <c r="Q118">
        <f>ROUND(单位属性!P118,0)</f>
        <v>0</v>
      </c>
      <c r="R118">
        <f>ROUND(单位属性!Q118,0)</f>
        <v>0</v>
      </c>
      <c r="S118">
        <f>ROUND(单位属性!R118,0)</f>
        <v>0</v>
      </c>
      <c r="T118">
        <f>ROUND(单位属性!S118,0)</f>
        <v>0</v>
      </c>
      <c r="U118">
        <f>ROUND(单位属性!T118,0)</f>
        <v>0</v>
      </c>
      <c r="V118">
        <f>ROUND(单位属性!U118,0)</f>
        <v>0</v>
      </c>
      <c r="W118">
        <f>ROUND(单位属性!V118,0)</f>
        <v>0</v>
      </c>
      <c r="X118">
        <f>ROUND(单位属性!W118,0)</f>
        <v>0</v>
      </c>
      <c r="Y118" t="str">
        <f t="shared" si="50"/>
        <v>InitTypeState2('I015',0,0,0,0,0,0,0,0,0,0)</v>
      </c>
      <c r="Z118">
        <f>ROUND(单位属性!X118,0)</f>
        <v>0</v>
      </c>
      <c r="AA118">
        <f>ROUND(单位属性!Y118,0)</f>
        <v>0</v>
      </c>
      <c r="AB118">
        <f>ROUND(单位属性!Z118,0)</f>
        <v>0</v>
      </c>
      <c r="AC118">
        <f>ROUND(单位属性!AA118,0)</f>
        <v>0</v>
      </c>
      <c r="AD118">
        <f>ROUND(单位属性!AB118,0)</f>
        <v>0</v>
      </c>
      <c r="AE118">
        <f>ROUND(单位属性!AC118,0)</f>
        <v>0</v>
      </c>
      <c r="AF118">
        <f>ROUND(单位属性!AD118,0)</f>
        <v>0</v>
      </c>
      <c r="AG118">
        <f>ROUND(单位属性!AE118,0)</f>
        <v>0</v>
      </c>
      <c r="AH118">
        <f>ROUND(单位属性!AF118,0)</f>
        <v>0</v>
      </c>
      <c r="AI118">
        <f>ROUND(单位属性!AG118,0)</f>
        <v>0</v>
      </c>
      <c r="AJ118" t="str">
        <f t="shared" si="51"/>
        <v>InitTypeState3('I015',0,0,0,0,0,0,0,0,0,0)</v>
      </c>
      <c r="AK118">
        <f>ROUND(单位属性!AH118,0)</f>
        <v>0</v>
      </c>
      <c r="AL118">
        <f>ROUND(单位属性!AI118,0)</f>
        <v>0</v>
      </c>
      <c r="AM118">
        <f>ROUND(单位属性!AJ118,0)</f>
        <v>0</v>
      </c>
      <c r="AN118">
        <f>ROUND(单位属性!AK118,0)</f>
        <v>0</v>
      </c>
      <c r="AO118">
        <f>ROUND(单位属性!AL118,0)</f>
        <v>0</v>
      </c>
      <c r="AP118">
        <f>ROUND(单位属性!AM118,0)</f>
        <v>0</v>
      </c>
      <c r="AQ118">
        <f>ROUND(单位属性!AN118,0)</f>
        <v>0</v>
      </c>
      <c r="AR118">
        <f>ROUND(单位属性!AO118,0)</f>
        <v>0</v>
      </c>
      <c r="AS118">
        <f>ROUND(单位属性!AP118,0)</f>
        <v>0</v>
      </c>
      <c r="AT118">
        <f>ROUND(单位属性!AQ118,0)</f>
        <v>0</v>
      </c>
      <c r="AU118" t="str">
        <f t="shared" si="52"/>
        <v>InitTypeState4('I015',0,0,0,0,0,0,0,0,0,0)</v>
      </c>
      <c r="AV118">
        <f>单位属性!AR118</f>
        <v>35</v>
      </c>
      <c r="AW118">
        <f>单位属性!AS118</f>
        <v>0</v>
      </c>
      <c r="AX118">
        <f>单位属性!AT118</f>
        <v>0</v>
      </c>
      <c r="AY118">
        <f>单位属性!AU118</f>
        <v>0</v>
      </c>
      <c r="AZ118">
        <f>单位属性!AV118</f>
        <v>0</v>
      </c>
      <c r="BA118">
        <f>单位属性!AW118</f>
        <v>0</v>
      </c>
      <c r="BB118">
        <f>单位属性!AX118</f>
        <v>0</v>
      </c>
      <c r="BC118">
        <f>单位属性!AY118</f>
        <v>0</v>
      </c>
      <c r="BD118">
        <f>单位属性!AZ118</f>
        <v>0</v>
      </c>
      <c r="BE118">
        <f>单位属性!BA118</f>
        <v>0</v>
      </c>
      <c r="BF118" t="str">
        <f t="shared" si="53"/>
        <v>InitTypeState5('I015',35,0,0,0,0,0,0,0,0,0)</v>
      </c>
      <c r="BG118">
        <f>单位属性!BB118</f>
        <v>0</v>
      </c>
      <c r="BH118">
        <f>单位属性!BC118</f>
        <v>0</v>
      </c>
      <c r="BI118">
        <f>单位属性!BD118</f>
        <v>0</v>
      </c>
      <c r="BJ118">
        <f>单位属性!BE118</f>
        <v>0</v>
      </c>
      <c r="BK118">
        <f>单位属性!BF118</f>
        <v>0</v>
      </c>
      <c r="BL118">
        <f>单位属性!BG118</f>
        <v>0</v>
      </c>
      <c r="BM118">
        <f>单位属性!BH118</f>
        <v>0</v>
      </c>
      <c r="BN118">
        <f>单位属性!BI118</f>
        <v>0</v>
      </c>
      <c r="BO118">
        <f>单位属性!BJ118</f>
        <v>0</v>
      </c>
      <c r="BP118">
        <f>单位属性!BK118</f>
        <v>0</v>
      </c>
      <c r="BQ118" t="str">
        <f t="shared" si="54"/>
        <v>InitTypeState6('I015',0,0,0,0,0,0,0,0,0,0)</v>
      </c>
      <c r="BR118">
        <f>单位属性!BL118</f>
        <v>0</v>
      </c>
      <c r="BS118">
        <f>单位属性!BM118</f>
        <v>0</v>
      </c>
      <c r="BT118">
        <f>单位属性!BN118</f>
        <v>0</v>
      </c>
      <c r="BU118">
        <f>单位属性!BO118</f>
        <v>0</v>
      </c>
      <c r="BV118">
        <f>单位属性!BP118</f>
        <v>0</v>
      </c>
      <c r="BW118">
        <f>单位属性!BQ118</f>
        <v>0</v>
      </c>
      <c r="BX118">
        <f>单位属性!BR118</f>
        <v>0</v>
      </c>
      <c r="BY118">
        <f>单位属性!BS118</f>
        <v>0</v>
      </c>
      <c r="BZ118">
        <f>单位属性!BT118</f>
        <v>0</v>
      </c>
      <c r="CA118">
        <f>单位属性!BU118</f>
        <v>0</v>
      </c>
      <c r="CB118" t="str">
        <f t="shared" si="55"/>
        <v>InitTypeState7('I015',0,0,0,0,0,0,0,0,0,0)</v>
      </c>
      <c r="CC118" t="str">
        <f t="shared" si="56"/>
        <v>InitTypeState1('I015',0,0,300,0,0,0,0,0,0,0)</v>
      </c>
      <c r="CD118" t="str">
        <f t="shared" si="57"/>
        <v/>
      </c>
      <c r="CE118" t="str">
        <f t="shared" si="58"/>
        <v/>
      </c>
      <c r="CF118" t="str">
        <f t="shared" si="59"/>
        <v/>
      </c>
      <c r="CG118" t="str">
        <f t="shared" si="60"/>
        <v>InitTypeState5('I015',35,0,0,0,0,0,0,0,0,0)</v>
      </c>
      <c r="CH118" t="str">
        <f t="shared" si="61"/>
        <v/>
      </c>
      <c r="CI118" t="str">
        <f t="shared" si="62"/>
        <v/>
      </c>
    </row>
    <row r="119" spans="1:87" ht="15.95" customHeight="1">
      <c r="A119" t="str">
        <f>单位属性!A119</f>
        <v>IJ01</v>
      </c>
      <c r="B119" t="str">
        <f t="shared" si="48"/>
        <v>'IJ01'</v>
      </c>
      <c r="C119" t="str">
        <f>单位属性!B119</f>
        <v>低级道果</v>
      </c>
      <c r="D119">
        <f>ROUND(单位属性!D119,0)</f>
        <v>7500</v>
      </c>
      <c r="E119">
        <f>ROUND(单位属性!E119,0)</f>
        <v>0</v>
      </c>
      <c r="F119">
        <f>ROUND(单位属性!F119,0)</f>
        <v>0</v>
      </c>
      <c r="G119">
        <f>ROUND(单位属性!G119,0)</f>
        <v>0</v>
      </c>
      <c r="H119">
        <f>ROUND(单位属性!H119,0)</f>
        <v>30000</v>
      </c>
      <c r="I119">
        <f>ROUND(单位属性!I119,0)</f>
        <v>0</v>
      </c>
      <c r="J119">
        <f>ROUND(单位属性!J119,0)</f>
        <v>0</v>
      </c>
      <c r="K119">
        <f>ROUND(单位属性!K119,0)</f>
        <v>0</v>
      </c>
      <c r="L119">
        <f>ROUND(单位属性!L119,0)</f>
        <v>0</v>
      </c>
      <c r="M119">
        <f>ROUND(单位属性!M119,0)</f>
        <v>0</v>
      </c>
      <c r="N119" t="str">
        <f t="shared" si="49"/>
        <v>InitTypeState1('IJ01',7500,0,0,0,30000,0,0,0,0,0)</v>
      </c>
      <c r="O119">
        <f>ROUND(单位属性!N119,0)</f>
        <v>0</v>
      </c>
      <c r="P119">
        <f>ROUND(单位属性!O119,0)</f>
        <v>0</v>
      </c>
      <c r="Q119">
        <f>ROUND(单位属性!P119,0)</f>
        <v>0</v>
      </c>
      <c r="R119">
        <f>ROUND(单位属性!Q119,0)</f>
        <v>0</v>
      </c>
      <c r="S119">
        <f>ROUND(单位属性!R119,0)</f>
        <v>20</v>
      </c>
      <c r="T119">
        <f>ROUND(单位属性!S119,0)</f>
        <v>20</v>
      </c>
      <c r="U119">
        <f>ROUND(单位属性!T119,0)</f>
        <v>0</v>
      </c>
      <c r="V119">
        <f>ROUND(单位属性!U119,0)</f>
        <v>0</v>
      </c>
      <c r="W119">
        <f>ROUND(单位属性!V119,0)</f>
        <v>0</v>
      </c>
      <c r="X119">
        <f>ROUND(单位属性!W119,0)</f>
        <v>0</v>
      </c>
      <c r="Y119" t="str">
        <f t="shared" si="50"/>
        <v>InitTypeState2('IJ01',0,0,0,0,20,20,0,0,0,0)</v>
      </c>
      <c r="Z119">
        <f>ROUND(单位属性!X119,0)</f>
        <v>0</v>
      </c>
      <c r="AA119">
        <f>ROUND(单位属性!Y119,0)</f>
        <v>0</v>
      </c>
      <c r="AB119">
        <f>ROUND(单位属性!Z119,0)</f>
        <v>0</v>
      </c>
      <c r="AC119">
        <f>ROUND(单位属性!AA119,0)</f>
        <v>0</v>
      </c>
      <c r="AD119">
        <f>ROUND(单位属性!AB119,0)</f>
        <v>0</v>
      </c>
      <c r="AE119">
        <f>ROUND(单位属性!AC119,0)</f>
        <v>0</v>
      </c>
      <c r="AF119">
        <f>ROUND(单位属性!AD119,0)</f>
        <v>0</v>
      </c>
      <c r="AG119">
        <f>ROUND(单位属性!AE119,0)</f>
        <v>0</v>
      </c>
      <c r="AH119">
        <f>ROUND(单位属性!AF119,0)</f>
        <v>0</v>
      </c>
      <c r="AI119">
        <f>ROUND(单位属性!AG119,0)</f>
        <v>0</v>
      </c>
      <c r="AJ119" t="str">
        <f t="shared" si="51"/>
        <v>InitTypeState3('IJ01',0,0,0,0,0,0,0,0,0,0)</v>
      </c>
      <c r="AK119">
        <f>ROUND(单位属性!AH119,0)</f>
        <v>0</v>
      </c>
      <c r="AL119">
        <f>ROUND(单位属性!AI119,0)</f>
        <v>0</v>
      </c>
      <c r="AM119">
        <f>ROUND(单位属性!AJ119,0)</f>
        <v>0</v>
      </c>
      <c r="AN119">
        <f>ROUND(单位属性!AK119,0)</f>
        <v>0</v>
      </c>
      <c r="AO119">
        <f>ROUND(单位属性!AL119,0)</f>
        <v>0</v>
      </c>
      <c r="AP119">
        <f>ROUND(单位属性!AM119,0)</f>
        <v>0</v>
      </c>
      <c r="AQ119">
        <f>ROUND(单位属性!AN119,0)</f>
        <v>0</v>
      </c>
      <c r="AR119">
        <f>ROUND(单位属性!AO119,0)</f>
        <v>0</v>
      </c>
      <c r="AS119">
        <f>ROUND(单位属性!AP119,0)</f>
        <v>0</v>
      </c>
      <c r="AT119">
        <f>ROUND(单位属性!AQ119,0)</f>
        <v>0</v>
      </c>
      <c r="AU119" t="str">
        <f t="shared" si="52"/>
        <v>InitTypeState4('IJ01',0,0,0,0,0,0,0,0,0,0)</v>
      </c>
      <c r="AV119">
        <f>单位属性!AR119</f>
        <v>0</v>
      </c>
      <c r="AW119">
        <f>单位属性!AS119</f>
        <v>0</v>
      </c>
      <c r="AX119">
        <f>单位属性!AT119</f>
        <v>8</v>
      </c>
      <c r="AY119">
        <f>单位属性!AU119</f>
        <v>1</v>
      </c>
      <c r="AZ119">
        <f>单位属性!AV119</f>
        <v>30</v>
      </c>
      <c r="BA119">
        <f>单位属性!AW119</f>
        <v>0</v>
      </c>
      <c r="BB119">
        <f>单位属性!AX119</f>
        <v>0</v>
      </c>
      <c r="BC119">
        <f>单位属性!AY119</f>
        <v>0</v>
      </c>
      <c r="BD119">
        <f>单位属性!AZ119</f>
        <v>0</v>
      </c>
      <c r="BE119">
        <f>单位属性!BA119</f>
        <v>0</v>
      </c>
      <c r="BF119" t="str">
        <f t="shared" si="53"/>
        <v>InitTypeState5('IJ01',0,0,8,1,30,0,0,0,0,0)</v>
      </c>
      <c r="BG119">
        <f>单位属性!BB119</f>
        <v>0</v>
      </c>
      <c r="BH119">
        <f>单位属性!BC119</f>
        <v>0</v>
      </c>
      <c r="BI119">
        <f>单位属性!BD119</f>
        <v>0</v>
      </c>
      <c r="BJ119">
        <f>单位属性!BE119</f>
        <v>0</v>
      </c>
      <c r="BK119">
        <f>单位属性!BF119</f>
        <v>0</v>
      </c>
      <c r="BL119">
        <f>单位属性!BG119</f>
        <v>0</v>
      </c>
      <c r="BM119">
        <f>单位属性!BH119</f>
        <v>0</v>
      </c>
      <c r="BN119">
        <f>单位属性!BI119</f>
        <v>0</v>
      </c>
      <c r="BO119">
        <f>单位属性!BJ119</f>
        <v>0</v>
      </c>
      <c r="BP119">
        <f>单位属性!BK119</f>
        <v>0</v>
      </c>
      <c r="BQ119" t="str">
        <f t="shared" si="54"/>
        <v>InitTypeState6('IJ01',0,0,0,0,0,0,0,0,0,0)</v>
      </c>
      <c r="BR119">
        <f>单位属性!BL119</f>
        <v>0</v>
      </c>
      <c r="BS119">
        <f>单位属性!BM119</f>
        <v>0</v>
      </c>
      <c r="BT119">
        <f>单位属性!BN119</f>
        <v>0</v>
      </c>
      <c r="BU119">
        <f>单位属性!BO119</f>
        <v>0</v>
      </c>
      <c r="BV119">
        <f>单位属性!BP119</f>
        <v>0</v>
      </c>
      <c r="BW119">
        <f>单位属性!BQ119</f>
        <v>0</v>
      </c>
      <c r="BX119">
        <f>单位属性!BR119</f>
        <v>0</v>
      </c>
      <c r="BY119">
        <f>单位属性!BS119</f>
        <v>0</v>
      </c>
      <c r="BZ119">
        <f>单位属性!BT119</f>
        <v>0</v>
      </c>
      <c r="CA119">
        <f>单位属性!BU119</f>
        <v>0</v>
      </c>
      <c r="CB119" t="str">
        <f t="shared" si="55"/>
        <v>InitTypeState7('IJ01',0,0,0,0,0,0,0,0,0,0)</v>
      </c>
      <c r="CC119" t="str">
        <f t="shared" si="56"/>
        <v>InitTypeState1('IJ01',7500,0,0,0,30000,0,0,0,0,0)</v>
      </c>
      <c r="CD119" t="str">
        <f t="shared" si="57"/>
        <v>InitTypeState2('IJ01',0,0,0,0,20,20,0,0,0,0)</v>
      </c>
      <c r="CE119" t="str">
        <f t="shared" si="58"/>
        <v/>
      </c>
      <c r="CF119" t="str">
        <f t="shared" si="59"/>
        <v/>
      </c>
      <c r="CG119" t="str">
        <f t="shared" si="60"/>
        <v>InitTypeState5('IJ01',0,0,8,1,30,0,0,0,0,0)</v>
      </c>
      <c r="CH119" t="str">
        <f t="shared" si="61"/>
        <v/>
      </c>
      <c r="CI119" t="str">
        <f t="shared" si="62"/>
        <v/>
      </c>
    </row>
    <row r="120" spans="1:87" ht="15.95" customHeight="1">
      <c r="A120" t="str">
        <f>单位属性!A120</f>
        <v>IJ02</v>
      </c>
      <c r="B120" t="str">
        <f t="shared" si="48"/>
        <v>'IJ02'</v>
      </c>
      <c r="C120" t="str">
        <f>单位属性!B120</f>
        <v>中级道果</v>
      </c>
      <c r="D120">
        <f>ROUND(单位属性!D120,0)</f>
        <v>18000</v>
      </c>
      <c r="E120">
        <f>ROUND(单位属性!E120,0)</f>
        <v>0</v>
      </c>
      <c r="F120">
        <f>ROUND(单位属性!F120,0)</f>
        <v>0</v>
      </c>
      <c r="G120">
        <f>ROUND(单位属性!G120,0)</f>
        <v>0</v>
      </c>
      <c r="H120">
        <f>ROUND(单位属性!H120,0)</f>
        <v>72000</v>
      </c>
      <c r="I120">
        <f>ROUND(单位属性!I120,0)</f>
        <v>0</v>
      </c>
      <c r="J120">
        <f>ROUND(单位属性!J120,0)</f>
        <v>0</v>
      </c>
      <c r="K120">
        <f>ROUND(单位属性!K120,0)</f>
        <v>0</v>
      </c>
      <c r="L120">
        <f>ROUND(单位属性!L120,0)</f>
        <v>0</v>
      </c>
      <c r="M120">
        <f>ROUND(单位属性!M120,0)</f>
        <v>0</v>
      </c>
      <c r="N120" t="str">
        <f t="shared" si="49"/>
        <v>InitTypeState1('IJ02',18000,0,0,0,72000,0,0,0,0,0)</v>
      </c>
      <c r="O120">
        <f>ROUND(单位属性!N120,0)</f>
        <v>0</v>
      </c>
      <c r="P120">
        <f>ROUND(单位属性!O120,0)</f>
        <v>0</v>
      </c>
      <c r="Q120">
        <f>ROUND(单位属性!P120,0)</f>
        <v>0</v>
      </c>
      <c r="R120">
        <f>ROUND(单位属性!Q120,0)</f>
        <v>0</v>
      </c>
      <c r="S120">
        <f>ROUND(单位属性!R120,0)</f>
        <v>20</v>
      </c>
      <c r="T120">
        <f>ROUND(单位属性!S120,0)</f>
        <v>20</v>
      </c>
      <c r="U120">
        <f>ROUND(单位属性!T120,0)</f>
        <v>0</v>
      </c>
      <c r="V120">
        <f>ROUND(单位属性!U120,0)</f>
        <v>0</v>
      </c>
      <c r="W120">
        <f>ROUND(单位属性!V120,0)</f>
        <v>0</v>
      </c>
      <c r="X120">
        <f>ROUND(单位属性!W120,0)</f>
        <v>0</v>
      </c>
      <c r="Y120" t="str">
        <f t="shared" si="50"/>
        <v>InitTypeState2('IJ02',0,0,0,0,20,20,0,0,0,0)</v>
      </c>
      <c r="Z120">
        <f>ROUND(单位属性!X120,0)</f>
        <v>0</v>
      </c>
      <c r="AA120">
        <f>ROUND(单位属性!Y120,0)</f>
        <v>0</v>
      </c>
      <c r="AB120">
        <f>ROUND(单位属性!Z120,0)</f>
        <v>0</v>
      </c>
      <c r="AC120">
        <f>ROUND(单位属性!AA120,0)</f>
        <v>0</v>
      </c>
      <c r="AD120">
        <f>ROUND(单位属性!AB120,0)</f>
        <v>0</v>
      </c>
      <c r="AE120">
        <f>ROUND(单位属性!AC120,0)</f>
        <v>0</v>
      </c>
      <c r="AF120">
        <f>ROUND(单位属性!AD120,0)</f>
        <v>0</v>
      </c>
      <c r="AG120">
        <f>ROUND(单位属性!AE120,0)</f>
        <v>0</v>
      </c>
      <c r="AH120">
        <f>ROUND(单位属性!AF120,0)</f>
        <v>0</v>
      </c>
      <c r="AI120">
        <f>ROUND(单位属性!AG120,0)</f>
        <v>0</v>
      </c>
      <c r="AJ120" t="str">
        <f t="shared" si="51"/>
        <v>InitTypeState3('IJ02',0,0,0,0,0,0,0,0,0,0)</v>
      </c>
      <c r="AK120">
        <f>ROUND(单位属性!AH120,0)</f>
        <v>0</v>
      </c>
      <c r="AL120">
        <f>ROUND(单位属性!AI120,0)</f>
        <v>0</v>
      </c>
      <c r="AM120">
        <f>ROUND(单位属性!AJ120,0)</f>
        <v>0</v>
      </c>
      <c r="AN120">
        <f>ROUND(单位属性!AK120,0)</f>
        <v>0</v>
      </c>
      <c r="AO120">
        <f>ROUND(单位属性!AL120,0)</f>
        <v>0</v>
      </c>
      <c r="AP120">
        <f>ROUND(单位属性!AM120,0)</f>
        <v>0</v>
      </c>
      <c r="AQ120">
        <f>ROUND(单位属性!AN120,0)</f>
        <v>0</v>
      </c>
      <c r="AR120">
        <f>ROUND(单位属性!AO120,0)</f>
        <v>0</v>
      </c>
      <c r="AS120">
        <f>ROUND(单位属性!AP120,0)</f>
        <v>0</v>
      </c>
      <c r="AT120">
        <f>ROUND(单位属性!AQ120,0)</f>
        <v>0</v>
      </c>
      <c r="AU120" t="str">
        <f t="shared" si="52"/>
        <v>InitTypeState4('IJ02',0,0,0,0,0,0,0,0,0,0)</v>
      </c>
      <c r="AV120">
        <f>单位属性!AR120</f>
        <v>0</v>
      </c>
      <c r="AW120">
        <f>单位属性!AS120</f>
        <v>0</v>
      </c>
      <c r="AX120">
        <f>单位属性!AT120</f>
        <v>8</v>
      </c>
      <c r="AY120">
        <f>单位属性!AU120</f>
        <v>1</v>
      </c>
      <c r="AZ120">
        <f>单位属性!AV120</f>
        <v>30</v>
      </c>
      <c r="BA120">
        <f>单位属性!AW120</f>
        <v>0</v>
      </c>
      <c r="BB120">
        <f>单位属性!AX120</f>
        <v>0</v>
      </c>
      <c r="BC120">
        <f>单位属性!AY120</f>
        <v>0</v>
      </c>
      <c r="BD120">
        <f>单位属性!AZ120</f>
        <v>0</v>
      </c>
      <c r="BE120">
        <f>单位属性!BA120</f>
        <v>0</v>
      </c>
      <c r="BF120" t="str">
        <f t="shared" si="53"/>
        <v>InitTypeState5('IJ02',0,0,8,1,30,0,0,0,0,0)</v>
      </c>
      <c r="BG120">
        <f>单位属性!BB120</f>
        <v>0</v>
      </c>
      <c r="BH120">
        <f>单位属性!BC120</f>
        <v>0</v>
      </c>
      <c r="BI120">
        <f>单位属性!BD120</f>
        <v>0</v>
      </c>
      <c r="BJ120">
        <f>单位属性!BE120</f>
        <v>0</v>
      </c>
      <c r="BK120">
        <f>单位属性!BF120</f>
        <v>0</v>
      </c>
      <c r="BL120">
        <f>单位属性!BG120</f>
        <v>0</v>
      </c>
      <c r="BM120">
        <f>单位属性!BH120</f>
        <v>0</v>
      </c>
      <c r="BN120">
        <f>单位属性!BI120</f>
        <v>0</v>
      </c>
      <c r="BO120">
        <f>单位属性!BJ120</f>
        <v>0</v>
      </c>
      <c r="BP120">
        <f>单位属性!BK120</f>
        <v>0</v>
      </c>
      <c r="BQ120" t="str">
        <f t="shared" si="54"/>
        <v>InitTypeState6('IJ02',0,0,0,0,0,0,0,0,0,0)</v>
      </c>
      <c r="BR120">
        <f>单位属性!BL120</f>
        <v>0</v>
      </c>
      <c r="BS120">
        <f>单位属性!BM120</f>
        <v>0</v>
      </c>
      <c r="BT120">
        <f>单位属性!BN120</f>
        <v>0</v>
      </c>
      <c r="BU120">
        <f>单位属性!BO120</f>
        <v>0</v>
      </c>
      <c r="BV120">
        <f>单位属性!BP120</f>
        <v>0</v>
      </c>
      <c r="BW120">
        <f>单位属性!BQ120</f>
        <v>0</v>
      </c>
      <c r="BX120">
        <f>单位属性!BR120</f>
        <v>0</v>
      </c>
      <c r="BY120">
        <f>单位属性!BS120</f>
        <v>0</v>
      </c>
      <c r="BZ120">
        <f>单位属性!BT120</f>
        <v>0</v>
      </c>
      <c r="CA120">
        <f>单位属性!BU120</f>
        <v>0</v>
      </c>
      <c r="CB120" t="str">
        <f t="shared" si="55"/>
        <v>InitTypeState7('IJ02',0,0,0,0,0,0,0,0,0,0)</v>
      </c>
      <c r="CC120" t="str">
        <f t="shared" si="56"/>
        <v>InitTypeState1('IJ02',18000,0,0,0,72000,0,0,0,0,0)</v>
      </c>
      <c r="CD120" t="str">
        <f t="shared" si="57"/>
        <v>InitTypeState2('IJ02',0,0,0,0,20,20,0,0,0,0)</v>
      </c>
      <c r="CE120" t="str">
        <f t="shared" si="58"/>
        <v/>
      </c>
      <c r="CF120" t="str">
        <f t="shared" si="59"/>
        <v/>
      </c>
      <c r="CG120" t="str">
        <f t="shared" si="60"/>
        <v>InitTypeState5('IJ02',0,0,8,1,30,0,0,0,0,0)</v>
      </c>
      <c r="CH120" t="str">
        <f t="shared" si="61"/>
        <v/>
      </c>
      <c r="CI120" t="str">
        <f t="shared" si="62"/>
        <v/>
      </c>
    </row>
    <row r="121" spans="1:87" ht="15.95" customHeight="1">
      <c r="A121" t="str">
        <f>单位属性!A121</f>
        <v>IJ03</v>
      </c>
      <c r="B121" t="str">
        <f t="shared" si="48"/>
        <v>'IJ03'</v>
      </c>
      <c r="C121" t="str">
        <f>单位属性!B121</f>
        <v>高级道果</v>
      </c>
      <c r="D121">
        <f>ROUND(单位属性!D121,0)</f>
        <v>37500</v>
      </c>
      <c r="E121">
        <f>ROUND(单位属性!E121,0)</f>
        <v>0</v>
      </c>
      <c r="F121">
        <f>ROUND(单位属性!F121,0)</f>
        <v>0</v>
      </c>
      <c r="G121">
        <f>ROUND(单位属性!G121,0)</f>
        <v>0</v>
      </c>
      <c r="H121">
        <f>ROUND(单位属性!H121,0)</f>
        <v>150000</v>
      </c>
      <c r="I121">
        <f>ROUND(单位属性!I121,0)</f>
        <v>0</v>
      </c>
      <c r="J121">
        <f>ROUND(单位属性!J121,0)</f>
        <v>0</v>
      </c>
      <c r="K121">
        <f>ROUND(单位属性!K121,0)</f>
        <v>0</v>
      </c>
      <c r="L121">
        <f>ROUND(单位属性!L121,0)</f>
        <v>0</v>
      </c>
      <c r="M121">
        <f>ROUND(单位属性!M121,0)</f>
        <v>0</v>
      </c>
      <c r="N121" t="str">
        <f t="shared" si="49"/>
        <v>InitTypeState1('IJ03',37500,0,0,0,150000,0,0,0,0,0)</v>
      </c>
      <c r="O121">
        <f>ROUND(单位属性!N121,0)</f>
        <v>0</v>
      </c>
      <c r="P121">
        <f>ROUND(单位属性!O121,0)</f>
        <v>0</v>
      </c>
      <c r="Q121">
        <f>ROUND(单位属性!P121,0)</f>
        <v>0</v>
      </c>
      <c r="R121">
        <f>ROUND(单位属性!Q121,0)</f>
        <v>0</v>
      </c>
      <c r="S121">
        <f>ROUND(单位属性!R121,0)</f>
        <v>20</v>
      </c>
      <c r="T121">
        <f>ROUND(单位属性!S121,0)</f>
        <v>20</v>
      </c>
      <c r="U121">
        <f>ROUND(单位属性!T121,0)</f>
        <v>0</v>
      </c>
      <c r="V121">
        <f>ROUND(单位属性!U121,0)</f>
        <v>0</v>
      </c>
      <c r="W121">
        <f>ROUND(单位属性!V121,0)</f>
        <v>0</v>
      </c>
      <c r="X121">
        <f>ROUND(单位属性!W121,0)</f>
        <v>0</v>
      </c>
      <c r="Y121" t="str">
        <f t="shared" si="50"/>
        <v>InitTypeState2('IJ03',0,0,0,0,20,20,0,0,0,0)</v>
      </c>
      <c r="Z121">
        <f>ROUND(单位属性!X121,0)</f>
        <v>0</v>
      </c>
      <c r="AA121">
        <f>ROUND(单位属性!Y121,0)</f>
        <v>0</v>
      </c>
      <c r="AB121">
        <f>ROUND(单位属性!Z121,0)</f>
        <v>0</v>
      </c>
      <c r="AC121">
        <f>ROUND(单位属性!AA121,0)</f>
        <v>0</v>
      </c>
      <c r="AD121">
        <f>ROUND(单位属性!AB121,0)</f>
        <v>0</v>
      </c>
      <c r="AE121">
        <f>ROUND(单位属性!AC121,0)</f>
        <v>0</v>
      </c>
      <c r="AF121">
        <f>ROUND(单位属性!AD121,0)</f>
        <v>0</v>
      </c>
      <c r="AG121">
        <f>ROUND(单位属性!AE121,0)</f>
        <v>0</v>
      </c>
      <c r="AH121">
        <f>ROUND(单位属性!AF121,0)</f>
        <v>0</v>
      </c>
      <c r="AI121">
        <f>ROUND(单位属性!AG121,0)</f>
        <v>0</v>
      </c>
      <c r="AJ121" t="str">
        <f t="shared" si="51"/>
        <v>InitTypeState3('IJ03',0,0,0,0,0,0,0,0,0,0)</v>
      </c>
      <c r="AK121">
        <f>ROUND(单位属性!AH121,0)</f>
        <v>0</v>
      </c>
      <c r="AL121">
        <f>ROUND(单位属性!AI121,0)</f>
        <v>0</v>
      </c>
      <c r="AM121">
        <f>ROUND(单位属性!AJ121,0)</f>
        <v>0</v>
      </c>
      <c r="AN121">
        <f>ROUND(单位属性!AK121,0)</f>
        <v>0</v>
      </c>
      <c r="AO121">
        <f>ROUND(单位属性!AL121,0)</f>
        <v>0</v>
      </c>
      <c r="AP121">
        <f>ROUND(单位属性!AM121,0)</f>
        <v>0</v>
      </c>
      <c r="AQ121">
        <f>ROUND(单位属性!AN121,0)</f>
        <v>0</v>
      </c>
      <c r="AR121">
        <f>ROUND(单位属性!AO121,0)</f>
        <v>0</v>
      </c>
      <c r="AS121">
        <f>ROUND(单位属性!AP121,0)</f>
        <v>0</v>
      </c>
      <c r="AT121">
        <f>ROUND(单位属性!AQ121,0)</f>
        <v>0</v>
      </c>
      <c r="AU121" t="str">
        <f t="shared" si="52"/>
        <v>InitTypeState4('IJ03',0,0,0,0,0,0,0,0,0,0)</v>
      </c>
      <c r="AV121">
        <f>单位属性!AR121</f>
        <v>0</v>
      </c>
      <c r="AW121">
        <f>单位属性!AS121</f>
        <v>0</v>
      </c>
      <c r="AX121">
        <f>单位属性!AT121</f>
        <v>8</v>
      </c>
      <c r="AY121">
        <f>单位属性!AU121</f>
        <v>1</v>
      </c>
      <c r="AZ121">
        <f>单位属性!AV121</f>
        <v>30</v>
      </c>
      <c r="BA121">
        <f>单位属性!AW121</f>
        <v>0</v>
      </c>
      <c r="BB121">
        <f>单位属性!AX121</f>
        <v>0</v>
      </c>
      <c r="BC121">
        <f>单位属性!AY121</f>
        <v>0</v>
      </c>
      <c r="BD121">
        <f>单位属性!AZ121</f>
        <v>0</v>
      </c>
      <c r="BE121">
        <f>单位属性!BA121</f>
        <v>0</v>
      </c>
      <c r="BF121" t="str">
        <f t="shared" si="53"/>
        <v>InitTypeState5('IJ03',0,0,8,1,30,0,0,0,0,0)</v>
      </c>
      <c r="BG121">
        <f>单位属性!BB121</f>
        <v>0</v>
      </c>
      <c r="BH121">
        <f>单位属性!BC121</f>
        <v>0</v>
      </c>
      <c r="BI121">
        <f>单位属性!BD121</f>
        <v>0</v>
      </c>
      <c r="BJ121">
        <f>单位属性!BE121</f>
        <v>0</v>
      </c>
      <c r="BK121">
        <f>单位属性!BF121</f>
        <v>0</v>
      </c>
      <c r="BL121">
        <f>单位属性!BG121</f>
        <v>0</v>
      </c>
      <c r="BM121">
        <f>单位属性!BH121</f>
        <v>0</v>
      </c>
      <c r="BN121">
        <f>单位属性!BI121</f>
        <v>0</v>
      </c>
      <c r="BO121">
        <f>单位属性!BJ121</f>
        <v>0</v>
      </c>
      <c r="BP121">
        <f>单位属性!BK121</f>
        <v>0</v>
      </c>
      <c r="BQ121" t="str">
        <f t="shared" si="54"/>
        <v>InitTypeState6('IJ03',0,0,0,0,0,0,0,0,0,0)</v>
      </c>
      <c r="BR121">
        <f>单位属性!BL121</f>
        <v>0</v>
      </c>
      <c r="BS121">
        <f>单位属性!BM121</f>
        <v>0</v>
      </c>
      <c r="BT121">
        <f>单位属性!BN121</f>
        <v>0</v>
      </c>
      <c r="BU121">
        <f>单位属性!BO121</f>
        <v>0</v>
      </c>
      <c r="BV121">
        <f>单位属性!BP121</f>
        <v>0</v>
      </c>
      <c r="BW121">
        <f>单位属性!BQ121</f>
        <v>0</v>
      </c>
      <c r="BX121">
        <f>单位属性!BR121</f>
        <v>0</v>
      </c>
      <c r="BY121">
        <f>单位属性!BS121</f>
        <v>0</v>
      </c>
      <c r="BZ121">
        <f>单位属性!BT121</f>
        <v>0</v>
      </c>
      <c r="CA121">
        <f>单位属性!BU121</f>
        <v>0</v>
      </c>
      <c r="CB121" t="str">
        <f t="shared" si="55"/>
        <v>InitTypeState7('IJ03',0,0,0,0,0,0,0,0,0,0)</v>
      </c>
      <c r="CC121" t="str">
        <f t="shared" si="56"/>
        <v>InitTypeState1('IJ03',37500,0,0,0,150000,0,0,0,0,0)</v>
      </c>
      <c r="CD121" t="str">
        <f t="shared" si="57"/>
        <v>InitTypeState2('IJ03',0,0,0,0,20,20,0,0,0,0)</v>
      </c>
      <c r="CE121" t="str">
        <f t="shared" si="58"/>
        <v/>
      </c>
      <c r="CF121" t="str">
        <f t="shared" si="59"/>
        <v/>
      </c>
      <c r="CG121" t="str">
        <f t="shared" si="60"/>
        <v>InitTypeState5('IJ03',0,0,8,1,30,0,0,0,0,0)</v>
      </c>
      <c r="CH121" t="str">
        <f t="shared" si="61"/>
        <v/>
      </c>
      <c r="CI121" t="str">
        <f t="shared" si="62"/>
        <v/>
      </c>
    </row>
    <row r="122" spans="1:87" ht="15.95" customHeight="1">
      <c r="A122" t="str">
        <f>单位属性!A122</f>
        <v>IJ04</v>
      </c>
      <c r="B122" t="str">
        <f t="shared" si="48"/>
        <v>'IJ04'</v>
      </c>
      <c r="C122" t="str">
        <f>单位属性!B122</f>
        <v>黄级道果</v>
      </c>
      <c r="D122">
        <f>ROUND(单位属性!D122,0)</f>
        <v>60000</v>
      </c>
      <c r="E122">
        <f>ROUND(单位属性!E122,0)</f>
        <v>0</v>
      </c>
      <c r="F122">
        <f>ROUND(单位属性!F122,0)</f>
        <v>0</v>
      </c>
      <c r="G122">
        <f>ROUND(单位属性!G122,0)</f>
        <v>0</v>
      </c>
      <c r="H122">
        <f>ROUND(单位属性!H122,0)</f>
        <v>240000</v>
      </c>
      <c r="I122">
        <f>ROUND(单位属性!I122,0)</f>
        <v>0</v>
      </c>
      <c r="J122">
        <f>ROUND(单位属性!J122,0)</f>
        <v>0</v>
      </c>
      <c r="K122">
        <f>ROUND(单位属性!K122,0)</f>
        <v>0</v>
      </c>
      <c r="L122">
        <f>ROUND(单位属性!L122,0)</f>
        <v>0</v>
      </c>
      <c r="M122">
        <f>ROUND(单位属性!M122,0)</f>
        <v>0</v>
      </c>
      <c r="N122" t="str">
        <f t="shared" si="49"/>
        <v>InitTypeState1('IJ04',60000,0,0,0,240000,0,0,0,0,0)</v>
      </c>
      <c r="O122">
        <f>ROUND(单位属性!N122,0)</f>
        <v>0</v>
      </c>
      <c r="P122">
        <f>ROUND(单位属性!O122,0)</f>
        <v>0</v>
      </c>
      <c r="Q122">
        <f>ROUND(单位属性!P122,0)</f>
        <v>0</v>
      </c>
      <c r="R122">
        <f>ROUND(单位属性!Q122,0)</f>
        <v>0</v>
      </c>
      <c r="S122">
        <f>ROUND(单位属性!R122,0)</f>
        <v>25</v>
      </c>
      <c r="T122">
        <f>ROUND(单位属性!S122,0)</f>
        <v>25</v>
      </c>
      <c r="U122">
        <f>ROUND(单位属性!T122,0)</f>
        <v>0</v>
      </c>
      <c r="V122">
        <f>ROUND(单位属性!U122,0)</f>
        <v>0</v>
      </c>
      <c r="W122">
        <f>ROUND(单位属性!V122,0)</f>
        <v>0</v>
      </c>
      <c r="X122">
        <f>ROUND(单位属性!W122,0)</f>
        <v>0</v>
      </c>
      <c r="Y122" t="str">
        <f t="shared" si="50"/>
        <v>InitTypeState2('IJ04',0,0,0,0,25,25,0,0,0,0)</v>
      </c>
      <c r="Z122">
        <f>ROUND(单位属性!X122,0)</f>
        <v>0</v>
      </c>
      <c r="AA122">
        <f>ROUND(单位属性!Y122,0)</f>
        <v>0</v>
      </c>
      <c r="AB122">
        <f>ROUND(单位属性!Z122,0)</f>
        <v>0</v>
      </c>
      <c r="AC122">
        <f>ROUND(单位属性!AA122,0)</f>
        <v>0</v>
      </c>
      <c r="AD122">
        <f>ROUND(单位属性!AB122,0)</f>
        <v>0</v>
      </c>
      <c r="AE122">
        <f>ROUND(单位属性!AC122,0)</f>
        <v>0</v>
      </c>
      <c r="AF122">
        <f>ROUND(单位属性!AD122,0)</f>
        <v>0</v>
      </c>
      <c r="AG122">
        <f>ROUND(单位属性!AE122,0)</f>
        <v>0</v>
      </c>
      <c r="AH122">
        <f>ROUND(单位属性!AF122,0)</f>
        <v>0</v>
      </c>
      <c r="AI122">
        <f>ROUND(单位属性!AG122,0)</f>
        <v>0</v>
      </c>
      <c r="AJ122" t="str">
        <f t="shared" si="51"/>
        <v>InitTypeState3('IJ04',0,0,0,0,0,0,0,0,0,0)</v>
      </c>
      <c r="AK122">
        <f>ROUND(单位属性!AH122,0)</f>
        <v>0</v>
      </c>
      <c r="AL122">
        <f>ROUND(单位属性!AI122,0)</f>
        <v>0</v>
      </c>
      <c r="AM122">
        <f>ROUND(单位属性!AJ122,0)</f>
        <v>0</v>
      </c>
      <c r="AN122">
        <f>ROUND(单位属性!AK122,0)</f>
        <v>0</v>
      </c>
      <c r="AO122">
        <f>ROUND(单位属性!AL122,0)</f>
        <v>0</v>
      </c>
      <c r="AP122">
        <f>ROUND(单位属性!AM122,0)</f>
        <v>0</v>
      </c>
      <c r="AQ122">
        <f>ROUND(单位属性!AN122,0)</f>
        <v>0</v>
      </c>
      <c r="AR122">
        <f>ROUND(单位属性!AO122,0)</f>
        <v>0</v>
      </c>
      <c r="AS122">
        <f>ROUND(单位属性!AP122,0)</f>
        <v>0</v>
      </c>
      <c r="AT122">
        <f>ROUND(单位属性!AQ122,0)</f>
        <v>0</v>
      </c>
      <c r="AU122" t="str">
        <f t="shared" si="52"/>
        <v>InitTypeState4('IJ04',0,0,0,0,0,0,0,0,0,0)</v>
      </c>
      <c r="AV122">
        <f>单位属性!AR122</f>
        <v>0</v>
      </c>
      <c r="AW122">
        <f>单位属性!AS122</f>
        <v>0</v>
      </c>
      <c r="AX122">
        <f>单位属性!AT122</f>
        <v>8</v>
      </c>
      <c r="AY122">
        <f>单位属性!AU122</f>
        <v>1</v>
      </c>
      <c r="AZ122">
        <f>单位属性!AV122</f>
        <v>30</v>
      </c>
      <c r="BA122">
        <f>单位属性!AW122</f>
        <v>0</v>
      </c>
      <c r="BB122">
        <f>单位属性!AX122</f>
        <v>0</v>
      </c>
      <c r="BC122">
        <f>单位属性!AY122</f>
        <v>0</v>
      </c>
      <c r="BD122">
        <f>单位属性!AZ122</f>
        <v>0</v>
      </c>
      <c r="BE122">
        <f>单位属性!BA122</f>
        <v>0</v>
      </c>
      <c r="BF122" t="str">
        <f t="shared" si="53"/>
        <v>InitTypeState5('IJ04',0,0,8,1,30,0,0,0,0,0)</v>
      </c>
      <c r="BG122">
        <f>单位属性!BB122</f>
        <v>0</v>
      </c>
      <c r="BH122">
        <f>单位属性!BC122</f>
        <v>0</v>
      </c>
      <c r="BI122">
        <f>单位属性!BD122</f>
        <v>0</v>
      </c>
      <c r="BJ122">
        <f>单位属性!BE122</f>
        <v>0</v>
      </c>
      <c r="BK122">
        <f>单位属性!BF122</f>
        <v>0</v>
      </c>
      <c r="BL122">
        <f>单位属性!BG122</f>
        <v>0</v>
      </c>
      <c r="BM122">
        <f>单位属性!BH122</f>
        <v>0</v>
      </c>
      <c r="BN122">
        <f>单位属性!BI122</f>
        <v>0</v>
      </c>
      <c r="BO122">
        <f>单位属性!BJ122</f>
        <v>0</v>
      </c>
      <c r="BP122">
        <f>单位属性!BK122</f>
        <v>0</v>
      </c>
      <c r="BQ122" t="str">
        <f t="shared" si="54"/>
        <v>InitTypeState6('IJ04',0,0,0,0,0,0,0,0,0,0)</v>
      </c>
      <c r="BR122">
        <f>单位属性!BL122</f>
        <v>0</v>
      </c>
      <c r="BS122">
        <f>单位属性!BM122</f>
        <v>0</v>
      </c>
      <c r="BT122">
        <f>单位属性!BN122</f>
        <v>0</v>
      </c>
      <c r="BU122">
        <f>单位属性!BO122</f>
        <v>0</v>
      </c>
      <c r="BV122">
        <f>单位属性!BP122</f>
        <v>0</v>
      </c>
      <c r="BW122">
        <f>单位属性!BQ122</f>
        <v>0</v>
      </c>
      <c r="BX122">
        <f>单位属性!BR122</f>
        <v>0</v>
      </c>
      <c r="BY122">
        <f>单位属性!BS122</f>
        <v>0</v>
      </c>
      <c r="BZ122">
        <f>单位属性!BT122</f>
        <v>0</v>
      </c>
      <c r="CA122">
        <f>单位属性!BU122</f>
        <v>0</v>
      </c>
      <c r="CB122" t="str">
        <f t="shared" si="55"/>
        <v>InitTypeState7('IJ04',0,0,0,0,0,0,0,0,0,0)</v>
      </c>
      <c r="CC122" t="str">
        <f t="shared" si="56"/>
        <v>InitTypeState1('IJ04',60000,0,0,0,240000,0,0,0,0,0)</v>
      </c>
      <c r="CD122" t="str">
        <f t="shared" si="57"/>
        <v>InitTypeState2('IJ04',0,0,0,0,25,25,0,0,0,0)</v>
      </c>
      <c r="CE122" t="str">
        <f t="shared" si="58"/>
        <v/>
      </c>
      <c r="CF122" t="str">
        <f t="shared" si="59"/>
        <v/>
      </c>
      <c r="CG122" t="str">
        <f t="shared" si="60"/>
        <v>InitTypeState5('IJ04',0,0,8,1,30,0,0,0,0,0)</v>
      </c>
      <c r="CH122" t="str">
        <f t="shared" si="61"/>
        <v/>
      </c>
      <c r="CI122" t="str">
        <f t="shared" si="62"/>
        <v/>
      </c>
    </row>
    <row r="123" spans="1:87" ht="15.95" customHeight="1">
      <c r="A123" t="str">
        <f>单位属性!A123</f>
        <v>IJ05</v>
      </c>
      <c r="B123" t="str">
        <f t="shared" si="48"/>
        <v>'IJ05'</v>
      </c>
      <c r="C123" t="str">
        <f>单位属性!B123</f>
        <v>玄级道果</v>
      </c>
      <c r="D123">
        <f>ROUND(单位属性!D123,0)</f>
        <v>82500</v>
      </c>
      <c r="E123">
        <f>ROUND(单位属性!E123,0)</f>
        <v>0</v>
      </c>
      <c r="F123">
        <f>ROUND(单位属性!F123,0)</f>
        <v>0</v>
      </c>
      <c r="G123">
        <f>ROUND(单位属性!G123,0)</f>
        <v>0</v>
      </c>
      <c r="H123">
        <f>ROUND(单位属性!H123,0)</f>
        <v>330000</v>
      </c>
      <c r="I123">
        <f>ROUND(单位属性!I123,0)</f>
        <v>0</v>
      </c>
      <c r="J123">
        <f>ROUND(单位属性!J123,0)</f>
        <v>0</v>
      </c>
      <c r="K123">
        <f>ROUND(单位属性!K123,0)</f>
        <v>0</v>
      </c>
      <c r="L123">
        <f>ROUND(单位属性!L123,0)</f>
        <v>0</v>
      </c>
      <c r="M123">
        <f>ROUND(单位属性!M123,0)</f>
        <v>0</v>
      </c>
      <c r="N123" t="str">
        <f t="shared" si="49"/>
        <v>InitTypeState1('IJ05',82500,0,0,0,330000,0,0,0,0,0)</v>
      </c>
      <c r="O123">
        <f>ROUND(单位属性!N123,0)</f>
        <v>0</v>
      </c>
      <c r="P123">
        <f>ROUND(单位属性!O123,0)</f>
        <v>0</v>
      </c>
      <c r="Q123">
        <f>ROUND(单位属性!P123,0)</f>
        <v>0</v>
      </c>
      <c r="R123">
        <f>ROUND(单位属性!Q123,0)</f>
        <v>0</v>
      </c>
      <c r="S123">
        <f>ROUND(单位属性!R123,0)</f>
        <v>25</v>
      </c>
      <c r="T123">
        <f>ROUND(单位属性!S123,0)</f>
        <v>25</v>
      </c>
      <c r="U123">
        <f>ROUND(单位属性!T123,0)</f>
        <v>0</v>
      </c>
      <c r="V123">
        <f>ROUND(单位属性!U123,0)</f>
        <v>0</v>
      </c>
      <c r="W123">
        <f>ROUND(单位属性!V123,0)</f>
        <v>0</v>
      </c>
      <c r="X123">
        <f>ROUND(单位属性!W123,0)</f>
        <v>0</v>
      </c>
      <c r="Y123" t="str">
        <f t="shared" si="50"/>
        <v>InitTypeState2('IJ05',0,0,0,0,25,25,0,0,0,0)</v>
      </c>
      <c r="Z123">
        <f>ROUND(单位属性!X123,0)</f>
        <v>0</v>
      </c>
      <c r="AA123">
        <f>ROUND(单位属性!Y123,0)</f>
        <v>0</v>
      </c>
      <c r="AB123">
        <f>ROUND(单位属性!Z123,0)</f>
        <v>0</v>
      </c>
      <c r="AC123">
        <f>ROUND(单位属性!AA123,0)</f>
        <v>0</v>
      </c>
      <c r="AD123">
        <f>ROUND(单位属性!AB123,0)</f>
        <v>0</v>
      </c>
      <c r="AE123">
        <f>ROUND(单位属性!AC123,0)</f>
        <v>0</v>
      </c>
      <c r="AF123">
        <f>ROUND(单位属性!AD123,0)</f>
        <v>0</v>
      </c>
      <c r="AG123">
        <f>ROUND(单位属性!AE123,0)</f>
        <v>0</v>
      </c>
      <c r="AH123">
        <f>ROUND(单位属性!AF123,0)</f>
        <v>0</v>
      </c>
      <c r="AI123">
        <f>ROUND(单位属性!AG123,0)</f>
        <v>0</v>
      </c>
      <c r="AJ123" t="str">
        <f t="shared" si="51"/>
        <v>InitTypeState3('IJ05',0,0,0,0,0,0,0,0,0,0)</v>
      </c>
      <c r="AK123">
        <f>ROUND(单位属性!AH123,0)</f>
        <v>0</v>
      </c>
      <c r="AL123">
        <f>ROUND(单位属性!AI123,0)</f>
        <v>0</v>
      </c>
      <c r="AM123">
        <f>ROUND(单位属性!AJ123,0)</f>
        <v>0</v>
      </c>
      <c r="AN123">
        <f>ROUND(单位属性!AK123,0)</f>
        <v>0</v>
      </c>
      <c r="AO123">
        <f>ROUND(单位属性!AL123,0)</f>
        <v>0</v>
      </c>
      <c r="AP123">
        <f>ROUND(单位属性!AM123,0)</f>
        <v>0</v>
      </c>
      <c r="AQ123">
        <f>ROUND(单位属性!AN123,0)</f>
        <v>0</v>
      </c>
      <c r="AR123">
        <f>ROUND(单位属性!AO123,0)</f>
        <v>0</v>
      </c>
      <c r="AS123">
        <f>ROUND(单位属性!AP123,0)</f>
        <v>0</v>
      </c>
      <c r="AT123">
        <f>ROUND(单位属性!AQ123,0)</f>
        <v>0</v>
      </c>
      <c r="AU123" t="str">
        <f t="shared" si="52"/>
        <v>InitTypeState4('IJ05',0,0,0,0,0,0,0,0,0,0)</v>
      </c>
      <c r="AV123">
        <f>单位属性!AR123</f>
        <v>0</v>
      </c>
      <c r="AW123">
        <f>单位属性!AS123</f>
        <v>0</v>
      </c>
      <c r="AX123">
        <f>单位属性!AT123</f>
        <v>8</v>
      </c>
      <c r="AY123">
        <f>单位属性!AU123</f>
        <v>1</v>
      </c>
      <c r="AZ123">
        <f>单位属性!AV123</f>
        <v>30</v>
      </c>
      <c r="BA123">
        <f>单位属性!AW123</f>
        <v>0</v>
      </c>
      <c r="BB123">
        <f>单位属性!AX123</f>
        <v>0</v>
      </c>
      <c r="BC123">
        <f>单位属性!AY123</f>
        <v>0</v>
      </c>
      <c r="BD123">
        <f>单位属性!AZ123</f>
        <v>0</v>
      </c>
      <c r="BE123">
        <f>单位属性!BA123</f>
        <v>0</v>
      </c>
      <c r="BF123" t="str">
        <f t="shared" si="53"/>
        <v>InitTypeState5('IJ05',0,0,8,1,30,0,0,0,0,0)</v>
      </c>
      <c r="BG123">
        <f>单位属性!BB123</f>
        <v>0</v>
      </c>
      <c r="BH123">
        <f>单位属性!BC123</f>
        <v>0</v>
      </c>
      <c r="BI123">
        <f>单位属性!BD123</f>
        <v>0</v>
      </c>
      <c r="BJ123">
        <f>单位属性!BE123</f>
        <v>0</v>
      </c>
      <c r="BK123">
        <f>单位属性!BF123</f>
        <v>0</v>
      </c>
      <c r="BL123">
        <f>单位属性!BG123</f>
        <v>0</v>
      </c>
      <c r="BM123">
        <f>单位属性!BH123</f>
        <v>0</v>
      </c>
      <c r="BN123">
        <f>单位属性!BI123</f>
        <v>0</v>
      </c>
      <c r="BO123">
        <f>单位属性!BJ123</f>
        <v>0</v>
      </c>
      <c r="BP123">
        <f>单位属性!BK123</f>
        <v>0</v>
      </c>
      <c r="BQ123" t="str">
        <f t="shared" si="54"/>
        <v>InitTypeState6('IJ05',0,0,0,0,0,0,0,0,0,0)</v>
      </c>
      <c r="BR123">
        <f>单位属性!BL123</f>
        <v>0</v>
      </c>
      <c r="BS123">
        <f>单位属性!BM123</f>
        <v>0</v>
      </c>
      <c r="BT123">
        <f>单位属性!BN123</f>
        <v>0</v>
      </c>
      <c r="BU123">
        <f>单位属性!BO123</f>
        <v>0</v>
      </c>
      <c r="BV123">
        <f>单位属性!BP123</f>
        <v>0</v>
      </c>
      <c r="BW123">
        <f>单位属性!BQ123</f>
        <v>0</v>
      </c>
      <c r="BX123">
        <f>单位属性!BR123</f>
        <v>0</v>
      </c>
      <c r="BY123">
        <f>单位属性!BS123</f>
        <v>0</v>
      </c>
      <c r="BZ123">
        <f>单位属性!BT123</f>
        <v>0</v>
      </c>
      <c r="CA123">
        <f>单位属性!BU123</f>
        <v>0</v>
      </c>
      <c r="CB123" t="str">
        <f t="shared" si="55"/>
        <v>InitTypeState7('IJ05',0,0,0,0,0,0,0,0,0,0)</v>
      </c>
      <c r="CC123" t="str">
        <f t="shared" si="56"/>
        <v>InitTypeState1('IJ05',82500,0,0,0,330000,0,0,0,0,0)</v>
      </c>
      <c r="CD123" t="str">
        <f t="shared" si="57"/>
        <v>InitTypeState2('IJ05',0,0,0,0,25,25,0,0,0,0)</v>
      </c>
      <c r="CE123" t="str">
        <f t="shared" si="58"/>
        <v/>
      </c>
      <c r="CF123" t="str">
        <f t="shared" si="59"/>
        <v/>
      </c>
      <c r="CG123" t="str">
        <f t="shared" si="60"/>
        <v>InitTypeState5('IJ05',0,0,8,1,30,0,0,0,0,0)</v>
      </c>
      <c r="CH123" t="str">
        <f t="shared" si="61"/>
        <v/>
      </c>
      <c r="CI123" t="str">
        <f t="shared" si="62"/>
        <v/>
      </c>
    </row>
    <row r="124" spans="1:87" ht="15.95" customHeight="1">
      <c r="A124" t="str">
        <f>单位属性!A124</f>
        <v>IJ06</v>
      </c>
      <c r="B124" t="str">
        <f t="shared" si="48"/>
        <v>'IJ06'</v>
      </c>
      <c r="C124" t="str">
        <f>单位属性!B124</f>
        <v>地级道果</v>
      </c>
      <c r="D124">
        <f>ROUND(单位属性!D124,0)</f>
        <v>120000</v>
      </c>
      <c r="E124">
        <f>ROUND(单位属性!E124,0)</f>
        <v>0</v>
      </c>
      <c r="F124">
        <f>ROUND(单位属性!F124,0)</f>
        <v>0</v>
      </c>
      <c r="G124">
        <f>ROUND(单位属性!G124,0)</f>
        <v>0</v>
      </c>
      <c r="H124">
        <f>ROUND(单位属性!H124,0)</f>
        <v>480000</v>
      </c>
      <c r="I124">
        <f>ROUND(单位属性!I124,0)</f>
        <v>0</v>
      </c>
      <c r="J124">
        <f>ROUND(单位属性!J124,0)</f>
        <v>0</v>
      </c>
      <c r="K124">
        <f>ROUND(单位属性!K124,0)</f>
        <v>0</v>
      </c>
      <c r="L124">
        <f>ROUND(单位属性!L124,0)</f>
        <v>0</v>
      </c>
      <c r="M124">
        <f>ROUND(单位属性!M124,0)</f>
        <v>0</v>
      </c>
      <c r="N124" t="str">
        <f t="shared" si="49"/>
        <v>InitTypeState1('IJ06',120000,0,0,0,480000,0,0,0,0,0)</v>
      </c>
      <c r="O124">
        <f>ROUND(单位属性!N124,0)</f>
        <v>0</v>
      </c>
      <c r="P124">
        <f>ROUND(单位属性!O124,0)</f>
        <v>0</v>
      </c>
      <c r="Q124">
        <f>ROUND(单位属性!P124,0)</f>
        <v>0</v>
      </c>
      <c r="R124">
        <f>ROUND(单位属性!Q124,0)</f>
        <v>0</v>
      </c>
      <c r="S124">
        <f>ROUND(单位属性!R124,0)</f>
        <v>25</v>
      </c>
      <c r="T124">
        <f>ROUND(单位属性!S124,0)</f>
        <v>25</v>
      </c>
      <c r="U124">
        <f>ROUND(单位属性!T124,0)</f>
        <v>0</v>
      </c>
      <c r="V124">
        <f>ROUND(单位属性!U124,0)</f>
        <v>0</v>
      </c>
      <c r="W124">
        <f>ROUND(单位属性!V124,0)</f>
        <v>0</v>
      </c>
      <c r="X124">
        <f>ROUND(单位属性!W124,0)</f>
        <v>0</v>
      </c>
      <c r="Y124" t="str">
        <f t="shared" si="50"/>
        <v>InitTypeState2('IJ06',0,0,0,0,25,25,0,0,0,0)</v>
      </c>
      <c r="Z124">
        <f>ROUND(单位属性!X124,0)</f>
        <v>0</v>
      </c>
      <c r="AA124">
        <f>ROUND(单位属性!Y124,0)</f>
        <v>0</v>
      </c>
      <c r="AB124">
        <f>ROUND(单位属性!Z124,0)</f>
        <v>0</v>
      </c>
      <c r="AC124">
        <f>ROUND(单位属性!AA124,0)</f>
        <v>0</v>
      </c>
      <c r="AD124">
        <f>ROUND(单位属性!AB124,0)</f>
        <v>0</v>
      </c>
      <c r="AE124">
        <f>ROUND(单位属性!AC124,0)</f>
        <v>0</v>
      </c>
      <c r="AF124">
        <f>ROUND(单位属性!AD124,0)</f>
        <v>0</v>
      </c>
      <c r="AG124">
        <f>ROUND(单位属性!AE124,0)</f>
        <v>0</v>
      </c>
      <c r="AH124">
        <f>ROUND(单位属性!AF124,0)</f>
        <v>0</v>
      </c>
      <c r="AI124">
        <f>ROUND(单位属性!AG124,0)</f>
        <v>0</v>
      </c>
      <c r="AJ124" t="str">
        <f t="shared" si="51"/>
        <v>InitTypeState3('IJ06',0,0,0,0,0,0,0,0,0,0)</v>
      </c>
      <c r="AK124">
        <f>ROUND(单位属性!AH124,0)</f>
        <v>0</v>
      </c>
      <c r="AL124">
        <f>ROUND(单位属性!AI124,0)</f>
        <v>0</v>
      </c>
      <c r="AM124">
        <f>ROUND(单位属性!AJ124,0)</f>
        <v>0</v>
      </c>
      <c r="AN124">
        <f>ROUND(单位属性!AK124,0)</f>
        <v>0</v>
      </c>
      <c r="AO124">
        <f>ROUND(单位属性!AL124,0)</f>
        <v>0</v>
      </c>
      <c r="AP124">
        <f>ROUND(单位属性!AM124,0)</f>
        <v>0</v>
      </c>
      <c r="AQ124">
        <f>ROUND(单位属性!AN124,0)</f>
        <v>0</v>
      </c>
      <c r="AR124">
        <f>ROUND(单位属性!AO124,0)</f>
        <v>0</v>
      </c>
      <c r="AS124">
        <f>ROUND(单位属性!AP124,0)</f>
        <v>0</v>
      </c>
      <c r="AT124">
        <f>ROUND(单位属性!AQ124,0)</f>
        <v>0</v>
      </c>
      <c r="AU124" t="str">
        <f t="shared" si="52"/>
        <v>InitTypeState4('IJ06',0,0,0,0,0,0,0,0,0,0)</v>
      </c>
      <c r="AV124">
        <f>单位属性!AR124</f>
        <v>0</v>
      </c>
      <c r="AW124">
        <f>单位属性!AS124</f>
        <v>0</v>
      </c>
      <c r="AX124">
        <f>单位属性!AT124</f>
        <v>8</v>
      </c>
      <c r="AY124">
        <f>单位属性!AU124</f>
        <v>1</v>
      </c>
      <c r="AZ124">
        <f>单位属性!AV124</f>
        <v>30</v>
      </c>
      <c r="BA124">
        <f>单位属性!AW124</f>
        <v>0</v>
      </c>
      <c r="BB124">
        <f>单位属性!AX124</f>
        <v>0</v>
      </c>
      <c r="BC124">
        <f>单位属性!AY124</f>
        <v>0</v>
      </c>
      <c r="BD124">
        <f>单位属性!AZ124</f>
        <v>0</v>
      </c>
      <c r="BE124">
        <f>单位属性!BA124</f>
        <v>0</v>
      </c>
      <c r="BF124" t="str">
        <f t="shared" si="53"/>
        <v>InitTypeState5('IJ06',0,0,8,1,30,0,0,0,0,0)</v>
      </c>
      <c r="BG124">
        <f>单位属性!BB124</f>
        <v>0</v>
      </c>
      <c r="BH124">
        <f>单位属性!BC124</f>
        <v>0</v>
      </c>
      <c r="BI124">
        <f>单位属性!BD124</f>
        <v>0</v>
      </c>
      <c r="BJ124">
        <f>单位属性!BE124</f>
        <v>0</v>
      </c>
      <c r="BK124">
        <f>单位属性!BF124</f>
        <v>0</v>
      </c>
      <c r="BL124">
        <f>单位属性!BG124</f>
        <v>0</v>
      </c>
      <c r="BM124">
        <f>单位属性!BH124</f>
        <v>0</v>
      </c>
      <c r="BN124">
        <f>单位属性!BI124</f>
        <v>0</v>
      </c>
      <c r="BO124">
        <f>单位属性!BJ124</f>
        <v>0</v>
      </c>
      <c r="BP124">
        <f>单位属性!BK124</f>
        <v>0</v>
      </c>
      <c r="BQ124" t="str">
        <f t="shared" si="54"/>
        <v>InitTypeState6('IJ06',0,0,0,0,0,0,0,0,0,0)</v>
      </c>
      <c r="BR124">
        <f>单位属性!BL124</f>
        <v>0</v>
      </c>
      <c r="BS124">
        <f>单位属性!BM124</f>
        <v>0</v>
      </c>
      <c r="BT124">
        <f>单位属性!BN124</f>
        <v>0</v>
      </c>
      <c r="BU124">
        <f>单位属性!BO124</f>
        <v>0</v>
      </c>
      <c r="BV124">
        <f>单位属性!BP124</f>
        <v>0</v>
      </c>
      <c r="BW124">
        <f>单位属性!BQ124</f>
        <v>0</v>
      </c>
      <c r="BX124">
        <f>单位属性!BR124</f>
        <v>0</v>
      </c>
      <c r="BY124">
        <f>单位属性!BS124</f>
        <v>0</v>
      </c>
      <c r="BZ124">
        <f>单位属性!BT124</f>
        <v>0</v>
      </c>
      <c r="CA124">
        <f>单位属性!BU124</f>
        <v>0</v>
      </c>
      <c r="CB124" t="str">
        <f t="shared" si="55"/>
        <v>InitTypeState7('IJ06',0,0,0,0,0,0,0,0,0,0)</v>
      </c>
      <c r="CC124" t="str">
        <f t="shared" si="56"/>
        <v>InitTypeState1('IJ06',120000,0,0,0,480000,0,0,0,0,0)</v>
      </c>
      <c r="CD124" t="str">
        <f t="shared" si="57"/>
        <v>InitTypeState2('IJ06',0,0,0,0,25,25,0,0,0,0)</v>
      </c>
      <c r="CE124" t="str">
        <f t="shared" si="58"/>
        <v/>
      </c>
      <c r="CF124" t="str">
        <f t="shared" si="59"/>
        <v/>
      </c>
      <c r="CG124" t="str">
        <f t="shared" si="60"/>
        <v>InitTypeState5('IJ06',0,0,8,1,30,0,0,0,0,0)</v>
      </c>
      <c r="CH124" t="str">
        <f t="shared" si="61"/>
        <v/>
      </c>
      <c r="CI124" t="str">
        <f t="shared" si="62"/>
        <v/>
      </c>
    </row>
    <row r="125" spans="1:87" ht="15.95" customHeight="1">
      <c r="A125" t="str">
        <f>单位属性!A125</f>
        <v>IJ07</v>
      </c>
      <c r="B125" t="str">
        <f t="shared" si="48"/>
        <v>'IJ07'</v>
      </c>
      <c r="C125" t="str">
        <f>单位属性!B125</f>
        <v>天级道果</v>
      </c>
      <c r="D125">
        <f>ROUND(单位属性!D125,0)</f>
        <v>180000</v>
      </c>
      <c r="E125">
        <f>ROUND(单位属性!E125,0)</f>
        <v>0</v>
      </c>
      <c r="F125">
        <f>ROUND(单位属性!F125,0)</f>
        <v>0</v>
      </c>
      <c r="G125">
        <f>ROUND(单位属性!G125,0)</f>
        <v>0</v>
      </c>
      <c r="H125">
        <f>ROUND(单位属性!H125,0)</f>
        <v>720000</v>
      </c>
      <c r="I125">
        <f>ROUND(单位属性!I125,0)</f>
        <v>0</v>
      </c>
      <c r="J125">
        <f>ROUND(单位属性!J125,0)</f>
        <v>0</v>
      </c>
      <c r="K125">
        <f>ROUND(单位属性!K125,0)</f>
        <v>0</v>
      </c>
      <c r="L125">
        <f>ROUND(单位属性!L125,0)</f>
        <v>0</v>
      </c>
      <c r="M125">
        <f>ROUND(单位属性!M125,0)</f>
        <v>0</v>
      </c>
      <c r="N125" t="str">
        <f t="shared" si="49"/>
        <v>InitTypeState1('IJ07',180000,0,0,0,720000,0,0,0,0,0)</v>
      </c>
      <c r="O125">
        <f>ROUND(单位属性!N125,0)</f>
        <v>0</v>
      </c>
      <c r="P125">
        <f>ROUND(单位属性!O125,0)</f>
        <v>0</v>
      </c>
      <c r="Q125">
        <f>ROUND(单位属性!P125,0)</f>
        <v>0</v>
      </c>
      <c r="R125">
        <f>ROUND(单位属性!Q125,0)</f>
        <v>0</v>
      </c>
      <c r="S125">
        <f>ROUND(单位属性!R125,0)</f>
        <v>30</v>
      </c>
      <c r="T125">
        <f>ROUND(单位属性!S125,0)</f>
        <v>30</v>
      </c>
      <c r="U125">
        <f>ROUND(单位属性!T125,0)</f>
        <v>0</v>
      </c>
      <c r="V125">
        <f>ROUND(单位属性!U125,0)</f>
        <v>0</v>
      </c>
      <c r="W125">
        <f>ROUND(单位属性!V125,0)</f>
        <v>0</v>
      </c>
      <c r="X125">
        <f>ROUND(单位属性!W125,0)</f>
        <v>0</v>
      </c>
      <c r="Y125" t="str">
        <f t="shared" si="50"/>
        <v>InitTypeState2('IJ07',0,0,0,0,30,30,0,0,0,0)</v>
      </c>
      <c r="Z125">
        <f>ROUND(单位属性!X125,0)</f>
        <v>0</v>
      </c>
      <c r="AA125">
        <f>ROUND(单位属性!Y125,0)</f>
        <v>0</v>
      </c>
      <c r="AB125">
        <f>ROUND(单位属性!Z125,0)</f>
        <v>0</v>
      </c>
      <c r="AC125">
        <f>ROUND(单位属性!AA125,0)</f>
        <v>0</v>
      </c>
      <c r="AD125">
        <f>ROUND(单位属性!AB125,0)</f>
        <v>0</v>
      </c>
      <c r="AE125">
        <f>ROUND(单位属性!AC125,0)</f>
        <v>0</v>
      </c>
      <c r="AF125">
        <f>ROUND(单位属性!AD125,0)</f>
        <v>0</v>
      </c>
      <c r="AG125">
        <f>ROUND(单位属性!AE125,0)</f>
        <v>0</v>
      </c>
      <c r="AH125">
        <f>ROUND(单位属性!AF125,0)</f>
        <v>0</v>
      </c>
      <c r="AI125">
        <f>ROUND(单位属性!AG125,0)</f>
        <v>0</v>
      </c>
      <c r="AJ125" t="str">
        <f t="shared" si="51"/>
        <v>InitTypeState3('IJ07',0,0,0,0,0,0,0,0,0,0)</v>
      </c>
      <c r="AK125">
        <f>ROUND(单位属性!AH125,0)</f>
        <v>0</v>
      </c>
      <c r="AL125">
        <f>ROUND(单位属性!AI125,0)</f>
        <v>0</v>
      </c>
      <c r="AM125">
        <f>ROUND(单位属性!AJ125,0)</f>
        <v>0</v>
      </c>
      <c r="AN125">
        <f>ROUND(单位属性!AK125,0)</f>
        <v>0</v>
      </c>
      <c r="AO125">
        <f>ROUND(单位属性!AL125,0)</f>
        <v>0</v>
      </c>
      <c r="AP125">
        <f>ROUND(单位属性!AM125,0)</f>
        <v>0</v>
      </c>
      <c r="AQ125">
        <f>ROUND(单位属性!AN125,0)</f>
        <v>0</v>
      </c>
      <c r="AR125">
        <f>ROUND(单位属性!AO125,0)</f>
        <v>0</v>
      </c>
      <c r="AS125">
        <f>ROUND(单位属性!AP125,0)</f>
        <v>0</v>
      </c>
      <c r="AT125">
        <f>ROUND(单位属性!AQ125,0)</f>
        <v>0</v>
      </c>
      <c r="AU125" t="str">
        <f t="shared" si="52"/>
        <v>InitTypeState4('IJ07',0,0,0,0,0,0,0,0,0,0)</v>
      </c>
      <c r="AV125">
        <f>单位属性!AR125</f>
        <v>0</v>
      </c>
      <c r="AW125">
        <f>单位属性!AS125</f>
        <v>0</v>
      </c>
      <c r="AX125">
        <f>单位属性!AT125</f>
        <v>8</v>
      </c>
      <c r="AY125">
        <f>单位属性!AU125</f>
        <v>1</v>
      </c>
      <c r="AZ125">
        <f>单位属性!AV125</f>
        <v>30</v>
      </c>
      <c r="BA125">
        <f>单位属性!AW125</f>
        <v>0</v>
      </c>
      <c r="BB125">
        <f>单位属性!AX125</f>
        <v>0</v>
      </c>
      <c r="BC125">
        <f>单位属性!AY125</f>
        <v>0</v>
      </c>
      <c r="BD125">
        <f>单位属性!AZ125</f>
        <v>0</v>
      </c>
      <c r="BE125">
        <f>单位属性!BA125</f>
        <v>0</v>
      </c>
      <c r="BF125" t="str">
        <f t="shared" si="53"/>
        <v>InitTypeState5('IJ07',0,0,8,1,30,0,0,0,0,0)</v>
      </c>
      <c r="BG125">
        <f>单位属性!BB125</f>
        <v>0</v>
      </c>
      <c r="BH125">
        <f>单位属性!BC125</f>
        <v>0</v>
      </c>
      <c r="BI125">
        <f>单位属性!BD125</f>
        <v>0</v>
      </c>
      <c r="BJ125">
        <f>单位属性!BE125</f>
        <v>0</v>
      </c>
      <c r="BK125">
        <f>单位属性!BF125</f>
        <v>0</v>
      </c>
      <c r="BL125">
        <f>单位属性!BG125</f>
        <v>0</v>
      </c>
      <c r="BM125">
        <f>单位属性!BH125</f>
        <v>0</v>
      </c>
      <c r="BN125">
        <f>单位属性!BI125</f>
        <v>0</v>
      </c>
      <c r="BO125">
        <f>单位属性!BJ125</f>
        <v>0</v>
      </c>
      <c r="BP125">
        <f>单位属性!BK125</f>
        <v>0</v>
      </c>
      <c r="BQ125" t="str">
        <f t="shared" si="54"/>
        <v>InitTypeState6('IJ07',0,0,0,0,0,0,0,0,0,0)</v>
      </c>
      <c r="BR125">
        <f>单位属性!BL125</f>
        <v>0</v>
      </c>
      <c r="BS125">
        <f>单位属性!BM125</f>
        <v>0</v>
      </c>
      <c r="BT125">
        <f>单位属性!BN125</f>
        <v>0</v>
      </c>
      <c r="BU125">
        <f>单位属性!BO125</f>
        <v>0</v>
      </c>
      <c r="BV125">
        <f>单位属性!BP125</f>
        <v>0</v>
      </c>
      <c r="BW125">
        <f>单位属性!BQ125</f>
        <v>0</v>
      </c>
      <c r="BX125">
        <f>单位属性!BR125</f>
        <v>0</v>
      </c>
      <c r="BY125">
        <f>单位属性!BS125</f>
        <v>0</v>
      </c>
      <c r="BZ125">
        <f>单位属性!BT125</f>
        <v>0</v>
      </c>
      <c r="CA125">
        <f>单位属性!BU125</f>
        <v>0</v>
      </c>
      <c r="CB125" t="str">
        <f t="shared" si="55"/>
        <v>InitTypeState7('IJ07',0,0,0,0,0,0,0,0,0,0)</v>
      </c>
      <c r="CC125" t="str">
        <f t="shared" si="56"/>
        <v>InitTypeState1('IJ07',180000,0,0,0,720000,0,0,0,0,0)</v>
      </c>
      <c r="CD125" t="str">
        <f t="shared" si="57"/>
        <v>InitTypeState2('IJ07',0,0,0,0,30,30,0,0,0,0)</v>
      </c>
      <c r="CE125" t="str">
        <f t="shared" si="58"/>
        <v/>
      </c>
      <c r="CF125" t="str">
        <f t="shared" si="59"/>
        <v/>
      </c>
      <c r="CG125" t="str">
        <f t="shared" si="60"/>
        <v>InitTypeState5('IJ07',0,0,8,1,30,0,0,0,0,0)</v>
      </c>
      <c r="CH125" t="str">
        <f t="shared" si="61"/>
        <v/>
      </c>
      <c r="CI125" t="str">
        <f t="shared" si="62"/>
        <v/>
      </c>
    </row>
    <row r="126" spans="1:87" ht="15.95" customHeight="1">
      <c r="A126" t="str">
        <f>单位属性!A126</f>
        <v>IJ08</v>
      </c>
      <c r="B126" t="str">
        <f t="shared" si="48"/>
        <v>'IJ08'</v>
      </c>
      <c r="C126" t="str">
        <f>单位属性!B126</f>
        <v>仙品道果</v>
      </c>
      <c r="D126">
        <f>ROUND(单位属性!D126,0)</f>
        <v>300000</v>
      </c>
      <c r="E126">
        <f>ROUND(单位属性!E126,0)</f>
        <v>0</v>
      </c>
      <c r="F126">
        <f>ROUND(单位属性!F126,0)</f>
        <v>0</v>
      </c>
      <c r="G126">
        <f>ROUND(单位属性!G126,0)</f>
        <v>0</v>
      </c>
      <c r="H126">
        <f>ROUND(单位属性!H126,0)</f>
        <v>1200000</v>
      </c>
      <c r="I126">
        <f>ROUND(单位属性!I126,0)</f>
        <v>0</v>
      </c>
      <c r="J126">
        <f>ROUND(单位属性!J126,0)</f>
        <v>0</v>
      </c>
      <c r="K126">
        <f>ROUND(单位属性!K126,0)</f>
        <v>0</v>
      </c>
      <c r="L126">
        <f>ROUND(单位属性!L126,0)</f>
        <v>0</v>
      </c>
      <c r="M126">
        <f>ROUND(单位属性!M126,0)</f>
        <v>0</v>
      </c>
      <c r="N126" t="str">
        <f t="shared" si="49"/>
        <v>InitTypeState1('IJ08',300000,0,0,0,1200000,0,0,0,0,0)</v>
      </c>
      <c r="O126">
        <f>ROUND(单位属性!N126,0)</f>
        <v>0</v>
      </c>
      <c r="P126">
        <f>ROUND(单位属性!O126,0)</f>
        <v>0</v>
      </c>
      <c r="Q126">
        <f>ROUND(单位属性!P126,0)</f>
        <v>0</v>
      </c>
      <c r="R126">
        <f>ROUND(单位属性!Q126,0)</f>
        <v>0</v>
      </c>
      <c r="S126">
        <f>ROUND(单位属性!R126,0)</f>
        <v>30</v>
      </c>
      <c r="T126">
        <f>ROUND(单位属性!S126,0)</f>
        <v>30</v>
      </c>
      <c r="U126">
        <f>ROUND(单位属性!T126,0)</f>
        <v>0</v>
      </c>
      <c r="V126">
        <f>ROUND(单位属性!U126,0)</f>
        <v>0</v>
      </c>
      <c r="W126">
        <f>ROUND(单位属性!V126,0)</f>
        <v>0</v>
      </c>
      <c r="X126">
        <f>ROUND(单位属性!W126,0)</f>
        <v>0</v>
      </c>
      <c r="Y126" t="str">
        <f t="shared" si="50"/>
        <v>InitTypeState2('IJ08',0,0,0,0,30,30,0,0,0,0)</v>
      </c>
      <c r="Z126">
        <f>ROUND(单位属性!X126,0)</f>
        <v>0</v>
      </c>
      <c r="AA126">
        <f>ROUND(单位属性!Y126,0)</f>
        <v>0</v>
      </c>
      <c r="AB126">
        <f>ROUND(单位属性!Z126,0)</f>
        <v>0</v>
      </c>
      <c r="AC126">
        <f>ROUND(单位属性!AA126,0)</f>
        <v>0</v>
      </c>
      <c r="AD126">
        <f>ROUND(单位属性!AB126,0)</f>
        <v>0</v>
      </c>
      <c r="AE126">
        <f>ROUND(单位属性!AC126,0)</f>
        <v>0</v>
      </c>
      <c r="AF126">
        <f>ROUND(单位属性!AD126,0)</f>
        <v>0</v>
      </c>
      <c r="AG126">
        <f>ROUND(单位属性!AE126,0)</f>
        <v>0</v>
      </c>
      <c r="AH126">
        <f>ROUND(单位属性!AF126,0)</f>
        <v>0</v>
      </c>
      <c r="AI126">
        <f>ROUND(单位属性!AG126,0)</f>
        <v>0</v>
      </c>
      <c r="AJ126" t="str">
        <f t="shared" si="51"/>
        <v>InitTypeState3('IJ08',0,0,0,0,0,0,0,0,0,0)</v>
      </c>
      <c r="AK126">
        <f>ROUND(单位属性!AH126,0)</f>
        <v>0</v>
      </c>
      <c r="AL126">
        <f>ROUND(单位属性!AI126,0)</f>
        <v>0</v>
      </c>
      <c r="AM126">
        <f>ROUND(单位属性!AJ126,0)</f>
        <v>0</v>
      </c>
      <c r="AN126">
        <f>ROUND(单位属性!AK126,0)</f>
        <v>0</v>
      </c>
      <c r="AO126">
        <f>ROUND(单位属性!AL126,0)</f>
        <v>0</v>
      </c>
      <c r="AP126">
        <f>ROUND(单位属性!AM126,0)</f>
        <v>0</v>
      </c>
      <c r="AQ126">
        <f>ROUND(单位属性!AN126,0)</f>
        <v>0</v>
      </c>
      <c r="AR126">
        <f>ROUND(单位属性!AO126,0)</f>
        <v>0</v>
      </c>
      <c r="AS126">
        <f>ROUND(单位属性!AP126,0)</f>
        <v>0</v>
      </c>
      <c r="AT126">
        <f>ROUND(单位属性!AQ126,0)</f>
        <v>0</v>
      </c>
      <c r="AU126" t="str">
        <f t="shared" si="52"/>
        <v>InitTypeState4('IJ08',0,0,0,0,0,0,0,0,0,0)</v>
      </c>
      <c r="AV126">
        <f>单位属性!AR126</f>
        <v>0</v>
      </c>
      <c r="AW126">
        <f>单位属性!AS126</f>
        <v>0</v>
      </c>
      <c r="AX126">
        <f>单位属性!AT126</f>
        <v>8</v>
      </c>
      <c r="AY126">
        <f>单位属性!AU126</f>
        <v>1</v>
      </c>
      <c r="AZ126">
        <f>单位属性!AV126</f>
        <v>30</v>
      </c>
      <c r="BA126">
        <f>单位属性!AW126</f>
        <v>0</v>
      </c>
      <c r="BB126">
        <f>单位属性!AX126</f>
        <v>0</v>
      </c>
      <c r="BC126">
        <f>单位属性!AY126</f>
        <v>0</v>
      </c>
      <c r="BD126">
        <f>单位属性!AZ126</f>
        <v>0</v>
      </c>
      <c r="BE126">
        <f>单位属性!BA126</f>
        <v>0</v>
      </c>
      <c r="BF126" t="str">
        <f t="shared" si="53"/>
        <v>InitTypeState5('IJ08',0,0,8,1,30,0,0,0,0,0)</v>
      </c>
      <c r="BG126">
        <f>单位属性!BB126</f>
        <v>0</v>
      </c>
      <c r="BH126">
        <f>单位属性!BC126</f>
        <v>0</v>
      </c>
      <c r="BI126">
        <f>单位属性!BD126</f>
        <v>0</v>
      </c>
      <c r="BJ126">
        <f>单位属性!BE126</f>
        <v>0</v>
      </c>
      <c r="BK126">
        <f>单位属性!BF126</f>
        <v>0</v>
      </c>
      <c r="BL126">
        <f>单位属性!BG126</f>
        <v>0</v>
      </c>
      <c r="BM126">
        <f>单位属性!BH126</f>
        <v>0</v>
      </c>
      <c r="BN126">
        <f>单位属性!BI126</f>
        <v>0</v>
      </c>
      <c r="BO126">
        <f>单位属性!BJ126</f>
        <v>0</v>
      </c>
      <c r="BP126">
        <f>单位属性!BK126</f>
        <v>0</v>
      </c>
      <c r="BQ126" t="str">
        <f t="shared" si="54"/>
        <v>InitTypeState6('IJ08',0,0,0,0,0,0,0,0,0,0)</v>
      </c>
      <c r="BR126">
        <f>单位属性!BL126</f>
        <v>0</v>
      </c>
      <c r="BS126">
        <f>单位属性!BM126</f>
        <v>0</v>
      </c>
      <c r="BT126">
        <f>单位属性!BN126</f>
        <v>0</v>
      </c>
      <c r="BU126">
        <f>单位属性!BO126</f>
        <v>0</v>
      </c>
      <c r="BV126">
        <f>单位属性!BP126</f>
        <v>0</v>
      </c>
      <c r="BW126">
        <f>单位属性!BQ126</f>
        <v>0</v>
      </c>
      <c r="BX126">
        <f>单位属性!BR126</f>
        <v>0</v>
      </c>
      <c r="BY126">
        <f>单位属性!BS126</f>
        <v>0</v>
      </c>
      <c r="BZ126">
        <f>单位属性!BT126</f>
        <v>0</v>
      </c>
      <c r="CA126">
        <f>单位属性!BU126</f>
        <v>0</v>
      </c>
      <c r="CB126" t="str">
        <f t="shared" si="55"/>
        <v>InitTypeState7('IJ08',0,0,0,0,0,0,0,0,0,0)</v>
      </c>
      <c r="CC126" t="str">
        <f t="shared" si="56"/>
        <v>InitTypeState1('IJ08',300000,0,0,0,1200000,0,0,0,0,0)</v>
      </c>
      <c r="CD126" t="str">
        <f t="shared" si="57"/>
        <v>InitTypeState2('IJ08',0,0,0,0,30,30,0,0,0,0)</v>
      </c>
      <c r="CE126" t="str">
        <f t="shared" si="58"/>
        <v/>
      </c>
      <c r="CF126" t="str">
        <f t="shared" si="59"/>
        <v/>
      </c>
      <c r="CG126" t="str">
        <f t="shared" si="60"/>
        <v>InitTypeState5('IJ08',0,0,8,1,30,0,0,0,0,0)</v>
      </c>
      <c r="CH126" t="str">
        <f t="shared" si="61"/>
        <v/>
      </c>
      <c r="CI126" t="str">
        <f t="shared" si="62"/>
        <v/>
      </c>
    </row>
    <row r="127" spans="1:87" ht="15.95" customHeight="1">
      <c r="A127" t="str">
        <f>单位属性!A127</f>
        <v>IJ09</v>
      </c>
      <c r="B127" t="str">
        <f t="shared" si="48"/>
        <v>'IJ09'</v>
      </c>
      <c r="C127" t="str">
        <f>单位属性!B127</f>
        <v>至圣道果</v>
      </c>
      <c r="D127">
        <f>ROUND(单位属性!D127,0)</f>
        <v>450000</v>
      </c>
      <c r="E127">
        <f>ROUND(单位属性!E127,0)</f>
        <v>0</v>
      </c>
      <c r="F127">
        <f>ROUND(单位属性!F127,0)</f>
        <v>0</v>
      </c>
      <c r="G127">
        <f>ROUND(单位属性!G127,0)</f>
        <v>0</v>
      </c>
      <c r="H127">
        <f>ROUND(单位属性!H127,0)</f>
        <v>1800000</v>
      </c>
      <c r="I127">
        <f>ROUND(单位属性!I127,0)</f>
        <v>0</v>
      </c>
      <c r="J127">
        <f>ROUND(单位属性!J127,0)</f>
        <v>0</v>
      </c>
      <c r="K127">
        <f>ROUND(单位属性!K127,0)</f>
        <v>0</v>
      </c>
      <c r="L127">
        <f>ROUND(单位属性!L127,0)</f>
        <v>0</v>
      </c>
      <c r="M127">
        <f>ROUND(单位属性!M127,0)</f>
        <v>0</v>
      </c>
      <c r="N127" t="str">
        <f t="shared" si="49"/>
        <v>InitTypeState1('IJ09',450000,0,0,0,1800000,0,0,0,0,0)</v>
      </c>
      <c r="O127">
        <f>ROUND(单位属性!N127,0)</f>
        <v>0</v>
      </c>
      <c r="P127">
        <f>ROUND(单位属性!O127,0)</f>
        <v>0</v>
      </c>
      <c r="Q127">
        <f>ROUND(单位属性!P127,0)</f>
        <v>0</v>
      </c>
      <c r="R127">
        <f>ROUND(单位属性!Q127,0)</f>
        <v>0</v>
      </c>
      <c r="S127">
        <f>ROUND(单位属性!R127,0)</f>
        <v>30</v>
      </c>
      <c r="T127">
        <f>ROUND(单位属性!S127,0)</f>
        <v>30</v>
      </c>
      <c r="U127">
        <f>ROUND(单位属性!T127,0)</f>
        <v>0</v>
      </c>
      <c r="V127">
        <f>ROUND(单位属性!U127,0)</f>
        <v>0</v>
      </c>
      <c r="W127">
        <f>ROUND(单位属性!V127,0)</f>
        <v>0</v>
      </c>
      <c r="X127">
        <f>ROUND(单位属性!W127,0)</f>
        <v>0</v>
      </c>
      <c r="Y127" t="str">
        <f t="shared" si="50"/>
        <v>InitTypeState2('IJ09',0,0,0,0,30,30,0,0,0,0)</v>
      </c>
      <c r="Z127">
        <f>ROUND(单位属性!X127,0)</f>
        <v>0</v>
      </c>
      <c r="AA127">
        <f>ROUND(单位属性!Y127,0)</f>
        <v>0</v>
      </c>
      <c r="AB127">
        <f>ROUND(单位属性!Z127,0)</f>
        <v>0</v>
      </c>
      <c r="AC127">
        <f>ROUND(单位属性!AA127,0)</f>
        <v>0</v>
      </c>
      <c r="AD127">
        <f>ROUND(单位属性!AB127,0)</f>
        <v>0</v>
      </c>
      <c r="AE127">
        <f>ROUND(单位属性!AC127,0)</f>
        <v>0</v>
      </c>
      <c r="AF127">
        <f>ROUND(单位属性!AD127,0)</f>
        <v>0</v>
      </c>
      <c r="AG127">
        <f>ROUND(单位属性!AE127,0)</f>
        <v>0</v>
      </c>
      <c r="AH127">
        <f>ROUND(单位属性!AF127,0)</f>
        <v>0</v>
      </c>
      <c r="AI127">
        <f>ROUND(单位属性!AG127,0)</f>
        <v>0</v>
      </c>
      <c r="AJ127" t="str">
        <f t="shared" si="51"/>
        <v>InitTypeState3('IJ09',0,0,0,0,0,0,0,0,0,0)</v>
      </c>
      <c r="AK127">
        <f>ROUND(单位属性!AH127,0)</f>
        <v>0</v>
      </c>
      <c r="AL127">
        <f>ROUND(单位属性!AI127,0)</f>
        <v>0</v>
      </c>
      <c r="AM127">
        <f>ROUND(单位属性!AJ127,0)</f>
        <v>0</v>
      </c>
      <c r="AN127">
        <f>ROUND(单位属性!AK127,0)</f>
        <v>0</v>
      </c>
      <c r="AO127">
        <f>ROUND(单位属性!AL127,0)</f>
        <v>0</v>
      </c>
      <c r="AP127">
        <f>ROUND(单位属性!AM127,0)</f>
        <v>0</v>
      </c>
      <c r="AQ127">
        <f>ROUND(单位属性!AN127,0)</f>
        <v>0</v>
      </c>
      <c r="AR127">
        <f>ROUND(单位属性!AO127,0)</f>
        <v>0</v>
      </c>
      <c r="AS127">
        <f>ROUND(单位属性!AP127,0)</f>
        <v>0</v>
      </c>
      <c r="AT127">
        <f>ROUND(单位属性!AQ127,0)</f>
        <v>0</v>
      </c>
      <c r="AU127" t="str">
        <f t="shared" si="52"/>
        <v>InitTypeState4('IJ09',0,0,0,0,0,0,0,0,0,0)</v>
      </c>
      <c r="AV127">
        <f>单位属性!AR127</f>
        <v>0</v>
      </c>
      <c r="AW127">
        <f>单位属性!AS127</f>
        <v>0</v>
      </c>
      <c r="AX127">
        <f>单位属性!AT127</f>
        <v>8</v>
      </c>
      <c r="AY127">
        <f>单位属性!AU127</f>
        <v>1</v>
      </c>
      <c r="AZ127">
        <f>单位属性!AV127</f>
        <v>30</v>
      </c>
      <c r="BA127">
        <f>单位属性!AW127</f>
        <v>0</v>
      </c>
      <c r="BB127">
        <f>单位属性!AX127</f>
        <v>0</v>
      </c>
      <c r="BC127">
        <f>单位属性!AY127</f>
        <v>0</v>
      </c>
      <c r="BD127">
        <f>单位属性!AZ127</f>
        <v>0</v>
      </c>
      <c r="BE127">
        <f>单位属性!BA127</f>
        <v>0</v>
      </c>
      <c r="BF127" t="str">
        <f t="shared" si="53"/>
        <v>InitTypeState5('IJ09',0,0,8,1,30,0,0,0,0,0)</v>
      </c>
      <c r="BG127">
        <f>单位属性!BB127</f>
        <v>0</v>
      </c>
      <c r="BH127">
        <f>单位属性!BC127</f>
        <v>0</v>
      </c>
      <c r="BI127">
        <f>单位属性!BD127</f>
        <v>0</v>
      </c>
      <c r="BJ127">
        <f>单位属性!BE127</f>
        <v>0</v>
      </c>
      <c r="BK127">
        <f>单位属性!BF127</f>
        <v>0</v>
      </c>
      <c r="BL127">
        <f>单位属性!BG127</f>
        <v>0</v>
      </c>
      <c r="BM127">
        <f>单位属性!BH127</f>
        <v>0</v>
      </c>
      <c r="BN127">
        <f>单位属性!BI127</f>
        <v>0</v>
      </c>
      <c r="BO127">
        <f>单位属性!BJ127</f>
        <v>0</v>
      </c>
      <c r="BP127">
        <f>单位属性!BK127</f>
        <v>0</v>
      </c>
      <c r="BQ127" t="str">
        <f t="shared" si="54"/>
        <v>InitTypeState6('IJ09',0,0,0,0,0,0,0,0,0,0)</v>
      </c>
      <c r="BR127">
        <f>单位属性!BL127</f>
        <v>0</v>
      </c>
      <c r="BS127">
        <f>单位属性!BM127</f>
        <v>0</v>
      </c>
      <c r="BT127">
        <f>单位属性!BN127</f>
        <v>0</v>
      </c>
      <c r="BU127">
        <f>单位属性!BO127</f>
        <v>0</v>
      </c>
      <c r="BV127">
        <f>单位属性!BP127</f>
        <v>0</v>
      </c>
      <c r="BW127">
        <f>单位属性!BQ127</f>
        <v>0</v>
      </c>
      <c r="BX127">
        <f>单位属性!BR127</f>
        <v>0</v>
      </c>
      <c r="BY127">
        <f>单位属性!BS127</f>
        <v>0</v>
      </c>
      <c r="BZ127">
        <f>单位属性!BT127</f>
        <v>0</v>
      </c>
      <c r="CA127">
        <f>单位属性!BU127</f>
        <v>0</v>
      </c>
      <c r="CB127" t="str">
        <f t="shared" si="55"/>
        <v>InitTypeState7('IJ09',0,0,0,0,0,0,0,0,0,0)</v>
      </c>
      <c r="CC127" t="str">
        <f t="shared" si="56"/>
        <v>InitTypeState1('IJ09',450000,0,0,0,1800000,0,0,0,0,0)</v>
      </c>
      <c r="CD127" t="str">
        <f t="shared" si="57"/>
        <v>InitTypeState2('IJ09',0,0,0,0,30,30,0,0,0,0)</v>
      </c>
      <c r="CE127" t="str">
        <f t="shared" si="58"/>
        <v/>
      </c>
      <c r="CF127" t="str">
        <f t="shared" si="59"/>
        <v/>
      </c>
      <c r="CG127" t="str">
        <f t="shared" si="60"/>
        <v>InitTypeState5('IJ09',0,0,8,1,30,0,0,0,0,0)</v>
      </c>
      <c r="CH127" t="str">
        <f t="shared" si="61"/>
        <v/>
      </c>
      <c r="CI127" t="str">
        <f t="shared" si="62"/>
        <v/>
      </c>
    </row>
    <row r="128" spans="1:87" ht="15.95" customHeight="1">
      <c r="A128" t="str">
        <f>单位属性!A128</f>
        <v>IJ10</v>
      </c>
      <c r="B128" t="str">
        <f t="shared" si="48"/>
        <v>'IJ10'</v>
      </c>
      <c r="C128" t="str">
        <f>单位属性!B128</f>
        <v>混沌道果</v>
      </c>
      <c r="D128">
        <f>ROUND(单位属性!D128,0)</f>
        <v>750000</v>
      </c>
      <c r="E128">
        <f>ROUND(单位属性!E128,0)</f>
        <v>0</v>
      </c>
      <c r="F128">
        <f>ROUND(单位属性!F128,0)</f>
        <v>0</v>
      </c>
      <c r="G128">
        <f>ROUND(单位属性!G128,0)</f>
        <v>0</v>
      </c>
      <c r="H128">
        <f>ROUND(单位属性!H128,0)</f>
        <v>3000000</v>
      </c>
      <c r="I128">
        <f>ROUND(单位属性!I128,0)</f>
        <v>0</v>
      </c>
      <c r="J128">
        <f>ROUND(单位属性!J128,0)</f>
        <v>0</v>
      </c>
      <c r="K128">
        <f>ROUND(单位属性!K128,0)</f>
        <v>0</v>
      </c>
      <c r="L128">
        <f>ROUND(单位属性!L128,0)</f>
        <v>0</v>
      </c>
      <c r="M128">
        <f>ROUND(单位属性!M128,0)</f>
        <v>0</v>
      </c>
      <c r="N128" t="str">
        <f t="shared" si="49"/>
        <v>InitTypeState1('IJ10',750000,0,0,0,3000000,0,0,0,0,0)</v>
      </c>
      <c r="O128">
        <f>ROUND(单位属性!N128,0)</f>
        <v>0</v>
      </c>
      <c r="P128">
        <f>ROUND(单位属性!O128,0)</f>
        <v>0</v>
      </c>
      <c r="Q128">
        <f>ROUND(单位属性!P128,0)</f>
        <v>0</v>
      </c>
      <c r="R128">
        <f>ROUND(单位属性!Q128,0)</f>
        <v>0</v>
      </c>
      <c r="S128">
        <f>ROUND(单位属性!R128,0)</f>
        <v>40</v>
      </c>
      <c r="T128">
        <f>ROUND(单位属性!S128,0)</f>
        <v>40</v>
      </c>
      <c r="U128">
        <f>ROUND(单位属性!T128,0)</f>
        <v>0</v>
      </c>
      <c r="V128">
        <f>ROUND(单位属性!U128,0)</f>
        <v>0</v>
      </c>
      <c r="W128">
        <f>ROUND(单位属性!V128,0)</f>
        <v>0</v>
      </c>
      <c r="X128">
        <f>ROUND(单位属性!W128,0)</f>
        <v>0</v>
      </c>
      <c r="Y128" t="str">
        <f t="shared" si="50"/>
        <v>InitTypeState2('IJ10',0,0,0,0,40,40,0,0,0,0)</v>
      </c>
      <c r="Z128">
        <f>ROUND(单位属性!X128,0)</f>
        <v>0</v>
      </c>
      <c r="AA128">
        <f>ROUND(单位属性!Y128,0)</f>
        <v>0</v>
      </c>
      <c r="AB128">
        <f>ROUND(单位属性!Z128,0)</f>
        <v>0</v>
      </c>
      <c r="AC128">
        <f>ROUND(单位属性!AA128,0)</f>
        <v>0</v>
      </c>
      <c r="AD128">
        <f>ROUND(单位属性!AB128,0)</f>
        <v>0</v>
      </c>
      <c r="AE128">
        <f>ROUND(单位属性!AC128,0)</f>
        <v>0</v>
      </c>
      <c r="AF128">
        <f>ROUND(单位属性!AD128,0)</f>
        <v>0</v>
      </c>
      <c r="AG128">
        <f>ROUND(单位属性!AE128,0)</f>
        <v>0</v>
      </c>
      <c r="AH128">
        <f>ROUND(单位属性!AF128,0)</f>
        <v>0</v>
      </c>
      <c r="AI128">
        <f>ROUND(单位属性!AG128,0)</f>
        <v>0</v>
      </c>
      <c r="AJ128" t="str">
        <f t="shared" si="51"/>
        <v>InitTypeState3('IJ10',0,0,0,0,0,0,0,0,0,0)</v>
      </c>
      <c r="AK128">
        <f>ROUND(单位属性!AH128,0)</f>
        <v>0</v>
      </c>
      <c r="AL128">
        <f>ROUND(单位属性!AI128,0)</f>
        <v>0</v>
      </c>
      <c r="AM128">
        <f>ROUND(单位属性!AJ128,0)</f>
        <v>0</v>
      </c>
      <c r="AN128">
        <f>ROUND(单位属性!AK128,0)</f>
        <v>0</v>
      </c>
      <c r="AO128">
        <f>ROUND(单位属性!AL128,0)</f>
        <v>0</v>
      </c>
      <c r="AP128">
        <f>ROUND(单位属性!AM128,0)</f>
        <v>0</v>
      </c>
      <c r="AQ128">
        <f>ROUND(单位属性!AN128,0)</f>
        <v>0</v>
      </c>
      <c r="AR128">
        <f>ROUND(单位属性!AO128,0)</f>
        <v>0</v>
      </c>
      <c r="AS128">
        <f>ROUND(单位属性!AP128,0)</f>
        <v>0</v>
      </c>
      <c r="AT128">
        <f>ROUND(单位属性!AQ128,0)</f>
        <v>0</v>
      </c>
      <c r="AU128" t="str">
        <f t="shared" si="52"/>
        <v>InitTypeState4('IJ10',0,0,0,0,0,0,0,0,0,0)</v>
      </c>
      <c r="AV128">
        <f>单位属性!AR128</f>
        <v>0</v>
      </c>
      <c r="AW128">
        <f>单位属性!AS128</f>
        <v>0</v>
      </c>
      <c r="AX128">
        <f>单位属性!AT128</f>
        <v>8</v>
      </c>
      <c r="AY128">
        <f>单位属性!AU128</f>
        <v>1</v>
      </c>
      <c r="AZ128">
        <f>单位属性!AV128</f>
        <v>30</v>
      </c>
      <c r="BA128">
        <f>单位属性!AW128</f>
        <v>0</v>
      </c>
      <c r="BB128">
        <f>单位属性!AX128</f>
        <v>0</v>
      </c>
      <c r="BC128">
        <f>单位属性!AY128</f>
        <v>0</v>
      </c>
      <c r="BD128">
        <f>单位属性!AZ128</f>
        <v>0</v>
      </c>
      <c r="BE128">
        <f>单位属性!BA128</f>
        <v>0</v>
      </c>
      <c r="BF128" t="str">
        <f t="shared" si="53"/>
        <v>InitTypeState5('IJ10',0,0,8,1,30,0,0,0,0,0)</v>
      </c>
      <c r="BG128">
        <f>单位属性!BB128</f>
        <v>0</v>
      </c>
      <c r="BH128">
        <f>单位属性!BC128</f>
        <v>0</v>
      </c>
      <c r="BI128">
        <f>单位属性!BD128</f>
        <v>0</v>
      </c>
      <c r="BJ128">
        <f>单位属性!BE128</f>
        <v>0</v>
      </c>
      <c r="BK128">
        <f>单位属性!BF128</f>
        <v>0</v>
      </c>
      <c r="BL128">
        <f>单位属性!BG128</f>
        <v>0</v>
      </c>
      <c r="BM128">
        <f>单位属性!BH128</f>
        <v>0</v>
      </c>
      <c r="BN128">
        <f>单位属性!BI128</f>
        <v>0</v>
      </c>
      <c r="BO128">
        <f>单位属性!BJ128</f>
        <v>0</v>
      </c>
      <c r="BP128">
        <f>单位属性!BK128</f>
        <v>0</v>
      </c>
      <c r="BQ128" t="str">
        <f t="shared" si="54"/>
        <v>InitTypeState6('IJ10',0,0,0,0,0,0,0,0,0,0)</v>
      </c>
      <c r="BR128">
        <f>单位属性!BL128</f>
        <v>0</v>
      </c>
      <c r="BS128">
        <f>单位属性!BM128</f>
        <v>0</v>
      </c>
      <c r="BT128">
        <f>单位属性!BN128</f>
        <v>0</v>
      </c>
      <c r="BU128">
        <f>单位属性!BO128</f>
        <v>0</v>
      </c>
      <c r="BV128">
        <f>单位属性!BP128</f>
        <v>0</v>
      </c>
      <c r="BW128">
        <f>单位属性!BQ128</f>
        <v>0</v>
      </c>
      <c r="BX128">
        <f>单位属性!BR128</f>
        <v>0</v>
      </c>
      <c r="BY128">
        <f>单位属性!BS128</f>
        <v>0</v>
      </c>
      <c r="BZ128">
        <f>单位属性!BT128</f>
        <v>0</v>
      </c>
      <c r="CA128">
        <f>单位属性!BU128</f>
        <v>0</v>
      </c>
      <c r="CB128" t="str">
        <f t="shared" si="55"/>
        <v>InitTypeState7('IJ10',0,0,0,0,0,0,0,0,0,0)</v>
      </c>
      <c r="CC128" t="str">
        <f t="shared" si="56"/>
        <v>InitTypeState1('IJ10',750000,0,0,0,3000000,0,0,0,0,0)</v>
      </c>
      <c r="CD128" t="str">
        <f t="shared" si="57"/>
        <v>InitTypeState2('IJ10',0,0,0,0,40,40,0,0,0,0)</v>
      </c>
      <c r="CE128" t="str">
        <f t="shared" si="58"/>
        <v/>
      </c>
      <c r="CF128" t="str">
        <f t="shared" si="59"/>
        <v/>
      </c>
      <c r="CG128" t="str">
        <f t="shared" si="60"/>
        <v>InitTypeState5('IJ10',0,0,8,1,30,0,0,0,0,0)</v>
      </c>
      <c r="CH128" t="str">
        <f t="shared" si="61"/>
        <v/>
      </c>
      <c r="CI128" t="str">
        <f t="shared" si="62"/>
        <v/>
      </c>
    </row>
    <row r="129" spans="1:87" ht="15.95" customHeight="1">
      <c r="A129" t="str">
        <f>单位属性!A129</f>
        <v>H001</v>
      </c>
      <c r="B129" t="str">
        <f t="shared" si="48"/>
        <v>'H001'</v>
      </c>
      <c r="C129" t="str">
        <f>单位属性!B129</f>
        <v>英雄</v>
      </c>
      <c r="D129">
        <f>ROUND(单位属性!D129,0)</f>
        <v>100</v>
      </c>
      <c r="E129">
        <f>ROUND(单位属性!E129,0)</f>
        <v>0</v>
      </c>
      <c r="F129">
        <f>ROUND(单位属性!F129,0)</f>
        <v>0</v>
      </c>
      <c r="G129">
        <f>ROUND(单位属性!G129,0)</f>
        <v>0</v>
      </c>
      <c r="H129">
        <f>ROUND(单位属性!H129,0)</f>
        <v>1000</v>
      </c>
      <c r="I129">
        <f>ROUND(单位属性!I129,0)</f>
        <v>100</v>
      </c>
      <c r="J129">
        <f>ROUND(单位属性!J129,0)</f>
        <v>5</v>
      </c>
      <c r="K129">
        <f>ROUND(单位属性!K129,0)</f>
        <v>1</v>
      </c>
      <c r="L129">
        <f>ROUND(单位属性!L129,0)</f>
        <v>50</v>
      </c>
      <c r="M129">
        <f>ROUND(单位属性!M129,0)</f>
        <v>0</v>
      </c>
      <c r="N129" t="str">
        <f t="shared" si="49"/>
        <v>InitTypeState1('H001',100,0,0,0,1000,100,5,1,50,0)</v>
      </c>
      <c r="O129">
        <f>ROUND(单位属性!N129,0)</f>
        <v>0</v>
      </c>
      <c r="P129">
        <f>ROUND(单位属性!O129,0)</f>
        <v>0</v>
      </c>
      <c r="Q129">
        <f>ROUND(单位属性!P129,0)</f>
        <v>0</v>
      </c>
      <c r="R129">
        <f>ROUND(单位属性!Q129,0)</f>
        <v>0</v>
      </c>
      <c r="S129">
        <f>ROUND(单位属性!R129,0)</f>
        <v>0</v>
      </c>
      <c r="T129">
        <f>ROUND(单位属性!S129,0)</f>
        <v>0</v>
      </c>
      <c r="U129">
        <f>ROUND(单位属性!T129,0)</f>
        <v>0</v>
      </c>
      <c r="V129">
        <f>ROUND(单位属性!U129,0)</f>
        <v>0</v>
      </c>
      <c r="W129">
        <f>ROUND(单位属性!V129,0)</f>
        <v>5</v>
      </c>
      <c r="X129">
        <f>ROUND(单位属性!W129,0)</f>
        <v>0</v>
      </c>
      <c r="Y129" t="str">
        <f t="shared" si="50"/>
        <v>InitTypeState2('H001',0,0,0,0,0,0,0,0,5,0)</v>
      </c>
      <c r="Z129">
        <f>ROUND(单位属性!X129,0)</f>
        <v>0</v>
      </c>
      <c r="AA129">
        <f>ROUND(单位属性!Y129,0)</f>
        <v>15</v>
      </c>
      <c r="AB129">
        <f>ROUND(单位属性!Z129,0)</f>
        <v>0</v>
      </c>
      <c r="AC129">
        <f>ROUND(单位属性!AA129,0)</f>
        <v>0</v>
      </c>
      <c r="AD129">
        <f>ROUND(单位属性!AB129,0)</f>
        <v>0</v>
      </c>
      <c r="AE129">
        <f>ROUND(单位属性!AC129,0)</f>
        <v>0</v>
      </c>
      <c r="AF129">
        <f>ROUND(单位属性!AD129,0)</f>
        <v>0</v>
      </c>
      <c r="AG129">
        <f>ROUND(单位属性!AE129,0)</f>
        <v>0</v>
      </c>
      <c r="AH129">
        <f>ROUND(单位属性!AF129,0)</f>
        <v>0</v>
      </c>
      <c r="AI129">
        <f>ROUND(单位属性!AG129,0)</f>
        <v>0</v>
      </c>
      <c r="AJ129" t="str">
        <f t="shared" si="51"/>
        <v>InitTypeState3('H001',0,15,0,0,0,0,0,0,0,0)</v>
      </c>
      <c r="AK129">
        <f>ROUND(单位属性!AH129,0)</f>
        <v>0</v>
      </c>
      <c r="AL129">
        <f>ROUND(单位属性!AI129,0)</f>
        <v>0</v>
      </c>
      <c r="AM129">
        <f>ROUND(单位属性!AJ129,0)</f>
        <v>0</v>
      </c>
      <c r="AN129">
        <f>ROUND(单位属性!AK129,0)</f>
        <v>0</v>
      </c>
      <c r="AO129">
        <f>ROUND(单位属性!AL129,0)</f>
        <v>0</v>
      </c>
      <c r="AP129">
        <f>ROUND(单位属性!AM129,0)</f>
        <v>0</v>
      </c>
      <c r="AQ129">
        <f>ROUND(单位属性!AN129,0)</f>
        <v>0</v>
      </c>
      <c r="AR129">
        <f>ROUND(单位属性!AO129,0)</f>
        <v>0</v>
      </c>
      <c r="AS129">
        <f>ROUND(单位属性!AP129,0)</f>
        <v>0</v>
      </c>
      <c r="AT129">
        <f>ROUND(单位属性!AQ129,0)</f>
        <v>0</v>
      </c>
      <c r="AU129" t="str">
        <f t="shared" si="52"/>
        <v>InitTypeState4('H001',0,0,0,0,0,0,0,0,0,0)</v>
      </c>
      <c r="AV129">
        <f>单位属性!AR129</f>
        <v>0</v>
      </c>
      <c r="AW129">
        <f>单位属性!AS129</f>
        <v>0</v>
      </c>
      <c r="AX129">
        <f>单位属性!AT129</f>
        <v>3</v>
      </c>
      <c r="AY129">
        <f>单位属性!AU129</f>
        <v>1</v>
      </c>
      <c r="AZ129">
        <f>单位属性!AV129</f>
        <v>40</v>
      </c>
      <c r="BA129">
        <f>单位属性!AW129</f>
        <v>0</v>
      </c>
      <c r="BB129">
        <f>单位属性!AX129</f>
        <v>0</v>
      </c>
      <c r="BC129">
        <f>单位属性!AY129</f>
        <v>0</v>
      </c>
      <c r="BD129">
        <f>单位属性!AZ129</f>
        <v>0</v>
      </c>
      <c r="BE129">
        <f>单位属性!BA129</f>
        <v>1</v>
      </c>
      <c r="BF129" t="str">
        <f t="shared" si="53"/>
        <v>InitTypeState5('H001',0,0,3,1,40,0,0,0,0,1)</v>
      </c>
      <c r="BG129">
        <f>单位属性!BB129</f>
        <v>0</v>
      </c>
      <c r="BH129">
        <f>单位属性!BC129</f>
        <v>0</v>
      </c>
      <c r="BI129">
        <f>单位属性!BD129</f>
        <v>0</v>
      </c>
      <c r="BJ129">
        <f>单位属性!BE129</f>
        <v>0</v>
      </c>
      <c r="BK129">
        <f>单位属性!BF129</f>
        <v>0</v>
      </c>
      <c r="BL129">
        <f>单位属性!BG129</f>
        <v>0</v>
      </c>
      <c r="BM129">
        <f>单位属性!BH129</f>
        <v>0</v>
      </c>
      <c r="BN129">
        <f>单位属性!BI129</f>
        <v>0</v>
      </c>
      <c r="BO129">
        <f>单位属性!BJ129</f>
        <v>0</v>
      </c>
      <c r="BP129">
        <f>单位属性!BK129</f>
        <v>0</v>
      </c>
      <c r="BQ129" t="str">
        <f t="shared" si="54"/>
        <v>InitTypeState6('H001',0,0,0,0,0,0,0,0,0,0)</v>
      </c>
      <c r="BR129">
        <f>单位属性!BL129</f>
        <v>0</v>
      </c>
      <c r="BS129">
        <f>单位属性!BM129</f>
        <v>0</v>
      </c>
      <c r="BT129">
        <f>单位属性!BN129</f>
        <v>0</v>
      </c>
      <c r="BU129">
        <f>单位属性!BO129</f>
        <v>0</v>
      </c>
      <c r="BV129">
        <f>单位属性!BP129</f>
        <v>0</v>
      </c>
      <c r="BW129">
        <f>单位属性!BQ129</f>
        <v>0</v>
      </c>
      <c r="BX129">
        <f>单位属性!BR129</f>
        <v>0</v>
      </c>
      <c r="BY129">
        <f>单位属性!BS129</f>
        <v>0</v>
      </c>
      <c r="BZ129">
        <f>单位属性!BT129</f>
        <v>0</v>
      </c>
      <c r="CA129">
        <f>单位属性!BU129</f>
        <v>0</v>
      </c>
      <c r="CB129" t="str">
        <f t="shared" si="55"/>
        <v>InitTypeState7('H001',0,0,0,0,0,0,0,0,0,0)</v>
      </c>
      <c r="CC129" t="str">
        <f t="shared" si="56"/>
        <v>InitTypeState1('H001',100,0,0,0,1000,100,5,1,50,0)</v>
      </c>
      <c r="CD129" t="str">
        <f t="shared" si="57"/>
        <v>InitTypeState2('H001',0,0,0,0,0,0,0,0,5,0)</v>
      </c>
      <c r="CE129" t="str">
        <f t="shared" si="58"/>
        <v>InitTypeState3('H001',0,15,0,0,0,0,0,0,0,0)</v>
      </c>
      <c r="CF129" t="str">
        <f t="shared" si="59"/>
        <v/>
      </c>
      <c r="CG129" t="str">
        <f t="shared" si="60"/>
        <v>InitTypeState5('H001',0,0,3,1,40,0,0,0,0,1)</v>
      </c>
      <c r="CH129" t="str">
        <f t="shared" si="61"/>
        <v/>
      </c>
      <c r="CI129" t="str">
        <f t="shared" si="62"/>
        <v/>
      </c>
    </row>
    <row r="130" spans="1:87" ht="15.95" customHeight="1">
      <c r="A130" t="str">
        <f>单位属性!A130</f>
        <v>H002</v>
      </c>
      <c r="B130" t="str">
        <f t="shared" si="48"/>
        <v>'H002'</v>
      </c>
      <c r="C130" t="str">
        <f>单位属性!B130</f>
        <v>英雄</v>
      </c>
      <c r="D130">
        <f>ROUND(单位属性!D130,0)</f>
        <v>100</v>
      </c>
      <c r="E130">
        <f>ROUND(单位属性!E130,0)</f>
        <v>0</v>
      </c>
      <c r="F130">
        <f>ROUND(单位属性!F130,0)</f>
        <v>0</v>
      </c>
      <c r="G130">
        <f>ROUND(单位属性!G130,0)</f>
        <v>0</v>
      </c>
      <c r="H130">
        <f>ROUND(单位属性!H130,0)</f>
        <v>1000</v>
      </c>
      <c r="I130">
        <f>ROUND(单位属性!I130,0)</f>
        <v>100</v>
      </c>
      <c r="J130">
        <f>ROUND(单位属性!J130,0)</f>
        <v>5</v>
      </c>
      <c r="K130">
        <f>ROUND(单位属性!K130,0)</f>
        <v>1</v>
      </c>
      <c r="L130">
        <f>ROUND(单位属性!L130,0)</f>
        <v>50</v>
      </c>
      <c r="M130">
        <f>ROUND(单位属性!M130,0)</f>
        <v>0</v>
      </c>
      <c r="N130" t="str">
        <f t="shared" si="49"/>
        <v>InitTypeState1('H002',100,0,0,0,1000,100,5,1,50,0)</v>
      </c>
      <c r="O130">
        <f>ROUND(单位属性!N130,0)</f>
        <v>0</v>
      </c>
      <c r="P130">
        <f>ROUND(单位属性!O130,0)</f>
        <v>0</v>
      </c>
      <c r="Q130">
        <f>ROUND(单位属性!P130,0)</f>
        <v>0</v>
      </c>
      <c r="R130">
        <f>ROUND(单位属性!Q130,0)</f>
        <v>0</v>
      </c>
      <c r="S130">
        <f>ROUND(单位属性!R130,0)</f>
        <v>0</v>
      </c>
      <c r="T130">
        <f>ROUND(单位属性!S130,0)</f>
        <v>0</v>
      </c>
      <c r="U130">
        <f>ROUND(单位属性!T130,0)</f>
        <v>0</v>
      </c>
      <c r="V130">
        <f>ROUND(单位属性!U130,0)</f>
        <v>0</v>
      </c>
      <c r="W130">
        <f>ROUND(单位属性!V130,0)</f>
        <v>5</v>
      </c>
      <c r="X130">
        <f>ROUND(单位属性!W130,0)</f>
        <v>0</v>
      </c>
      <c r="Y130" t="str">
        <f t="shared" si="50"/>
        <v>InitTypeState2('H002',0,0,0,0,0,0,0,0,5,0)</v>
      </c>
      <c r="Z130">
        <f>ROUND(单位属性!X130,0)</f>
        <v>0</v>
      </c>
      <c r="AA130">
        <f>ROUND(单位属性!Y130,0)</f>
        <v>15</v>
      </c>
      <c r="AB130">
        <f>ROUND(单位属性!Z130,0)</f>
        <v>0</v>
      </c>
      <c r="AC130">
        <f>ROUND(单位属性!AA130,0)</f>
        <v>0</v>
      </c>
      <c r="AD130">
        <f>ROUND(单位属性!AB130,0)</f>
        <v>0</v>
      </c>
      <c r="AE130">
        <f>ROUND(单位属性!AC130,0)</f>
        <v>0</v>
      </c>
      <c r="AF130">
        <f>ROUND(单位属性!AD130,0)</f>
        <v>0</v>
      </c>
      <c r="AG130">
        <f>ROUND(单位属性!AE130,0)</f>
        <v>0</v>
      </c>
      <c r="AH130">
        <f>ROUND(单位属性!AF130,0)</f>
        <v>0</v>
      </c>
      <c r="AI130">
        <f>ROUND(单位属性!AG130,0)</f>
        <v>0</v>
      </c>
      <c r="AJ130" t="str">
        <f t="shared" si="51"/>
        <v>InitTypeState3('H002',0,15,0,0,0,0,0,0,0,0)</v>
      </c>
      <c r="AK130">
        <f>ROUND(单位属性!AH130,0)</f>
        <v>0</v>
      </c>
      <c r="AL130">
        <f>ROUND(单位属性!AI130,0)</f>
        <v>0</v>
      </c>
      <c r="AM130">
        <f>ROUND(单位属性!AJ130,0)</f>
        <v>0</v>
      </c>
      <c r="AN130">
        <f>ROUND(单位属性!AK130,0)</f>
        <v>0</v>
      </c>
      <c r="AO130">
        <f>ROUND(单位属性!AL130,0)</f>
        <v>0</v>
      </c>
      <c r="AP130">
        <f>ROUND(单位属性!AM130,0)</f>
        <v>0</v>
      </c>
      <c r="AQ130">
        <f>ROUND(单位属性!AN130,0)</f>
        <v>0</v>
      </c>
      <c r="AR130">
        <f>ROUND(单位属性!AO130,0)</f>
        <v>0</v>
      </c>
      <c r="AS130">
        <f>ROUND(单位属性!AP130,0)</f>
        <v>0</v>
      </c>
      <c r="AT130">
        <f>ROUND(单位属性!AQ130,0)</f>
        <v>0</v>
      </c>
      <c r="AU130" t="str">
        <f t="shared" si="52"/>
        <v>InitTypeState4('H002',0,0,0,0,0,0,0,0,0,0)</v>
      </c>
      <c r="AV130">
        <f>单位属性!AR130</f>
        <v>0</v>
      </c>
      <c r="AW130">
        <f>单位属性!AS130</f>
        <v>0</v>
      </c>
      <c r="AX130">
        <f>单位属性!AT130</f>
        <v>3</v>
      </c>
      <c r="AY130">
        <f>单位属性!AU130</f>
        <v>1</v>
      </c>
      <c r="AZ130">
        <f>单位属性!AV130</f>
        <v>40</v>
      </c>
      <c r="BA130">
        <f>单位属性!AW130</f>
        <v>0</v>
      </c>
      <c r="BB130">
        <f>单位属性!AX130</f>
        <v>0</v>
      </c>
      <c r="BC130">
        <f>单位属性!AY130</f>
        <v>0</v>
      </c>
      <c r="BD130">
        <f>单位属性!AZ130</f>
        <v>0</v>
      </c>
      <c r="BE130">
        <f>单位属性!BA130</f>
        <v>1</v>
      </c>
      <c r="BF130" t="str">
        <f t="shared" si="53"/>
        <v>InitTypeState5('H002',0,0,3,1,40,0,0,0,0,1)</v>
      </c>
      <c r="BG130">
        <f>单位属性!BB130</f>
        <v>0</v>
      </c>
      <c r="BH130">
        <f>单位属性!BC130</f>
        <v>0</v>
      </c>
      <c r="BI130">
        <f>单位属性!BD130</f>
        <v>0</v>
      </c>
      <c r="BJ130">
        <f>单位属性!BE130</f>
        <v>0</v>
      </c>
      <c r="BK130">
        <f>单位属性!BF130</f>
        <v>0</v>
      </c>
      <c r="BL130">
        <f>单位属性!BG130</f>
        <v>0</v>
      </c>
      <c r="BM130">
        <f>单位属性!BH130</f>
        <v>0</v>
      </c>
      <c r="BN130">
        <f>单位属性!BI130</f>
        <v>0</v>
      </c>
      <c r="BO130">
        <f>单位属性!BJ130</f>
        <v>0</v>
      </c>
      <c r="BP130">
        <f>单位属性!BK130</f>
        <v>0</v>
      </c>
      <c r="BQ130" t="str">
        <f t="shared" si="54"/>
        <v>InitTypeState6('H002',0,0,0,0,0,0,0,0,0,0)</v>
      </c>
      <c r="BR130">
        <f>单位属性!BL130</f>
        <v>0</v>
      </c>
      <c r="BS130">
        <f>单位属性!BM130</f>
        <v>0</v>
      </c>
      <c r="BT130">
        <f>单位属性!BN130</f>
        <v>0</v>
      </c>
      <c r="BU130">
        <f>单位属性!BO130</f>
        <v>0</v>
      </c>
      <c r="BV130">
        <f>单位属性!BP130</f>
        <v>0</v>
      </c>
      <c r="BW130">
        <f>单位属性!BQ130</f>
        <v>0</v>
      </c>
      <c r="BX130">
        <f>单位属性!BR130</f>
        <v>0</v>
      </c>
      <c r="BY130">
        <f>单位属性!BS130</f>
        <v>0</v>
      </c>
      <c r="BZ130">
        <f>单位属性!BT130</f>
        <v>0</v>
      </c>
      <c r="CA130">
        <f>单位属性!BU130</f>
        <v>0</v>
      </c>
      <c r="CB130" t="str">
        <f t="shared" si="55"/>
        <v>InitTypeState7('H002',0,0,0,0,0,0,0,0,0,0)</v>
      </c>
      <c r="CC130" t="str">
        <f t="shared" si="56"/>
        <v>InitTypeState1('H002',100,0,0,0,1000,100,5,1,50,0)</v>
      </c>
      <c r="CD130" t="str">
        <f t="shared" si="57"/>
        <v>InitTypeState2('H002',0,0,0,0,0,0,0,0,5,0)</v>
      </c>
      <c r="CE130" t="str">
        <f t="shared" si="58"/>
        <v>InitTypeState3('H002',0,15,0,0,0,0,0,0,0,0)</v>
      </c>
      <c r="CF130" t="str">
        <f t="shared" si="59"/>
        <v/>
      </c>
      <c r="CG130" t="str">
        <f t="shared" si="60"/>
        <v>InitTypeState5('H002',0,0,3,1,40,0,0,0,0,1)</v>
      </c>
      <c r="CH130" t="str">
        <f t="shared" si="61"/>
        <v/>
      </c>
      <c r="CI130" t="str">
        <f t="shared" si="62"/>
        <v/>
      </c>
    </row>
    <row r="131" spans="1:87" ht="15.95" customHeight="1">
      <c r="A131" t="str">
        <f>单位属性!A131</f>
        <v>H003</v>
      </c>
      <c r="B131" t="str">
        <f t="shared" si="48"/>
        <v>'H003'</v>
      </c>
      <c r="C131" t="str">
        <f>单位属性!B131</f>
        <v>英雄</v>
      </c>
      <c r="D131">
        <f>ROUND(单位属性!D131,0)</f>
        <v>100</v>
      </c>
      <c r="E131">
        <f>ROUND(单位属性!E131,0)</f>
        <v>0</v>
      </c>
      <c r="F131">
        <f>ROUND(单位属性!F131,0)</f>
        <v>0</v>
      </c>
      <c r="G131">
        <f>ROUND(单位属性!G131,0)</f>
        <v>0</v>
      </c>
      <c r="H131">
        <f>ROUND(单位属性!H131,0)</f>
        <v>1000</v>
      </c>
      <c r="I131">
        <f>ROUND(单位属性!I131,0)</f>
        <v>100</v>
      </c>
      <c r="J131">
        <f>ROUND(单位属性!J131,0)</f>
        <v>5</v>
      </c>
      <c r="K131">
        <f>ROUND(单位属性!K131,0)</f>
        <v>1</v>
      </c>
      <c r="L131">
        <f>ROUND(单位属性!L131,0)</f>
        <v>50</v>
      </c>
      <c r="M131">
        <f>ROUND(单位属性!M131,0)</f>
        <v>0</v>
      </c>
      <c r="N131" t="str">
        <f t="shared" si="49"/>
        <v>InitTypeState1('H003',100,0,0,0,1000,100,5,1,50,0)</v>
      </c>
      <c r="O131">
        <f>ROUND(单位属性!N131,0)</f>
        <v>0</v>
      </c>
      <c r="P131">
        <f>ROUND(单位属性!O131,0)</f>
        <v>0</v>
      </c>
      <c r="Q131">
        <f>ROUND(单位属性!P131,0)</f>
        <v>0</v>
      </c>
      <c r="R131">
        <f>ROUND(单位属性!Q131,0)</f>
        <v>0</v>
      </c>
      <c r="S131">
        <f>ROUND(单位属性!R131,0)</f>
        <v>0</v>
      </c>
      <c r="T131">
        <f>ROUND(单位属性!S131,0)</f>
        <v>0</v>
      </c>
      <c r="U131">
        <f>ROUND(单位属性!T131,0)</f>
        <v>0</v>
      </c>
      <c r="V131">
        <f>ROUND(单位属性!U131,0)</f>
        <v>0</v>
      </c>
      <c r="W131">
        <f>ROUND(单位属性!V131,0)</f>
        <v>5</v>
      </c>
      <c r="X131">
        <f>ROUND(单位属性!W131,0)</f>
        <v>0</v>
      </c>
      <c r="Y131" t="str">
        <f t="shared" si="50"/>
        <v>InitTypeState2('H003',0,0,0,0,0,0,0,0,5,0)</v>
      </c>
      <c r="Z131">
        <f>ROUND(单位属性!X131,0)</f>
        <v>0</v>
      </c>
      <c r="AA131">
        <f>ROUND(单位属性!Y131,0)</f>
        <v>15</v>
      </c>
      <c r="AB131">
        <f>ROUND(单位属性!Z131,0)</f>
        <v>0</v>
      </c>
      <c r="AC131">
        <f>ROUND(单位属性!AA131,0)</f>
        <v>0</v>
      </c>
      <c r="AD131">
        <f>ROUND(单位属性!AB131,0)</f>
        <v>0</v>
      </c>
      <c r="AE131">
        <f>ROUND(单位属性!AC131,0)</f>
        <v>0</v>
      </c>
      <c r="AF131">
        <f>ROUND(单位属性!AD131,0)</f>
        <v>0</v>
      </c>
      <c r="AG131">
        <f>ROUND(单位属性!AE131,0)</f>
        <v>0</v>
      </c>
      <c r="AH131">
        <f>ROUND(单位属性!AF131,0)</f>
        <v>0</v>
      </c>
      <c r="AI131">
        <f>ROUND(单位属性!AG131,0)</f>
        <v>0</v>
      </c>
      <c r="AJ131" t="str">
        <f t="shared" si="51"/>
        <v>InitTypeState3('H003',0,15,0,0,0,0,0,0,0,0)</v>
      </c>
      <c r="AK131">
        <f>ROUND(单位属性!AH131,0)</f>
        <v>0</v>
      </c>
      <c r="AL131">
        <f>ROUND(单位属性!AI131,0)</f>
        <v>0</v>
      </c>
      <c r="AM131">
        <f>ROUND(单位属性!AJ131,0)</f>
        <v>0</v>
      </c>
      <c r="AN131">
        <f>ROUND(单位属性!AK131,0)</f>
        <v>0</v>
      </c>
      <c r="AO131">
        <f>ROUND(单位属性!AL131,0)</f>
        <v>0</v>
      </c>
      <c r="AP131">
        <f>ROUND(单位属性!AM131,0)</f>
        <v>0</v>
      </c>
      <c r="AQ131">
        <f>ROUND(单位属性!AN131,0)</f>
        <v>0</v>
      </c>
      <c r="AR131">
        <f>ROUND(单位属性!AO131,0)</f>
        <v>0</v>
      </c>
      <c r="AS131">
        <f>ROUND(单位属性!AP131,0)</f>
        <v>0</v>
      </c>
      <c r="AT131">
        <f>ROUND(单位属性!AQ131,0)</f>
        <v>0</v>
      </c>
      <c r="AU131" t="str">
        <f t="shared" si="52"/>
        <v>InitTypeState4('H003',0,0,0,0,0,0,0,0,0,0)</v>
      </c>
      <c r="AV131">
        <f>单位属性!AR131</f>
        <v>0</v>
      </c>
      <c r="AW131">
        <f>单位属性!AS131</f>
        <v>0</v>
      </c>
      <c r="AX131">
        <f>单位属性!AT131</f>
        <v>3</v>
      </c>
      <c r="AY131">
        <f>单位属性!AU131</f>
        <v>1</v>
      </c>
      <c r="AZ131">
        <f>单位属性!AV131</f>
        <v>40</v>
      </c>
      <c r="BA131">
        <f>单位属性!AW131</f>
        <v>0</v>
      </c>
      <c r="BB131">
        <f>单位属性!AX131</f>
        <v>0</v>
      </c>
      <c r="BC131">
        <f>单位属性!AY131</f>
        <v>0</v>
      </c>
      <c r="BD131">
        <f>单位属性!AZ131</f>
        <v>0</v>
      </c>
      <c r="BE131">
        <f>单位属性!BA131</f>
        <v>1</v>
      </c>
      <c r="BF131" t="str">
        <f t="shared" si="53"/>
        <v>InitTypeState5('H003',0,0,3,1,40,0,0,0,0,1)</v>
      </c>
      <c r="BG131">
        <f>单位属性!BB131</f>
        <v>0</v>
      </c>
      <c r="BH131">
        <f>单位属性!BC131</f>
        <v>0</v>
      </c>
      <c r="BI131">
        <f>单位属性!BD131</f>
        <v>0</v>
      </c>
      <c r="BJ131">
        <f>单位属性!BE131</f>
        <v>0</v>
      </c>
      <c r="BK131">
        <f>单位属性!BF131</f>
        <v>0</v>
      </c>
      <c r="BL131">
        <f>单位属性!BG131</f>
        <v>0</v>
      </c>
      <c r="BM131">
        <f>单位属性!BH131</f>
        <v>0</v>
      </c>
      <c r="BN131">
        <f>单位属性!BI131</f>
        <v>0</v>
      </c>
      <c r="BO131">
        <f>单位属性!BJ131</f>
        <v>0</v>
      </c>
      <c r="BP131">
        <f>单位属性!BK131</f>
        <v>0</v>
      </c>
      <c r="BQ131" t="str">
        <f t="shared" si="54"/>
        <v>InitTypeState6('H003',0,0,0,0,0,0,0,0,0,0)</v>
      </c>
      <c r="BR131">
        <f>单位属性!BL131</f>
        <v>0</v>
      </c>
      <c r="BS131">
        <f>单位属性!BM131</f>
        <v>0</v>
      </c>
      <c r="BT131">
        <f>单位属性!BN131</f>
        <v>0</v>
      </c>
      <c r="BU131">
        <f>单位属性!BO131</f>
        <v>0</v>
      </c>
      <c r="BV131">
        <f>单位属性!BP131</f>
        <v>0</v>
      </c>
      <c r="BW131">
        <f>单位属性!BQ131</f>
        <v>0</v>
      </c>
      <c r="BX131">
        <f>单位属性!BR131</f>
        <v>0</v>
      </c>
      <c r="BY131">
        <f>单位属性!BS131</f>
        <v>0</v>
      </c>
      <c r="BZ131">
        <f>单位属性!BT131</f>
        <v>0</v>
      </c>
      <c r="CA131">
        <f>单位属性!BU131</f>
        <v>0</v>
      </c>
      <c r="CB131" t="str">
        <f t="shared" si="55"/>
        <v>InitTypeState7('H003',0,0,0,0,0,0,0,0,0,0)</v>
      </c>
      <c r="CC131" t="str">
        <f t="shared" si="56"/>
        <v>InitTypeState1('H003',100,0,0,0,1000,100,5,1,50,0)</v>
      </c>
      <c r="CD131" t="str">
        <f t="shared" si="57"/>
        <v>InitTypeState2('H003',0,0,0,0,0,0,0,0,5,0)</v>
      </c>
      <c r="CE131" t="str">
        <f t="shared" si="58"/>
        <v>InitTypeState3('H003',0,15,0,0,0,0,0,0,0,0)</v>
      </c>
      <c r="CF131" t="str">
        <f t="shared" si="59"/>
        <v/>
      </c>
      <c r="CG131" t="str">
        <f t="shared" si="60"/>
        <v>InitTypeState5('H003',0,0,3,1,40,0,0,0,0,1)</v>
      </c>
      <c r="CH131" t="str">
        <f t="shared" si="61"/>
        <v/>
      </c>
      <c r="CI131" t="str">
        <f t="shared" si="62"/>
        <v/>
      </c>
    </row>
    <row r="132" spans="1:87" ht="15.95" customHeight="1">
      <c r="A132" t="str">
        <f>单位属性!A132</f>
        <v>H004</v>
      </c>
      <c r="B132" t="str">
        <f t="shared" si="48"/>
        <v>'H004'</v>
      </c>
      <c r="C132" t="str">
        <f>单位属性!B132</f>
        <v>英雄</v>
      </c>
      <c r="D132">
        <f>ROUND(单位属性!D132,0)</f>
        <v>100</v>
      </c>
      <c r="E132">
        <f>ROUND(单位属性!E132,0)</f>
        <v>0</v>
      </c>
      <c r="F132">
        <f>ROUND(单位属性!F132,0)</f>
        <v>0</v>
      </c>
      <c r="G132">
        <f>ROUND(单位属性!G132,0)</f>
        <v>0</v>
      </c>
      <c r="H132">
        <f>ROUND(单位属性!H132,0)</f>
        <v>1000</v>
      </c>
      <c r="I132">
        <f>ROUND(单位属性!I132,0)</f>
        <v>100</v>
      </c>
      <c r="J132">
        <f>ROUND(单位属性!J132,0)</f>
        <v>5</v>
      </c>
      <c r="K132">
        <f>ROUND(单位属性!K132,0)</f>
        <v>1</v>
      </c>
      <c r="L132">
        <f>ROUND(单位属性!L132,0)</f>
        <v>50</v>
      </c>
      <c r="M132">
        <f>ROUND(单位属性!M132,0)</f>
        <v>0</v>
      </c>
      <c r="N132" t="str">
        <f t="shared" si="49"/>
        <v>InitTypeState1('H004',100,0,0,0,1000,100,5,1,50,0)</v>
      </c>
      <c r="O132">
        <f>ROUND(单位属性!N132,0)</f>
        <v>0</v>
      </c>
      <c r="P132">
        <f>ROUND(单位属性!O132,0)</f>
        <v>0</v>
      </c>
      <c r="Q132">
        <f>ROUND(单位属性!P132,0)</f>
        <v>0</v>
      </c>
      <c r="R132">
        <f>ROUND(单位属性!Q132,0)</f>
        <v>0</v>
      </c>
      <c r="S132">
        <f>ROUND(单位属性!R132,0)</f>
        <v>0</v>
      </c>
      <c r="T132">
        <f>ROUND(单位属性!S132,0)</f>
        <v>0</v>
      </c>
      <c r="U132">
        <f>ROUND(单位属性!T132,0)</f>
        <v>0</v>
      </c>
      <c r="V132">
        <f>ROUND(单位属性!U132,0)</f>
        <v>0</v>
      </c>
      <c r="W132">
        <f>ROUND(单位属性!V132,0)</f>
        <v>5</v>
      </c>
      <c r="X132">
        <f>ROUND(单位属性!W132,0)</f>
        <v>0</v>
      </c>
      <c r="Y132" t="str">
        <f t="shared" si="50"/>
        <v>InitTypeState2('H004',0,0,0,0,0,0,0,0,5,0)</v>
      </c>
      <c r="Z132">
        <f>ROUND(单位属性!X132,0)</f>
        <v>0</v>
      </c>
      <c r="AA132">
        <f>ROUND(单位属性!Y132,0)</f>
        <v>15</v>
      </c>
      <c r="AB132">
        <f>ROUND(单位属性!Z132,0)</f>
        <v>0</v>
      </c>
      <c r="AC132">
        <f>ROUND(单位属性!AA132,0)</f>
        <v>0</v>
      </c>
      <c r="AD132">
        <f>ROUND(单位属性!AB132,0)</f>
        <v>0</v>
      </c>
      <c r="AE132">
        <f>ROUND(单位属性!AC132,0)</f>
        <v>0</v>
      </c>
      <c r="AF132">
        <f>ROUND(单位属性!AD132,0)</f>
        <v>0</v>
      </c>
      <c r="AG132">
        <f>ROUND(单位属性!AE132,0)</f>
        <v>0</v>
      </c>
      <c r="AH132">
        <f>ROUND(单位属性!AF132,0)</f>
        <v>0</v>
      </c>
      <c r="AI132">
        <f>ROUND(单位属性!AG132,0)</f>
        <v>0</v>
      </c>
      <c r="AJ132" t="str">
        <f t="shared" si="51"/>
        <v>InitTypeState3('H004',0,15,0,0,0,0,0,0,0,0)</v>
      </c>
      <c r="AK132">
        <f>ROUND(单位属性!AH132,0)</f>
        <v>0</v>
      </c>
      <c r="AL132">
        <f>ROUND(单位属性!AI132,0)</f>
        <v>0</v>
      </c>
      <c r="AM132">
        <f>ROUND(单位属性!AJ132,0)</f>
        <v>0</v>
      </c>
      <c r="AN132">
        <f>ROUND(单位属性!AK132,0)</f>
        <v>0</v>
      </c>
      <c r="AO132">
        <f>ROUND(单位属性!AL132,0)</f>
        <v>0</v>
      </c>
      <c r="AP132">
        <f>ROUND(单位属性!AM132,0)</f>
        <v>0</v>
      </c>
      <c r="AQ132">
        <f>ROUND(单位属性!AN132,0)</f>
        <v>0</v>
      </c>
      <c r="AR132">
        <f>ROUND(单位属性!AO132,0)</f>
        <v>0</v>
      </c>
      <c r="AS132">
        <f>ROUND(单位属性!AP132,0)</f>
        <v>0</v>
      </c>
      <c r="AT132">
        <f>ROUND(单位属性!AQ132,0)</f>
        <v>0</v>
      </c>
      <c r="AU132" t="str">
        <f t="shared" si="52"/>
        <v>InitTypeState4('H004',0,0,0,0,0,0,0,0,0,0)</v>
      </c>
      <c r="AV132">
        <f>单位属性!AR132</f>
        <v>0</v>
      </c>
      <c r="AW132">
        <f>单位属性!AS132</f>
        <v>0</v>
      </c>
      <c r="AX132">
        <f>单位属性!AT132</f>
        <v>3</v>
      </c>
      <c r="AY132">
        <f>单位属性!AU132</f>
        <v>1</v>
      </c>
      <c r="AZ132">
        <f>单位属性!AV132</f>
        <v>40</v>
      </c>
      <c r="BA132">
        <f>单位属性!AW132</f>
        <v>0</v>
      </c>
      <c r="BB132">
        <f>单位属性!AX132</f>
        <v>0</v>
      </c>
      <c r="BC132">
        <f>单位属性!AY132</f>
        <v>0</v>
      </c>
      <c r="BD132">
        <f>单位属性!AZ132</f>
        <v>0</v>
      </c>
      <c r="BE132">
        <f>单位属性!BA132</f>
        <v>1</v>
      </c>
      <c r="BF132" t="str">
        <f t="shared" si="53"/>
        <v>InitTypeState5('H004',0,0,3,1,40,0,0,0,0,1)</v>
      </c>
      <c r="BG132">
        <f>单位属性!BB132</f>
        <v>0</v>
      </c>
      <c r="BH132">
        <f>单位属性!BC132</f>
        <v>0</v>
      </c>
      <c r="BI132">
        <f>单位属性!BD132</f>
        <v>0</v>
      </c>
      <c r="BJ132">
        <f>单位属性!BE132</f>
        <v>0</v>
      </c>
      <c r="BK132">
        <f>单位属性!BF132</f>
        <v>0</v>
      </c>
      <c r="BL132">
        <f>单位属性!BG132</f>
        <v>0</v>
      </c>
      <c r="BM132">
        <f>单位属性!BH132</f>
        <v>0</v>
      </c>
      <c r="BN132">
        <f>单位属性!BI132</f>
        <v>0</v>
      </c>
      <c r="BO132">
        <f>单位属性!BJ132</f>
        <v>0</v>
      </c>
      <c r="BP132">
        <f>单位属性!BK132</f>
        <v>0</v>
      </c>
      <c r="BQ132" t="str">
        <f t="shared" si="54"/>
        <v>InitTypeState6('H004',0,0,0,0,0,0,0,0,0,0)</v>
      </c>
      <c r="BR132">
        <f>单位属性!BL132</f>
        <v>0</v>
      </c>
      <c r="BS132">
        <f>单位属性!BM132</f>
        <v>0</v>
      </c>
      <c r="BT132">
        <f>单位属性!BN132</f>
        <v>0</v>
      </c>
      <c r="BU132">
        <f>单位属性!BO132</f>
        <v>0</v>
      </c>
      <c r="BV132">
        <f>单位属性!BP132</f>
        <v>0</v>
      </c>
      <c r="BW132">
        <f>单位属性!BQ132</f>
        <v>0</v>
      </c>
      <c r="BX132">
        <f>单位属性!BR132</f>
        <v>0</v>
      </c>
      <c r="BY132">
        <f>单位属性!BS132</f>
        <v>0</v>
      </c>
      <c r="BZ132">
        <f>单位属性!BT132</f>
        <v>0</v>
      </c>
      <c r="CA132">
        <f>单位属性!BU132</f>
        <v>0</v>
      </c>
      <c r="CB132" t="str">
        <f t="shared" si="55"/>
        <v>InitTypeState7('H004',0,0,0,0,0,0,0,0,0,0)</v>
      </c>
      <c r="CC132" t="str">
        <f t="shared" si="56"/>
        <v>InitTypeState1('H004',100,0,0,0,1000,100,5,1,50,0)</v>
      </c>
      <c r="CD132" t="str">
        <f t="shared" si="57"/>
        <v>InitTypeState2('H004',0,0,0,0,0,0,0,0,5,0)</v>
      </c>
      <c r="CE132" t="str">
        <f t="shared" si="58"/>
        <v>InitTypeState3('H004',0,15,0,0,0,0,0,0,0,0)</v>
      </c>
      <c r="CF132" t="str">
        <f t="shared" si="59"/>
        <v/>
      </c>
      <c r="CG132" t="str">
        <f t="shared" si="60"/>
        <v>InitTypeState5('H004',0,0,3,1,40,0,0,0,0,1)</v>
      </c>
      <c r="CH132" t="str">
        <f t="shared" si="61"/>
        <v/>
      </c>
      <c r="CI132" t="str">
        <f t="shared" si="62"/>
        <v/>
      </c>
    </row>
    <row r="133" spans="1:87" ht="15.95" customHeight="1">
      <c r="A133" t="str">
        <f>单位属性!A133</f>
        <v>H005</v>
      </c>
      <c r="B133" t="str">
        <f t="shared" si="48"/>
        <v>'H005'</v>
      </c>
      <c r="C133" t="str">
        <f>单位属性!B133</f>
        <v>英雄</v>
      </c>
      <c r="D133">
        <f>ROUND(单位属性!D133,0)</f>
        <v>100</v>
      </c>
      <c r="E133">
        <f>ROUND(单位属性!E133,0)</f>
        <v>0</v>
      </c>
      <c r="F133">
        <f>ROUND(单位属性!F133,0)</f>
        <v>0</v>
      </c>
      <c r="G133">
        <f>ROUND(单位属性!G133,0)</f>
        <v>0</v>
      </c>
      <c r="H133">
        <f>ROUND(单位属性!H133,0)</f>
        <v>1000</v>
      </c>
      <c r="I133">
        <f>ROUND(单位属性!I133,0)</f>
        <v>100</v>
      </c>
      <c r="J133">
        <f>ROUND(单位属性!J133,0)</f>
        <v>5</v>
      </c>
      <c r="K133">
        <f>ROUND(单位属性!K133,0)</f>
        <v>1</v>
      </c>
      <c r="L133">
        <f>ROUND(单位属性!L133,0)</f>
        <v>50</v>
      </c>
      <c r="M133">
        <f>ROUND(单位属性!M133,0)</f>
        <v>0</v>
      </c>
      <c r="N133" t="str">
        <f t="shared" si="49"/>
        <v>InitTypeState1('H005',100,0,0,0,1000,100,5,1,50,0)</v>
      </c>
      <c r="O133">
        <f>ROUND(单位属性!N133,0)</f>
        <v>0</v>
      </c>
      <c r="P133">
        <f>ROUND(单位属性!O133,0)</f>
        <v>0</v>
      </c>
      <c r="Q133">
        <f>ROUND(单位属性!P133,0)</f>
        <v>0</v>
      </c>
      <c r="R133">
        <f>ROUND(单位属性!Q133,0)</f>
        <v>0</v>
      </c>
      <c r="S133">
        <f>ROUND(单位属性!R133,0)</f>
        <v>0</v>
      </c>
      <c r="T133">
        <f>ROUND(单位属性!S133,0)</f>
        <v>0</v>
      </c>
      <c r="U133">
        <f>ROUND(单位属性!T133,0)</f>
        <v>0</v>
      </c>
      <c r="V133">
        <f>ROUND(单位属性!U133,0)</f>
        <v>0</v>
      </c>
      <c r="W133">
        <f>ROUND(单位属性!V133,0)</f>
        <v>5</v>
      </c>
      <c r="X133">
        <f>ROUND(单位属性!W133,0)</f>
        <v>0</v>
      </c>
      <c r="Y133" t="str">
        <f t="shared" si="50"/>
        <v>InitTypeState2('H005',0,0,0,0,0,0,0,0,5,0)</v>
      </c>
      <c r="Z133">
        <f>ROUND(单位属性!X133,0)</f>
        <v>0</v>
      </c>
      <c r="AA133">
        <f>ROUND(单位属性!Y133,0)</f>
        <v>15</v>
      </c>
      <c r="AB133">
        <f>ROUND(单位属性!Z133,0)</f>
        <v>0</v>
      </c>
      <c r="AC133">
        <f>ROUND(单位属性!AA133,0)</f>
        <v>0</v>
      </c>
      <c r="AD133">
        <f>ROUND(单位属性!AB133,0)</f>
        <v>0</v>
      </c>
      <c r="AE133">
        <f>ROUND(单位属性!AC133,0)</f>
        <v>0</v>
      </c>
      <c r="AF133">
        <f>ROUND(单位属性!AD133,0)</f>
        <v>0</v>
      </c>
      <c r="AG133">
        <f>ROUND(单位属性!AE133,0)</f>
        <v>0</v>
      </c>
      <c r="AH133">
        <f>ROUND(单位属性!AF133,0)</f>
        <v>0</v>
      </c>
      <c r="AI133">
        <f>ROUND(单位属性!AG133,0)</f>
        <v>0</v>
      </c>
      <c r="AJ133" t="str">
        <f t="shared" si="51"/>
        <v>InitTypeState3('H005',0,15,0,0,0,0,0,0,0,0)</v>
      </c>
      <c r="AK133">
        <f>ROUND(单位属性!AH133,0)</f>
        <v>0</v>
      </c>
      <c r="AL133">
        <f>ROUND(单位属性!AI133,0)</f>
        <v>0</v>
      </c>
      <c r="AM133">
        <f>ROUND(单位属性!AJ133,0)</f>
        <v>0</v>
      </c>
      <c r="AN133">
        <f>ROUND(单位属性!AK133,0)</f>
        <v>0</v>
      </c>
      <c r="AO133">
        <f>ROUND(单位属性!AL133,0)</f>
        <v>0</v>
      </c>
      <c r="AP133">
        <f>ROUND(单位属性!AM133,0)</f>
        <v>0</v>
      </c>
      <c r="AQ133">
        <f>ROUND(单位属性!AN133,0)</f>
        <v>0</v>
      </c>
      <c r="AR133">
        <f>ROUND(单位属性!AO133,0)</f>
        <v>0</v>
      </c>
      <c r="AS133">
        <f>ROUND(单位属性!AP133,0)</f>
        <v>0</v>
      </c>
      <c r="AT133">
        <f>ROUND(单位属性!AQ133,0)</f>
        <v>0</v>
      </c>
      <c r="AU133" t="str">
        <f t="shared" si="52"/>
        <v>InitTypeState4('H005',0,0,0,0,0,0,0,0,0,0)</v>
      </c>
      <c r="AV133">
        <f>单位属性!AR133</f>
        <v>0</v>
      </c>
      <c r="AW133">
        <f>单位属性!AS133</f>
        <v>0</v>
      </c>
      <c r="AX133">
        <f>单位属性!AT133</f>
        <v>3</v>
      </c>
      <c r="AY133">
        <f>单位属性!AU133</f>
        <v>1</v>
      </c>
      <c r="AZ133">
        <f>单位属性!AV133</f>
        <v>40</v>
      </c>
      <c r="BA133">
        <f>单位属性!AW133</f>
        <v>0</v>
      </c>
      <c r="BB133">
        <f>单位属性!AX133</f>
        <v>0</v>
      </c>
      <c r="BC133">
        <f>单位属性!AY133</f>
        <v>0</v>
      </c>
      <c r="BD133">
        <f>单位属性!AZ133</f>
        <v>0</v>
      </c>
      <c r="BE133">
        <f>单位属性!BA133</f>
        <v>1</v>
      </c>
      <c r="BF133" t="str">
        <f t="shared" si="53"/>
        <v>InitTypeState5('H005',0,0,3,1,40,0,0,0,0,1)</v>
      </c>
      <c r="BG133">
        <f>单位属性!BB133</f>
        <v>0</v>
      </c>
      <c r="BH133">
        <f>单位属性!BC133</f>
        <v>0</v>
      </c>
      <c r="BI133">
        <f>单位属性!BD133</f>
        <v>0</v>
      </c>
      <c r="BJ133">
        <f>单位属性!BE133</f>
        <v>0</v>
      </c>
      <c r="BK133">
        <f>单位属性!BF133</f>
        <v>0</v>
      </c>
      <c r="BL133">
        <f>单位属性!BG133</f>
        <v>0</v>
      </c>
      <c r="BM133">
        <f>单位属性!BH133</f>
        <v>0</v>
      </c>
      <c r="BN133">
        <f>单位属性!BI133</f>
        <v>0</v>
      </c>
      <c r="BO133">
        <f>单位属性!BJ133</f>
        <v>0</v>
      </c>
      <c r="BP133">
        <f>单位属性!BK133</f>
        <v>0</v>
      </c>
      <c r="BQ133" t="str">
        <f t="shared" si="54"/>
        <v>InitTypeState6('H005',0,0,0,0,0,0,0,0,0,0)</v>
      </c>
      <c r="BR133">
        <f>单位属性!BL133</f>
        <v>0</v>
      </c>
      <c r="BS133">
        <f>单位属性!BM133</f>
        <v>0</v>
      </c>
      <c r="BT133">
        <f>单位属性!BN133</f>
        <v>0</v>
      </c>
      <c r="BU133">
        <f>单位属性!BO133</f>
        <v>0</v>
      </c>
      <c r="BV133">
        <f>单位属性!BP133</f>
        <v>0</v>
      </c>
      <c r="BW133">
        <f>单位属性!BQ133</f>
        <v>0</v>
      </c>
      <c r="BX133">
        <f>单位属性!BR133</f>
        <v>0</v>
      </c>
      <c r="BY133">
        <f>单位属性!BS133</f>
        <v>0</v>
      </c>
      <c r="BZ133">
        <f>单位属性!BT133</f>
        <v>0</v>
      </c>
      <c r="CA133">
        <f>单位属性!BU133</f>
        <v>0</v>
      </c>
      <c r="CB133" t="str">
        <f t="shared" si="55"/>
        <v>InitTypeState7('H005',0,0,0,0,0,0,0,0,0,0)</v>
      </c>
      <c r="CC133" t="str">
        <f t="shared" si="56"/>
        <v>InitTypeState1('H005',100,0,0,0,1000,100,5,1,50,0)</v>
      </c>
      <c r="CD133" t="str">
        <f t="shared" si="57"/>
        <v>InitTypeState2('H005',0,0,0,0,0,0,0,0,5,0)</v>
      </c>
      <c r="CE133" t="str">
        <f t="shared" si="58"/>
        <v>InitTypeState3('H005',0,15,0,0,0,0,0,0,0,0)</v>
      </c>
      <c r="CF133" t="str">
        <f t="shared" si="59"/>
        <v/>
      </c>
      <c r="CG133" t="str">
        <f t="shared" si="60"/>
        <v>InitTypeState5('H005',0,0,3,1,40,0,0,0,0,1)</v>
      </c>
      <c r="CH133" t="str">
        <f t="shared" si="61"/>
        <v/>
      </c>
      <c r="CI133" t="str">
        <f t="shared" si="62"/>
        <v/>
      </c>
    </row>
    <row r="134" spans="1:87" ht="15.95" customHeight="1">
      <c r="A134" t="str">
        <f>单位属性!A134</f>
        <v>H006</v>
      </c>
      <c r="B134" t="str">
        <f t="shared" si="48"/>
        <v>'H006'</v>
      </c>
      <c r="C134" t="str">
        <f>单位属性!B134</f>
        <v>英雄</v>
      </c>
      <c r="D134">
        <f>ROUND(单位属性!D134,0)</f>
        <v>100</v>
      </c>
      <c r="E134">
        <f>ROUND(单位属性!E134,0)</f>
        <v>0</v>
      </c>
      <c r="F134">
        <f>ROUND(单位属性!F134,0)</f>
        <v>0</v>
      </c>
      <c r="G134">
        <f>ROUND(单位属性!G134,0)</f>
        <v>0</v>
      </c>
      <c r="H134">
        <f>ROUND(单位属性!H134,0)</f>
        <v>1000</v>
      </c>
      <c r="I134">
        <f>ROUND(单位属性!I134,0)</f>
        <v>100</v>
      </c>
      <c r="J134">
        <f>ROUND(单位属性!J134,0)</f>
        <v>5</v>
      </c>
      <c r="K134">
        <f>ROUND(单位属性!K134,0)</f>
        <v>1</v>
      </c>
      <c r="L134">
        <f>ROUND(单位属性!L134,0)</f>
        <v>50</v>
      </c>
      <c r="M134">
        <f>ROUND(单位属性!M134,0)</f>
        <v>0</v>
      </c>
      <c r="N134" t="str">
        <f t="shared" si="49"/>
        <v>InitTypeState1('H006',100,0,0,0,1000,100,5,1,50,0)</v>
      </c>
      <c r="O134">
        <f>ROUND(单位属性!N134,0)</f>
        <v>0</v>
      </c>
      <c r="P134">
        <f>ROUND(单位属性!O134,0)</f>
        <v>0</v>
      </c>
      <c r="Q134">
        <f>ROUND(单位属性!P134,0)</f>
        <v>0</v>
      </c>
      <c r="R134">
        <f>ROUND(单位属性!Q134,0)</f>
        <v>0</v>
      </c>
      <c r="S134">
        <f>ROUND(单位属性!R134,0)</f>
        <v>0</v>
      </c>
      <c r="T134">
        <f>ROUND(单位属性!S134,0)</f>
        <v>0</v>
      </c>
      <c r="U134">
        <f>ROUND(单位属性!T134,0)</f>
        <v>0</v>
      </c>
      <c r="V134">
        <f>ROUND(单位属性!U134,0)</f>
        <v>0</v>
      </c>
      <c r="W134">
        <f>ROUND(单位属性!V134,0)</f>
        <v>5</v>
      </c>
      <c r="X134">
        <f>ROUND(单位属性!W134,0)</f>
        <v>0</v>
      </c>
      <c r="Y134" t="str">
        <f t="shared" si="50"/>
        <v>InitTypeState2('H006',0,0,0,0,0,0,0,0,5,0)</v>
      </c>
      <c r="Z134">
        <f>ROUND(单位属性!X134,0)</f>
        <v>0</v>
      </c>
      <c r="AA134">
        <f>ROUND(单位属性!Y134,0)</f>
        <v>15</v>
      </c>
      <c r="AB134">
        <f>ROUND(单位属性!Z134,0)</f>
        <v>0</v>
      </c>
      <c r="AC134">
        <f>ROUND(单位属性!AA134,0)</f>
        <v>0</v>
      </c>
      <c r="AD134">
        <f>ROUND(单位属性!AB134,0)</f>
        <v>0</v>
      </c>
      <c r="AE134">
        <f>ROUND(单位属性!AC134,0)</f>
        <v>0</v>
      </c>
      <c r="AF134">
        <f>ROUND(单位属性!AD134,0)</f>
        <v>0</v>
      </c>
      <c r="AG134">
        <f>ROUND(单位属性!AE134,0)</f>
        <v>0</v>
      </c>
      <c r="AH134">
        <f>ROUND(单位属性!AF134,0)</f>
        <v>0</v>
      </c>
      <c r="AI134">
        <f>ROUND(单位属性!AG134,0)</f>
        <v>0</v>
      </c>
      <c r="AJ134" t="str">
        <f t="shared" si="51"/>
        <v>InitTypeState3('H006',0,15,0,0,0,0,0,0,0,0)</v>
      </c>
      <c r="AK134">
        <f>ROUND(单位属性!AH134,0)</f>
        <v>0</v>
      </c>
      <c r="AL134">
        <f>ROUND(单位属性!AI134,0)</f>
        <v>0</v>
      </c>
      <c r="AM134">
        <f>ROUND(单位属性!AJ134,0)</f>
        <v>0</v>
      </c>
      <c r="AN134">
        <f>ROUND(单位属性!AK134,0)</f>
        <v>0</v>
      </c>
      <c r="AO134">
        <f>ROUND(单位属性!AL134,0)</f>
        <v>0</v>
      </c>
      <c r="AP134">
        <f>ROUND(单位属性!AM134,0)</f>
        <v>0</v>
      </c>
      <c r="AQ134">
        <f>ROUND(单位属性!AN134,0)</f>
        <v>0</v>
      </c>
      <c r="AR134">
        <f>ROUND(单位属性!AO134,0)</f>
        <v>0</v>
      </c>
      <c r="AS134">
        <f>ROUND(单位属性!AP134,0)</f>
        <v>0</v>
      </c>
      <c r="AT134">
        <f>ROUND(单位属性!AQ134,0)</f>
        <v>0</v>
      </c>
      <c r="AU134" t="str">
        <f t="shared" si="52"/>
        <v>InitTypeState4('H006',0,0,0,0,0,0,0,0,0,0)</v>
      </c>
      <c r="AV134">
        <f>单位属性!AR134</f>
        <v>0</v>
      </c>
      <c r="AW134">
        <f>单位属性!AS134</f>
        <v>0</v>
      </c>
      <c r="AX134">
        <f>单位属性!AT134</f>
        <v>3</v>
      </c>
      <c r="AY134">
        <f>单位属性!AU134</f>
        <v>1</v>
      </c>
      <c r="AZ134">
        <f>单位属性!AV134</f>
        <v>40</v>
      </c>
      <c r="BA134">
        <f>单位属性!AW134</f>
        <v>0</v>
      </c>
      <c r="BB134">
        <f>单位属性!AX134</f>
        <v>0</v>
      </c>
      <c r="BC134">
        <f>单位属性!AY134</f>
        <v>0</v>
      </c>
      <c r="BD134">
        <f>单位属性!AZ134</f>
        <v>0</v>
      </c>
      <c r="BE134">
        <f>单位属性!BA134</f>
        <v>1</v>
      </c>
      <c r="BF134" t="str">
        <f t="shared" si="53"/>
        <v>InitTypeState5('H006',0,0,3,1,40,0,0,0,0,1)</v>
      </c>
      <c r="BG134">
        <f>单位属性!BB134</f>
        <v>0</v>
      </c>
      <c r="BH134">
        <f>单位属性!BC134</f>
        <v>0</v>
      </c>
      <c r="BI134">
        <f>单位属性!BD134</f>
        <v>0</v>
      </c>
      <c r="BJ134">
        <f>单位属性!BE134</f>
        <v>0</v>
      </c>
      <c r="BK134">
        <f>单位属性!BF134</f>
        <v>0</v>
      </c>
      <c r="BL134">
        <f>单位属性!BG134</f>
        <v>0</v>
      </c>
      <c r="BM134">
        <f>单位属性!BH134</f>
        <v>0</v>
      </c>
      <c r="BN134">
        <f>单位属性!BI134</f>
        <v>0</v>
      </c>
      <c r="BO134">
        <f>单位属性!BJ134</f>
        <v>0</v>
      </c>
      <c r="BP134">
        <f>单位属性!BK134</f>
        <v>0</v>
      </c>
      <c r="BQ134" t="str">
        <f t="shared" si="54"/>
        <v>InitTypeState6('H006',0,0,0,0,0,0,0,0,0,0)</v>
      </c>
      <c r="BR134">
        <f>单位属性!BL134</f>
        <v>0</v>
      </c>
      <c r="BS134">
        <f>单位属性!BM134</f>
        <v>0</v>
      </c>
      <c r="BT134">
        <f>单位属性!BN134</f>
        <v>0</v>
      </c>
      <c r="BU134">
        <f>单位属性!BO134</f>
        <v>0</v>
      </c>
      <c r="BV134">
        <f>单位属性!BP134</f>
        <v>0</v>
      </c>
      <c r="BW134">
        <f>单位属性!BQ134</f>
        <v>0</v>
      </c>
      <c r="BX134">
        <f>单位属性!BR134</f>
        <v>0</v>
      </c>
      <c r="BY134">
        <f>单位属性!BS134</f>
        <v>0</v>
      </c>
      <c r="BZ134">
        <f>单位属性!BT134</f>
        <v>0</v>
      </c>
      <c r="CA134">
        <f>单位属性!BU134</f>
        <v>0</v>
      </c>
      <c r="CB134" t="str">
        <f t="shared" si="55"/>
        <v>InitTypeState7('H006',0,0,0,0,0,0,0,0,0,0)</v>
      </c>
      <c r="CC134" t="str">
        <f t="shared" si="56"/>
        <v>InitTypeState1('H006',100,0,0,0,1000,100,5,1,50,0)</v>
      </c>
      <c r="CD134" t="str">
        <f t="shared" si="57"/>
        <v>InitTypeState2('H006',0,0,0,0,0,0,0,0,5,0)</v>
      </c>
      <c r="CE134" t="str">
        <f t="shared" si="58"/>
        <v>InitTypeState3('H006',0,15,0,0,0,0,0,0,0,0)</v>
      </c>
      <c r="CF134" t="str">
        <f t="shared" si="59"/>
        <v/>
      </c>
      <c r="CG134" t="str">
        <f t="shared" si="60"/>
        <v>InitTypeState5('H006',0,0,3,1,40,0,0,0,0,1)</v>
      </c>
      <c r="CH134" t="str">
        <f t="shared" si="61"/>
        <v/>
      </c>
      <c r="CI134" t="str">
        <f t="shared" si="62"/>
        <v/>
      </c>
    </row>
    <row r="135" spans="1:87" ht="15.95" customHeight="1">
      <c r="A135" t="str">
        <f>单位属性!A135</f>
        <v>H007</v>
      </c>
      <c r="B135" t="str">
        <f t="shared" si="48"/>
        <v>'H007'</v>
      </c>
      <c r="C135" t="str">
        <f>单位属性!B135</f>
        <v>英雄</v>
      </c>
      <c r="D135">
        <f>ROUND(单位属性!D135,0)</f>
        <v>100</v>
      </c>
      <c r="E135">
        <f>ROUND(单位属性!E135,0)</f>
        <v>0</v>
      </c>
      <c r="F135">
        <f>ROUND(单位属性!F135,0)</f>
        <v>0</v>
      </c>
      <c r="G135">
        <f>ROUND(单位属性!G135,0)</f>
        <v>0</v>
      </c>
      <c r="H135">
        <f>ROUND(单位属性!H135,0)</f>
        <v>1000</v>
      </c>
      <c r="I135">
        <f>ROUND(单位属性!I135,0)</f>
        <v>100</v>
      </c>
      <c r="J135">
        <f>ROUND(单位属性!J135,0)</f>
        <v>5</v>
      </c>
      <c r="K135">
        <f>ROUND(单位属性!K135,0)</f>
        <v>1</v>
      </c>
      <c r="L135">
        <f>ROUND(单位属性!L135,0)</f>
        <v>50</v>
      </c>
      <c r="M135">
        <f>ROUND(单位属性!M135,0)</f>
        <v>0</v>
      </c>
      <c r="N135" t="str">
        <f t="shared" si="49"/>
        <v>InitTypeState1('H007',100,0,0,0,1000,100,5,1,50,0)</v>
      </c>
      <c r="O135">
        <f>ROUND(单位属性!N135,0)</f>
        <v>0</v>
      </c>
      <c r="P135">
        <f>ROUND(单位属性!O135,0)</f>
        <v>0</v>
      </c>
      <c r="Q135">
        <f>ROUND(单位属性!P135,0)</f>
        <v>0</v>
      </c>
      <c r="R135">
        <f>ROUND(单位属性!Q135,0)</f>
        <v>0</v>
      </c>
      <c r="S135">
        <f>ROUND(单位属性!R135,0)</f>
        <v>0</v>
      </c>
      <c r="T135">
        <f>ROUND(单位属性!S135,0)</f>
        <v>0</v>
      </c>
      <c r="U135">
        <f>ROUND(单位属性!T135,0)</f>
        <v>0</v>
      </c>
      <c r="V135">
        <f>ROUND(单位属性!U135,0)</f>
        <v>0</v>
      </c>
      <c r="W135">
        <f>ROUND(单位属性!V135,0)</f>
        <v>5</v>
      </c>
      <c r="X135">
        <f>ROUND(单位属性!W135,0)</f>
        <v>0</v>
      </c>
      <c r="Y135" t="str">
        <f t="shared" si="50"/>
        <v>InitTypeState2('H007',0,0,0,0,0,0,0,0,5,0)</v>
      </c>
      <c r="Z135">
        <f>ROUND(单位属性!X135,0)</f>
        <v>0</v>
      </c>
      <c r="AA135">
        <f>ROUND(单位属性!Y135,0)</f>
        <v>15</v>
      </c>
      <c r="AB135">
        <f>ROUND(单位属性!Z135,0)</f>
        <v>0</v>
      </c>
      <c r="AC135">
        <f>ROUND(单位属性!AA135,0)</f>
        <v>0</v>
      </c>
      <c r="AD135">
        <f>ROUND(单位属性!AB135,0)</f>
        <v>0</v>
      </c>
      <c r="AE135">
        <f>ROUND(单位属性!AC135,0)</f>
        <v>0</v>
      </c>
      <c r="AF135">
        <f>ROUND(单位属性!AD135,0)</f>
        <v>0</v>
      </c>
      <c r="AG135">
        <f>ROUND(单位属性!AE135,0)</f>
        <v>0</v>
      </c>
      <c r="AH135">
        <f>ROUND(单位属性!AF135,0)</f>
        <v>0</v>
      </c>
      <c r="AI135">
        <f>ROUND(单位属性!AG135,0)</f>
        <v>0</v>
      </c>
      <c r="AJ135" t="str">
        <f t="shared" si="51"/>
        <v>InitTypeState3('H007',0,15,0,0,0,0,0,0,0,0)</v>
      </c>
      <c r="AK135">
        <f>ROUND(单位属性!AH135,0)</f>
        <v>0</v>
      </c>
      <c r="AL135">
        <f>ROUND(单位属性!AI135,0)</f>
        <v>0</v>
      </c>
      <c r="AM135">
        <f>ROUND(单位属性!AJ135,0)</f>
        <v>0</v>
      </c>
      <c r="AN135">
        <f>ROUND(单位属性!AK135,0)</f>
        <v>0</v>
      </c>
      <c r="AO135">
        <f>ROUND(单位属性!AL135,0)</f>
        <v>0</v>
      </c>
      <c r="AP135">
        <f>ROUND(单位属性!AM135,0)</f>
        <v>0</v>
      </c>
      <c r="AQ135">
        <f>ROUND(单位属性!AN135,0)</f>
        <v>0</v>
      </c>
      <c r="AR135">
        <f>ROUND(单位属性!AO135,0)</f>
        <v>0</v>
      </c>
      <c r="AS135">
        <f>ROUND(单位属性!AP135,0)</f>
        <v>0</v>
      </c>
      <c r="AT135">
        <f>ROUND(单位属性!AQ135,0)</f>
        <v>0</v>
      </c>
      <c r="AU135" t="str">
        <f t="shared" si="52"/>
        <v>InitTypeState4('H007',0,0,0,0,0,0,0,0,0,0)</v>
      </c>
      <c r="AV135">
        <f>单位属性!AR135</f>
        <v>0</v>
      </c>
      <c r="AW135">
        <f>单位属性!AS135</f>
        <v>0</v>
      </c>
      <c r="AX135">
        <f>单位属性!AT135</f>
        <v>3</v>
      </c>
      <c r="AY135">
        <f>单位属性!AU135</f>
        <v>1</v>
      </c>
      <c r="AZ135">
        <f>单位属性!AV135</f>
        <v>40</v>
      </c>
      <c r="BA135">
        <f>单位属性!AW135</f>
        <v>0</v>
      </c>
      <c r="BB135">
        <f>单位属性!AX135</f>
        <v>0</v>
      </c>
      <c r="BC135">
        <f>单位属性!AY135</f>
        <v>0</v>
      </c>
      <c r="BD135">
        <f>单位属性!AZ135</f>
        <v>0</v>
      </c>
      <c r="BE135">
        <f>单位属性!BA135</f>
        <v>1</v>
      </c>
      <c r="BF135" t="str">
        <f t="shared" si="53"/>
        <v>InitTypeState5('H007',0,0,3,1,40,0,0,0,0,1)</v>
      </c>
      <c r="BG135">
        <f>单位属性!BB135</f>
        <v>0</v>
      </c>
      <c r="BH135">
        <f>单位属性!BC135</f>
        <v>0</v>
      </c>
      <c r="BI135">
        <f>单位属性!BD135</f>
        <v>0</v>
      </c>
      <c r="BJ135">
        <f>单位属性!BE135</f>
        <v>0</v>
      </c>
      <c r="BK135">
        <f>单位属性!BF135</f>
        <v>0</v>
      </c>
      <c r="BL135">
        <f>单位属性!BG135</f>
        <v>0</v>
      </c>
      <c r="BM135">
        <f>单位属性!BH135</f>
        <v>0</v>
      </c>
      <c r="BN135">
        <f>单位属性!BI135</f>
        <v>0</v>
      </c>
      <c r="BO135">
        <f>单位属性!BJ135</f>
        <v>0</v>
      </c>
      <c r="BP135">
        <f>单位属性!BK135</f>
        <v>0</v>
      </c>
      <c r="BQ135" t="str">
        <f t="shared" si="54"/>
        <v>InitTypeState6('H007',0,0,0,0,0,0,0,0,0,0)</v>
      </c>
      <c r="BR135">
        <f>单位属性!BL135</f>
        <v>0</v>
      </c>
      <c r="BS135">
        <f>单位属性!BM135</f>
        <v>0</v>
      </c>
      <c r="BT135">
        <f>单位属性!BN135</f>
        <v>0</v>
      </c>
      <c r="BU135">
        <f>单位属性!BO135</f>
        <v>0</v>
      </c>
      <c r="BV135">
        <f>单位属性!BP135</f>
        <v>0</v>
      </c>
      <c r="BW135">
        <f>单位属性!BQ135</f>
        <v>0</v>
      </c>
      <c r="BX135">
        <f>单位属性!BR135</f>
        <v>0</v>
      </c>
      <c r="BY135">
        <f>单位属性!BS135</f>
        <v>0</v>
      </c>
      <c r="BZ135">
        <f>单位属性!BT135</f>
        <v>0</v>
      </c>
      <c r="CA135">
        <f>单位属性!BU135</f>
        <v>0</v>
      </c>
      <c r="CB135" t="str">
        <f t="shared" si="55"/>
        <v>InitTypeState7('H007',0,0,0,0,0,0,0,0,0,0)</v>
      </c>
      <c r="CC135" t="str">
        <f t="shared" si="56"/>
        <v>InitTypeState1('H007',100,0,0,0,1000,100,5,1,50,0)</v>
      </c>
      <c r="CD135" t="str">
        <f t="shared" si="57"/>
        <v>InitTypeState2('H007',0,0,0,0,0,0,0,0,5,0)</v>
      </c>
      <c r="CE135" t="str">
        <f t="shared" si="58"/>
        <v>InitTypeState3('H007',0,15,0,0,0,0,0,0,0,0)</v>
      </c>
      <c r="CF135" t="str">
        <f t="shared" si="59"/>
        <v/>
      </c>
      <c r="CG135" t="str">
        <f t="shared" si="60"/>
        <v>InitTypeState5('H007',0,0,3,1,40,0,0,0,0,1)</v>
      </c>
      <c r="CH135" t="str">
        <f t="shared" si="61"/>
        <v/>
      </c>
      <c r="CI135" t="str">
        <f t="shared" si="62"/>
        <v/>
      </c>
    </row>
    <row r="136" spans="1:87" ht="15.95" customHeight="1">
      <c r="A136" t="str">
        <f>单位属性!A136</f>
        <v>H008</v>
      </c>
      <c r="B136" t="str">
        <f t="shared" si="48"/>
        <v>'H008'</v>
      </c>
      <c r="C136" t="str">
        <f>单位属性!B136</f>
        <v>英雄</v>
      </c>
      <c r="D136">
        <f>ROUND(单位属性!D136,0)</f>
        <v>100</v>
      </c>
      <c r="E136">
        <f>ROUND(单位属性!E136,0)</f>
        <v>0</v>
      </c>
      <c r="F136">
        <f>ROUND(单位属性!F136,0)</f>
        <v>0</v>
      </c>
      <c r="G136">
        <f>ROUND(单位属性!G136,0)</f>
        <v>0</v>
      </c>
      <c r="H136">
        <f>ROUND(单位属性!H136,0)</f>
        <v>1000</v>
      </c>
      <c r="I136">
        <f>ROUND(单位属性!I136,0)</f>
        <v>100</v>
      </c>
      <c r="J136">
        <f>ROUND(单位属性!J136,0)</f>
        <v>5</v>
      </c>
      <c r="K136">
        <f>ROUND(单位属性!K136,0)</f>
        <v>1</v>
      </c>
      <c r="L136">
        <f>ROUND(单位属性!L136,0)</f>
        <v>50</v>
      </c>
      <c r="M136">
        <f>ROUND(单位属性!M136,0)</f>
        <v>0</v>
      </c>
      <c r="N136" t="str">
        <f t="shared" si="49"/>
        <v>InitTypeState1('H008',100,0,0,0,1000,100,5,1,50,0)</v>
      </c>
      <c r="O136">
        <f>ROUND(单位属性!N136,0)</f>
        <v>0</v>
      </c>
      <c r="P136">
        <f>ROUND(单位属性!O136,0)</f>
        <v>0</v>
      </c>
      <c r="Q136">
        <f>ROUND(单位属性!P136,0)</f>
        <v>0</v>
      </c>
      <c r="R136">
        <f>ROUND(单位属性!Q136,0)</f>
        <v>0</v>
      </c>
      <c r="S136">
        <f>ROUND(单位属性!R136,0)</f>
        <v>0</v>
      </c>
      <c r="T136">
        <f>ROUND(单位属性!S136,0)</f>
        <v>0</v>
      </c>
      <c r="U136">
        <f>ROUND(单位属性!T136,0)</f>
        <v>0</v>
      </c>
      <c r="V136">
        <f>ROUND(单位属性!U136,0)</f>
        <v>0</v>
      </c>
      <c r="W136">
        <f>ROUND(单位属性!V136,0)</f>
        <v>5</v>
      </c>
      <c r="X136">
        <f>ROUND(单位属性!W136,0)</f>
        <v>0</v>
      </c>
      <c r="Y136" t="str">
        <f t="shared" si="50"/>
        <v>InitTypeState2('H008',0,0,0,0,0,0,0,0,5,0)</v>
      </c>
      <c r="Z136">
        <f>ROUND(单位属性!X136,0)</f>
        <v>0</v>
      </c>
      <c r="AA136">
        <f>ROUND(单位属性!Y136,0)</f>
        <v>15</v>
      </c>
      <c r="AB136">
        <f>ROUND(单位属性!Z136,0)</f>
        <v>0</v>
      </c>
      <c r="AC136">
        <f>ROUND(单位属性!AA136,0)</f>
        <v>0</v>
      </c>
      <c r="AD136">
        <f>ROUND(单位属性!AB136,0)</f>
        <v>0</v>
      </c>
      <c r="AE136">
        <f>ROUND(单位属性!AC136,0)</f>
        <v>0</v>
      </c>
      <c r="AF136">
        <f>ROUND(单位属性!AD136,0)</f>
        <v>0</v>
      </c>
      <c r="AG136">
        <f>ROUND(单位属性!AE136,0)</f>
        <v>0</v>
      </c>
      <c r="AH136">
        <f>ROUND(单位属性!AF136,0)</f>
        <v>0</v>
      </c>
      <c r="AI136">
        <f>ROUND(单位属性!AG136,0)</f>
        <v>0</v>
      </c>
      <c r="AJ136" t="str">
        <f t="shared" si="51"/>
        <v>InitTypeState3('H008',0,15,0,0,0,0,0,0,0,0)</v>
      </c>
      <c r="AK136">
        <f>ROUND(单位属性!AH136,0)</f>
        <v>0</v>
      </c>
      <c r="AL136">
        <f>ROUND(单位属性!AI136,0)</f>
        <v>0</v>
      </c>
      <c r="AM136">
        <f>ROUND(单位属性!AJ136,0)</f>
        <v>0</v>
      </c>
      <c r="AN136">
        <f>ROUND(单位属性!AK136,0)</f>
        <v>0</v>
      </c>
      <c r="AO136">
        <f>ROUND(单位属性!AL136,0)</f>
        <v>0</v>
      </c>
      <c r="AP136">
        <f>ROUND(单位属性!AM136,0)</f>
        <v>0</v>
      </c>
      <c r="AQ136">
        <f>ROUND(单位属性!AN136,0)</f>
        <v>0</v>
      </c>
      <c r="AR136">
        <f>ROUND(单位属性!AO136,0)</f>
        <v>0</v>
      </c>
      <c r="AS136">
        <f>ROUND(单位属性!AP136,0)</f>
        <v>0</v>
      </c>
      <c r="AT136">
        <f>ROUND(单位属性!AQ136,0)</f>
        <v>0</v>
      </c>
      <c r="AU136" t="str">
        <f t="shared" si="52"/>
        <v>InitTypeState4('H008',0,0,0,0,0,0,0,0,0,0)</v>
      </c>
      <c r="AV136">
        <f>单位属性!AR136</f>
        <v>0</v>
      </c>
      <c r="AW136">
        <f>单位属性!AS136</f>
        <v>0</v>
      </c>
      <c r="AX136">
        <f>单位属性!AT136</f>
        <v>3</v>
      </c>
      <c r="AY136">
        <f>单位属性!AU136</f>
        <v>1</v>
      </c>
      <c r="AZ136">
        <f>单位属性!AV136</f>
        <v>40</v>
      </c>
      <c r="BA136">
        <f>单位属性!AW136</f>
        <v>0</v>
      </c>
      <c r="BB136">
        <f>单位属性!AX136</f>
        <v>0</v>
      </c>
      <c r="BC136">
        <f>单位属性!AY136</f>
        <v>0</v>
      </c>
      <c r="BD136">
        <f>单位属性!AZ136</f>
        <v>0</v>
      </c>
      <c r="BE136">
        <f>单位属性!BA136</f>
        <v>1</v>
      </c>
      <c r="BF136" t="str">
        <f t="shared" si="53"/>
        <v>InitTypeState5('H008',0,0,3,1,40,0,0,0,0,1)</v>
      </c>
      <c r="BG136">
        <f>单位属性!BB136</f>
        <v>0</v>
      </c>
      <c r="BH136">
        <f>单位属性!BC136</f>
        <v>0</v>
      </c>
      <c r="BI136">
        <f>单位属性!BD136</f>
        <v>0</v>
      </c>
      <c r="BJ136">
        <f>单位属性!BE136</f>
        <v>0</v>
      </c>
      <c r="BK136">
        <f>单位属性!BF136</f>
        <v>0</v>
      </c>
      <c r="BL136">
        <f>单位属性!BG136</f>
        <v>0</v>
      </c>
      <c r="BM136">
        <f>单位属性!BH136</f>
        <v>0</v>
      </c>
      <c r="BN136">
        <f>单位属性!BI136</f>
        <v>0</v>
      </c>
      <c r="BO136">
        <f>单位属性!BJ136</f>
        <v>0</v>
      </c>
      <c r="BP136">
        <f>单位属性!BK136</f>
        <v>0</v>
      </c>
      <c r="BQ136" t="str">
        <f t="shared" si="54"/>
        <v>InitTypeState6('H008',0,0,0,0,0,0,0,0,0,0)</v>
      </c>
      <c r="BR136">
        <f>单位属性!BL136</f>
        <v>0</v>
      </c>
      <c r="BS136">
        <f>单位属性!BM136</f>
        <v>0</v>
      </c>
      <c r="BT136">
        <f>单位属性!BN136</f>
        <v>0</v>
      </c>
      <c r="BU136">
        <f>单位属性!BO136</f>
        <v>0</v>
      </c>
      <c r="BV136">
        <f>单位属性!BP136</f>
        <v>0</v>
      </c>
      <c r="BW136">
        <f>单位属性!BQ136</f>
        <v>0</v>
      </c>
      <c r="BX136">
        <f>单位属性!BR136</f>
        <v>0</v>
      </c>
      <c r="BY136">
        <f>单位属性!BS136</f>
        <v>0</v>
      </c>
      <c r="BZ136">
        <f>单位属性!BT136</f>
        <v>0</v>
      </c>
      <c r="CA136">
        <f>单位属性!BU136</f>
        <v>0</v>
      </c>
      <c r="CB136" t="str">
        <f t="shared" si="55"/>
        <v>InitTypeState7('H008',0,0,0,0,0,0,0,0,0,0)</v>
      </c>
      <c r="CC136" t="str">
        <f t="shared" si="56"/>
        <v>InitTypeState1('H008',100,0,0,0,1000,100,5,1,50,0)</v>
      </c>
      <c r="CD136" t="str">
        <f t="shared" si="57"/>
        <v>InitTypeState2('H008',0,0,0,0,0,0,0,0,5,0)</v>
      </c>
      <c r="CE136" t="str">
        <f t="shared" si="58"/>
        <v>InitTypeState3('H008',0,15,0,0,0,0,0,0,0,0)</v>
      </c>
      <c r="CF136" t="str">
        <f t="shared" si="59"/>
        <v/>
      </c>
      <c r="CG136" t="str">
        <f t="shared" si="60"/>
        <v>InitTypeState5('H008',0,0,3,1,40,0,0,0,0,1)</v>
      </c>
      <c r="CH136" t="str">
        <f t="shared" si="61"/>
        <v/>
      </c>
      <c r="CI136" t="str">
        <f t="shared" si="62"/>
        <v/>
      </c>
    </row>
    <row r="137" spans="1:87" ht="15.95" customHeight="1">
      <c r="A137" t="str">
        <f>单位属性!A137</f>
        <v>H009</v>
      </c>
      <c r="B137" t="str">
        <f t="shared" si="48"/>
        <v>'H009'</v>
      </c>
      <c r="C137" t="str">
        <f>单位属性!B137</f>
        <v>英雄</v>
      </c>
      <c r="D137">
        <f>ROUND(单位属性!D137,0)</f>
        <v>100</v>
      </c>
      <c r="E137">
        <f>ROUND(单位属性!E137,0)</f>
        <v>0</v>
      </c>
      <c r="F137">
        <f>ROUND(单位属性!F137,0)</f>
        <v>0</v>
      </c>
      <c r="G137">
        <f>ROUND(单位属性!G137,0)</f>
        <v>0</v>
      </c>
      <c r="H137">
        <f>ROUND(单位属性!H137,0)</f>
        <v>1000</v>
      </c>
      <c r="I137">
        <f>ROUND(单位属性!I137,0)</f>
        <v>100</v>
      </c>
      <c r="J137">
        <f>ROUND(单位属性!J137,0)</f>
        <v>5</v>
      </c>
      <c r="K137">
        <f>ROUND(单位属性!K137,0)</f>
        <v>1</v>
      </c>
      <c r="L137">
        <f>ROUND(单位属性!L137,0)</f>
        <v>50</v>
      </c>
      <c r="M137">
        <f>ROUND(单位属性!M137,0)</f>
        <v>0</v>
      </c>
      <c r="N137" t="str">
        <f t="shared" si="49"/>
        <v>InitTypeState1('H009',100,0,0,0,1000,100,5,1,50,0)</v>
      </c>
      <c r="O137">
        <f>ROUND(单位属性!N137,0)</f>
        <v>0</v>
      </c>
      <c r="P137">
        <f>ROUND(单位属性!O137,0)</f>
        <v>0</v>
      </c>
      <c r="Q137">
        <f>ROUND(单位属性!P137,0)</f>
        <v>0</v>
      </c>
      <c r="R137">
        <f>ROUND(单位属性!Q137,0)</f>
        <v>0</v>
      </c>
      <c r="S137">
        <f>ROUND(单位属性!R137,0)</f>
        <v>0</v>
      </c>
      <c r="T137">
        <f>ROUND(单位属性!S137,0)</f>
        <v>0</v>
      </c>
      <c r="U137">
        <f>ROUND(单位属性!T137,0)</f>
        <v>0</v>
      </c>
      <c r="V137">
        <f>ROUND(单位属性!U137,0)</f>
        <v>0</v>
      </c>
      <c r="W137">
        <f>ROUND(单位属性!V137,0)</f>
        <v>5</v>
      </c>
      <c r="X137">
        <f>ROUND(单位属性!W137,0)</f>
        <v>0</v>
      </c>
      <c r="Y137" t="str">
        <f t="shared" si="50"/>
        <v>InitTypeState2('H009',0,0,0,0,0,0,0,0,5,0)</v>
      </c>
      <c r="Z137">
        <f>ROUND(单位属性!X137,0)</f>
        <v>0</v>
      </c>
      <c r="AA137">
        <f>ROUND(单位属性!Y137,0)</f>
        <v>15</v>
      </c>
      <c r="AB137">
        <f>ROUND(单位属性!Z137,0)</f>
        <v>0</v>
      </c>
      <c r="AC137">
        <f>ROUND(单位属性!AA137,0)</f>
        <v>0</v>
      </c>
      <c r="AD137">
        <f>ROUND(单位属性!AB137,0)</f>
        <v>0</v>
      </c>
      <c r="AE137">
        <f>ROUND(单位属性!AC137,0)</f>
        <v>0</v>
      </c>
      <c r="AF137">
        <f>ROUND(单位属性!AD137,0)</f>
        <v>0</v>
      </c>
      <c r="AG137">
        <f>ROUND(单位属性!AE137,0)</f>
        <v>0</v>
      </c>
      <c r="AH137">
        <f>ROUND(单位属性!AF137,0)</f>
        <v>0</v>
      </c>
      <c r="AI137">
        <f>ROUND(单位属性!AG137,0)</f>
        <v>0</v>
      </c>
      <c r="AJ137" t="str">
        <f t="shared" si="51"/>
        <v>InitTypeState3('H009',0,15,0,0,0,0,0,0,0,0)</v>
      </c>
      <c r="AK137">
        <f>ROUND(单位属性!AH137,0)</f>
        <v>0</v>
      </c>
      <c r="AL137">
        <f>ROUND(单位属性!AI137,0)</f>
        <v>0</v>
      </c>
      <c r="AM137">
        <f>ROUND(单位属性!AJ137,0)</f>
        <v>0</v>
      </c>
      <c r="AN137">
        <f>ROUND(单位属性!AK137,0)</f>
        <v>0</v>
      </c>
      <c r="AO137">
        <f>ROUND(单位属性!AL137,0)</f>
        <v>0</v>
      </c>
      <c r="AP137">
        <f>ROUND(单位属性!AM137,0)</f>
        <v>0</v>
      </c>
      <c r="AQ137">
        <f>ROUND(单位属性!AN137,0)</f>
        <v>0</v>
      </c>
      <c r="AR137">
        <f>ROUND(单位属性!AO137,0)</f>
        <v>0</v>
      </c>
      <c r="AS137">
        <f>ROUND(单位属性!AP137,0)</f>
        <v>0</v>
      </c>
      <c r="AT137">
        <f>ROUND(单位属性!AQ137,0)</f>
        <v>0</v>
      </c>
      <c r="AU137" t="str">
        <f t="shared" si="52"/>
        <v>InitTypeState4('H009',0,0,0,0,0,0,0,0,0,0)</v>
      </c>
      <c r="AV137">
        <f>单位属性!AR137</f>
        <v>0</v>
      </c>
      <c r="AW137">
        <f>单位属性!AS137</f>
        <v>0</v>
      </c>
      <c r="AX137">
        <f>单位属性!AT137</f>
        <v>3</v>
      </c>
      <c r="AY137">
        <f>单位属性!AU137</f>
        <v>1</v>
      </c>
      <c r="AZ137">
        <f>单位属性!AV137</f>
        <v>40</v>
      </c>
      <c r="BA137">
        <f>单位属性!AW137</f>
        <v>0</v>
      </c>
      <c r="BB137">
        <f>单位属性!AX137</f>
        <v>0</v>
      </c>
      <c r="BC137">
        <f>单位属性!AY137</f>
        <v>0</v>
      </c>
      <c r="BD137">
        <f>单位属性!AZ137</f>
        <v>0</v>
      </c>
      <c r="BE137">
        <f>单位属性!BA137</f>
        <v>1</v>
      </c>
      <c r="BF137" t="str">
        <f t="shared" si="53"/>
        <v>InitTypeState5('H009',0,0,3,1,40,0,0,0,0,1)</v>
      </c>
      <c r="BG137">
        <f>单位属性!BB137</f>
        <v>0</v>
      </c>
      <c r="BH137">
        <f>单位属性!BC137</f>
        <v>0</v>
      </c>
      <c r="BI137">
        <f>单位属性!BD137</f>
        <v>0</v>
      </c>
      <c r="BJ137">
        <f>单位属性!BE137</f>
        <v>0</v>
      </c>
      <c r="BK137">
        <f>单位属性!BF137</f>
        <v>0</v>
      </c>
      <c r="BL137">
        <f>单位属性!BG137</f>
        <v>0</v>
      </c>
      <c r="BM137">
        <f>单位属性!BH137</f>
        <v>0</v>
      </c>
      <c r="BN137">
        <f>单位属性!BI137</f>
        <v>0</v>
      </c>
      <c r="BO137">
        <f>单位属性!BJ137</f>
        <v>0</v>
      </c>
      <c r="BP137">
        <f>单位属性!BK137</f>
        <v>0</v>
      </c>
      <c r="BQ137" t="str">
        <f t="shared" si="54"/>
        <v>InitTypeState6('H009',0,0,0,0,0,0,0,0,0,0)</v>
      </c>
      <c r="BR137">
        <f>单位属性!BL137</f>
        <v>0</v>
      </c>
      <c r="BS137">
        <f>单位属性!BM137</f>
        <v>0</v>
      </c>
      <c r="BT137">
        <f>单位属性!BN137</f>
        <v>0</v>
      </c>
      <c r="BU137">
        <f>单位属性!BO137</f>
        <v>0</v>
      </c>
      <c r="BV137">
        <f>单位属性!BP137</f>
        <v>0</v>
      </c>
      <c r="BW137">
        <f>单位属性!BQ137</f>
        <v>0</v>
      </c>
      <c r="BX137">
        <f>单位属性!BR137</f>
        <v>0</v>
      </c>
      <c r="BY137">
        <f>单位属性!BS137</f>
        <v>0</v>
      </c>
      <c r="BZ137">
        <f>单位属性!BT137</f>
        <v>0</v>
      </c>
      <c r="CA137">
        <f>单位属性!BU137</f>
        <v>0</v>
      </c>
      <c r="CB137" t="str">
        <f t="shared" si="55"/>
        <v>InitTypeState7('H009',0,0,0,0,0,0,0,0,0,0)</v>
      </c>
      <c r="CC137" t="str">
        <f t="shared" si="56"/>
        <v>InitTypeState1('H009',100,0,0,0,1000,100,5,1,50,0)</v>
      </c>
      <c r="CD137" t="str">
        <f t="shared" si="57"/>
        <v>InitTypeState2('H009',0,0,0,0,0,0,0,0,5,0)</v>
      </c>
      <c r="CE137" t="str">
        <f t="shared" si="58"/>
        <v>InitTypeState3('H009',0,15,0,0,0,0,0,0,0,0)</v>
      </c>
      <c r="CF137" t="str">
        <f t="shared" si="59"/>
        <v/>
      </c>
      <c r="CG137" t="str">
        <f t="shared" si="60"/>
        <v>InitTypeState5('H009',0,0,3,1,40,0,0,0,0,1)</v>
      </c>
      <c r="CH137" t="str">
        <f t="shared" si="61"/>
        <v/>
      </c>
      <c r="CI137" t="str">
        <f t="shared" si="62"/>
        <v/>
      </c>
    </row>
    <row r="138" spans="1:87" ht="15.95" customHeight="1">
      <c r="A138" t="str">
        <f>单位属性!A138</f>
        <v>H010</v>
      </c>
      <c r="B138" t="str">
        <f t="shared" ref="B138:B201" si="63">"'"&amp;$A138&amp;"'"</f>
        <v>'H010'</v>
      </c>
      <c r="C138" t="str">
        <f>单位属性!B138</f>
        <v>英雄</v>
      </c>
      <c r="D138">
        <f>ROUND(单位属性!D138,0)</f>
        <v>100</v>
      </c>
      <c r="E138">
        <f>ROUND(单位属性!E138,0)</f>
        <v>0</v>
      </c>
      <c r="F138">
        <f>ROUND(单位属性!F138,0)</f>
        <v>0</v>
      </c>
      <c r="G138">
        <f>ROUND(单位属性!G138,0)</f>
        <v>0</v>
      </c>
      <c r="H138">
        <f>ROUND(单位属性!H138,0)</f>
        <v>1000</v>
      </c>
      <c r="I138">
        <f>ROUND(单位属性!I138,0)</f>
        <v>100</v>
      </c>
      <c r="J138">
        <f>ROUND(单位属性!J138,0)</f>
        <v>5</v>
      </c>
      <c r="K138">
        <f>ROUND(单位属性!K138,0)</f>
        <v>1</v>
      </c>
      <c r="L138">
        <f>ROUND(单位属性!L138,0)</f>
        <v>50</v>
      </c>
      <c r="M138">
        <f>ROUND(单位属性!M138,0)</f>
        <v>0</v>
      </c>
      <c r="N138" t="str">
        <f t="shared" si="49"/>
        <v>InitTypeState1('H010',100,0,0,0,1000,100,5,1,50,0)</v>
      </c>
      <c r="O138">
        <f>ROUND(单位属性!N138,0)</f>
        <v>0</v>
      </c>
      <c r="P138">
        <f>ROUND(单位属性!O138,0)</f>
        <v>0</v>
      </c>
      <c r="Q138">
        <f>ROUND(单位属性!P138,0)</f>
        <v>0</v>
      </c>
      <c r="R138">
        <f>ROUND(单位属性!Q138,0)</f>
        <v>0</v>
      </c>
      <c r="S138">
        <f>ROUND(单位属性!R138,0)</f>
        <v>0</v>
      </c>
      <c r="T138">
        <f>ROUND(单位属性!S138,0)</f>
        <v>0</v>
      </c>
      <c r="U138">
        <f>ROUND(单位属性!T138,0)</f>
        <v>0</v>
      </c>
      <c r="V138">
        <f>ROUND(单位属性!U138,0)</f>
        <v>0</v>
      </c>
      <c r="W138">
        <f>ROUND(单位属性!V138,0)</f>
        <v>5</v>
      </c>
      <c r="X138">
        <f>ROUND(单位属性!W138,0)</f>
        <v>0</v>
      </c>
      <c r="Y138" t="str">
        <f t="shared" si="50"/>
        <v>InitTypeState2('H010',0,0,0,0,0,0,0,0,5,0)</v>
      </c>
      <c r="Z138">
        <f>ROUND(单位属性!X138,0)</f>
        <v>0</v>
      </c>
      <c r="AA138">
        <f>ROUND(单位属性!Y138,0)</f>
        <v>15</v>
      </c>
      <c r="AB138">
        <f>ROUND(单位属性!Z138,0)</f>
        <v>0</v>
      </c>
      <c r="AC138">
        <f>ROUND(单位属性!AA138,0)</f>
        <v>0</v>
      </c>
      <c r="AD138">
        <f>ROUND(单位属性!AB138,0)</f>
        <v>10</v>
      </c>
      <c r="AE138">
        <f>ROUND(单位属性!AC138,0)</f>
        <v>0</v>
      </c>
      <c r="AF138">
        <f>ROUND(单位属性!AD138,0)</f>
        <v>0</v>
      </c>
      <c r="AG138">
        <f>ROUND(单位属性!AE138,0)</f>
        <v>0</v>
      </c>
      <c r="AH138">
        <f>ROUND(单位属性!AF138,0)</f>
        <v>0</v>
      </c>
      <c r="AI138">
        <f>ROUND(单位属性!AG138,0)</f>
        <v>0</v>
      </c>
      <c r="AJ138" t="str">
        <f t="shared" si="51"/>
        <v>InitTypeState3('H010',0,15,0,0,10,0,0,0,0,0)</v>
      </c>
      <c r="AK138">
        <f>ROUND(单位属性!AH138,0)</f>
        <v>0</v>
      </c>
      <c r="AL138">
        <f>ROUND(单位属性!AI138,0)</f>
        <v>0</v>
      </c>
      <c r="AM138">
        <f>ROUND(单位属性!AJ138,0)</f>
        <v>0</v>
      </c>
      <c r="AN138">
        <f>ROUND(单位属性!AK138,0)</f>
        <v>0</v>
      </c>
      <c r="AO138">
        <f>ROUND(单位属性!AL138,0)</f>
        <v>0</v>
      </c>
      <c r="AP138">
        <f>ROUND(单位属性!AM138,0)</f>
        <v>0</v>
      </c>
      <c r="AQ138">
        <f>ROUND(单位属性!AN138,0)</f>
        <v>0</v>
      </c>
      <c r="AR138">
        <f>ROUND(单位属性!AO138,0)</f>
        <v>0</v>
      </c>
      <c r="AS138">
        <f>ROUND(单位属性!AP138,0)</f>
        <v>0</v>
      </c>
      <c r="AT138">
        <f>ROUND(单位属性!AQ138,0)</f>
        <v>0</v>
      </c>
      <c r="AU138" t="str">
        <f t="shared" si="52"/>
        <v>InitTypeState4('H010',0,0,0,0,0,0,0,0,0,0)</v>
      </c>
      <c r="AV138">
        <f>单位属性!AR138</f>
        <v>0</v>
      </c>
      <c r="AW138">
        <f>单位属性!AS138</f>
        <v>0</v>
      </c>
      <c r="AX138">
        <f>单位属性!AT138</f>
        <v>3</v>
      </c>
      <c r="AY138">
        <f>单位属性!AU138</f>
        <v>1</v>
      </c>
      <c r="AZ138">
        <f>单位属性!AV138</f>
        <v>40</v>
      </c>
      <c r="BA138">
        <f>单位属性!AW138</f>
        <v>0</v>
      </c>
      <c r="BB138">
        <f>单位属性!AX138</f>
        <v>0</v>
      </c>
      <c r="BC138">
        <f>单位属性!AY138</f>
        <v>0</v>
      </c>
      <c r="BD138">
        <f>单位属性!AZ138</f>
        <v>0</v>
      </c>
      <c r="BE138">
        <f>单位属性!BA138</f>
        <v>1</v>
      </c>
      <c r="BF138" t="str">
        <f t="shared" si="53"/>
        <v>InitTypeState5('H010',0,0,3,1,40,0,0,0,0,1)</v>
      </c>
      <c r="BG138">
        <f>单位属性!BB138</f>
        <v>0</v>
      </c>
      <c r="BH138">
        <f>单位属性!BC138</f>
        <v>0</v>
      </c>
      <c r="BI138">
        <f>单位属性!BD138</f>
        <v>0</v>
      </c>
      <c r="BJ138">
        <f>单位属性!BE138</f>
        <v>0</v>
      </c>
      <c r="BK138">
        <f>单位属性!BF138</f>
        <v>0</v>
      </c>
      <c r="BL138">
        <f>单位属性!BG138</f>
        <v>0</v>
      </c>
      <c r="BM138">
        <f>单位属性!BH138</f>
        <v>0</v>
      </c>
      <c r="BN138">
        <f>单位属性!BI138</f>
        <v>0</v>
      </c>
      <c r="BO138">
        <f>单位属性!BJ138</f>
        <v>0</v>
      </c>
      <c r="BP138">
        <f>单位属性!BK138</f>
        <v>0</v>
      </c>
      <c r="BQ138" t="str">
        <f t="shared" si="54"/>
        <v>InitTypeState6('H010',0,0,0,0,0,0,0,0,0,0)</v>
      </c>
      <c r="BR138">
        <f>单位属性!BL138</f>
        <v>0</v>
      </c>
      <c r="BS138">
        <f>单位属性!BM138</f>
        <v>0</v>
      </c>
      <c r="BT138">
        <f>单位属性!BN138</f>
        <v>0</v>
      </c>
      <c r="BU138">
        <f>单位属性!BO138</f>
        <v>0</v>
      </c>
      <c r="BV138">
        <f>单位属性!BP138</f>
        <v>0</v>
      </c>
      <c r="BW138">
        <f>单位属性!BQ138</f>
        <v>0</v>
      </c>
      <c r="BX138">
        <f>单位属性!BR138</f>
        <v>0</v>
      </c>
      <c r="BY138">
        <f>单位属性!BS138</f>
        <v>0</v>
      </c>
      <c r="BZ138">
        <f>单位属性!BT138</f>
        <v>0</v>
      </c>
      <c r="CA138">
        <f>单位属性!BU138</f>
        <v>0</v>
      </c>
      <c r="CB138" t="str">
        <f t="shared" si="55"/>
        <v>InitTypeState7('H010',0,0,0,0,0,0,0,0,0,0)</v>
      </c>
      <c r="CC138" t="str">
        <f t="shared" si="56"/>
        <v>InitTypeState1('H010',100,0,0,0,1000,100,5,1,50,0)</v>
      </c>
      <c r="CD138" t="str">
        <f t="shared" si="57"/>
        <v>InitTypeState2('H010',0,0,0,0,0,0,0,0,5,0)</v>
      </c>
      <c r="CE138" t="str">
        <f t="shared" si="58"/>
        <v>InitTypeState3('H010',0,15,0,0,10,0,0,0,0,0)</v>
      </c>
      <c r="CF138" t="str">
        <f t="shared" si="59"/>
        <v/>
      </c>
      <c r="CG138" t="str">
        <f t="shared" si="60"/>
        <v>InitTypeState5('H010',0,0,3,1,40,0,0,0,0,1)</v>
      </c>
      <c r="CH138" t="str">
        <f t="shared" si="61"/>
        <v/>
      </c>
      <c r="CI138" t="str">
        <f t="shared" si="62"/>
        <v/>
      </c>
    </row>
    <row r="139" spans="1:87" ht="15.95" customHeight="1">
      <c r="A139" t="str">
        <f>单位属性!A139</f>
        <v>H011</v>
      </c>
      <c r="B139" t="str">
        <f t="shared" si="63"/>
        <v>'H011'</v>
      </c>
      <c r="C139" t="str">
        <f>单位属性!B139</f>
        <v>英雄</v>
      </c>
      <c r="D139">
        <f>ROUND(单位属性!D139,0)</f>
        <v>100</v>
      </c>
      <c r="E139">
        <f>ROUND(单位属性!E139,0)</f>
        <v>0</v>
      </c>
      <c r="F139">
        <f>ROUND(单位属性!F139,0)</f>
        <v>0</v>
      </c>
      <c r="G139">
        <f>ROUND(单位属性!G139,0)</f>
        <v>0</v>
      </c>
      <c r="H139">
        <f>ROUND(单位属性!H139,0)</f>
        <v>1000</v>
      </c>
      <c r="I139">
        <f>ROUND(单位属性!I139,0)</f>
        <v>100</v>
      </c>
      <c r="J139">
        <f>ROUND(单位属性!J139,0)</f>
        <v>5</v>
      </c>
      <c r="K139">
        <f>ROUND(单位属性!K139,0)</f>
        <v>1</v>
      </c>
      <c r="L139">
        <f>ROUND(单位属性!L139,0)</f>
        <v>50</v>
      </c>
      <c r="M139">
        <f>ROUND(单位属性!M139,0)</f>
        <v>0</v>
      </c>
      <c r="N139" t="str">
        <f t="shared" si="49"/>
        <v>InitTypeState1('H011',100,0,0,0,1000,100,5,1,50,0)</v>
      </c>
      <c r="O139">
        <f>ROUND(单位属性!N139,0)</f>
        <v>0</v>
      </c>
      <c r="P139">
        <f>ROUND(单位属性!O139,0)</f>
        <v>0</v>
      </c>
      <c r="Q139">
        <f>ROUND(单位属性!P139,0)</f>
        <v>0</v>
      </c>
      <c r="R139">
        <f>ROUND(单位属性!Q139,0)</f>
        <v>0</v>
      </c>
      <c r="S139">
        <f>ROUND(单位属性!R139,0)</f>
        <v>0</v>
      </c>
      <c r="T139">
        <f>ROUND(单位属性!S139,0)</f>
        <v>0</v>
      </c>
      <c r="U139">
        <f>ROUND(单位属性!T139,0)</f>
        <v>0</v>
      </c>
      <c r="V139">
        <f>ROUND(单位属性!U139,0)</f>
        <v>0</v>
      </c>
      <c r="W139">
        <f>ROUND(单位属性!V139,0)</f>
        <v>5</v>
      </c>
      <c r="X139">
        <f>ROUND(单位属性!W139,0)</f>
        <v>0</v>
      </c>
      <c r="Y139" t="str">
        <f t="shared" si="50"/>
        <v>InitTypeState2('H011',0,0,0,0,0,0,0,0,5,0)</v>
      </c>
      <c r="Z139">
        <f>ROUND(单位属性!X139,0)</f>
        <v>0</v>
      </c>
      <c r="AA139">
        <f>ROUND(单位属性!Y139,0)</f>
        <v>15</v>
      </c>
      <c r="AB139">
        <f>ROUND(单位属性!Z139,0)</f>
        <v>0</v>
      </c>
      <c r="AC139">
        <f>ROUND(单位属性!AA139,0)</f>
        <v>0</v>
      </c>
      <c r="AD139">
        <f>ROUND(单位属性!AB139,0)</f>
        <v>0</v>
      </c>
      <c r="AE139">
        <f>ROUND(单位属性!AC139,0)</f>
        <v>0</v>
      </c>
      <c r="AF139">
        <f>ROUND(单位属性!AD139,0)</f>
        <v>0</v>
      </c>
      <c r="AG139">
        <f>ROUND(单位属性!AE139,0)</f>
        <v>0</v>
      </c>
      <c r="AH139">
        <f>ROUND(单位属性!AF139,0)</f>
        <v>0</v>
      </c>
      <c r="AI139">
        <f>ROUND(单位属性!AG139,0)</f>
        <v>0</v>
      </c>
      <c r="AJ139" t="str">
        <f t="shared" si="51"/>
        <v>InitTypeState3('H011',0,15,0,0,0,0,0,0,0,0)</v>
      </c>
      <c r="AK139">
        <f>ROUND(单位属性!AH139,0)</f>
        <v>0</v>
      </c>
      <c r="AL139">
        <f>ROUND(单位属性!AI139,0)</f>
        <v>0</v>
      </c>
      <c r="AM139">
        <f>ROUND(单位属性!AJ139,0)</f>
        <v>0</v>
      </c>
      <c r="AN139">
        <f>ROUND(单位属性!AK139,0)</f>
        <v>0</v>
      </c>
      <c r="AO139">
        <f>ROUND(单位属性!AL139,0)</f>
        <v>0</v>
      </c>
      <c r="AP139">
        <f>ROUND(单位属性!AM139,0)</f>
        <v>0</v>
      </c>
      <c r="AQ139">
        <f>ROUND(单位属性!AN139,0)</f>
        <v>0</v>
      </c>
      <c r="AR139">
        <f>ROUND(单位属性!AO139,0)</f>
        <v>0</v>
      </c>
      <c r="AS139">
        <f>ROUND(单位属性!AP139,0)</f>
        <v>0</v>
      </c>
      <c r="AT139">
        <f>ROUND(单位属性!AQ139,0)</f>
        <v>0</v>
      </c>
      <c r="AU139" t="str">
        <f t="shared" si="52"/>
        <v>InitTypeState4('H011',0,0,0,0,0,0,0,0,0,0)</v>
      </c>
      <c r="AV139">
        <f>单位属性!AR139</f>
        <v>0</v>
      </c>
      <c r="AW139">
        <f>单位属性!AS139</f>
        <v>0</v>
      </c>
      <c r="AX139">
        <f>单位属性!AT139</f>
        <v>3</v>
      </c>
      <c r="AY139">
        <f>单位属性!AU139</f>
        <v>1</v>
      </c>
      <c r="AZ139">
        <f>单位属性!AV139</f>
        <v>40</v>
      </c>
      <c r="BA139">
        <f>单位属性!AW139</f>
        <v>0</v>
      </c>
      <c r="BB139">
        <f>单位属性!AX139</f>
        <v>0</v>
      </c>
      <c r="BC139">
        <f>单位属性!AY139</f>
        <v>0</v>
      </c>
      <c r="BD139">
        <f>单位属性!AZ139</f>
        <v>0</v>
      </c>
      <c r="BE139">
        <f>单位属性!BA139</f>
        <v>1</v>
      </c>
      <c r="BF139" t="str">
        <f t="shared" si="53"/>
        <v>InitTypeState5('H011',0,0,3,1,40,0,0,0,0,1)</v>
      </c>
      <c r="BG139">
        <f>单位属性!BB139</f>
        <v>0</v>
      </c>
      <c r="BH139">
        <f>单位属性!BC139</f>
        <v>0</v>
      </c>
      <c r="BI139">
        <f>单位属性!BD139</f>
        <v>0</v>
      </c>
      <c r="BJ139">
        <f>单位属性!BE139</f>
        <v>0</v>
      </c>
      <c r="BK139">
        <f>单位属性!BF139</f>
        <v>0</v>
      </c>
      <c r="BL139">
        <f>单位属性!BG139</f>
        <v>0</v>
      </c>
      <c r="BM139">
        <f>单位属性!BH139</f>
        <v>0</v>
      </c>
      <c r="BN139">
        <f>单位属性!BI139</f>
        <v>0</v>
      </c>
      <c r="BO139">
        <f>单位属性!BJ139</f>
        <v>0</v>
      </c>
      <c r="BP139">
        <f>单位属性!BK139</f>
        <v>0</v>
      </c>
      <c r="BQ139" t="str">
        <f t="shared" si="54"/>
        <v>InitTypeState6('H011',0,0,0,0,0,0,0,0,0,0)</v>
      </c>
      <c r="BR139">
        <f>单位属性!BL139</f>
        <v>0</v>
      </c>
      <c r="BS139">
        <f>单位属性!BM139</f>
        <v>0</v>
      </c>
      <c r="BT139">
        <f>单位属性!BN139</f>
        <v>0</v>
      </c>
      <c r="BU139">
        <f>单位属性!BO139</f>
        <v>0</v>
      </c>
      <c r="BV139">
        <f>单位属性!BP139</f>
        <v>0</v>
      </c>
      <c r="BW139">
        <f>单位属性!BQ139</f>
        <v>0</v>
      </c>
      <c r="BX139">
        <f>单位属性!BR139</f>
        <v>0</v>
      </c>
      <c r="BY139">
        <f>单位属性!BS139</f>
        <v>0</v>
      </c>
      <c r="BZ139">
        <f>单位属性!BT139</f>
        <v>0</v>
      </c>
      <c r="CA139">
        <f>单位属性!BU139</f>
        <v>0</v>
      </c>
      <c r="CB139" t="str">
        <f t="shared" si="55"/>
        <v>InitTypeState7('H011',0,0,0,0,0,0,0,0,0,0)</v>
      </c>
      <c r="CC139" t="str">
        <f t="shared" si="56"/>
        <v>InitTypeState1('H011',100,0,0,0,1000,100,5,1,50,0)</v>
      </c>
      <c r="CD139" t="str">
        <f t="shared" si="57"/>
        <v>InitTypeState2('H011',0,0,0,0,0,0,0,0,5,0)</v>
      </c>
      <c r="CE139" t="str">
        <f t="shared" si="58"/>
        <v>InitTypeState3('H011',0,15,0,0,0,0,0,0,0,0)</v>
      </c>
      <c r="CF139" t="str">
        <f t="shared" si="59"/>
        <v/>
      </c>
      <c r="CG139" t="str">
        <f t="shared" si="60"/>
        <v>InitTypeState5('H011',0,0,3,1,40,0,0,0,0,1)</v>
      </c>
      <c r="CH139" t="str">
        <f t="shared" si="61"/>
        <v/>
      </c>
      <c r="CI139" t="str">
        <f t="shared" si="62"/>
        <v/>
      </c>
    </row>
    <row r="140" spans="1:87" ht="15.95" customHeight="1">
      <c r="A140" t="str">
        <f>单位属性!A140</f>
        <v>H012</v>
      </c>
      <c r="B140" t="str">
        <f t="shared" si="63"/>
        <v>'H012'</v>
      </c>
      <c r="C140" t="str">
        <f>单位属性!B140</f>
        <v>英雄</v>
      </c>
      <c r="D140">
        <f>ROUND(单位属性!D140,0)</f>
        <v>100</v>
      </c>
      <c r="E140">
        <f>ROUND(单位属性!E140,0)</f>
        <v>0</v>
      </c>
      <c r="F140">
        <f>ROUND(单位属性!F140,0)</f>
        <v>0</v>
      </c>
      <c r="G140">
        <f>ROUND(单位属性!G140,0)</f>
        <v>0</v>
      </c>
      <c r="H140">
        <f>ROUND(单位属性!H140,0)</f>
        <v>1000</v>
      </c>
      <c r="I140">
        <f>ROUND(单位属性!I140,0)</f>
        <v>100</v>
      </c>
      <c r="J140">
        <f>ROUND(单位属性!J140,0)</f>
        <v>5</v>
      </c>
      <c r="K140">
        <f>ROUND(单位属性!K140,0)</f>
        <v>1</v>
      </c>
      <c r="L140">
        <f>ROUND(单位属性!L140,0)</f>
        <v>50</v>
      </c>
      <c r="M140">
        <f>ROUND(单位属性!M140,0)</f>
        <v>0</v>
      </c>
      <c r="N140" t="str">
        <f t="shared" si="49"/>
        <v>InitTypeState1('H012',100,0,0,0,1000,100,5,1,50,0)</v>
      </c>
      <c r="O140">
        <f>ROUND(单位属性!N140,0)</f>
        <v>0</v>
      </c>
      <c r="P140">
        <f>ROUND(单位属性!O140,0)</f>
        <v>0</v>
      </c>
      <c r="Q140">
        <f>ROUND(单位属性!P140,0)</f>
        <v>0</v>
      </c>
      <c r="R140">
        <f>ROUND(单位属性!Q140,0)</f>
        <v>0</v>
      </c>
      <c r="S140">
        <f>ROUND(单位属性!R140,0)</f>
        <v>0</v>
      </c>
      <c r="T140">
        <f>ROUND(单位属性!S140,0)</f>
        <v>0</v>
      </c>
      <c r="U140">
        <f>ROUND(单位属性!T140,0)</f>
        <v>0</v>
      </c>
      <c r="V140">
        <f>ROUND(单位属性!U140,0)</f>
        <v>0</v>
      </c>
      <c r="W140">
        <f>ROUND(单位属性!V140,0)</f>
        <v>5</v>
      </c>
      <c r="X140">
        <f>ROUND(单位属性!W140,0)</f>
        <v>0</v>
      </c>
      <c r="Y140" t="str">
        <f t="shared" si="50"/>
        <v>InitTypeState2('H012',0,0,0,0,0,0,0,0,5,0)</v>
      </c>
      <c r="Z140">
        <f>ROUND(单位属性!X140,0)</f>
        <v>0</v>
      </c>
      <c r="AA140">
        <f>ROUND(单位属性!Y140,0)</f>
        <v>15</v>
      </c>
      <c r="AB140">
        <f>ROUND(单位属性!Z140,0)</f>
        <v>0</v>
      </c>
      <c r="AC140">
        <f>ROUND(单位属性!AA140,0)</f>
        <v>0</v>
      </c>
      <c r="AD140">
        <f>ROUND(单位属性!AB140,0)</f>
        <v>0</v>
      </c>
      <c r="AE140">
        <f>ROUND(单位属性!AC140,0)</f>
        <v>0</v>
      </c>
      <c r="AF140">
        <f>ROUND(单位属性!AD140,0)</f>
        <v>0</v>
      </c>
      <c r="AG140">
        <f>ROUND(单位属性!AE140,0)</f>
        <v>0</v>
      </c>
      <c r="AH140">
        <f>ROUND(单位属性!AF140,0)</f>
        <v>0</v>
      </c>
      <c r="AI140">
        <f>ROUND(单位属性!AG140,0)</f>
        <v>0</v>
      </c>
      <c r="AJ140" t="str">
        <f t="shared" si="51"/>
        <v>InitTypeState3('H012',0,15,0,0,0,0,0,0,0,0)</v>
      </c>
      <c r="AK140">
        <f>ROUND(单位属性!AH140,0)</f>
        <v>0</v>
      </c>
      <c r="AL140">
        <f>ROUND(单位属性!AI140,0)</f>
        <v>0</v>
      </c>
      <c r="AM140">
        <f>ROUND(单位属性!AJ140,0)</f>
        <v>0</v>
      </c>
      <c r="AN140">
        <f>ROUND(单位属性!AK140,0)</f>
        <v>0</v>
      </c>
      <c r="AO140">
        <f>ROUND(单位属性!AL140,0)</f>
        <v>0</v>
      </c>
      <c r="AP140">
        <f>ROUND(单位属性!AM140,0)</f>
        <v>0</v>
      </c>
      <c r="AQ140">
        <f>ROUND(单位属性!AN140,0)</f>
        <v>0</v>
      </c>
      <c r="AR140">
        <f>ROUND(单位属性!AO140,0)</f>
        <v>0</v>
      </c>
      <c r="AS140">
        <f>ROUND(单位属性!AP140,0)</f>
        <v>0</v>
      </c>
      <c r="AT140">
        <f>ROUND(单位属性!AQ140,0)</f>
        <v>0</v>
      </c>
      <c r="AU140" t="str">
        <f t="shared" si="52"/>
        <v>InitTypeState4('H012',0,0,0,0,0,0,0,0,0,0)</v>
      </c>
      <c r="AV140">
        <f>单位属性!AR140</f>
        <v>0</v>
      </c>
      <c r="AW140">
        <f>单位属性!AS140</f>
        <v>0</v>
      </c>
      <c r="AX140">
        <f>单位属性!AT140</f>
        <v>3</v>
      </c>
      <c r="AY140">
        <f>单位属性!AU140</f>
        <v>1</v>
      </c>
      <c r="AZ140">
        <f>单位属性!AV140</f>
        <v>40</v>
      </c>
      <c r="BA140">
        <f>单位属性!AW140</f>
        <v>0</v>
      </c>
      <c r="BB140">
        <f>单位属性!AX140</f>
        <v>0</v>
      </c>
      <c r="BC140">
        <f>单位属性!AY140</f>
        <v>0</v>
      </c>
      <c r="BD140">
        <f>单位属性!AZ140</f>
        <v>0</v>
      </c>
      <c r="BE140">
        <f>单位属性!BA140</f>
        <v>1</v>
      </c>
      <c r="BF140" t="str">
        <f t="shared" si="53"/>
        <v>InitTypeState5('H012',0,0,3,1,40,0,0,0,0,1)</v>
      </c>
      <c r="BG140">
        <f>单位属性!BB140</f>
        <v>0</v>
      </c>
      <c r="BH140">
        <f>单位属性!BC140</f>
        <v>0</v>
      </c>
      <c r="BI140">
        <f>单位属性!BD140</f>
        <v>0</v>
      </c>
      <c r="BJ140">
        <f>单位属性!BE140</f>
        <v>0</v>
      </c>
      <c r="BK140">
        <f>单位属性!BF140</f>
        <v>0</v>
      </c>
      <c r="BL140">
        <f>单位属性!BG140</f>
        <v>0</v>
      </c>
      <c r="BM140">
        <f>单位属性!BH140</f>
        <v>0</v>
      </c>
      <c r="BN140">
        <f>单位属性!BI140</f>
        <v>0</v>
      </c>
      <c r="BO140">
        <f>单位属性!BJ140</f>
        <v>0</v>
      </c>
      <c r="BP140">
        <f>单位属性!BK140</f>
        <v>0</v>
      </c>
      <c r="BQ140" t="str">
        <f t="shared" si="54"/>
        <v>InitTypeState6('H012',0,0,0,0,0,0,0,0,0,0)</v>
      </c>
      <c r="BR140">
        <f>单位属性!BL140</f>
        <v>0</v>
      </c>
      <c r="BS140">
        <f>单位属性!BM140</f>
        <v>0</v>
      </c>
      <c r="BT140">
        <f>单位属性!BN140</f>
        <v>0</v>
      </c>
      <c r="BU140">
        <f>单位属性!BO140</f>
        <v>0</v>
      </c>
      <c r="BV140">
        <f>单位属性!BP140</f>
        <v>0</v>
      </c>
      <c r="BW140">
        <f>单位属性!BQ140</f>
        <v>0</v>
      </c>
      <c r="BX140">
        <f>单位属性!BR140</f>
        <v>0</v>
      </c>
      <c r="BY140">
        <f>单位属性!BS140</f>
        <v>0</v>
      </c>
      <c r="BZ140">
        <f>单位属性!BT140</f>
        <v>0</v>
      </c>
      <c r="CA140">
        <f>单位属性!BU140</f>
        <v>0</v>
      </c>
      <c r="CB140" t="str">
        <f t="shared" si="55"/>
        <v>InitTypeState7('H012',0,0,0,0,0,0,0,0,0,0)</v>
      </c>
      <c r="CC140" t="str">
        <f t="shared" si="56"/>
        <v>InitTypeState1('H012',100,0,0,0,1000,100,5,1,50,0)</v>
      </c>
      <c r="CD140" t="str">
        <f t="shared" si="57"/>
        <v>InitTypeState2('H012',0,0,0,0,0,0,0,0,5,0)</v>
      </c>
      <c r="CE140" t="str">
        <f t="shared" si="58"/>
        <v>InitTypeState3('H012',0,15,0,0,0,0,0,0,0,0)</v>
      </c>
      <c r="CF140" t="str">
        <f t="shared" si="59"/>
        <v/>
      </c>
      <c r="CG140" t="str">
        <f t="shared" si="60"/>
        <v>InitTypeState5('H012',0,0,3,1,40,0,0,0,0,1)</v>
      </c>
      <c r="CH140" t="str">
        <f t="shared" si="61"/>
        <v/>
      </c>
      <c r="CI140" t="str">
        <f t="shared" si="62"/>
        <v/>
      </c>
    </row>
    <row r="141" spans="1:87" ht="15.95" customHeight="1">
      <c r="A141" t="str">
        <f>单位属性!A141</f>
        <v>H013</v>
      </c>
      <c r="B141" t="str">
        <f t="shared" si="63"/>
        <v>'H013'</v>
      </c>
      <c r="C141" t="str">
        <f>单位属性!B141</f>
        <v>英雄</v>
      </c>
      <c r="D141">
        <f>ROUND(单位属性!D141,0)</f>
        <v>100</v>
      </c>
      <c r="E141">
        <f>ROUND(单位属性!E141,0)</f>
        <v>0</v>
      </c>
      <c r="F141">
        <f>ROUND(单位属性!F141,0)</f>
        <v>0</v>
      </c>
      <c r="G141">
        <f>ROUND(单位属性!G141,0)</f>
        <v>0</v>
      </c>
      <c r="H141">
        <f>ROUND(单位属性!H141,0)</f>
        <v>1000</v>
      </c>
      <c r="I141">
        <f>ROUND(单位属性!I141,0)</f>
        <v>100</v>
      </c>
      <c r="J141">
        <f>ROUND(单位属性!J141,0)</f>
        <v>5</v>
      </c>
      <c r="K141">
        <f>ROUND(单位属性!K141,0)</f>
        <v>1</v>
      </c>
      <c r="L141">
        <f>ROUND(单位属性!L141,0)</f>
        <v>50</v>
      </c>
      <c r="M141">
        <f>ROUND(单位属性!M141,0)</f>
        <v>0</v>
      </c>
      <c r="N141" t="str">
        <f t="shared" ref="N141:N204" si="64">"InitTypeState1("&amp;$B141&amp;","&amp;D141&amp;","&amp;E141&amp;","&amp;F141&amp;","&amp;G141&amp;","&amp;H141&amp;","&amp;I141&amp;","&amp;J141&amp;","&amp;K141&amp;","&amp;L141&amp;","&amp;M141&amp;")"</f>
        <v>InitTypeState1('H013',100,0,0,0,1000,100,5,1,50,0)</v>
      </c>
      <c r="O141">
        <f>ROUND(单位属性!N141,0)</f>
        <v>0</v>
      </c>
      <c r="P141">
        <f>ROUND(单位属性!O141,0)</f>
        <v>0</v>
      </c>
      <c r="Q141">
        <f>ROUND(单位属性!P141,0)</f>
        <v>0</v>
      </c>
      <c r="R141">
        <f>ROUND(单位属性!Q141,0)</f>
        <v>0</v>
      </c>
      <c r="S141">
        <f>ROUND(单位属性!R141,0)</f>
        <v>0</v>
      </c>
      <c r="T141">
        <f>ROUND(单位属性!S141,0)</f>
        <v>0</v>
      </c>
      <c r="U141">
        <f>ROUND(单位属性!T141,0)</f>
        <v>0</v>
      </c>
      <c r="V141">
        <f>ROUND(单位属性!U141,0)</f>
        <v>0</v>
      </c>
      <c r="W141">
        <f>ROUND(单位属性!V141,0)</f>
        <v>5</v>
      </c>
      <c r="X141">
        <f>ROUND(单位属性!W141,0)</f>
        <v>0</v>
      </c>
      <c r="Y141" t="str">
        <f t="shared" ref="Y141:Y204" si="65">"InitTypeState2("&amp;$B141&amp;","&amp;O141&amp;","&amp;P141&amp;","&amp;Q141&amp;","&amp;R141&amp;","&amp;S141&amp;","&amp;T141&amp;","&amp;U141&amp;","&amp;V141&amp;","&amp;W141&amp;","&amp;X141&amp;")"</f>
        <v>InitTypeState2('H013',0,0,0,0,0,0,0,0,5,0)</v>
      </c>
      <c r="Z141">
        <f>ROUND(单位属性!X141,0)</f>
        <v>0</v>
      </c>
      <c r="AA141">
        <f>ROUND(单位属性!Y141,0)</f>
        <v>15</v>
      </c>
      <c r="AB141">
        <f>ROUND(单位属性!Z141,0)</f>
        <v>0</v>
      </c>
      <c r="AC141">
        <f>ROUND(单位属性!AA141,0)</f>
        <v>0</v>
      </c>
      <c r="AD141">
        <f>ROUND(单位属性!AB141,0)</f>
        <v>0</v>
      </c>
      <c r="AE141">
        <f>ROUND(单位属性!AC141,0)</f>
        <v>0</v>
      </c>
      <c r="AF141">
        <f>ROUND(单位属性!AD141,0)</f>
        <v>0</v>
      </c>
      <c r="AG141">
        <f>ROUND(单位属性!AE141,0)</f>
        <v>0</v>
      </c>
      <c r="AH141">
        <f>ROUND(单位属性!AF141,0)</f>
        <v>0</v>
      </c>
      <c r="AI141">
        <f>ROUND(单位属性!AG141,0)</f>
        <v>0</v>
      </c>
      <c r="AJ141" t="str">
        <f t="shared" ref="AJ141:AJ204" si="66">"InitTypeState3("&amp;$B141&amp;","&amp;Z141&amp;","&amp;AA141&amp;","&amp;AB141&amp;","&amp;AC141&amp;","&amp;AD141&amp;","&amp;AE141&amp;","&amp;AF141&amp;","&amp;AG141&amp;","&amp;AH141&amp;","&amp;AI141&amp;")"</f>
        <v>InitTypeState3('H013',0,15,0,0,0,0,0,0,0,0)</v>
      </c>
      <c r="AK141">
        <f>ROUND(单位属性!AH141,0)</f>
        <v>0</v>
      </c>
      <c r="AL141">
        <f>ROUND(单位属性!AI141,0)</f>
        <v>0</v>
      </c>
      <c r="AM141">
        <f>ROUND(单位属性!AJ141,0)</f>
        <v>0</v>
      </c>
      <c r="AN141">
        <f>ROUND(单位属性!AK141,0)</f>
        <v>0</v>
      </c>
      <c r="AO141">
        <f>ROUND(单位属性!AL141,0)</f>
        <v>0</v>
      </c>
      <c r="AP141">
        <f>ROUND(单位属性!AM141,0)</f>
        <v>0</v>
      </c>
      <c r="AQ141">
        <f>ROUND(单位属性!AN141,0)</f>
        <v>0</v>
      </c>
      <c r="AR141">
        <f>ROUND(单位属性!AO141,0)</f>
        <v>0</v>
      </c>
      <c r="AS141">
        <f>ROUND(单位属性!AP141,0)</f>
        <v>0</v>
      </c>
      <c r="AT141">
        <f>ROUND(单位属性!AQ141,0)</f>
        <v>0</v>
      </c>
      <c r="AU141" t="str">
        <f t="shared" ref="AU141:AU204" si="67">"InitTypeState4("&amp;$B141&amp;","&amp;AK141&amp;","&amp;AL141&amp;","&amp;AM141&amp;","&amp;AN141&amp;","&amp;AO141&amp;","&amp;AP141&amp;","&amp;AQ141&amp;","&amp;AR141&amp;","&amp;AS141&amp;","&amp;AT141&amp;")"</f>
        <v>InitTypeState4('H013',0,0,0,0,0,0,0,0,0,0)</v>
      </c>
      <c r="AV141">
        <f>单位属性!AR141</f>
        <v>0</v>
      </c>
      <c r="AW141">
        <f>单位属性!AS141</f>
        <v>0</v>
      </c>
      <c r="AX141">
        <f>单位属性!AT141</f>
        <v>3</v>
      </c>
      <c r="AY141">
        <f>单位属性!AU141</f>
        <v>1</v>
      </c>
      <c r="AZ141">
        <f>单位属性!AV141</f>
        <v>40</v>
      </c>
      <c r="BA141">
        <f>单位属性!AW141</f>
        <v>0</v>
      </c>
      <c r="BB141">
        <f>单位属性!AX141</f>
        <v>0</v>
      </c>
      <c r="BC141">
        <f>单位属性!AY141</f>
        <v>0</v>
      </c>
      <c r="BD141">
        <f>单位属性!AZ141</f>
        <v>0</v>
      </c>
      <c r="BE141">
        <f>单位属性!BA141</f>
        <v>1</v>
      </c>
      <c r="BF141" t="str">
        <f t="shared" ref="BF141:BF204" si="68">"InitTypeState5("&amp;$B141&amp;","&amp;AV141&amp;","&amp;AW141&amp;","&amp;AX141&amp;","&amp;AY141&amp;","&amp;AZ141&amp;","&amp;BA141&amp;","&amp;BB141&amp;","&amp;BC141&amp;","&amp;BD141&amp;","&amp;BE141&amp;")"</f>
        <v>InitTypeState5('H013',0,0,3,1,40,0,0,0,0,1)</v>
      </c>
      <c r="BG141">
        <f>单位属性!BB141</f>
        <v>0</v>
      </c>
      <c r="BH141">
        <f>单位属性!BC141</f>
        <v>0</v>
      </c>
      <c r="BI141">
        <f>单位属性!BD141</f>
        <v>0</v>
      </c>
      <c r="BJ141">
        <f>单位属性!BE141</f>
        <v>0</v>
      </c>
      <c r="BK141">
        <f>单位属性!BF141</f>
        <v>0</v>
      </c>
      <c r="BL141">
        <f>单位属性!BG141</f>
        <v>0</v>
      </c>
      <c r="BM141">
        <f>单位属性!BH141</f>
        <v>0</v>
      </c>
      <c r="BN141">
        <f>单位属性!BI141</f>
        <v>0</v>
      </c>
      <c r="BO141">
        <f>单位属性!BJ141</f>
        <v>0</v>
      </c>
      <c r="BP141">
        <f>单位属性!BK141</f>
        <v>0</v>
      </c>
      <c r="BQ141" t="str">
        <f t="shared" ref="BQ141:BQ204" si="69">"InitTypeState6("&amp;$B141&amp;","&amp;BG141&amp;","&amp;BH141&amp;","&amp;BI141&amp;","&amp;BJ141&amp;","&amp;BK141&amp;","&amp;BL141&amp;","&amp;BM141&amp;","&amp;BN141&amp;","&amp;BO141&amp;","&amp;BP141&amp;")"</f>
        <v>InitTypeState6('H013',0,0,0,0,0,0,0,0,0,0)</v>
      </c>
      <c r="BR141">
        <f>单位属性!BL141</f>
        <v>0</v>
      </c>
      <c r="BS141">
        <f>单位属性!BM141</f>
        <v>0</v>
      </c>
      <c r="BT141">
        <f>单位属性!BN141</f>
        <v>0</v>
      </c>
      <c r="BU141">
        <f>单位属性!BO141</f>
        <v>0</v>
      </c>
      <c r="BV141">
        <f>单位属性!BP141</f>
        <v>0</v>
      </c>
      <c r="BW141">
        <f>单位属性!BQ141</f>
        <v>0</v>
      </c>
      <c r="BX141">
        <f>单位属性!BR141</f>
        <v>0</v>
      </c>
      <c r="BY141">
        <f>单位属性!BS141</f>
        <v>0</v>
      </c>
      <c r="BZ141">
        <f>单位属性!BT141</f>
        <v>0</v>
      </c>
      <c r="CA141">
        <f>单位属性!BU141</f>
        <v>0</v>
      </c>
      <c r="CB141" t="str">
        <f t="shared" ref="CB141:CB204" si="70">"InitTypeState7("&amp;$B141&amp;","&amp;BR141&amp;","&amp;BS141&amp;","&amp;BT141&amp;","&amp;BU141&amp;","&amp;BV141&amp;","&amp;BW141&amp;","&amp;BX141&amp;","&amp;BY141&amp;","&amp;BZ141&amp;","&amp;CA141&amp;")"</f>
        <v>InitTypeState7('H013',0,0,0,0,0,0,0,0,0,0)</v>
      </c>
      <c r="CC141" t="str">
        <f t="shared" ref="CC141:CC204" si="71">IF(ISERROR(FIND(",0,0,0,0,0,0,0,0,0,0)",N141)),N141,"")</f>
        <v>InitTypeState1('H013',100,0,0,0,1000,100,5,1,50,0)</v>
      </c>
      <c r="CD141" t="str">
        <f t="shared" ref="CD141:CD204" si="72">IF(ISERROR(FIND(",0,0,0,0,0,0,0,0,0,0)",Y141)),Y141,"")</f>
        <v>InitTypeState2('H013',0,0,0,0,0,0,0,0,5,0)</v>
      </c>
      <c r="CE141" t="str">
        <f t="shared" ref="CE141:CE204" si="73">IF(ISERROR(FIND(",0,0,0,0,0,0,0,0,0,0)",AJ141)),AJ141,"")</f>
        <v>InitTypeState3('H013',0,15,0,0,0,0,0,0,0,0)</v>
      </c>
      <c r="CF141" t="str">
        <f t="shared" ref="CF141:CF204" si="74">IF(ISERROR(FIND(",0,0,0,0,0,0,0,0,0,0)",AU141)),AU141,"")</f>
        <v/>
      </c>
      <c r="CG141" t="str">
        <f t="shared" ref="CG141:CG204" si="75">IF(ISERROR(FIND(",0,0,0,0,0,0,0,0,0,0)",BF141)),BF141,"")</f>
        <v>InitTypeState5('H013',0,0,3,1,40,0,0,0,0,1)</v>
      </c>
      <c r="CH141" t="str">
        <f t="shared" ref="CH141:CH204" si="76">IF(ISERROR(FIND(",0,0,0,0,0,0,0,0,0,0)",BQ141)),BQ141,"")</f>
        <v/>
      </c>
      <c r="CI141" t="str">
        <f t="shared" ref="CI141:CI204" si="77">IF(ISERROR(FIND(",0,0,0,0,0,0,0,0,0,0)",CB141)),CB141,"")</f>
        <v/>
      </c>
    </row>
    <row r="142" spans="1:87" ht="15.95" customHeight="1">
      <c r="A142" t="str">
        <f>单位属性!A142</f>
        <v>H014</v>
      </c>
      <c r="B142" t="str">
        <f t="shared" si="63"/>
        <v>'H014'</v>
      </c>
      <c r="C142" t="str">
        <f>单位属性!B142</f>
        <v>英雄</v>
      </c>
      <c r="D142">
        <f>ROUND(单位属性!D142,0)</f>
        <v>100</v>
      </c>
      <c r="E142">
        <f>ROUND(单位属性!E142,0)</f>
        <v>0</v>
      </c>
      <c r="F142">
        <f>ROUND(单位属性!F142,0)</f>
        <v>0</v>
      </c>
      <c r="G142">
        <f>ROUND(单位属性!G142,0)</f>
        <v>0</v>
      </c>
      <c r="H142">
        <f>ROUND(单位属性!H142,0)</f>
        <v>1000</v>
      </c>
      <c r="I142">
        <f>ROUND(单位属性!I142,0)</f>
        <v>100</v>
      </c>
      <c r="J142">
        <f>ROUND(单位属性!J142,0)</f>
        <v>5</v>
      </c>
      <c r="K142">
        <f>ROUND(单位属性!K142,0)</f>
        <v>1</v>
      </c>
      <c r="L142">
        <f>ROUND(单位属性!L142,0)</f>
        <v>50</v>
      </c>
      <c r="M142">
        <f>ROUND(单位属性!M142,0)</f>
        <v>0</v>
      </c>
      <c r="N142" t="str">
        <f t="shared" si="64"/>
        <v>InitTypeState1('H014',100,0,0,0,1000,100,5,1,50,0)</v>
      </c>
      <c r="O142">
        <f>ROUND(单位属性!N142,0)</f>
        <v>0</v>
      </c>
      <c r="P142">
        <f>ROUND(单位属性!O142,0)</f>
        <v>0</v>
      </c>
      <c r="Q142">
        <f>ROUND(单位属性!P142,0)</f>
        <v>0</v>
      </c>
      <c r="R142">
        <f>ROUND(单位属性!Q142,0)</f>
        <v>0</v>
      </c>
      <c r="S142">
        <f>ROUND(单位属性!R142,0)</f>
        <v>0</v>
      </c>
      <c r="T142">
        <f>ROUND(单位属性!S142,0)</f>
        <v>0</v>
      </c>
      <c r="U142">
        <f>ROUND(单位属性!T142,0)</f>
        <v>0</v>
      </c>
      <c r="V142">
        <f>ROUND(单位属性!U142,0)</f>
        <v>0</v>
      </c>
      <c r="W142">
        <f>ROUND(单位属性!V142,0)</f>
        <v>5</v>
      </c>
      <c r="X142">
        <f>ROUND(单位属性!W142,0)</f>
        <v>0</v>
      </c>
      <c r="Y142" t="str">
        <f t="shared" si="65"/>
        <v>InitTypeState2('H014',0,0,0,0,0,0,0,0,5,0)</v>
      </c>
      <c r="Z142">
        <f>ROUND(单位属性!X142,0)</f>
        <v>0</v>
      </c>
      <c r="AA142">
        <f>ROUND(单位属性!Y142,0)</f>
        <v>15</v>
      </c>
      <c r="AB142">
        <f>ROUND(单位属性!Z142,0)</f>
        <v>0</v>
      </c>
      <c r="AC142">
        <f>ROUND(单位属性!AA142,0)</f>
        <v>0</v>
      </c>
      <c r="AD142">
        <f>ROUND(单位属性!AB142,0)</f>
        <v>0</v>
      </c>
      <c r="AE142">
        <f>ROUND(单位属性!AC142,0)</f>
        <v>0</v>
      </c>
      <c r="AF142">
        <f>ROUND(单位属性!AD142,0)</f>
        <v>0</v>
      </c>
      <c r="AG142">
        <f>ROUND(单位属性!AE142,0)</f>
        <v>0</v>
      </c>
      <c r="AH142">
        <f>ROUND(单位属性!AF142,0)</f>
        <v>0</v>
      </c>
      <c r="AI142">
        <f>ROUND(单位属性!AG142,0)</f>
        <v>0</v>
      </c>
      <c r="AJ142" t="str">
        <f t="shared" si="66"/>
        <v>InitTypeState3('H014',0,15,0,0,0,0,0,0,0,0)</v>
      </c>
      <c r="AK142">
        <f>ROUND(单位属性!AH142,0)</f>
        <v>0</v>
      </c>
      <c r="AL142">
        <f>ROUND(单位属性!AI142,0)</f>
        <v>0</v>
      </c>
      <c r="AM142">
        <f>ROUND(单位属性!AJ142,0)</f>
        <v>0</v>
      </c>
      <c r="AN142">
        <f>ROUND(单位属性!AK142,0)</f>
        <v>0</v>
      </c>
      <c r="AO142">
        <f>ROUND(单位属性!AL142,0)</f>
        <v>0</v>
      </c>
      <c r="AP142">
        <f>ROUND(单位属性!AM142,0)</f>
        <v>0</v>
      </c>
      <c r="AQ142">
        <f>ROUND(单位属性!AN142,0)</f>
        <v>0</v>
      </c>
      <c r="AR142">
        <f>ROUND(单位属性!AO142,0)</f>
        <v>0</v>
      </c>
      <c r="AS142">
        <f>ROUND(单位属性!AP142,0)</f>
        <v>0</v>
      </c>
      <c r="AT142">
        <f>ROUND(单位属性!AQ142,0)</f>
        <v>0</v>
      </c>
      <c r="AU142" t="str">
        <f t="shared" si="67"/>
        <v>InitTypeState4('H014',0,0,0,0,0,0,0,0,0,0)</v>
      </c>
      <c r="AV142">
        <f>单位属性!AR142</f>
        <v>0</v>
      </c>
      <c r="AW142">
        <f>单位属性!AS142</f>
        <v>0</v>
      </c>
      <c r="AX142">
        <f>单位属性!AT142</f>
        <v>3</v>
      </c>
      <c r="AY142">
        <f>单位属性!AU142</f>
        <v>1</v>
      </c>
      <c r="AZ142">
        <f>单位属性!AV142</f>
        <v>40</v>
      </c>
      <c r="BA142">
        <f>单位属性!AW142</f>
        <v>0</v>
      </c>
      <c r="BB142">
        <f>单位属性!AX142</f>
        <v>0</v>
      </c>
      <c r="BC142">
        <f>单位属性!AY142</f>
        <v>0</v>
      </c>
      <c r="BD142">
        <f>单位属性!AZ142</f>
        <v>0</v>
      </c>
      <c r="BE142">
        <f>单位属性!BA142</f>
        <v>1</v>
      </c>
      <c r="BF142" t="str">
        <f t="shared" si="68"/>
        <v>InitTypeState5('H014',0,0,3,1,40,0,0,0,0,1)</v>
      </c>
      <c r="BG142">
        <f>单位属性!BB142</f>
        <v>0</v>
      </c>
      <c r="BH142">
        <f>单位属性!BC142</f>
        <v>0</v>
      </c>
      <c r="BI142">
        <f>单位属性!BD142</f>
        <v>0</v>
      </c>
      <c r="BJ142">
        <f>单位属性!BE142</f>
        <v>0</v>
      </c>
      <c r="BK142">
        <f>单位属性!BF142</f>
        <v>0</v>
      </c>
      <c r="BL142">
        <f>单位属性!BG142</f>
        <v>0</v>
      </c>
      <c r="BM142">
        <f>单位属性!BH142</f>
        <v>0</v>
      </c>
      <c r="BN142">
        <f>单位属性!BI142</f>
        <v>0</v>
      </c>
      <c r="BO142">
        <f>单位属性!BJ142</f>
        <v>0</v>
      </c>
      <c r="BP142">
        <f>单位属性!BK142</f>
        <v>0</v>
      </c>
      <c r="BQ142" t="str">
        <f t="shared" si="69"/>
        <v>InitTypeState6('H014',0,0,0,0,0,0,0,0,0,0)</v>
      </c>
      <c r="BR142">
        <f>单位属性!BL142</f>
        <v>0</v>
      </c>
      <c r="BS142">
        <f>单位属性!BM142</f>
        <v>0</v>
      </c>
      <c r="BT142">
        <f>单位属性!BN142</f>
        <v>0</v>
      </c>
      <c r="BU142">
        <f>单位属性!BO142</f>
        <v>0</v>
      </c>
      <c r="BV142">
        <f>单位属性!BP142</f>
        <v>0</v>
      </c>
      <c r="BW142">
        <f>单位属性!BQ142</f>
        <v>0</v>
      </c>
      <c r="BX142">
        <f>单位属性!BR142</f>
        <v>0</v>
      </c>
      <c r="BY142">
        <f>单位属性!BS142</f>
        <v>0</v>
      </c>
      <c r="BZ142">
        <f>单位属性!BT142</f>
        <v>0</v>
      </c>
      <c r="CA142">
        <f>单位属性!BU142</f>
        <v>0</v>
      </c>
      <c r="CB142" t="str">
        <f t="shared" si="70"/>
        <v>InitTypeState7('H014',0,0,0,0,0,0,0,0,0,0)</v>
      </c>
      <c r="CC142" t="str">
        <f t="shared" si="71"/>
        <v>InitTypeState1('H014',100,0,0,0,1000,100,5,1,50,0)</v>
      </c>
      <c r="CD142" t="str">
        <f t="shared" si="72"/>
        <v>InitTypeState2('H014',0,0,0,0,0,0,0,0,5,0)</v>
      </c>
      <c r="CE142" t="str">
        <f t="shared" si="73"/>
        <v>InitTypeState3('H014',0,15,0,0,0,0,0,0,0,0)</v>
      </c>
      <c r="CF142" t="str">
        <f t="shared" si="74"/>
        <v/>
      </c>
      <c r="CG142" t="str">
        <f t="shared" si="75"/>
        <v>InitTypeState5('H014',0,0,3,1,40,0,0,0,0,1)</v>
      </c>
      <c r="CH142" t="str">
        <f t="shared" si="76"/>
        <v/>
      </c>
      <c r="CI142" t="str">
        <f t="shared" si="77"/>
        <v/>
      </c>
    </row>
    <row r="143" spans="1:87" ht="15.95" customHeight="1">
      <c r="A143" t="str">
        <f>单位属性!A143</f>
        <v>H015</v>
      </c>
      <c r="B143" t="str">
        <f t="shared" si="63"/>
        <v>'H015'</v>
      </c>
      <c r="C143" t="str">
        <f>单位属性!B143</f>
        <v>英雄</v>
      </c>
      <c r="D143">
        <f>ROUND(单位属性!D143,0)</f>
        <v>100</v>
      </c>
      <c r="E143">
        <f>ROUND(单位属性!E143,0)</f>
        <v>0</v>
      </c>
      <c r="F143">
        <f>ROUND(单位属性!F143,0)</f>
        <v>0</v>
      </c>
      <c r="G143">
        <f>ROUND(单位属性!G143,0)</f>
        <v>0</v>
      </c>
      <c r="H143">
        <f>ROUND(单位属性!H143,0)</f>
        <v>1000</v>
      </c>
      <c r="I143">
        <f>ROUND(单位属性!I143,0)</f>
        <v>100</v>
      </c>
      <c r="J143">
        <f>ROUND(单位属性!J143,0)</f>
        <v>5</v>
      </c>
      <c r="K143">
        <f>ROUND(单位属性!K143,0)</f>
        <v>1</v>
      </c>
      <c r="L143">
        <f>ROUND(单位属性!L143,0)</f>
        <v>50</v>
      </c>
      <c r="M143">
        <f>ROUND(单位属性!M143,0)</f>
        <v>0</v>
      </c>
      <c r="N143" t="str">
        <f t="shared" si="64"/>
        <v>InitTypeState1('H015',100,0,0,0,1000,100,5,1,50,0)</v>
      </c>
      <c r="O143">
        <f>ROUND(单位属性!N143,0)</f>
        <v>0</v>
      </c>
      <c r="P143">
        <f>ROUND(单位属性!O143,0)</f>
        <v>0</v>
      </c>
      <c r="Q143">
        <f>ROUND(单位属性!P143,0)</f>
        <v>0</v>
      </c>
      <c r="R143">
        <f>ROUND(单位属性!Q143,0)</f>
        <v>0</v>
      </c>
      <c r="S143">
        <f>ROUND(单位属性!R143,0)</f>
        <v>0</v>
      </c>
      <c r="T143">
        <f>ROUND(单位属性!S143,0)</f>
        <v>0</v>
      </c>
      <c r="U143">
        <f>ROUND(单位属性!T143,0)</f>
        <v>0</v>
      </c>
      <c r="V143">
        <f>ROUND(单位属性!U143,0)</f>
        <v>0</v>
      </c>
      <c r="W143">
        <f>ROUND(单位属性!V143,0)</f>
        <v>5</v>
      </c>
      <c r="X143">
        <f>ROUND(单位属性!W143,0)</f>
        <v>0</v>
      </c>
      <c r="Y143" t="str">
        <f t="shared" si="65"/>
        <v>InitTypeState2('H015',0,0,0,0,0,0,0,0,5,0)</v>
      </c>
      <c r="Z143">
        <f>ROUND(单位属性!X143,0)</f>
        <v>0</v>
      </c>
      <c r="AA143">
        <f>ROUND(单位属性!Y143,0)</f>
        <v>15</v>
      </c>
      <c r="AB143">
        <f>ROUND(单位属性!Z143,0)</f>
        <v>0</v>
      </c>
      <c r="AC143">
        <f>ROUND(单位属性!AA143,0)</f>
        <v>0</v>
      </c>
      <c r="AD143">
        <f>ROUND(单位属性!AB143,0)</f>
        <v>0</v>
      </c>
      <c r="AE143">
        <f>ROUND(单位属性!AC143,0)</f>
        <v>0</v>
      </c>
      <c r="AF143">
        <f>ROUND(单位属性!AD143,0)</f>
        <v>0</v>
      </c>
      <c r="AG143">
        <f>ROUND(单位属性!AE143,0)</f>
        <v>0</v>
      </c>
      <c r="AH143">
        <f>ROUND(单位属性!AF143,0)</f>
        <v>0</v>
      </c>
      <c r="AI143">
        <f>ROUND(单位属性!AG143,0)</f>
        <v>0</v>
      </c>
      <c r="AJ143" t="str">
        <f t="shared" si="66"/>
        <v>InitTypeState3('H015',0,15,0,0,0,0,0,0,0,0)</v>
      </c>
      <c r="AK143">
        <f>ROUND(单位属性!AH143,0)</f>
        <v>0</v>
      </c>
      <c r="AL143">
        <f>ROUND(单位属性!AI143,0)</f>
        <v>0</v>
      </c>
      <c r="AM143">
        <f>ROUND(单位属性!AJ143,0)</f>
        <v>0</v>
      </c>
      <c r="AN143">
        <f>ROUND(单位属性!AK143,0)</f>
        <v>0</v>
      </c>
      <c r="AO143">
        <f>ROUND(单位属性!AL143,0)</f>
        <v>0</v>
      </c>
      <c r="AP143">
        <f>ROUND(单位属性!AM143,0)</f>
        <v>0</v>
      </c>
      <c r="AQ143">
        <f>ROUND(单位属性!AN143,0)</f>
        <v>0</v>
      </c>
      <c r="AR143">
        <f>ROUND(单位属性!AO143,0)</f>
        <v>0</v>
      </c>
      <c r="AS143">
        <f>ROUND(单位属性!AP143,0)</f>
        <v>0</v>
      </c>
      <c r="AT143">
        <f>ROUND(单位属性!AQ143,0)</f>
        <v>0</v>
      </c>
      <c r="AU143" t="str">
        <f t="shared" si="67"/>
        <v>InitTypeState4('H015',0,0,0,0,0,0,0,0,0,0)</v>
      </c>
      <c r="AV143">
        <f>单位属性!AR143</f>
        <v>0</v>
      </c>
      <c r="AW143">
        <f>单位属性!AS143</f>
        <v>0</v>
      </c>
      <c r="AX143">
        <f>单位属性!AT143</f>
        <v>3</v>
      </c>
      <c r="AY143">
        <f>单位属性!AU143</f>
        <v>1</v>
      </c>
      <c r="AZ143">
        <f>单位属性!AV143</f>
        <v>40</v>
      </c>
      <c r="BA143">
        <f>单位属性!AW143</f>
        <v>0</v>
      </c>
      <c r="BB143">
        <f>单位属性!AX143</f>
        <v>0</v>
      </c>
      <c r="BC143">
        <f>单位属性!AY143</f>
        <v>0</v>
      </c>
      <c r="BD143">
        <f>单位属性!AZ143</f>
        <v>0</v>
      </c>
      <c r="BE143">
        <f>单位属性!BA143</f>
        <v>1</v>
      </c>
      <c r="BF143" t="str">
        <f t="shared" si="68"/>
        <v>InitTypeState5('H015',0,0,3,1,40,0,0,0,0,1)</v>
      </c>
      <c r="BG143">
        <f>单位属性!BB143</f>
        <v>0</v>
      </c>
      <c r="BH143">
        <f>单位属性!BC143</f>
        <v>0</v>
      </c>
      <c r="BI143">
        <f>单位属性!BD143</f>
        <v>0</v>
      </c>
      <c r="BJ143">
        <f>单位属性!BE143</f>
        <v>0</v>
      </c>
      <c r="BK143">
        <f>单位属性!BF143</f>
        <v>0</v>
      </c>
      <c r="BL143">
        <f>单位属性!BG143</f>
        <v>0</v>
      </c>
      <c r="BM143">
        <f>单位属性!BH143</f>
        <v>0</v>
      </c>
      <c r="BN143">
        <f>单位属性!BI143</f>
        <v>0</v>
      </c>
      <c r="BO143">
        <f>单位属性!BJ143</f>
        <v>0</v>
      </c>
      <c r="BP143">
        <f>单位属性!BK143</f>
        <v>0</v>
      </c>
      <c r="BQ143" t="str">
        <f t="shared" si="69"/>
        <v>InitTypeState6('H015',0,0,0,0,0,0,0,0,0,0)</v>
      </c>
      <c r="BR143">
        <f>单位属性!BL143</f>
        <v>0</v>
      </c>
      <c r="BS143">
        <f>单位属性!BM143</f>
        <v>0</v>
      </c>
      <c r="BT143">
        <f>单位属性!BN143</f>
        <v>0</v>
      </c>
      <c r="BU143">
        <f>单位属性!BO143</f>
        <v>0</v>
      </c>
      <c r="BV143">
        <f>单位属性!BP143</f>
        <v>0</v>
      </c>
      <c r="BW143">
        <f>单位属性!BQ143</f>
        <v>0</v>
      </c>
      <c r="BX143">
        <f>单位属性!BR143</f>
        <v>0</v>
      </c>
      <c r="BY143">
        <f>单位属性!BS143</f>
        <v>0</v>
      </c>
      <c r="BZ143">
        <f>单位属性!BT143</f>
        <v>0</v>
      </c>
      <c r="CA143">
        <f>单位属性!BU143</f>
        <v>0</v>
      </c>
      <c r="CB143" t="str">
        <f t="shared" si="70"/>
        <v>InitTypeState7('H015',0,0,0,0,0,0,0,0,0,0)</v>
      </c>
      <c r="CC143" t="str">
        <f t="shared" si="71"/>
        <v>InitTypeState1('H015',100,0,0,0,1000,100,5,1,50,0)</v>
      </c>
      <c r="CD143" t="str">
        <f t="shared" si="72"/>
        <v>InitTypeState2('H015',0,0,0,0,0,0,0,0,5,0)</v>
      </c>
      <c r="CE143" t="str">
        <f t="shared" si="73"/>
        <v>InitTypeState3('H015',0,15,0,0,0,0,0,0,0,0)</v>
      </c>
      <c r="CF143" t="str">
        <f t="shared" si="74"/>
        <v/>
      </c>
      <c r="CG143" t="str">
        <f t="shared" si="75"/>
        <v>InitTypeState5('H015',0,0,3,1,40,0,0,0,0,1)</v>
      </c>
      <c r="CH143" t="str">
        <f t="shared" si="76"/>
        <v/>
      </c>
      <c r="CI143" t="str">
        <f t="shared" si="77"/>
        <v/>
      </c>
    </row>
    <row r="144" spans="1:87" ht="15.95" customHeight="1">
      <c r="A144" t="str">
        <f>单位属性!A144</f>
        <v>H016</v>
      </c>
      <c r="B144" t="str">
        <f t="shared" si="63"/>
        <v>'H016'</v>
      </c>
      <c r="C144" t="str">
        <f>单位属性!B144</f>
        <v>英雄</v>
      </c>
      <c r="D144">
        <f>ROUND(单位属性!D144,0)</f>
        <v>100</v>
      </c>
      <c r="E144">
        <f>ROUND(单位属性!E144,0)</f>
        <v>0</v>
      </c>
      <c r="F144">
        <f>ROUND(单位属性!F144,0)</f>
        <v>0</v>
      </c>
      <c r="G144">
        <f>ROUND(单位属性!G144,0)</f>
        <v>0</v>
      </c>
      <c r="H144">
        <f>ROUND(单位属性!H144,0)</f>
        <v>1000</v>
      </c>
      <c r="I144">
        <f>ROUND(单位属性!I144,0)</f>
        <v>100</v>
      </c>
      <c r="J144">
        <f>ROUND(单位属性!J144,0)</f>
        <v>5</v>
      </c>
      <c r="K144">
        <f>ROUND(单位属性!K144,0)</f>
        <v>1</v>
      </c>
      <c r="L144">
        <f>ROUND(单位属性!L144,0)</f>
        <v>50</v>
      </c>
      <c r="M144">
        <f>ROUND(单位属性!M144,0)</f>
        <v>0</v>
      </c>
      <c r="N144" t="str">
        <f t="shared" si="64"/>
        <v>InitTypeState1('H016',100,0,0,0,1000,100,5,1,50,0)</v>
      </c>
      <c r="O144">
        <f>ROUND(单位属性!N144,0)</f>
        <v>0</v>
      </c>
      <c r="P144">
        <f>ROUND(单位属性!O144,0)</f>
        <v>0</v>
      </c>
      <c r="Q144">
        <f>ROUND(单位属性!P144,0)</f>
        <v>0</v>
      </c>
      <c r="R144">
        <f>ROUND(单位属性!Q144,0)</f>
        <v>0</v>
      </c>
      <c r="S144">
        <f>ROUND(单位属性!R144,0)</f>
        <v>0</v>
      </c>
      <c r="T144">
        <f>ROUND(单位属性!S144,0)</f>
        <v>0</v>
      </c>
      <c r="U144">
        <f>ROUND(单位属性!T144,0)</f>
        <v>0</v>
      </c>
      <c r="V144">
        <f>ROUND(单位属性!U144,0)</f>
        <v>0</v>
      </c>
      <c r="W144">
        <f>ROUND(单位属性!V144,0)</f>
        <v>5</v>
      </c>
      <c r="X144">
        <f>ROUND(单位属性!W144,0)</f>
        <v>0</v>
      </c>
      <c r="Y144" t="str">
        <f t="shared" si="65"/>
        <v>InitTypeState2('H016',0,0,0,0,0,0,0,0,5,0)</v>
      </c>
      <c r="Z144">
        <f>ROUND(单位属性!X144,0)</f>
        <v>0</v>
      </c>
      <c r="AA144">
        <f>ROUND(单位属性!Y144,0)</f>
        <v>15</v>
      </c>
      <c r="AB144">
        <f>ROUND(单位属性!Z144,0)</f>
        <v>0</v>
      </c>
      <c r="AC144">
        <f>ROUND(单位属性!AA144,0)</f>
        <v>0</v>
      </c>
      <c r="AD144">
        <f>ROUND(单位属性!AB144,0)</f>
        <v>0</v>
      </c>
      <c r="AE144">
        <f>ROUND(单位属性!AC144,0)</f>
        <v>0</v>
      </c>
      <c r="AF144">
        <f>ROUND(单位属性!AD144,0)</f>
        <v>0</v>
      </c>
      <c r="AG144">
        <f>ROUND(单位属性!AE144,0)</f>
        <v>0</v>
      </c>
      <c r="AH144">
        <f>ROUND(单位属性!AF144,0)</f>
        <v>0</v>
      </c>
      <c r="AI144">
        <f>ROUND(单位属性!AG144,0)</f>
        <v>0</v>
      </c>
      <c r="AJ144" t="str">
        <f t="shared" si="66"/>
        <v>InitTypeState3('H016',0,15,0,0,0,0,0,0,0,0)</v>
      </c>
      <c r="AK144">
        <f>ROUND(单位属性!AH144,0)</f>
        <v>0</v>
      </c>
      <c r="AL144">
        <f>ROUND(单位属性!AI144,0)</f>
        <v>0</v>
      </c>
      <c r="AM144">
        <f>ROUND(单位属性!AJ144,0)</f>
        <v>0</v>
      </c>
      <c r="AN144">
        <f>ROUND(单位属性!AK144,0)</f>
        <v>0</v>
      </c>
      <c r="AO144">
        <f>ROUND(单位属性!AL144,0)</f>
        <v>0</v>
      </c>
      <c r="AP144">
        <f>ROUND(单位属性!AM144,0)</f>
        <v>0</v>
      </c>
      <c r="AQ144">
        <f>ROUND(单位属性!AN144,0)</f>
        <v>0</v>
      </c>
      <c r="AR144">
        <f>ROUND(单位属性!AO144,0)</f>
        <v>0</v>
      </c>
      <c r="AS144">
        <f>ROUND(单位属性!AP144,0)</f>
        <v>0</v>
      </c>
      <c r="AT144">
        <f>ROUND(单位属性!AQ144,0)</f>
        <v>0</v>
      </c>
      <c r="AU144" t="str">
        <f t="shared" si="67"/>
        <v>InitTypeState4('H016',0,0,0,0,0,0,0,0,0,0)</v>
      </c>
      <c r="AV144">
        <f>单位属性!AR144</f>
        <v>0</v>
      </c>
      <c r="AW144">
        <f>单位属性!AS144</f>
        <v>0</v>
      </c>
      <c r="AX144">
        <f>单位属性!AT144</f>
        <v>3</v>
      </c>
      <c r="AY144">
        <f>单位属性!AU144</f>
        <v>1</v>
      </c>
      <c r="AZ144">
        <f>单位属性!AV144</f>
        <v>40</v>
      </c>
      <c r="BA144">
        <f>单位属性!AW144</f>
        <v>0</v>
      </c>
      <c r="BB144">
        <f>单位属性!AX144</f>
        <v>0</v>
      </c>
      <c r="BC144">
        <f>单位属性!AY144</f>
        <v>0</v>
      </c>
      <c r="BD144">
        <f>单位属性!AZ144</f>
        <v>0</v>
      </c>
      <c r="BE144">
        <f>单位属性!BA144</f>
        <v>1</v>
      </c>
      <c r="BF144" t="str">
        <f t="shared" si="68"/>
        <v>InitTypeState5('H016',0,0,3,1,40,0,0,0,0,1)</v>
      </c>
      <c r="BG144">
        <f>单位属性!BB144</f>
        <v>0</v>
      </c>
      <c r="BH144">
        <f>单位属性!BC144</f>
        <v>0</v>
      </c>
      <c r="BI144">
        <f>单位属性!BD144</f>
        <v>0</v>
      </c>
      <c r="BJ144">
        <f>单位属性!BE144</f>
        <v>0</v>
      </c>
      <c r="BK144">
        <f>单位属性!BF144</f>
        <v>0</v>
      </c>
      <c r="BL144">
        <f>单位属性!BG144</f>
        <v>0</v>
      </c>
      <c r="BM144">
        <f>单位属性!BH144</f>
        <v>0</v>
      </c>
      <c r="BN144">
        <f>单位属性!BI144</f>
        <v>0</v>
      </c>
      <c r="BO144">
        <f>单位属性!BJ144</f>
        <v>0</v>
      </c>
      <c r="BP144">
        <f>单位属性!BK144</f>
        <v>0</v>
      </c>
      <c r="BQ144" t="str">
        <f t="shared" si="69"/>
        <v>InitTypeState6('H016',0,0,0,0,0,0,0,0,0,0)</v>
      </c>
      <c r="BR144">
        <f>单位属性!BL144</f>
        <v>0</v>
      </c>
      <c r="BS144">
        <f>单位属性!BM144</f>
        <v>0</v>
      </c>
      <c r="BT144">
        <f>单位属性!BN144</f>
        <v>0</v>
      </c>
      <c r="BU144">
        <f>单位属性!BO144</f>
        <v>0</v>
      </c>
      <c r="BV144">
        <f>单位属性!BP144</f>
        <v>0</v>
      </c>
      <c r="BW144">
        <f>单位属性!BQ144</f>
        <v>0</v>
      </c>
      <c r="BX144">
        <f>单位属性!BR144</f>
        <v>0</v>
      </c>
      <c r="BY144">
        <f>单位属性!BS144</f>
        <v>0</v>
      </c>
      <c r="BZ144">
        <f>单位属性!BT144</f>
        <v>0</v>
      </c>
      <c r="CA144">
        <f>单位属性!BU144</f>
        <v>0</v>
      </c>
      <c r="CB144" t="str">
        <f t="shared" si="70"/>
        <v>InitTypeState7('H016',0,0,0,0,0,0,0,0,0,0)</v>
      </c>
      <c r="CC144" t="str">
        <f t="shared" si="71"/>
        <v>InitTypeState1('H016',100,0,0,0,1000,100,5,1,50,0)</v>
      </c>
      <c r="CD144" t="str">
        <f t="shared" si="72"/>
        <v>InitTypeState2('H016',0,0,0,0,0,0,0,0,5,0)</v>
      </c>
      <c r="CE144" t="str">
        <f t="shared" si="73"/>
        <v>InitTypeState3('H016',0,15,0,0,0,0,0,0,0,0)</v>
      </c>
      <c r="CF144" t="str">
        <f t="shared" si="74"/>
        <v/>
      </c>
      <c r="CG144" t="str">
        <f t="shared" si="75"/>
        <v>InitTypeState5('H016',0,0,3,1,40,0,0,0,0,1)</v>
      </c>
      <c r="CH144" t="str">
        <f t="shared" si="76"/>
        <v/>
      </c>
      <c r="CI144" t="str">
        <f t="shared" si="77"/>
        <v/>
      </c>
    </row>
    <row r="145" spans="1:87" ht="15.95" customHeight="1">
      <c r="A145" t="str">
        <f>单位属性!A145</f>
        <v>H017</v>
      </c>
      <c r="B145" t="str">
        <f t="shared" si="63"/>
        <v>'H017'</v>
      </c>
      <c r="C145" t="str">
        <f>单位属性!B145</f>
        <v>英雄</v>
      </c>
      <c r="D145">
        <f>ROUND(单位属性!D145,0)</f>
        <v>100</v>
      </c>
      <c r="E145">
        <f>ROUND(单位属性!E145,0)</f>
        <v>0</v>
      </c>
      <c r="F145">
        <f>ROUND(单位属性!F145,0)</f>
        <v>0</v>
      </c>
      <c r="G145">
        <f>ROUND(单位属性!G145,0)</f>
        <v>0</v>
      </c>
      <c r="H145">
        <f>ROUND(单位属性!H145,0)</f>
        <v>1000</v>
      </c>
      <c r="I145">
        <f>ROUND(单位属性!I145,0)</f>
        <v>100</v>
      </c>
      <c r="J145">
        <f>ROUND(单位属性!J145,0)</f>
        <v>5</v>
      </c>
      <c r="K145">
        <f>ROUND(单位属性!K145,0)</f>
        <v>1</v>
      </c>
      <c r="L145">
        <f>ROUND(单位属性!L145,0)</f>
        <v>50</v>
      </c>
      <c r="M145">
        <f>ROUND(单位属性!M145,0)</f>
        <v>0</v>
      </c>
      <c r="N145" t="str">
        <f t="shared" si="64"/>
        <v>InitTypeState1('H017',100,0,0,0,1000,100,5,1,50,0)</v>
      </c>
      <c r="O145">
        <f>ROUND(单位属性!N145,0)</f>
        <v>0</v>
      </c>
      <c r="P145">
        <f>ROUND(单位属性!O145,0)</f>
        <v>0</v>
      </c>
      <c r="Q145">
        <f>ROUND(单位属性!P145,0)</f>
        <v>0</v>
      </c>
      <c r="R145">
        <f>ROUND(单位属性!Q145,0)</f>
        <v>0</v>
      </c>
      <c r="S145">
        <f>ROUND(单位属性!R145,0)</f>
        <v>0</v>
      </c>
      <c r="T145">
        <f>ROUND(单位属性!S145,0)</f>
        <v>0</v>
      </c>
      <c r="U145">
        <f>ROUND(单位属性!T145,0)</f>
        <v>0</v>
      </c>
      <c r="V145">
        <f>ROUND(单位属性!U145,0)</f>
        <v>0</v>
      </c>
      <c r="W145">
        <f>ROUND(单位属性!V145,0)</f>
        <v>5</v>
      </c>
      <c r="X145">
        <f>ROUND(单位属性!W145,0)</f>
        <v>0</v>
      </c>
      <c r="Y145" t="str">
        <f t="shared" si="65"/>
        <v>InitTypeState2('H017',0,0,0,0,0,0,0,0,5,0)</v>
      </c>
      <c r="Z145">
        <f>ROUND(单位属性!X145,0)</f>
        <v>0</v>
      </c>
      <c r="AA145">
        <f>ROUND(单位属性!Y145,0)</f>
        <v>15</v>
      </c>
      <c r="AB145">
        <f>ROUND(单位属性!Z145,0)</f>
        <v>0</v>
      </c>
      <c r="AC145">
        <f>ROUND(单位属性!AA145,0)</f>
        <v>0</v>
      </c>
      <c r="AD145">
        <f>ROUND(单位属性!AB145,0)</f>
        <v>0</v>
      </c>
      <c r="AE145">
        <f>ROUND(单位属性!AC145,0)</f>
        <v>0</v>
      </c>
      <c r="AF145">
        <f>ROUND(单位属性!AD145,0)</f>
        <v>0</v>
      </c>
      <c r="AG145">
        <f>ROUND(单位属性!AE145,0)</f>
        <v>0</v>
      </c>
      <c r="AH145">
        <f>ROUND(单位属性!AF145,0)</f>
        <v>0</v>
      </c>
      <c r="AI145">
        <f>ROUND(单位属性!AG145,0)</f>
        <v>0</v>
      </c>
      <c r="AJ145" t="str">
        <f t="shared" si="66"/>
        <v>InitTypeState3('H017',0,15,0,0,0,0,0,0,0,0)</v>
      </c>
      <c r="AK145">
        <f>ROUND(单位属性!AH145,0)</f>
        <v>0</v>
      </c>
      <c r="AL145">
        <f>ROUND(单位属性!AI145,0)</f>
        <v>0</v>
      </c>
      <c r="AM145">
        <f>ROUND(单位属性!AJ145,0)</f>
        <v>0</v>
      </c>
      <c r="AN145">
        <f>ROUND(单位属性!AK145,0)</f>
        <v>0</v>
      </c>
      <c r="AO145">
        <f>ROUND(单位属性!AL145,0)</f>
        <v>0</v>
      </c>
      <c r="AP145">
        <f>ROUND(单位属性!AM145,0)</f>
        <v>0</v>
      </c>
      <c r="AQ145">
        <f>ROUND(单位属性!AN145,0)</f>
        <v>0</v>
      </c>
      <c r="AR145">
        <f>ROUND(单位属性!AO145,0)</f>
        <v>0</v>
      </c>
      <c r="AS145">
        <f>ROUND(单位属性!AP145,0)</f>
        <v>0</v>
      </c>
      <c r="AT145">
        <f>ROUND(单位属性!AQ145,0)</f>
        <v>0</v>
      </c>
      <c r="AU145" t="str">
        <f t="shared" si="67"/>
        <v>InitTypeState4('H017',0,0,0,0,0,0,0,0,0,0)</v>
      </c>
      <c r="AV145">
        <f>单位属性!AR145</f>
        <v>0</v>
      </c>
      <c r="AW145">
        <f>单位属性!AS145</f>
        <v>0</v>
      </c>
      <c r="AX145">
        <f>单位属性!AT145</f>
        <v>3</v>
      </c>
      <c r="AY145">
        <f>单位属性!AU145</f>
        <v>1</v>
      </c>
      <c r="AZ145">
        <f>单位属性!AV145</f>
        <v>40</v>
      </c>
      <c r="BA145">
        <f>单位属性!AW145</f>
        <v>0</v>
      </c>
      <c r="BB145">
        <f>单位属性!AX145</f>
        <v>0</v>
      </c>
      <c r="BC145">
        <f>单位属性!AY145</f>
        <v>0</v>
      </c>
      <c r="BD145">
        <f>单位属性!AZ145</f>
        <v>0</v>
      </c>
      <c r="BE145">
        <f>单位属性!BA145</f>
        <v>1</v>
      </c>
      <c r="BF145" t="str">
        <f t="shared" si="68"/>
        <v>InitTypeState5('H017',0,0,3,1,40,0,0,0,0,1)</v>
      </c>
      <c r="BG145">
        <f>单位属性!BB145</f>
        <v>0</v>
      </c>
      <c r="BH145">
        <f>单位属性!BC145</f>
        <v>0</v>
      </c>
      <c r="BI145">
        <f>单位属性!BD145</f>
        <v>0</v>
      </c>
      <c r="BJ145">
        <f>单位属性!BE145</f>
        <v>0</v>
      </c>
      <c r="BK145">
        <f>单位属性!BF145</f>
        <v>0</v>
      </c>
      <c r="BL145">
        <f>单位属性!BG145</f>
        <v>0</v>
      </c>
      <c r="BM145">
        <f>单位属性!BH145</f>
        <v>0</v>
      </c>
      <c r="BN145">
        <f>单位属性!BI145</f>
        <v>0</v>
      </c>
      <c r="BO145">
        <f>单位属性!BJ145</f>
        <v>0</v>
      </c>
      <c r="BP145">
        <f>单位属性!BK145</f>
        <v>0</v>
      </c>
      <c r="BQ145" t="str">
        <f t="shared" si="69"/>
        <v>InitTypeState6('H017',0,0,0,0,0,0,0,0,0,0)</v>
      </c>
      <c r="BR145">
        <f>单位属性!BL145</f>
        <v>0</v>
      </c>
      <c r="BS145">
        <f>单位属性!BM145</f>
        <v>0</v>
      </c>
      <c r="BT145">
        <f>单位属性!BN145</f>
        <v>0</v>
      </c>
      <c r="BU145">
        <f>单位属性!BO145</f>
        <v>0</v>
      </c>
      <c r="BV145">
        <f>单位属性!BP145</f>
        <v>0</v>
      </c>
      <c r="BW145">
        <f>单位属性!BQ145</f>
        <v>0</v>
      </c>
      <c r="BX145">
        <f>单位属性!BR145</f>
        <v>0</v>
      </c>
      <c r="BY145">
        <f>单位属性!BS145</f>
        <v>0</v>
      </c>
      <c r="BZ145">
        <f>单位属性!BT145</f>
        <v>0</v>
      </c>
      <c r="CA145">
        <f>单位属性!BU145</f>
        <v>0</v>
      </c>
      <c r="CB145" t="str">
        <f t="shared" si="70"/>
        <v>InitTypeState7('H017',0,0,0,0,0,0,0,0,0,0)</v>
      </c>
      <c r="CC145" t="str">
        <f t="shared" si="71"/>
        <v>InitTypeState1('H017',100,0,0,0,1000,100,5,1,50,0)</v>
      </c>
      <c r="CD145" t="str">
        <f t="shared" si="72"/>
        <v>InitTypeState2('H017',0,0,0,0,0,0,0,0,5,0)</v>
      </c>
      <c r="CE145" t="str">
        <f t="shared" si="73"/>
        <v>InitTypeState3('H017',0,15,0,0,0,0,0,0,0,0)</v>
      </c>
      <c r="CF145" t="str">
        <f t="shared" si="74"/>
        <v/>
      </c>
      <c r="CG145" t="str">
        <f t="shared" si="75"/>
        <v>InitTypeState5('H017',0,0,3,1,40,0,0,0,0,1)</v>
      </c>
      <c r="CH145" t="str">
        <f t="shared" si="76"/>
        <v/>
      </c>
      <c r="CI145" t="str">
        <f t="shared" si="77"/>
        <v/>
      </c>
    </row>
    <row r="146" spans="1:87" ht="15.95" customHeight="1">
      <c r="A146" t="str">
        <f>单位属性!A146</f>
        <v>H018</v>
      </c>
      <c r="B146" t="str">
        <f t="shared" si="63"/>
        <v>'H018'</v>
      </c>
      <c r="C146" t="str">
        <f>单位属性!B146</f>
        <v>英雄</v>
      </c>
      <c r="D146">
        <f>ROUND(单位属性!D146,0)</f>
        <v>100</v>
      </c>
      <c r="E146">
        <f>ROUND(单位属性!E146,0)</f>
        <v>0</v>
      </c>
      <c r="F146">
        <f>ROUND(单位属性!F146,0)</f>
        <v>0</v>
      </c>
      <c r="G146">
        <f>ROUND(单位属性!G146,0)</f>
        <v>0</v>
      </c>
      <c r="H146">
        <f>ROUND(单位属性!H146,0)</f>
        <v>1000</v>
      </c>
      <c r="I146">
        <f>ROUND(单位属性!I146,0)</f>
        <v>100</v>
      </c>
      <c r="J146">
        <f>ROUND(单位属性!J146,0)</f>
        <v>5</v>
      </c>
      <c r="K146">
        <f>ROUND(单位属性!K146,0)</f>
        <v>1</v>
      </c>
      <c r="L146">
        <f>ROUND(单位属性!L146,0)</f>
        <v>50</v>
      </c>
      <c r="M146">
        <f>ROUND(单位属性!M146,0)</f>
        <v>0</v>
      </c>
      <c r="N146" t="str">
        <f t="shared" si="64"/>
        <v>InitTypeState1('H018',100,0,0,0,1000,100,5,1,50,0)</v>
      </c>
      <c r="O146">
        <f>ROUND(单位属性!N146,0)</f>
        <v>0</v>
      </c>
      <c r="P146">
        <f>ROUND(单位属性!O146,0)</f>
        <v>0</v>
      </c>
      <c r="Q146">
        <f>ROUND(单位属性!P146,0)</f>
        <v>0</v>
      </c>
      <c r="R146">
        <f>ROUND(单位属性!Q146,0)</f>
        <v>0</v>
      </c>
      <c r="S146">
        <f>ROUND(单位属性!R146,0)</f>
        <v>0</v>
      </c>
      <c r="T146">
        <f>ROUND(单位属性!S146,0)</f>
        <v>0</v>
      </c>
      <c r="U146">
        <f>ROUND(单位属性!T146,0)</f>
        <v>0</v>
      </c>
      <c r="V146">
        <f>ROUND(单位属性!U146,0)</f>
        <v>0</v>
      </c>
      <c r="W146">
        <f>ROUND(单位属性!V146,0)</f>
        <v>5</v>
      </c>
      <c r="X146">
        <f>ROUND(单位属性!W146,0)</f>
        <v>0</v>
      </c>
      <c r="Y146" t="str">
        <f t="shared" si="65"/>
        <v>InitTypeState2('H018',0,0,0,0,0,0,0,0,5,0)</v>
      </c>
      <c r="Z146">
        <f>ROUND(单位属性!X146,0)</f>
        <v>0</v>
      </c>
      <c r="AA146">
        <f>ROUND(单位属性!Y146,0)</f>
        <v>15</v>
      </c>
      <c r="AB146">
        <f>ROUND(单位属性!Z146,0)</f>
        <v>0</v>
      </c>
      <c r="AC146">
        <f>ROUND(单位属性!AA146,0)</f>
        <v>0</v>
      </c>
      <c r="AD146">
        <f>ROUND(单位属性!AB146,0)</f>
        <v>0</v>
      </c>
      <c r="AE146">
        <f>ROUND(单位属性!AC146,0)</f>
        <v>0</v>
      </c>
      <c r="AF146">
        <f>ROUND(单位属性!AD146,0)</f>
        <v>0</v>
      </c>
      <c r="AG146">
        <f>ROUND(单位属性!AE146,0)</f>
        <v>0</v>
      </c>
      <c r="AH146">
        <f>ROUND(单位属性!AF146,0)</f>
        <v>0</v>
      </c>
      <c r="AI146">
        <f>ROUND(单位属性!AG146,0)</f>
        <v>0</v>
      </c>
      <c r="AJ146" t="str">
        <f t="shared" si="66"/>
        <v>InitTypeState3('H018',0,15,0,0,0,0,0,0,0,0)</v>
      </c>
      <c r="AK146">
        <f>ROUND(单位属性!AH146,0)</f>
        <v>0</v>
      </c>
      <c r="AL146">
        <f>ROUND(单位属性!AI146,0)</f>
        <v>0</v>
      </c>
      <c r="AM146">
        <f>ROUND(单位属性!AJ146,0)</f>
        <v>0</v>
      </c>
      <c r="AN146">
        <f>ROUND(单位属性!AK146,0)</f>
        <v>0</v>
      </c>
      <c r="AO146">
        <f>ROUND(单位属性!AL146,0)</f>
        <v>0</v>
      </c>
      <c r="AP146">
        <f>ROUND(单位属性!AM146,0)</f>
        <v>0</v>
      </c>
      <c r="AQ146">
        <f>ROUND(单位属性!AN146,0)</f>
        <v>0</v>
      </c>
      <c r="AR146">
        <f>ROUND(单位属性!AO146,0)</f>
        <v>0</v>
      </c>
      <c r="AS146">
        <f>ROUND(单位属性!AP146,0)</f>
        <v>0</v>
      </c>
      <c r="AT146">
        <f>ROUND(单位属性!AQ146,0)</f>
        <v>0</v>
      </c>
      <c r="AU146" t="str">
        <f t="shared" si="67"/>
        <v>InitTypeState4('H018',0,0,0,0,0,0,0,0,0,0)</v>
      </c>
      <c r="AV146">
        <f>单位属性!AR146</f>
        <v>0</v>
      </c>
      <c r="AW146">
        <f>单位属性!AS146</f>
        <v>0</v>
      </c>
      <c r="AX146">
        <f>单位属性!AT146</f>
        <v>3</v>
      </c>
      <c r="AY146">
        <f>单位属性!AU146</f>
        <v>1</v>
      </c>
      <c r="AZ146">
        <f>单位属性!AV146</f>
        <v>40</v>
      </c>
      <c r="BA146">
        <f>单位属性!AW146</f>
        <v>0</v>
      </c>
      <c r="BB146">
        <f>单位属性!AX146</f>
        <v>0</v>
      </c>
      <c r="BC146">
        <f>单位属性!AY146</f>
        <v>0</v>
      </c>
      <c r="BD146">
        <f>单位属性!AZ146</f>
        <v>0</v>
      </c>
      <c r="BE146">
        <f>单位属性!BA146</f>
        <v>1</v>
      </c>
      <c r="BF146" t="str">
        <f t="shared" si="68"/>
        <v>InitTypeState5('H018',0,0,3,1,40,0,0,0,0,1)</v>
      </c>
      <c r="BG146">
        <f>单位属性!BB146</f>
        <v>0</v>
      </c>
      <c r="BH146">
        <f>单位属性!BC146</f>
        <v>0</v>
      </c>
      <c r="BI146">
        <f>单位属性!BD146</f>
        <v>0</v>
      </c>
      <c r="BJ146">
        <f>单位属性!BE146</f>
        <v>0</v>
      </c>
      <c r="BK146">
        <f>单位属性!BF146</f>
        <v>0</v>
      </c>
      <c r="BL146">
        <f>单位属性!BG146</f>
        <v>0</v>
      </c>
      <c r="BM146">
        <f>单位属性!BH146</f>
        <v>0</v>
      </c>
      <c r="BN146">
        <f>单位属性!BI146</f>
        <v>0</v>
      </c>
      <c r="BO146">
        <f>单位属性!BJ146</f>
        <v>0</v>
      </c>
      <c r="BP146">
        <f>单位属性!BK146</f>
        <v>0</v>
      </c>
      <c r="BQ146" t="str">
        <f t="shared" si="69"/>
        <v>InitTypeState6('H018',0,0,0,0,0,0,0,0,0,0)</v>
      </c>
      <c r="BR146">
        <f>单位属性!BL146</f>
        <v>0</v>
      </c>
      <c r="BS146">
        <f>单位属性!BM146</f>
        <v>0</v>
      </c>
      <c r="BT146">
        <f>单位属性!BN146</f>
        <v>0</v>
      </c>
      <c r="BU146">
        <f>单位属性!BO146</f>
        <v>0</v>
      </c>
      <c r="BV146">
        <f>单位属性!BP146</f>
        <v>0</v>
      </c>
      <c r="BW146">
        <f>单位属性!BQ146</f>
        <v>0</v>
      </c>
      <c r="BX146">
        <f>单位属性!BR146</f>
        <v>0</v>
      </c>
      <c r="BY146">
        <f>单位属性!BS146</f>
        <v>0</v>
      </c>
      <c r="BZ146">
        <f>单位属性!BT146</f>
        <v>0</v>
      </c>
      <c r="CA146">
        <f>单位属性!BU146</f>
        <v>0</v>
      </c>
      <c r="CB146" t="str">
        <f t="shared" si="70"/>
        <v>InitTypeState7('H018',0,0,0,0,0,0,0,0,0,0)</v>
      </c>
      <c r="CC146" t="str">
        <f t="shared" si="71"/>
        <v>InitTypeState1('H018',100,0,0,0,1000,100,5,1,50,0)</v>
      </c>
      <c r="CD146" t="str">
        <f t="shared" si="72"/>
        <v>InitTypeState2('H018',0,0,0,0,0,0,0,0,5,0)</v>
      </c>
      <c r="CE146" t="str">
        <f t="shared" si="73"/>
        <v>InitTypeState3('H018',0,15,0,0,0,0,0,0,0,0)</v>
      </c>
      <c r="CF146" t="str">
        <f t="shared" si="74"/>
        <v/>
      </c>
      <c r="CG146" t="str">
        <f t="shared" si="75"/>
        <v>InitTypeState5('H018',0,0,3,1,40,0,0,0,0,1)</v>
      </c>
      <c r="CH146" t="str">
        <f t="shared" si="76"/>
        <v/>
      </c>
      <c r="CI146" t="str">
        <f t="shared" si="77"/>
        <v/>
      </c>
    </row>
    <row r="147" spans="1:87" ht="15.95" customHeight="1">
      <c r="A147" t="str">
        <f>单位属性!A147</f>
        <v>H019</v>
      </c>
      <c r="B147" t="str">
        <f t="shared" si="63"/>
        <v>'H019'</v>
      </c>
      <c r="C147" t="str">
        <f>单位属性!B147</f>
        <v>英雄</v>
      </c>
      <c r="D147">
        <f>ROUND(单位属性!D147,0)</f>
        <v>100</v>
      </c>
      <c r="E147">
        <f>ROUND(单位属性!E147,0)</f>
        <v>0</v>
      </c>
      <c r="F147">
        <f>ROUND(单位属性!F147,0)</f>
        <v>0</v>
      </c>
      <c r="G147">
        <f>ROUND(单位属性!G147,0)</f>
        <v>0</v>
      </c>
      <c r="H147">
        <f>ROUND(单位属性!H147,0)</f>
        <v>1000</v>
      </c>
      <c r="I147">
        <f>ROUND(单位属性!I147,0)</f>
        <v>100</v>
      </c>
      <c r="J147">
        <f>ROUND(单位属性!J147,0)</f>
        <v>5</v>
      </c>
      <c r="K147">
        <f>ROUND(单位属性!K147,0)</f>
        <v>1</v>
      </c>
      <c r="L147">
        <f>ROUND(单位属性!L147,0)</f>
        <v>50</v>
      </c>
      <c r="M147">
        <f>ROUND(单位属性!M147,0)</f>
        <v>0</v>
      </c>
      <c r="N147" t="str">
        <f t="shared" si="64"/>
        <v>InitTypeState1('H019',100,0,0,0,1000,100,5,1,50,0)</v>
      </c>
      <c r="O147">
        <f>ROUND(单位属性!N147,0)</f>
        <v>0</v>
      </c>
      <c r="P147">
        <f>ROUND(单位属性!O147,0)</f>
        <v>0</v>
      </c>
      <c r="Q147">
        <f>ROUND(单位属性!P147,0)</f>
        <v>0</v>
      </c>
      <c r="R147">
        <f>ROUND(单位属性!Q147,0)</f>
        <v>0</v>
      </c>
      <c r="S147">
        <f>ROUND(单位属性!R147,0)</f>
        <v>0</v>
      </c>
      <c r="T147">
        <f>ROUND(单位属性!S147,0)</f>
        <v>0</v>
      </c>
      <c r="U147">
        <f>ROUND(单位属性!T147,0)</f>
        <v>0</v>
      </c>
      <c r="V147">
        <f>ROUND(单位属性!U147,0)</f>
        <v>0</v>
      </c>
      <c r="W147">
        <f>ROUND(单位属性!V147,0)</f>
        <v>5</v>
      </c>
      <c r="X147">
        <f>ROUND(单位属性!W147,0)</f>
        <v>0</v>
      </c>
      <c r="Y147" t="str">
        <f t="shared" si="65"/>
        <v>InitTypeState2('H019',0,0,0,0,0,0,0,0,5,0)</v>
      </c>
      <c r="Z147">
        <f>ROUND(单位属性!X147,0)</f>
        <v>0</v>
      </c>
      <c r="AA147">
        <f>ROUND(单位属性!Y147,0)</f>
        <v>15</v>
      </c>
      <c r="AB147">
        <f>ROUND(单位属性!Z147,0)</f>
        <v>0</v>
      </c>
      <c r="AC147">
        <f>ROUND(单位属性!AA147,0)</f>
        <v>0</v>
      </c>
      <c r="AD147">
        <f>ROUND(单位属性!AB147,0)</f>
        <v>0</v>
      </c>
      <c r="AE147">
        <f>ROUND(单位属性!AC147,0)</f>
        <v>0</v>
      </c>
      <c r="AF147">
        <f>ROUND(单位属性!AD147,0)</f>
        <v>0</v>
      </c>
      <c r="AG147">
        <f>ROUND(单位属性!AE147,0)</f>
        <v>0</v>
      </c>
      <c r="AH147">
        <f>ROUND(单位属性!AF147,0)</f>
        <v>0</v>
      </c>
      <c r="AI147">
        <f>ROUND(单位属性!AG147,0)</f>
        <v>0</v>
      </c>
      <c r="AJ147" t="str">
        <f t="shared" si="66"/>
        <v>InitTypeState3('H019',0,15,0,0,0,0,0,0,0,0)</v>
      </c>
      <c r="AK147">
        <f>ROUND(单位属性!AH147,0)</f>
        <v>0</v>
      </c>
      <c r="AL147">
        <f>ROUND(单位属性!AI147,0)</f>
        <v>0</v>
      </c>
      <c r="AM147">
        <f>ROUND(单位属性!AJ147,0)</f>
        <v>0</v>
      </c>
      <c r="AN147">
        <f>ROUND(单位属性!AK147,0)</f>
        <v>0</v>
      </c>
      <c r="AO147">
        <f>ROUND(单位属性!AL147,0)</f>
        <v>0</v>
      </c>
      <c r="AP147">
        <f>ROUND(单位属性!AM147,0)</f>
        <v>0</v>
      </c>
      <c r="AQ147">
        <f>ROUND(单位属性!AN147,0)</f>
        <v>0</v>
      </c>
      <c r="AR147">
        <f>ROUND(单位属性!AO147,0)</f>
        <v>0</v>
      </c>
      <c r="AS147">
        <f>ROUND(单位属性!AP147,0)</f>
        <v>0</v>
      </c>
      <c r="AT147">
        <f>ROUND(单位属性!AQ147,0)</f>
        <v>0</v>
      </c>
      <c r="AU147" t="str">
        <f t="shared" si="67"/>
        <v>InitTypeState4('H019',0,0,0,0,0,0,0,0,0,0)</v>
      </c>
      <c r="AV147">
        <f>单位属性!AR147</f>
        <v>0</v>
      </c>
      <c r="AW147">
        <f>单位属性!AS147</f>
        <v>0</v>
      </c>
      <c r="AX147">
        <f>单位属性!AT147</f>
        <v>3</v>
      </c>
      <c r="AY147">
        <f>单位属性!AU147</f>
        <v>1</v>
      </c>
      <c r="AZ147">
        <f>单位属性!AV147</f>
        <v>40</v>
      </c>
      <c r="BA147">
        <f>单位属性!AW147</f>
        <v>0</v>
      </c>
      <c r="BB147">
        <f>单位属性!AX147</f>
        <v>0</v>
      </c>
      <c r="BC147">
        <f>单位属性!AY147</f>
        <v>0</v>
      </c>
      <c r="BD147">
        <f>单位属性!AZ147</f>
        <v>0</v>
      </c>
      <c r="BE147">
        <f>单位属性!BA147</f>
        <v>1</v>
      </c>
      <c r="BF147" t="str">
        <f t="shared" si="68"/>
        <v>InitTypeState5('H019',0,0,3,1,40,0,0,0,0,1)</v>
      </c>
      <c r="BG147">
        <f>单位属性!BB147</f>
        <v>0</v>
      </c>
      <c r="BH147">
        <f>单位属性!BC147</f>
        <v>0</v>
      </c>
      <c r="BI147">
        <f>单位属性!BD147</f>
        <v>0</v>
      </c>
      <c r="BJ147">
        <f>单位属性!BE147</f>
        <v>0</v>
      </c>
      <c r="BK147">
        <f>单位属性!BF147</f>
        <v>0</v>
      </c>
      <c r="BL147">
        <f>单位属性!BG147</f>
        <v>0</v>
      </c>
      <c r="BM147">
        <f>单位属性!BH147</f>
        <v>0</v>
      </c>
      <c r="BN147">
        <f>单位属性!BI147</f>
        <v>0</v>
      </c>
      <c r="BO147">
        <f>单位属性!BJ147</f>
        <v>0</v>
      </c>
      <c r="BP147">
        <f>单位属性!BK147</f>
        <v>0</v>
      </c>
      <c r="BQ147" t="str">
        <f t="shared" si="69"/>
        <v>InitTypeState6('H019',0,0,0,0,0,0,0,0,0,0)</v>
      </c>
      <c r="BR147">
        <f>单位属性!BL147</f>
        <v>0</v>
      </c>
      <c r="BS147">
        <f>单位属性!BM147</f>
        <v>0</v>
      </c>
      <c r="BT147">
        <f>单位属性!BN147</f>
        <v>0</v>
      </c>
      <c r="BU147">
        <f>单位属性!BO147</f>
        <v>0</v>
      </c>
      <c r="BV147">
        <f>单位属性!BP147</f>
        <v>0</v>
      </c>
      <c r="BW147">
        <f>单位属性!BQ147</f>
        <v>0</v>
      </c>
      <c r="BX147">
        <f>单位属性!BR147</f>
        <v>0</v>
      </c>
      <c r="BY147">
        <f>单位属性!BS147</f>
        <v>0</v>
      </c>
      <c r="BZ147">
        <f>单位属性!BT147</f>
        <v>0</v>
      </c>
      <c r="CA147">
        <f>单位属性!BU147</f>
        <v>0</v>
      </c>
      <c r="CB147" t="str">
        <f t="shared" si="70"/>
        <v>InitTypeState7('H019',0,0,0,0,0,0,0,0,0,0)</v>
      </c>
      <c r="CC147" t="str">
        <f t="shared" si="71"/>
        <v>InitTypeState1('H019',100,0,0,0,1000,100,5,1,50,0)</v>
      </c>
      <c r="CD147" t="str">
        <f t="shared" si="72"/>
        <v>InitTypeState2('H019',0,0,0,0,0,0,0,0,5,0)</v>
      </c>
      <c r="CE147" t="str">
        <f t="shared" si="73"/>
        <v>InitTypeState3('H019',0,15,0,0,0,0,0,0,0,0)</v>
      </c>
      <c r="CF147" t="str">
        <f t="shared" si="74"/>
        <v/>
      </c>
      <c r="CG147" t="str">
        <f t="shared" si="75"/>
        <v>InitTypeState5('H019',0,0,3,1,40,0,0,0,0,1)</v>
      </c>
      <c r="CH147" t="str">
        <f t="shared" si="76"/>
        <v/>
      </c>
      <c r="CI147" t="str">
        <f t="shared" si="77"/>
        <v/>
      </c>
    </row>
    <row r="148" spans="1:87" ht="15.95" customHeight="1">
      <c r="A148" t="str">
        <f>单位属性!A148</f>
        <v>H020</v>
      </c>
      <c r="B148" t="str">
        <f t="shared" si="63"/>
        <v>'H020'</v>
      </c>
      <c r="C148" t="str">
        <f>单位属性!B148</f>
        <v>英雄</v>
      </c>
      <c r="D148">
        <f>ROUND(单位属性!D148,0)</f>
        <v>100</v>
      </c>
      <c r="E148">
        <f>ROUND(单位属性!E148,0)</f>
        <v>0</v>
      </c>
      <c r="F148">
        <f>ROUND(单位属性!F148,0)</f>
        <v>0</v>
      </c>
      <c r="G148">
        <f>ROUND(单位属性!G148,0)</f>
        <v>12</v>
      </c>
      <c r="H148">
        <f>ROUND(单位属性!H148,0)</f>
        <v>1000</v>
      </c>
      <c r="I148">
        <f>ROUND(单位属性!I148,0)</f>
        <v>100</v>
      </c>
      <c r="J148">
        <f>ROUND(单位属性!J148,0)</f>
        <v>5</v>
      </c>
      <c r="K148">
        <f>ROUND(单位属性!K148,0)</f>
        <v>1</v>
      </c>
      <c r="L148">
        <f>ROUND(单位属性!L148,0)</f>
        <v>50</v>
      </c>
      <c r="M148">
        <f>ROUND(单位属性!M148,0)</f>
        <v>0</v>
      </c>
      <c r="N148" t="str">
        <f t="shared" si="64"/>
        <v>InitTypeState1('H020',100,0,0,12,1000,100,5,1,50,0)</v>
      </c>
      <c r="O148">
        <f>ROUND(单位属性!N148,0)</f>
        <v>0</v>
      </c>
      <c r="P148">
        <f>ROUND(单位属性!O148,0)</f>
        <v>0</v>
      </c>
      <c r="Q148">
        <f>ROUND(单位属性!P148,0)</f>
        <v>0</v>
      </c>
      <c r="R148">
        <f>ROUND(单位属性!Q148,0)</f>
        <v>0</v>
      </c>
      <c r="S148">
        <f>ROUND(单位属性!R148,0)</f>
        <v>0</v>
      </c>
      <c r="T148">
        <f>ROUND(单位属性!S148,0)</f>
        <v>0</v>
      </c>
      <c r="U148">
        <f>ROUND(单位属性!T148,0)</f>
        <v>0</v>
      </c>
      <c r="V148">
        <f>ROUND(单位属性!U148,0)</f>
        <v>0</v>
      </c>
      <c r="W148">
        <f>ROUND(单位属性!V148,0)</f>
        <v>5</v>
      </c>
      <c r="X148">
        <f>ROUND(单位属性!W148,0)</f>
        <v>0</v>
      </c>
      <c r="Y148" t="str">
        <f t="shared" si="65"/>
        <v>InitTypeState2('H020',0,0,0,0,0,0,0,0,5,0)</v>
      </c>
      <c r="Z148">
        <f>ROUND(单位属性!X148,0)</f>
        <v>0</v>
      </c>
      <c r="AA148">
        <f>ROUND(单位属性!Y148,0)</f>
        <v>15</v>
      </c>
      <c r="AB148">
        <f>ROUND(单位属性!Z148,0)</f>
        <v>0</v>
      </c>
      <c r="AC148">
        <f>ROUND(单位属性!AA148,0)</f>
        <v>0</v>
      </c>
      <c r="AD148">
        <f>ROUND(单位属性!AB148,0)</f>
        <v>0</v>
      </c>
      <c r="AE148">
        <f>ROUND(单位属性!AC148,0)</f>
        <v>0</v>
      </c>
      <c r="AF148">
        <f>ROUND(单位属性!AD148,0)</f>
        <v>0</v>
      </c>
      <c r="AG148">
        <f>ROUND(单位属性!AE148,0)</f>
        <v>0</v>
      </c>
      <c r="AH148">
        <f>ROUND(单位属性!AF148,0)</f>
        <v>0</v>
      </c>
      <c r="AI148">
        <f>ROUND(单位属性!AG148,0)</f>
        <v>0</v>
      </c>
      <c r="AJ148" t="str">
        <f t="shared" si="66"/>
        <v>InitTypeState3('H020',0,15,0,0,0,0,0,0,0,0)</v>
      </c>
      <c r="AK148">
        <f>ROUND(单位属性!AH148,0)</f>
        <v>0</v>
      </c>
      <c r="AL148">
        <f>ROUND(单位属性!AI148,0)</f>
        <v>0</v>
      </c>
      <c r="AM148">
        <f>ROUND(单位属性!AJ148,0)</f>
        <v>0</v>
      </c>
      <c r="AN148">
        <f>ROUND(单位属性!AK148,0)</f>
        <v>0</v>
      </c>
      <c r="AO148">
        <f>ROUND(单位属性!AL148,0)</f>
        <v>0</v>
      </c>
      <c r="AP148">
        <f>ROUND(单位属性!AM148,0)</f>
        <v>0</v>
      </c>
      <c r="AQ148">
        <f>ROUND(单位属性!AN148,0)</f>
        <v>0</v>
      </c>
      <c r="AR148">
        <f>ROUND(单位属性!AO148,0)</f>
        <v>0</v>
      </c>
      <c r="AS148">
        <f>ROUND(单位属性!AP148,0)</f>
        <v>0</v>
      </c>
      <c r="AT148">
        <f>ROUND(单位属性!AQ148,0)</f>
        <v>0</v>
      </c>
      <c r="AU148" t="str">
        <f t="shared" si="67"/>
        <v>InitTypeState4('H020',0,0,0,0,0,0,0,0,0,0)</v>
      </c>
      <c r="AV148">
        <f>单位属性!AR148</f>
        <v>0</v>
      </c>
      <c r="AW148">
        <f>单位属性!AS148</f>
        <v>0</v>
      </c>
      <c r="AX148">
        <f>单位属性!AT148</f>
        <v>3</v>
      </c>
      <c r="AY148">
        <f>单位属性!AU148</f>
        <v>1</v>
      </c>
      <c r="AZ148">
        <f>单位属性!AV148</f>
        <v>40</v>
      </c>
      <c r="BA148">
        <f>单位属性!AW148</f>
        <v>0</v>
      </c>
      <c r="BB148">
        <f>单位属性!AX148</f>
        <v>0</v>
      </c>
      <c r="BC148">
        <f>单位属性!AY148</f>
        <v>0</v>
      </c>
      <c r="BD148">
        <f>单位属性!AZ148</f>
        <v>0</v>
      </c>
      <c r="BE148">
        <f>单位属性!BA148</f>
        <v>1</v>
      </c>
      <c r="BF148" t="str">
        <f t="shared" si="68"/>
        <v>InitTypeState5('H020',0,0,3,1,40,0,0,0,0,1)</v>
      </c>
      <c r="BG148">
        <f>单位属性!BB148</f>
        <v>0</v>
      </c>
      <c r="BH148">
        <f>单位属性!BC148</f>
        <v>0</v>
      </c>
      <c r="BI148">
        <f>单位属性!BD148</f>
        <v>0</v>
      </c>
      <c r="BJ148">
        <f>单位属性!BE148</f>
        <v>0</v>
      </c>
      <c r="BK148">
        <f>单位属性!BF148</f>
        <v>0</v>
      </c>
      <c r="BL148">
        <f>单位属性!BG148</f>
        <v>0</v>
      </c>
      <c r="BM148">
        <f>单位属性!BH148</f>
        <v>0</v>
      </c>
      <c r="BN148">
        <f>单位属性!BI148</f>
        <v>0</v>
      </c>
      <c r="BO148">
        <f>单位属性!BJ148</f>
        <v>0</v>
      </c>
      <c r="BP148">
        <f>单位属性!BK148</f>
        <v>0</v>
      </c>
      <c r="BQ148" t="str">
        <f t="shared" si="69"/>
        <v>InitTypeState6('H020',0,0,0,0,0,0,0,0,0,0)</v>
      </c>
      <c r="BR148">
        <f>单位属性!BL148</f>
        <v>0</v>
      </c>
      <c r="BS148">
        <f>单位属性!BM148</f>
        <v>0</v>
      </c>
      <c r="BT148">
        <f>单位属性!BN148</f>
        <v>0</v>
      </c>
      <c r="BU148">
        <f>单位属性!BO148</f>
        <v>0</v>
      </c>
      <c r="BV148">
        <f>单位属性!BP148</f>
        <v>0</v>
      </c>
      <c r="BW148">
        <f>单位属性!BQ148</f>
        <v>0</v>
      </c>
      <c r="BX148">
        <f>单位属性!BR148</f>
        <v>0</v>
      </c>
      <c r="BY148">
        <f>单位属性!BS148</f>
        <v>0</v>
      </c>
      <c r="BZ148">
        <f>单位属性!BT148</f>
        <v>0</v>
      </c>
      <c r="CA148">
        <f>单位属性!BU148</f>
        <v>0</v>
      </c>
      <c r="CB148" t="str">
        <f t="shared" si="70"/>
        <v>InitTypeState7('H020',0,0,0,0,0,0,0,0,0,0)</v>
      </c>
      <c r="CC148" t="str">
        <f t="shared" si="71"/>
        <v>InitTypeState1('H020',100,0,0,12,1000,100,5,1,50,0)</v>
      </c>
      <c r="CD148" t="str">
        <f t="shared" si="72"/>
        <v>InitTypeState2('H020',0,0,0,0,0,0,0,0,5,0)</v>
      </c>
      <c r="CE148" t="str">
        <f t="shared" si="73"/>
        <v>InitTypeState3('H020',0,15,0,0,0,0,0,0,0,0)</v>
      </c>
      <c r="CF148" t="str">
        <f t="shared" si="74"/>
        <v/>
      </c>
      <c r="CG148" t="str">
        <f t="shared" si="75"/>
        <v>InitTypeState5('H020',0,0,3,1,40,0,0,0,0,1)</v>
      </c>
      <c r="CH148" t="str">
        <f t="shared" si="76"/>
        <v/>
      </c>
      <c r="CI148" t="str">
        <f t="shared" si="77"/>
        <v/>
      </c>
    </row>
    <row r="149" spans="1:87" ht="15.95" customHeight="1">
      <c r="A149" t="str">
        <f>单位属性!A149</f>
        <v>H021</v>
      </c>
      <c r="B149" t="str">
        <f t="shared" si="63"/>
        <v>'H021'</v>
      </c>
      <c r="C149" t="str">
        <f>单位属性!B149</f>
        <v>英雄</v>
      </c>
      <c r="D149">
        <f>ROUND(单位属性!D149,0)</f>
        <v>100</v>
      </c>
      <c r="E149">
        <f>ROUND(单位属性!E149,0)</f>
        <v>0</v>
      </c>
      <c r="F149">
        <f>ROUND(单位属性!F149,0)</f>
        <v>0</v>
      </c>
      <c r="G149">
        <f>ROUND(单位属性!G149,0)</f>
        <v>0</v>
      </c>
      <c r="H149">
        <f>ROUND(单位属性!H149,0)</f>
        <v>1000</v>
      </c>
      <c r="I149">
        <f>ROUND(单位属性!I149,0)</f>
        <v>100</v>
      </c>
      <c r="J149">
        <f>ROUND(单位属性!J149,0)</f>
        <v>5</v>
      </c>
      <c r="K149">
        <f>ROUND(单位属性!K149,0)</f>
        <v>1</v>
      </c>
      <c r="L149">
        <f>ROUND(单位属性!L149,0)</f>
        <v>50</v>
      </c>
      <c r="M149">
        <f>ROUND(单位属性!M149,0)</f>
        <v>0</v>
      </c>
      <c r="N149" t="str">
        <f t="shared" si="64"/>
        <v>InitTypeState1('H021',100,0,0,0,1000,100,5,1,50,0)</v>
      </c>
      <c r="O149">
        <f>ROUND(单位属性!N149,0)</f>
        <v>0</v>
      </c>
      <c r="P149">
        <f>ROUND(单位属性!O149,0)</f>
        <v>0</v>
      </c>
      <c r="Q149">
        <f>ROUND(单位属性!P149,0)</f>
        <v>0</v>
      </c>
      <c r="R149">
        <f>ROUND(单位属性!Q149,0)</f>
        <v>0</v>
      </c>
      <c r="S149">
        <f>ROUND(单位属性!R149,0)</f>
        <v>0</v>
      </c>
      <c r="T149">
        <f>ROUND(单位属性!S149,0)</f>
        <v>0</v>
      </c>
      <c r="U149">
        <f>ROUND(单位属性!T149,0)</f>
        <v>0</v>
      </c>
      <c r="V149">
        <f>ROUND(单位属性!U149,0)</f>
        <v>0</v>
      </c>
      <c r="W149">
        <f>ROUND(单位属性!V149,0)</f>
        <v>5</v>
      </c>
      <c r="X149">
        <f>ROUND(单位属性!W149,0)</f>
        <v>0</v>
      </c>
      <c r="Y149" t="str">
        <f t="shared" si="65"/>
        <v>InitTypeState2('H021',0,0,0,0,0,0,0,0,5,0)</v>
      </c>
      <c r="Z149">
        <f>ROUND(单位属性!X149,0)</f>
        <v>0</v>
      </c>
      <c r="AA149">
        <f>ROUND(单位属性!Y149,0)</f>
        <v>15</v>
      </c>
      <c r="AB149">
        <f>ROUND(单位属性!Z149,0)</f>
        <v>0</v>
      </c>
      <c r="AC149">
        <f>ROUND(单位属性!AA149,0)</f>
        <v>0</v>
      </c>
      <c r="AD149">
        <f>ROUND(单位属性!AB149,0)</f>
        <v>0</v>
      </c>
      <c r="AE149">
        <f>ROUND(单位属性!AC149,0)</f>
        <v>0</v>
      </c>
      <c r="AF149">
        <f>ROUND(单位属性!AD149,0)</f>
        <v>0</v>
      </c>
      <c r="AG149">
        <f>ROUND(单位属性!AE149,0)</f>
        <v>0</v>
      </c>
      <c r="AH149">
        <f>ROUND(单位属性!AF149,0)</f>
        <v>0</v>
      </c>
      <c r="AI149">
        <f>ROUND(单位属性!AG149,0)</f>
        <v>0</v>
      </c>
      <c r="AJ149" t="str">
        <f t="shared" si="66"/>
        <v>InitTypeState3('H021',0,15,0,0,0,0,0,0,0,0)</v>
      </c>
      <c r="AK149">
        <f>ROUND(单位属性!AH149,0)</f>
        <v>0</v>
      </c>
      <c r="AL149">
        <f>ROUND(单位属性!AI149,0)</f>
        <v>0</v>
      </c>
      <c r="AM149">
        <f>ROUND(单位属性!AJ149,0)</f>
        <v>0</v>
      </c>
      <c r="AN149">
        <f>ROUND(单位属性!AK149,0)</f>
        <v>0</v>
      </c>
      <c r="AO149">
        <f>ROUND(单位属性!AL149,0)</f>
        <v>0</v>
      </c>
      <c r="AP149">
        <f>ROUND(单位属性!AM149,0)</f>
        <v>0</v>
      </c>
      <c r="AQ149">
        <f>ROUND(单位属性!AN149,0)</f>
        <v>0</v>
      </c>
      <c r="AR149">
        <f>ROUND(单位属性!AO149,0)</f>
        <v>0</v>
      </c>
      <c r="AS149">
        <f>ROUND(单位属性!AP149,0)</f>
        <v>0</v>
      </c>
      <c r="AT149">
        <f>ROUND(单位属性!AQ149,0)</f>
        <v>0</v>
      </c>
      <c r="AU149" t="str">
        <f t="shared" si="67"/>
        <v>InitTypeState4('H021',0,0,0,0,0,0,0,0,0,0)</v>
      </c>
      <c r="AV149">
        <f>单位属性!AR149</f>
        <v>0</v>
      </c>
      <c r="AW149">
        <f>单位属性!AS149</f>
        <v>0</v>
      </c>
      <c r="AX149">
        <f>单位属性!AT149</f>
        <v>3</v>
      </c>
      <c r="AY149">
        <f>单位属性!AU149</f>
        <v>1</v>
      </c>
      <c r="AZ149">
        <f>单位属性!AV149</f>
        <v>40</v>
      </c>
      <c r="BA149">
        <f>单位属性!AW149</f>
        <v>0</v>
      </c>
      <c r="BB149">
        <f>单位属性!AX149</f>
        <v>0</v>
      </c>
      <c r="BC149">
        <f>单位属性!AY149</f>
        <v>0</v>
      </c>
      <c r="BD149">
        <f>单位属性!AZ149</f>
        <v>0</v>
      </c>
      <c r="BE149">
        <f>单位属性!BA149</f>
        <v>1</v>
      </c>
      <c r="BF149" t="str">
        <f t="shared" si="68"/>
        <v>InitTypeState5('H021',0,0,3,1,40,0,0,0,0,1)</v>
      </c>
      <c r="BG149">
        <f>单位属性!BB149</f>
        <v>0</v>
      </c>
      <c r="BH149">
        <f>单位属性!BC149</f>
        <v>0</v>
      </c>
      <c r="BI149">
        <f>单位属性!BD149</f>
        <v>0</v>
      </c>
      <c r="BJ149">
        <f>单位属性!BE149</f>
        <v>0</v>
      </c>
      <c r="BK149">
        <f>单位属性!BF149</f>
        <v>0</v>
      </c>
      <c r="BL149">
        <f>单位属性!BG149</f>
        <v>0</v>
      </c>
      <c r="BM149">
        <f>单位属性!BH149</f>
        <v>0</v>
      </c>
      <c r="BN149">
        <f>单位属性!BI149</f>
        <v>0</v>
      </c>
      <c r="BO149">
        <f>单位属性!BJ149</f>
        <v>0</v>
      </c>
      <c r="BP149">
        <f>单位属性!BK149</f>
        <v>0</v>
      </c>
      <c r="BQ149" t="str">
        <f t="shared" si="69"/>
        <v>InitTypeState6('H021',0,0,0,0,0,0,0,0,0,0)</v>
      </c>
      <c r="BR149">
        <f>单位属性!BL149</f>
        <v>0</v>
      </c>
      <c r="BS149">
        <f>单位属性!BM149</f>
        <v>0</v>
      </c>
      <c r="BT149">
        <f>单位属性!BN149</f>
        <v>0</v>
      </c>
      <c r="BU149">
        <f>单位属性!BO149</f>
        <v>0</v>
      </c>
      <c r="BV149">
        <f>单位属性!BP149</f>
        <v>0</v>
      </c>
      <c r="BW149">
        <f>单位属性!BQ149</f>
        <v>0</v>
      </c>
      <c r="BX149">
        <f>单位属性!BR149</f>
        <v>0</v>
      </c>
      <c r="BY149">
        <f>单位属性!BS149</f>
        <v>0</v>
      </c>
      <c r="BZ149">
        <f>单位属性!BT149</f>
        <v>0</v>
      </c>
      <c r="CA149">
        <f>单位属性!BU149</f>
        <v>0</v>
      </c>
      <c r="CB149" t="str">
        <f t="shared" si="70"/>
        <v>InitTypeState7('H021',0,0,0,0,0,0,0,0,0,0)</v>
      </c>
      <c r="CC149" t="str">
        <f t="shared" si="71"/>
        <v>InitTypeState1('H021',100,0,0,0,1000,100,5,1,50,0)</v>
      </c>
      <c r="CD149" t="str">
        <f t="shared" si="72"/>
        <v>InitTypeState2('H021',0,0,0,0,0,0,0,0,5,0)</v>
      </c>
      <c r="CE149" t="str">
        <f t="shared" si="73"/>
        <v>InitTypeState3('H021',0,15,0,0,0,0,0,0,0,0)</v>
      </c>
      <c r="CF149" t="str">
        <f t="shared" si="74"/>
        <v/>
      </c>
      <c r="CG149" t="str">
        <f t="shared" si="75"/>
        <v>InitTypeState5('H021',0,0,3,1,40,0,0,0,0,1)</v>
      </c>
      <c r="CH149" t="str">
        <f t="shared" si="76"/>
        <v/>
      </c>
      <c r="CI149" t="str">
        <f t="shared" si="77"/>
        <v/>
      </c>
    </row>
    <row r="150" spans="1:87" ht="15.95" customHeight="1">
      <c r="A150" t="str">
        <f>单位属性!A150</f>
        <v>H022</v>
      </c>
      <c r="B150" t="str">
        <f t="shared" si="63"/>
        <v>'H022'</v>
      </c>
      <c r="C150" t="str">
        <f>单位属性!B150</f>
        <v>英雄</v>
      </c>
      <c r="D150">
        <f>ROUND(单位属性!D150,0)</f>
        <v>100</v>
      </c>
      <c r="E150">
        <f>ROUND(单位属性!E150,0)</f>
        <v>0</v>
      </c>
      <c r="F150">
        <f>ROUND(单位属性!F150,0)</f>
        <v>0</v>
      </c>
      <c r="G150">
        <f>ROUND(单位属性!G150,0)</f>
        <v>0</v>
      </c>
      <c r="H150">
        <f>ROUND(单位属性!H150,0)</f>
        <v>1000</v>
      </c>
      <c r="I150">
        <f>ROUND(单位属性!I150,0)</f>
        <v>100</v>
      </c>
      <c r="J150">
        <f>ROUND(单位属性!J150,0)</f>
        <v>5</v>
      </c>
      <c r="K150">
        <f>ROUND(单位属性!K150,0)</f>
        <v>1</v>
      </c>
      <c r="L150">
        <f>ROUND(单位属性!L150,0)</f>
        <v>100</v>
      </c>
      <c r="M150">
        <f>ROUND(单位属性!M150,0)</f>
        <v>0</v>
      </c>
      <c r="N150" t="str">
        <f t="shared" si="64"/>
        <v>InitTypeState1('H022',100,0,0,0,1000,100,5,1,100,0)</v>
      </c>
      <c r="O150">
        <f>ROUND(单位属性!N150,0)</f>
        <v>0</v>
      </c>
      <c r="P150">
        <f>ROUND(单位属性!O150,0)</f>
        <v>0</v>
      </c>
      <c r="Q150">
        <f>ROUND(单位属性!P150,0)</f>
        <v>0</v>
      </c>
      <c r="R150">
        <f>ROUND(单位属性!Q150,0)</f>
        <v>0</v>
      </c>
      <c r="S150">
        <f>ROUND(单位属性!R150,0)</f>
        <v>-50</v>
      </c>
      <c r="T150">
        <f>ROUND(单位属性!S150,0)</f>
        <v>0</v>
      </c>
      <c r="U150">
        <f>ROUND(单位属性!T150,0)</f>
        <v>0</v>
      </c>
      <c r="V150">
        <f>ROUND(单位属性!U150,0)</f>
        <v>0</v>
      </c>
      <c r="W150">
        <f>ROUND(单位属性!V150,0)</f>
        <v>5</v>
      </c>
      <c r="X150">
        <f>ROUND(单位属性!W150,0)</f>
        <v>0</v>
      </c>
      <c r="Y150" t="str">
        <f t="shared" si="65"/>
        <v>InitTypeState2('H022',0,0,0,0,-50,0,0,0,5,0)</v>
      </c>
      <c r="Z150">
        <f>ROUND(单位属性!X150,0)</f>
        <v>0</v>
      </c>
      <c r="AA150">
        <f>ROUND(单位属性!Y150,0)</f>
        <v>15</v>
      </c>
      <c r="AB150">
        <f>ROUND(单位属性!Z150,0)</f>
        <v>0</v>
      </c>
      <c r="AC150">
        <f>ROUND(单位属性!AA150,0)</f>
        <v>0</v>
      </c>
      <c r="AD150">
        <f>ROUND(单位属性!AB150,0)</f>
        <v>0</v>
      </c>
      <c r="AE150">
        <f>ROUND(单位属性!AC150,0)</f>
        <v>0</v>
      </c>
      <c r="AF150">
        <f>ROUND(单位属性!AD150,0)</f>
        <v>0</v>
      </c>
      <c r="AG150">
        <f>ROUND(单位属性!AE150,0)</f>
        <v>0</v>
      </c>
      <c r="AH150">
        <f>ROUND(单位属性!AF150,0)</f>
        <v>0</v>
      </c>
      <c r="AI150">
        <f>ROUND(单位属性!AG150,0)</f>
        <v>0</v>
      </c>
      <c r="AJ150" t="str">
        <f t="shared" si="66"/>
        <v>InitTypeState3('H022',0,15,0,0,0,0,0,0,0,0)</v>
      </c>
      <c r="AK150">
        <f>ROUND(单位属性!AH150,0)</f>
        <v>0</v>
      </c>
      <c r="AL150">
        <f>ROUND(单位属性!AI150,0)</f>
        <v>0</v>
      </c>
      <c r="AM150">
        <f>ROUND(单位属性!AJ150,0)</f>
        <v>0</v>
      </c>
      <c r="AN150">
        <f>ROUND(单位属性!AK150,0)</f>
        <v>0</v>
      </c>
      <c r="AO150">
        <f>ROUND(单位属性!AL150,0)</f>
        <v>0</v>
      </c>
      <c r="AP150">
        <f>ROUND(单位属性!AM150,0)</f>
        <v>0</v>
      </c>
      <c r="AQ150">
        <f>ROUND(单位属性!AN150,0)</f>
        <v>0</v>
      </c>
      <c r="AR150">
        <f>ROUND(单位属性!AO150,0)</f>
        <v>0</v>
      </c>
      <c r="AS150">
        <f>ROUND(单位属性!AP150,0)</f>
        <v>0</v>
      </c>
      <c r="AT150">
        <f>ROUND(单位属性!AQ150,0)</f>
        <v>0</v>
      </c>
      <c r="AU150" t="str">
        <f t="shared" si="67"/>
        <v>InitTypeState4('H022',0,0,0,0,0,0,0,0,0,0)</v>
      </c>
      <c r="AV150">
        <f>单位属性!AR150</f>
        <v>0</v>
      </c>
      <c r="AW150">
        <f>单位属性!AS150</f>
        <v>0</v>
      </c>
      <c r="AX150">
        <f>单位属性!AT150</f>
        <v>3</v>
      </c>
      <c r="AY150">
        <f>单位属性!AU150</f>
        <v>1</v>
      </c>
      <c r="AZ150">
        <f>单位属性!AV150</f>
        <v>40</v>
      </c>
      <c r="BA150">
        <f>单位属性!AW150</f>
        <v>0</v>
      </c>
      <c r="BB150">
        <f>单位属性!AX150</f>
        <v>0</v>
      </c>
      <c r="BC150">
        <f>单位属性!AY150</f>
        <v>0</v>
      </c>
      <c r="BD150">
        <f>单位属性!AZ150</f>
        <v>0</v>
      </c>
      <c r="BE150">
        <f>单位属性!BA150</f>
        <v>1</v>
      </c>
      <c r="BF150" t="str">
        <f t="shared" si="68"/>
        <v>InitTypeState5('H022',0,0,3,1,40,0,0,0,0,1)</v>
      </c>
      <c r="BG150">
        <f>单位属性!BB150</f>
        <v>0</v>
      </c>
      <c r="BH150">
        <f>单位属性!BC150</f>
        <v>0</v>
      </c>
      <c r="BI150">
        <f>单位属性!BD150</f>
        <v>0</v>
      </c>
      <c r="BJ150">
        <f>单位属性!BE150</f>
        <v>0</v>
      </c>
      <c r="BK150">
        <f>单位属性!BF150</f>
        <v>0</v>
      </c>
      <c r="BL150">
        <f>单位属性!BG150</f>
        <v>0</v>
      </c>
      <c r="BM150">
        <f>单位属性!BH150</f>
        <v>0</v>
      </c>
      <c r="BN150">
        <f>单位属性!BI150</f>
        <v>0</v>
      </c>
      <c r="BO150">
        <f>单位属性!BJ150</f>
        <v>0</v>
      </c>
      <c r="BP150">
        <f>单位属性!BK150</f>
        <v>0</v>
      </c>
      <c r="BQ150" t="str">
        <f t="shared" si="69"/>
        <v>InitTypeState6('H022',0,0,0,0,0,0,0,0,0,0)</v>
      </c>
      <c r="BR150">
        <f>单位属性!BL150</f>
        <v>0</v>
      </c>
      <c r="BS150">
        <f>单位属性!BM150</f>
        <v>0</v>
      </c>
      <c r="BT150">
        <f>单位属性!BN150</f>
        <v>0</v>
      </c>
      <c r="BU150">
        <f>单位属性!BO150</f>
        <v>0</v>
      </c>
      <c r="BV150">
        <f>单位属性!BP150</f>
        <v>0</v>
      </c>
      <c r="BW150">
        <f>单位属性!BQ150</f>
        <v>0</v>
      </c>
      <c r="BX150">
        <f>单位属性!BR150</f>
        <v>0</v>
      </c>
      <c r="BY150">
        <f>单位属性!BS150</f>
        <v>0</v>
      </c>
      <c r="BZ150">
        <f>单位属性!BT150</f>
        <v>0</v>
      </c>
      <c r="CA150">
        <f>单位属性!BU150</f>
        <v>0</v>
      </c>
      <c r="CB150" t="str">
        <f t="shared" si="70"/>
        <v>InitTypeState7('H022',0,0,0,0,0,0,0,0,0,0)</v>
      </c>
      <c r="CC150" t="str">
        <f t="shared" si="71"/>
        <v>InitTypeState1('H022',100,0,0,0,1000,100,5,1,100,0)</v>
      </c>
      <c r="CD150" t="str">
        <f t="shared" si="72"/>
        <v>InitTypeState2('H022',0,0,0,0,-50,0,0,0,5,0)</v>
      </c>
      <c r="CE150" t="str">
        <f t="shared" si="73"/>
        <v>InitTypeState3('H022',0,15,0,0,0,0,0,0,0,0)</v>
      </c>
      <c r="CF150" t="str">
        <f t="shared" si="74"/>
        <v/>
      </c>
      <c r="CG150" t="str">
        <f t="shared" si="75"/>
        <v>InitTypeState5('H022',0,0,3,1,40,0,0,0,0,1)</v>
      </c>
      <c r="CH150" t="str">
        <f t="shared" si="76"/>
        <v/>
      </c>
      <c r="CI150" t="str">
        <f t="shared" si="77"/>
        <v/>
      </c>
    </row>
    <row r="151" spans="1:87" ht="15.95" customHeight="1">
      <c r="A151" t="str">
        <f>单位属性!A151</f>
        <v>H023</v>
      </c>
      <c r="B151" t="str">
        <f t="shared" si="63"/>
        <v>'H023'</v>
      </c>
      <c r="C151" t="str">
        <f>单位属性!B151</f>
        <v>英雄</v>
      </c>
      <c r="D151">
        <f>ROUND(单位属性!D151,0)</f>
        <v>100</v>
      </c>
      <c r="E151">
        <f>ROUND(单位属性!E151,0)</f>
        <v>0</v>
      </c>
      <c r="F151">
        <f>ROUND(单位属性!F151,0)</f>
        <v>0</v>
      </c>
      <c r="G151">
        <f>ROUND(单位属性!G151,0)</f>
        <v>0</v>
      </c>
      <c r="H151">
        <f>ROUND(单位属性!H151,0)</f>
        <v>1000</v>
      </c>
      <c r="I151">
        <f>ROUND(单位属性!I151,0)</f>
        <v>100</v>
      </c>
      <c r="J151">
        <f>ROUND(单位属性!J151,0)</f>
        <v>5</v>
      </c>
      <c r="K151">
        <f>ROUND(单位属性!K151,0)</f>
        <v>1</v>
      </c>
      <c r="L151">
        <f>ROUND(单位属性!L151,0)</f>
        <v>50</v>
      </c>
      <c r="M151">
        <f>ROUND(单位属性!M151,0)</f>
        <v>0</v>
      </c>
      <c r="N151" t="str">
        <f t="shared" si="64"/>
        <v>InitTypeState1('H023',100,0,0,0,1000,100,5,1,50,0)</v>
      </c>
      <c r="O151">
        <f>ROUND(单位属性!N151,0)</f>
        <v>0</v>
      </c>
      <c r="P151">
        <f>ROUND(单位属性!O151,0)</f>
        <v>0</v>
      </c>
      <c r="Q151">
        <f>ROUND(单位属性!P151,0)</f>
        <v>0</v>
      </c>
      <c r="R151">
        <f>ROUND(单位属性!Q151,0)</f>
        <v>0</v>
      </c>
      <c r="S151">
        <f>ROUND(单位属性!R151,0)</f>
        <v>0</v>
      </c>
      <c r="T151">
        <f>ROUND(单位属性!S151,0)</f>
        <v>0</v>
      </c>
      <c r="U151">
        <f>ROUND(单位属性!T151,0)</f>
        <v>0</v>
      </c>
      <c r="V151">
        <f>ROUND(单位属性!U151,0)</f>
        <v>0</v>
      </c>
      <c r="W151">
        <f>ROUND(单位属性!V151,0)</f>
        <v>5</v>
      </c>
      <c r="X151">
        <f>ROUND(单位属性!W151,0)</f>
        <v>0</v>
      </c>
      <c r="Y151" t="str">
        <f t="shared" si="65"/>
        <v>InitTypeState2('H023',0,0,0,0,0,0,0,0,5,0)</v>
      </c>
      <c r="Z151">
        <f>ROUND(单位属性!X151,0)</f>
        <v>0</v>
      </c>
      <c r="AA151">
        <f>ROUND(单位属性!Y151,0)</f>
        <v>15</v>
      </c>
      <c r="AB151">
        <f>ROUND(单位属性!Z151,0)</f>
        <v>0</v>
      </c>
      <c r="AC151">
        <f>ROUND(单位属性!AA151,0)</f>
        <v>0</v>
      </c>
      <c r="AD151">
        <f>ROUND(单位属性!AB151,0)</f>
        <v>0</v>
      </c>
      <c r="AE151">
        <f>ROUND(单位属性!AC151,0)</f>
        <v>0</v>
      </c>
      <c r="AF151">
        <f>ROUND(单位属性!AD151,0)</f>
        <v>0</v>
      </c>
      <c r="AG151">
        <f>ROUND(单位属性!AE151,0)</f>
        <v>0</v>
      </c>
      <c r="AH151">
        <f>ROUND(单位属性!AF151,0)</f>
        <v>0</v>
      </c>
      <c r="AI151">
        <f>ROUND(单位属性!AG151,0)</f>
        <v>0</v>
      </c>
      <c r="AJ151" t="str">
        <f t="shared" si="66"/>
        <v>InitTypeState3('H023',0,15,0,0,0,0,0,0,0,0)</v>
      </c>
      <c r="AK151">
        <f>ROUND(单位属性!AH151,0)</f>
        <v>0</v>
      </c>
      <c r="AL151">
        <f>ROUND(单位属性!AI151,0)</f>
        <v>0</v>
      </c>
      <c r="AM151">
        <f>ROUND(单位属性!AJ151,0)</f>
        <v>0</v>
      </c>
      <c r="AN151">
        <f>ROUND(单位属性!AK151,0)</f>
        <v>0</v>
      </c>
      <c r="AO151">
        <f>ROUND(单位属性!AL151,0)</f>
        <v>0</v>
      </c>
      <c r="AP151">
        <f>ROUND(单位属性!AM151,0)</f>
        <v>0</v>
      </c>
      <c r="AQ151">
        <f>ROUND(单位属性!AN151,0)</f>
        <v>0</v>
      </c>
      <c r="AR151">
        <f>ROUND(单位属性!AO151,0)</f>
        <v>0</v>
      </c>
      <c r="AS151">
        <f>ROUND(单位属性!AP151,0)</f>
        <v>0</v>
      </c>
      <c r="AT151">
        <f>ROUND(单位属性!AQ151,0)</f>
        <v>0</v>
      </c>
      <c r="AU151" t="str">
        <f t="shared" si="67"/>
        <v>InitTypeState4('H023',0,0,0,0,0,0,0,0,0,0)</v>
      </c>
      <c r="AV151">
        <f>单位属性!AR151</f>
        <v>0</v>
      </c>
      <c r="AW151">
        <f>单位属性!AS151</f>
        <v>0</v>
      </c>
      <c r="AX151">
        <f>单位属性!AT151</f>
        <v>3</v>
      </c>
      <c r="AY151">
        <f>单位属性!AU151</f>
        <v>1</v>
      </c>
      <c r="AZ151">
        <f>单位属性!AV151</f>
        <v>40</v>
      </c>
      <c r="BA151">
        <f>单位属性!AW151</f>
        <v>0</v>
      </c>
      <c r="BB151">
        <f>单位属性!AX151</f>
        <v>0</v>
      </c>
      <c r="BC151">
        <f>单位属性!AY151</f>
        <v>0</v>
      </c>
      <c r="BD151">
        <f>单位属性!AZ151</f>
        <v>0</v>
      </c>
      <c r="BE151">
        <f>单位属性!BA151</f>
        <v>1</v>
      </c>
      <c r="BF151" t="str">
        <f t="shared" si="68"/>
        <v>InitTypeState5('H023',0,0,3,1,40,0,0,0,0,1)</v>
      </c>
      <c r="BG151">
        <f>单位属性!BB151</f>
        <v>0</v>
      </c>
      <c r="BH151">
        <f>单位属性!BC151</f>
        <v>0</v>
      </c>
      <c r="BI151">
        <f>单位属性!BD151</f>
        <v>0</v>
      </c>
      <c r="BJ151">
        <f>单位属性!BE151</f>
        <v>0</v>
      </c>
      <c r="BK151">
        <f>单位属性!BF151</f>
        <v>0</v>
      </c>
      <c r="BL151">
        <f>单位属性!BG151</f>
        <v>0</v>
      </c>
      <c r="BM151">
        <f>单位属性!BH151</f>
        <v>0</v>
      </c>
      <c r="BN151">
        <f>单位属性!BI151</f>
        <v>0</v>
      </c>
      <c r="BO151">
        <f>单位属性!BJ151</f>
        <v>0</v>
      </c>
      <c r="BP151">
        <f>单位属性!BK151</f>
        <v>0</v>
      </c>
      <c r="BQ151" t="str">
        <f t="shared" si="69"/>
        <v>InitTypeState6('H023',0,0,0,0,0,0,0,0,0,0)</v>
      </c>
      <c r="BR151">
        <f>单位属性!BL151</f>
        <v>0</v>
      </c>
      <c r="BS151">
        <f>单位属性!BM151</f>
        <v>0</v>
      </c>
      <c r="BT151">
        <f>单位属性!BN151</f>
        <v>0</v>
      </c>
      <c r="BU151">
        <f>单位属性!BO151</f>
        <v>0</v>
      </c>
      <c r="BV151">
        <f>单位属性!BP151</f>
        <v>0</v>
      </c>
      <c r="BW151">
        <f>单位属性!BQ151</f>
        <v>0</v>
      </c>
      <c r="BX151">
        <f>单位属性!BR151</f>
        <v>0</v>
      </c>
      <c r="BY151">
        <f>单位属性!BS151</f>
        <v>0</v>
      </c>
      <c r="BZ151">
        <f>单位属性!BT151</f>
        <v>0</v>
      </c>
      <c r="CA151">
        <f>单位属性!BU151</f>
        <v>0</v>
      </c>
      <c r="CB151" t="str">
        <f t="shared" si="70"/>
        <v>InitTypeState7('H023',0,0,0,0,0,0,0,0,0,0)</v>
      </c>
      <c r="CC151" t="str">
        <f t="shared" si="71"/>
        <v>InitTypeState1('H023',100,0,0,0,1000,100,5,1,50,0)</v>
      </c>
      <c r="CD151" t="str">
        <f t="shared" si="72"/>
        <v>InitTypeState2('H023',0,0,0,0,0,0,0,0,5,0)</v>
      </c>
      <c r="CE151" t="str">
        <f t="shared" si="73"/>
        <v>InitTypeState3('H023',0,15,0,0,0,0,0,0,0,0)</v>
      </c>
      <c r="CF151" t="str">
        <f t="shared" si="74"/>
        <v/>
      </c>
      <c r="CG151" t="str">
        <f t="shared" si="75"/>
        <v>InitTypeState5('H023',0,0,3,1,40,0,0,0,0,1)</v>
      </c>
      <c r="CH151" t="str">
        <f t="shared" si="76"/>
        <v/>
      </c>
      <c r="CI151" t="str">
        <f t="shared" si="77"/>
        <v/>
      </c>
    </row>
    <row r="152" spans="1:87" ht="15.95" customHeight="1">
      <c r="A152" t="str">
        <f>单位属性!A152</f>
        <v>H024</v>
      </c>
      <c r="B152" t="str">
        <f t="shared" si="63"/>
        <v>'H024'</v>
      </c>
      <c r="C152" t="str">
        <f>单位属性!B152</f>
        <v>英雄</v>
      </c>
      <c r="D152">
        <f>ROUND(单位属性!D152,0)</f>
        <v>100</v>
      </c>
      <c r="E152">
        <f>ROUND(单位属性!E152,0)</f>
        <v>0</v>
      </c>
      <c r="F152">
        <f>ROUND(单位属性!F152,0)</f>
        <v>0</v>
      </c>
      <c r="G152">
        <f>ROUND(单位属性!G152,0)</f>
        <v>0</v>
      </c>
      <c r="H152">
        <f>ROUND(单位属性!H152,0)</f>
        <v>1000</v>
      </c>
      <c r="I152">
        <f>ROUND(单位属性!I152,0)</f>
        <v>100</v>
      </c>
      <c r="J152">
        <f>ROUND(单位属性!J152,0)</f>
        <v>5</v>
      </c>
      <c r="K152">
        <f>ROUND(单位属性!K152,0)</f>
        <v>1</v>
      </c>
      <c r="L152">
        <f>ROUND(单位属性!L152,0)</f>
        <v>50</v>
      </c>
      <c r="M152">
        <f>ROUND(单位属性!M152,0)</f>
        <v>0</v>
      </c>
      <c r="N152" t="str">
        <f t="shared" si="64"/>
        <v>InitTypeState1('H024',100,0,0,0,1000,100,5,1,50,0)</v>
      </c>
      <c r="O152">
        <f>ROUND(单位属性!N152,0)</f>
        <v>0</v>
      </c>
      <c r="P152">
        <f>ROUND(单位属性!O152,0)</f>
        <v>0</v>
      </c>
      <c r="Q152">
        <f>ROUND(单位属性!P152,0)</f>
        <v>0</v>
      </c>
      <c r="R152">
        <f>ROUND(单位属性!Q152,0)</f>
        <v>0</v>
      </c>
      <c r="S152">
        <f>ROUND(单位属性!R152,0)</f>
        <v>0</v>
      </c>
      <c r="T152">
        <f>ROUND(单位属性!S152,0)</f>
        <v>0</v>
      </c>
      <c r="U152">
        <f>ROUND(单位属性!T152,0)</f>
        <v>0</v>
      </c>
      <c r="V152">
        <f>ROUND(单位属性!U152,0)</f>
        <v>0</v>
      </c>
      <c r="W152">
        <f>ROUND(单位属性!V152,0)</f>
        <v>5</v>
      </c>
      <c r="X152">
        <f>ROUND(单位属性!W152,0)</f>
        <v>0</v>
      </c>
      <c r="Y152" t="str">
        <f t="shared" si="65"/>
        <v>InitTypeState2('H024',0,0,0,0,0,0,0,0,5,0)</v>
      </c>
      <c r="Z152">
        <f>ROUND(单位属性!X152,0)</f>
        <v>0</v>
      </c>
      <c r="AA152">
        <f>ROUND(单位属性!Y152,0)</f>
        <v>15</v>
      </c>
      <c r="AB152">
        <f>ROUND(单位属性!Z152,0)</f>
        <v>0</v>
      </c>
      <c r="AC152">
        <f>ROUND(单位属性!AA152,0)</f>
        <v>0</v>
      </c>
      <c r="AD152">
        <f>ROUND(单位属性!AB152,0)</f>
        <v>0</v>
      </c>
      <c r="AE152">
        <f>ROUND(单位属性!AC152,0)</f>
        <v>0</v>
      </c>
      <c r="AF152">
        <f>ROUND(单位属性!AD152,0)</f>
        <v>0</v>
      </c>
      <c r="AG152">
        <f>ROUND(单位属性!AE152,0)</f>
        <v>0</v>
      </c>
      <c r="AH152">
        <f>ROUND(单位属性!AF152,0)</f>
        <v>0</v>
      </c>
      <c r="AI152">
        <f>ROUND(单位属性!AG152,0)</f>
        <v>0</v>
      </c>
      <c r="AJ152" t="str">
        <f t="shared" si="66"/>
        <v>InitTypeState3('H024',0,15,0,0,0,0,0,0,0,0)</v>
      </c>
      <c r="AK152">
        <f>ROUND(单位属性!AH152,0)</f>
        <v>0</v>
      </c>
      <c r="AL152">
        <f>ROUND(单位属性!AI152,0)</f>
        <v>0</v>
      </c>
      <c r="AM152">
        <f>ROUND(单位属性!AJ152,0)</f>
        <v>0</v>
      </c>
      <c r="AN152">
        <f>ROUND(单位属性!AK152,0)</f>
        <v>0</v>
      </c>
      <c r="AO152">
        <f>ROUND(单位属性!AL152,0)</f>
        <v>0</v>
      </c>
      <c r="AP152">
        <f>ROUND(单位属性!AM152,0)</f>
        <v>0</v>
      </c>
      <c r="AQ152">
        <f>ROUND(单位属性!AN152,0)</f>
        <v>0</v>
      </c>
      <c r="AR152">
        <f>ROUND(单位属性!AO152,0)</f>
        <v>0</v>
      </c>
      <c r="AS152">
        <f>ROUND(单位属性!AP152,0)</f>
        <v>0</v>
      </c>
      <c r="AT152">
        <f>ROUND(单位属性!AQ152,0)</f>
        <v>0</v>
      </c>
      <c r="AU152" t="str">
        <f t="shared" si="67"/>
        <v>InitTypeState4('H024',0,0,0,0,0,0,0,0,0,0)</v>
      </c>
      <c r="AV152">
        <f>单位属性!AR152</f>
        <v>0</v>
      </c>
      <c r="AW152">
        <f>单位属性!AS152</f>
        <v>0</v>
      </c>
      <c r="AX152">
        <f>单位属性!AT152</f>
        <v>3</v>
      </c>
      <c r="AY152">
        <f>单位属性!AU152</f>
        <v>1</v>
      </c>
      <c r="AZ152">
        <f>单位属性!AV152</f>
        <v>40</v>
      </c>
      <c r="BA152">
        <f>单位属性!AW152</f>
        <v>0</v>
      </c>
      <c r="BB152">
        <f>单位属性!AX152</f>
        <v>0</v>
      </c>
      <c r="BC152">
        <f>单位属性!AY152</f>
        <v>0</v>
      </c>
      <c r="BD152">
        <f>单位属性!AZ152</f>
        <v>0</v>
      </c>
      <c r="BE152">
        <f>单位属性!BA152</f>
        <v>1</v>
      </c>
      <c r="BF152" t="str">
        <f t="shared" si="68"/>
        <v>InitTypeState5('H024',0,0,3,1,40,0,0,0,0,1)</v>
      </c>
      <c r="BG152">
        <f>单位属性!BB152</f>
        <v>0</v>
      </c>
      <c r="BH152">
        <f>单位属性!BC152</f>
        <v>0</v>
      </c>
      <c r="BI152">
        <f>单位属性!BD152</f>
        <v>0</v>
      </c>
      <c r="BJ152">
        <f>单位属性!BE152</f>
        <v>0</v>
      </c>
      <c r="BK152">
        <f>单位属性!BF152</f>
        <v>0</v>
      </c>
      <c r="BL152">
        <f>单位属性!BG152</f>
        <v>0</v>
      </c>
      <c r="BM152">
        <f>单位属性!BH152</f>
        <v>0</v>
      </c>
      <c r="BN152">
        <f>单位属性!BI152</f>
        <v>0</v>
      </c>
      <c r="BO152">
        <f>单位属性!BJ152</f>
        <v>0</v>
      </c>
      <c r="BP152">
        <f>单位属性!BK152</f>
        <v>0</v>
      </c>
      <c r="BQ152" t="str">
        <f t="shared" si="69"/>
        <v>InitTypeState6('H024',0,0,0,0,0,0,0,0,0,0)</v>
      </c>
      <c r="BR152">
        <f>单位属性!BL152</f>
        <v>0</v>
      </c>
      <c r="BS152">
        <f>单位属性!BM152</f>
        <v>0</v>
      </c>
      <c r="BT152">
        <f>单位属性!BN152</f>
        <v>0</v>
      </c>
      <c r="BU152">
        <f>单位属性!BO152</f>
        <v>0</v>
      </c>
      <c r="BV152">
        <f>单位属性!BP152</f>
        <v>0</v>
      </c>
      <c r="BW152">
        <f>单位属性!BQ152</f>
        <v>0</v>
      </c>
      <c r="BX152">
        <f>单位属性!BR152</f>
        <v>0</v>
      </c>
      <c r="BY152">
        <f>单位属性!BS152</f>
        <v>0</v>
      </c>
      <c r="BZ152">
        <f>单位属性!BT152</f>
        <v>0</v>
      </c>
      <c r="CA152">
        <f>单位属性!BU152</f>
        <v>0</v>
      </c>
      <c r="CB152" t="str">
        <f t="shared" si="70"/>
        <v>InitTypeState7('H024',0,0,0,0,0,0,0,0,0,0)</v>
      </c>
      <c r="CC152" t="str">
        <f t="shared" si="71"/>
        <v>InitTypeState1('H024',100,0,0,0,1000,100,5,1,50,0)</v>
      </c>
      <c r="CD152" t="str">
        <f t="shared" si="72"/>
        <v>InitTypeState2('H024',0,0,0,0,0,0,0,0,5,0)</v>
      </c>
      <c r="CE152" t="str">
        <f t="shared" si="73"/>
        <v>InitTypeState3('H024',0,15,0,0,0,0,0,0,0,0)</v>
      </c>
      <c r="CF152" t="str">
        <f t="shared" si="74"/>
        <v/>
      </c>
      <c r="CG152" t="str">
        <f t="shared" si="75"/>
        <v>InitTypeState5('H024',0,0,3,1,40,0,0,0,0,1)</v>
      </c>
      <c r="CH152" t="str">
        <f t="shared" si="76"/>
        <v/>
      </c>
      <c r="CI152" t="str">
        <f t="shared" si="77"/>
        <v/>
      </c>
    </row>
    <row r="153" spans="1:87" ht="15.95" customHeight="1">
      <c r="A153" t="str">
        <f>单位属性!A153</f>
        <v>H025</v>
      </c>
      <c r="B153" t="str">
        <f t="shared" si="63"/>
        <v>'H025'</v>
      </c>
      <c r="C153" t="str">
        <f>单位属性!B153</f>
        <v>英雄</v>
      </c>
      <c r="D153">
        <f>ROUND(单位属性!D153,0)</f>
        <v>100</v>
      </c>
      <c r="E153">
        <f>ROUND(单位属性!E153,0)</f>
        <v>0</v>
      </c>
      <c r="F153">
        <f>ROUND(单位属性!F153,0)</f>
        <v>0</v>
      </c>
      <c r="G153">
        <f>ROUND(单位属性!G153,0)</f>
        <v>0</v>
      </c>
      <c r="H153">
        <f>ROUND(单位属性!H153,0)</f>
        <v>1000</v>
      </c>
      <c r="I153">
        <f>ROUND(单位属性!I153,0)</f>
        <v>100</v>
      </c>
      <c r="J153">
        <f>ROUND(单位属性!J153,0)</f>
        <v>5</v>
      </c>
      <c r="K153">
        <f>ROUND(单位属性!K153,0)</f>
        <v>1</v>
      </c>
      <c r="L153">
        <f>ROUND(单位属性!L153,0)</f>
        <v>50</v>
      </c>
      <c r="M153">
        <f>ROUND(单位属性!M153,0)</f>
        <v>0</v>
      </c>
      <c r="N153" t="str">
        <f t="shared" si="64"/>
        <v>InitTypeState1('H025',100,0,0,0,1000,100,5,1,50,0)</v>
      </c>
      <c r="O153">
        <f>ROUND(单位属性!N153,0)</f>
        <v>0</v>
      </c>
      <c r="P153">
        <f>ROUND(单位属性!O153,0)</f>
        <v>0</v>
      </c>
      <c r="Q153">
        <f>ROUND(单位属性!P153,0)</f>
        <v>0</v>
      </c>
      <c r="R153">
        <f>ROUND(单位属性!Q153,0)</f>
        <v>0</v>
      </c>
      <c r="S153">
        <f>ROUND(单位属性!R153,0)</f>
        <v>0</v>
      </c>
      <c r="T153">
        <f>ROUND(单位属性!S153,0)</f>
        <v>0</v>
      </c>
      <c r="U153">
        <f>ROUND(单位属性!T153,0)</f>
        <v>0</v>
      </c>
      <c r="V153">
        <f>ROUND(单位属性!U153,0)</f>
        <v>0</v>
      </c>
      <c r="W153">
        <f>ROUND(单位属性!V153,0)</f>
        <v>5</v>
      </c>
      <c r="X153">
        <f>ROUND(单位属性!W153,0)</f>
        <v>0</v>
      </c>
      <c r="Y153" t="str">
        <f t="shared" si="65"/>
        <v>InitTypeState2('H025',0,0,0,0,0,0,0,0,5,0)</v>
      </c>
      <c r="Z153">
        <f>ROUND(单位属性!X153,0)</f>
        <v>0</v>
      </c>
      <c r="AA153">
        <f>ROUND(单位属性!Y153,0)</f>
        <v>15</v>
      </c>
      <c r="AB153">
        <f>ROUND(单位属性!Z153,0)</f>
        <v>0</v>
      </c>
      <c r="AC153">
        <f>ROUND(单位属性!AA153,0)</f>
        <v>0</v>
      </c>
      <c r="AD153">
        <f>ROUND(单位属性!AB153,0)</f>
        <v>0</v>
      </c>
      <c r="AE153">
        <f>ROUND(单位属性!AC153,0)</f>
        <v>0</v>
      </c>
      <c r="AF153">
        <f>ROUND(单位属性!AD153,0)</f>
        <v>0</v>
      </c>
      <c r="AG153">
        <f>ROUND(单位属性!AE153,0)</f>
        <v>0</v>
      </c>
      <c r="AH153">
        <f>ROUND(单位属性!AF153,0)</f>
        <v>0</v>
      </c>
      <c r="AI153">
        <f>ROUND(单位属性!AG153,0)</f>
        <v>0</v>
      </c>
      <c r="AJ153" t="str">
        <f t="shared" si="66"/>
        <v>InitTypeState3('H025',0,15,0,0,0,0,0,0,0,0)</v>
      </c>
      <c r="AK153">
        <f>ROUND(单位属性!AH153,0)</f>
        <v>0</v>
      </c>
      <c r="AL153">
        <f>ROUND(单位属性!AI153,0)</f>
        <v>0</v>
      </c>
      <c r="AM153">
        <f>ROUND(单位属性!AJ153,0)</f>
        <v>0</v>
      </c>
      <c r="AN153">
        <f>ROUND(单位属性!AK153,0)</f>
        <v>0</v>
      </c>
      <c r="AO153">
        <f>ROUND(单位属性!AL153,0)</f>
        <v>0</v>
      </c>
      <c r="AP153">
        <f>ROUND(单位属性!AM153,0)</f>
        <v>0</v>
      </c>
      <c r="AQ153">
        <f>ROUND(单位属性!AN153,0)</f>
        <v>0</v>
      </c>
      <c r="AR153">
        <f>ROUND(单位属性!AO153,0)</f>
        <v>0</v>
      </c>
      <c r="AS153">
        <f>ROUND(单位属性!AP153,0)</f>
        <v>0</v>
      </c>
      <c r="AT153">
        <f>ROUND(单位属性!AQ153,0)</f>
        <v>0</v>
      </c>
      <c r="AU153" t="str">
        <f t="shared" si="67"/>
        <v>InitTypeState4('H025',0,0,0,0,0,0,0,0,0,0)</v>
      </c>
      <c r="AV153">
        <f>单位属性!AR153</f>
        <v>0</v>
      </c>
      <c r="AW153">
        <f>单位属性!AS153</f>
        <v>0</v>
      </c>
      <c r="AX153">
        <f>单位属性!AT153</f>
        <v>3</v>
      </c>
      <c r="AY153">
        <f>单位属性!AU153</f>
        <v>1</v>
      </c>
      <c r="AZ153">
        <f>单位属性!AV153</f>
        <v>40</v>
      </c>
      <c r="BA153">
        <f>单位属性!AW153</f>
        <v>0</v>
      </c>
      <c r="BB153">
        <f>单位属性!AX153</f>
        <v>0</v>
      </c>
      <c r="BC153">
        <f>单位属性!AY153</f>
        <v>0</v>
      </c>
      <c r="BD153">
        <f>单位属性!AZ153</f>
        <v>0</v>
      </c>
      <c r="BE153">
        <f>单位属性!BA153</f>
        <v>1</v>
      </c>
      <c r="BF153" t="str">
        <f t="shared" si="68"/>
        <v>InitTypeState5('H025',0,0,3,1,40,0,0,0,0,1)</v>
      </c>
      <c r="BG153">
        <f>单位属性!BB153</f>
        <v>0</v>
      </c>
      <c r="BH153">
        <f>单位属性!BC153</f>
        <v>0</v>
      </c>
      <c r="BI153">
        <f>单位属性!BD153</f>
        <v>0</v>
      </c>
      <c r="BJ153">
        <f>单位属性!BE153</f>
        <v>0</v>
      </c>
      <c r="BK153">
        <f>单位属性!BF153</f>
        <v>0</v>
      </c>
      <c r="BL153">
        <f>单位属性!BG153</f>
        <v>0</v>
      </c>
      <c r="BM153">
        <f>单位属性!BH153</f>
        <v>0</v>
      </c>
      <c r="BN153">
        <f>单位属性!BI153</f>
        <v>0</v>
      </c>
      <c r="BO153">
        <f>单位属性!BJ153</f>
        <v>0</v>
      </c>
      <c r="BP153">
        <f>单位属性!BK153</f>
        <v>0</v>
      </c>
      <c r="BQ153" t="str">
        <f t="shared" si="69"/>
        <v>InitTypeState6('H025',0,0,0,0,0,0,0,0,0,0)</v>
      </c>
      <c r="BR153">
        <f>单位属性!BL153</f>
        <v>0</v>
      </c>
      <c r="BS153">
        <f>单位属性!BM153</f>
        <v>0</v>
      </c>
      <c r="BT153">
        <f>单位属性!BN153</f>
        <v>0</v>
      </c>
      <c r="BU153">
        <f>单位属性!BO153</f>
        <v>0</v>
      </c>
      <c r="BV153">
        <f>单位属性!BP153</f>
        <v>0</v>
      </c>
      <c r="BW153">
        <f>单位属性!BQ153</f>
        <v>0</v>
      </c>
      <c r="BX153">
        <f>单位属性!BR153</f>
        <v>0</v>
      </c>
      <c r="BY153">
        <f>单位属性!BS153</f>
        <v>0</v>
      </c>
      <c r="BZ153">
        <f>单位属性!BT153</f>
        <v>0</v>
      </c>
      <c r="CA153">
        <f>单位属性!BU153</f>
        <v>0</v>
      </c>
      <c r="CB153" t="str">
        <f t="shared" si="70"/>
        <v>InitTypeState7('H025',0,0,0,0,0,0,0,0,0,0)</v>
      </c>
      <c r="CC153" t="str">
        <f t="shared" si="71"/>
        <v>InitTypeState1('H025',100,0,0,0,1000,100,5,1,50,0)</v>
      </c>
      <c r="CD153" t="str">
        <f t="shared" si="72"/>
        <v>InitTypeState2('H025',0,0,0,0,0,0,0,0,5,0)</v>
      </c>
      <c r="CE153" t="str">
        <f t="shared" si="73"/>
        <v>InitTypeState3('H025',0,15,0,0,0,0,0,0,0,0)</v>
      </c>
      <c r="CF153" t="str">
        <f t="shared" si="74"/>
        <v/>
      </c>
      <c r="CG153" t="str">
        <f t="shared" si="75"/>
        <v>InitTypeState5('H025',0,0,3,1,40,0,0,0,0,1)</v>
      </c>
      <c r="CH153" t="str">
        <f t="shared" si="76"/>
        <v/>
      </c>
      <c r="CI153" t="str">
        <f t="shared" si="77"/>
        <v/>
      </c>
    </row>
    <row r="154" spans="1:87" ht="15.95" customHeight="1">
      <c r="A154" t="str">
        <f>单位属性!A154</f>
        <v>H026</v>
      </c>
      <c r="B154" t="str">
        <f t="shared" si="63"/>
        <v>'H026'</v>
      </c>
      <c r="C154" t="str">
        <f>单位属性!B154</f>
        <v>英雄</v>
      </c>
      <c r="D154">
        <f>ROUND(单位属性!D154,0)</f>
        <v>100</v>
      </c>
      <c r="E154">
        <f>ROUND(单位属性!E154,0)</f>
        <v>0</v>
      </c>
      <c r="F154">
        <f>ROUND(单位属性!F154,0)</f>
        <v>0</v>
      </c>
      <c r="G154">
        <f>ROUND(单位属性!G154,0)</f>
        <v>0</v>
      </c>
      <c r="H154">
        <f>ROUND(单位属性!H154,0)</f>
        <v>1000</v>
      </c>
      <c r="I154">
        <f>ROUND(单位属性!I154,0)</f>
        <v>100</v>
      </c>
      <c r="J154">
        <f>ROUND(单位属性!J154,0)</f>
        <v>5</v>
      </c>
      <c r="K154">
        <f>ROUND(单位属性!K154,0)</f>
        <v>1</v>
      </c>
      <c r="L154">
        <f>ROUND(单位属性!L154,0)</f>
        <v>50</v>
      </c>
      <c r="M154">
        <f>ROUND(单位属性!M154,0)</f>
        <v>0</v>
      </c>
      <c r="N154" t="str">
        <f t="shared" si="64"/>
        <v>InitTypeState1('H026',100,0,0,0,1000,100,5,1,50,0)</v>
      </c>
      <c r="O154">
        <f>ROUND(单位属性!N154,0)</f>
        <v>0</v>
      </c>
      <c r="P154">
        <f>ROUND(单位属性!O154,0)</f>
        <v>0</v>
      </c>
      <c r="Q154">
        <f>ROUND(单位属性!P154,0)</f>
        <v>0</v>
      </c>
      <c r="R154">
        <f>ROUND(单位属性!Q154,0)</f>
        <v>0</v>
      </c>
      <c r="S154">
        <f>ROUND(单位属性!R154,0)</f>
        <v>0</v>
      </c>
      <c r="T154">
        <f>ROUND(单位属性!S154,0)</f>
        <v>0</v>
      </c>
      <c r="U154">
        <f>ROUND(单位属性!T154,0)</f>
        <v>0</v>
      </c>
      <c r="V154">
        <f>ROUND(单位属性!U154,0)</f>
        <v>0</v>
      </c>
      <c r="W154">
        <f>ROUND(单位属性!V154,0)</f>
        <v>5</v>
      </c>
      <c r="X154">
        <f>ROUND(单位属性!W154,0)</f>
        <v>0</v>
      </c>
      <c r="Y154" t="str">
        <f t="shared" si="65"/>
        <v>InitTypeState2('H026',0,0,0,0,0,0,0,0,5,0)</v>
      </c>
      <c r="Z154">
        <f>ROUND(单位属性!X154,0)</f>
        <v>0</v>
      </c>
      <c r="AA154">
        <f>ROUND(单位属性!Y154,0)</f>
        <v>15</v>
      </c>
      <c r="AB154">
        <f>ROUND(单位属性!Z154,0)</f>
        <v>0</v>
      </c>
      <c r="AC154">
        <f>ROUND(单位属性!AA154,0)</f>
        <v>0</v>
      </c>
      <c r="AD154">
        <f>ROUND(单位属性!AB154,0)</f>
        <v>0</v>
      </c>
      <c r="AE154">
        <f>ROUND(单位属性!AC154,0)</f>
        <v>0</v>
      </c>
      <c r="AF154">
        <f>ROUND(单位属性!AD154,0)</f>
        <v>0</v>
      </c>
      <c r="AG154">
        <f>ROUND(单位属性!AE154,0)</f>
        <v>0</v>
      </c>
      <c r="AH154">
        <f>ROUND(单位属性!AF154,0)</f>
        <v>0</v>
      </c>
      <c r="AI154">
        <f>ROUND(单位属性!AG154,0)</f>
        <v>0</v>
      </c>
      <c r="AJ154" t="str">
        <f t="shared" si="66"/>
        <v>InitTypeState3('H026',0,15,0,0,0,0,0,0,0,0)</v>
      </c>
      <c r="AK154">
        <f>ROUND(单位属性!AH154,0)</f>
        <v>0</v>
      </c>
      <c r="AL154">
        <f>ROUND(单位属性!AI154,0)</f>
        <v>0</v>
      </c>
      <c r="AM154">
        <f>ROUND(单位属性!AJ154,0)</f>
        <v>0</v>
      </c>
      <c r="AN154">
        <f>ROUND(单位属性!AK154,0)</f>
        <v>0</v>
      </c>
      <c r="AO154">
        <f>ROUND(单位属性!AL154,0)</f>
        <v>0</v>
      </c>
      <c r="AP154">
        <f>ROUND(单位属性!AM154,0)</f>
        <v>0</v>
      </c>
      <c r="AQ154">
        <f>ROUND(单位属性!AN154,0)</f>
        <v>0</v>
      </c>
      <c r="AR154">
        <f>ROUND(单位属性!AO154,0)</f>
        <v>0</v>
      </c>
      <c r="AS154">
        <f>ROUND(单位属性!AP154,0)</f>
        <v>0</v>
      </c>
      <c r="AT154">
        <f>ROUND(单位属性!AQ154,0)</f>
        <v>0</v>
      </c>
      <c r="AU154" t="str">
        <f t="shared" si="67"/>
        <v>InitTypeState4('H026',0,0,0,0,0,0,0,0,0,0)</v>
      </c>
      <c r="AV154">
        <f>单位属性!AR154</f>
        <v>0</v>
      </c>
      <c r="AW154">
        <f>单位属性!AS154</f>
        <v>0</v>
      </c>
      <c r="AX154">
        <f>单位属性!AT154</f>
        <v>3</v>
      </c>
      <c r="AY154">
        <f>单位属性!AU154</f>
        <v>1</v>
      </c>
      <c r="AZ154">
        <f>单位属性!AV154</f>
        <v>40</v>
      </c>
      <c r="BA154">
        <f>单位属性!AW154</f>
        <v>0</v>
      </c>
      <c r="BB154">
        <f>单位属性!AX154</f>
        <v>0</v>
      </c>
      <c r="BC154">
        <f>单位属性!AY154</f>
        <v>0</v>
      </c>
      <c r="BD154">
        <f>单位属性!AZ154</f>
        <v>0</v>
      </c>
      <c r="BE154">
        <f>单位属性!BA154</f>
        <v>1</v>
      </c>
      <c r="BF154" t="str">
        <f t="shared" si="68"/>
        <v>InitTypeState5('H026',0,0,3,1,40,0,0,0,0,1)</v>
      </c>
      <c r="BG154">
        <f>单位属性!BB154</f>
        <v>0</v>
      </c>
      <c r="BH154">
        <f>单位属性!BC154</f>
        <v>0</v>
      </c>
      <c r="BI154">
        <f>单位属性!BD154</f>
        <v>0</v>
      </c>
      <c r="BJ154">
        <f>单位属性!BE154</f>
        <v>0</v>
      </c>
      <c r="BK154">
        <f>单位属性!BF154</f>
        <v>0</v>
      </c>
      <c r="BL154">
        <f>单位属性!BG154</f>
        <v>0</v>
      </c>
      <c r="BM154">
        <f>单位属性!BH154</f>
        <v>0</v>
      </c>
      <c r="BN154">
        <f>单位属性!BI154</f>
        <v>0</v>
      </c>
      <c r="BO154">
        <f>单位属性!BJ154</f>
        <v>0</v>
      </c>
      <c r="BP154">
        <f>单位属性!BK154</f>
        <v>0</v>
      </c>
      <c r="BQ154" t="str">
        <f t="shared" si="69"/>
        <v>InitTypeState6('H026',0,0,0,0,0,0,0,0,0,0)</v>
      </c>
      <c r="BR154">
        <f>单位属性!BL154</f>
        <v>0</v>
      </c>
      <c r="BS154">
        <f>单位属性!BM154</f>
        <v>0</v>
      </c>
      <c r="BT154">
        <f>单位属性!BN154</f>
        <v>0</v>
      </c>
      <c r="BU154">
        <f>单位属性!BO154</f>
        <v>0</v>
      </c>
      <c r="BV154">
        <f>单位属性!BP154</f>
        <v>0</v>
      </c>
      <c r="BW154">
        <f>单位属性!BQ154</f>
        <v>0</v>
      </c>
      <c r="BX154">
        <f>单位属性!BR154</f>
        <v>0</v>
      </c>
      <c r="BY154">
        <f>单位属性!BS154</f>
        <v>0</v>
      </c>
      <c r="BZ154">
        <f>单位属性!BT154</f>
        <v>0</v>
      </c>
      <c r="CA154">
        <f>单位属性!BU154</f>
        <v>0</v>
      </c>
      <c r="CB154" t="str">
        <f t="shared" si="70"/>
        <v>InitTypeState7('H026',0,0,0,0,0,0,0,0,0,0)</v>
      </c>
      <c r="CC154" t="str">
        <f t="shared" si="71"/>
        <v>InitTypeState1('H026',100,0,0,0,1000,100,5,1,50,0)</v>
      </c>
      <c r="CD154" t="str">
        <f t="shared" si="72"/>
        <v>InitTypeState2('H026',0,0,0,0,0,0,0,0,5,0)</v>
      </c>
      <c r="CE154" t="str">
        <f t="shared" si="73"/>
        <v>InitTypeState3('H026',0,15,0,0,0,0,0,0,0,0)</v>
      </c>
      <c r="CF154" t="str">
        <f t="shared" si="74"/>
        <v/>
      </c>
      <c r="CG154" t="str">
        <f t="shared" si="75"/>
        <v>InitTypeState5('H026',0,0,3,1,40,0,0,0,0,1)</v>
      </c>
      <c r="CH154" t="str">
        <f t="shared" si="76"/>
        <v/>
      </c>
      <c r="CI154" t="str">
        <f t="shared" si="77"/>
        <v/>
      </c>
    </row>
    <row r="155" spans="1:87" ht="15.95" customHeight="1">
      <c r="A155" t="str">
        <f>单位属性!A155</f>
        <v>H027</v>
      </c>
      <c r="B155" t="str">
        <f t="shared" si="63"/>
        <v>'H027'</v>
      </c>
      <c r="C155" t="str">
        <f>单位属性!B155</f>
        <v>英雄</v>
      </c>
      <c r="D155">
        <f>ROUND(单位属性!D155,0)</f>
        <v>100</v>
      </c>
      <c r="E155">
        <f>ROUND(单位属性!E155,0)</f>
        <v>0</v>
      </c>
      <c r="F155">
        <f>ROUND(单位属性!F155,0)</f>
        <v>0</v>
      </c>
      <c r="G155">
        <f>ROUND(单位属性!G155,0)</f>
        <v>0</v>
      </c>
      <c r="H155">
        <f>ROUND(单位属性!H155,0)</f>
        <v>1000</v>
      </c>
      <c r="I155">
        <f>ROUND(单位属性!I155,0)</f>
        <v>100</v>
      </c>
      <c r="J155">
        <f>ROUND(单位属性!J155,0)</f>
        <v>5</v>
      </c>
      <c r="K155">
        <f>ROUND(单位属性!K155,0)</f>
        <v>1</v>
      </c>
      <c r="L155">
        <f>ROUND(单位属性!L155,0)</f>
        <v>50</v>
      </c>
      <c r="M155">
        <f>ROUND(单位属性!M155,0)</f>
        <v>0</v>
      </c>
      <c r="N155" t="str">
        <f t="shared" si="64"/>
        <v>InitTypeState1('H027',100,0,0,0,1000,100,5,1,50,0)</v>
      </c>
      <c r="O155">
        <f>ROUND(单位属性!N155,0)</f>
        <v>0</v>
      </c>
      <c r="P155">
        <f>ROUND(单位属性!O155,0)</f>
        <v>0</v>
      </c>
      <c r="Q155">
        <f>ROUND(单位属性!P155,0)</f>
        <v>0</v>
      </c>
      <c r="R155">
        <f>ROUND(单位属性!Q155,0)</f>
        <v>0</v>
      </c>
      <c r="S155">
        <f>ROUND(单位属性!R155,0)</f>
        <v>0</v>
      </c>
      <c r="T155">
        <f>ROUND(单位属性!S155,0)</f>
        <v>0</v>
      </c>
      <c r="U155">
        <f>ROUND(单位属性!T155,0)</f>
        <v>0</v>
      </c>
      <c r="V155">
        <f>ROUND(单位属性!U155,0)</f>
        <v>0</v>
      </c>
      <c r="W155">
        <f>ROUND(单位属性!V155,0)</f>
        <v>5</v>
      </c>
      <c r="X155">
        <f>ROUND(单位属性!W155,0)</f>
        <v>0</v>
      </c>
      <c r="Y155" t="str">
        <f t="shared" si="65"/>
        <v>InitTypeState2('H027',0,0,0,0,0,0,0,0,5,0)</v>
      </c>
      <c r="Z155">
        <f>ROUND(单位属性!X155,0)</f>
        <v>0</v>
      </c>
      <c r="AA155">
        <f>ROUND(单位属性!Y155,0)</f>
        <v>15</v>
      </c>
      <c r="AB155">
        <f>ROUND(单位属性!Z155,0)</f>
        <v>0</v>
      </c>
      <c r="AC155">
        <f>ROUND(单位属性!AA155,0)</f>
        <v>0</v>
      </c>
      <c r="AD155">
        <f>ROUND(单位属性!AB155,0)</f>
        <v>0</v>
      </c>
      <c r="AE155">
        <f>ROUND(单位属性!AC155,0)</f>
        <v>0</v>
      </c>
      <c r="AF155">
        <f>ROUND(单位属性!AD155,0)</f>
        <v>0</v>
      </c>
      <c r="AG155">
        <f>ROUND(单位属性!AE155,0)</f>
        <v>0</v>
      </c>
      <c r="AH155">
        <f>ROUND(单位属性!AF155,0)</f>
        <v>0</v>
      </c>
      <c r="AI155">
        <f>ROUND(单位属性!AG155,0)</f>
        <v>0</v>
      </c>
      <c r="AJ155" t="str">
        <f t="shared" si="66"/>
        <v>InitTypeState3('H027',0,15,0,0,0,0,0,0,0,0)</v>
      </c>
      <c r="AK155">
        <f>ROUND(单位属性!AH155,0)</f>
        <v>0</v>
      </c>
      <c r="AL155">
        <f>ROUND(单位属性!AI155,0)</f>
        <v>0</v>
      </c>
      <c r="AM155">
        <f>ROUND(单位属性!AJ155,0)</f>
        <v>0</v>
      </c>
      <c r="AN155">
        <f>ROUND(单位属性!AK155,0)</f>
        <v>0</v>
      </c>
      <c r="AO155">
        <f>ROUND(单位属性!AL155,0)</f>
        <v>0</v>
      </c>
      <c r="AP155">
        <f>ROUND(单位属性!AM155,0)</f>
        <v>0</v>
      </c>
      <c r="AQ155">
        <f>ROUND(单位属性!AN155,0)</f>
        <v>0</v>
      </c>
      <c r="AR155">
        <f>ROUND(单位属性!AO155,0)</f>
        <v>0</v>
      </c>
      <c r="AS155">
        <f>ROUND(单位属性!AP155,0)</f>
        <v>0</v>
      </c>
      <c r="AT155">
        <f>ROUND(单位属性!AQ155,0)</f>
        <v>0</v>
      </c>
      <c r="AU155" t="str">
        <f t="shared" si="67"/>
        <v>InitTypeState4('H027',0,0,0,0,0,0,0,0,0,0)</v>
      </c>
      <c r="AV155">
        <f>单位属性!AR155</f>
        <v>0</v>
      </c>
      <c r="AW155">
        <f>单位属性!AS155</f>
        <v>0</v>
      </c>
      <c r="AX155">
        <f>单位属性!AT155</f>
        <v>3</v>
      </c>
      <c r="AY155">
        <f>单位属性!AU155</f>
        <v>1</v>
      </c>
      <c r="AZ155">
        <f>单位属性!AV155</f>
        <v>40</v>
      </c>
      <c r="BA155">
        <f>单位属性!AW155</f>
        <v>0</v>
      </c>
      <c r="BB155">
        <f>单位属性!AX155</f>
        <v>0</v>
      </c>
      <c r="BC155">
        <f>单位属性!AY155</f>
        <v>0</v>
      </c>
      <c r="BD155">
        <f>单位属性!AZ155</f>
        <v>0</v>
      </c>
      <c r="BE155">
        <f>单位属性!BA155</f>
        <v>1</v>
      </c>
      <c r="BF155" t="str">
        <f t="shared" si="68"/>
        <v>InitTypeState5('H027',0,0,3,1,40,0,0,0,0,1)</v>
      </c>
      <c r="BG155">
        <f>单位属性!BB155</f>
        <v>0</v>
      </c>
      <c r="BH155">
        <f>单位属性!BC155</f>
        <v>0</v>
      </c>
      <c r="BI155">
        <f>单位属性!BD155</f>
        <v>0</v>
      </c>
      <c r="BJ155">
        <f>单位属性!BE155</f>
        <v>0</v>
      </c>
      <c r="BK155">
        <f>单位属性!BF155</f>
        <v>0</v>
      </c>
      <c r="BL155">
        <f>单位属性!BG155</f>
        <v>0</v>
      </c>
      <c r="BM155">
        <f>单位属性!BH155</f>
        <v>0</v>
      </c>
      <c r="BN155">
        <f>单位属性!BI155</f>
        <v>0</v>
      </c>
      <c r="BO155">
        <f>单位属性!BJ155</f>
        <v>0</v>
      </c>
      <c r="BP155">
        <f>单位属性!BK155</f>
        <v>0</v>
      </c>
      <c r="BQ155" t="str">
        <f t="shared" si="69"/>
        <v>InitTypeState6('H027',0,0,0,0,0,0,0,0,0,0)</v>
      </c>
      <c r="BR155">
        <f>单位属性!BL155</f>
        <v>0</v>
      </c>
      <c r="BS155">
        <f>单位属性!BM155</f>
        <v>0</v>
      </c>
      <c r="BT155">
        <f>单位属性!BN155</f>
        <v>0</v>
      </c>
      <c r="BU155">
        <f>单位属性!BO155</f>
        <v>0</v>
      </c>
      <c r="BV155">
        <f>单位属性!BP155</f>
        <v>0</v>
      </c>
      <c r="BW155">
        <f>单位属性!BQ155</f>
        <v>0</v>
      </c>
      <c r="BX155">
        <f>单位属性!BR155</f>
        <v>0</v>
      </c>
      <c r="BY155">
        <f>单位属性!BS155</f>
        <v>0</v>
      </c>
      <c r="BZ155">
        <f>单位属性!BT155</f>
        <v>0</v>
      </c>
      <c r="CA155">
        <f>单位属性!BU155</f>
        <v>0</v>
      </c>
      <c r="CB155" t="str">
        <f t="shared" si="70"/>
        <v>InitTypeState7('H027',0,0,0,0,0,0,0,0,0,0)</v>
      </c>
      <c r="CC155" t="str">
        <f t="shared" si="71"/>
        <v>InitTypeState1('H027',100,0,0,0,1000,100,5,1,50,0)</v>
      </c>
      <c r="CD155" t="str">
        <f t="shared" si="72"/>
        <v>InitTypeState2('H027',0,0,0,0,0,0,0,0,5,0)</v>
      </c>
      <c r="CE155" t="str">
        <f t="shared" si="73"/>
        <v>InitTypeState3('H027',0,15,0,0,0,0,0,0,0,0)</v>
      </c>
      <c r="CF155" t="str">
        <f t="shared" si="74"/>
        <v/>
      </c>
      <c r="CG155" t="str">
        <f t="shared" si="75"/>
        <v>InitTypeState5('H027',0,0,3,1,40,0,0,0,0,1)</v>
      </c>
      <c r="CH155" t="str">
        <f t="shared" si="76"/>
        <v/>
      </c>
      <c r="CI155" t="str">
        <f t="shared" si="77"/>
        <v/>
      </c>
    </row>
    <row r="156" spans="1:87" ht="15.95" customHeight="1">
      <c r="A156" t="str">
        <f>单位属性!A156</f>
        <v>H028</v>
      </c>
      <c r="B156" t="str">
        <f t="shared" si="63"/>
        <v>'H028'</v>
      </c>
      <c r="C156" t="str">
        <f>单位属性!B156</f>
        <v>英雄</v>
      </c>
      <c r="D156">
        <f>ROUND(单位属性!D156,0)</f>
        <v>100</v>
      </c>
      <c r="E156">
        <f>ROUND(单位属性!E156,0)</f>
        <v>0</v>
      </c>
      <c r="F156">
        <f>ROUND(单位属性!F156,0)</f>
        <v>0</v>
      </c>
      <c r="G156">
        <f>ROUND(单位属性!G156,0)</f>
        <v>0</v>
      </c>
      <c r="H156">
        <f>ROUND(单位属性!H156,0)</f>
        <v>1000</v>
      </c>
      <c r="I156">
        <f>ROUND(单位属性!I156,0)</f>
        <v>100</v>
      </c>
      <c r="J156">
        <f>ROUND(单位属性!J156,0)</f>
        <v>5</v>
      </c>
      <c r="K156">
        <f>ROUND(单位属性!K156,0)</f>
        <v>1</v>
      </c>
      <c r="L156">
        <f>ROUND(单位属性!L156,0)</f>
        <v>50</v>
      </c>
      <c r="M156">
        <f>ROUND(单位属性!M156,0)</f>
        <v>0</v>
      </c>
      <c r="N156" t="str">
        <f t="shared" si="64"/>
        <v>InitTypeState1('H028',100,0,0,0,1000,100,5,1,50,0)</v>
      </c>
      <c r="O156">
        <f>ROUND(单位属性!N156,0)</f>
        <v>0</v>
      </c>
      <c r="P156">
        <f>ROUND(单位属性!O156,0)</f>
        <v>0</v>
      </c>
      <c r="Q156">
        <f>ROUND(单位属性!P156,0)</f>
        <v>0</v>
      </c>
      <c r="R156">
        <f>ROUND(单位属性!Q156,0)</f>
        <v>0</v>
      </c>
      <c r="S156">
        <f>ROUND(单位属性!R156,0)</f>
        <v>20</v>
      </c>
      <c r="T156">
        <f>ROUND(单位属性!S156,0)</f>
        <v>-30</v>
      </c>
      <c r="U156">
        <f>ROUND(单位属性!T156,0)</f>
        <v>0</v>
      </c>
      <c r="V156">
        <f>ROUND(单位属性!U156,0)</f>
        <v>0</v>
      </c>
      <c r="W156">
        <f>ROUND(单位属性!V156,0)</f>
        <v>5</v>
      </c>
      <c r="X156">
        <f>ROUND(单位属性!W156,0)</f>
        <v>0</v>
      </c>
      <c r="Y156" t="str">
        <f t="shared" si="65"/>
        <v>InitTypeState2('H028',0,0,0,0,20,-30,0,0,5,0)</v>
      </c>
      <c r="Z156">
        <f>ROUND(单位属性!X156,0)</f>
        <v>0</v>
      </c>
      <c r="AA156">
        <f>ROUND(单位属性!Y156,0)</f>
        <v>15</v>
      </c>
      <c r="AB156">
        <f>ROUND(单位属性!Z156,0)</f>
        <v>0</v>
      </c>
      <c r="AC156">
        <f>ROUND(单位属性!AA156,0)</f>
        <v>0</v>
      </c>
      <c r="AD156">
        <f>ROUND(单位属性!AB156,0)</f>
        <v>0</v>
      </c>
      <c r="AE156">
        <f>ROUND(单位属性!AC156,0)</f>
        <v>0</v>
      </c>
      <c r="AF156">
        <f>ROUND(单位属性!AD156,0)</f>
        <v>0</v>
      </c>
      <c r="AG156">
        <f>ROUND(单位属性!AE156,0)</f>
        <v>0</v>
      </c>
      <c r="AH156">
        <f>ROUND(单位属性!AF156,0)</f>
        <v>0</v>
      </c>
      <c r="AI156">
        <f>ROUND(单位属性!AG156,0)</f>
        <v>0</v>
      </c>
      <c r="AJ156" t="str">
        <f t="shared" si="66"/>
        <v>InitTypeState3('H028',0,15,0,0,0,0,0,0,0,0)</v>
      </c>
      <c r="AK156">
        <f>ROUND(单位属性!AH156,0)</f>
        <v>0</v>
      </c>
      <c r="AL156">
        <f>ROUND(单位属性!AI156,0)</f>
        <v>0</v>
      </c>
      <c r="AM156">
        <f>ROUND(单位属性!AJ156,0)</f>
        <v>0</v>
      </c>
      <c r="AN156">
        <f>ROUND(单位属性!AK156,0)</f>
        <v>0</v>
      </c>
      <c r="AO156">
        <f>ROUND(单位属性!AL156,0)</f>
        <v>0</v>
      </c>
      <c r="AP156">
        <f>ROUND(单位属性!AM156,0)</f>
        <v>0</v>
      </c>
      <c r="AQ156">
        <f>ROUND(单位属性!AN156,0)</f>
        <v>0</v>
      </c>
      <c r="AR156">
        <f>ROUND(单位属性!AO156,0)</f>
        <v>0</v>
      </c>
      <c r="AS156">
        <f>ROUND(单位属性!AP156,0)</f>
        <v>0</v>
      </c>
      <c r="AT156">
        <f>ROUND(单位属性!AQ156,0)</f>
        <v>0</v>
      </c>
      <c r="AU156" t="str">
        <f t="shared" si="67"/>
        <v>InitTypeState4('H028',0,0,0,0,0,0,0,0,0,0)</v>
      </c>
      <c r="AV156">
        <f>单位属性!AR156</f>
        <v>0</v>
      </c>
      <c r="AW156">
        <f>单位属性!AS156</f>
        <v>0</v>
      </c>
      <c r="AX156">
        <f>单位属性!AT156</f>
        <v>3</v>
      </c>
      <c r="AY156">
        <f>单位属性!AU156</f>
        <v>1</v>
      </c>
      <c r="AZ156">
        <f>单位属性!AV156</f>
        <v>40</v>
      </c>
      <c r="BA156">
        <f>单位属性!AW156</f>
        <v>0</v>
      </c>
      <c r="BB156">
        <f>单位属性!AX156</f>
        <v>0</v>
      </c>
      <c r="BC156">
        <f>单位属性!AY156</f>
        <v>0</v>
      </c>
      <c r="BD156">
        <f>单位属性!AZ156</f>
        <v>0</v>
      </c>
      <c r="BE156">
        <f>单位属性!BA156</f>
        <v>1</v>
      </c>
      <c r="BF156" t="str">
        <f t="shared" si="68"/>
        <v>InitTypeState5('H028',0,0,3,1,40,0,0,0,0,1)</v>
      </c>
      <c r="BG156">
        <f>单位属性!BB156</f>
        <v>0</v>
      </c>
      <c r="BH156">
        <f>单位属性!BC156</f>
        <v>0</v>
      </c>
      <c r="BI156">
        <f>单位属性!BD156</f>
        <v>0</v>
      </c>
      <c r="BJ156">
        <f>单位属性!BE156</f>
        <v>0</v>
      </c>
      <c r="BK156">
        <f>单位属性!BF156</f>
        <v>0</v>
      </c>
      <c r="BL156">
        <f>单位属性!BG156</f>
        <v>0</v>
      </c>
      <c r="BM156">
        <f>单位属性!BH156</f>
        <v>0</v>
      </c>
      <c r="BN156">
        <f>单位属性!BI156</f>
        <v>0</v>
      </c>
      <c r="BO156">
        <f>单位属性!BJ156</f>
        <v>0</v>
      </c>
      <c r="BP156">
        <f>单位属性!BK156</f>
        <v>0</v>
      </c>
      <c r="BQ156" t="str">
        <f t="shared" si="69"/>
        <v>InitTypeState6('H028',0,0,0,0,0,0,0,0,0,0)</v>
      </c>
      <c r="BR156">
        <f>单位属性!BL156</f>
        <v>0</v>
      </c>
      <c r="BS156">
        <f>单位属性!BM156</f>
        <v>0</v>
      </c>
      <c r="BT156">
        <f>单位属性!BN156</f>
        <v>0</v>
      </c>
      <c r="BU156">
        <f>单位属性!BO156</f>
        <v>0</v>
      </c>
      <c r="BV156">
        <f>单位属性!BP156</f>
        <v>0</v>
      </c>
      <c r="BW156">
        <f>单位属性!BQ156</f>
        <v>0</v>
      </c>
      <c r="BX156">
        <f>单位属性!BR156</f>
        <v>0</v>
      </c>
      <c r="BY156">
        <f>单位属性!BS156</f>
        <v>0</v>
      </c>
      <c r="BZ156">
        <f>单位属性!BT156</f>
        <v>0</v>
      </c>
      <c r="CA156">
        <f>单位属性!BU156</f>
        <v>0</v>
      </c>
      <c r="CB156" t="str">
        <f t="shared" si="70"/>
        <v>InitTypeState7('H028',0,0,0,0,0,0,0,0,0,0)</v>
      </c>
      <c r="CC156" t="str">
        <f t="shared" si="71"/>
        <v>InitTypeState1('H028',100,0,0,0,1000,100,5,1,50,0)</v>
      </c>
      <c r="CD156" t="str">
        <f t="shared" si="72"/>
        <v>InitTypeState2('H028',0,0,0,0,20,-30,0,0,5,0)</v>
      </c>
      <c r="CE156" t="str">
        <f t="shared" si="73"/>
        <v>InitTypeState3('H028',0,15,0,0,0,0,0,0,0,0)</v>
      </c>
      <c r="CF156" t="str">
        <f t="shared" si="74"/>
        <v/>
      </c>
      <c r="CG156" t="str">
        <f t="shared" si="75"/>
        <v>InitTypeState5('H028',0,0,3,1,40,0,0,0,0,1)</v>
      </c>
      <c r="CH156" t="str">
        <f t="shared" si="76"/>
        <v/>
      </c>
      <c r="CI156" t="str">
        <f t="shared" si="77"/>
        <v/>
      </c>
    </row>
    <row r="157" spans="1:87" ht="15.95" customHeight="1">
      <c r="A157" t="str">
        <f>单位属性!A157</f>
        <v>H029</v>
      </c>
      <c r="B157" t="str">
        <f t="shared" si="63"/>
        <v>'H029'</v>
      </c>
      <c r="C157" t="str">
        <f>单位属性!B157</f>
        <v>英雄</v>
      </c>
      <c r="D157">
        <f>ROUND(单位属性!D157,0)</f>
        <v>100</v>
      </c>
      <c r="E157">
        <f>ROUND(单位属性!E157,0)</f>
        <v>0</v>
      </c>
      <c r="F157">
        <f>ROUND(单位属性!F157,0)</f>
        <v>0</v>
      </c>
      <c r="G157">
        <f>ROUND(单位属性!G157,0)</f>
        <v>0</v>
      </c>
      <c r="H157">
        <f>ROUND(单位属性!H157,0)</f>
        <v>1000</v>
      </c>
      <c r="I157">
        <f>ROUND(单位属性!I157,0)</f>
        <v>100</v>
      </c>
      <c r="J157">
        <f>ROUND(单位属性!J157,0)</f>
        <v>5</v>
      </c>
      <c r="K157">
        <f>ROUND(单位属性!K157,0)</f>
        <v>1</v>
      </c>
      <c r="L157">
        <f>ROUND(单位属性!L157,0)</f>
        <v>50</v>
      </c>
      <c r="M157">
        <f>ROUND(单位属性!M157,0)</f>
        <v>0</v>
      </c>
      <c r="N157" t="str">
        <f t="shared" si="64"/>
        <v>InitTypeState1('H029',100,0,0,0,1000,100,5,1,50,0)</v>
      </c>
      <c r="O157">
        <f>ROUND(单位属性!N157,0)</f>
        <v>0</v>
      </c>
      <c r="P157">
        <f>ROUND(单位属性!O157,0)</f>
        <v>0</v>
      </c>
      <c r="Q157">
        <f>ROUND(单位属性!P157,0)</f>
        <v>0</v>
      </c>
      <c r="R157">
        <f>ROUND(单位属性!Q157,0)</f>
        <v>0</v>
      </c>
      <c r="S157">
        <f>ROUND(单位属性!R157,0)</f>
        <v>0</v>
      </c>
      <c r="T157">
        <f>ROUND(单位属性!S157,0)</f>
        <v>0</v>
      </c>
      <c r="U157">
        <f>ROUND(单位属性!T157,0)</f>
        <v>0</v>
      </c>
      <c r="V157">
        <f>ROUND(单位属性!U157,0)</f>
        <v>0</v>
      </c>
      <c r="W157">
        <f>ROUND(单位属性!V157,0)</f>
        <v>5</v>
      </c>
      <c r="X157">
        <f>ROUND(单位属性!W157,0)</f>
        <v>0</v>
      </c>
      <c r="Y157" t="str">
        <f t="shared" si="65"/>
        <v>InitTypeState2('H029',0,0,0,0,0,0,0,0,5,0)</v>
      </c>
      <c r="Z157">
        <f>ROUND(单位属性!X157,0)</f>
        <v>0</v>
      </c>
      <c r="AA157">
        <f>ROUND(单位属性!Y157,0)</f>
        <v>15</v>
      </c>
      <c r="AB157">
        <f>ROUND(单位属性!Z157,0)</f>
        <v>0</v>
      </c>
      <c r="AC157">
        <f>ROUND(单位属性!AA157,0)</f>
        <v>0</v>
      </c>
      <c r="AD157">
        <f>ROUND(单位属性!AB157,0)</f>
        <v>0</v>
      </c>
      <c r="AE157">
        <f>ROUND(单位属性!AC157,0)</f>
        <v>0</v>
      </c>
      <c r="AF157">
        <f>ROUND(单位属性!AD157,0)</f>
        <v>0</v>
      </c>
      <c r="AG157">
        <f>ROUND(单位属性!AE157,0)</f>
        <v>0</v>
      </c>
      <c r="AH157">
        <f>ROUND(单位属性!AF157,0)</f>
        <v>0</v>
      </c>
      <c r="AI157">
        <f>ROUND(单位属性!AG157,0)</f>
        <v>0</v>
      </c>
      <c r="AJ157" t="str">
        <f t="shared" si="66"/>
        <v>InitTypeState3('H029',0,15,0,0,0,0,0,0,0,0)</v>
      </c>
      <c r="AK157">
        <f>ROUND(单位属性!AH157,0)</f>
        <v>0</v>
      </c>
      <c r="AL157">
        <f>ROUND(单位属性!AI157,0)</f>
        <v>0</v>
      </c>
      <c r="AM157">
        <f>ROUND(单位属性!AJ157,0)</f>
        <v>0</v>
      </c>
      <c r="AN157">
        <f>ROUND(单位属性!AK157,0)</f>
        <v>0</v>
      </c>
      <c r="AO157">
        <f>ROUND(单位属性!AL157,0)</f>
        <v>0</v>
      </c>
      <c r="AP157">
        <f>ROUND(单位属性!AM157,0)</f>
        <v>0</v>
      </c>
      <c r="AQ157">
        <f>ROUND(单位属性!AN157,0)</f>
        <v>0</v>
      </c>
      <c r="AR157">
        <f>ROUND(单位属性!AO157,0)</f>
        <v>0</v>
      </c>
      <c r="AS157">
        <f>ROUND(单位属性!AP157,0)</f>
        <v>0</v>
      </c>
      <c r="AT157">
        <f>ROUND(单位属性!AQ157,0)</f>
        <v>0</v>
      </c>
      <c r="AU157" t="str">
        <f t="shared" si="67"/>
        <v>InitTypeState4('H029',0,0,0,0,0,0,0,0,0,0)</v>
      </c>
      <c r="AV157">
        <f>单位属性!AR157</f>
        <v>0</v>
      </c>
      <c r="AW157">
        <f>单位属性!AS157</f>
        <v>0</v>
      </c>
      <c r="AX157">
        <f>单位属性!AT157</f>
        <v>3</v>
      </c>
      <c r="AY157">
        <f>单位属性!AU157</f>
        <v>1</v>
      </c>
      <c r="AZ157">
        <f>单位属性!AV157</f>
        <v>40</v>
      </c>
      <c r="BA157">
        <f>单位属性!AW157</f>
        <v>0</v>
      </c>
      <c r="BB157">
        <f>单位属性!AX157</f>
        <v>0</v>
      </c>
      <c r="BC157">
        <f>单位属性!AY157</f>
        <v>0</v>
      </c>
      <c r="BD157">
        <f>单位属性!AZ157</f>
        <v>0</v>
      </c>
      <c r="BE157">
        <f>单位属性!BA157</f>
        <v>1</v>
      </c>
      <c r="BF157" t="str">
        <f t="shared" si="68"/>
        <v>InitTypeState5('H029',0,0,3,1,40,0,0,0,0,1)</v>
      </c>
      <c r="BG157">
        <f>单位属性!BB157</f>
        <v>0</v>
      </c>
      <c r="BH157">
        <f>单位属性!BC157</f>
        <v>0</v>
      </c>
      <c r="BI157">
        <f>单位属性!BD157</f>
        <v>0</v>
      </c>
      <c r="BJ157">
        <f>单位属性!BE157</f>
        <v>0</v>
      </c>
      <c r="BK157">
        <f>单位属性!BF157</f>
        <v>0</v>
      </c>
      <c r="BL157">
        <f>单位属性!BG157</f>
        <v>0</v>
      </c>
      <c r="BM157">
        <f>单位属性!BH157</f>
        <v>0</v>
      </c>
      <c r="BN157">
        <f>单位属性!BI157</f>
        <v>0</v>
      </c>
      <c r="BO157">
        <f>单位属性!BJ157</f>
        <v>0</v>
      </c>
      <c r="BP157">
        <f>单位属性!BK157</f>
        <v>0</v>
      </c>
      <c r="BQ157" t="str">
        <f t="shared" si="69"/>
        <v>InitTypeState6('H029',0,0,0,0,0,0,0,0,0,0)</v>
      </c>
      <c r="BR157">
        <f>单位属性!BL157</f>
        <v>0</v>
      </c>
      <c r="BS157">
        <f>单位属性!BM157</f>
        <v>0</v>
      </c>
      <c r="BT157">
        <f>单位属性!BN157</f>
        <v>0</v>
      </c>
      <c r="BU157">
        <f>单位属性!BO157</f>
        <v>0</v>
      </c>
      <c r="BV157">
        <f>单位属性!BP157</f>
        <v>0</v>
      </c>
      <c r="BW157">
        <f>单位属性!BQ157</f>
        <v>0</v>
      </c>
      <c r="BX157">
        <f>单位属性!BR157</f>
        <v>0</v>
      </c>
      <c r="BY157">
        <f>单位属性!BS157</f>
        <v>0</v>
      </c>
      <c r="BZ157">
        <f>单位属性!BT157</f>
        <v>0</v>
      </c>
      <c r="CA157">
        <f>单位属性!BU157</f>
        <v>0</v>
      </c>
      <c r="CB157" t="str">
        <f t="shared" si="70"/>
        <v>InitTypeState7('H029',0,0,0,0,0,0,0,0,0,0)</v>
      </c>
      <c r="CC157" t="str">
        <f t="shared" si="71"/>
        <v>InitTypeState1('H029',100,0,0,0,1000,100,5,1,50,0)</v>
      </c>
      <c r="CD157" t="str">
        <f t="shared" si="72"/>
        <v>InitTypeState2('H029',0,0,0,0,0,0,0,0,5,0)</v>
      </c>
      <c r="CE157" t="str">
        <f t="shared" si="73"/>
        <v>InitTypeState3('H029',0,15,0,0,0,0,0,0,0,0)</v>
      </c>
      <c r="CF157" t="str">
        <f t="shared" si="74"/>
        <v/>
      </c>
      <c r="CG157" t="str">
        <f t="shared" si="75"/>
        <v>InitTypeState5('H029',0,0,3,1,40,0,0,0,0,1)</v>
      </c>
      <c r="CH157" t="str">
        <f t="shared" si="76"/>
        <v/>
      </c>
      <c r="CI157" t="str">
        <f t="shared" si="77"/>
        <v/>
      </c>
    </row>
    <row r="158" spans="1:87" ht="15.95" customHeight="1">
      <c r="A158" t="str">
        <f>单位属性!A158</f>
        <v>H030</v>
      </c>
      <c r="B158" t="str">
        <f t="shared" si="63"/>
        <v>'H030'</v>
      </c>
      <c r="C158" t="str">
        <f>单位属性!B158</f>
        <v>英雄</v>
      </c>
      <c r="D158">
        <f>ROUND(单位属性!D158,0)</f>
        <v>100</v>
      </c>
      <c r="E158">
        <f>ROUND(单位属性!E158,0)</f>
        <v>0</v>
      </c>
      <c r="F158">
        <f>ROUND(单位属性!F158,0)</f>
        <v>0</v>
      </c>
      <c r="G158">
        <f>ROUND(单位属性!G158,0)</f>
        <v>0</v>
      </c>
      <c r="H158">
        <f>ROUND(单位属性!H158,0)</f>
        <v>1000</v>
      </c>
      <c r="I158">
        <f>ROUND(单位属性!I158,0)</f>
        <v>100</v>
      </c>
      <c r="J158">
        <f>ROUND(单位属性!J158,0)</f>
        <v>5</v>
      </c>
      <c r="K158">
        <f>ROUND(单位属性!K158,0)</f>
        <v>1</v>
      </c>
      <c r="L158">
        <f>ROUND(单位属性!L158,0)</f>
        <v>50</v>
      </c>
      <c r="M158">
        <f>ROUND(单位属性!M158,0)</f>
        <v>0</v>
      </c>
      <c r="N158" t="str">
        <f t="shared" si="64"/>
        <v>InitTypeState1('H030',100,0,0,0,1000,100,5,1,50,0)</v>
      </c>
      <c r="O158">
        <f>ROUND(单位属性!N158,0)</f>
        <v>0</v>
      </c>
      <c r="P158">
        <f>ROUND(单位属性!O158,0)</f>
        <v>0</v>
      </c>
      <c r="Q158">
        <f>ROUND(单位属性!P158,0)</f>
        <v>0</v>
      </c>
      <c r="R158">
        <f>ROUND(单位属性!Q158,0)</f>
        <v>0</v>
      </c>
      <c r="S158">
        <f>ROUND(单位属性!R158,0)</f>
        <v>0</v>
      </c>
      <c r="T158">
        <f>ROUND(单位属性!S158,0)</f>
        <v>0</v>
      </c>
      <c r="U158">
        <f>ROUND(单位属性!T158,0)</f>
        <v>0</v>
      </c>
      <c r="V158">
        <f>ROUND(单位属性!U158,0)</f>
        <v>0</v>
      </c>
      <c r="W158">
        <f>ROUND(单位属性!V158,0)</f>
        <v>5</v>
      </c>
      <c r="X158">
        <f>ROUND(单位属性!W158,0)</f>
        <v>0</v>
      </c>
      <c r="Y158" t="str">
        <f t="shared" si="65"/>
        <v>InitTypeState2('H030',0,0,0,0,0,0,0,0,5,0)</v>
      </c>
      <c r="Z158">
        <f>ROUND(单位属性!X158,0)</f>
        <v>0</v>
      </c>
      <c r="AA158">
        <f>ROUND(单位属性!Y158,0)</f>
        <v>15</v>
      </c>
      <c r="AB158">
        <f>ROUND(单位属性!Z158,0)</f>
        <v>0</v>
      </c>
      <c r="AC158">
        <f>ROUND(单位属性!AA158,0)</f>
        <v>0</v>
      </c>
      <c r="AD158">
        <f>ROUND(单位属性!AB158,0)</f>
        <v>0</v>
      </c>
      <c r="AE158">
        <f>ROUND(单位属性!AC158,0)</f>
        <v>0</v>
      </c>
      <c r="AF158">
        <f>ROUND(单位属性!AD158,0)</f>
        <v>0</v>
      </c>
      <c r="AG158">
        <f>ROUND(单位属性!AE158,0)</f>
        <v>0</v>
      </c>
      <c r="AH158">
        <f>ROUND(单位属性!AF158,0)</f>
        <v>0</v>
      </c>
      <c r="AI158">
        <f>ROUND(单位属性!AG158,0)</f>
        <v>0</v>
      </c>
      <c r="AJ158" t="str">
        <f t="shared" si="66"/>
        <v>InitTypeState3('H030',0,15,0,0,0,0,0,0,0,0)</v>
      </c>
      <c r="AK158">
        <f>ROUND(单位属性!AH158,0)</f>
        <v>0</v>
      </c>
      <c r="AL158">
        <f>ROUND(单位属性!AI158,0)</f>
        <v>0</v>
      </c>
      <c r="AM158">
        <f>ROUND(单位属性!AJ158,0)</f>
        <v>0</v>
      </c>
      <c r="AN158">
        <f>ROUND(单位属性!AK158,0)</f>
        <v>0</v>
      </c>
      <c r="AO158">
        <f>ROUND(单位属性!AL158,0)</f>
        <v>0</v>
      </c>
      <c r="AP158">
        <f>ROUND(单位属性!AM158,0)</f>
        <v>0</v>
      </c>
      <c r="AQ158">
        <f>ROUND(单位属性!AN158,0)</f>
        <v>0</v>
      </c>
      <c r="AR158">
        <f>ROUND(单位属性!AO158,0)</f>
        <v>0</v>
      </c>
      <c r="AS158">
        <f>ROUND(单位属性!AP158,0)</f>
        <v>0</v>
      </c>
      <c r="AT158">
        <f>ROUND(单位属性!AQ158,0)</f>
        <v>0</v>
      </c>
      <c r="AU158" t="str">
        <f t="shared" si="67"/>
        <v>InitTypeState4('H030',0,0,0,0,0,0,0,0,0,0)</v>
      </c>
      <c r="AV158">
        <f>单位属性!AR158</f>
        <v>0</v>
      </c>
      <c r="AW158">
        <f>单位属性!AS158</f>
        <v>0</v>
      </c>
      <c r="AX158">
        <f>单位属性!AT158</f>
        <v>3</v>
      </c>
      <c r="AY158">
        <f>单位属性!AU158</f>
        <v>1</v>
      </c>
      <c r="AZ158">
        <f>单位属性!AV158</f>
        <v>40</v>
      </c>
      <c r="BA158">
        <f>单位属性!AW158</f>
        <v>0</v>
      </c>
      <c r="BB158">
        <f>单位属性!AX158</f>
        <v>0</v>
      </c>
      <c r="BC158">
        <f>单位属性!AY158</f>
        <v>0</v>
      </c>
      <c r="BD158">
        <f>单位属性!AZ158</f>
        <v>0</v>
      </c>
      <c r="BE158">
        <f>单位属性!BA158</f>
        <v>1</v>
      </c>
      <c r="BF158" t="str">
        <f t="shared" si="68"/>
        <v>InitTypeState5('H030',0,0,3,1,40,0,0,0,0,1)</v>
      </c>
      <c r="BG158">
        <f>单位属性!BB158</f>
        <v>0</v>
      </c>
      <c r="BH158">
        <f>单位属性!BC158</f>
        <v>0</v>
      </c>
      <c r="BI158">
        <f>单位属性!BD158</f>
        <v>0</v>
      </c>
      <c r="BJ158">
        <f>单位属性!BE158</f>
        <v>0</v>
      </c>
      <c r="BK158">
        <f>单位属性!BF158</f>
        <v>0</v>
      </c>
      <c r="BL158">
        <f>单位属性!BG158</f>
        <v>0</v>
      </c>
      <c r="BM158">
        <f>单位属性!BH158</f>
        <v>0</v>
      </c>
      <c r="BN158">
        <f>单位属性!BI158</f>
        <v>0</v>
      </c>
      <c r="BO158">
        <f>单位属性!BJ158</f>
        <v>0</v>
      </c>
      <c r="BP158">
        <f>单位属性!BK158</f>
        <v>0</v>
      </c>
      <c r="BQ158" t="str">
        <f t="shared" si="69"/>
        <v>InitTypeState6('H030',0,0,0,0,0,0,0,0,0,0)</v>
      </c>
      <c r="BR158">
        <f>单位属性!BL158</f>
        <v>0</v>
      </c>
      <c r="BS158">
        <f>单位属性!BM158</f>
        <v>0</v>
      </c>
      <c r="BT158">
        <f>单位属性!BN158</f>
        <v>0</v>
      </c>
      <c r="BU158">
        <f>单位属性!BO158</f>
        <v>0</v>
      </c>
      <c r="BV158">
        <f>单位属性!BP158</f>
        <v>0</v>
      </c>
      <c r="BW158">
        <f>单位属性!BQ158</f>
        <v>0</v>
      </c>
      <c r="BX158">
        <f>单位属性!BR158</f>
        <v>0</v>
      </c>
      <c r="BY158">
        <f>单位属性!BS158</f>
        <v>0</v>
      </c>
      <c r="BZ158">
        <f>单位属性!BT158</f>
        <v>0</v>
      </c>
      <c r="CA158">
        <f>单位属性!BU158</f>
        <v>0</v>
      </c>
      <c r="CB158" t="str">
        <f t="shared" si="70"/>
        <v>InitTypeState7('H030',0,0,0,0,0,0,0,0,0,0)</v>
      </c>
      <c r="CC158" t="str">
        <f t="shared" si="71"/>
        <v>InitTypeState1('H030',100,0,0,0,1000,100,5,1,50,0)</v>
      </c>
      <c r="CD158" t="str">
        <f t="shared" si="72"/>
        <v>InitTypeState2('H030',0,0,0,0,0,0,0,0,5,0)</v>
      </c>
      <c r="CE158" t="str">
        <f t="shared" si="73"/>
        <v>InitTypeState3('H030',0,15,0,0,0,0,0,0,0,0)</v>
      </c>
      <c r="CF158" t="str">
        <f t="shared" si="74"/>
        <v/>
      </c>
      <c r="CG158" t="str">
        <f t="shared" si="75"/>
        <v>InitTypeState5('H030',0,0,3,1,40,0,0,0,0,1)</v>
      </c>
      <c r="CH158" t="str">
        <f t="shared" si="76"/>
        <v/>
      </c>
      <c r="CI158" t="str">
        <f t="shared" si="77"/>
        <v/>
      </c>
    </row>
    <row r="159" spans="1:87" ht="15.95" customHeight="1">
      <c r="A159" t="str">
        <f>单位属性!A159</f>
        <v>H031</v>
      </c>
      <c r="B159" t="str">
        <f t="shared" si="63"/>
        <v>'H031'</v>
      </c>
      <c r="C159" t="str">
        <f>单位属性!B159</f>
        <v>英雄</v>
      </c>
      <c r="D159">
        <f>ROUND(单位属性!D159,0)</f>
        <v>100</v>
      </c>
      <c r="E159">
        <f>ROUND(单位属性!E159,0)</f>
        <v>0</v>
      </c>
      <c r="F159">
        <f>ROUND(单位属性!F159,0)</f>
        <v>0</v>
      </c>
      <c r="G159">
        <f>ROUND(单位属性!G159,0)</f>
        <v>0</v>
      </c>
      <c r="H159">
        <f>ROUND(单位属性!H159,0)</f>
        <v>1000</v>
      </c>
      <c r="I159">
        <f>ROUND(单位属性!I159,0)</f>
        <v>100</v>
      </c>
      <c r="J159">
        <f>ROUND(单位属性!J159,0)</f>
        <v>5</v>
      </c>
      <c r="K159">
        <f>ROUND(单位属性!K159,0)</f>
        <v>1</v>
      </c>
      <c r="L159">
        <f>ROUND(单位属性!L159,0)</f>
        <v>50</v>
      </c>
      <c r="M159">
        <f>ROUND(单位属性!M159,0)</f>
        <v>0</v>
      </c>
      <c r="N159" t="str">
        <f t="shared" si="64"/>
        <v>InitTypeState1('H031',100,0,0,0,1000,100,5,1,50,0)</v>
      </c>
      <c r="O159">
        <f>ROUND(单位属性!N159,0)</f>
        <v>0</v>
      </c>
      <c r="P159">
        <f>ROUND(单位属性!O159,0)</f>
        <v>0</v>
      </c>
      <c r="Q159">
        <f>ROUND(单位属性!P159,0)</f>
        <v>0</v>
      </c>
      <c r="R159">
        <f>ROUND(单位属性!Q159,0)</f>
        <v>0</v>
      </c>
      <c r="S159">
        <f>ROUND(单位属性!R159,0)</f>
        <v>0</v>
      </c>
      <c r="T159">
        <f>ROUND(单位属性!S159,0)</f>
        <v>0</v>
      </c>
      <c r="U159">
        <f>ROUND(单位属性!T159,0)</f>
        <v>0</v>
      </c>
      <c r="V159">
        <f>ROUND(单位属性!U159,0)</f>
        <v>0</v>
      </c>
      <c r="W159">
        <f>ROUND(单位属性!V159,0)</f>
        <v>5</v>
      </c>
      <c r="X159">
        <f>ROUND(单位属性!W159,0)</f>
        <v>0</v>
      </c>
      <c r="Y159" t="str">
        <f t="shared" si="65"/>
        <v>InitTypeState2('H031',0,0,0,0,0,0,0,0,5,0)</v>
      </c>
      <c r="Z159">
        <f>ROUND(单位属性!X159,0)</f>
        <v>0</v>
      </c>
      <c r="AA159">
        <f>ROUND(单位属性!Y159,0)</f>
        <v>15</v>
      </c>
      <c r="AB159">
        <f>ROUND(单位属性!Z159,0)</f>
        <v>0</v>
      </c>
      <c r="AC159">
        <f>ROUND(单位属性!AA159,0)</f>
        <v>0</v>
      </c>
      <c r="AD159">
        <f>ROUND(单位属性!AB159,0)</f>
        <v>0</v>
      </c>
      <c r="AE159">
        <f>ROUND(单位属性!AC159,0)</f>
        <v>0</v>
      </c>
      <c r="AF159">
        <f>ROUND(单位属性!AD159,0)</f>
        <v>0</v>
      </c>
      <c r="AG159">
        <f>ROUND(单位属性!AE159,0)</f>
        <v>0</v>
      </c>
      <c r="AH159">
        <f>ROUND(单位属性!AF159,0)</f>
        <v>0</v>
      </c>
      <c r="AI159">
        <f>ROUND(单位属性!AG159,0)</f>
        <v>0</v>
      </c>
      <c r="AJ159" t="str">
        <f t="shared" si="66"/>
        <v>InitTypeState3('H031',0,15,0,0,0,0,0,0,0,0)</v>
      </c>
      <c r="AK159">
        <f>ROUND(单位属性!AH159,0)</f>
        <v>0</v>
      </c>
      <c r="AL159">
        <f>ROUND(单位属性!AI159,0)</f>
        <v>0</v>
      </c>
      <c r="AM159">
        <f>ROUND(单位属性!AJ159,0)</f>
        <v>0</v>
      </c>
      <c r="AN159">
        <f>ROUND(单位属性!AK159,0)</f>
        <v>0</v>
      </c>
      <c r="AO159">
        <f>ROUND(单位属性!AL159,0)</f>
        <v>0</v>
      </c>
      <c r="AP159">
        <f>ROUND(单位属性!AM159,0)</f>
        <v>0</v>
      </c>
      <c r="AQ159">
        <f>ROUND(单位属性!AN159,0)</f>
        <v>0</v>
      </c>
      <c r="AR159">
        <f>ROUND(单位属性!AO159,0)</f>
        <v>0</v>
      </c>
      <c r="AS159">
        <f>ROUND(单位属性!AP159,0)</f>
        <v>0</v>
      </c>
      <c r="AT159">
        <f>ROUND(单位属性!AQ159,0)</f>
        <v>0</v>
      </c>
      <c r="AU159" t="str">
        <f t="shared" si="67"/>
        <v>InitTypeState4('H031',0,0,0,0,0,0,0,0,0,0)</v>
      </c>
      <c r="AV159">
        <f>单位属性!AR159</f>
        <v>0</v>
      </c>
      <c r="AW159">
        <f>单位属性!AS159</f>
        <v>0</v>
      </c>
      <c r="AX159">
        <f>单位属性!AT159</f>
        <v>3</v>
      </c>
      <c r="AY159">
        <f>单位属性!AU159</f>
        <v>1</v>
      </c>
      <c r="AZ159">
        <f>单位属性!AV159</f>
        <v>40</v>
      </c>
      <c r="BA159">
        <f>单位属性!AW159</f>
        <v>0</v>
      </c>
      <c r="BB159">
        <f>单位属性!AX159</f>
        <v>0</v>
      </c>
      <c r="BC159">
        <f>单位属性!AY159</f>
        <v>0</v>
      </c>
      <c r="BD159">
        <f>单位属性!AZ159</f>
        <v>0</v>
      </c>
      <c r="BE159">
        <f>单位属性!BA159</f>
        <v>1</v>
      </c>
      <c r="BF159" t="str">
        <f t="shared" si="68"/>
        <v>InitTypeState5('H031',0,0,3,1,40,0,0,0,0,1)</v>
      </c>
      <c r="BG159">
        <f>单位属性!BB159</f>
        <v>0</v>
      </c>
      <c r="BH159">
        <f>单位属性!BC159</f>
        <v>0</v>
      </c>
      <c r="BI159">
        <f>单位属性!BD159</f>
        <v>0</v>
      </c>
      <c r="BJ159">
        <f>单位属性!BE159</f>
        <v>0</v>
      </c>
      <c r="BK159">
        <f>单位属性!BF159</f>
        <v>0</v>
      </c>
      <c r="BL159">
        <f>单位属性!BG159</f>
        <v>0</v>
      </c>
      <c r="BM159">
        <f>单位属性!BH159</f>
        <v>0</v>
      </c>
      <c r="BN159">
        <f>单位属性!BI159</f>
        <v>0</v>
      </c>
      <c r="BO159">
        <f>单位属性!BJ159</f>
        <v>0</v>
      </c>
      <c r="BP159">
        <f>单位属性!BK159</f>
        <v>0</v>
      </c>
      <c r="BQ159" t="str">
        <f t="shared" si="69"/>
        <v>InitTypeState6('H031',0,0,0,0,0,0,0,0,0,0)</v>
      </c>
      <c r="BR159">
        <f>单位属性!BL159</f>
        <v>0</v>
      </c>
      <c r="BS159">
        <f>单位属性!BM159</f>
        <v>0</v>
      </c>
      <c r="BT159">
        <f>单位属性!BN159</f>
        <v>0</v>
      </c>
      <c r="BU159">
        <f>单位属性!BO159</f>
        <v>0</v>
      </c>
      <c r="BV159">
        <f>单位属性!BP159</f>
        <v>0</v>
      </c>
      <c r="BW159">
        <f>单位属性!BQ159</f>
        <v>0</v>
      </c>
      <c r="BX159">
        <f>单位属性!BR159</f>
        <v>0</v>
      </c>
      <c r="BY159">
        <f>单位属性!BS159</f>
        <v>0</v>
      </c>
      <c r="BZ159">
        <f>单位属性!BT159</f>
        <v>0</v>
      </c>
      <c r="CA159">
        <f>单位属性!BU159</f>
        <v>0</v>
      </c>
      <c r="CB159" t="str">
        <f t="shared" si="70"/>
        <v>InitTypeState7('H031',0,0,0,0,0,0,0,0,0,0)</v>
      </c>
      <c r="CC159" t="str">
        <f t="shared" si="71"/>
        <v>InitTypeState1('H031',100,0,0,0,1000,100,5,1,50,0)</v>
      </c>
      <c r="CD159" t="str">
        <f t="shared" si="72"/>
        <v>InitTypeState2('H031',0,0,0,0,0,0,0,0,5,0)</v>
      </c>
      <c r="CE159" t="str">
        <f t="shared" si="73"/>
        <v>InitTypeState3('H031',0,15,0,0,0,0,0,0,0,0)</v>
      </c>
      <c r="CF159" t="str">
        <f t="shared" si="74"/>
        <v/>
      </c>
      <c r="CG159" t="str">
        <f t="shared" si="75"/>
        <v>InitTypeState5('H031',0,0,3,1,40,0,0,0,0,1)</v>
      </c>
      <c r="CH159" t="str">
        <f t="shared" si="76"/>
        <v/>
      </c>
      <c r="CI159" t="str">
        <f t="shared" si="77"/>
        <v/>
      </c>
    </row>
    <row r="160" spans="1:87" ht="15.95" customHeight="1">
      <c r="A160" t="str">
        <f>单位属性!A160</f>
        <v>FB01</v>
      </c>
      <c r="B160" t="str">
        <f t="shared" si="63"/>
        <v>'FB01'</v>
      </c>
      <c r="C160" t="str">
        <f>单位属性!B160</f>
        <v>打神鞭</v>
      </c>
      <c r="D160">
        <f>ROUND(单位属性!D160,0)</f>
        <v>100000</v>
      </c>
      <c r="E160">
        <f>ROUND(单位属性!E160,0)</f>
        <v>0</v>
      </c>
      <c r="F160">
        <f>ROUND(单位属性!F160,0)</f>
        <v>0</v>
      </c>
      <c r="G160">
        <f>ROUND(单位属性!G160,0)</f>
        <v>0</v>
      </c>
      <c r="H160">
        <f>ROUND(单位属性!H160,0)</f>
        <v>0</v>
      </c>
      <c r="I160">
        <f>ROUND(单位属性!I160,0)</f>
        <v>0</v>
      </c>
      <c r="J160">
        <f>ROUND(单位属性!J160,0)</f>
        <v>0</v>
      </c>
      <c r="K160">
        <f>ROUND(单位属性!K160,0)</f>
        <v>0</v>
      </c>
      <c r="L160">
        <f>ROUND(单位属性!L160,0)</f>
        <v>0</v>
      </c>
      <c r="M160">
        <f>ROUND(单位属性!M160,0)</f>
        <v>0</v>
      </c>
      <c r="N160" t="str">
        <f t="shared" si="64"/>
        <v>InitTypeState1('FB01',100000,0,0,0,0,0,0,0,0,0)</v>
      </c>
      <c r="O160">
        <f>ROUND(单位属性!N160,0)</f>
        <v>0</v>
      </c>
      <c r="P160">
        <f>ROUND(单位属性!O160,0)</f>
        <v>0</v>
      </c>
      <c r="Q160">
        <f>ROUND(单位属性!P160,0)</f>
        <v>0</v>
      </c>
      <c r="R160">
        <f>ROUND(单位属性!Q160,0)</f>
        <v>0</v>
      </c>
      <c r="S160">
        <f>ROUND(单位属性!R160,0)</f>
        <v>0</v>
      </c>
      <c r="T160">
        <f>ROUND(单位属性!S160,0)</f>
        <v>0</v>
      </c>
      <c r="U160">
        <f>ROUND(单位属性!T160,0)</f>
        <v>0</v>
      </c>
      <c r="V160">
        <f>ROUND(单位属性!U160,0)</f>
        <v>0</v>
      </c>
      <c r="W160">
        <f>ROUND(单位属性!V160,0)</f>
        <v>0</v>
      </c>
      <c r="X160">
        <f>ROUND(单位属性!W160,0)</f>
        <v>0</v>
      </c>
      <c r="Y160" t="str">
        <f t="shared" si="65"/>
        <v>InitTypeState2('FB01',0,0,0,0,0,0,0,0,0,0)</v>
      </c>
      <c r="Z160">
        <f>ROUND(单位属性!X160,0)</f>
        <v>0</v>
      </c>
      <c r="AA160">
        <f>ROUND(单位属性!Y160,0)</f>
        <v>0</v>
      </c>
      <c r="AB160">
        <f>ROUND(单位属性!Z160,0)</f>
        <v>0</v>
      </c>
      <c r="AC160">
        <f>ROUND(单位属性!AA160,0)</f>
        <v>0</v>
      </c>
      <c r="AD160">
        <f>ROUND(单位属性!AB160,0)</f>
        <v>0</v>
      </c>
      <c r="AE160">
        <f>ROUND(单位属性!AC160,0)</f>
        <v>0</v>
      </c>
      <c r="AF160">
        <f>ROUND(单位属性!AD160,0)</f>
        <v>0</v>
      </c>
      <c r="AG160">
        <f>ROUND(单位属性!AE160,0)</f>
        <v>0</v>
      </c>
      <c r="AH160">
        <f>ROUND(单位属性!AF160,0)</f>
        <v>0</v>
      </c>
      <c r="AI160">
        <f>ROUND(单位属性!AG160,0)</f>
        <v>0</v>
      </c>
      <c r="AJ160" t="str">
        <f t="shared" si="66"/>
        <v>InitTypeState3('FB01',0,0,0,0,0,0,0,0,0,0)</v>
      </c>
      <c r="AK160">
        <f>ROUND(单位属性!AH160,0)</f>
        <v>0</v>
      </c>
      <c r="AL160">
        <f>ROUND(单位属性!AI160,0)</f>
        <v>0</v>
      </c>
      <c r="AM160">
        <f>ROUND(单位属性!AJ160,0)</f>
        <v>0</v>
      </c>
      <c r="AN160">
        <f>ROUND(单位属性!AK160,0)</f>
        <v>0</v>
      </c>
      <c r="AO160">
        <f>ROUND(单位属性!AL160,0)</f>
        <v>0</v>
      </c>
      <c r="AP160">
        <f>ROUND(单位属性!AM160,0)</f>
        <v>0</v>
      </c>
      <c r="AQ160">
        <f>ROUND(单位属性!AN160,0)</f>
        <v>0</v>
      </c>
      <c r="AR160">
        <f>ROUND(单位属性!AO160,0)</f>
        <v>0</v>
      </c>
      <c r="AS160">
        <f>ROUND(单位属性!AP160,0)</f>
        <v>0</v>
      </c>
      <c r="AT160">
        <f>ROUND(单位属性!AQ160,0)</f>
        <v>0</v>
      </c>
      <c r="AU160" t="str">
        <f t="shared" si="67"/>
        <v>InitTypeState4('FB01',0,0,0,0,0,0,0,0,0,0)</v>
      </c>
      <c r="AV160">
        <f>单位属性!AR160</f>
        <v>0</v>
      </c>
      <c r="AW160">
        <f>单位属性!AS160</f>
        <v>0</v>
      </c>
      <c r="AX160">
        <f>单位属性!AT160</f>
        <v>0</v>
      </c>
      <c r="AY160">
        <f>单位属性!AU160</f>
        <v>0</v>
      </c>
      <c r="AZ160">
        <f>单位属性!AV160</f>
        <v>0</v>
      </c>
      <c r="BA160">
        <f>单位属性!AW160</f>
        <v>0</v>
      </c>
      <c r="BB160">
        <f>单位属性!AX160</f>
        <v>0</v>
      </c>
      <c r="BC160">
        <f>单位属性!AY160</f>
        <v>0</v>
      </c>
      <c r="BD160">
        <f>单位属性!AZ160</f>
        <v>0</v>
      </c>
      <c r="BE160">
        <f>单位属性!BA160</f>
        <v>0</v>
      </c>
      <c r="BF160" t="str">
        <f t="shared" si="68"/>
        <v>InitTypeState5('FB01',0,0,0,0,0,0,0,0,0,0)</v>
      </c>
      <c r="BG160">
        <f>单位属性!BB160</f>
        <v>0</v>
      </c>
      <c r="BH160">
        <f>单位属性!BC160</f>
        <v>0</v>
      </c>
      <c r="BI160">
        <f>单位属性!BD160</f>
        <v>0</v>
      </c>
      <c r="BJ160">
        <f>单位属性!BE160</f>
        <v>0</v>
      </c>
      <c r="BK160">
        <f>单位属性!BF160</f>
        <v>0</v>
      </c>
      <c r="BL160">
        <f>单位属性!BG160</f>
        <v>0</v>
      </c>
      <c r="BM160">
        <f>单位属性!BH160</f>
        <v>0</v>
      </c>
      <c r="BN160">
        <f>单位属性!BI160</f>
        <v>0</v>
      </c>
      <c r="BO160">
        <f>单位属性!BJ160</f>
        <v>0</v>
      </c>
      <c r="BP160">
        <f>单位属性!BK160</f>
        <v>0</v>
      </c>
      <c r="BQ160" t="str">
        <f t="shared" si="69"/>
        <v>InitTypeState6('FB01',0,0,0,0,0,0,0,0,0,0)</v>
      </c>
      <c r="BR160">
        <f>单位属性!BL160</f>
        <v>0</v>
      </c>
      <c r="BS160">
        <f>单位属性!BM160</f>
        <v>0</v>
      </c>
      <c r="BT160">
        <f>单位属性!BN160</f>
        <v>0</v>
      </c>
      <c r="BU160">
        <f>单位属性!BO160</f>
        <v>0</v>
      </c>
      <c r="BV160">
        <f>单位属性!BP160</f>
        <v>0</v>
      </c>
      <c r="BW160">
        <f>单位属性!BQ160</f>
        <v>0</v>
      </c>
      <c r="BX160">
        <f>单位属性!BR160</f>
        <v>0</v>
      </c>
      <c r="BY160">
        <f>单位属性!BS160</f>
        <v>0</v>
      </c>
      <c r="BZ160">
        <f>单位属性!BT160</f>
        <v>0</v>
      </c>
      <c r="CA160">
        <f>单位属性!BU160</f>
        <v>0</v>
      </c>
      <c r="CB160" t="str">
        <f t="shared" si="70"/>
        <v>InitTypeState7('FB01',0,0,0,0,0,0,0,0,0,0)</v>
      </c>
      <c r="CC160" t="str">
        <f t="shared" si="71"/>
        <v>InitTypeState1('FB01',100000,0,0,0,0,0,0,0,0,0)</v>
      </c>
      <c r="CD160" t="str">
        <f t="shared" si="72"/>
        <v/>
      </c>
      <c r="CE160" t="str">
        <f t="shared" si="73"/>
        <v/>
      </c>
      <c r="CF160" t="str">
        <f t="shared" si="74"/>
        <v/>
      </c>
      <c r="CG160" t="str">
        <f t="shared" si="75"/>
        <v/>
      </c>
      <c r="CH160" t="str">
        <f t="shared" si="76"/>
        <v/>
      </c>
      <c r="CI160" t="str">
        <f t="shared" si="77"/>
        <v/>
      </c>
    </row>
    <row r="161" spans="1:87" ht="15.95" customHeight="1">
      <c r="A161" t="str">
        <f>单位属性!A161</f>
        <v>FB02</v>
      </c>
      <c r="B161" t="str">
        <f t="shared" si="63"/>
        <v>'FB02'</v>
      </c>
      <c r="C161" t="str">
        <f>单位属性!B161</f>
        <v>中央戊己旗</v>
      </c>
      <c r="D161">
        <f>ROUND(单位属性!D161,0)</f>
        <v>10000</v>
      </c>
      <c r="E161">
        <f>ROUND(单位属性!E161,0)</f>
        <v>0</v>
      </c>
      <c r="F161">
        <f>ROUND(单位属性!F161,0)</f>
        <v>0</v>
      </c>
      <c r="G161">
        <f>ROUND(单位属性!G161,0)</f>
        <v>0</v>
      </c>
      <c r="H161">
        <f>ROUND(单位属性!H161,0)</f>
        <v>0</v>
      </c>
      <c r="I161">
        <f>ROUND(单位属性!I161,0)</f>
        <v>0</v>
      </c>
      <c r="J161">
        <f>ROUND(单位属性!J161,0)</f>
        <v>0</v>
      </c>
      <c r="K161">
        <f>ROUND(单位属性!K161,0)</f>
        <v>0</v>
      </c>
      <c r="L161">
        <f>ROUND(单位属性!L161,0)</f>
        <v>0</v>
      </c>
      <c r="M161">
        <f>ROUND(单位属性!M161,0)</f>
        <v>0</v>
      </c>
      <c r="N161" t="str">
        <f t="shared" si="64"/>
        <v>InitTypeState1('FB02',10000,0,0,0,0,0,0,0,0,0)</v>
      </c>
      <c r="O161">
        <f>ROUND(单位属性!N161,0)</f>
        <v>0</v>
      </c>
      <c r="P161">
        <f>ROUND(单位属性!O161,0)</f>
        <v>0</v>
      </c>
      <c r="Q161">
        <f>ROUND(单位属性!P161,0)</f>
        <v>0</v>
      </c>
      <c r="R161">
        <f>ROUND(单位属性!Q161,0)</f>
        <v>0</v>
      </c>
      <c r="S161">
        <f>ROUND(单位属性!R161,0)</f>
        <v>0</v>
      </c>
      <c r="T161">
        <f>ROUND(单位属性!S161,0)</f>
        <v>7</v>
      </c>
      <c r="U161">
        <f>ROUND(单位属性!T161,0)</f>
        <v>0</v>
      </c>
      <c r="V161">
        <f>ROUND(单位属性!U161,0)</f>
        <v>0</v>
      </c>
      <c r="W161">
        <f>ROUND(单位属性!V161,0)</f>
        <v>0</v>
      </c>
      <c r="X161">
        <f>ROUND(单位属性!W161,0)</f>
        <v>0</v>
      </c>
      <c r="Y161" t="str">
        <f t="shared" si="65"/>
        <v>InitTypeState2('FB02',0,0,0,0,0,7,0,0,0,0)</v>
      </c>
      <c r="Z161">
        <f>ROUND(单位属性!X161,0)</f>
        <v>0</v>
      </c>
      <c r="AA161">
        <f>ROUND(单位属性!Y161,0)</f>
        <v>0</v>
      </c>
      <c r="AB161">
        <f>ROUND(单位属性!Z161,0)</f>
        <v>0</v>
      </c>
      <c r="AC161">
        <f>ROUND(单位属性!AA161,0)</f>
        <v>0</v>
      </c>
      <c r="AD161">
        <f>ROUND(单位属性!AB161,0)</f>
        <v>0</v>
      </c>
      <c r="AE161">
        <f>ROUND(单位属性!AC161,0)</f>
        <v>0</v>
      </c>
      <c r="AF161">
        <f>ROUND(单位属性!AD161,0)</f>
        <v>0</v>
      </c>
      <c r="AG161">
        <f>ROUND(单位属性!AE161,0)</f>
        <v>0</v>
      </c>
      <c r="AH161">
        <f>ROUND(单位属性!AF161,0)</f>
        <v>0</v>
      </c>
      <c r="AI161">
        <f>ROUND(单位属性!AG161,0)</f>
        <v>0</v>
      </c>
      <c r="AJ161" t="str">
        <f t="shared" si="66"/>
        <v>InitTypeState3('FB02',0,0,0,0,0,0,0,0,0,0)</v>
      </c>
      <c r="AK161">
        <f>ROUND(单位属性!AH161,0)</f>
        <v>0</v>
      </c>
      <c r="AL161">
        <f>ROUND(单位属性!AI161,0)</f>
        <v>0</v>
      </c>
      <c r="AM161">
        <f>ROUND(单位属性!AJ161,0)</f>
        <v>0</v>
      </c>
      <c r="AN161">
        <f>ROUND(单位属性!AK161,0)</f>
        <v>0</v>
      </c>
      <c r="AO161">
        <f>ROUND(单位属性!AL161,0)</f>
        <v>0</v>
      </c>
      <c r="AP161">
        <f>ROUND(单位属性!AM161,0)</f>
        <v>0</v>
      </c>
      <c r="AQ161">
        <f>ROUND(单位属性!AN161,0)</f>
        <v>0</v>
      </c>
      <c r="AR161">
        <f>ROUND(单位属性!AO161,0)</f>
        <v>0</v>
      </c>
      <c r="AS161">
        <f>ROUND(单位属性!AP161,0)</f>
        <v>0</v>
      </c>
      <c r="AT161">
        <f>ROUND(单位属性!AQ161,0)</f>
        <v>0</v>
      </c>
      <c r="AU161" t="str">
        <f t="shared" si="67"/>
        <v>InitTypeState4('FB02',0,0,0,0,0,0,0,0,0,0)</v>
      </c>
      <c r="AV161">
        <f>单位属性!AR161</f>
        <v>0</v>
      </c>
      <c r="AW161">
        <f>单位属性!AS161</f>
        <v>0</v>
      </c>
      <c r="AX161">
        <f>单位属性!AT161</f>
        <v>0</v>
      </c>
      <c r="AY161">
        <f>单位属性!AU161</f>
        <v>0</v>
      </c>
      <c r="AZ161">
        <f>单位属性!AV161</f>
        <v>0</v>
      </c>
      <c r="BA161">
        <f>单位属性!AW161</f>
        <v>0</v>
      </c>
      <c r="BB161">
        <f>单位属性!AX161</f>
        <v>0</v>
      </c>
      <c r="BC161">
        <f>单位属性!AY161</f>
        <v>0</v>
      </c>
      <c r="BD161">
        <f>单位属性!AZ161</f>
        <v>0</v>
      </c>
      <c r="BE161">
        <f>单位属性!BA161</f>
        <v>0</v>
      </c>
      <c r="BF161" t="str">
        <f t="shared" si="68"/>
        <v>InitTypeState5('FB02',0,0,0,0,0,0,0,0,0,0)</v>
      </c>
      <c r="BG161">
        <f>单位属性!BB161</f>
        <v>0</v>
      </c>
      <c r="BH161">
        <f>单位属性!BC161</f>
        <v>0</v>
      </c>
      <c r="BI161">
        <f>单位属性!BD161</f>
        <v>0</v>
      </c>
      <c r="BJ161">
        <f>单位属性!BE161</f>
        <v>0</v>
      </c>
      <c r="BK161">
        <f>单位属性!BF161</f>
        <v>0</v>
      </c>
      <c r="BL161">
        <f>单位属性!BG161</f>
        <v>0</v>
      </c>
      <c r="BM161">
        <f>单位属性!BH161</f>
        <v>0</v>
      </c>
      <c r="BN161">
        <f>单位属性!BI161</f>
        <v>0</v>
      </c>
      <c r="BO161">
        <f>单位属性!BJ161</f>
        <v>0</v>
      </c>
      <c r="BP161">
        <f>单位属性!BK161</f>
        <v>0</v>
      </c>
      <c r="BQ161" t="str">
        <f t="shared" si="69"/>
        <v>InitTypeState6('FB02',0,0,0,0,0,0,0,0,0,0)</v>
      </c>
      <c r="BR161">
        <f>单位属性!BL161</f>
        <v>0</v>
      </c>
      <c r="BS161">
        <f>单位属性!BM161</f>
        <v>0</v>
      </c>
      <c r="BT161">
        <f>单位属性!BN161</f>
        <v>0</v>
      </c>
      <c r="BU161">
        <f>单位属性!BO161</f>
        <v>0</v>
      </c>
      <c r="BV161">
        <f>单位属性!BP161</f>
        <v>0</v>
      </c>
      <c r="BW161">
        <f>单位属性!BQ161</f>
        <v>0</v>
      </c>
      <c r="BX161">
        <f>单位属性!BR161</f>
        <v>0</v>
      </c>
      <c r="BY161">
        <f>单位属性!BS161</f>
        <v>0</v>
      </c>
      <c r="BZ161">
        <f>单位属性!BT161</f>
        <v>0</v>
      </c>
      <c r="CA161">
        <f>单位属性!BU161</f>
        <v>0</v>
      </c>
      <c r="CB161" t="str">
        <f t="shared" si="70"/>
        <v>InitTypeState7('FB02',0,0,0,0,0,0,0,0,0,0)</v>
      </c>
      <c r="CC161" t="str">
        <f t="shared" si="71"/>
        <v>InitTypeState1('FB02',10000,0,0,0,0,0,0,0,0,0)</v>
      </c>
      <c r="CD161" t="str">
        <f t="shared" si="72"/>
        <v>InitTypeState2('FB02',0,0,0,0,0,7,0,0,0,0)</v>
      </c>
      <c r="CE161" t="str">
        <f t="shared" si="73"/>
        <v/>
      </c>
      <c r="CF161" t="str">
        <f t="shared" si="74"/>
        <v/>
      </c>
      <c r="CG161" t="str">
        <f t="shared" si="75"/>
        <v/>
      </c>
      <c r="CH161" t="str">
        <f t="shared" si="76"/>
        <v/>
      </c>
      <c r="CI161" t="str">
        <f t="shared" si="77"/>
        <v/>
      </c>
    </row>
    <row r="162" spans="1:87" ht="15.95" customHeight="1">
      <c r="A162" t="str">
        <f>单位属性!A162</f>
        <v>FB03</v>
      </c>
      <c r="B162" t="str">
        <f t="shared" si="63"/>
        <v>'FB03'</v>
      </c>
      <c r="C162" t="str">
        <f>单位属性!B162</f>
        <v>四不像</v>
      </c>
      <c r="D162">
        <f>ROUND(单位属性!D162,0)</f>
        <v>120000</v>
      </c>
      <c r="E162">
        <f>ROUND(单位属性!E162,0)</f>
        <v>0</v>
      </c>
      <c r="F162">
        <f>ROUND(单位属性!F162,0)</f>
        <v>0</v>
      </c>
      <c r="G162">
        <f>ROUND(单位属性!G162,0)</f>
        <v>0</v>
      </c>
      <c r="H162">
        <f>ROUND(单位属性!H162,0)</f>
        <v>0</v>
      </c>
      <c r="I162">
        <f>ROUND(单位属性!I162,0)</f>
        <v>0</v>
      </c>
      <c r="J162">
        <f>ROUND(单位属性!J162,0)</f>
        <v>0</v>
      </c>
      <c r="K162">
        <f>ROUND(单位属性!K162,0)</f>
        <v>0</v>
      </c>
      <c r="L162">
        <f>ROUND(单位属性!L162,0)</f>
        <v>0</v>
      </c>
      <c r="M162">
        <f>ROUND(单位属性!M162,0)</f>
        <v>0</v>
      </c>
      <c r="N162" t="str">
        <f t="shared" si="64"/>
        <v>InitTypeState1('FB03',120000,0,0,0,0,0,0,0,0,0)</v>
      </c>
      <c r="O162">
        <f>ROUND(单位属性!N162,0)</f>
        <v>0</v>
      </c>
      <c r="P162">
        <f>ROUND(单位属性!O162,0)</f>
        <v>0</v>
      </c>
      <c r="Q162">
        <f>ROUND(单位属性!P162,0)</f>
        <v>0</v>
      </c>
      <c r="R162">
        <f>ROUND(单位属性!Q162,0)</f>
        <v>0</v>
      </c>
      <c r="S162">
        <f>ROUND(单位属性!R162,0)</f>
        <v>0</v>
      </c>
      <c r="T162">
        <f>ROUND(单位属性!S162,0)</f>
        <v>9</v>
      </c>
      <c r="U162">
        <f>ROUND(单位属性!T162,0)</f>
        <v>0</v>
      </c>
      <c r="V162">
        <f>ROUND(单位属性!U162,0)</f>
        <v>0</v>
      </c>
      <c r="W162">
        <f>ROUND(单位属性!V162,0)</f>
        <v>0</v>
      </c>
      <c r="X162">
        <f>ROUND(单位属性!W162,0)</f>
        <v>0</v>
      </c>
      <c r="Y162" t="str">
        <f t="shared" si="65"/>
        <v>InitTypeState2('FB03',0,0,0,0,0,9,0,0,0,0)</v>
      </c>
      <c r="Z162">
        <f>ROUND(单位属性!X162,0)</f>
        <v>0</v>
      </c>
      <c r="AA162">
        <f>ROUND(单位属性!Y162,0)</f>
        <v>0</v>
      </c>
      <c r="AB162">
        <f>ROUND(单位属性!Z162,0)</f>
        <v>0</v>
      </c>
      <c r="AC162">
        <f>ROUND(单位属性!AA162,0)</f>
        <v>0</v>
      </c>
      <c r="AD162">
        <f>ROUND(单位属性!AB162,0)</f>
        <v>0</v>
      </c>
      <c r="AE162">
        <f>ROUND(单位属性!AC162,0)</f>
        <v>0</v>
      </c>
      <c r="AF162">
        <f>ROUND(单位属性!AD162,0)</f>
        <v>0</v>
      </c>
      <c r="AG162">
        <f>ROUND(单位属性!AE162,0)</f>
        <v>0</v>
      </c>
      <c r="AH162">
        <f>ROUND(单位属性!AF162,0)</f>
        <v>0</v>
      </c>
      <c r="AI162">
        <f>ROUND(单位属性!AG162,0)</f>
        <v>0</v>
      </c>
      <c r="AJ162" t="str">
        <f t="shared" si="66"/>
        <v>InitTypeState3('FB03',0,0,0,0,0,0,0,0,0,0)</v>
      </c>
      <c r="AK162">
        <f>ROUND(单位属性!AH162,0)</f>
        <v>0</v>
      </c>
      <c r="AL162">
        <f>ROUND(单位属性!AI162,0)</f>
        <v>0</v>
      </c>
      <c r="AM162">
        <f>ROUND(单位属性!AJ162,0)</f>
        <v>0</v>
      </c>
      <c r="AN162">
        <f>ROUND(单位属性!AK162,0)</f>
        <v>0</v>
      </c>
      <c r="AO162">
        <f>ROUND(单位属性!AL162,0)</f>
        <v>0</v>
      </c>
      <c r="AP162">
        <f>ROUND(单位属性!AM162,0)</f>
        <v>0</v>
      </c>
      <c r="AQ162">
        <f>ROUND(单位属性!AN162,0)</f>
        <v>0</v>
      </c>
      <c r="AR162">
        <f>ROUND(单位属性!AO162,0)</f>
        <v>0</v>
      </c>
      <c r="AS162">
        <f>ROUND(单位属性!AP162,0)</f>
        <v>0</v>
      </c>
      <c r="AT162">
        <f>ROUND(单位属性!AQ162,0)</f>
        <v>0</v>
      </c>
      <c r="AU162" t="str">
        <f t="shared" si="67"/>
        <v>InitTypeState4('FB03',0,0,0,0,0,0,0,0,0,0)</v>
      </c>
      <c r="AV162">
        <f>单位属性!AR162</f>
        <v>0</v>
      </c>
      <c r="AW162">
        <f>单位属性!AS162</f>
        <v>0</v>
      </c>
      <c r="AX162">
        <f>单位属性!AT162</f>
        <v>0</v>
      </c>
      <c r="AY162">
        <f>单位属性!AU162</f>
        <v>0</v>
      </c>
      <c r="AZ162">
        <f>单位属性!AV162</f>
        <v>0</v>
      </c>
      <c r="BA162">
        <f>单位属性!AW162</f>
        <v>0</v>
      </c>
      <c r="BB162">
        <f>单位属性!AX162</f>
        <v>0</v>
      </c>
      <c r="BC162">
        <f>单位属性!AY162</f>
        <v>0</v>
      </c>
      <c r="BD162">
        <f>单位属性!AZ162</f>
        <v>0</v>
      </c>
      <c r="BE162">
        <f>单位属性!BA162</f>
        <v>0</v>
      </c>
      <c r="BF162" t="str">
        <f t="shared" si="68"/>
        <v>InitTypeState5('FB03',0,0,0,0,0,0,0,0,0,0)</v>
      </c>
      <c r="BG162">
        <f>单位属性!BB162</f>
        <v>0</v>
      </c>
      <c r="BH162">
        <f>单位属性!BC162</f>
        <v>0</v>
      </c>
      <c r="BI162">
        <f>单位属性!BD162</f>
        <v>0</v>
      </c>
      <c r="BJ162">
        <f>单位属性!BE162</f>
        <v>0</v>
      </c>
      <c r="BK162">
        <f>单位属性!BF162</f>
        <v>0</v>
      </c>
      <c r="BL162">
        <f>单位属性!BG162</f>
        <v>0</v>
      </c>
      <c r="BM162">
        <f>单位属性!BH162</f>
        <v>0</v>
      </c>
      <c r="BN162">
        <f>单位属性!BI162</f>
        <v>0</v>
      </c>
      <c r="BO162">
        <f>单位属性!BJ162</f>
        <v>0</v>
      </c>
      <c r="BP162">
        <f>单位属性!BK162</f>
        <v>0</v>
      </c>
      <c r="BQ162" t="str">
        <f t="shared" si="69"/>
        <v>InitTypeState6('FB03',0,0,0,0,0,0,0,0,0,0)</v>
      </c>
      <c r="BR162">
        <f>单位属性!BL162</f>
        <v>0</v>
      </c>
      <c r="BS162">
        <f>单位属性!BM162</f>
        <v>0</v>
      </c>
      <c r="BT162">
        <f>单位属性!BN162</f>
        <v>0</v>
      </c>
      <c r="BU162">
        <f>单位属性!BO162</f>
        <v>0</v>
      </c>
      <c r="BV162">
        <f>单位属性!BP162</f>
        <v>0</v>
      </c>
      <c r="BW162">
        <f>单位属性!BQ162</f>
        <v>0</v>
      </c>
      <c r="BX162">
        <f>单位属性!BR162</f>
        <v>0</v>
      </c>
      <c r="BY162">
        <f>单位属性!BS162</f>
        <v>0</v>
      </c>
      <c r="BZ162">
        <f>单位属性!BT162</f>
        <v>0</v>
      </c>
      <c r="CA162">
        <f>单位属性!BU162</f>
        <v>0</v>
      </c>
      <c r="CB162" t="str">
        <f t="shared" si="70"/>
        <v>InitTypeState7('FB03',0,0,0,0,0,0,0,0,0,0)</v>
      </c>
      <c r="CC162" t="str">
        <f t="shared" si="71"/>
        <v>InitTypeState1('FB03',120000,0,0,0,0,0,0,0,0,0)</v>
      </c>
      <c r="CD162" t="str">
        <f t="shared" si="72"/>
        <v>InitTypeState2('FB03',0,0,0,0,0,9,0,0,0,0)</v>
      </c>
      <c r="CE162" t="str">
        <f t="shared" si="73"/>
        <v/>
      </c>
      <c r="CF162" t="str">
        <f t="shared" si="74"/>
        <v/>
      </c>
      <c r="CG162" t="str">
        <f t="shared" si="75"/>
        <v/>
      </c>
      <c r="CH162" t="str">
        <f t="shared" si="76"/>
        <v/>
      </c>
      <c r="CI162" t="str">
        <f t="shared" si="77"/>
        <v/>
      </c>
    </row>
    <row r="163" spans="1:87" ht="15.95" customHeight="1">
      <c r="A163" t="str">
        <f>单位属性!A163</f>
        <v>FB04</v>
      </c>
      <c r="B163" t="str">
        <f t="shared" si="63"/>
        <v>'FB04'</v>
      </c>
      <c r="C163" t="str">
        <f>单位属性!B163</f>
        <v>三尖两刃刀</v>
      </c>
      <c r="D163">
        <f>ROUND(单位属性!D163,0)</f>
        <v>0</v>
      </c>
      <c r="E163">
        <f>ROUND(单位属性!E163,0)</f>
        <v>0</v>
      </c>
      <c r="F163">
        <f>ROUND(单位属性!F163,0)</f>
        <v>300</v>
      </c>
      <c r="G163">
        <f>ROUND(单位属性!G163,0)</f>
        <v>0</v>
      </c>
      <c r="H163">
        <f>ROUND(单位属性!H163,0)</f>
        <v>0</v>
      </c>
      <c r="I163">
        <f>ROUND(单位属性!I163,0)</f>
        <v>0</v>
      </c>
      <c r="J163">
        <f>ROUND(单位属性!J163,0)</f>
        <v>0</v>
      </c>
      <c r="K163">
        <f>ROUND(单位属性!K163,0)</f>
        <v>0</v>
      </c>
      <c r="L163">
        <f>ROUND(单位属性!L163,0)</f>
        <v>0</v>
      </c>
      <c r="M163">
        <f>ROUND(单位属性!M163,0)</f>
        <v>0</v>
      </c>
      <c r="N163" t="str">
        <f t="shared" si="64"/>
        <v>InitTypeState1('FB04',0,0,300,0,0,0,0,0,0,0)</v>
      </c>
      <c r="O163">
        <f>ROUND(单位属性!N163,0)</f>
        <v>0</v>
      </c>
      <c r="P163">
        <f>ROUND(单位属性!O163,0)</f>
        <v>0</v>
      </c>
      <c r="Q163">
        <f>ROUND(单位属性!P163,0)</f>
        <v>4</v>
      </c>
      <c r="R163">
        <f>ROUND(单位属性!Q163,0)</f>
        <v>0</v>
      </c>
      <c r="S163">
        <f>ROUND(单位属性!R163,0)</f>
        <v>0</v>
      </c>
      <c r="T163">
        <f>ROUND(单位属性!S163,0)</f>
        <v>0</v>
      </c>
      <c r="U163">
        <f>ROUND(单位属性!T163,0)</f>
        <v>0</v>
      </c>
      <c r="V163">
        <f>ROUND(单位属性!U163,0)</f>
        <v>0</v>
      </c>
      <c r="W163">
        <f>ROUND(单位属性!V163,0)</f>
        <v>0</v>
      </c>
      <c r="X163">
        <f>ROUND(单位属性!W163,0)</f>
        <v>0</v>
      </c>
      <c r="Y163" t="str">
        <f t="shared" si="65"/>
        <v>InitTypeState2('FB04',0,0,4,0,0,0,0,0,0,0)</v>
      </c>
      <c r="Z163">
        <f>ROUND(单位属性!X163,0)</f>
        <v>0</v>
      </c>
      <c r="AA163">
        <f>ROUND(单位属性!Y163,0)</f>
        <v>0</v>
      </c>
      <c r="AB163">
        <f>ROUND(单位属性!Z163,0)</f>
        <v>0</v>
      </c>
      <c r="AC163">
        <f>ROUND(单位属性!AA163,0)</f>
        <v>0</v>
      </c>
      <c r="AD163">
        <f>ROUND(单位属性!AB163,0)</f>
        <v>0</v>
      </c>
      <c r="AE163">
        <f>ROUND(单位属性!AC163,0)</f>
        <v>0</v>
      </c>
      <c r="AF163">
        <f>ROUND(单位属性!AD163,0)</f>
        <v>0</v>
      </c>
      <c r="AG163">
        <f>ROUND(单位属性!AE163,0)</f>
        <v>0</v>
      </c>
      <c r="AH163">
        <f>ROUND(单位属性!AF163,0)</f>
        <v>0</v>
      </c>
      <c r="AI163">
        <f>ROUND(单位属性!AG163,0)</f>
        <v>0</v>
      </c>
      <c r="AJ163" t="str">
        <f t="shared" si="66"/>
        <v>InitTypeState3('FB04',0,0,0,0,0,0,0,0,0,0)</v>
      </c>
      <c r="AK163">
        <f>ROUND(单位属性!AH163,0)</f>
        <v>0</v>
      </c>
      <c r="AL163">
        <f>ROUND(单位属性!AI163,0)</f>
        <v>0</v>
      </c>
      <c r="AM163">
        <f>ROUND(单位属性!AJ163,0)</f>
        <v>0</v>
      </c>
      <c r="AN163">
        <f>ROUND(单位属性!AK163,0)</f>
        <v>0</v>
      </c>
      <c r="AO163">
        <f>ROUND(单位属性!AL163,0)</f>
        <v>0</v>
      </c>
      <c r="AP163">
        <f>ROUND(单位属性!AM163,0)</f>
        <v>0</v>
      </c>
      <c r="AQ163">
        <f>ROUND(单位属性!AN163,0)</f>
        <v>0</v>
      </c>
      <c r="AR163">
        <f>ROUND(单位属性!AO163,0)</f>
        <v>0</v>
      </c>
      <c r="AS163">
        <f>ROUND(单位属性!AP163,0)</f>
        <v>0</v>
      </c>
      <c r="AT163">
        <f>ROUND(单位属性!AQ163,0)</f>
        <v>0</v>
      </c>
      <c r="AU163" t="str">
        <f t="shared" si="67"/>
        <v>InitTypeState4('FB04',0,0,0,0,0,0,0,0,0,0)</v>
      </c>
      <c r="AV163">
        <f>单位属性!AR163</f>
        <v>0</v>
      </c>
      <c r="AW163">
        <f>单位属性!AS163</f>
        <v>0</v>
      </c>
      <c r="AX163">
        <f>单位属性!AT163</f>
        <v>0</v>
      </c>
      <c r="AY163">
        <f>单位属性!AU163</f>
        <v>0</v>
      </c>
      <c r="AZ163">
        <f>单位属性!AV163</f>
        <v>0</v>
      </c>
      <c r="BA163">
        <f>单位属性!AW163</f>
        <v>0</v>
      </c>
      <c r="BB163">
        <f>单位属性!AX163</f>
        <v>0</v>
      </c>
      <c r="BC163">
        <f>单位属性!AY163</f>
        <v>0</v>
      </c>
      <c r="BD163">
        <f>单位属性!AZ163</f>
        <v>0</v>
      </c>
      <c r="BE163">
        <f>单位属性!BA163</f>
        <v>0</v>
      </c>
      <c r="BF163" t="str">
        <f t="shared" si="68"/>
        <v>InitTypeState5('FB04',0,0,0,0,0,0,0,0,0,0)</v>
      </c>
      <c r="BG163">
        <f>单位属性!BB163</f>
        <v>0</v>
      </c>
      <c r="BH163">
        <f>单位属性!BC163</f>
        <v>0</v>
      </c>
      <c r="BI163">
        <f>单位属性!BD163</f>
        <v>0</v>
      </c>
      <c r="BJ163">
        <f>单位属性!BE163</f>
        <v>0</v>
      </c>
      <c r="BK163">
        <f>单位属性!BF163</f>
        <v>0</v>
      </c>
      <c r="BL163">
        <f>单位属性!BG163</f>
        <v>0</v>
      </c>
      <c r="BM163">
        <f>单位属性!BH163</f>
        <v>0</v>
      </c>
      <c r="BN163">
        <f>单位属性!BI163</f>
        <v>0</v>
      </c>
      <c r="BO163">
        <f>单位属性!BJ163</f>
        <v>0</v>
      </c>
      <c r="BP163">
        <f>单位属性!BK163</f>
        <v>0</v>
      </c>
      <c r="BQ163" t="str">
        <f t="shared" si="69"/>
        <v>InitTypeState6('FB04',0,0,0,0,0,0,0,0,0,0)</v>
      </c>
      <c r="BR163">
        <f>单位属性!BL163</f>
        <v>0</v>
      </c>
      <c r="BS163">
        <f>单位属性!BM163</f>
        <v>0</v>
      </c>
      <c r="BT163">
        <f>单位属性!BN163</f>
        <v>0</v>
      </c>
      <c r="BU163">
        <f>单位属性!BO163</f>
        <v>0</v>
      </c>
      <c r="BV163">
        <f>单位属性!BP163</f>
        <v>0</v>
      </c>
      <c r="BW163">
        <f>单位属性!BQ163</f>
        <v>0</v>
      </c>
      <c r="BX163">
        <f>单位属性!BR163</f>
        <v>0</v>
      </c>
      <c r="BY163">
        <f>单位属性!BS163</f>
        <v>0</v>
      </c>
      <c r="BZ163">
        <f>单位属性!BT163</f>
        <v>0</v>
      </c>
      <c r="CA163">
        <f>单位属性!BU163</f>
        <v>0</v>
      </c>
      <c r="CB163" t="str">
        <f t="shared" si="70"/>
        <v>InitTypeState7('FB04',0,0,0,0,0,0,0,0,0,0)</v>
      </c>
      <c r="CC163" t="str">
        <f t="shared" si="71"/>
        <v>InitTypeState1('FB04',0,0,300,0,0,0,0,0,0,0)</v>
      </c>
      <c r="CD163" t="str">
        <f t="shared" si="72"/>
        <v>InitTypeState2('FB04',0,0,4,0,0,0,0,0,0,0)</v>
      </c>
      <c r="CE163" t="str">
        <f t="shared" si="73"/>
        <v/>
      </c>
      <c r="CF163" t="str">
        <f t="shared" si="74"/>
        <v/>
      </c>
      <c r="CG163" t="str">
        <f t="shared" si="75"/>
        <v/>
      </c>
      <c r="CH163" t="str">
        <f t="shared" si="76"/>
        <v/>
      </c>
      <c r="CI163" t="str">
        <f t="shared" si="77"/>
        <v/>
      </c>
    </row>
    <row r="164" spans="1:87" ht="15.95" customHeight="1">
      <c r="A164" t="str">
        <f>单位属性!A164</f>
        <v>FB05</v>
      </c>
      <c r="B164" t="str">
        <f t="shared" si="63"/>
        <v>'FB05'</v>
      </c>
      <c r="C164" t="str">
        <f>单位属性!B164</f>
        <v>八爪龙纹黄袍</v>
      </c>
      <c r="D164">
        <f>ROUND(单位属性!D164,0)</f>
        <v>50000</v>
      </c>
      <c r="E164">
        <f>ROUND(单位属性!E164,0)</f>
        <v>0</v>
      </c>
      <c r="F164">
        <f>ROUND(单位属性!F164,0)</f>
        <v>0</v>
      </c>
      <c r="G164">
        <f>ROUND(单位属性!G164,0)</f>
        <v>0</v>
      </c>
      <c r="H164">
        <f>ROUND(单位属性!H164,0)</f>
        <v>0</v>
      </c>
      <c r="I164">
        <f>ROUND(单位属性!I164,0)</f>
        <v>0</v>
      </c>
      <c r="J164">
        <f>ROUND(单位属性!J164,0)</f>
        <v>0</v>
      </c>
      <c r="K164">
        <f>ROUND(单位属性!K164,0)</f>
        <v>0</v>
      </c>
      <c r="L164">
        <f>ROUND(单位属性!L164,0)</f>
        <v>0</v>
      </c>
      <c r="M164">
        <f>ROUND(单位属性!M164,0)</f>
        <v>0</v>
      </c>
      <c r="N164" t="str">
        <f t="shared" si="64"/>
        <v>InitTypeState1('FB05',50000,0,0,0,0,0,0,0,0,0)</v>
      </c>
      <c r="O164">
        <f>ROUND(单位属性!N164,0)</f>
        <v>0</v>
      </c>
      <c r="P164">
        <f>ROUND(单位属性!O164,0)</f>
        <v>0</v>
      </c>
      <c r="Q164">
        <f>ROUND(单位属性!P164,0)</f>
        <v>0</v>
      </c>
      <c r="R164">
        <f>ROUND(单位属性!Q164,0)</f>
        <v>0</v>
      </c>
      <c r="S164">
        <f>ROUND(单位属性!R164,0)</f>
        <v>0</v>
      </c>
      <c r="T164">
        <f>ROUND(单位属性!S164,0)</f>
        <v>0</v>
      </c>
      <c r="U164">
        <f>ROUND(单位属性!T164,0)</f>
        <v>0</v>
      </c>
      <c r="V164">
        <f>ROUND(单位属性!U164,0)</f>
        <v>0</v>
      </c>
      <c r="W164">
        <f>ROUND(单位属性!V164,0)</f>
        <v>0</v>
      </c>
      <c r="X164">
        <f>ROUND(单位属性!W164,0)</f>
        <v>0</v>
      </c>
      <c r="Y164" t="str">
        <f t="shared" si="65"/>
        <v>InitTypeState2('FB05',0,0,0,0,0,0,0,0,0,0)</v>
      </c>
      <c r="Z164">
        <f>ROUND(单位属性!X164,0)</f>
        <v>0</v>
      </c>
      <c r="AA164">
        <f>ROUND(单位属性!Y164,0)</f>
        <v>0</v>
      </c>
      <c r="AB164">
        <f>ROUND(单位属性!Z164,0)</f>
        <v>0</v>
      </c>
      <c r="AC164">
        <f>ROUND(单位属性!AA164,0)</f>
        <v>0</v>
      </c>
      <c r="AD164">
        <f>ROUND(单位属性!AB164,0)</f>
        <v>0</v>
      </c>
      <c r="AE164">
        <f>ROUND(单位属性!AC164,0)</f>
        <v>0</v>
      </c>
      <c r="AF164">
        <f>ROUND(单位属性!AD164,0)</f>
        <v>0</v>
      </c>
      <c r="AG164">
        <f>ROUND(单位属性!AE164,0)</f>
        <v>0</v>
      </c>
      <c r="AH164">
        <f>ROUND(单位属性!AF164,0)</f>
        <v>0</v>
      </c>
      <c r="AI164">
        <f>ROUND(单位属性!AG164,0)</f>
        <v>0</v>
      </c>
      <c r="AJ164" t="str">
        <f t="shared" si="66"/>
        <v>InitTypeState3('FB05',0,0,0,0,0,0,0,0,0,0)</v>
      </c>
      <c r="AK164">
        <f>ROUND(单位属性!AH164,0)</f>
        <v>0</v>
      </c>
      <c r="AL164">
        <f>ROUND(单位属性!AI164,0)</f>
        <v>0</v>
      </c>
      <c r="AM164">
        <f>ROUND(单位属性!AJ164,0)</f>
        <v>0</v>
      </c>
      <c r="AN164">
        <f>ROUND(单位属性!AK164,0)</f>
        <v>0</v>
      </c>
      <c r="AO164">
        <f>ROUND(单位属性!AL164,0)</f>
        <v>0</v>
      </c>
      <c r="AP164">
        <f>ROUND(单位属性!AM164,0)</f>
        <v>0</v>
      </c>
      <c r="AQ164">
        <f>ROUND(单位属性!AN164,0)</f>
        <v>0</v>
      </c>
      <c r="AR164">
        <f>ROUND(单位属性!AO164,0)</f>
        <v>0</v>
      </c>
      <c r="AS164">
        <f>ROUND(单位属性!AP164,0)</f>
        <v>0</v>
      </c>
      <c r="AT164">
        <f>ROUND(单位属性!AQ164,0)</f>
        <v>0</v>
      </c>
      <c r="AU164" t="str">
        <f t="shared" si="67"/>
        <v>InitTypeState4('FB05',0,0,0,0,0,0,0,0,0,0)</v>
      </c>
      <c r="AV164">
        <f>单位属性!AR164</f>
        <v>10</v>
      </c>
      <c r="AW164">
        <f>单位属性!AS164</f>
        <v>0</v>
      </c>
      <c r="AX164">
        <f>单位属性!AT164</f>
        <v>0</v>
      </c>
      <c r="AY164">
        <f>单位属性!AU164</f>
        <v>0</v>
      </c>
      <c r="AZ164">
        <f>单位属性!AV164</f>
        <v>0</v>
      </c>
      <c r="BA164">
        <f>单位属性!AW164</f>
        <v>0</v>
      </c>
      <c r="BB164">
        <f>单位属性!AX164</f>
        <v>0</v>
      </c>
      <c r="BC164">
        <f>单位属性!AY164</f>
        <v>0</v>
      </c>
      <c r="BD164">
        <f>单位属性!AZ164</f>
        <v>0</v>
      </c>
      <c r="BE164">
        <f>单位属性!BA164</f>
        <v>0</v>
      </c>
      <c r="BF164" t="str">
        <f t="shared" si="68"/>
        <v>InitTypeState5('FB05',10,0,0,0,0,0,0,0,0,0)</v>
      </c>
      <c r="BG164">
        <f>单位属性!BB164</f>
        <v>0</v>
      </c>
      <c r="BH164">
        <f>单位属性!BC164</f>
        <v>0</v>
      </c>
      <c r="BI164">
        <f>单位属性!BD164</f>
        <v>0</v>
      </c>
      <c r="BJ164">
        <f>单位属性!BE164</f>
        <v>0</v>
      </c>
      <c r="BK164">
        <f>单位属性!BF164</f>
        <v>0</v>
      </c>
      <c r="BL164">
        <f>单位属性!BG164</f>
        <v>0</v>
      </c>
      <c r="BM164">
        <f>单位属性!BH164</f>
        <v>0</v>
      </c>
      <c r="BN164">
        <f>单位属性!BI164</f>
        <v>0</v>
      </c>
      <c r="BO164">
        <f>单位属性!BJ164</f>
        <v>0</v>
      </c>
      <c r="BP164">
        <f>单位属性!BK164</f>
        <v>0</v>
      </c>
      <c r="BQ164" t="str">
        <f t="shared" si="69"/>
        <v>InitTypeState6('FB05',0,0,0,0,0,0,0,0,0,0)</v>
      </c>
      <c r="BR164">
        <f>单位属性!BL164</f>
        <v>0</v>
      </c>
      <c r="BS164">
        <f>单位属性!BM164</f>
        <v>0</v>
      </c>
      <c r="BT164">
        <f>单位属性!BN164</f>
        <v>0</v>
      </c>
      <c r="BU164">
        <f>单位属性!BO164</f>
        <v>0</v>
      </c>
      <c r="BV164">
        <f>单位属性!BP164</f>
        <v>0</v>
      </c>
      <c r="BW164">
        <f>单位属性!BQ164</f>
        <v>0</v>
      </c>
      <c r="BX164">
        <f>单位属性!BR164</f>
        <v>0</v>
      </c>
      <c r="BY164">
        <f>单位属性!BS164</f>
        <v>0</v>
      </c>
      <c r="BZ164">
        <f>单位属性!BT164</f>
        <v>0</v>
      </c>
      <c r="CA164">
        <f>单位属性!BU164</f>
        <v>0</v>
      </c>
      <c r="CB164" t="str">
        <f t="shared" si="70"/>
        <v>InitTypeState7('FB05',0,0,0,0,0,0,0,0,0,0)</v>
      </c>
      <c r="CC164" t="str">
        <f t="shared" si="71"/>
        <v>InitTypeState1('FB05',50000,0,0,0,0,0,0,0,0,0)</v>
      </c>
      <c r="CD164" t="str">
        <f t="shared" si="72"/>
        <v/>
      </c>
      <c r="CE164" t="str">
        <f t="shared" si="73"/>
        <v/>
      </c>
      <c r="CF164" t="str">
        <f t="shared" si="74"/>
        <v/>
      </c>
      <c r="CG164" t="str">
        <f t="shared" si="75"/>
        <v>InitTypeState5('FB05',10,0,0,0,0,0,0,0,0,0)</v>
      </c>
      <c r="CH164" t="str">
        <f t="shared" si="76"/>
        <v/>
      </c>
      <c r="CI164" t="str">
        <f t="shared" si="77"/>
        <v/>
      </c>
    </row>
    <row r="165" spans="1:87" ht="15.95" customHeight="1">
      <c r="A165" t="str">
        <f>单位属性!A165</f>
        <v>FB06</v>
      </c>
      <c r="B165" t="str">
        <f t="shared" si="63"/>
        <v>'FB06'</v>
      </c>
      <c r="C165" t="str">
        <f>单位属性!B165</f>
        <v>缚妖索</v>
      </c>
      <c r="D165">
        <f>ROUND(单位属性!D165,0)</f>
        <v>0</v>
      </c>
      <c r="E165">
        <f>ROUND(单位属性!E165,0)</f>
        <v>0</v>
      </c>
      <c r="F165">
        <f>ROUND(单位属性!F165,0)</f>
        <v>0</v>
      </c>
      <c r="G165">
        <f>ROUND(单位属性!G165,0)</f>
        <v>0</v>
      </c>
      <c r="H165">
        <f>ROUND(单位属性!H165,0)</f>
        <v>100000</v>
      </c>
      <c r="I165">
        <f>ROUND(单位属性!I165,0)</f>
        <v>0</v>
      </c>
      <c r="J165">
        <f>ROUND(单位属性!J165,0)</f>
        <v>0</v>
      </c>
      <c r="K165">
        <f>ROUND(单位属性!K165,0)</f>
        <v>0</v>
      </c>
      <c r="L165">
        <f>ROUND(单位属性!L165,0)</f>
        <v>0</v>
      </c>
      <c r="M165">
        <f>ROUND(单位属性!M165,0)</f>
        <v>0</v>
      </c>
      <c r="N165" t="str">
        <f t="shared" si="64"/>
        <v>InitTypeState1('FB06',0,0,0,0,100000,0,0,0,0,0)</v>
      </c>
      <c r="O165">
        <f>ROUND(单位属性!N165,0)</f>
        <v>0</v>
      </c>
      <c r="P165">
        <f>ROUND(单位属性!O165,0)</f>
        <v>0</v>
      </c>
      <c r="Q165">
        <f>ROUND(单位属性!P165,0)</f>
        <v>0</v>
      </c>
      <c r="R165">
        <f>ROUND(单位属性!Q165,0)</f>
        <v>0</v>
      </c>
      <c r="S165">
        <f>ROUND(单位属性!R165,0)</f>
        <v>0</v>
      </c>
      <c r="T165">
        <f>ROUND(单位属性!S165,0)</f>
        <v>0</v>
      </c>
      <c r="U165">
        <f>ROUND(单位属性!T165,0)</f>
        <v>0</v>
      </c>
      <c r="V165">
        <f>ROUND(单位属性!U165,0)</f>
        <v>6</v>
      </c>
      <c r="W165">
        <f>ROUND(单位属性!V165,0)</f>
        <v>0</v>
      </c>
      <c r="X165">
        <f>ROUND(单位属性!W165,0)</f>
        <v>0</v>
      </c>
      <c r="Y165" t="str">
        <f t="shared" si="65"/>
        <v>InitTypeState2('FB06',0,0,0,0,0,0,0,6,0,0)</v>
      </c>
      <c r="Z165">
        <f>ROUND(单位属性!X165,0)</f>
        <v>0</v>
      </c>
      <c r="AA165">
        <f>ROUND(单位属性!Y165,0)</f>
        <v>0</v>
      </c>
      <c r="AB165">
        <f>ROUND(单位属性!Z165,0)</f>
        <v>0</v>
      </c>
      <c r="AC165">
        <f>ROUND(单位属性!AA165,0)</f>
        <v>0</v>
      </c>
      <c r="AD165">
        <f>ROUND(单位属性!AB165,0)</f>
        <v>0</v>
      </c>
      <c r="AE165">
        <f>ROUND(单位属性!AC165,0)</f>
        <v>0</v>
      </c>
      <c r="AF165">
        <f>ROUND(单位属性!AD165,0)</f>
        <v>0</v>
      </c>
      <c r="AG165">
        <f>ROUND(单位属性!AE165,0)</f>
        <v>0</v>
      </c>
      <c r="AH165">
        <f>ROUND(单位属性!AF165,0)</f>
        <v>0</v>
      </c>
      <c r="AI165">
        <f>ROUND(单位属性!AG165,0)</f>
        <v>0</v>
      </c>
      <c r="AJ165" t="str">
        <f t="shared" si="66"/>
        <v>InitTypeState3('FB06',0,0,0,0,0,0,0,0,0,0)</v>
      </c>
      <c r="AK165">
        <f>ROUND(单位属性!AH165,0)</f>
        <v>0</v>
      </c>
      <c r="AL165">
        <f>ROUND(单位属性!AI165,0)</f>
        <v>0</v>
      </c>
      <c r="AM165">
        <f>ROUND(单位属性!AJ165,0)</f>
        <v>0</v>
      </c>
      <c r="AN165">
        <f>ROUND(单位属性!AK165,0)</f>
        <v>0</v>
      </c>
      <c r="AO165">
        <f>ROUND(单位属性!AL165,0)</f>
        <v>0</v>
      </c>
      <c r="AP165">
        <f>ROUND(单位属性!AM165,0)</f>
        <v>0</v>
      </c>
      <c r="AQ165">
        <f>ROUND(单位属性!AN165,0)</f>
        <v>0</v>
      </c>
      <c r="AR165">
        <f>ROUND(单位属性!AO165,0)</f>
        <v>0</v>
      </c>
      <c r="AS165">
        <f>ROUND(单位属性!AP165,0)</f>
        <v>0</v>
      </c>
      <c r="AT165">
        <f>ROUND(单位属性!AQ165,0)</f>
        <v>0</v>
      </c>
      <c r="AU165" t="str">
        <f t="shared" si="67"/>
        <v>InitTypeState4('FB06',0,0,0,0,0,0,0,0,0,0)</v>
      </c>
      <c r="AV165">
        <f>单位属性!AR165</f>
        <v>0</v>
      </c>
      <c r="AW165">
        <f>单位属性!AS165</f>
        <v>0</v>
      </c>
      <c r="AX165">
        <f>单位属性!AT165</f>
        <v>0</v>
      </c>
      <c r="AY165">
        <f>单位属性!AU165</f>
        <v>0</v>
      </c>
      <c r="AZ165">
        <f>单位属性!AV165</f>
        <v>0</v>
      </c>
      <c r="BA165">
        <f>单位属性!AW165</f>
        <v>0</v>
      </c>
      <c r="BB165">
        <f>单位属性!AX165</f>
        <v>0</v>
      </c>
      <c r="BC165">
        <f>单位属性!AY165</f>
        <v>0</v>
      </c>
      <c r="BD165">
        <f>单位属性!AZ165</f>
        <v>0</v>
      </c>
      <c r="BE165">
        <f>单位属性!BA165</f>
        <v>0</v>
      </c>
      <c r="BF165" t="str">
        <f t="shared" si="68"/>
        <v>InitTypeState5('FB06',0,0,0,0,0,0,0,0,0,0)</v>
      </c>
      <c r="BG165">
        <f>单位属性!BB165</f>
        <v>0</v>
      </c>
      <c r="BH165">
        <f>单位属性!BC165</f>
        <v>0</v>
      </c>
      <c r="BI165">
        <f>单位属性!BD165</f>
        <v>0</v>
      </c>
      <c r="BJ165">
        <f>单位属性!BE165</f>
        <v>0</v>
      </c>
      <c r="BK165">
        <f>单位属性!BF165</f>
        <v>0</v>
      </c>
      <c r="BL165">
        <f>单位属性!BG165</f>
        <v>0</v>
      </c>
      <c r="BM165">
        <f>单位属性!BH165</f>
        <v>0</v>
      </c>
      <c r="BN165">
        <f>单位属性!BI165</f>
        <v>0</v>
      </c>
      <c r="BO165">
        <f>单位属性!BJ165</f>
        <v>0</v>
      </c>
      <c r="BP165">
        <f>单位属性!BK165</f>
        <v>0</v>
      </c>
      <c r="BQ165" t="str">
        <f t="shared" si="69"/>
        <v>InitTypeState6('FB06',0,0,0,0,0,0,0,0,0,0)</v>
      </c>
      <c r="BR165">
        <f>单位属性!BL165</f>
        <v>0</v>
      </c>
      <c r="BS165">
        <f>单位属性!BM165</f>
        <v>0</v>
      </c>
      <c r="BT165">
        <f>单位属性!BN165</f>
        <v>0</v>
      </c>
      <c r="BU165">
        <f>单位属性!BO165</f>
        <v>0</v>
      </c>
      <c r="BV165">
        <f>单位属性!BP165</f>
        <v>0</v>
      </c>
      <c r="BW165">
        <f>单位属性!BQ165</f>
        <v>0</v>
      </c>
      <c r="BX165">
        <f>单位属性!BR165</f>
        <v>0</v>
      </c>
      <c r="BY165">
        <f>单位属性!BS165</f>
        <v>0</v>
      </c>
      <c r="BZ165">
        <f>单位属性!BT165</f>
        <v>0</v>
      </c>
      <c r="CA165">
        <f>单位属性!BU165</f>
        <v>0</v>
      </c>
      <c r="CB165" t="str">
        <f t="shared" si="70"/>
        <v>InitTypeState7('FB06',0,0,0,0,0,0,0,0,0,0)</v>
      </c>
      <c r="CC165" t="str">
        <f t="shared" si="71"/>
        <v>InitTypeState1('FB06',0,0,0,0,100000,0,0,0,0,0)</v>
      </c>
      <c r="CD165" t="str">
        <f t="shared" si="72"/>
        <v>InitTypeState2('FB06',0,0,0,0,0,0,0,6,0,0)</v>
      </c>
      <c r="CE165" t="str">
        <f t="shared" si="73"/>
        <v/>
      </c>
      <c r="CF165" t="str">
        <f t="shared" si="74"/>
        <v/>
      </c>
      <c r="CG165" t="str">
        <f t="shared" si="75"/>
        <v/>
      </c>
      <c r="CH165" t="str">
        <f t="shared" si="76"/>
        <v/>
      </c>
      <c r="CI165" t="str">
        <f t="shared" si="77"/>
        <v/>
      </c>
    </row>
    <row r="166" spans="1:87" ht="15.95" customHeight="1">
      <c r="A166" t="str">
        <f>单位属性!A166</f>
        <v>FB07</v>
      </c>
      <c r="B166" t="str">
        <f t="shared" si="63"/>
        <v>'FB07'</v>
      </c>
      <c r="C166" t="str">
        <f>单位属性!B166</f>
        <v>哮天犬</v>
      </c>
      <c r="D166">
        <f>ROUND(单位属性!D166,0)</f>
        <v>0</v>
      </c>
      <c r="E166">
        <f>ROUND(单位属性!E166,0)</f>
        <v>0</v>
      </c>
      <c r="F166">
        <f>ROUND(单位属性!F166,0)</f>
        <v>0</v>
      </c>
      <c r="G166">
        <f>ROUND(单位属性!G166,0)</f>
        <v>0</v>
      </c>
      <c r="H166">
        <f>ROUND(单位属性!H166,0)</f>
        <v>0</v>
      </c>
      <c r="I166">
        <f>ROUND(单位属性!I166,0)</f>
        <v>0</v>
      </c>
      <c r="J166">
        <f>ROUND(单位属性!J166,0)</f>
        <v>0</v>
      </c>
      <c r="K166">
        <f>ROUND(单位属性!K166,0)</f>
        <v>0</v>
      </c>
      <c r="L166">
        <f>ROUND(单位属性!L166,0)</f>
        <v>0</v>
      </c>
      <c r="M166">
        <f>ROUND(单位属性!M166,0)</f>
        <v>0</v>
      </c>
      <c r="N166" t="str">
        <f t="shared" si="64"/>
        <v>InitTypeState1('FB07',0,0,0,0,0,0,0,0,0,0)</v>
      </c>
      <c r="O166">
        <f>ROUND(单位属性!N166,0)</f>
        <v>0</v>
      </c>
      <c r="P166">
        <f>ROUND(单位属性!O166,0)</f>
        <v>0</v>
      </c>
      <c r="Q166">
        <f>ROUND(单位属性!P166,0)</f>
        <v>0</v>
      </c>
      <c r="R166">
        <f>ROUND(单位属性!Q166,0)</f>
        <v>0</v>
      </c>
      <c r="S166">
        <f>ROUND(单位属性!R166,0)</f>
        <v>0</v>
      </c>
      <c r="T166">
        <f>ROUND(单位属性!S166,0)</f>
        <v>0</v>
      </c>
      <c r="U166">
        <f>ROUND(单位属性!T166,0)</f>
        <v>0</v>
      </c>
      <c r="V166">
        <f>ROUND(单位属性!U166,0)</f>
        <v>0</v>
      </c>
      <c r="W166">
        <f>ROUND(单位属性!V166,0)</f>
        <v>3</v>
      </c>
      <c r="X166">
        <f>ROUND(单位属性!W166,0)</f>
        <v>50</v>
      </c>
      <c r="Y166" t="str">
        <f t="shared" si="65"/>
        <v>InitTypeState2('FB07',0,0,0,0,0,0,0,0,3,50)</v>
      </c>
      <c r="Z166">
        <f>ROUND(单位属性!X166,0)</f>
        <v>0</v>
      </c>
      <c r="AA166">
        <f>ROUND(单位属性!Y166,0)</f>
        <v>0</v>
      </c>
      <c r="AB166">
        <f>ROUND(单位属性!Z166,0)</f>
        <v>0</v>
      </c>
      <c r="AC166">
        <f>ROUND(单位属性!AA166,0)</f>
        <v>0</v>
      </c>
      <c r="AD166">
        <f>ROUND(单位属性!AB166,0)</f>
        <v>0</v>
      </c>
      <c r="AE166">
        <f>ROUND(单位属性!AC166,0)</f>
        <v>0</v>
      </c>
      <c r="AF166">
        <f>ROUND(单位属性!AD166,0)</f>
        <v>0</v>
      </c>
      <c r="AG166">
        <f>ROUND(单位属性!AE166,0)</f>
        <v>0</v>
      </c>
      <c r="AH166">
        <f>ROUND(单位属性!AF166,0)</f>
        <v>0</v>
      </c>
      <c r="AI166">
        <f>ROUND(单位属性!AG166,0)</f>
        <v>0</v>
      </c>
      <c r="AJ166" t="str">
        <f t="shared" si="66"/>
        <v>InitTypeState3('FB07',0,0,0,0,0,0,0,0,0,0)</v>
      </c>
      <c r="AK166">
        <f>ROUND(单位属性!AH166,0)</f>
        <v>0</v>
      </c>
      <c r="AL166">
        <f>ROUND(单位属性!AI166,0)</f>
        <v>0</v>
      </c>
      <c r="AM166">
        <f>ROUND(单位属性!AJ166,0)</f>
        <v>0</v>
      </c>
      <c r="AN166">
        <f>ROUND(单位属性!AK166,0)</f>
        <v>0</v>
      </c>
      <c r="AO166">
        <f>ROUND(单位属性!AL166,0)</f>
        <v>0</v>
      </c>
      <c r="AP166">
        <f>ROUND(单位属性!AM166,0)</f>
        <v>0</v>
      </c>
      <c r="AQ166">
        <f>ROUND(单位属性!AN166,0)</f>
        <v>0</v>
      </c>
      <c r="AR166">
        <f>ROUND(单位属性!AO166,0)</f>
        <v>0</v>
      </c>
      <c r="AS166">
        <f>ROUND(单位属性!AP166,0)</f>
        <v>0</v>
      </c>
      <c r="AT166">
        <f>ROUND(单位属性!AQ166,0)</f>
        <v>0</v>
      </c>
      <c r="AU166" t="str">
        <f t="shared" si="67"/>
        <v>InitTypeState4('FB07',0,0,0,0,0,0,0,0,0,0)</v>
      </c>
      <c r="AV166">
        <f>单位属性!AR166</f>
        <v>0</v>
      </c>
      <c r="AW166">
        <f>单位属性!AS166</f>
        <v>0</v>
      </c>
      <c r="AX166">
        <f>单位属性!AT166</f>
        <v>0</v>
      </c>
      <c r="AY166">
        <f>单位属性!AU166</f>
        <v>0</v>
      </c>
      <c r="AZ166">
        <f>单位属性!AV166</f>
        <v>0</v>
      </c>
      <c r="BA166">
        <f>单位属性!AW166</f>
        <v>0</v>
      </c>
      <c r="BB166">
        <f>单位属性!AX166</f>
        <v>0</v>
      </c>
      <c r="BC166">
        <f>单位属性!AY166</f>
        <v>0</v>
      </c>
      <c r="BD166">
        <f>单位属性!AZ166</f>
        <v>0</v>
      </c>
      <c r="BE166">
        <f>单位属性!BA166</f>
        <v>0</v>
      </c>
      <c r="BF166" t="str">
        <f t="shared" si="68"/>
        <v>InitTypeState5('FB07',0,0,0,0,0,0,0,0,0,0)</v>
      </c>
      <c r="BG166">
        <f>单位属性!BB166</f>
        <v>0</v>
      </c>
      <c r="BH166">
        <f>单位属性!BC166</f>
        <v>0</v>
      </c>
      <c r="BI166">
        <f>单位属性!BD166</f>
        <v>0</v>
      </c>
      <c r="BJ166">
        <f>单位属性!BE166</f>
        <v>0</v>
      </c>
      <c r="BK166">
        <f>单位属性!BF166</f>
        <v>0</v>
      </c>
      <c r="BL166">
        <f>单位属性!BG166</f>
        <v>0</v>
      </c>
      <c r="BM166">
        <f>单位属性!BH166</f>
        <v>0</v>
      </c>
      <c r="BN166">
        <f>单位属性!BI166</f>
        <v>0</v>
      </c>
      <c r="BO166">
        <f>单位属性!BJ166</f>
        <v>0</v>
      </c>
      <c r="BP166">
        <f>单位属性!BK166</f>
        <v>0</v>
      </c>
      <c r="BQ166" t="str">
        <f t="shared" si="69"/>
        <v>InitTypeState6('FB07',0,0,0,0,0,0,0,0,0,0)</v>
      </c>
      <c r="BR166">
        <f>单位属性!BL166</f>
        <v>0</v>
      </c>
      <c r="BS166">
        <f>单位属性!BM166</f>
        <v>0</v>
      </c>
      <c r="BT166">
        <f>单位属性!BN166</f>
        <v>0</v>
      </c>
      <c r="BU166">
        <f>单位属性!BO166</f>
        <v>0</v>
      </c>
      <c r="BV166">
        <f>单位属性!BP166</f>
        <v>0</v>
      </c>
      <c r="BW166">
        <f>单位属性!BQ166</f>
        <v>0</v>
      </c>
      <c r="BX166">
        <f>单位属性!BR166</f>
        <v>0</v>
      </c>
      <c r="BY166">
        <f>单位属性!BS166</f>
        <v>0</v>
      </c>
      <c r="BZ166">
        <f>单位属性!BT166</f>
        <v>0</v>
      </c>
      <c r="CA166">
        <f>单位属性!BU166</f>
        <v>0</v>
      </c>
      <c r="CB166" t="str">
        <f t="shared" si="70"/>
        <v>InitTypeState7('FB07',0,0,0,0,0,0,0,0,0,0)</v>
      </c>
      <c r="CC166" t="str">
        <f t="shared" si="71"/>
        <v/>
      </c>
      <c r="CD166" t="str">
        <f t="shared" si="72"/>
        <v>InitTypeState2('FB07',0,0,0,0,0,0,0,0,3,50)</v>
      </c>
      <c r="CE166" t="str">
        <f t="shared" si="73"/>
        <v/>
      </c>
      <c r="CF166" t="str">
        <f t="shared" si="74"/>
        <v/>
      </c>
      <c r="CG166" t="str">
        <f t="shared" si="75"/>
        <v/>
      </c>
      <c r="CH166" t="str">
        <f t="shared" si="76"/>
        <v/>
      </c>
      <c r="CI166" t="str">
        <f t="shared" si="77"/>
        <v/>
      </c>
    </row>
    <row r="167" spans="1:87" ht="15.95" customHeight="1">
      <c r="A167" t="str">
        <f>单位属性!A167</f>
        <v>FB08</v>
      </c>
      <c r="B167" t="str">
        <f t="shared" si="63"/>
        <v>'FB08'</v>
      </c>
      <c r="C167" t="str">
        <f>单位属性!B167</f>
        <v>乾坤弓</v>
      </c>
      <c r="D167">
        <f>ROUND(单位属性!D167,0)</f>
        <v>0</v>
      </c>
      <c r="E167">
        <f>ROUND(单位属性!E167,0)</f>
        <v>0</v>
      </c>
      <c r="F167">
        <f>ROUND(单位属性!F167,0)</f>
        <v>0</v>
      </c>
      <c r="G167">
        <f>ROUND(单位属性!G167,0)</f>
        <v>0</v>
      </c>
      <c r="H167">
        <f>ROUND(单位属性!H167,0)</f>
        <v>1000000</v>
      </c>
      <c r="I167">
        <f>ROUND(单位属性!I167,0)</f>
        <v>0</v>
      </c>
      <c r="J167">
        <f>ROUND(单位属性!J167,0)</f>
        <v>0</v>
      </c>
      <c r="K167">
        <f>ROUND(单位属性!K167,0)</f>
        <v>0</v>
      </c>
      <c r="L167">
        <f>ROUND(单位属性!L167,0)</f>
        <v>0</v>
      </c>
      <c r="M167">
        <f>ROUND(单位属性!M167,0)</f>
        <v>0</v>
      </c>
      <c r="N167" t="str">
        <f t="shared" si="64"/>
        <v>InitTypeState1('FB08',0,0,0,0,1000000,0,0,0,0,0)</v>
      </c>
      <c r="O167">
        <f>ROUND(单位属性!N167,0)</f>
        <v>0</v>
      </c>
      <c r="P167">
        <f>ROUND(单位属性!O167,0)</f>
        <v>0</v>
      </c>
      <c r="Q167">
        <f>ROUND(单位属性!P167,0)</f>
        <v>0</v>
      </c>
      <c r="R167">
        <f>ROUND(单位属性!Q167,0)</f>
        <v>0</v>
      </c>
      <c r="S167">
        <f>ROUND(单位属性!R167,0)</f>
        <v>0</v>
      </c>
      <c r="T167">
        <f>ROUND(单位属性!S167,0)</f>
        <v>0</v>
      </c>
      <c r="U167">
        <f>ROUND(单位属性!T167,0)</f>
        <v>0</v>
      </c>
      <c r="V167">
        <f>ROUND(单位属性!U167,0)</f>
        <v>0</v>
      </c>
      <c r="W167">
        <f>ROUND(单位属性!V167,0)</f>
        <v>0</v>
      </c>
      <c r="X167">
        <f>ROUND(单位属性!W167,0)</f>
        <v>0</v>
      </c>
      <c r="Y167" t="str">
        <f t="shared" si="65"/>
        <v>InitTypeState2('FB08',0,0,0,0,0,0,0,0,0,0)</v>
      </c>
      <c r="Z167">
        <f>ROUND(单位属性!X167,0)</f>
        <v>3</v>
      </c>
      <c r="AA167">
        <f>ROUND(单位属性!Y167,0)</f>
        <v>4</v>
      </c>
      <c r="AB167">
        <f>ROUND(单位属性!Z167,0)</f>
        <v>0</v>
      </c>
      <c r="AC167">
        <f>ROUND(单位属性!AA167,0)</f>
        <v>0</v>
      </c>
      <c r="AD167">
        <f>ROUND(单位属性!AB167,0)</f>
        <v>0</v>
      </c>
      <c r="AE167">
        <f>ROUND(单位属性!AC167,0)</f>
        <v>0</v>
      </c>
      <c r="AF167">
        <f>ROUND(单位属性!AD167,0)</f>
        <v>0</v>
      </c>
      <c r="AG167">
        <f>ROUND(单位属性!AE167,0)</f>
        <v>0</v>
      </c>
      <c r="AH167">
        <f>ROUND(单位属性!AF167,0)</f>
        <v>0</v>
      </c>
      <c r="AI167">
        <f>ROUND(单位属性!AG167,0)</f>
        <v>0</v>
      </c>
      <c r="AJ167" t="str">
        <f t="shared" si="66"/>
        <v>InitTypeState3('FB08',3,4,0,0,0,0,0,0,0,0)</v>
      </c>
      <c r="AK167">
        <f>ROUND(单位属性!AH167,0)</f>
        <v>0</v>
      </c>
      <c r="AL167">
        <f>ROUND(单位属性!AI167,0)</f>
        <v>0</v>
      </c>
      <c r="AM167">
        <f>ROUND(单位属性!AJ167,0)</f>
        <v>0</v>
      </c>
      <c r="AN167">
        <f>ROUND(单位属性!AK167,0)</f>
        <v>0</v>
      </c>
      <c r="AO167">
        <f>ROUND(单位属性!AL167,0)</f>
        <v>0</v>
      </c>
      <c r="AP167">
        <f>ROUND(单位属性!AM167,0)</f>
        <v>0</v>
      </c>
      <c r="AQ167">
        <f>ROUND(单位属性!AN167,0)</f>
        <v>0</v>
      </c>
      <c r="AR167">
        <f>ROUND(单位属性!AO167,0)</f>
        <v>0</v>
      </c>
      <c r="AS167">
        <f>ROUND(单位属性!AP167,0)</f>
        <v>0</v>
      </c>
      <c r="AT167">
        <f>ROUND(单位属性!AQ167,0)</f>
        <v>0</v>
      </c>
      <c r="AU167" t="str">
        <f t="shared" si="67"/>
        <v>InitTypeState4('FB08',0,0,0,0,0,0,0,0,0,0)</v>
      </c>
      <c r="AV167">
        <f>单位属性!AR167</f>
        <v>0</v>
      </c>
      <c r="AW167">
        <f>单位属性!AS167</f>
        <v>0</v>
      </c>
      <c r="AX167">
        <f>单位属性!AT167</f>
        <v>0</v>
      </c>
      <c r="AY167">
        <f>单位属性!AU167</f>
        <v>0</v>
      </c>
      <c r="AZ167">
        <f>单位属性!AV167</f>
        <v>0</v>
      </c>
      <c r="BA167">
        <f>单位属性!AW167</f>
        <v>0</v>
      </c>
      <c r="BB167">
        <f>单位属性!AX167</f>
        <v>0</v>
      </c>
      <c r="BC167">
        <f>单位属性!AY167</f>
        <v>0</v>
      </c>
      <c r="BD167">
        <f>单位属性!AZ167</f>
        <v>0</v>
      </c>
      <c r="BE167">
        <f>单位属性!BA167</f>
        <v>0</v>
      </c>
      <c r="BF167" t="str">
        <f t="shared" si="68"/>
        <v>InitTypeState5('FB08',0,0,0,0,0,0,0,0,0,0)</v>
      </c>
      <c r="BG167">
        <f>单位属性!BB167</f>
        <v>0</v>
      </c>
      <c r="BH167">
        <f>单位属性!BC167</f>
        <v>0</v>
      </c>
      <c r="BI167">
        <f>单位属性!BD167</f>
        <v>0</v>
      </c>
      <c r="BJ167">
        <f>单位属性!BE167</f>
        <v>0</v>
      </c>
      <c r="BK167">
        <f>单位属性!BF167</f>
        <v>0</v>
      </c>
      <c r="BL167">
        <f>单位属性!BG167</f>
        <v>0</v>
      </c>
      <c r="BM167">
        <f>单位属性!BH167</f>
        <v>0</v>
      </c>
      <c r="BN167">
        <f>单位属性!BI167</f>
        <v>0</v>
      </c>
      <c r="BO167">
        <f>单位属性!BJ167</f>
        <v>0</v>
      </c>
      <c r="BP167">
        <f>单位属性!BK167</f>
        <v>0</v>
      </c>
      <c r="BQ167" t="str">
        <f t="shared" si="69"/>
        <v>InitTypeState6('FB08',0,0,0,0,0,0,0,0,0,0)</v>
      </c>
      <c r="BR167">
        <f>单位属性!BL167</f>
        <v>0</v>
      </c>
      <c r="BS167">
        <f>单位属性!BM167</f>
        <v>0</v>
      </c>
      <c r="BT167">
        <f>单位属性!BN167</f>
        <v>0</v>
      </c>
      <c r="BU167">
        <f>单位属性!BO167</f>
        <v>0</v>
      </c>
      <c r="BV167">
        <f>单位属性!BP167</f>
        <v>0</v>
      </c>
      <c r="BW167">
        <f>单位属性!BQ167</f>
        <v>0</v>
      </c>
      <c r="BX167">
        <f>单位属性!BR167</f>
        <v>0</v>
      </c>
      <c r="BY167">
        <f>单位属性!BS167</f>
        <v>0</v>
      </c>
      <c r="BZ167">
        <f>单位属性!BT167</f>
        <v>0</v>
      </c>
      <c r="CA167">
        <f>单位属性!BU167</f>
        <v>0</v>
      </c>
      <c r="CB167" t="str">
        <f t="shared" si="70"/>
        <v>InitTypeState7('FB08',0,0,0,0,0,0,0,0,0,0)</v>
      </c>
      <c r="CC167" t="str">
        <f t="shared" si="71"/>
        <v>InitTypeState1('FB08',0,0,0,0,1000000,0,0,0,0,0)</v>
      </c>
      <c r="CD167" t="str">
        <f t="shared" si="72"/>
        <v/>
      </c>
      <c r="CE167" t="str">
        <f t="shared" si="73"/>
        <v>InitTypeState3('FB08',3,4,0,0,0,0,0,0,0,0)</v>
      </c>
      <c r="CF167" t="str">
        <f t="shared" si="74"/>
        <v/>
      </c>
      <c r="CG167" t="str">
        <f t="shared" si="75"/>
        <v/>
      </c>
      <c r="CH167" t="str">
        <f t="shared" si="76"/>
        <v/>
      </c>
      <c r="CI167" t="str">
        <f t="shared" si="77"/>
        <v/>
      </c>
    </row>
    <row r="168" spans="1:87" ht="15.95" customHeight="1">
      <c r="A168" t="str">
        <f>单位属性!A168</f>
        <v>FB09</v>
      </c>
      <c r="B168" t="str">
        <f t="shared" si="63"/>
        <v>'FB09'</v>
      </c>
      <c r="C168" t="str">
        <f>单位属性!B168</f>
        <v>震天箭</v>
      </c>
      <c r="D168">
        <f>ROUND(单位属性!D168,0)</f>
        <v>20000</v>
      </c>
      <c r="E168">
        <f>ROUND(单位属性!E168,0)</f>
        <v>0</v>
      </c>
      <c r="F168">
        <f>ROUND(单位属性!F168,0)</f>
        <v>0</v>
      </c>
      <c r="G168">
        <f>ROUND(单位属性!G168,0)</f>
        <v>0</v>
      </c>
      <c r="H168">
        <f>ROUND(单位属性!H168,0)</f>
        <v>0</v>
      </c>
      <c r="I168">
        <f>ROUND(单位属性!I168,0)</f>
        <v>0</v>
      </c>
      <c r="J168">
        <f>ROUND(单位属性!J168,0)</f>
        <v>0</v>
      </c>
      <c r="K168">
        <f>ROUND(单位属性!K168,0)</f>
        <v>0</v>
      </c>
      <c r="L168">
        <f>ROUND(单位属性!L168,0)</f>
        <v>0</v>
      </c>
      <c r="M168">
        <f>ROUND(单位属性!M168,0)</f>
        <v>0</v>
      </c>
      <c r="N168" t="str">
        <f t="shared" si="64"/>
        <v>InitTypeState1('FB09',20000,0,0,0,0,0,0,0,0,0)</v>
      </c>
      <c r="O168">
        <f>ROUND(单位属性!N168,0)</f>
        <v>0</v>
      </c>
      <c r="P168">
        <f>ROUND(单位属性!O168,0)</f>
        <v>0</v>
      </c>
      <c r="Q168">
        <f>ROUND(单位属性!P168,0)</f>
        <v>0</v>
      </c>
      <c r="R168">
        <f>ROUND(单位属性!Q168,0)</f>
        <v>0</v>
      </c>
      <c r="S168">
        <f>ROUND(单位属性!R168,0)</f>
        <v>0</v>
      </c>
      <c r="T168">
        <f>ROUND(单位属性!S168,0)</f>
        <v>0</v>
      </c>
      <c r="U168">
        <f>ROUND(单位属性!T168,0)</f>
        <v>0</v>
      </c>
      <c r="V168">
        <f>ROUND(单位属性!U168,0)</f>
        <v>0</v>
      </c>
      <c r="W168">
        <f>ROUND(单位属性!V168,0)</f>
        <v>0</v>
      </c>
      <c r="X168">
        <f>ROUND(单位属性!W168,0)</f>
        <v>0</v>
      </c>
      <c r="Y168" t="str">
        <f t="shared" si="65"/>
        <v>InitTypeState2('FB09',0,0,0,0,0,0,0,0,0,0)</v>
      </c>
      <c r="Z168">
        <f>ROUND(单位属性!X168,0)</f>
        <v>0</v>
      </c>
      <c r="AA168">
        <f>ROUND(单位属性!Y168,0)</f>
        <v>0</v>
      </c>
      <c r="AB168">
        <f>ROUND(单位属性!Z168,0)</f>
        <v>0</v>
      </c>
      <c r="AC168">
        <f>ROUND(单位属性!AA168,0)</f>
        <v>0</v>
      </c>
      <c r="AD168">
        <f>ROUND(单位属性!AB168,0)</f>
        <v>0</v>
      </c>
      <c r="AE168">
        <f>ROUND(单位属性!AC168,0)</f>
        <v>0</v>
      </c>
      <c r="AF168">
        <f>ROUND(单位属性!AD168,0)</f>
        <v>0</v>
      </c>
      <c r="AG168">
        <f>ROUND(单位属性!AE168,0)</f>
        <v>0</v>
      </c>
      <c r="AH168">
        <f>ROUND(单位属性!AF168,0)</f>
        <v>0</v>
      </c>
      <c r="AI168">
        <f>ROUND(单位属性!AG168,0)</f>
        <v>0</v>
      </c>
      <c r="AJ168" t="str">
        <f t="shared" si="66"/>
        <v>InitTypeState3('FB09',0,0,0,0,0,0,0,0,0,0)</v>
      </c>
      <c r="AK168">
        <f>ROUND(单位属性!AH168,0)</f>
        <v>0</v>
      </c>
      <c r="AL168">
        <f>ROUND(单位属性!AI168,0)</f>
        <v>0</v>
      </c>
      <c r="AM168">
        <f>ROUND(单位属性!AJ168,0)</f>
        <v>0</v>
      </c>
      <c r="AN168">
        <f>ROUND(单位属性!AK168,0)</f>
        <v>0</v>
      </c>
      <c r="AO168">
        <f>ROUND(单位属性!AL168,0)</f>
        <v>0</v>
      </c>
      <c r="AP168">
        <f>ROUND(单位属性!AM168,0)</f>
        <v>0</v>
      </c>
      <c r="AQ168">
        <f>ROUND(单位属性!AN168,0)</f>
        <v>0</v>
      </c>
      <c r="AR168">
        <f>ROUND(单位属性!AO168,0)</f>
        <v>0</v>
      </c>
      <c r="AS168">
        <f>ROUND(单位属性!AP168,0)</f>
        <v>0</v>
      </c>
      <c r="AT168">
        <f>ROUND(单位属性!AQ168,0)</f>
        <v>0</v>
      </c>
      <c r="AU168" t="str">
        <f t="shared" si="67"/>
        <v>InitTypeState4('FB09',0,0,0,0,0,0,0,0,0,0)</v>
      </c>
      <c r="AV168">
        <f>单位属性!AR168</f>
        <v>0</v>
      </c>
      <c r="AW168">
        <f>单位属性!AS168</f>
        <v>0</v>
      </c>
      <c r="AX168">
        <f>单位属性!AT168</f>
        <v>0</v>
      </c>
      <c r="AY168">
        <f>单位属性!AU168</f>
        <v>0</v>
      </c>
      <c r="AZ168">
        <f>单位属性!AV168</f>
        <v>0</v>
      </c>
      <c r="BA168">
        <f>单位属性!AW168</f>
        <v>0</v>
      </c>
      <c r="BB168">
        <f>单位属性!AX168</f>
        <v>0</v>
      </c>
      <c r="BC168">
        <f>单位属性!AY168</f>
        <v>0</v>
      </c>
      <c r="BD168">
        <f>单位属性!AZ168</f>
        <v>0</v>
      </c>
      <c r="BE168">
        <f>单位属性!BA168</f>
        <v>0</v>
      </c>
      <c r="BF168" t="str">
        <f t="shared" si="68"/>
        <v>InitTypeState5('FB09',0,0,0,0,0,0,0,0,0,0)</v>
      </c>
      <c r="BG168">
        <f>单位属性!BB168</f>
        <v>200</v>
      </c>
      <c r="BH168">
        <f>单位属性!BC168</f>
        <v>0</v>
      </c>
      <c r="BI168">
        <f>单位属性!BD168</f>
        <v>0</v>
      </c>
      <c r="BJ168">
        <f>单位属性!BE168</f>
        <v>0</v>
      </c>
      <c r="BK168">
        <f>单位属性!BF168</f>
        <v>0</v>
      </c>
      <c r="BL168">
        <f>单位属性!BG168</f>
        <v>0</v>
      </c>
      <c r="BM168">
        <f>单位属性!BH168</f>
        <v>0</v>
      </c>
      <c r="BN168">
        <f>单位属性!BI168</f>
        <v>0</v>
      </c>
      <c r="BO168">
        <f>单位属性!BJ168</f>
        <v>0</v>
      </c>
      <c r="BP168">
        <f>单位属性!BK168</f>
        <v>0</v>
      </c>
      <c r="BQ168" t="str">
        <f t="shared" si="69"/>
        <v>InitTypeState6('FB09',200,0,0,0,0,0,0,0,0,0)</v>
      </c>
      <c r="BR168">
        <f>单位属性!BL168</f>
        <v>0</v>
      </c>
      <c r="BS168">
        <f>单位属性!BM168</f>
        <v>0</v>
      </c>
      <c r="BT168">
        <f>单位属性!BN168</f>
        <v>0</v>
      </c>
      <c r="BU168">
        <f>单位属性!BO168</f>
        <v>0</v>
      </c>
      <c r="BV168">
        <f>单位属性!BP168</f>
        <v>0</v>
      </c>
      <c r="BW168">
        <f>单位属性!BQ168</f>
        <v>0</v>
      </c>
      <c r="BX168">
        <f>单位属性!BR168</f>
        <v>0</v>
      </c>
      <c r="BY168">
        <f>单位属性!BS168</f>
        <v>0</v>
      </c>
      <c r="BZ168">
        <f>单位属性!BT168</f>
        <v>0</v>
      </c>
      <c r="CA168">
        <f>单位属性!BU168</f>
        <v>0</v>
      </c>
      <c r="CB168" t="str">
        <f t="shared" si="70"/>
        <v>InitTypeState7('FB09',0,0,0,0,0,0,0,0,0,0)</v>
      </c>
      <c r="CC168" t="str">
        <f t="shared" si="71"/>
        <v>InitTypeState1('FB09',20000,0,0,0,0,0,0,0,0,0)</v>
      </c>
      <c r="CD168" t="str">
        <f t="shared" si="72"/>
        <v/>
      </c>
      <c r="CE168" t="str">
        <f t="shared" si="73"/>
        <v/>
      </c>
      <c r="CF168" t="str">
        <f t="shared" si="74"/>
        <v/>
      </c>
      <c r="CG168" t="str">
        <f t="shared" si="75"/>
        <v/>
      </c>
      <c r="CH168" t="str">
        <f t="shared" si="76"/>
        <v>InitTypeState6('FB09',200,0,0,0,0,0,0,0,0,0)</v>
      </c>
      <c r="CI168" t="str">
        <f t="shared" si="77"/>
        <v/>
      </c>
    </row>
    <row r="169" spans="1:87" ht="15.95" customHeight="1">
      <c r="A169" t="str">
        <f>单位属性!A169</f>
        <v>FB10</v>
      </c>
      <c r="B169" t="str">
        <f t="shared" si="63"/>
        <v>'FB10'</v>
      </c>
      <c r="C169" t="str">
        <f>单位属性!B169</f>
        <v>玲珑黄金塔</v>
      </c>
      <c r="D169">
        <f>ROUND(单位属性!D169,0)</f>
        <v>200000</v>
      </c>
      <c r="E169">
        <f>ROUND(单位属性!E169,0)</f>
        <v>0</v>
      </c>
      <c r="F169">
        <f>ROUND(单位属性!F169,0)</f>
        <v>600</v>
      </c>
      <c r="G169">
        <f>ROUND(单位属性!G169,0)</f>
        <v>0</v>
      </c>
      <c r="H169">
        <f>ROUND(单位属性!H169,0)</f>
        <v>0</v>
      </c>
      <c r="I169">
        <f>ROUND(单位属性!I169,0)</f>
        <v>0</v>
      </c>
      <c r="J169">
        <f>ROUND(单位属性!J169,0)</f>
        <v>0</v>
      </c>
      <c r="K169">
        <f>ROUND(单位属性!K169,0)</f>
        <v>0</v>
      </c>
      <c r="L169">
        <f>ROUND(单位属性!L169,0)</f>
        <v>0</v>
      </c>
      <c r="M169">
        <f>ROUND(单位属性!M169,0)</f>
        <v>0</v>
      </c>
      <c r="N169" t="str">
        <f t="shared" si="64"/>
        <v>InitTypeState1('FB10',200000,0,600,0,0,0,0,0,0,0)</v>
      </c>
      <c r="O169">
        <f>ROUND(单位属性!N169,0)</f>
        <v>0</v>
      </c>
      <c r="P169">
        <f>ROUND(单位属性!O169,0)</f>
        <v>0</v>
      </c>
      <c r="Q169">
        <f>ROUND(单位属性!P169,0)</f>
        <v>0</v>
      </c>
      <c r="R169">
        <f>ROUND(单位属性!Q169,0)</f>
        <v>0</v>
      </c>
      <c r="S169">
        <f>ROUND(单位属性!R169,0)</f>
        <v>0</v>
      </c>
      <c r="T169">
        <f>ROUND(单位属性!S169,0)</f>
        <v>0</v>
      </c>
      <c r="U169">
        <f>ROUND(单位属性!T169,0)</f>
        <v>0</v>
      </c>
      <c r="V169">
        <f>ROUND(单位属性!U169,0)</f>
        <v>0</v>
      </c>
      <c r="W169">
        <f>ROUND(单位属性!V169,0)</f>
        <v>0</v>
      </c>
      <c r="X169">
        <f>ROUND(单位属性!W169,0)</f>
        <v>0</v>
      </c>
      <c r="Y169" t="str">
        <f t="shared" si="65"/>
        <v>InitTypeState2('FB10',0,0,0,0,0,0,0,0,0,0)</v>
      </c>
      <c r="Z169">
        <f>ROUND(单位属性!X169,0)</f>
        <v>0</v>
      </c>
      <c r="AA169">
        <f>ROUND(单位属性!Y169,0)</f>
        <v>0</v>
      </c>
      <c r="AB169">
        <f>ROUND(单位属性!Z169,0)</f>
        <v>0</v>
      </c>
      <c r="AC169">
        <f>ROUND(单位属性!AA169,0)</f>
        <v>0</v>
      </c>
      <c r="AD169">
        <f>ROUND(单位属性!AB169,0)</f>
        <v>0</v>
      </c>
      <c r="AE169">
        <f>ROUND(单位属性!AC169,0)</f>
        <v>0</v>
      </c>
      <c r="AF169">
        <f>ROUND(单位属性!AD169,0)</f>
        <v>0</v>
      </c>
      <c r="AG169">
        <f>ROUND(单位属性!AE169,0)</f>
        <v>0</v>
      </c>
      <c r="AH169">
        <f>ROUND(单位属性!AF169,0)</f>
        <v>0</v>
      </c>
      <c r="AI169">
        <f>ROUND(单位属性!AG169,0)</f>
        <v>0</v>
      </c>
      <c r="AJ169" t="str">
        <f t="shared" si="66"/>
        <v>InitTypeState3('FB10',0,0,0,0,0,0,0,0,0,0)</v>
      </c>
      <c r="AK169">
        <f>ROUND(单位属性!AH169,0)</f>
        <v>0</v>
      </c>
      <c r="AL169">
        <f>ROUND(单位属性!AI169,0)</f>
        <v>0</v>
      </c>
      <c r="AM169">
        <f>ROUND(单位属性!AJ169,0)</f>
        <v>0</v>
      </c>
      <c r="AN169">
        <f>ROUND(单位属性!AK169,0)</f>
        <v>0</v>
      </c>
      <c r="AO169">
        <f>ROUND(单位属性!AL169,0)</f>
        <v>0</v>
      </c>
      <c r="AP169">
        <f>ROUND(单位属性!AM169,0)</f>
        <v>0</v>
      </c>
      <c r="AQ169">
        <f>ROUND(单位属性!AN169,0)</f>
        <v>0</v>
      </c>
      <c r="AR169">
        <f>ROUND(单位属性!AO169,0)</f>
        <v>0</v>
      </c>
      <c r="AS169">
        <f>ROUND(单位属性!AP169,0)</f>
        <v>0</v>
      </c>
      <c r="AT169">
        <f>ROUND(单位属性!AQ169,0)</f>
        <v>0</v>
      </c>
      <c r="AU169" t="str">
        <f t="shared" si="67"/>
        <v>InitTypeState4('FB10',0,0,0,0,0,0,0,0,0,0)</v>
      </c>
      <c r="AV169">
        <f>单位属性!AR169</f>
        <v>0</v>
      </c>
      <c r="AW169">
        <f>单位属性!AS169</f>
        <v>0</v>
      </c>
      <c r="AX169">
        <f>单位属性!AT169</f>
        <v>0</v>
      </c>
      <c r="AY169">
        <f>单位属性!AU169</f>
        <v>0</v>
      </c>
      <c r="AZ169">
        <f>单位属性!AV169</f>
        <v>0</v>
      </c>
      <c r="BA169">
        <f>单位属性!AW169</f>
        <v>0</v>
      </c>
      <c r="BB169">
        <f>单位属性!AX169</f>
        <v>0</v>
      </c>
      <c r="BC169">
        <f>单位属性!AY169</f>
        <v>0</v>
      </c>
      <c r="BD169">
        <f>单位属性!AZ169</f>
        <v>0</v>
      </c>
      <c r="BE169">
        <f>单位属性!BA169</f>
        <v>0</v>
      </c>
      <c r="BF169" t="str">
        <f t="shared" si="68"/>
        <v>InitTypeState5('FB10',0,0,0,0,0,0,0,0,0,0)</v>
      </c>
      <c r="BG169">
        <f>单位属性!BB169</f>
        <v>0</v>
      </c>
      <c r="BH169">
        <f>单位属性!BC169</f>
        <v>0</v>
      </c>
      <c r="BI169">
        <f>单位属性!BD169</f>
        <v>0</v>
      </c>
      <c r="BJ169">
        <f>单位属性!BE169</f>
        <v>0</v>
      </c>
      <c r="BK169">
        <f>单位属性!BF169</f>
        <v>0</v>
      </c>
      <c r="BL169">
        <f>单位属性!BG169</f>
        <v>0</v>
      </c>
      <c r="BM169">
        <f>单位属性!BH169</f>
        <v>0</v>
      </c>
      <c r="BN169">
        <f>单位属性!BI169</f>
        <v>0</v>
      </c>
      <c r="BO169">
        <f>单位属性!BJ169</f>
        <v>0</v>
      </c>
      <c r="BP169">
        <f>单位属性!BK169</f>
        <v>0</v>
      </c>
      <c r="BQ169" t="str">
        <f t="shared" si="69"/>
        <v>InitTypeState6('FB10',0,0,0,0,0,0,0,0,0,0)</v>
      </c>
      <c r="BR169">
        <f>单位属性!BL169</f>
        <v>0</v>
      </c>
      <c r="BS169">
        <f>单位属性!BM169</f>
        <v>0</v>
      </c>
      <c r="BT169">
        <f>单位属性!BN169</f>
        <v>0</v>
      </c>
      <c r="BU169">
        <f>单位属性!BO169</f>
        <v>0</v>
      </c>
      <c r="BV169">
        <f>单位属性!BP169</f>
        <v>0</v>
      </c>
      <c r="BW169">
        <f>单位属性!BQ169</f>
        <v>0</v>
      </c>
      <c r="BX169">
        <f>单位属性!BR169</f>
        <v>0</v>
      </c>
      <c r="BY169">
        <f>单位属性!BS169</f>
        <v>0</v>
      </c>
      <c r="BZ169">
        <f>单位属性!BT169</f>
        <v>0</v>
      </c>
      <c r="CA169">
        <f>单位属性!BU169</f>
        <v>0</v>
      </c>
      <c r="CB169" t="str">
        <f t="shared" si="70"/>
        <v>InitTypeState7('FB10',0,0,0,0,0,0,0,0,0,0)</v>
      </c>
      <c r="CC169" t="str">
        <f t="shared" si="71"/>
        <v>InitTypeState1('FB10',200000,0,600,0,0,0,0,0,0,0)</v>
      </c>
      <c r="CD169" t="str">
        <f t="shared" si="72"/>
        <v/>
      </c>
      <c r="CE169" t="str">
        <f t="shared" si="73"/>
        <v/>
      </c>
      <c r="CF169" t="str">
        <f t="shared" si="74"/>
        <v/>
      </c>
      <c r="CG169" t="str">
        <f t="shared" si="75"/>
        <v/>
      </c>
      <c r="CH169" t="str">
        <f t="shared" si="76"/>
        <v/>
      </c>
      <c r="CI169" t="str">
        <f t="shared" si="77"/>
        <v/>
      </c>
    </row>
    <row r="170" spans="1:87" ht="15.95" customHeight="1">
      <c r="A170" t="str">
        <f>单位属性!A170</f>
        <v>FB11</v>
      </c>
      <c r="B170" t="str">
        <f t="shared" si="63"/>
        <v>'FB11'</v>
      </c>
      <c r="C170" t="str">
        <f>单位属性!B170</f>
        <v>火尖枪</v>
      </c>
      <c r="D170">
        <f>ROUND(单位属性!D170,0)</f>
        <v>0</v>
      </c>
      <c r="E170">
        <f>ROUND(单位属性!E170,0)</f>
        <v>0</v>
      </c>
      <c r="F170">
        <f>ROUND(单位属性!F170,0)</f>
        <v>0</v>
      </c>
      <c r="G170">
        <f>ROUND(单位属性!G170,0)</f>
        <v>0</v>
      </c>
      <c r="H170">
        <f>ROUND(单位属性!H170,0)</f>
        <v>700000</v>
      </c>
      <c r="I170">
        <f>ROUND(单位属性!I170,0)</f>
        <v>0</v>
      </c>
      <c r="J170">
        <f>ROUND(单位属性!J170,0)</f>
        <v>0</v>
      </c>
      <c r="K170">
        <f>ROUND(单位属性!K170,0)</f>
        <v>0</v>
      </c>
      <c r="L170">
        <f>ROUND(单位属性!L170,0)</f>
        <v>0</v>
      </c>
      <c r="M170">
        <f>ROUND(单位属性!M170,0)</f>
        <v>0</v>
      </c>
      <c r="N170" t="str">
        <f t="shared" si="64"/>
        <v>InitTypeState1('FB11',0,0,0,0,700000,0,0,0,0,0)</v>
      </c>
      <c r="O170">
        <f>ROUND(单位属性!N170,0)</f>
        <v>0</v>
      </c>
      <c r="P170">
        <f>ROUND(单位属性!O170,0)</f>
        <v>0</v>
      </c>
      <c r="Q170">
        <f>ROUND(单位属性!P170,0)</f>
        <v>0</v>
      </c>
      <c r="R170">
        <f>ROUND(单位属性!Q170,0)</f>
        <v>0</v>
      </c>
      <c r="S170">
        <f>ROUND(单位属性!R170,0)</f>
        <v>0</v>
      </c>
      <c r="T170">
        <f>ROUND(单位属性!S170,0)</f>
        <v>0</v>
      </c>
      <c r="U170">
        <f>ROUND(单位属性!T170,0)</f>
        <v>0</v>
      </c>
      <c r="V170">
        <f>ROUND(单位属性!U170,0)</f>
        <v>0</v>
      </c>
      <c r="W170">
        <f>ROUND(单位属性!V170,0)</f>
        <v>0</v>
      </c>
      <c r="X170">
        <f>ROUND(单位属性!W170,0)</f>
        <v>100</v>
      </c>
      <c r="Y170" t="str">
        <f t="shared" si="65"/>
        <v>InitTypeState2('FB11',0,0,0,0,0,0,0,0,0,100)</v>
      </c>
      <c r="Z170">
        <f>ROUND(单位属性!X170,0)</f>
        <v>0</v>
      </c>
      <c r="AA170">
        <f>ROUND(单位属性!Y170,0)</f>
        <v>0</v>
      </c>
      <c r="AB170">
        <f>ROUND(单位属性!Z170,0)</f>
        <v>0</v>
      </c>
      <c r="AC170">
        <f>ROUND(单位属性!AA170,0)</f>
        <v>0</v>
      </c>
      <c r="AD170">
        <f>ROUND(单位属性!AB170,0)</f>
        <v>0</v>
      </c>
      <c r="AE170">
        <f>ROUND(单位属性!AC170,0)</f>
        <v>0</v>
      </c>
      <c r="AF170">
        <f>ROUND(单位属性!AD170,0)</f>
        <v>0</v>
      </c>
      <c r="AG170">
        <f>ROUND(单位属性!AE170,0)</f>
        <v>0</v>
      </c>
      <c r="AH170">
        <f>ROUND(单位属性!AF170,0)</f>
        <v>0</v>
      </c>
      <c r="AI170">
        <f>ROUND(单位属性!AG170,0)</f>
        <v>0</v>
      </c>
      <c r="AJ170" t="str">
        <f t="shared" si="66"/>
        <v>InitTypeState3('FB11',0,0,0,0,0,0,0,0,0,0)</v>
      </c>
      <c r="AK170">
        <f>ROUND(单位属性!AH170,0)</f>
        <v>0</v>
      </c>
      <c r="AL170">
        <f>ROUND(单位属性!AI170,0)</f>
        <v>0</v>
      </c>
      <c r="AM170">
        <f>ROUND(单位属性!AJ170,0)</f>
        <v>0</v>
      </c>
      <c r="AN170">
        <f>ROUND(单位属性!AK170,0)</f>
        <v>0</v>
      </c>
      <c r="AO170">
        <f>ROUND(单位属性!AL170,0)</f>
        <v>0</v>
      </c>
      <c r="AP170">
        <f>ROUND(单位属性!AM170,0)</f>
        <v>0</v>
      </c>
      <c r="AQ170">
        <f>ROUND(单位属性!AN170,0)</f>
        <v>0</v>
      </c>
      <c r="AR170">
        <f>ROUND(单位属性!AO170,0)</f>
        <v>0</v>
      </c>
      <c r="AS170">
        <f>ROUND(单位属性!AP170,0)</f>
        <v>0</v>
      </c>
      <c r="AT170">
        <f>ROUND(单位属性!AQ170,0)</f>
        <v>0</v>
      </c>
      <c r="AU170" t="str">
        <f t="shared" si="67"/>
        <v>InitTypeState4('FB11',0,0,0,0,0,0,0,0,0,0)</v>
      </c>
      <c r="AV170">
        <f>单位属性!AR170</f>
        <v>0</v>
      </c>
      <c r="AW170">
        <f>单位属性!AS170</f>
        <v>0</v>
      </c>
      <c r="AX170">
        <f>单位属性!AT170</f>
        <v>0</v>
      </c>
      <c r="AY170">
        <f>单位属性!AU170</f>
        <v>0</v>
      </c>
      <c r="AZ170">
        <f>单位属性!AV170</f>
        <v>0</v>
      </c>
      <c r="BA170">
        <f>单位属性!AW170</f>
        <v>0</v>
      </c>
      <c r="BB170">
        <f>单位属性!AX170</f>
        <v>0</v>
      </c>
      <c r="BC170">
        <f>单位属性!AY170</f>
        <v>0</v>
      </c>
      <c r="BD170">
        <f>单位属性!AZ170</f>
        <v>0</v>
      </c>
      <c r="BE170">
        <f>单位属性!BA170</f>
        <v>0</v>
      </c>
      <c r="BF170" t="str">
        <f t="shared" si="68"/>
        <v>InitTypeState5('FB11',0,0,0,0,0,0,0,0,0,0)</v>
      </c>
      <c r="BG170">
        <f>单位属性!BB170</f>
        <v>0</v>
      </c>
      <c r="BH170">
        <f>单位属性!BC170</f>
        <v>0</v>
      </c>
      <c r="BI170">
        <f>单位属性!BD170</f>
        <v>0</v>
      </c>
      <c r="BJ170">
        <f>单位属性!BE170</f>
        <v>0</v>
      </c>
      <c r="BK170">
        <f>单位属性!BF170</f>
        <v>0</v>
      </c>
      <c r="BL170">
        <f>单位属性!BG170</f>
        <v>0</v>
      </c>
      <c r="BM170">
        <f>单位属性!BH170</f>
        <v>0</v>
      </c>
      <c r="BN170">
        <f>单位属性!BI170</f>
        <v>0</v>
      </c>
      <c r="BO170">
        <f>单位属性!BJ170</f>
        <v>0</v>
      </c>
      <c r="BP170">
        <f>单位属性!BK170</f>
        <v>0</v>
      </c>
      <c r="BQ170" t="str">
        <f t="shared" si="69"/>
        <v>InitTypeState6('FB11',0,0,0,0,0,0,0,0,0,0)</v>
      </c>
      <c r="BR170">
        <f>单位属性!BL170</f>
        <v>0</v>
      </c>
      <c r="BS170">
        <f>单位属性!BM170</f>
        <v>0</v>
      </c>
      <c r="BT170">
        <f>单位属性!BN170</f>
        <v>0</v>
      </c>
      <c r="BU170">
        <f>单位属性!BO170</f>
        <v>0</v>
      </c>
      <c r="BV170">
        <f>单位属性!BP170</f>
        <v>0</v>
      </c>
      <c r="BW170">
        <f>单位属性!BQ170</f>
        <v>0</v>
      </c>
      <c r="BX170">
        <f>单位属性!BR170</f>
        <v>0</v>
      </c>
      <c r="BY170">
        <f>单位属性!BS170</f>
        <v>0</v>
      </c>
      <c r="BZ170">
        <f>单位属性!BT170</f>
        <v>0</v>
      </c>
      <c r="CA170">
        <f>单位属性!BU170</f>
        <v>0</v>
      </c>
      <c r="CB170" t="str">
        <f t="shared" si="70"/>
        <v>InitTypeState7('FB11',0,0,0,0,0,0,0,0,0,0)</v>
      </c>
      <c r="CC170" t="str">
        <f t="shared" si="71"/>
        <v>InitTypeState1('FB11',0,0,0,0,700000,0,0,0,0,0)</v>
      </c>
      <c r="CD170" t="str">
        <f t="shared" si="72"/>
        <v>InitTypeState2('FB11',0,0,0,0,0,0,0,0,0,100)</v>
      </c>
      <c r="CE170" t="str">
        <f t="shared" si="73"/>
        <v/>
      </c>
      <c r="CF170" t="str">
        <f t="shared" si="74"/>
        <v/>
      </c>
      <c r="CG170" t="str">
        <f t="shared" si="75"/>
        <v/>
      </c>
      <c r="CH170" t="str">
        <f t="shared" si="76"/>
        <v/>
      </c>
      <c r="CI170" t="str">
        <f t="shared" si="77"/>
        <v/>
      </c>
    </row>
    <row r="171" spans="1:87" ht="15.95" customHeight="1">
      <c r="A171" t="str">
        <f>单位属性!A171</f>
        <v>FB12</v>
      </c>
      <c r="B171" t="str">
        <f t="shared" si="63"/>
        <v>'FB12'</v>
      </c>
      <c r="C171" t="str">
        <f>单位属性!B171</f>
        <v>乾坤圈</v>
      </c>
      <c r="D171">
        <f>ROUND(单位属性!D171,0)</f>
        <v>0</v>
      </c>
      <c r="E171">
        <f>ROUND(单位属性!E171,0)</f>
        <v>0</v>
      </c>
      <c r="F171">
        <f>ROUND(单位属性!F171,0)</f>
        <v>250</v>
      </c>
      <c r="G171">
        <f>ROUND(单位属性!G171,0)</f>
        <v>0</v>
      </c>
      <c r="H171">
        <f>ROUND(单位属性!H171,0)</f>
        <v>500000</v>
      </c>
      <c r="I171">
        <f>ROUND(单位属性!I171,0)</f>
        <v>0</v>
      </c>
      <c r="J171">
        <f>ROUND(单位属性!J171,0)</f>
        <v>0</v>
      </c>
      <c r="K171">
        <f>ROUND(单位属性!K171,0)</f>
        <v>0</v>
      </c>
      <c r="L171">
        <f>ROUND(单位属性!L171,0)</f>
        <v>20</v>
      </c>
      <c r="M171">
        <f>ROUND(单位属性!M171,0)</f>
        <v>0</v>
      </c>
      <c r="N171" t="str">
        <f t="shared" si="64"/>
        <v>InitTypeState1('FB12',0,0,250,0,500000,0,0,0,20,0)</v>
      </c>
      <c r="O171">
        <f>ROUND(单位属性!N171,0)</f>
        <v>0</v>
      </c>
      <c r="P171">
        <f>ROUND(单位属性!O171,0)</f>
        <v>0</v>
      </c>
      <c r="Q171">
        <f>ROUND(单位属性!P171,0)</f>
        <v>0</v>
      </c>
      <c r="R171">
        <f>ROUND(单位属性!Q171,0)</f>
        <v>0</v>
      </c>
      <c r="S171">
        <f>ROUND(单位属性!R171,0)</f>
        <v>0</v>
      </c>
      <c r="T171">
        <f>ROUND(单位属性!S171,0)</f>
        <v>0</v>
      </c>
      <c r="U171">
        <f>ROUND(单位属性!T171,0)</f>
        <v>0</v>
      </c>
      <c r="V171">
        <f>ROUND(单位属性!U171,0)</f>
        <v>0</v>
      </c>
      <c r="W171">
        <f>ROUND(单位属性!V171,0)</f>
        <v>0</v>
      </c>
      <c r="X171">
        <f>ROUND(单位属性!W171,0)</f>
        <v>0</v>
      </c>
      <c r="Y171" t="str">
        <f t="shared" si="65"/>
        <v>InitTypeState2('FB12',0,0,0,0,0,0,0,0,0,0)</v>
      </c>
      <c r="Z171">
        <f>ROUND(单位属性!X171,0)</f>
        <v>0</v>
      </c>
      <c r="AA171">
        <f>ROUND(单位属性!Y171,0)</f>
        <v>0</v>
      </c>
      <c r="AB171">
        <f>ROUND(单位属性!Z171,0)</f>
        <v>0</v>
      </c>
      <c r="AC171">
        <f>ROUND(单位属性!AA171,0)</f>
        <v>0</v>
      </c>
      <c r="AD171">
        <f>ROUND(单位属性!AB171,0)</f>
        <v>0</v>
      </c>
      <c r="AE171">
        <f>ROUND(单位属性!AC171,0)</f>
        <v>0</v>
      </c>
      <c r="AF171">
        <f>ROUND(单位属性!AD171,0)</f>
        <v>0</v>
      </c>
      <c r="AG171">
        <f>ROUND(单位属性!AE171,0)</f>
        <v>0</v>
      </c>
      <c r="AH171">
        <f>ROUND(单位属性!AF171,0)</f>
        <v>0</v>
      </c>
      <c r="AI171">
        <f>ROUND(单位属性!AG171,0)</f>
        <v>0</v>
      </c>
      <c r="AJ171" t="str">
        <f t="shared" si="66"/>
        <v>InitTypeState3('FB12',0,0,0,0,0,0,0,0,0,0)</v>
      </c>
      <c r="AK171">
        <f>ROUND(单位属性!AH171,0)</f>
        <v>0</v>
      </c>
      <c r="AL171">
        <f>ROUND(单位属性!AI171,0)</f>
        <v>0</v>
      </c>
      <c r="AM171">
        <f>ROUND(单位属性!AJ171,0)</f>
        <v>0</v>
      </c>
      <c r="AN171">
        <f>ROUND(单位属性!AK171,0)</f>
        <v>0</v>
      </c>
      <c r="AO171">
        <f>ROUND(单位属性!AL171,0)</f>
        <v>0</v>
      </c>
      <c r="AP171">
        <f>ROUND(单位属性!AM171,0)</f>
        <v>0</v>
      </c>
      <c r="AQ171">
        <f>ROUND(单位属性!AN171,0)</f>
        <v>0</v>
      </c>
      <c r="AR171">
        <f>ROUND(单位属性!AO171,0)</f>
        <v>0</v>
      </c>
      <c r="AS171">
        <f>ROUND(单位属性!AP171,0)</f>
        <v>0</v>
      </c>
      <c r="AT171">
        <f>ROUND(单位属性!AQ171,0)</f>
        <v>0</v>
      </c>
      <c r="AU171" t="str">
        <f t="shared" si="67"/>
        <v>InitTypeState4('FB12',0,0,0,0,0,0,0,0,0,0)</v>
      </c>
      <c r="AV171">
        <f>单位属性!AR171</f>
        <v>0</v>
      </c>
      <c r="AW171">
        <f>单位属性!AS171</f>
        <v>0</v>
      </c>
      <c r="AX171">
        <f>单位属性!AT171</f>
        <v>0</v>
      </c>
      <c r="AY171">
        <f>单位属性!AU171</f>
        <v>0</v>
      </c>
      <c r="AZ171">
        <f>单位属性!AV171</f>
        <v>0</v>
      </c>
      <c r="BA171">
        <f>单位属性!AW171</f>
        <v>0</v>
      </c>
      <c r="BB171">
        <f>单位属性!AX171</f>
        <v>0</v>
      </c>
      <c r="BC171">
        <f>单位属性!AY171</f>
        <v>0</v>
      </c>
      <c r="BD171">
        <f>单位属性!AZ171</f>
        <v>0</v>
      </c>
      <c r="BE171">
        <f>单位属性!BA171</f>
        <v>0</v>
      </c>
      <c r="BF171" t="str">
        <f t="shared" si="68"/>
        <v>InitTypeState5('FB12',0,0,0,0,0,0,0,0,0,0)</v>
      </c>
      <c r="BG171">
        <f>单位属性!BB171</f>
        <v>0</v>
      </c>
      <c r="BH171">
        <f>单位属性!BC171</f>
        <v>0</v>
      </c>
      <c r="BI171">
        <f>单位属性!BD171</f>
        <v>0</v>
      </c>
      <c r="BJ171">
        <f>单位属性!BE171</f>
        <v>0</v>
      </c>
      <c r="BK171">
        <f>单位属性!BF171</f>
        <v>0</v>
      </c>
      <c r="BL171">
        <f>单位属性!BG171</f>
        <v>0</v>
      </c>
      <c r="BM171">
        <f>单位属性!BH171</f>
        <v>0</v>
      </c>
      <c r="BN171">
        <f>单位属性!BI171</f>
        <v>0</v>
      </c>
      <c r="BO171">
        <f>单位属性!BJ171</f>
        <v>0</v>
      </c>
      <c r="BP171">
        <f>单位属性!BK171</f>
        <v>0</v>
      </c>
      <c r="BQ171" t="str">
        <f t="shared" si="69"/>
        <v>InitTypeState6('FB12',0,0,0,0,0,0,0,0,0,0)</v>
      </c>
      <c r="BR171">
        <f>单位属性!BL171</f>
        <v>0</v>
      </c>
      <c r="BS171">
        <f>单位属性!BM171</f>
        <v>0</v>
      </c>
      <c r="BT171">
        <f>单位属性!BN171</f>
        <v>0</v>
      </c>
      <c r="BU171">
        <f>单位属性!BO171</f>
        <v>0</v>
      </c>
      <c r="BV171">
        <f>单位属性!BP171</f>
        <v>0</v>
      </c>
      <c r="BW171">
        <f>单位属性!BQ171</f>
        <v>0</v>
      </c>
      <c r="BX171">
        <f>单位属性!BR171</f>
        <v>0</v>
      </c>
      <c r="BY171">
        <f>单位属性!BS171</f>
        <v>0</v>
      </c>
      <c r="BZ171">
        <f>单位属性!BT171</f>
        <v>0</v>
      </c>
      <c r="CA171">
        <f>单位属性!BU171</f>
        <v>0</v>
      </c>
      <c r="CB171" t="str">
        <f t="shared" si="70"/>
        <v>InitTypeState7('FB12',0,0,0,0,0,0,0,0,0,0)</v>
      </c>
      <c r="CC171" t="str">
        <f t="shared" si="71"/>
        <v>InitTypeState1('FB12',0,0,250,0,500000,0,0,0,20,0)</v>
      </c>
      <c r="CD171" t="str">
        <f t="shared" si="72"/>
        <v/>
      </c>
      <c r="CE171" t="str">
        <f t="shared" si="73"/>
        <v/>
      </c>
      <c r="CF171" t="str">
        <f t="shared" si="74"/>
        <v/>
      </c>
      <c r="CG171" t="str">
        <f t="shared" si="75"/>
        <v/>
      </c>
      <c r="CH171" t="str">
        <f t="shared" si="76"/>
        <v/>
      </c>
      <c r="CI171" t="str">
        <f t="shared" si="77"/>
        <v/>
      </c>
    </row>
    <row r="172" spans="1:87" ht="15.95" customHeight="1">
      <c r="A172" t="str">
        <f>单位属性!A172</f>
        <v>FB13</v>
      </c>
      <c r="B172" t="str">
        <f t="shared" si="63"/>
        <v>'FB13'</v>
      </c>
      <c r="C172" t="str">
        <f>单位属性!B172</f>
        <v>阴阳剑</v>
      </c>
      <c r="D172">
        <f>ROUND(单位属性!D172,0)</f>
        <v>0</v>
      </c>
      <c r="E172">
        <f>ROUND(单位属性!E172,0)</f>
        <v>0</v>
      </c>
      <c r="F172">
        <f>ROUND(单位属性!F172,0)</f>
        <v>0</v>
      </c>
      <c r="G172">
        <f>ROUND(单位属性!G172,0)</f>
        <v>0</v>
      </c>
      <c r="H172">
        <f>ROUND(单位属性!H172,0)</f>
        <v>100000</v>
      </c>
      <c r="I172">
        <f>ROUND(单位属性!I172,0)</f>
        <v>0</v>
      </c>
      <c r="J172">
        <f>ROUND(单位属性!J172,0)</f>
        <v>0</v>
      </c>
      <c r="K172">
        <f>ROUND(单位属性!K172,0)</f>
        <v>0</v>
      </c>
      <c r="L172">
        <f>ROUND(单位属性!L172,0)</f>
        <v>40</v>
      </c>
      <c r="M172">
        <f>ROUND(单位属性!M172,0)</f>
        <v>0</v>
      </c>
      <c r="N172" t="str">
        <f t="shared" si="64"/>
        <v>InitTypeState1('FB13',0,0,0,0,100000,0,0,0,40,0)</v>
      </c>
      <c r="O172">
        <f>ROUND(单位属性!N172,0)</f>
        <v>0</v>
      </c>
      <c r="P172">
        <f>ROUND(单位属性!O172,0)</f>
        <v>0</v>
      </c>
      <c r="Q172">
        <f>ROUND(单位属性!P172,0)</f>
        <v>0</v>
      </c>
      <c r="R172">
        <f>ROUND(单位属性!Q172,0)</f>
        <v>0</v>
      </c>
      <c r="S172">
        <f>ROUND(单位属性!R172,0)</f>
        <v>0</v>
      </c>
      <c r="T172">
        <f>ROUND(单位属性!S172,0)</f>
        <v>0</v>
      </c>
      <c r="U172">
        <f>ROUND(单位属性!T172,0)</f>
        <v>0</v>
      </c>
      <c r="V172">
        <f>ROUND(单位属性!U172,0)</f>
        <v>0</v>
      </c>
      <c r="W172">
        <f>ROUND(单位属性!V172,0)</f>
        <v>0</v>
      </c>
      <c r="X172">
        <f>ROUND(单位属性!W172,0)</f>
        <v>0</v>
      </c>
      <c r="Y172" t="str">
        <f t="shared" si="65"/>
        <v>InitTypeState2('FB13',0,0,0,0,0,0,0,0,0,0)</v>
      </c>
      <c r="Z172">
        <f>ROUND(单位属性!X172,0)</f>
        <v>0</v>
      </c>
      <c r="AA172">
        <f>ROUND(单位属性!Y172,0)</f>
        <v>0</v>
      </c>
      <c r="AB172">
        <f>ROUND(单位属性!Z172,0)</f>
        <v>0</v>
      </c>
      <c r="AC172">
        <f>ROUND(单位属性!AA172,0)</f>
        <v>0</v>
      </c>
      <c r="AD172">
        <f>ROUND(单位属性!AB172,0)</f>
        <v>0</v>
      </c>
      <c r="AE172">
        <f>ROUND(单位属性!AC172,0)</f>
        <v>0</v>
      </c>
      <c r="AF172">
        <f>ROUND(单位属性!AD172,0)</f>
        <v>0</v>
      </c>
      <c r="AG172">
        <f>ROUND(单位属性!AE172,0)</f>
        <v>0</v>
      </c>
      <c r="AH172">
        <f>ROUND(单位属性!AF172,0)</f>
        <v>0</v>
      </c>
      <c r="AI172">
        <f>ROUND(单位属性!AG172,0)</f>
        <v>0</v>
      </c>
      <c r="AJ172" t="str">
        <f t="shared" si="66"/>
        <v>InitTypeState3('FB13',0,0,0,0,0,0,0,0,0,0)</v>
      </c>
      <c r="AK172">
        <f>ROUND(单位属性!AH172,0)</f>
        <v>0</v>
      </c>
      <c r="AL172">
        <f>ROUND(单位属性!AI172,0)</f>
        <v>0</v>
      </c>
      <c r="AM172">
        <f>ROUND(单位属性!AJ172,0)</f>
        <v>0</v>
      </c>
      <c r="AN172">
        <f>ROUND(单位属性!AK172,0)</f>
        <v>0</v>
      </c>
      <c r="AO172">
        <f>ROUND(单位属性!AL172,0)</f>
        <v>0</v>
      </c>
      <c r="AP172">
        <f>ROUND(单位属性!AM172,0)</f>
        <v>0</v>
      </c>
      <c r="AQ172">
        <f>ROUND(单位属性!AN172,0)</f>
        <v>0</v>
      </c>
      <c r="AR172">
        <f>ROUND(单位属性!AO172,0)</f>
        <v>0</v>
      </c>
      <c r="AS172">
        <f>ROUND(单位属性!AP172,0)</f>
        <v>0</v>
      </c>
      <c r="AT172">
        <f>ROUND(单位属性!AQ172,0)</f>
        <v>0</v>
      </c>
      <c r="AU172" t="str">
        <f t="shared" si="67"/>
        <v>InitTypeState4('FB13',0,0,0,0,0,0,0,0,0,0)</v>
      </c>
      <c r="AV172">
        <f>单位属性!AR172</f>
        <v>0</v>
      </c>
      <c r="AW172">
        <f>单位属性!AS172</f>
        <v>0</v>
      </c>
      <c r="AX172">
        <f>单位属性!AT172</f>
        <v>0</v>
      </c>
      <c r="AY172">
        <f>单位属性!AU172</f>
        <v>0</v>
      </c>
      <c r="AZ172">
        <f>单位属性!AV172</f>
        <v>0</v>
      </c>
      <c r="BA172">
        <f>单位属性!AW172</f>
        <v>0</v>
      </c>
      <c r="BB172">
        <f>单位属性!AX172</f>
        <v>0</v>
      </c>
      <c r="BC172">
        <f>单位属性!AY172</f>
        <v>0</v>
      </c>
      <c r="BD172">
        <f>单位属性!AZ172</f>
        <v>0</v>
      </c>
      <c r="BE172">
        <f>单位属性!BA172</f>
        <v>0</v>
      </c>
      <c r="BF172" t="str">
        <f t="shared" si="68"/>
        <v>InitTypeState5('FB13',0,0,0,0,0,0,0,0,0,0)</v>
      </c>
      <c r="BG172">
        <f>单位属性!BB172</f>
        <v>0</v>
      </c>
      <c r="BH172">
        <f>单位属性!BC172</f>
        <v>0</v>
      </c>
      <c r="BI172">
        <f>单位属性!BD172</f>
        <v>0</v>
      </c>
      <c r="BJ172">
        <f>单位属性!BE172</f>
        <v>0</v>
      </c>
      <c r="BK172">
        <f>单位属性!BF172</f>
        <v>0</v>
      </c>
      <c r="BL172">
        <f>单位属性!BG172</f>
        <v>0</v>
      </c>
      <c r="BM172">
        <f>单位属性!BH172</f>
        <v>0</v>
      </c>
      <c r="BN172">
        <f>单位属性!BI172</f>
        <v>0</v>
      </c>
      <c r="BO172">
        <f>单位属性!BJ172</f>
        <v>0</v>
      </c>
      <c r="BP172">
        <f>单位属性!BK172</f>
        <v>0</v>
      </c>
      <c r="BQ172" t="str">
        <f t="shared" si="69"/>
        <v>InitTypeState6('FB13',0,0,0,0,0,0,0,0,0,0)</v>
      </c>
      <c r="BR172">
        <f>单位属性!BL172</f>
        <v>0</v>
      </c>
      <c r="BS172">
        <f>单位属性!BM172</f>
        <v>0</v>
      </c>
      <c r="BT172">
        <f>单位属性!BN172</f>
        <v>0</v>
      </c>
      <c r="BU172">
        <f>单位属性!BO172</f>
        <v>0</v>
      </c>
      <c r="BV172">
        <f>单位属性!BP172</f>
        <v>0</v>
      </c>
      <c r="BW172">
        <f>单位属性!BQ172</f>
        <v>0</v>
      </c>
      <c r="BX172">
        <f>单位属性!BR172</f>
        <v>0</v>
      </c>
      <c r="BY172">
        <f>单位属性!BS172</f>
        <v>0</v>
      </c>
      <c r="BZ172">
        <f>单位属性!BT172</f>
        <v>0</v>
      </c>
      <c r="CA172">
        <f>单位属性!BU172</f>
        <v>0</v>
      </c>
      <c r="CB172" t="str">
        <f t="shared" si="70"/>
        <v>InitTypeState7('FB13',0,0,0,0,0,0,0,0,0,0)</v>
      </c>
      <c r="CC172" t="str">
        <f t="shared" si="71"/>
        <v>InitTypeState1('FB13',0,0,0,0,100000,0,0,0,40,0)</v>
      </c>
      <c r="CD172" t="str">
        <f t="shared" si="72"/>
        <v/>
      </c>
      <c r="CE172" t="str">
        <f t="shared" si="73"/>
        <v/>
      </c>
      <c r="CF172" t="str">
        <f t="shared" si="74"/>
        <v/>
      </c>
      <c r="CG172" t="str">
        <f t="shared" si="75"/>
        <v/>
      </c>
      <c r="CH172" t="str">
        <f t="shared" si="76"/>
        <v/>
      </c>
      <c r="CI172" t="str">
        <f t="shared" si="77"/>
        <v/>
      </c>
    </row>
    <row r="173" spans="1:87" ht="15.95" customHeight="1">
      <c r="A173" t="str">
        <f>单位属性!A173</f>
        <v>FB14</v>
      </c>
      <c r="B173" t="str">
        <f t="shared" si="63"/>
        <v>'FB14'</v>
      </c>
      <c r="C173" t="str">
        <f>单位属性!B173</f>
        <v>混天绫</v>
      </c>
      <c r="D173">
        <f>ROUND(单位属性!D173,0)</f>
        <v>0</v>
      </c>
      <c r="E173">
        <f>ROUND(单位属性!E173,0)</f>
        <v>0</v>
      </c>
      <c r="F173">
        <f>ROUND(单位属性!F173,0)</f>
        <v>0</v>
      </c>
      <c r="G173">
        <f>ROUND(单位属性!G173,0)</f>
        <v>0</v>
      </c>
      <c r="H173">
        <f>ROUND(单位属性!H173,0)</f>
        <v>0</v>
      </c>
      <c r="I173">
        <f>ROUND(单位属性!I173,0)</f>
        <v>0</v>
      </c>
      <c r="J173">
        <f>ROUND(单位属性!J173,0)</f>
        <v>0</v>
      </c>
      <c r="K173">
        <f>ROUND(单位属性!K173,0)</f>
        <v>0</v>
      </c>
      <c r="L173">
        <f>ROUND(单位属性!L173,0)</f>
        <v>0</v>
      </c>
      <c r="M173">
        <f>ROUND(单位属性!M173,0)</f>
        <v>0</v>
      </c>
      <c r="N173" t="str">
        <f t="shared" si="64"/>
        <v>InitTypeState1('FB14',0,0,0,0,0,0,0,0,0,0)</v>
      </c>
      <c r="O173">
        <f>ROUND(单位属性!N173,0)</f>
        <v>0</v>
      </c>
      <c r="P173">
        <f>ROUND(单位属性!O173,0)</f>
        <v>0</v>
      </c>
      <c r="Q173">
        <f>ROUND(单位属性!P173,0)</f>
        <v>0</v>
      </c>
      <c r="R173">
        <f>ROUND(单位属性!Q173,0)</f>
        <v>0</v>
      </c>
      <c r="S173">
        <f>ROUND(单位属性!R173,0)</f>
        <v>0</v>
      </c>
      <c r="T173">
        <f>ROUND(单位属性!S173,0)</f>
        <v>0</v>
      </c>
      <c r="U173">
        <f>ROUND(单位属性!T173,0)</f>
        <v>0</v>
      </c>
      <c r="V173">
        <f>ROUND(单位属性!U173,0)</f>
        <v>0</v>
      </c>
      <c r="W173">
        <f>ROUND(单位属性!V173,0)</f>
        <v>0</v>
      </c>
      <c r="X173">
        <f>ROUND(单位属性!W173,0)</f>
        <v>0</v>
      </c>
      <c r="Y173" t="str">
        <f t="shared" si="65"/>
        <v>InitTypeState2('FB14',0,0,0,0,0,0,0,0,0,0)</v>
      </c>
      <c r="Z173">
        <f>ROUND(单位属性!X173,0)</f>
        <v>0</v>
      </c>
      <c r="AA173">
        <f>ROUND(单位属性!Y173,0)</f>
        <v>0</v>
      </c>
      <c r="AB173">
        <f>ROUND(单位属性!Z173,0)</f>
        <v>0</v>
      </c>
      <c r="AC173">
        <f>ROUND(单位属性!AA173,0)</f>
        <v>0</v>
      </c>
      <c r="AD173">
        <f>ROUND(单位属性!AB173,0)</f>
        <v>0</v>
      </c>
      <c r="AE173">
        <f>ROUND(单位属性!AC173,0)</f>
        <v>0</v>
      </c>
      <c r="AF173">
        <f>ROUND(单位属性!AD173,0)</f>
        <v>0</v>
      </c>
      <c r="AG173">
        <f>ROUND(单位属性!AE173,0)</f>
        <v>0</v>
      </c>
      <c r="AH173">
        <f>ROUND(单位属性!AF173,0)</f>
        <v>0</v>
      </c>
      <c r="AI173">
        <f>ROUND(单位属性!AG173,0)</f>
        <v>0</v>
      </c>
      <c r="AJ173" t="str">
        <f t="shared" si="66"/>
        <v>InitTypeState3('FB14',0,0,0,0,0,0,0,0,0,0)</v>
      </c>
      <c r="AK173">
        <f>ROUND(单位属性!AH173,0)</f>
        <v>0</v>
      </c>
      <c r="AL173">
        <f>ROUND(单位属性!AI173,0)</f>
        <v>0</v>
      </c>
      <c r="AM173">
        <f>ROUND(单位属性!AJ173,0)</f>
        <v>0</v>
      </c>
      <c r="AN173">
        <f>ROUND(单位属性!AK173,0)</f>
        <v>0</v>
      </c>
      <c r="AO173">
        <f>ROUND(单位属性!AL173,0)</f>
        <v>0</v>
      </c>
      <c r="AP173">
        <f>ROUND(单位属性!AM173,0)</f>
        <v>0</v>
      </c>
      <c r="AQ173">
        <f>ROUND(单位属性!AN173,0)</f>
        <v>0</v>
      </c>
      <c r="AR173">
        <f>ROUND(单位属性!AO173,0)</f>
        <v>0</v>
      </c>
      <c r="AS173">
        <f>ROUND(单位属性!AP173,0)</f>
        <v>0</v>
      </c>
      <c r="AT173">
        <f>ROUND(单位属性!AQ173,0)</f>
        <v>0</v>
      </c>
      <c r="AU173" t="str">
        <f t="shared" si="67"/>
        <v>InitTypeState4('FB14',0,0,0,0,0,0,0,0,0,0)</v>
      </c>
      <c r="AV173">
        <f>单位属性!AR173</f>
        <v>0</v>
      </c>
      <c r="AW173">
        <f>单位属性!AS173</f>
        <v>0</v>
      </c>
      <c r="AX173">
        <f>单位属性!AT173</f>
        <v>0</v>
      </c>
      <c r="AY173">
        <f>单位属性!AU173</f>
        <v>0</v>
      </c>
      <c r="AZ173">
        <f>单位属性!AV173</f>
        <v>0</v>
      </c>
      <c r="BA173">
        <f>单位属性!AW173</f>
        <v>0</v>
      </c>
      <c r="BB173">
        <f>单位属性!AX173</f>
        <v>0</v>
      </c>
      <c r="BC173">
        <f>单位属性!AY173</f>
        <v>0</v>
      </c>
      <c r="BD173">
        <f>单位属性!AZ173</f>
        <v>0</v>
      </c>
      <c r="BE173">
        <f>单位属性!BA173</f>
        <v>0</v>
      </c>
      <c r="BF173" t="str">
        <f t="shared" si="68"/>
        <v>InitTypeState5('FB14',0,0,0,0,0,0,0,0,0,0)</v>
      </c>
      <c r="BG173">
        <f>单位属性!BB173</f>
        <v>0</v>
      </c>
      <c r="BH173">
        <f>单位属性!BC173</f>
        <v>0</v>
      </c>
      <c r="BI173">
        <f>单位属性!BD173</f>
        <v>0</v>
      </c>
      <c r="BJ173">
        <f>单位属性!BE173</f>
        <v>0</v>
      </c>
      <c r="BK173">
        <f>单位属性!BF173</f>
        <v>0</v>
      </c>
      <c r="BL173">
        <f>单位属性!BG173</f>
        <v>0</v>
      </c>
      <c r="BM173">
        <f>单位属性!BH173</f>
        <v>0</v>
      </c>
      <c r="BN173">
        <f>单位属性!BI173</f>
        <v>0</v>
      </c>
      <c r="BO173">
        <f>单位属性!BJ173</f>
        <v>0</v>
      </c>
      <c r="BP173">
        <f>单位属性!BK173</f>
        <v>0</v>
      </c>
      <c r="BQ173" t="str">
        <f t="shared" si="69"/>
        <v>InitTypeState6('FB14',0,0,0,0,0,0,0,0,0,0)</v>
      </c>
      <c r="BR173">
        <f>单位属性!BL173</f>
        <v>0</v>
      </c>
      <c r="BS173">
        <f>单位属性!BM173</f>
        <v>0</v>
      </c>
      <c r="BT173">
        <f>单位属性!BN173</f>
        <v>0</v>
      </c>
      <c r="BU173">
        <f>单位属性!BO173</f>
        <v>0</v>
      </c>
      <c r="BV173">
        <f>单位属性!BP173</f>
        <v>0</v>
      </c>
      <c r="BW173">
        <f>单位属性!BQ173</f>
        <v>0</v>
      </c>
      <c r="BX173">
        <f>单位属性!BR173</f>
        <v>0</v>
      </c>
      <c r="BY173">
        <f>单位属性!BS173</f>
        <v>0</v>
      </c>
      <c r="BZ173">
        <f>单位属性!BT173</f>
        <v>0</v>
      </c>
      <c r="CA173">
        <f>单位属性!BU173</f>
        <v>0</v>
      </c>
      <c r="CB173" t="str">
        <f t="shared" si="70"/>
        <v>InitTypeState7('FB14',0,0,0,0,0,0,0,0,0,0)</v>
      </c>
      <c r="CC173" t="str">
        <f t="shared" si="71"/>
        <v/>
      </c>
      <c r="CD173" t="str">
        <f t="shared" si="72"/>
        <v/>
      </c>
      <c r="CE173" t="str">
        <f t="shared" si="73"/>
        <v/>
      </c>
      <c r="CF173" t="str">
        <f t="shared" si="74"/>
        <v/>
      </c>
      <c r="CG173" t="str">
        <f t="shared" si="75"/>
        <v/>
      </c>
      <c r="CH173" t="str">
        <f t="shared" si="76"/>
        <v/>
      </c>
      <c r="CI173" t="str">
        <f t="shared" si="77"/>
        <v/>
      </c>
    </row>
    <row r="174" spans="1:87" ht="15.95" customHeight="1">
      <c r="A174" t="str">
        <f>单位属性!A174</f>
        <v>FB15</v>
      </c>
      <c r="B174" t="str">
        <f t="shared" si="63"/>
        <v>'FB15'</v>
      </c>
      <c r="C174" t="str">
        <f>单位属性!B174</f>
        <v>九龙神火罩</v>
      </c>
      <c r="D174">
        <f>ROUND(单位属性!D174,0)</f>
        <v>0</v>
      </c>
      <c r="E174">
        <f>ROUND(单位属性!E174,0)</f>
        <v>0</v>
      </c>
      <c r="F174">
        <f>ROUND(单位属性!F174,0)</f>
        <v>0</v>
      </c>
      <c r="G174">
        <f>ROUND(单位属性!G174,0)</f>
        <v>8</v>
      </c>
      <c r="H174">
        <f>ROUND(单位属性!H174,0)</f>
        <v>900000</v>
      </c>
      <c r="I174">
        <f>ROUND(单位属性!I174,0)</f>
        <v>0</v>
      </c>
      <c r="J174">
        <f>ROUND(单位属性!J174,0)</f>
        <v>0</v>
      </c>
      <c r="K174">
        <f>ROUND(单位属性!K174,0)</f>
        <v>0</v>
      </c>
      <c r="L174">
        <f>ROUND(单位属性!L174,0)</f>
        <v>0</v>
      </c>
      <c r="M174">
        <f>ROUND(单位属性!M174,0)</f>
        <v>0</v>
      </c>
      <c r="N174" t="str">
        <f t="shared" si="64"/>
        <v>InitTypeState1('FB15',0,0,0,8,900000,0,0,0,0,0)</v>
      </c>
      <c r="O174">
        <f>ROUND(单位属性!N174,0)</f>
        <v>0</v>
      </c>
      <c r="P174">
        <f>ROUND(单位属性!O174,0)</f>
        <v>0</v>
      </c>
      <c r="Q174">
        <f>ROUND(单位属性!P174,0)</f>
        <v>0</v>
      </c>
      <c r="R174">
        <f>ROUND(单位属性!Q174,0)</f>
        <v>0</v>
      </c>
      <c r="S174">
        <f>ROUND(单位属性!R174,0)</f>
        <v>0</v>
      </c>
      <c r="T174">
        <f>ROUND(单位属性!S174,0)</f>
        <v>0</v>
      </c>
      <c r="U174">
        <f>ROUND(单位属性!T174,0)</f>
        <v>0</v>
      </c>
      <c r="V174">
        <f>ROUND(单位属性!U174,0)</f>
        <v>0</v>
      </c>
      <c r="W174">
        <f>ROUND(单位属性!V174,0)</f>
        <v>0</v>
      </c>
      <c r="X174">
        <f>ROUND(单位属性!W174,0)</f>
        <v>0</v>
      </c>
      <c r="Y174" t="str">
        <f t="shared" si="65"/>
        <v>InitTypeState2('FB15',0,0,0,0,0,0,0,0,0,0)</v>
      </c>
      <c r="Z174">
        <f>ROUND(单位属性!X174,0)</f>
        <v>0</v>
      </c>
      <c r="AA174">
        <f>ROUND(单位属性!Y174,0)</f>
        <v>0</v>
      </c>
      <c r="AB174">
        <f>ROUND(单位属性!Z174,0)</f>
        <v>0</v>
      </c>
      <c r="AC174">
        <f>ROUND(单位属性!AA174,0)</f>
        <v>0</v>
      </c>
      <c r="AD174">
        <f>ROUND(单位属性!AB174,0)</f>
        <v>0</v>
      </c>
      <c r="AE174">
        <f>ROUND(单位属性!AC174,0)</f>
        <v>0</v>
      </c>
      <c r="AF174">
        <f>ROUND(单位属性!AD174,0)</f>
        <v>0</v>
      </c>
      <c r="AG174">
        <f>ROUND(单位属性!AE174,0)</f>
        <v>0</v>
      </c>
      <c r="AH174">
        <f>ROUND(单位属性!AF174,0)</f>
        <v>0</v>
      </c>
      <c r="AI174">
        <f>ROUND(单位属性!AG174,0)</f>
        <v>0</v>
      </c>
      <c r="AJ174" t="str">
        <f t="shared" si="66"/>
        <v>InitTypeState3('FB15',0,0,0,0,0,0,0,0,0,0)</v>
      </c>
      <c r="AK174">
        <f>ROUND(单位属性!AH174,0)</f>
        <v>0</v>
      </c>
      <c r="AL174">
        <f>ROUND(单位属性!AI174,0)</f>
        <v>0</v>
      </c>
      <c r="AM174">
        <f>ROUND(单位属性!AJ174,0)</f>
        <v>0</v>
      </c>
      <c r="AN174">
        <f>ROUND(单位属性!AK174,0)</f>
        <v>0</v>
      </c>
      <c r="AO174">
        <f>ROUND(单位属性!AL174,0)</f>
        <v>0</v>
      </c>
      <c r="AP174">
        <f>ROUND(单位属性!AM174,0)</f>
        <v>0</v>
      </c>
      <c r="AQ174">
        <f>ROUND(单位属性!AN174,0)</f>
        <v>0</v>
      </c>
      <c r="AR174">
        <f>ROUND(单位属性!AO174,0)</f>
        <v>0</v>
      </c>
      <c r="AS174">
        <f>ROUND(单位属性!AP174,0)</f>
        <v>0</v>
      </c>
      <c r="AT174">
        <f>ROUND(单位属性!AQ174,0)</f>
        <v>0</v>
      </c>
      <c r="AU174" t="str">
        <f t="shared" si="67"/>
        <v>InitTypeState4('FB15',0,0,0,0,0,0,0,0,0,0)</v>
      </c>
      <c r="AV174">
        <f>单位属性!AR174</f>
        <v>0</v>
      </c>
      <c r="AW174">
        <f>单位属性!AS174</f>
        <v>0</v>
      </c>
      <c r="AX174">
        <f>单位属性!AT174</f>
        <v>0</v>
      </c>
      <c r="AY174">
        <f>单位属性!AU174</f>
        <v>0</v>
      </c>
      <c r="AZ174">
        <f>单位属性!AV174</f>
        <v>0</v>
      </c>
      <c r="BA174">
        <f>单位属性!AW174</f>
        <v>0</v>
      </c>
      <c r="BB174">
        <f>单位属性!AX174</f>
        <v>0</v>
      </c>
      <c r="BC174">
        <f>单位属性!AY174</f>
        <v>0</v>
      </c>
      <c r="BD174">
        <f>单位属性!AZ174</f>
        <v>0</v>
      </c>
      <c r="BE174">
        <f>单位属性!BA174</f>
        <v>0</v>
      </c>
      <c r="BF174" t="str">
        <f t="shared" si="68"/>
        <v>InitTypeState5('FB15',0,0,0,0,0,0,0,0,0,0)</v>
      </c>
      <c r="BG174">
        <f>单位属性!BB174</f>
        <v>0</v>
      </c>
      <c r="BH174">
        <f>单位属性!BC174</f>
        <v>0</v>
      </c>
      <c r="BI174">
        <f>单位属性!BD174</f>
        <v>0</v>
      </c>
      <c r="BJ174">
        <f>单位属性!BE174</f>
        <v>0</v>
      </c>
      <c r="BK174">
        <f>单位属性!BF174</f>
        <v>0</v>
      </c>
      <c r="BL174">
        <f>单位属性!BG174</f>
        <v>0</v>
      </c>
      <c r="BM174">
        <f>单位属性!BH174</f>
        <v>0</v>
      </c>
      <c r="BN174">
        <f>单位属性!BI174</f>
        <v>0</v>
      </c>
      <c r="BO174">
        <f>单位属性!BJ174</f>
        <v>0</v>
      </c>
      <c r="BP174">
        <f>单位属性!BK174</f>
        <v>0</v>
      </c>
      <c r="BQ174" t="str">
        <f t="shared" si="69"/>
        <v>InitTypeState6('FB15',0,0,0,0,0,0,0,0,0,0)</v>
      </c>
      <c r="BR174">
        <f>单位属性!BL174</f>
        <v>0</v>
      </c>
      <c r="BS174">
        <f>单位属性!BM174</f>
        <v>0</v>
      </c>
      <c r="BT174">
        <f>单位属性!BN174</f>
        <v>0</v>
      </c>
      <c r="BU174">
        <f>单位属性!BO174</f>
        <v>0</v>
      </c>
      <c r="BV174">
        <f>单位属性!BP174</f>
        <v>0</v>
      </c>
      <c r="BW174">
        <f>单位属性!BQ174</f>
        <v>0</v>
      </c>
      <c r="BX174">
        <f>单位属性!BR174</f>
        <v>0</v>
      </c>
      <c r="BY174">
        <f>单位属性!BS174</f>
        <v>0</v>
      </c>
      <c r="BZ174">
        <f>单位属性!BT174</f>
        <v>0</v>
      </c>
      <c r="CA174">
        <f>单位属性!BU174</f>
        <v>0</v>
      </c>
      <c r="CB174" t="str">
        <f t="shared" si="70"/>
        <v>InitTypeState7('FB15',0,0,0,0,0,0,0,0,0,0)</v>
      </c>
      <c r="CC174" t="str">
        <f t="shared" si="71"/>
        <v>InitTypeState1('FB15',0,0,0,8,900000,0,0,0,0,0)</v>
      </c>
      <c r="CD174" t="str">
        <f t="shared" si="72"/>
        <v/>
      </c>
      <c r="CE174" t="str">
        <f t="shared" si="73"/>
        <v/>
      </c>
      <c r="CF174" t="str">
        <f t="shared" si="74"/>
        <v/>
      </c>
      <c r="CG174" t="str">
        <f t="shared" si="75"/>
        <v/>
      </c>
      <c r="CH174" t="str">
        <f t="shared" si="76"/>
        <v/>
      </c>
      <c r="CI174" t="str">
        <f t="shared" si="77"/>
        <v/>
      </c>
    </row>
    <row r="175" spans="1:87" ht="15.95" customHeight="1">
      <c r="A175" t="str">
        <f>单位属性!A175</f>
        <v>FB16</v>
      </c>
      <c r="B175" t="str">
        <f t="shared" si="63"/>
        <v>'FB16'</v>
      </c>
      <c r="C175" t="str">
        <f>单位属性!B175</f>
        <v>风火轮</v>
      </c>
      <c r="D175">
        <f>ROUND(单位属性!D175,0)</f>
        <v>100000</v>
      </c>
      <c r="E175">
        <f>ROUND(单位属性!E175,0)</f>
        <v>0</v>
      </c>
      <c r="F175">
        <f>ROUND(单位属性!F175,0)</f>
        <v>0</v>
      </c>
      <c r="G175">
        <f>ROUND(单位属性!G175,0)</f>
        <v>0</v>
      </c>
      <c r="H175">
        <f>ROUND(单位属性!H175,0)</f>
        <v>0</v>
      </c>
      <c r="I175">
        <f>ROUND(单位属性!I175,0)</f>
        <v>0</v>
      </c>
      <c r="J175">
        <f>ROUND(单位属性!J175,0)</f>
        <v>0</v>
      </c>
      <c r="K175">
        <f>ROUND(单位属性!K175,0)</f>
        <v>0</v>
      </c>
      <c r="L175">
        <f>ROUND(单位属性!L175,0)</f>
        <v>40</v>
      </c>
      <c r="M175">
        <f>ROUND(单位属性!M175,0)</f>
        <v>0</v>
      </c>
      <c r="N175" t="str">
        <f t="shared" si="64"/>
        <v>InitTypeState1('FB16',100000,0,0,0,0,0,0,0,40,0)</v>
      </c>
      <c r="O175">
        <f>ROUND(单位属性!N175,0)</f>
        <v>0</v>
      </c>
      <c r="P175">
        <f>ROUND(单位属性!O175,0)</f>
        <v>0</v>
      </c>
      <c r="Q175">
        <f>ROUND(单位属性!P175,0)</f>
        <v>0</v>
      </c>
      <c r="R175">
        <f>ROUND(单位属性!Q175,0)</f>
        <v>0</v>
      </c>
      <c r="S175">
        <f>ROUND(单位属性!R175,0)</f>
        <v>0</v>
      </c>
      <c r="T175">
        <f>ROUND(单位属性!S175,0)</f>
        <v>0</v>
      </c>
      <c r="U175">
        <f>ROUND(单位属性!T175,0)</f>
        <v>0</v>
      </c>
      <c r="V175">
        <f>ROUND(单位属性!U175,0)</f>
        <v>0</v>
      </c>
      <c r="W175">
        <f>ROUND(单位属性!V175,0)</f>
        <v>0</v>
      </c>
      <c r="X175">
        <f>ROUND(单位属性!W175,0)</f>
        <v>0</v>
      </c>
      <c r="Y175" t="str">
        <f t="shared" si="65"/>
        <v>InitTypeState2('FB16',0,0,0,0,0,0,0,0,0,0)</v>
      </c>
      <c r="Z175">
        <f>ROUND(单位属性!X175,0)</f>
        <v>0</v>
      </c>
      <c r="AA175">
        <f>ROUND(单位属性!Y175,0)</f>
        <v>0</v>
      </c>
      <c r="AB175">
        <f>ROUND(单位属性!Z175,0)</f>
        <v>0</v>
      </c>
      <c r="AC175">
        <f>ROUND(单位属性!AA175,0)</f>
        <v>0</v>
      </c>
      <c r="AD175">
        <f>ROUND(单位属性!AB175,0)</f>
        <v>0</v>
      </c>
      <c r="AE175">
        <f>ROUND(单位属性!AC175,0)</f>
        <v>0</v>
      </c>
      <c r="AF175">
        <f>ROUND(单位属性!AD175,0)</f>
        <v>0</v>
      </c>
      <c r="AG175">
        <f>ROUND(单位属性!AE175,0)</f>
        <v>0</v>
      </c>
      <c r="AH175">
        <f>ROUND(单位属性!AF175,0)</f>
        <v>0</v>
      </c>
      <c r="AI175">
        <f>ROUND(单位属性!AG175,0)</f>
        <v>0</v>
      </c>
      <c r="AJ175" t="str">
        <f t="shared" si="66"/>
        <v>InitTypeState3('FB16',0,0,0,0,0,0,0,0,0,0)</v>
      </c>
      <c r="AK175">
        <f>ROUND(单位属性!AH175,0)</f>
        <v>0</v>
      </c>
      <c r="AL175">
        <f>ROUND(单位属性!AI175,0)</f>
        <v>0</v>
      </c>
      <c r="AM175">
        <f>ROUND(单位属性!AJ175,0)</f>
        <v>0</v>
      </c>
      <c r="AN175">
        <f>ROUND(单位属性!AK175,0)</f>
        <v>0</v>
      </c>
      <c r="AO175">
        <f>ROUND(单位属性!AL175,0)</f>
        <v>0</v>
      </c>
      <c r="AP175">
        <f>ROUND(单位属性!AM175,0)</f>
        <v>0</v>
      </c>
      <c r="AQ175">
        <f>ROUND(单位属性!AN175,0)</f>
        <v>0</v>
      </c>
      <c r="AR175">
        <f>ROUND(单位属性!AO175,0)</f>
        <v>0</v>
      </c>
      <c r="AS175">
        <f>ROUND(单位属性!AP175,0)</f>
        <v>0</v>
      </c>
      <c r="AT175">
        <f>ROUND(单位属性!AQ175,0)</f>
        <v>0</v>
      </c>
      <c r="AU175" t="str">
        <f t="shared" si="67"/>
        <v>InitTypeState4('FB16',0,0,0,0,0,0,0,0,0,0)</v>
      </c>
      <c r="AV175">
        <f>单位属性!AR175</f>
        <v>0</v>
      </c>
      <c r="AW175">
        <f>单位属性!AS175</f>
        <v>0</v>
      </c>
      <c r="AX175">
        <f>单位属性!AT175</f>
        <v>0</v>
      </c>
      <c r="AY175">
        <f>单位属性!AU175</f>
        <v>0</v>
      </c>
      <c r="AZ175">
        <f>单位属性!AV175</f>
        <v>0</v>
      </c>
      <c r="BA175">
        <f>单位属性!AW175</f>
        <v>0</v>
      </c>
      <c r="BB175">
        <f>单位属性!AX175</f>
        <v>0</v>
      </c>
      <c r="BC175">
        <f>单位属性!AY175</f>
        <v>0</v>
      </c>
      <c r="BD175">
        <f>单位属性!AZ175</f>
        <v>0</v>
      </c>
      <c r="BE175">
        <f>单位属性!BA175</f>
        <v>0</v>
      </c>
      <c r="BF175" t="str">
        <f t="shared" si="68"/>
        <v>InitTypeState5('FB16',0,0,0,0,0,0,0,0,0,0)</v>
      </c>
      <c r="BG175">
        <f>单位属性!BB175</f>
        <v>0</v>
      </c>
      <c r="BH175">
        <f>单位属性!BC175</f>
        <v>0</v>
      </c>
      <c r="BI175">
        <f>单位属性!BD175</f>
        <v>0</v>
      </c>
      <c r="BJ175">
        <f>单位属性!BE175</f>
        <v>0</v>
      </c>
      <c r="BK175">
        <f>单位属性!BF175</f>
        <v>0</v>
      </c>
      <c r="BL175">
        <f>单位属性!BG175</f>
        <v>0</v>
      </c>
      <c r="BM175">
        <f>单位属性!BH175</f>
        <v>0</v>
      </c>
      <c r="BN175">
        <f>单位属性!BI175</f>
        <v>0</v>
      </c>
      <c r="BO175">
        <f>单位属性!BJ175</f>
        <v>0</v>
      </c>
      <c r="BP175">
        <f>单位属性!BK175</f>
        <v>0</v>
      </c>
      <c r="BQ175" t="str">
        <f t="shared" si="69"/>
        <v>InitTypeState6('FB16',0,0,0,0,0,0,0,0,0,0)</v>
      </c>
      <c r="BR175">
        <f>单位属性!BL175</f>
        <v>0</v>
      </c>
      <c r="BS175">
        <f>单位属性!BM175</f>
        <v>0</v>
      </c>
      <c r="BT175">
        <f>单位属性!BN175</f>
        <v>0</v>
      </c>
      <c r="BU175">
        <f>单位属性!BO175</f>
        <v>0</v>
      </c>
      <c r="BV175">
        <f>单位属性!BP175</f>
        <v>0</v>
      </c>
      <c r="BW175">
        <f>单位属性!BQ175</f>
        <v>0</v>
      </c>
      <c r="BX175">
        <f>单位属性!BR175</f>
        <v>0</v>
      </c>
      <c r="BY175">
        <f>单位属性!BS175</f>
        <v>0</v>
      </c>
      <c r="BZ175">
        <f>单位属性!BT175</f>
        <v>0</v>
      </c>
      <c r="CA175">
        <f>单位属性!BU175</f>
        <v>0</v>
      </c>
      <c r="CB175" t="str">
        <f t="shared" si="70"/>
        <v>InitTypeState7('FB16',0,0,0,0,0,0,0,0,0,0)</v>
      </c>
      <c r="CC175" t="str">
        <f t="shared" si="71"/>
        <v>InitTypeState1('FB16',100000,0,0,0,0,0,0,0,40,0)</v>
      </c>
      <c r="CD175" t="str">
        <f t="shared" si="72"/>
        <v/>
      </c>
      <c r="CE175" t="str">
        <f t="shared" si="73"/>
        <v/>
      </c>
      <c r="CF175" t="str">
        <f t="shared" si="74"/>
        <v/>
      </c>
      <c r="CG175" t="str">
        <f t="shared" si="75"/>
        <v/>
      </c>
      <c r="CH175" t="str">
        <f t="shared" si="76"/>
        <v/>
      </c>
      <c r="CI175" t="str">
        <f t="shared" si="77"/>
        <v/>
      </c>
    </row>
    <row r="176" spans="1:87" ht="15.95" customHeight="1">
      <c r="A176" t="str">
        <f>单位属性!A176</f>
        <v>FB17</v>
      </c>
      <c r="B176" t="str">
        <f t="shared" si="63"/>
        <v>'FB17'</v>
      </c>
      <c r="C176" t="str">
        <f>单位属性!B176</f>
        <v>八棱双银锤</v>
      </c>
      <c r="D176">
        <f>ROUND(单位属性!D176,0)</f>
        <v>0</v>
      </c>
      <c r="E176">
        <f>ROUND(单位属性!E176,0)</f>
        <v>0</v>
      </c>
      <c r="F176">
        <f>ROUND(单位属性!F176,0)</f>
        <v>0</v>
      </c>
      <c r="G176">
        <f>ROUND(单位属性!G176,0)</f>
        <v>0</v>
      </c>
      <c r="H176">
        <f>ROUND(单位属性!H176,0)</f>
        <v>800000</v>
      </c>
      <c r="I176">
        <f>ROUND(单位属性!I176,0)</f>
        <v>0</v>
      </c>
      <c r="J176">
        <f>ROUND(单位属性!J176,0)</f>
        <v>30000</v>
      </c>
      <c r="K176">
        <f>ROUND(单位属性!K176,0)</f>
        <v>0</v>
      </c>
      <c r="L176">
        <f>ROUND(单位属性!L176,0)</f>
        <v>0</v>
      </c>
      <c r="M176">
        <f>ROUND(单位属性!M176,0)</f>
        <v>0</v>
      </c>
      <c r="N176" t="str">
        <f t="shared" si="64"/>
        <v>InitTypeState1('FB17',0,0,0,0,800000,0,30000,0,0,0)</v>
      </c>
      <c r="O176">
        <f>ROUND(单位属性!N176,0)</f>
        <v>0</v>
      </c>
      <c r="P176">
        <f>ROUND(单位属性!O176,0)</f>
        <v>0</v>
      </c>
      <c r="Q176">
        <f>ROUND(单位属性!P176,0)</f>
        <v>0</v>
      </c>
      <c r="R176">
        <f>ROUND(单位属性!Q176,0)</f>
        <v>0</v>
      </c>
      <c r="S176">
        <f>ROUND(单位属性!R176,0)</f>
        <v>0</v>
      </c>
      <c r="T176">
        <f>ROUND(单位属性!S176,0)</f>
        <v>0</v>
      </c>
      <c r="U176">
        <f>ROUND(单位属性!T176,0)</f>
        <v>0</v>
      </c>
      <c r="V176">
        <f>ROUND(单位属性!U176,0)</f>
        <v>0</v>
      </c>
      <c r="W176">
        <f>ROUND(单位属性!V176,0)</f>
        <v>0</v>
      </c>
      <c r="X176">
        <f>ROUND(单位属性!W176,0)</f>
        <v>0</v>
      </c>
      <c r="Y176" t="str">
        <f t="shared" si="65"/>
        <v>InitTypeState2('FB17',0,0,0,0,0,0,0,0,0,0)</v>
      </c>
      <c r="Z176">
        <f>ROUND(单位属性!X176,0)</f>
        <v>0</v>
      </c>
      <c r="AA176">
        <f>ROUND(单位属性!Y176,0)</f>
        <v>0</v>
      </c>
      <c r="AB176">
        <f>ROUND(单位属性!Z176,0)</f>
        <v>0</v>
      </c>
      <c r="AC176">
        <f>ROUND(单位属性!AA176,0)</f>
        <v>0</v>
      </c>
      <c r="AD176">
        <f>ROUND(单位属性!AB176,0)</f>
        <v>0</v>
      </c>
      <c r="AE176">
        <f>ROUND(单位属性!AC176,0)</f>
        <v>0</v>
      </c>
      <c r="AF176">
        <f>ROUND(单位属性!AD176,0)</f>
        <v>0</v>
      </c>
      <c r="AG176">
        <f>ROUND(单位属性!AE176,0)</f>
        <v>0</v>
      </c>
      <c r="AH176">
        <f>ROUND(单位属性!AF176,0)</f>
        <v>0</v>
      </c>
      <c r="AI176">
        <f>ROUND(单位属性!AG176,0)</f>
        <v>0</v>
      </c>
      <c r="AJ176" t="str">
        <f t="shared" si="66"/>
        <v>InitTypeState3('FB17',0,0,0,0,0,0,0,0,0,0)</v>
      </c>
      <c r="AK176">
        <f>ROUND(单位属性!AH176,0)</f>
        <v>0</v>
      </c>
      <c r="AL176">
        <f>ROUND(单位属性!AI176,0)</f>
        <v>0</v>
      </c>
      <c r="AM176">
        <f>ROUND(单位属性!AJ176,0)</f>
        <v>0</v>
      </c>
      <c r="AN176">
        <f>ROUND(单位属性!AK176,0)</f>
        <v>0</v>
      </c>
      <c r="AO176">
        <f>ROUND(单位属性!AL176,0)</f>
        <v>0</v>
      </c>
      <c r="AP176">
        <f>ROUND(单位属性!AM176,0)</f>
        <v>0</v>
      </c>
      <c r="AQ176">
        <f>ROUND(单位属性!AN176,0)</f>
        <v>0</v>
      </c>
      <c r="AR176">
        <f>ROUND(单位属性!AO176,0)</f>
        <v>0</v>
      </c>
      <c r="AS176">
        <f>ROUND(单位属性!AP176,0)</f>
        <v>0</v>
      </c>
      <c r="AT176">
        <f>ROUND(单位属性!AQ176,0)</f>
        <v>0</v>
      </c>
      <c r="AU176" t="str">
        <f t="shared" si="67"/>
        <v>InitTypeState4('FB17',0,0,0,0,0,0,0,0,0,0)</v>
      </c>
      <c r="AV176">
        <f>单位属性!AR176</f>
        <v>0</v>
      </c>
      <c r="AW176">
        <f>单位属性!AS176</f>
        <v>0</v>
      </c>
      <c r="AX176">
        <f>单位属性!AT176</f>
        <v>0</v>
      </c>
      <c r="AY176">
        <f>单位属性!AU176</f>
        <v>0</v>
      </c>
      <c r="AZ176">
        <f>单位属性!AV176</f>
        <v>0</v>
      </c>
      <c r="BA176">
        <f>单位属性!AW176</f>
        <v>0</v>
      </c>
      <c r="BB176">
        <f>单位属性!AX176</f>
        <v>0</v>
      </c>
      <c r="BC176">
        <f>单位属性!AY176</f>
        <v>0</v>
      </c>
      <c r="BD176">
        <f>单位属性!AZ176</f>
        <v>0</v>
      </c>
      <c r="BE176">
        <f>单位属性!BA176</f>
        <v>0</v>
      </c>
      <c r="BF176" t="str">
        <f t="shared" si="68"/>
        <v>InitTypeState5('FB17',0,0,0,0,0,0,0,0,0,0)</v>
      </c>
      <c r="BG176">
        <f>单位属性!BB176</f>
        <v>0</v>
      </c>
      <c r="BH176">
        <f>单位属性!BC176</f>
        <v>0</v>
      </c>
      <c r="BI176">
        <f>单位属性!BD176</f>
        <v>0</v>
      </c>
      <c r="BJ176">
        <f>单位属性!BE176</f>
        <v>0</v>
      </c>
      <c r="BK176">
        <f>单位属性!BF176</f>
        <v>0</v>
      </c>
      <c r="BL176">
        <f>单位属性!BG176</f>
        <v>0</v>
      </c>
      <c r="BM176">
        <f>单位属性!BH176</f>
        <v>0</v>
      </c>
      <c r="BN176">
        <f>单位属性!BI176</f>
        <v>0</v>
      </c>
      <c r="BO176">
        <f>单位属性!BJ176</f>
        <v>0</v>
      </c>
      <c r="BP176">
        <f>单位属性!BK176</f>
        <v>0</v>
      </c>
      <c r="BQ176" t="str">
        <f t="shared" si="69"/>
        <v>InitTypeState6('FB17',0,0,0,0,0,0,0,0,0,0)</v>
      </c>
      <c r="BR176">
        <f>单位属性!BL176</f>
        <v>0</v>
      </c>
      <c r="BS176">
        <f>单位属性!BM176</f>
        <v>0</v>
      </c>
      <c r="BT176">
        <f>单位属性!BN176</f>
        <v>0</v>
      </c>
      <c r="BU176">
        <f>单位属性!BO176</f>
        <v>0</v>
      </c>
      <c r="BV176">
        <f>单位属性!BP176</f>
        <v>0</v>
      </c>
      <c r="BW176">
        <f>单位属性!BQ176</f>
        <v>0</v>
      </c>
      <c r="BX176">
        <f>单位属性!BR176</f>
        <v>0</v>
      </c>
      <c r="BY176">
        <f>单位属性!BS176</f>
        <v>0</v>
      </c>
      <c r="BZ176">
        <f>单位属性!BT176</f>
        <v>0</v>
      </c>
      <c r="CA176">
        <f>单位属性!BU176</f>
        <v>0</v>
      </c>
      <c r="CB176" t="str">
        <f t="shared" si="70"/>
        <v>InitTypeState7('FB17',0,0,0,0,0,0,0,0,0,0)</v>
      </c>
      <c r="CC176" t="str">
        <f t="shared" si="71"/>
        <v>InitTypeState1('FB17',0,0,0,0,800000,0,30000,0,0,0)</v>
      </c>
      <c r="CD176" t="str">
        <f t="shared" si="72"/>
        <v/>
      </c>
      <c r="CE176" t="str">
        <f t="shared" si="73"/>
        <v/>
      </c>
      <c r="CF176" t="str">
        <f t="shared" si="74"/>
        <v/>
      </c>
      <c r="CG176" t="str">
        <f t="shared" si="75"/>
        <v/>
      </c>
      <c r="CH176" t="str">
        <f t="shared" si="76"/>
        <v/>
      </c>
      <c r="CI176" t="str">
        <f t="shared" si="77"/>
        <v/>
      </c>
    </row>
    <row r="177" spans="1:87" ht="15.95" customHeight="1">
      <c r="A177" t="str">
        <f>单位属性!A177</f>
        <v>FB18</v>
      </c>
      <c r="B177" t="str">
        <f t="shared" si="63"/>
        <v>'FB18'</v>
      </c>
      <c r="C177" t="str">
        <f>单位属性!B177</f>
        <v>莫邪宝剑</v>
      </c>
      <c r="D177">
        <f>ROUND(单位属性!D177,0)</f>
        <v>0</v>
      </c>
      <c r="E177">
        <f>ROUND(单位属性!E177,0)</f>
        <v>0</v>
      </c>
      <c r="F177">
        <f>ROUND(单位属性!F177,0)</f>
        <v>0</v>
      </c>
      <c r="G177">
        <f>ROUND(单位属性!G177,0)</f>
        <v>0</v>
      </c>
      <c r="H177">
        <f>ROUND(单位属性!H177,0)</f>
        <v>0</v>
      </c>
      <c r="I177">
        <f>ROUND(单位属性!I177,0)</f>
        <v>0</v>
      </c>
      <c r="J177">
        <f>ROUND(单位属性!J177,0)</f>
        <v>0</v>
      </c>
      <c r="K177">
        <f>ROUND(单位属性!K177,0)</f>
        <v>0</v>
      </c>
      <c r="L177">
        <f>ROUND(单位属性!L177,0)</f>
        <v>60</v>
      </c>
      <c r="M177">
        <f>ROUND(单位属性!M177,0)</f>
        <v>0</v>
      </c>
      <c r="N177" t="str">
        <f t="shared" si="64"/>
        <v>InitTypeState1('FB18',0,0,0,0,0,0,0,0,60,0)</v>
      </c>
      <c r="O177">
        <f>ROUND(单位属性!N177,0)</f>
        <v>0</v>
      </c>
      <c r="P177">
        <f>ROUND(单位属性!O177,0)</f>
        <v>0</v>
      </c>
      <c r="Q177">
        <f>ROUND(单位属性!P177,0)</f>
        <v>0</v>
      </c>
      <c r="R177">
        <f>ROUND(单位属性!Q177,0)</f>
        <v>0</v>
      </c>
      <c r="S177">
        <f>ROUND(单位属性!R177,0)</f>
        <v>0</v>
      </c>
      <c r="T177">
        <f>ROUND(单位属性!S177,0)</f>
        <v>0</v>
      </c>
      <c r="U177">
        <f>ROUND(单位属性!T177,0)</f>
        <v>0</v>
      </c>
      <c r="V177">
        <f>ROUND(单位属性!U177,0)</f>
        <v>0</v>
      </c>
      <c r="W177">
        <f>ROUND(单位属性!V177,0)</f>
        <v>0</v>
      </c>
      <c r="X177">
        <f>ROUND(单位属性!W177,0)</f>
        <v>0</v>
      </c>
      <c r="Y177" t="str">
        <f t="shared" si="65"/>
        <v>InitTypeState2('FB18',0,0,0,0,0,0,0,0,0,0)</v>
      </c>
      <c r="Z177">
        <f>ROUND(单位属性!X177,0)</f>
        <v>0</v>
      </c>
      <c r="AA177">
        <f>ROUND(单位属性!Y177,0)</f>
        <v>0</v>
      </c>
      <c r="AB177">
        <f>ROUND(单位属性!Z177,0)</f>
        <v>0</v>
      </c>
      <c r="AC177">
        <f>ROUND(单位属性!AA177,0)</f>
        <v>0</v>
      </c>
      <c r="AD177">
        <f>ROUND(单位属性!AB177,0)</f>
        <v>0</v>
      </c>
      <c r="AE177">
        <f>ROUND(单位属性!AC177,0)</f>
        <v>0</v>
      </c>
      <c r="AF177">
        <f>ROUND(单位属性!AD177,0)</f>
        <v>0</v>
      </c>
      <c r="AG177">
        <f>ROUND(单位属性!AE177,0)</f>
        <v>0</v>
      </c>
      <c r="AH177">
        <f>ROUND(单位属性!AF177,0)</f>
        <v>0</v>
      </c>
      <c r="AI177">
        <f>ROUND(单位属性!AG177,0)</f>
        <v>0</v>
      </c>
      <c r="AJ177" t="str">
        <f t="shared" si="66"/>
        <v>InitTypeState3('FB18',0,0,0,0,0,0,0,0,0,0)</v>
      </c>
      <c r="AK177">
        <f>ROUND(单位属性!AH177,0)</f>
        <v>0</v>
      </c>
      <c r="AL177">
        <f>ROUND(单位属性!AI177,0)</f>
        <v>0</v>
      </c>
      <c r="AM177">
        <f>ROUND(单位属性!AJ177,0)</f>
        <v>0</v>
      </c>
      <c r="AN177">
        <f>ROUND(单位属性!AK177,0)</f>
        <v>0</v>
      </c>
      <c r="AO177">
        <f>ROUND(单位属性!AL177,0)</f>
        <v>0</v>
      </c>
      <c r="AP177">
        <f>ROUND(单位属性!AM177,0)</f>
        <v>0</v>
      </c>
      <c r="AQ177">
        <f>ROUND(单位属性!AN177,0)</f>
        <v>0</v>
      </c>
      <c r="AR177">
        <f>ROUND(单位属性!AO177,0)</f>
        <v>0</v>
      </c>
      <c r="AS177">
        <f>ROUND(单位属性!AP177,0)</f>
        <v>0</v>
      </c>
      <c r="AT177">
        <f>ROUND(单位属性!AQ177,0)</f>
        <v>0</v>
      </c>
      <c r="AU177" t="str">
        <f t="shared" si="67"/>
        <v>InitTypeState4('FB18',0,0,0,0,0,0,0,0,0,0)</v>
      </c>
      <c r="AV177">
        <f>单位属性!AR177</f>
        <v>0</v>
      </c>
      <c r="AW177">
        <f>单位属性!AS177</f>
        <v>0</v>
      </c>
      <c r="AX177">
        <f>单位属性!AT177</f>
        <v>0</v>
      </c>
      <c r="AY177">
        <f>单位属性!AU177</f>
        <v>0</v>
      </c>
      <c r="AZ177">
        <f>单位属性!AV177</f>
        <v>0</v>
      </c>
      <c r="BA177">
        <f>单位属性!AW177</f>
        <v>0</v>
      </c>
      <c r="BB177">
        <f>单位属性!AX177</f>
        <v>0</v>
      </c>
      <c r="BC177">
        <f>单位属性!AY177</f>
        <v>0</v>
      </c>
      <c r="BD177">
        <f>单位属性!AZ177</f>
        <v>0</v>
      </c>
      <c r="BE177">
        <f>单位属性!BA177</f>
        <v>0</v>
      </c>
      <c r="BF177" t="str">
        <f t="shared" si="68"/>
        <v>InitTypeState5('FB18',0,0,0,0,0,0,0,0,0,0)</v>
      </c>
      <c r="BG177">
        <f>单位属性!BB177</f>
        <v>0</v>
      </c>
      <c r="BH177">
        <f>单位属性!BC177</f>
        <v>0</v>
      </c>
      <c r="BI177">
        <f>单位属性!BD177</f>
        <v>0</v>
      </c>
      <c r="BJ177">
        <f>单位属性!BE177</f>
        <v>0</v>
      </c>
      <c r="BK177">
        <f>单位属性!BF177</f>
        <v>0</v>
      </c>
      <c r="BL177">
        <f>单位属性!BG177</f>
        <v>0</v>
      </c>
      <c r="BM177">
        <f>单位属性!BH177</f>
        <v>0</v>
      </c>
      <c r="BN177">
        <f>单位属性!BI177</f>
        <v>0</v>
      </c>
      <c r="BO177">
        <f>单位属性!BJ177</f>
        <v>0</v>
      </c>
      <c r="BP177">
        <f>单位属性!BK177</f>
        <v>0</v>
      </c>
      <c r="BQ177" t="str">
        <f t="shared" si="69"/>
        <v>InitTypeState6('FB18',0,0,0,0,0,0,0,0,0,0)</v>
      </c>
      <c r="BR177">
        <f>单位属性!BL177</f>
        <v>0</v>
      </c>
      <c r="BS177">
        <f>单位属性!BM177</f>
        <v>0</v>
      </c>
      <c r="BT177">
        <f>单位属性!BN177</f>
        <v>0</v>
      </c>
      <c r="BU177">
        <f>单位属性!BO177</f>
        <v>0</v>
      </c>
      <c r="BV177">
        <f>单位属性!BP177</f>
        <v>0</v>
      </c>
      <c r="BW177">
        <f>单位属性!BQ177</f>
        <v>0</v>
      </c>
      <c r="BX177">
        <f>单位属性!BR177</f>
        <v>0</v>
      </c>
      <c r="BY177">
        <f>单位属性!BS177</f>
        <v>0</v>
      </c>
      <c r="BZ177">
        <f>单位属性!BT177</f>
        <v>0</v>
      </c>
      <c r="CA177">
        <f>单位属性!BU177</f>
        <v>0</v>
      </c>
      <c r="CB177" t="str">
        <f t="shared" si="70"/>
        <v>InitTypeState7('FB18',0,0,0,0,0,0,0,0,0,0)</v>
      </c>
      <c r="CC177" t="str">
        <f t="shared" si="71"/>
        <v>InitTypeState1('FB18',0,0,0,0,0,0,0,0,60,0)</v>
      </c>
      <c r="CD177" t="str">
        <f t="shared" si="72"/>
        <v/>
      </c>
      <c r="CE177" t="str">
        <f t="shared" si="73"/>
        <v/>
      </c>
      <c r="CF177" t="str">
        <f t="shared" si="74"/>
        <v/>
      </c>
      <c r="CG177" t="str">
        <f t="shared" si="75"/>
        <v/>
      </c>
      <c r="CH177" t="str">
        <f t="shared" si="76"/>
        <v/>
      </c>
      <c r="CI177" t="str">
        <f t="shared" si="77"/>
        <v/>
      </c>
    </row>
    <row r="178" spans="1:87" ht="15.95" customHeight="1">
      <c r="A178" t="str">
        <f>单位属性!A178</f>
        <v>FB19</v>
      </c>
      <c r="B178" t="str">
        <f t="shared" si="63"/>
        <v>'FB19'</v>
      </c>
      <c r="C178" t="str">
        <f>单位属性!B178</f>
        <v>火龙标</v>
      </c>
      <c r="D178">
        <f>ROUND(单位属性!D178,0)</f>
        <v>10000</v>
      </c>
      <c r="E178">
        <f>ROUND(单位属性!E178,0)</f>
        <v>0</v>
      </c>
      <c r="F178">
        <f>ROUND(单位属性!F178,0)</f>
        <v>0</v>
      </c>
      <c r="G178">
        <f>ROUND(单位属性!G178,0)</f>
        <v>0</v>
      </c>
      <c r="H178">
        <f>ROUND(单位属性!H178,0)</f>
        <v>0</v>
      </c>
      <c r="I178">
        <f>ROUND(单位属性!I178,0)</f>
        <v>0</v>
      </c>
      <c r="J178">
        <f>ROUND(单位属性!J178,0)</f>
        <v>0</v>
      </c>
      <c r="K178">
        <f>ROUND(单位属性!K178,0)</f>
        <v>0</v>
      </c>
      <c r="L178">
        <f>ROUND(单位属性!L178,0)</f>
        <v>0</v>
      </c>
      <c r="M178">
        <f>ROUND(单位属性!M178,0)</f>
        <v>0</v>
      </c>
      <c r="N178" t="str">
        <f t="shared" si="64"/>
        <v>InitTypeState1('FB19',10000,0,0,0,0,0,0,0,0,0)</v>
      </c>
      <c r="O178">
        <f>ROUND(单位属性!N178,0)</f>
        <v>0</v>
      </c>
      <c r="P178">
        <f>ROUND(单位属性!O178,0)</f>
        <v>0</v>
      </c>
      <c r="Q178">
        <f>ROUND(单位属性!P178,0)</f>
        <v>0</v>
      </c>
      <c r="R178">
        <f>ROUND(单位属性!Q178,0)</f>
        <v>0</v>
      </c>
      <c r="S178">
        <f>ROUND(单位属性!R178,0)</f>
        <v>0</v>
      </c>
      <c r="T178">
        <f>ROUND(单位属性!S178,0)</f>
        <v>0</v>
      </c>
      <c r="U178">
        <f>ROUND(单位属性!T178,0)</f>
        <v>0</v>
      </c>
      <c r="V178">
        <f>ROUND(单位属性!U178,0)</f>
        <v>0</v>
      </c>
      <c r="W178">
        <f>ROUND(单位属性!V178,0)</f>
        <v>0</v>
      </c>
      <c r="X178">
        <f>ROUND(单位属性!W178,0)</f>
        <v>0</v>
      </c>
      <c r="Y178" t="str">
        <f t="shared" si="65"/>
        <v>InitTypeState2('FB19',0,0,0,0,0,0,0,0,0,0)</v>
      </c>
      <c r="Z178">
        <f>ROUND(单位属性!X178,0)</f>
        <v>0</v>
      </c>
      <c r="AA178">
        <f>ROUND(单位属性!Y178,0)</f>
        <v>0</v>
      </c>
      <c r="AB178">
        <f>ROUND(单位属性!Z178,0)</f>
        <v>0</v>
      </c>
      <c r="AC178">
        <f>ROUND(单位属性!AA178,0)</f>
        <v>0</v>
      </c>
      <c r="AD178">
        <f>ROUND(单位属性!AB178,0)</f>
        <v>7</v>
      </c>
      <c r="AE178">
        <f>ROUND(单位属性!AC178,0)</f>
        <v>0</v>
      </c>
      <c r="AF178">
        <f>ROUND(单位属性!AD178,0)</f>
        <v>0</v>
      </c>
      <c r="AG178">
        <f>ROUND(单位属性!AE178,0)</f>
        <v>0</v>
      </c>
      <c r="AH178">
        <f>ROUND(单位属性!AF178,0)</f>
        <v>0</v>
      </c>
      <c r="AI178">
        <f>ROUND(单位属性!AG178,0)</f>
        <v>0</v>
      </c>
      <c r="AJ178" t="str">
        <f t="shared" si="66"/>
        <v>InitTypeState3('FB19',0,0,0,0,7,0,0,0,0,0)</v>
      </c>
      <c r="AK178">
        <f>ROUND(单位属性!AH178,0)</f>
        <v>0</v>
      </c>
      <c r="AL178">
        <f>ROUND(单位属性!AI178,0)</f>
        <v>0</v>
      </c>
      <c r="AM178">
        <f>ROUND(单位属性!AJ178,0)</f>
        <v>0</v>
      </c>
      <c r="AN178">
        <f>ROUND(单位属性!AK178,0)</f>
        <v>0</v>
      </c>
      <c r="AO178">
        <f>ROUND(单位属性!AL178,0)</f>
        <v>0</v>
      </c>
      <c r="AP178">
        <f>ROUND(单位属性!AM178,0)</f>
        <v>0</v>
      </c>
      <c r="AQ178">
        <f>ROUND(单位属性!AN178,0)</f>
        <v>0</v>
      </c>
      <c r="AR178">
        <f>ROUND(单位属性!AO178,0)</f>
        <v>0</v>
      </c>
      <c r="AS178">
        <f>ROUND(单位属性!AP178,0)</f>
        <v>0</v>
      </c>
      <c r="AT178">
        <f>ROUND(单位属性!AQ178,0)</f>
        <v>0</v>
      </c>
      <c r="AU178" t="str">
        <f t="shared" si="67"/>
        <v>InitTypeState4('FB19',0,0,0,0,0,0,0,0,0,0)</v>
      </c>
      <c r="AV178">
        <f>单位属性!AR178</f>
        <v>0</v>
      </c>
      <c r="AW178">
        <f>单位属性!AS178</f>
        <v>0</v>
      </c>
      <c r="AX178">
        <f>单位属性!AT178</f>
        <v>0</v>
      </c>
      <c r="AY178">
        <f>单位属性!AU178</f>
        <v>0</v>
      </c>
      <c r="AZ178">
        <f>单位属性!AV178</f>
        <v>0</v>
      </c>
      <c r="BA178">
        <f>单位属性!AW178</f>
        <v>0</v>
      </c>
      <c r="BB178">
        <f>单位属性!AX178</f>
        <v>0</v>
      </c>
      <c r="BC178">
        <f>单位属性!AY178</f>
        <v>0</v>
      </c>
      <c r="BD178">
        <f>单位属性!AZ178</f>
        <v>0</v>
      </c>
      <c r="BE178">
        <f>单位属性!BA178</f>
        <v>0</v>
      </c>
      <c r="BF178" t="str">
        <f t="shared" si="68"/>
        <v>InitTypeState5('FB19',0,0,0,0,0,0,0,0,0,0)</v>
      </c>
      <c r="BG178">
        <f>单位属性!BB178</f>
        <v>0</v>
      </c>
      <c r="BH178">
        <f>单位属性!BC178</f>
        <v>0</v>
      </c>
      <c r="BI178">
        <f>单位属性!BD178</f>
        <v>0</v>
      </c>
      <c r="BJ178">
        <f>单位属性!BE178</f>
        <v>0</v>
      </c>
      <c r="BK178">
        <f>单位属性!BF178</f>
        <v>0</v>
      </c>
      <c r="BL178">
        <f>单位属性!BG178</f>
        <v>0</v>
      </c>
      <c r="BM178">
        <f>单位属性!BH178</f>
        <v>0</v>
      </c>
      <c r="BN178">
        <f>单位属性!BI178</f>
        <v>0</v>
      </c>
      <c r="BO178">
        <f>单位属性!BJ178</f>
        <v>0</v>
      </c>
      <c r="BP178">
        <f>单位属性!BK178</f>
        <v>0</v>
      </c>
      <c r="BQ178" t="str">
        <f t="shared" si="69"/>
        <v>InitTypeState6('FB19',0,0,0,0,0,0,0,0,0,0)</v>
      </c>
      <c r="BR178">
        <f>单位属性!BL178</f>
        <v>0</v>
      </c>
      <c r="BS178">
        <f>单位属性!BM178</f>
        <v>0</v>
      </c>
      <c r="BT178">
        <f>单位属性!BN178</f>
        <v>0</v>
      </c>
      <c r="BU178">
        <f>单位属性!BO178</f>
        <v>0</v>
      </c>
      <c r="BV178">
        <f>单位属性!BP178</f>
        <v>0</v>
      </c>
      <c r="BW178">
        <f>单位属性!BQ178</f>
        <v>0</v>
      </c>
      <c r="BX178">
        <f>单位属性!BR178</f>
        <v>0</v>
      </c>
      <c r="BY178">
        <f>单位属性!BS178</f>
        <v>0</v>
      </c>
      <c r="BZ178">
        <f>单位属性!BT178</f>
        <v>0</v>
      </c>
      <c r="CA178">
        <f>单位属性!BU178</f>
        <v>0</v>
      </c>
      <c r="CB178" t="str">
        <f t="shared" si="70"/>
        <v>InitTypeState7('FB19',0,0,0,0,0,0,0,0,0,0)</v>
      </c>
      <c r="CC178" t="str">
        <f t="shared" si="71"/>
        <v>InitTypeState1('FB19',10000,0,0,0,0,0,0,0,0,0)</v>
      </c>
      <c r="CD178" t="str">
        <f t="shared" si="72"/>
        <v/>
      </c>
      <c r="CE178" t="str">
        <f t="shared" si="73"/>
        <v>InitTypeState3('FB19',0,0,0,0,7,0,0,0,0,0)</v>
      </c>
      <c r="CF178" t="str">
        <f t="shared" si="74"/>
        <v/>
      </c>
      <c r="CG178" t="str">
        <f t="shared" si="75"/>
        <v/>
      </c>
      <c r="CH178" t="str">
        <f t="shared" si="76"/>
        <v/>
      </c>
      <c r="CI178" t="str">
        <f t="shared" si="77"/>
        <v/>
      </c>
    </row>
    <row r="179" spans="1:87" ht="15.95" customHeight="1">
      <c r="A179" t="str">
        <f>单位属性!A179</f>
        <v>FB20</v>
      </c>
      <c r="B179" t="str">
        <f t="shared" si="63"/>
        <v>'FB20'</v>
      </c>
      <c r="C179" t="str">
        <f>单位属性!B179</f>
        <v>攒心钉</v>
      </c>
      <c r="D179">
        <f>ROUND(单位属性!D179,0)</f>
        <v>120000</v>
      </c>
      <c r="E179">
        <f>ROUND(单位属性!E179,0)</f>
        <v>0</v>
      </c>
      <c r="F179">
        <f>ROUND(单位属性!F179,0)</f>
        <v>0</v>
      </c>
      <c r="G179">
        <f>ROUND(单位属性!G179,0)</f>
        <v>0</v>
      </c>
      <c r="H179">
        <f>ROUND(单位属性!H179,0)</f>
        <v>0</v>
      </c>
      <c r="I179">
        <f>ROUND(单位属性!I179,0)</f>
        <v>0</v>
      </c>
      <c r="J179">
        <f>ROUND(单位属性!J179,0)</f>
        <v>0</v>
      </c>
      <c r="K179">
        <f>ROUND(单位属性!K179,0)</f>
        <v>0</v>
      </c>
      <c r="L179">
        <f>ROUND(单位属性!L179,0)</f>
        <v>0</v>
      </c>
      <c r="M179">
        <f>ROUND(单位属性!M179,0)</f>
        <v>0</v>
      </c>
      <c r="N179" t="str">
        <f t="shared" si="64"/>
        <v>InitTypeState1('FB20',120000,0,0,0,0,0,0,0,0,0)</v>
      </c>
      <c r="O179">
        <f>ROUND(单位属性!N179,0)</f>
        <v>0</v>
      </c>
      <c r="P179">
        <f>ROUND(单位属性!O179,0)</f>
        <v>0</v>
      </c>
      <c r="Q179">
        <f>ROUND(单位属性!P179,0)</f>
        <v>0</v>
      </c>
      <c r="R179">
        <f>ROUND(单位属性!Q179,0)</f>
        <v>0</v>
      </c>
      <c r="S179">
        <f>ROUND(单位属性!R179,0)</f>
        <v>0</v>
      </c>
      <c r="T179">
        <f>ROUND(单位属性!S179,0)</f>
        <v>0</v>
      </c>
      <c r="U179">
        <f>ROUND(单位属性!T179,0)</f>
        <v>0</v>
      </c>
      <c r="V179">
        <f>ROUND(单位属性!U179,0)</f>
        <v>0</v>
      </c>
      <c r="W179">
        <f>ROUND(单位属性!V179,0)</f>
        <v>0</v>
      </c>
      <c r="X179">
        <f>ROUND(单位属性!W179,0)</f>
        <v>0</v>
      </c>
      <c r="Y179" t="str">
        <f t="shared" si="65"/>
        <v>InitTypeState2('FB20',0,0,0,0,0,0,0,0,0,0)</v>
      </c>
      <c r="Z179">
        <f>ROUND(单位属性!X179,0)</f>
        <v>0</v>
      </c>
      <c r="AA179">
        <f>ROUND(单位属性!Y179,0)</f>
        <v>0</v>
      </c>
      <c r="AB179">
        <f>ROUND(单位属性!Z179,0)</f>
        <v>0</v>
      </c>
      <c r="AC179">
        <f>ROUND(单位属性!AA179,0)</f>
        <v>0</v>
      </c>
      <c r="AD179">
        <f>ROUND(单位属性!AB179,0)</f>
        <v>0</v>
      </c>
      <c r="AE179">
        <f>ROUND(单位属性!AC179,0)</f>
        <v>0</v>
      </c>
      <c r="AF179">
        <f>ROUND(单位属性!AD179,0)</f>
        <v>0</v>
      </c>
      <c r="AG179">
        <f>ROUND(单位属性!AE179,0)</f>
        <v>0</v>
      </c>
      <c r="AH179">
        <f>ROUND(单位属性!AF179,0)</f>
        <v>0</v>
      </c>
      <c r="AI179">
        <f>ROUND(单位属性!AG179,0)</f>
        <v>0</v>
      </c>
      <c r="AJ179" t="str">
        <f t="shared" si="66"/>
        <v>InitTypeState3('FB20',0,0,0,0,0,0,0,0,0,0)</v>
      </c>
      <c r="AK179">
        <f>ROUND(单位属性!AH179,0)</f>
        <v>0</v>
      </c>
      <c r="AL179">
        <f>ROUND(单位属性!AI179,0)</f>
        <v>0</v>
      </c>
      <c r="AM179">
        <f>ROUND(单位属性!AJ179,0)</f>
        <v>0</v>
      </c>
      <c r="AN179">
        <f>ROUND(单位属性!AK179,0)</f>
        <v>0</v>
      </c>
      <c r="AO179">
        <f>ROUND(单位属性!AL179,0)</f>
        <v>0</v>
      </c>
      <c r="AP179">
        <f>ROUND(单位属性!AM179,0)</f>
        <v>0</v>
      </c>
      <c r="AQ179">
        <f>ROUND(单位属性!AN179,0)</f>
        <v>0</v>
      </c>
      <c r="AR179">
        <f>ROUND(单位属性!AO179,0)</f>
        <v>0</v>
      </c>
      <c r="AS179">
        <f>ROUND(单位属性!AP179,0)</f>
        <v>0</v>
      </c>
      <c r="AT179">
        <f>ROUND(单位属性!AQ179,0)</f>
        <v>0</v>
      </c>
      <c r="AU179" t="str">
        <f t="shared" si="67"/>
        <v>InitTypeState4('FB20',0,0,0,0,0,0,0,0,0,0)</v>
      </c>
      <c r="AV179">
        <f>单位属性!AR179</f>
        <v>0</v>
      </c>
      <c r="AW179">
        <f>单位属性!AS179</f>
        <v>0</v>
      </c>
      <c r="AX179">
        <f>单位属性!AT179</f>
        <v>0</v>
      </c>
      <c r="AY179">
        <f>单位属性!AU179</f>
        <v>0</v>
      </c>
      <c r="AZ179">
        <f>单位属性!AV179</f>
        <v>0</v>
      </c>
      <c r="BA179">
        <f>单位属性!AW179</f>
        <v>0</v>
      </c>
      <c r="BB179">
        <f>单位属性!AX179</f>
        <v>0</v>
      </c>
      <c r="BC179">
        <f>单位属性!AY179</f>
        <v>0</v>
      </c>
      <c r="BD179">
        <f>单位属性!AZ179</f>
        <v>0</v>
      </c>
      <c r="BE179">
        <f>单位属性!BA179</f>
        <v>0</v>
      </c>
      <c r="BF179" t="str">
        <f t="shared" si="68"/>
        <v>InitTypeState5('FB20',0,0,0,0,0,0,0,0,0,0)</v>
      </c>
      <c r="BG179">
        <f>单位属性!BB179</f>
        <v>0</v>
      </c>
      <c r="BH179">
        <f>单位属性!BC179</f>
        <v>0</v>
      </c>
      <c r="BI179">
        <f>单位属性!BD179</f>
        <v>0</v>
      </c>
      <c r="BJ179">
        <f>单位属性!BE179</f>
        <v>0</v>
      </c>
      <c r="BK179">
        <f>单位属性!BF179</f>
        <v>0</v>
      </c>
      <c r="BL179">
        <f>单位属性!BG179</f>
        <v>0</v>
      </c>
      <c r="BM179">
        <f>单位属性!BH179</f>
        <v>0</v>
      </c>
      <c r="BN179">
        <f>单位属性!BI179</f>
        <v>0</v>
      </c>
      <c r="BO179">
        <f>单位属性!BJ179</f>
        <v>0</v>
      </c>
      <c r="BP179">
        <f>单位属性!BK179</f>
        <v>0</v>
      </c>
      <c r="BQ179" t="str">
        <f t="shared" si="69"/>
        <v>InitTypeState6('FB20',0,0,0,0,0,0,0,0,0,0)</v>
      </c>
      <c r="BR179">
        <f>单位属性!BL179</f>
        <v>0</v>
      </c>
      <c r="BS179">
        <f>单位属性!BM179</f>
        <v>0</v>
      </c>
      <c r="BT179">
        <f>单位属性!BN179</f>
        <v>0</v>
      </c>
      <c r="BU179">
        <f>单位属性!BO179</f>
        <v>0</v>
      </c>
      <c r="BV179">
        <f>单位属性!BP179</f>
        <v>0</v>
      </c>
      <c r="BW179">
        <f>单位属性!BQ179</f>
        <v>0</v>
      </c>
      <c r="BX179">
        <f>单位属性!BR179</f>
        <v>0</v>
      </c>
      <c r="BY179">
        <f>单位属性!BS179</f>
        <v>0</v>
      </c>
      <c r="BZ179">
        <f>单位属性!BT179</f>
        <v>0</v>
      </c>
      <c r="CA179">
        <f>单位属性!BU179</f>
        <v>0</v>
      </c>
      <c r="CB179" t="str">
        <f t="shared" si="70"/>
        <v>InitTypeState7('FB20',0,0,0,0,0,0,0,0,0,0)</v>
      </c>
      <c r="CC179" t="str">
        <f t="shared" si="71"/>
        <v>InitTypeState1('FB20',120000,0,0,0,0,0,0,0,0,0)</v>
      </c>
      <c r="CD179" t="str">
        <f t="shared" si="72"/>
        <v/>
      </c>
      <c r="CE179" t="str">
        <f t="shared" si="73"/>
        <v/>
      </c>
      <c r="CF179" t="str">
        <f t="shared" si="74"/>
        <v/>
      </c>
      <c r="CG179" t="str">
        <f t="shared" si="75"/>
        <v/>
      </c>
      <c r="CH179" t="str">
        <f t="shared" si="76"/>
        <v/>
      </c>
      <c r="CI179" t="str">
        <f t="shared" si="77"/>
        <v/>
      </c>
    </row>
    <row r="180" spans="1:87" ht="15.95" customHeight="1">
      <c r="A180" t="str">
        <f>单位属性!A180</f>
        <v>FB21</v>
      </c>
      <c r="B180" t="str">
        <f t="shared" si="63"/>
        <v>'FB21'</v>
      </c>
      <c r="C180" t="str">
        <f>单位属性!B180</f>
        <v>玉麒麟</v>
      </c>
      <c r="D180">
        <f>ROUND(单位属性!D180,0)</f>
        <v>60000</v>
      </c>
      <c r="E180">
        <f>ROUND(单位属性!E180,0)</f>
        <v>0</v>
      </c>
      <c r="F180">
        <f>ROUND(单位属性!F180,0)</f>
        <v>0</v>
      </c>
      <c r="G180">
        <f>ROUND(单位属性!G180,0)</f>
        <v>0</v>
      </c>
      <c r="H180">
        <f>ROUND(单位属性!H180,0)</f>
        <v>0</v>
      </c>
      <c r="I180">
        <f>ROUND(单位属性!I180,0)</f>
        <v>0</v>
      </c>
      <c r="J180">
        <f>ROUND(单位属性!J180,0)</f>
        <v>0</v>
      </c>
      <c r="K180">
        <f>ROUND(单位属性!K180,0)</f>
        <v>0</v>
      </c>
      <c r="L180">
        <f>ROUND(单位属性!L180,0)</f>
        <v>0</v>
      </c>
      <c r="M180">
        <f>ROUND(单位属性!M180,0)</f>
        <v>0</v>
      </c>
      <c r="N180" t="str">
        <f t="shared" si="64"/>
        <v>InitTypeState1('FB21',60000,0,0,0,0,0,0,0,0,0)</v>
      </c>
      <c r="O180">
        <f>ROUND(单位属性!N180,0)</f>
        <v>0</v>
      </c>
      <c r="P180">
        <f>ROUND(单位属性!O180,0)</f>
        <v>0</v>
      </c>
      <c r="Q180">
        <f>ROUND(单位属性!P180,0)</f>
        <v>0</v>
      </c>
      <c r="R180">
        <f>ROUND(单位属性!Q180,0)</f>
        <v>0</v>
      </c>
      <c r="S180">
        <f>ROUND(单位属性!R180,0)</f>
        <v>6</v>
      </c>
      <c r="T180">
        <f>ROUND(单位属性!S180,0)</f>
        <v>0</v>
      </c>
      <c r="U180">
        <f>ROUND(单位属性!T180,0)</f>
        <v>0</v>
      </c>
      <c r="V180">
        <f>ROUND(单位属性!U180,0)</f>
        <v>0</v>
      </c>
      <c r="W180">
        <f>ROUND(单位属性!V180,0)</f>
        <v>0</v>
      </c>
      <c r="X180">
        <f>ROUND(单位属性!W180,0)</f>
        <v>0</v>
      </c>
      <c r="Y180" t="str">
        <f t="shared" si="65"/>
        <v>InitTypeState2('FB21',0,0,0,0,6,0,0,0,0,0)</v>
      </c>
      <c r="Z180">
        <f>ROUND(单位属性!X180,0)</f>
        <v>0</v>
      </c>
      <c r="AA180">
        <f>ROUND(单位属性!Y180,0)</f>
        <v>0</v>
      </c>
      <c r="AB180">
        <f>ROUND(单位属性!Z180,0)</f>
        <v>0</v>
      </c>
      <c r="AC180">
        <f>ROUND(单位属性!AA180,0)</f>
        <v>0</v>
      </c>
      <c r="AD180">
        <f>ROUND(单位属性!AB180,0)</f>
        <v>0</v>
      </c>
      <c r="AE180">
        <f>ROUND(单位属性!AC180,0)</f>
        <v>0</v>
      </c>
      <c r="AF180">
        <f>ROUND(单位属性!AD180,0)</f>
        <v>0</v>
      </c>
      <c r="AG180">
        <f>ROUND(单位属性!AE180,0)</f>
        <v>0</v>
      </c>
      <c r="AH180">
        <f>ROUND(单位属性!AF180,0)</f>
        <v>0</v>
      </c>
      <c r="AI180">
        <f>ROUND(单位属性!AG180,0)</f>
        <v>0</v>
      </c>
      <c r="AJ180" t="str">
        <f t="shared" si="66"/>
        <v>InitTypeState3('FB21',0,0,0,0,0,0,0,0,0,0)</v>
      </c>
      <c r="AK180">
        <f>ROUND(单位属性!AH180,0)</f>
        <v>0</v>
      </c>
      <c r="AL180">
        <f>ROUND(单位属性!AI180,0)</f>
        <v>0</v>
      </c>
      <c r="AM180">
        <f>ROUND(单位属性!AJ180,0)</f>
        <v>0</v>
      </c>
      <c r="AN180">
        <f>ROUND(单位属性!AK180,0)</f>
        <v>0</v>
      </c>
      <c r="AO180">
        <f>ROUND(单位属性!AL180,0)</f>
        <v>0</v>
      </c>
      <c r="AP180">
        <f>ROUND(单位属性!AM180,0)</f>
        <v>0</v>
      </c>
      <c r="AQ180">
        <f>ROUND(单位属性!AN180,0)</f>
        <v>0</v>
      </c>
      <c r="AR180">
        <f>ROUND(单位属性!AO180,0)</f>
        <v>0</v>
      </c>
      <c r="AS180">
        <f>ROUND(单位属性!AP180,0)</f>
        <v>0</v>
      </c>
      <c r="AT180">
        <f>ROUND(单位属性!AQ180,0)</f>
        <v>0</v>
      </c>
      <c r="AU180" t="str">
        <f t="shared" si="67"/>
        <v>InitTypeState4('FB21',0,0,0,0,0,0,0,0,0,0)</v>
      </c>
      <c r="AV180">
        <f>单位属性!AR180</f>
        <v>0</v>
      </c>
      <c r="AW180">
        <f>单位属性!AS180</f>
        <v>0</v>
      </c>
      <c r="AX180">
        <f>单位属性!AT180</f>
        <v>0</v>
      </c>
      <c r="AY180">
        <f>单位属性!AU180</f>
        <v>0</v>
      </c>
      <c r="AZ180">
        <f>单位属性!AV180</f>
        <v>0</v>
      </c>
      <c r="BA180">
        <f>单位属性!AW180</f>
        <v>0</v>
      </c>
      <c r="BB180">
        <f>单位属性!AX180</f>
        <v>0</v>
      </c>
      <c r="BC180">
        <f>单位属性!AY180</f>
        <v>0</v>
      </c>
      <c r="BD180">
        <f>单位属性!AZ180</f>
        <v>0</v>
      </c>
      <c r="BE180">
        <f>单位属性!BA180</f>
        <v>0</v>
      </c>
      <c r="BF180" t="str">
        <f t="shared" si="68"/>
        <v>InitTypeState5('FB21',0,0,0,0,0,0,0,0,0,0)</v>
      </c>
      <c r="BG180">
        <f>单位属性!BB180</f>
        <v>0</v>
      </c>
      <c r="BH180">
        <f>单位属性!BC180</f>
        <v>0</v>
      </c>
      <c r="BI180">
        <f>单位属性!BD180</f>
        <v>0</v>
      </c>
      <c r="BJ180">
        <f>单位属性!BE180</f>
        <v>0</v>
      </c>
      <c r="BK180">
        <f>单位属性!BF180</f>
        <v>0</v>
      </c>
      <c r="BL180">
        <f>单位属性!BG180</f>
        <v>0</v>
      </c>
      <c r="BM180">
        <f>单位属性!BH180</f>
        <v>0</v>
      </c>
      <c r="BN180">
        <f>单位属性!BI180</f>
        <v>0</v>
      </c>
      <c r="BO180">
        <f>单位属性!BJ180</f>
        <v>0</v>
      </c>
      <c r="BP180">
        <f>单位属性!BK180</f>
        <v>0</v>
      </c>
      <c r="BQ180" t="str">
        <f t="shared" si="69"/>
        <v>InitTypeState6('FB21',0,0,0,0,0,0,0,0,0,0)</v>
      </c>
      <c r="BR180">
        <f>单位属性!BL180</f>
        <v>0</v>
      </c>
      <c r="BS180">
        <f>单位属性!BM180</f>
        <v>0</v>
      </c>
      <c r="BT180">
        <f>单位属性!BN180</f>
        <v>0</v>
      </c>
      <c r="BU180">
        <f>单位属性!BO180</f>
        <v>0</v>
      </c>
      <c r="BV180">
        <f>单位属性!BP180</f>
        <v>0</v>
      </c>
      <c r="BW180">
        <f>单位属性!BQ180</f>
        <v>0</v>
      </c>
      <c r="BX180">
        <f>单位属性!BR180</f>
        <v>0</v>
      </c>
      <c r="BY180">
        <f>单位属性!BS180</f>
        <v>0</v>
      </c>
      <c r="BZ180">
        <f>单位属性!BT180</f>
        <v>0</v>
      </c>
      <c r="CA180">
        <f>单位属性!BU180</f>
        <v>0</v>
      </c>
      <c r="CB180" t="str">
        <f t="shared" si="70"/>
        <v>InitTypeState7('FB21',0,0,0,0,0,0,0,0,0,0)</v>
      </c>
      <c r="CC180" t="str">
        <f t="shared" si="71"/>
        <v>InitTypeState1('FB21',60000,0,0,0,0,0,0,0,0,0)</v>
      </c>
      <c r="CD180" t="str">
        <f t="shared" si="72"/>
        <v>InitTypeState2('FB21',0,0,0,0,6,0,0,0,0,0)</v>
      </c>
      <c r="CE180" t="str">
        <f t="shared" si="73"/>
        <v/>
      </c>
      <c r="CF180" t="str">
        <f t="shared" si="74"/>
        <v/>
      </c>
      <c r="CG180" t="str">
        <f t="shared" si="75"/>
        <v/>
      </c>
      <c r="CH180" t="str">
        <f t="shared" si="76"/>
        <v/>
      </c>
      <c r="CI180" t="str">
        <f t="shared" si="77"/>
        <v/>
      </c>
    </row>
    <row r="181" spans="1:87" ht="15.95" customHeight="1">
      <c r="A181" t="str">
        <f>单位属性!A181</f>
        <v>FB22</v>
      </c>
      <c r="B181" t="str">
        <f t="shared" si="63"/>
        <v>'FB22'</v>
      </c>
      <c r="C181" t="str">
        <f>单位属性!B181</f>
        <v>方天画戟</v>
      </c>
      <c r="D181">
        <f>ROUND(单位属性!D181,0)</f>
        <v>70000</v>
      </c>
      <c r="E181">
        <f>ROUND(单位属性!E181,0)</f>
        <v>0</v>
      </c>
      <c r="F181">
        <f>ROUND(单位属性!F181,0)</f>
        <v>0</v>
      </c>
      <c r="G181">
        <f>ROUND(单位属性!G181,0)</f>
        <v>0</v>
      </c>
      <c r="H181">
        <f>ROUND(单位属性!H181,0)</f>
        <v>0</v>
      </c>
      <c r="I181">
        <f>ROUND(单位属性!I181,0)</f>
        <v>0</v>
      </c>
      <c r="J181">
        <f>ROUND(单位属性!J181,0)</f>
        <v>0</v>
      </c>
      <c r="K181">
        <f>ROUND(单位属性!K181,0)</f>
        <v>0</v>
      </c>
      <c r="L181">
        <f>ROUND(单位属性!L181,0)</f>
        <v>0</v>
      </c>
      <c r="M181">
        <f>ROUND(单位属性!M181,0)</f>
        <v>0</v>
      </c>
      <c r="N181" t="str">
        <f t="shared" si="64"/>
        <v>InitTypeState1('FB22',70000,0,0,0,0,0,0,0,0,0)</v>
      </c>
      <c r="O181">
        <f>ROUND(单位属性!N181,0)</f>
        <v>0</v>
      </c>
      <c r="P181">
        <f>ROUND(单位属性!O181,0)</f>
        <v>0</v>
      </c>
      <c r="Q181">
        <f>ROUND(单位属性!P181,0)</f>
        <v>0</v>
      </c>
      <c r="R181">
        <f>ROUND(单位属性!Q181,0)</f>
        <v>0</v>
      </c>
      <c r="S181">
        <f>ROUND(单位属性!R181,0)</f>
        <v>0</v>
      </c>
      <c r="T181">
        <f>ROUND(单位属性!S181,0)</f>
        <v>0</v>
      </c>
      <c r="U181">
        <f>ROUND(单位属性!T181,0)</f>
        <v>0</v>
      </c>
      <c r="V181">
        <f>ROUND(单位属性!U181,0)</f>
        <v>0</v>
      </c>
      <c r="W181">
        <f>ROUND(单位属性!V181,0)</f>
        <v>0</v>
      </c>
      <c r="X181">
        <f>ROUND(单位属性!W181,0)</f>
        <v>0</v>
      </c>
      <c r="Y181" t="str">
        <f t="shared" si="65"/>
        <v>InitTypeState2('FB22',0,0,0,0,0,0,0,0,0,0)</v>
      </c>
      <c r="Z181">
        <f>ROUND(单位属性!X181,0)</f>
        <v>0</v>
      </c>
      <c r="AA181">
        <f>ROUND(单位属性!Y181,0)</f>
        <v>0</v>
      </c>
      <c r="AB181">
        <f>ROUND(单位属性!Z181,0)</f>
        <v>0</v>
      </c>
      <c r="AC181">
        <f>ROUND(单位属性!AA181,0)</f>
        <v>0</v>
      </c>
      <c r="AD181">
        <f>ROUND(单位属性!AB181,0)</f>
        <v>10</v>
      </c>
      <c r="AE181">
        <f>ROUND(单位属性!AC181,0)</f>
        <v>0</v>
      </c>
      <c r="AF181">
        <f>ROUND(单位属性!AD181,0)</f>
        <v>0</v>
      </c>
      <c r="AG181">
        <f>ROUND(单位属性!AE181,0)</f>
        <v>0</v>
      </c>
      <c r="AH181">
        <f>ROUND(单位属性!AF181,0)</f>
        <v>0</v>
      </c>
      <c r="AI181">
        <f>ROUND(单位属性!AG181,0)</f>
        <v>0</v>
      </c>
      <c r="AJ181" t="str">
        <f t="shared" si="66"/>
        <v>InitTypeState3('FB22',0,0,0,0,10,0,0,0,0,0)</v>
      </c>
      <c r="AK181">
        <f>ROUND(单位属性!AH181,0)</f>
        <v>0</v>
      </c>
      <c r="AL181">
        <f>ROUND(单位属性!AI181,0)</f>
        <v>0</v>
      </c>
      <c r="AM181">
        <f>ROUND(单位属性!AJ181,0)</f>
        <v>0</v>
      </c>
      <c r="AN181">
        <f>ROUND(单位属性!AK181,0)</f>
        <v>0</v>
      </c>
      <c r="AO181">
        <f>ROUND(单位属性!AL181,0)</f>
        <v>0</v>
      </c>
      <c r="AP181">
        <f>ROUND(单位属性!AM181,0)</f>
        <v>0</v>
      </c>
      <c r="AQ181">
        <f>ROUND(单位属性!AN181,0)</f>
        <v>0</v>
      </c>
      <c r="AR181">
        <f>ROUND(单位属性!AO181,0)</f>
        <v>0</v>
      </c>
      <c r="AS181">
        <f>ROUND(单位属性!AP181,0)</f>
        <v>0</v>
      </c>
      <c r="AT181">
        <f>ROUND(单位属性!AQ181,0)</f>
        <v>0</v>
      </c>
      <c r="AU181" t="str">
        <f t="shared" si="67"/>
        <v>InitTypeState4('FB22',0,0,0,0,0,0,0,0,0,0)</v>
      </c>
      <c r="AV181">
        <f>单位属性!AR181</f>
        <v>0</v>
      </c>
      <c r="AW181">
        <f>单位属性!AS181</f>
        <v>0</v>
      </c>
      <c r="AX181">
        <f>单位属性!AT181</f>
        <v>0</v>
      </c>
      <c r="AY181">
        <f>单位属性!AU181</f>
        <v>0</v>
      </c>
      <c r="AZ181">
        <f>单位属性!AV181</f>
        <v>0</v>
      </c>
      <c r="BA181">
        <f>单位属性!AW181</f>
        <v>0</v>
      </c>
      <c r="BB181">
        <f>单位属性!AX181</f>
        <v>0</v>
      </c>
      <c r="BC181">
        <f>单位属性!AY181</f>
        <v>0</v>
      </c>
      <c r="BD181">
        <f>单位属性!AZ181</f>
        <v>0</v>
      </c>
      <c r="BE181">
        <f>单位属性!BA181</f>
        <v>0</v>
      </c>
      <c r="BF181" t="str">
        <f t="shared" si="68"/>
        <v>InitTypeState5('FB22',0,0,0,0,0,0,0,0,0,0)</v>
      </c>
      <c r="BG181">
        <f>单位属性!BB181</f>
        <v>0</v>
      </c>
      <c r="BH181">
        <f>单位属性!BC181</f>
        <v>0</v>
      </c>
      <c r="BI181">
        <f>单位属性!BD181</f>
        <v>0</v>
      </c>
      <c r="BJ181">
        <f>单位属性!BE181</f>
        <v>0</v>
      </c>
      <c r="BK181">
        <f>单位属性!BF181</f>
        <v>0</v>
      </c>
      <c r="BL181">
        <f>单位属性!BG181</f>
        <v>0</v>
      </c>
      <c r="BM181">
        <f>单位属性!BH181</f>
        <v>0</v>
      </c>
      <c r="BN181">
        <f>单位属性!BI181</f>
        <v>0</v>
      </c>
      <c r="BO181">
        <f>单位属性!BJ181</f>
        <v>0</v>
      </c>
      <c r="BP181">
        <f>单位属性!BK181</f>
        <v>0</v>
      </c>
      <c r="BQ181" t="str">
        <f t="shared" si="69"/>
        <v>InitTypeState6('FB22',0,0,0,0,0,0,0,0,0,0)</v>
      </c>
      <c r="BR181">
        <f>单位属性!BL181</f>
        <v>0</v>
      </c>
      <c r="BS181">
        <f>单位属性!BM181</f>
        <v>0</v>
      </c>
      <c r="BT181">
        <f>单位属性!BN181</f>
        <v>0</v>
      </c>
      <c r="BU181">
        <f>单位属性!BO181</f>
        <v>0</v>
      </c>
      <c r="BV181">
        <f>单位属性!BP181</f>
        <v>0</v>
      </c>
      <c r="BW181">
        <f>单位属性!BQ181</f>
        <v>0</v>
      </c>
      <c r="BX181">
        <f>单位属性!BR181</f>
        <v>0</v>
      </c>
      <c r="BY181">
        <f>单位属性!BS181</f>
        <v>0</v>
      </c>
      <c r="BZ181">
        <f>单位属性!BT181</f>
        <v>0</v>
      </c>
      <c r="CA181">
        <f>单位属性!BU181</f>
        <v>0</v>
      </c>
      <c r="CB181" t="str">
        <f t="shared" si="70"/>
        <v>InitTypeState7('FB22',0,0,0,0,0,0,0,0,0,0)</v>
      </c>
      <c r="CC181" t="str">
        <f t="shared" si="71"/>
        <v>InitTypeState1('FB22',70000,0,0,0,0,0,0,0,0,0)</v>
      </c>
      <c r="CD181" t="str">
        <f t="shared" si="72"/>
        <v/>
      </c>
      <c r="CE181" t="str">
        <f t="shared" si="73"/>
        <v>InitTypeState3('FB22',0,0,0,0,10,0,0,0,0,0)</v>
      </c>
      <c r="CF181" t="str">
        <f t="shared" si="74"/>
        <v/>
      </c>
      <c r="CG181" t="str">
        <f t="shared" si="75"/>
        <v/>
      </c>
      <c r="CH181" t="str">
        <f t="shared" si="76"/>
        <v/>
      </c>
      <c r="CI181" t="str">
        <f t="shared" si="77"/>
        <v/>
      </c>
    </row>
    <row r="182" spans="1:87" ht="15.95" customHeight="1">
      <c r="A182" t="str">
        <f>单位属性!A182</f>
        <v>FB23</v>
      </c>
      <c r="B182" t="str">
        <f t="shared" si="63"/>
        <v>'FB23'</v>
      </c>
      <c r="C182" t="str">
        <f>单位属性!B182</f>
        <v>落魂钟</v>
      </c>
      <c r="D182">
        <f>ROUND(单位属性!D182,0)</f>
        <v>0</v>
      </c>
      <c r="E182">
        <f>ROUND(单位属性!E182,0)</f>
        <v>0</v>
      </c>
      <c r="F182">
        <f>ROUND(单位属性!F182,0)</f>
        <v>400</v>
      </c>
      <c r="G182">
        <f>ROUND(单位属性!G182,0)</f>
        <v>0</v>
      </c>
      <c r="H182">
        <f>ROUND(单位属性!H182,0)</f>
        <v>1200000</v>
      </c>
      <c r="I182">
        <f>ROUND(单位属性!I182,0)</f>
        <v>0</v>
      </c>
      <c r="J182">
        <f>ROUND(单位属性!J182,0)</f>
        <v>0</v>
      </c>
      <c r="K182">
        <f>ROUND(单位属性!K182,0)</f>
        <v>0</v>
      </c>
      <c r="L182">
        <f>ROUND(单位属性!L182,0)</f>
        <v>0</v>
      </c>
      <c r="M182">
        <f>ROUND(单位属性!M182,0)</f>
        <v>0</v>
      </c>
      <c r="N182" t="str">
        <f t="shared" si="64"/>
        <v>InitTypeState1('FB23',0,0,400,0,1200000,0,0,0,0,0)</v>
      </c>
      <c r="O182">
        <f>ROUND(单位属性!N182,0)</f>
        <v>0</v>
      </c>
      <c r="P182">
        <f>ROUND(单位属性!O182,0)</f>
        <v>0</v>
      </c>
      <c r="Q182">
        <f>ROUND(单位属性!P182,0)</f>
        <v>0</v>
      </c>
      <c r="R182">
        <f>ROUND(单位属性!Q182,0)</f>
        <v>0</v>
      </c>
      <c r="S182">
        <f>ROUND(单位属性!R182,0)</f>
        <v>0</v>
      </c>
      <c r="T182">
        <f>ROUND(单位属性!S182,0)</f>
        <v>0</v>
      </c>
      <c r="U182">
        <f>ROUND(单位属性!T182,0)</f>
        <v>0</v>
      </c>
      <c r="V182">
        <f>ROUND(单位属性!U182,0)</f>
        <v>0</v>
      </c>
      <c r="W182">
        <f>ROUND(单位属性!V182,0)</f>
        <v>0</v>
      </c>
      <c r="X182">
        <f>ROUND(单位属性!W182,0)</f>
        <v>0</v>
      </c>
      <c r="Y182" t="str">
        <f t="shared" si="65"/>
        <v>InitTypeState2('FB23',0,0,0,0,0,0,0,0,0,0)</v>
      </c>
      <c r="Z182">
        <f>ROUND(单位属性!X182,0)</f>
        <v>0</v>
      </c>
      <c r="AA182">
        <f>ROUND(单位属性!Y182,0)</f>
        <v>0</v>
      </c>
      <c r="AB182">
        <f>ROUND(单位属性!Z182,0)</f>
        <v>0</v>
      </c>
      <c r="AC182">
        <f>ROUND(单位属性!AA182,0)</f>
        <v>0</v>
      </c>
      <c r="AD182">
        <f>ROUND(单位属性!AB182,0)</f>
        <v>0</v>
      </c>
      <c r="AE182">
        <f>ROUND(单位属性!AC182,0)</f>
        <v>0</v>
      </c>
      <c r="AF182">
        <f>ROUND(单位属性!AD182,0)</f>
        <v>0</v>
      </c>
      <c r="AG182">
        <f>ROUND(单位属性!AE182,0)</f>
        <v>0</v>
      </c>
      <c r="AH182">
        <f>ROUND(单位属性!AF182,0)</f>
        <v>0</v>
      </c>
      <c r="AI182">
        <f>ROUND(单位属性!AG182,0)</f>
        <v>0</v>
      </c>
      <c r="AJ182" t="str">
        <f t="shared" si="66"/>
        <v>InitTypeState3('FB23',0,0,0,0,0,0,0,0,0,0)</v>
      </c>
      <c r="AK182">
        <f>ROUND(单位属性!AH182,0)</f>
        <v>0</v>
      </c>
      <c r="AL182">
        <f>ROUND(单位属性!AI182,0)</f>
        <v>0</v>
      </c>
      <c r="AM182">
        <f>ROUND(单位属性!AJ182,0)</f>
        <v>0</v>
      </c>
      <c r="AN182">
        <f>ROUND(单位属性!AK182,0)</f>
        <v>0</v>
      </c>
      <c r="AO182">
        <f>ROUND(单位属性!AL182,0)</f>
        <v>0</v>
      </c>
      <c r="AP182">
        <f>ROUND(单位属性!AM182,0)</f>
        <v>0</v>
      </c>
      <c r="AQ182">
        <f>ROUND(单位属性!AN182,0)</f>
        <v>0</v>
      </c>
      <c r="AR182">
        <f>ROUND(单位属性!AO182,0)</f>
        <v>0</v>
      </c>
      <c r="AS182">
        <f>ROUND(单位属性!AP182,0)</f>
        <v>0</v>
      </c>
      <c r="AT182">
        <f>ROUND(单位属性!AQ182,0)</f>
        <v>0</v>
      </c>
      <c r="AU182" t="str">
        <f t="shared" si="67"/>
        <v>InitTypeState4('FB23',0,0,0,0,0,0,0,0,0,0)</v>
      </c>
      <c r="AV182">
        <f>单位属性!AR182</f>
        <v>0</v>
      </c>
      <c r="AW182">
        <f>单位属性!AS182</f>
        <v>0</v>
      </c>
      <c r="AX182">
        <f>单位属性!AT182</f>
        <v>0</v>
      </c>
      <c r="AY182">
        <f>单位属性!AU182</f>
        <v>0</v>
      </c>
      <c r="AZ182">
        <f>单位属性!AV182</f>
        <v>0</v>
      </c>
      <c r="BA182">
        <f>单位属性!AW182</f>
        <v>0</v>
      </c>
      <c r="BB182">
        <f>单位属性!AX182</f>
        <v>0</v>
      </c>
      <c r="BC182">
        <f>单位属性!AY182</f>
        <v>0</v>
      </c>
      <c r="BD182">
        <f>单位属性!AZ182</f>
        <v>0</v>
      </c>
      <c r="BE182">
        <f>单位属性!BA182</f>
        <v>0</v>
      </c>
      <c r="BF182" t="str">
        <f t="shared" si="68"/>
        <v>InitTypeState5('FB23',0,0,0,0,0,0,0,0,0,0)</v>
      </c>
      <c r="BG182">
        <f>单位属性!BB182</f>
        <v>0</v>
      </c>
      <c r="BH182">
        <f>单位属性!BC182</f>
        <v>0</v>
      </c>
      <c r="BI182">
        <f>单位属性!BD182</f>
        <v>0</v>
      </c>
      <c r="BJ182">
        <f>单位属性!BE182</f>
        <v>0</v>
      </c>
      <c r="BK182">
        <f>单位属性!BF182</f>
        <v>0</v>
      </c>
      <c r="BL182">
        <f>单位属性!BG182</f>
        <v>0</v>
      </c>
      <c r="BM182">
        <f>单位属性!BH182</f>
        <v>0</v>
      </c>
      <c r="BN182">
        <f>单位属性!BI182</f>
        <v>0</v>
      </c>
      <c r="BO182">
        <f>单位属性!BJ182</f>
        <v>0</v>
      </c>
      <c r="BP182">
        <f>单位属性!BK182</f>
        <v>0</v>
      </c>
      <c r="BQ182" t="str">
        <f t="shared" si="69"/>
        <v>InitTypeState6('FB23',0,0,0,0,0,0,0,0,0,0)</v>
      </c>
      <c r="BR182">
        <f>单位属性!BL182</f>
        <v>0</v>
      </c>
      <c r="BS182">
        <f>单位属性!BM182</f>
        <v>0</v>
      </c>
      <c r="BT182">
        <f>单位属性!BN182</f>
        <v>0</v>
      </c>
      <c r="BU182">
        <f>单位属性!BO182</f>
        <v>0</v>
      </c>
      <c r="BV182">
        <f>单位属性!BP182</f>
        <v>0</v>
      </c>
      <c r="BW182">
        <f>单位属性!BQ182</f>
        <v>0</v>
      </c>
      <c r="BX182">
        <f>单位属性!BR182</f>
        <v>0</v>
      </c>
      <c r="BY182">
        <f>单位属性!BS182</f>
        <v>0</v>
      </c>
      <c r="BZ182">
        <f>单位属性!BT182</f>
        <v>0</v>
      </c>
      <c r="CA182">
        <f>单位属性!BU182</f>
        <v>0</v>
      </c>
      <c r="CB182" t="str">
        <f t="shared" si="70"/>
        <v>InitTypeState7('FB23',0,0,0,0,0,0,0,0,0,0)</v>
      </c>
      <c r="CC182" t="str">
        <f t="shared" si="71"/>
        <v>InitTypeState1('FB23',0,0,400,0,1200000,0,0,0,0,0)</v>
      </c>
      <c r="CD182" t="str">
        <f t="shared" si="72"/>
        <v/>
      </c>
      <c r="CE182" t="str">
        <f t="shared" si="73"/>
        <v/>
      </c>
      <c r="CF182" t="str">
        <f t="shared" si="74"/>
        <v/>
      </c>
      <c r="CG182" t="str">
        <f t="shared" si="75"/>
        <v/>
      </c>
      <c r="CH182" t="str">
        <f t="shared" si="76"/>
        <v/>
      </c>
      <c r="CI182" t="str">
        <f t="shared" si="77"/>
        <v/>
      </c>
    </row>
    <row r="183" spans="1:87" ht="15.95" customHeight="1">
      <c r="A183" t="str">
        <f>单位属性!A183</f>
        <v>FB24</v>
      </c>
      <c r="B183" t="str">
        <f t="shared" si="63"/>
        <v>'FB24'</v>
      </c>
      <c r="C183" t="str">
        <f>单位属性!B183</f>
        <v>扫霞衣</v>
      </c>
      <c r="D183">
        <f>ROUND(单位属性!D183,0)</f>
        <v>30000</v>
      </c>
      <c r="E183">
        <f>ROUND(单位属性!E183,0)</f>
        <v>0</v>
      </c>
      <c r="F183">
        <f>ROUND(单位属性!F183,0)</f>
        <v>0</v>
      </c>
      <c r="G183">
        <f>ROUND(单位属性!G183,0)</f>
        <v>0</v>
      </c>
      <c r="H183">
        <f>ROUND(单位属性!H183,0)</f>
        <v>0</v>
      </c>
      <c r="I183">
        <f>ROUND(单位属性!I183,0)</f>
        <v>0</v>
      </c>
      <c r="J183">
        <f>ROUND(单位属性!J183,0)</f>
        <v>0</v>
      </c>
      <c r="K183">
        <f>ROUND(单位属性!K183,0)</f>
        <v>0</v>
      </c>
      <c r="L183">
        <f>ROUND(单位属性!L183,0)</f>
        <v>0</v>
      </c>
      <c r="M183">
        <f>ROUND(单位属性!M183,0)</f>
        <v>0</v>
      </c>
      <c r="N183" t="str">
        <f t="shared" si="64"/>
        <v>InitTypeState1('FB24',30000,0,0,0,0,0,0,0,0,0)</v>
      </c>
      <c r="O183">
        <f>ROUND(单位属性!N183,0)</f>
        <v>0</v>
      </c>
      <c r="P183">
        <f>ROUND(单位属性!O183,0)</f>
        <v>0</v>
      </c>
      <c r="Q183">
        <f>ROUND(单位属性!P183,0)</f>
        <v>0</v>
      </c>
      <c r="R183">
        <f>ROUND(单位属性!Q183,0)</f>
        <v>0</v>
      </c>
      <c r="S183">
        <f>ROUND(单位属性!R183,0)</f>
        <v>0</v>
      </c>
      <c r="T183">
        <f>ROUND(单位属性!S183,0)</f>
        <v>0</v>
      </c>
      <c r="U183">
        <f>ROUND(单位属性!T183,0)</f>
        <v>0</v>
      </c>
      <c r="V183">
        <f>ROUND(单位属性!U183,0)</f>
        <v>0</v>
      </c>
      <c r="W183">
        <f>ROUND(单位属性!V183,0)</f>
        <v>0</v>
      </c>
      <c r="X183">
        <f>ROUND(单位属性!W183,0)</f>
        <v>0</v>
      </c>
      <c r="Y183" t="str">
        <f t="shared" si="65"/>
        <v>InitTypeState2('FB24',0,0,0,0,0,0,0,0,0,0)</v>
      </c>
      <c r="Z183">
        <f>ROUND(单位属性!X183,0)</f>
        <v>0</v>
      </c>
      <c r="AA183">
        <f>ROUND(单位属性!Y183,0)</f>
        <v>0</v>
      </c>
      <c r="AB183">
        <f>ROUND(单位属性!Z183,0)</f>
        <v>0</v>
      </c>
      <c r="AC183">
        <f>ROUND(单位属性!AA183,0)</f>
        <v>0</v>
      </c>
      <c r="AD183">
        <f>ROUND(单位属性!AB183,0)</f>
        <v>0</v>
      </c>
      <c r="AE183">
        <f>ROUND(单位属性!AC183,0)</f>
        <v>0</v>
      </c>
      <c r="AF183">
        <f>ROUND(单位属性!AD183,0)</f>
        <v>0</v>
      </c>
      <c r="AG183">
        <f>ROUND(单位属性!AE183,0)</f>
        <v>0</v>
      </c>
      <c r="AH183">
        <f>ROUND(单位属性!AF183,0)</f>
        <v>0</v>
      </c>
      <c r="AI183">
        <f>ROUND(单位属性!AG183,0)</f>
        <v>0</v>
      </c>
      <c r="AJ183" t="str">
        <f t="shared" si="66"/>
        <v>InitTypeState3('FB24',0,0,0,0,0,0,0,0,0,0)</v>
      </c>
      <c r="AK183">
        <f>ROUND(单位属性!AH183,0)</f>
        <v>0</v>
      </c>
      <c r="AL183">
        <f>ROUND(单位属性!AI183,0)</f>
        <v>0</v>
      </c>
      <c r="AM183">
        <f>ROUND(单位属性!AJ183,0)</f>
        <v>0</v>
      </c>
      <c r="AN183">
        <f>ROUND(单位属性!AK183,0)</f>
        <v>0</v>
      </c>
      <c r="AO183">
        <f>ROUND(单位属性!AL183,0)</f>
        <v>0</v>
      </c>
      <c r="AP183">
        <f>ROUND(单位属性!AM183,0)</f>
        <v>0</v>
      </c>
      <c r="AQ183">
        <f>ROUND(单位属性!AN183,0)</f>
        <v>0</v>
      </c>
      <c r="AR183">
        <f>ROUND(单位属性!AO183,0)</f>
        <v>0</v>
      </c>
      <c r="AS183">
        <f>ROUND(单位属性!AP183,0)</f>
        <v>0</v>
      </c>
      <c r="AT183">
        <f>ROUND(单位属性!AQ183,0)</f>
        <v>0</v>
      </c>
      <c r="AU183" t="str">
        <f t="shared" si="67"/>
        <v>InitTypeState4('FB24',0,0,0,0,0,0,0,0,0,0)</v>
      </c>
      <c r="AV183">
        <f>单位属性!AR183</f>
        <v>0</v>
      </c>
      <c r="AW183">
        <f>单位属性!AS183</f>
        <v>0</v>
      </c>
      <c r="AX183">
        <f>单位属性!AT183</f>
        <v>0</v>
      </c>
      <c r="AY183">
        <f>单位属性!AU183</f>
        <v>0</v>
      </c>
      <c r="AZ183">
        <f>单位属性!AV183</f>
        <v>0</v>
      </c>
      <c r="BA183">
        <f>单位属性!AW183</f>
        <v>0</v>
      </c>
      <c r="BB183">
        <f>单位属性!AX183</f>
        <v>0</v>
      </c>
      <c r="BC183">
        <f>单位属性!AY183</f>
        <v>0</v>
      </c>
      <c r="BD183">
        <f>单位属性!AZ183</f>
        <v>0</v>
      </c>
      <c r="BE183">
        <f>单位属性!BA183</f>
        <v>0</v>
      </c>
      <c r="BF183" t="str">
        <f t="shared" si="68"/>
        <v>InitTypeState5('FB24',0,0,0,0,0,0,0,0,0,0)</v>
      </c>
      <c r="BG183">
        <f>单位属性!BB183</f>
        <v>0</v>
      </c>
      <c r="BH183">
        <f>单位属性!BC183</f>
        <v>0</v>
      </c>
      <c r="BI183">
        <f>单位属性!BD183</f>
        <v>0</v>
      </c>
      <c r="BJ183">
        <f>单位属性!BE183</f>
        <v>0</v>
      </c>
      <c r="BK183">
        <f>单位属性!BF183</f>
        <v>0</v>
      </c>
      <c r="BL183">
        <f>单位属性!BG183</f>
        <v>0</v>
      </c>
      <c r="BM183">
        <f>单位属性!BH183</f>
        <v>0</v>
      </c>
      <c r="BN183">
        <f>单位属性!BI183</f>
        <v>0</v>
      </c>
      <c r="BO183">
        <f>单位属性!BJ183</f>
        <v>0</v>
      </c>
      <c r="BP183">
        <f>单位属性!BK183</f>
        <v>0</v>
      </c>
      <c r="BQ183" t="str">
        <f t="shared" si="69"/>
        <v>InitTypeState6('FB24',0,0,0,0,0,0,0,0,0,0)</v>
      </c>
      <c r="BR183">
        <f>单位属性!BL183</f>
        <v>0</v>
      </c>
      <c r="BS183">
        <f>单位属性!BM183</f>
        <v>0</v>
      </c>
      <c r="BT183">
        <f>单位属性!BN183</f>
        <v>0</v>
      </c>
      <c r="BU183">
        <f>单位属性!BO183</f>
        <v>0</v>
      </c>
      <c r="BV183">
        <f>单位属性!BP183</f>
        <v>0</v>
      </c>
      <c r="BW183">
        <f>单位属性!BQ183</f>
        <v>0</v>
      </c>
      <c r="BX183">
        <f>单位属性!BR183</f>
        <v>0</v>
      </c>
      <c r="BY183">
        <f>单位属性!BS183</f>
        <v>0</v>
      </c>
      <c r="BZ183">
        <f>单位属性!BT183</f>
        <v>0</v>
      </c>
      <c r="CA183">
        <f>单位属性!BU183</f>
        <v>0</v>
      </c>
      <c r="CB183" t="str">
        <f t="shared" si="70"/>
        <v>InitTypeState7('FB24',0,0,0,0,0,0,0,0,0,0)</v>
      </c>
      <c r="CC183" t="str">
        <f t="shared" si="71"/>
        <v>InitTypeState1('FB24',30000,0,0,0,0,0,0,0,0,0)</v>
      </c>
      <c r="CD183" t="str">
        <f t="shared" si="72"/>
        <v/>
      </c>
      <c r="CE183" t="str">
        <f t="shared" si="73"/>
        <v/>
      </c>
      <c r="CF183" t="str">
        <f t="shared" si="74"/>
        <v/>
      </c>
      <c r="CG183" t="str">
        <f t="shared" si="75"/>
        <v/>
      </c>
      <c r="CH183" t="str">
        <f t="shared" si="76"/>
        <v/>
      </c>
      <c r="CI183" t="str">
        <f t="shared" si="77"/>
        <v/>
      </c>
    </row>
    <row r="184" spans="1:87" ht="15.95" customHeight="1">
      <c r="A184" t="str">
        <f>单位属性!A184</f>
        <v>FB25</v>
      </c>
      <c r="B184" t="str">
        <f t="shared" si="63"/>
        <v>'FB25'</v>
      </c>
      <c r="C184" t="str">
        <f>单位属性!B184</f>
        <v>翻天印</v>
      </c>
      <c r="D184">
        <f>ROUND(单位属性!D184,0)</f>
        <v>100000</v>
      </c>
      <c r="E184">
        <f>ROUND(单位属性!E184,0)</f>
        <v>0</v>
      </c>
      <c r="F184">
        <f>ROUND(单位属性!F184,0)</f>
        <v>0</v>
      </c>
      <c r="G184">
        <f>ROUND(单位属性!G184,0)</f>
        <v>0</v>
      </c>
      <c r="H184">
        <f>ROUND(单位属性!H184,0)</f>
        <v>0</v>
      </c>
      <c r="I184">
        <f>ROUND(单位属性!I184,0)</f>
        <v>0</v>
      </c>
      <c r="J184">
        <f>ROUND(单位属性!J184,0)</f>
        <v>0</v>
      </c>
      <c r="K184">
        <f>ROUND(单位属性!K184,0)</f>
        <v>0</v>
      </c>
      <c r="L184">
        <f>ROUND(单位属性!L184,0)</f>
        <v>0</v>
      </c>
      <c r="M184">
        <f>ROUND(单位属性!M184,0)</f>
        <v>0</v>
      </c>
      <c r="N184" t="str">
        <f t="shared" si="64"/>
        <v>InitTypeState1('FB25',100000,0,0,0,0,0,0,0,0,0)</v>
      </c>
      <c r="O184">
        <f>ROUND(单位属性!N184,0)</f>
        <v>0</v>
      </c>
      <c r="P184">
        <f>ROUND(单位属性!O184,0)</f>
        <v>0</v>
      </c>
      <c r="Q184">
        <f>ROUND(单位属性!P184,0)</f>
        <v>0</v>
      </c>
      <c r="R184">
        <f>ROUND(单位属性!Q184,0)</f>
        <v>0</v>
      </c>
      <c r="S184">
        <f>ROUND(单位属性!R184,0)</f>
        <v>0</v>
      </c>
      <c r="T184">
        <f>ROUND(单位属性!S184,0)</f>
        <v>0</v>
      </c>
      <c r="U184">
        <f>ROUND(单位属性!T184,0)</f>
        <v>0</v>
      </c>
      <c r="V184">
        <f>ROUND(单位属性!U184,0)</f>
        <v>0</v>
      </c>
      <c r="W184">
        <f>ROUND(单位属性!V184,0)</f>
        <v>0</v>
      </c>
      <c r="X184">
        <f>ROUND(单位属性!W184,0)</f>
        <v>0</v>
      </c>
      <c r="Y184" t="str">
        <f t="shared" si="65"/>
        <v>InitTypeState2('FB25',0,0,0,0,0,0,0,0,0,0)</v>
      </c>
      <c r="Z184">
        <f>ROUND(单位属性!X184,0)</f>
        <v>0</v>
      </c>
      <c r="AA184">
        <f>ROUND(单位属性!Y184,0)</f>
        <v>0</v>
      </c>
      <c r="AB184">
        <f>ROUND(单位属性!Z184,0)</f>
        <v>0</v>
      </c>
      <c r="AC184">
        <f>ROUND(单位属性!AA184,0)</f>
        <v>0</v>
      </c>
      <c r="AD184">
        <f>ROUND(单位属性!AB184,0)</f>
        <v>13</v>
      </c>
      <c r="AE184">
        <f>ROUND(单位属性!AC184,0)</f>
        <v>0</v>
      </c>
      <c r="AF184">
        <f>ROUND(单位属性!AD184,0)</f>
        <v>0</v>
      </c>
      <c r="AG184">
        <f>ROUND(单位属性!AE184,0)</f>
        <v>0</v>
      </c>
      <c r="AH184">
        <f>ROUND(单位属性!AF184,0)</f>
        <v>0</v>
      </c>
      <c r="AI184">
        <f>ROUND(单位属性!AG184,0)</f>
        <v>0</v>
      </c>
      <c r="AJ184" t="str">
        <f t="shared" si="66"/>
        <v>InitTypeState3('FB25',0,0,0,0,13,0,0,0,0,0)</v>
      </c>
      <c r="AK184">
        <f>ROUND(单位属性!AH184,0)</f>
        <v>0</v>
      </c>
      <c r="AL184">
        <f>ROUND(单位属性!AI184,0)</f>
        <v>0</v>
      </c>
      <c r="AM184">
        <f>ROUND(单位属性!AJ184,0)</f>
        <v>0</v>
      </c>
      <c r="AN184">
        <f>ROUND(单位属性!AK184,0)</f>
        <v>0</v>
      </c>
      <c r="AO184">
        <f>ROUND(单位属性!AL184,0)</f>
        <v>0</v>
      </c>
      <c r="AP184">
        <f>ROUND(单位属性!AM184,0)</f>
        <v>0</v>
      </c>
      <c r="AQ184">
        <f>ROUND(单位属性!AN184,0)</f>
        <v>0</v>
      </c>
      <c r="AR184">
        <f>ROUND(单位属性!AO184,0)</f>
        <v>0</v>
      </c>
      <c r="AS184">
        <f>ROUND(单位属性!AP184,0)</f>
        <v>0</v>
      </c>
      <c r="AT184">
        <f>ROUND(单位属性!AQ184,0)</f>
        <v>0</v>
      </c>
      <c r="AU184" t="str">
        <f t="shared" si="67"/>
        <v>InitTypeState4('FB25',0,0,0,0,0,0,0,0,0,0)</v>
      </c>
      <c r="AV184">
        <f>单位属性!AR184</f>
        <v>0</v>
      </c>
      <c r="AW184">
        <f>单位属性!AS184</f>
        <v>0</v>
      </c>
      <c r="AX184">
        <f>单位属性!AT184</f>
        <v>0</v>
      </c>
      <c r="AY184">
        <f>单位属性!AU184</f>
        <v>0</v>
      </c>
      <c r="AZ184">
        <f>单位属性!AV184</f>
        <v>0</v>
      </c>
      <c r="BA184">
        <f>单位属性!AW184</f>
        <v>0</v>
      </c>
      <c r="BB184">
        <f>单位属性!AX184</f>
        <v>0</v>
      </c>
      <c r="BC184">
        <f>单位属性!AY184</f>
        <v>0</v>
      </c>
      <c r="BD184">
        <f>单位属性!AZ184</f>
        <v>0</v>
      </c>
      <c r="BE184">
        <f>单位属性!BA184</f>
        <v>0</v>
      </c>
      <c r="BF184" t="str">
        <f t="shared" si="68"/>
        <v>InitTypeState5('FB25',0,0,0,0,0,0,0,0,0,0)</v>
      </c>
      <c r="BG184">
        <f>单位属性!BB184</f>
        <v>0</v>
      </c>
      <c r="BH184">
        <f>单位属性!BC184</f>
        <v>0</v>
      </c>
      <c r="BI184">
        <f>单位属性!BD184</f>
        <v>0</v>
      </c>
      <c r="BJ184">
        <f>单位属性!BE184</f>
        <v>0</v>
      </c>
      <c r="BK184">
        <f>单位属性!BF184</f>
        <v>0</v>
      </c>
      <c r="BL184">
        <f>单位属性!BG184</f>
        <v>0</v>
      </c>
      <c r="BM184">
        <f>单位属性!BH184</f>
        <v>0</v>
      </c>
      <c r="BN184">
        <f>单位属性!BI184</f>
        <v>0</v>
      </c>
      <c r="BO184">
        <f>单位属性!BJ184</f>
        <v>0</v>
      </c>
      <c r="BP184">
        <f>单位属性!BK184</f>
        <v>0</v>
      </c>
      <c r="BQ184" t="str">
        <f t="shared" si="69"/>
        <v>InitTypeState6('FB25',0,0,0,0,0,0,0,0,0,0)</v>
      </c>
      <c r="BR184">
        <f>单位属性!BL184</f>
        <v>0</v>
      </c>
      <c r="BS184">
        <f>单位属性!BM184</f>
        <v>0</v>
      </c>
      <c r="BT184">
        <f>单位属性!BN184</f>
        <v>0</v>
      </c>
      <c r="BU184">
        <f>单位属性!BO184</f>
        <v>0</v>
      </c>
      <c r="BV184">
        <f>单位属性!BP184</f>
        <v>0</v>
      </c>
      <c r="BW184">
        <f>单位属性!BQ184</f>
        <v>0</v>
      </c>
      <c r="BX184">
        <f>单位属性!BR184</f>
        <v>0</v>
      </c>
      <c r="BY184">
        <f>单位属性!BS184</f>
        <v>0</v>
      </c>
      <c r="BZ184">
        <f>单位属性!BT184</f>
        <v>0</v>
      </c>
      <c r="CA184">
        <f>单位属性!BU184</f>
        <v>0</v>
      </c>
      <c r="CB184" t="str">
        <f t="shared" si="70"/>
        <v>InitTypeState7('FB25',0,0,0,0,0,0,0,0,0,0)</v>
      </c>
      <c r="CC184" t="str">
        <f t="shared" si="71"/>
        <v>InitTypeState1('FB25',100000,0,0,0,0,0,0,0,0,0)</v>
      </c>
      <c r="CD184" t="str">
        <f t="shared" si="72"/>
        <v/>
      </c>
      <c r="CE184" t="str">
        <f t="shared" si="73"/>
        <v>InitTypeState3('FB25',0,0,0,0,13,0,0,0,0,0)</v>
      </c>
      <c r="CF184" t="str">
        <f t="shared" si="74"/>
        <v/>
      </c>
      <c r="CG184" t="str">
        <f t="shared" si="75"/>
        <v/>
      </c>
      <c r="CH184" t="str">
        <f t="shared" si="76"/>
        <v/>
      </c>
      <c r="CI184" t="str">
        <f t="shared" si="77"/>
        <v/>
      </c>
    </row>
    <row r="185" spans="1:87" ht="15.95" customHeight="1">
      <c r="A185" t="str">
        <f>单位属性!A185</f>
        <v>FB26</v>
      </c>
      <c r="B185" t="str">
        <f t="shared" si="63"/>
        <v>'FB26'</v>
      </c>
      <c r="C185" t="str">
        <f>单位属性!B185</f>
        <v>雾露乾坤网</v>
      </c>
      <c r="D185">
        <f>ROUND(单位属性!D185,0)</f>
        <v>0</v>
      </c>
      <c r="E185">
        <f>ROUND(单位属性!E185,0)</f>
        <v>0</v>
      </c>
      <c r="F185">
        <f>ROUND(单位属性!F185,0)</f>
        <v>300</v>
      </c>
      <c r="G185">
        <f>ROUND(单位属性!G185,0)</f>
        <v>0</v>
      </c>
      <c r="H185">
        <f>ROUND(单位属性!H185,0)</f>
        <v>0</v>
      </c>
      <c r="I185">
        <f>ROUND(单位属性!I185,0)</f>
        <v>0</v>
      </c>
      <c r="J185">
        <f>ROUND(单位属性!J185,0)</f>
        <v>40000</v>
      </c>
      <c r="K185">
        <f>ROUND(单位属性!K185,0)</f>
        <v>0</v>
      </c>
      <c r="L185">
        <f>ROUND(单位属性!L185,0)</f>
        <v>0</v>
      </c>
      <c r="M185">
        <f>ROUND(单位属性!M185,0)</f>
        <v>0</v>
      </c>
      <c r="N185" t="str">
        <f t="shared" si="64"/>
        <v>InitTypeState1('FB26',0,0,300,0,0,0,40000,0,0,0)</v>
      </c>
      <c r="O185">
        <f>ROUND(单位属性!N185,0)</f>
        <v>0</v>
      </c>
      <c r="P185">
        <f>ROUND(单位属性!O185,0)</f>
        <v>0</v>
      </c>
      <c r="Q185">
        <f>ROUND(单位属性!P185,0)</f>
        <v>0</v>
      </c>
      <c r="R185">
        <f>ROUND(单位属性!Q185,0)</f>
        <v>0</v>
      </c>
      <c r="S185">
        <f>ROUND(单位属性!R185,0)</f>
        <v>0</v>
      </c>
      <c r="T185">
        <f>ROUND(单位属性!S185,0)</f>
        <v>0</v>
      </c>
      <c r="U185">
        <f>ROUND(单位属性!T185,0)</f>
        <v>0</v>
      </c>
      <c r="V185">
        <f>ROUND(单位属性!U185,0)</f>
        <v>0</v>
      </c>
      <c r="W185">
        <f>ROUND(单位属性!V185,0)</f>
        <v>0</v>
      </c>
      <c r="X185">
        <f>ROUND(单位属性!W185,0)</f>
        <v>0</v>
      </c>
      <c r="Y185" t="str">
        <f t="shared" si="65"/>
        <v>InitTypeState2('FB26',0,0,0,0,0,0,0,0,0,0)</v>
      </c>
      <c r="Z185">
        <f>ROUND(单位属性!X185,0)</f>
        <v>0</v>
      </c>
      <c r="AA185">
        <f>ROUND(单位属性!Y185,0)</f>
        <v>0</v>
      </c>
      <c r="AB185">
        <f>ROUND(单位属性!Z185,0)</f>
        <v>0</v>
      </c>
      <c r="AC185">
        <f>ROUND(单位属性!AA185,0)</f>
        <v>0</v>
      </c>
      <c r="AD185">
        <f>ROUND(单位属性!AB185,0)</f>
        <v>0</v>
      </c>
      <c r="AE185">
        <f>ROUND(单位属性!AC185,0)</f>
        <v>0</v>
      </c>
      <c r="AF185">
        <f>ROUND(单位属性!AD185,0)</f>
        <v>0</v>
      </c>
      <c r="AG185">
        <f>ROUND(单位属性!AE185,0)</f>
        <v>0</v>
      </c>
      <c r="AH185">
        <f>ROUND(单位属性!AF185,0)</f>
        <v>0</v>
      </c>
      <c r="AI185">
        <f>ROUND(单位属性!AG185,0)</f>
        <v>0</v>
      </c>
      <c r="AJ185" t="str">
        <f t="shared" si="66"/>
        <v>InitTypeState3('FB26',0,0,0,0,0,0,0,0,0,0)</v>
      </c>
      <c r="AK185">
        <f>ROUND(单位属性!AH185,0)</f>
        <v>0</v>
      </c>
      <c r="AL185">
        <f>ROUND(单位属性!AI185,0)</f>
        <v>0</v>
      </c>
      <c r="AM185">
        <f>ROUND(单位属性!AJ185,0)</f>
        <v>0</v>
      </c>
      <c r="AN185">
        <f>ROUND(单位属性!AK185,0)</f>
        <v>0</v>
      </c>
      <c r="AO185">
        <f>ROUND(单位属性!AL185,0)</f>
        <v>0</v>
      </c>
      <c r="AP185">
        <f>ROUND(单位属性!AM185,0)</f>
        <v>0</v>
      </c>
      <c r="AQ185">
        <f>ROUND(单位属性!AN185,0)</f>
        <v>0</v>
      </c>
      <c r="AR185">
        <f>ROUND(单位属性!AO185,0)</f>
        <v>0</v>
      </c>
      <c r="AS185">
        <f>ROUND(单位属性!AP185,0)</f>
        <v>0</v>
      </c>
      <c r="AT185">
        <f>ROUND(单位属性!AQ185,0)</f>
        <v>0</v>
      </c>
      <c r="AU185" t="str">
        <f t="shared" si="67"/>
        <v>InitTypeState4('FB26',0,0,0,0,0,0,0,0,0,0)</v>
      </c>
      <c r="AV185">
        <f>单位属性!AR185</f>
        <v>0</v>
      </c>
      <c r="AW185">
        <f>单位属性!AS185</f>
        <v>0</v>
      </c>
      <c r="AX185">
        <f>单位属性!AT185</f>
        <v>0</v>
      </c>
      <c r="AY185">
        <f>单位属性!AU185</f>
        <v>0</v>
      </c>
      <c r="AZ185">
        <f>单位属性!AV185</f>
        <v>0</v>
      </c>
      <c r="BA185">
        <f>单位属性!AW185</f>
        <v>0</v>
      </c>
      <c r="BB185">
        <f>单位属性!AX185</f>
        <v>0</v>
      </c>
      <c r="BC185">
        <f>单位属性!AY185</f>
        <v>0</v>
      </c>
      <c r="BD185">
        <f>单位属性!AZ185</f>
        <v>0</v>
      </c>
      <c r="BE185">
        <f>单位属性!BA185</f>
        <v>0</v>
      </c>
      <c r="BF185" t="str">
        <f t="shared" si="68"/>
        <v>InitTypeState5('FB26',0,0,0,0,0,0,0,0,0,0)</v>
      </c>
      <c r="BG185">
        <f>单位属性!BB185</f>
        <v>0</v>
      </c>
      <c r="BH185">
        <f>单位属性!BC185</f>
        <v>0</v>
      </c>
      <c r="BI185">
        <f>单位属性!BD185</f>
        <v>0</v>
      </c>
      <c r="BJ185">
        <f>单位属性!BE185</f>
        <v>0</v>
      </c>
      <c r="BK185">
        <f>单位属性!BF185</f>
        <v>0</v>
      </c>
      <c r="BL185">
        <f>单位属性!BG185</f>
        <v>0</v>
      </c>
      <c r="BM185">
        <f>单位属性!BH185</f>
        <v>0</v>
      </c>
      <c r="BN185">
        <f>单位属性!BI185</f>
        <v>0</v>
      </c>
      <c r="BO185">
        <f>单位属性!BJ185</f>
        <v>0</v>
      </c>
      <c r="BP185">
        <f>单位属性!BK185</f>
        <v>0</v>
      </c>
      <c r="BQ185" t="str">
        <f t="shared" si="69"/>
        <v>InitTypeState6('FB26',0,0,0,0,0,0,0,0,0,0)</v>
      </c>
      <c r="BR185">
        <f>单位属性!BL185</f>
        <v>0</v>
      </c>
      <c r="BS185">
        <f>单位属性!BM185</f>
        <v>0</v>
      </c>
      <c r="BT185">
        <f>单位属性!BN185</f>
        <v>0</v>
      </c>
      <c r="BU185">
        <f>单位属性!BO185</f>
        <v>0</v>
      </c>
      <c r="BV185">
        <f>单位属性!BP185</f>
        <v>0</v>
      </c>
      <c r="BW185">
        <f>单位属性!BQ185</f>
        <v>0</v>
      </c>
      <c r="BX185">
        <f>单位属性!BR185</f>
        <v>0</v>
      </c>
      <c r="BY185">
        <f>单位属性!BS185</f>
        <v>0</v>
      </c>
      <c r="BZ185">
        <f>单位属性!BT185</f>
        <v>0</v>
      </c>
      <c r="CA185">
        <f>单位属性!BU185</f>
        <v>0</v>
      </c>
      <c r="CB185" t="str">
        <f t="shared" si="70"/>
        <v>InitTypeState7('FB26',0,0,0,0,0,0,0,0,0,0)</v>
      </c>
      <c r="CC185" t="str">
        <f t="shared" si="71"/>
        <v>InitTypeState1('FB26',0,0,300,0,0,0,40000,0,0,0)</v>
      </c>
      <c r="CD185" t="str">
        <f t="shared" si="72"/>
        <v/>
      </c>
      <c r="CE185" t="str">
        <f t="shared" si="73"/>
        <v/>
      </c>
      <c r="CF185" t="str">
        <f t="shared" si="74"/>
        <v/>
      </c>
      <c r="CG185" t="str">
        <f t="shared" si="75"/>
        <v/>
      </c>
      <c r="CH185" t="str">
        <f t="shared" si="76"/>
        <v/>
      </c>
      <c r="CI185" t="str">
        <f t="shared" si="77"/>
        <v/>
      </c>
    </row>
    <row r="186" spans="1:87" ht="15.95" customHeight="1">
      <c r="A186" t="str">
        <f>单位属性!A186</f>
        <v>FB27</v>
      </c>
      <c r="B186" t="str">
        <f t="shared" si="63"/>
        <v>'FB27'</v>
      </c>
      <c r="C186" t="str">
        <f>单位属性!B186</f>
        <v>四海瓶</v>
      </c>
      <c r="D186">
        <f>ROUND(单位属性!D186,0)</f>
        <v>0</v>
      </c>
      <c r="E186">
        <f>ROUND(单位属性!E186,0)</f>
        <v>0</v>
      </c>
      <c r="F186">
        <f>ROUND(单位属性!F186,0)</f>
        <v>0</v>
      </c>
      <c r="G186">
        <f>ROUND(单位属性!G186,0)</f>
        <v>0</v>
      </c>
      <c r="H186">
        <f>ROUND(单位属性!H186,0)</f>
        <v>0</v>
      </c>
      <c r="I186">
        <f>ROUND(单位属性!I186,0)</f>
        <v>0</v>
      </c>
      <c r="J186">
        <f>ROUND(单位属性!J186,0)</f>
        <v>0</v>
      </c>
      <c r="K186">
        <f>ROUND(单位属性!K186,0)</f>
        <v>0</v>
      </c>
      <c r="L186">
        <f>ROUND(单位属性!L186,0)</f>
        <v>80</v>
      </c>
      <c r="M186">
        <f>ROUND(单位属性!M186,0)</f>
        <v>0</v>
      </c>
      <c r="N186" t="str">
        <f t="shared" si="64"/>
        <v>InitTypeState1('FB27',0,0,0,0,0,0,0,0,80,0)</v>
      </c>
      <c r="O186">
        <f>ROUND(单位属性!N186,0)</f>
        <v>0</v>
      </c>
      <c r="P186">
        <f>ROUND(单位属性!O186,0)</f>
        <v>0</v>
      </c>
      <c r="Q186">
        <f>ROUND(单位属性!P186,0)</f>
        <v>0</v>
      </c>
      <c r="R186">
        <f>ROUND(单位属性!Q186,0)</f>
        <v>0</v>
      </c>
      <c r="S186">
        <f>ROUND(单位属性!R186,0)</f>
        <v>0</v>
      </c>
      <c r="T186">
        <f>ROUND(单位属性!S186,0)</f>
        <v>0</v>
      </c>
      <c r="U186">
        <f>ROUND(单位属性!T186,0)</f>
        <v>0</v>
      </c>
      <c r="V186">
        <f>ROUND(单位属性!U186,0)</f>
        <v>0</v>
      </c>
      <c r="W186">
        <f>ROUND(单位属性!V186,0)</f>
        <v>0</v>
      </c>
      <c r="X186">
        <f>ROUND(单位属性!W186,0)</f>
        <v>0</v>
      </c>
      <c r="Y186" t="str">
        <f t="shared" si="65"/>
        <v>InitTypeState2('FB27',0,0,0,0,0,0,0,0,0,0)</v>
      </c>
      <c r="Z186">
        <f>ROUND(单位属性!X186,0)</f>
        <v>0</v>
      </c>
      <c r="AA186">
        <f>ROUND(单位属性!Y186,0)</f>
        <v>0</v>
      </c>
      <c r="AB186">
        <f>ROUND(单位属性!Z186,0)</f>
        <v>0</v>
      </c>
      <c r="AC186">
        <f>ROUND(单位属性!AA186,0)</f>
        <v>0</v>
      </c>
      <c r="AD186">
        <f>ROUND(单位属性!AB186,0)</f>
        <v>0</v>
      </c>
      <c r="AE186">
        <f>ROUND(单位属性!AC186,0)</f>
        <v>0</v>
      </c>
      <c r="AF186">
        <f>ROUND(单位属性!AD186,0)</f>
        <v>0</v>
      </c>
      <c r="AG186">
        <f>ROUND(单位属性!AE186,0)</f>
        <v>0</v>
      </c>
      <c r="AH186">
        <f>ROUND(单位属性!AF186,0)</f>
        <v>0</v>
      </c>
      <c r="AI186">
        <f>ROUND(单位属性!AG186,0)</f>
        <v>0</v>
      </c>
      <c r="AJ186" t="str">
        <f t="shared" si="66"/>
        <v>InitTypeState3('FB27',0,0,0,0,0,0,0,0,0,0)</v>
      </c>
      <c r="AK186">
        <f>ROUND(单位属性!AH186,0)</f>
        <v>0</v>
      </c>
      <c r="AL186">
        <f>ROUND(单位属性!AI186,0)</f>
        <v>0</v>
      </c>
      <c r="AM186">
        <f>ROUND(单位属性!AJ186,0)</f>
        <v>0</v>
      </c>
      <c r="AN186">
        <f>ROUND(单位属性!AK186,0)</f>
        <v>0</v>
      </c>
      <c r="AO186">
        <f>ROUND(单位属性!AL186,0)</f>
        <v>0</v>
      </c>
      <c r="AP186">
        <f>ROUND(单位属性!AM186,0)</f>
        <v>0</v>
      </c>
      <c r="AQ186">
        <f>ROUND(单位属性!AN186,0)</f>
        <v>0</v>
      </c>
      <c r="AR186">
        <f>ROUND(单位属性!AO186,0)</f>
        <v>0</v>
      </c>
      <c r="AS186">
        <f>ROUND(单位属性!AP186,0)</f>
        <v>0</v>
      </c>
      <c r="AT186">
        <f>ROUND(单位属性!AQ186,0)</f>
        <v>0</v>
      </c>
      <c r="AU186" t="str">
        <f t="shared" si="67"/>
        <v>InitTypeState4('FB27',0,0,0,0,0,0,0,0,0,0)</v>
      </c>
      <c r="AV186">
        <f>单位属性!AR186</f>
        <v>0</v>
      </c>
      <c r="AW186">
        <f>单位属性!AS186</f>
        <v>0</v>
      </c>
      <c r="AX186">
        <f>单位属性!AT186</f>
        <v>0</v>
      </c>
      <c r="AY186">
        <f>单位属性!AU186</f>
        <v>0</v>
      </c>
      <c r="AZ186">
        <f>单位属性!AV186</f>
        <v>0</v>
      </c>
      <c r="BA186">
        <f>单位属性!AW186</f>
        <v>0</v>
      </c>
      <c r="BB186">
        <f>单位属性!AX186</f>
        <v>0</v>
      </c>
      <c r="BC186">
        <f>单位属性!AY186</f>
        <v>0</v>
      </c>
      <c r="BD186">
        <f>单位属性!AZ186</f>
        <v>0</v>
      </c>
      <c r="BE186">
        <f>单位属性!BA186</f>
        <v>0</v>
      </c>
      <c r="BF186" t="str">
        <f t="shared" si="68"/>
        <v>InitTypeState5('FB27',0,0,0,0,0,0,0,0,0,0)</v>
      </c>
      <c r="BG186">
        <f>单位属性!BB186</f>
        <v>0</v>
      </c>
      <c r="BH186">
        <f>单位属性!BC186</f>
        <v>0</v>
      </c>
      <c r="BI186">
        <f>单位属性!BD186</f>
        <v>0</v>
      </c>
      <c r="BJ186">
        <f>单位属性!BE186</f>
        <v>0</v>
      </c>
      <c r="BK186">
        <f>单位属性!BF186</f>
        <v>0</v>
      </c>
      <c r="BL186">
        <f>单位属性!BG186</f>
        <v>0</v>
      </c>
      <c r="BM186">
        <f>单位属性!BH186</f>
        <v>0</v>
      </c>
      <c r="BN186">
        <f>单位属性!BI186</f>
        <v>0</v>
      </c>
      <c r="BO186">
        <f>单位属性!BJ186</f>
        <v>0</v>
      </c>
      <c r="BP186">
        <f>单位属性!BK186</f>
        <v>0</v>
      </c>
      <c r="BQ186" t="str">
        <f t="shared" si="69"/>
        <v>InitTypeState6('FB27',0,0,0,0,0,0,0,0,0,0)</v>
      </c>
      <c r="BR186">
        <f>单位属性!BL186</f>
        <v>0</v>
      </c>
      <c r="BS186">
        <f>单位属性!BM186</f>
        <v>0</v>
      </c>
      <c r="BT186">
        <f>单位属性!BN186</f>
        <v>0</v>
      </c>
      <c r="BU186">
        <f>单位属性!BO186</f>
        <v>0</v>
      </c>
      <c r="BV186">
        <f>单位属性!BP186</f>
        <v>0</v>
      </c>
      <c r="BW186">
        <f>单位属性!BQ186</f>
        <v>0</v>
      </c>
      <c r="BX186">
        <f>单位属性!BR186</f>
        <v>0</v>
      </c>
      <c r="BY186">
        <f>单位属性!BS186</f>
        <v>0</v>
      </c>
      <c r="BZ186">
        <f>单位属性!BT186</f>
        <v>0</v>
      </c>
      <c r="CA186">
        <f>单位属性!BU186</f>
        <v>0</v>
      </c>
      <c r="CB186" t="str">
        <f t="shared" si="70"/>
        <v>InitTypeState7('FB27',0,0,0,0,0,0,0,0,0,0)</v>
      </c>
      <c r="CC186" t="str">
        <f t="shared" si="71"/>
        <v>InitTypeState1('FB27',0,0,0,0,0,0,0,0,80,0)</v>
      </c>
      <c r="CD186" t="str">
        <f t="shared" si="72"/>
        <v/>
      </c>
      <c r="CE186" t="str">
        <f t="shared" si="73"/>
        <v/>
      </c>
      <c r="CF186" t="str">
        <f t="shared" si="74"/>
        <v/>
      </c>
      <c r="CG186" t="str">
        <f t="shared" si="75"/>
        <v/>
      </c>
      <c r="CH186" t="str">
        <f t="shared" si="76"/>
        <v/>
      </c>
      <c r="CI186" t="str">
        <f t="shared" si="77"/>
        <v/>
      </c>
    </row>
    <row r="187" spans="1:87" ht="15.95" customHeight="1">
      <c r="A187" t="str">
        <f>单位属性!A187</f>
        <v>FB28</v>
      </c>
      <c r="B187" t="str">
        <f t="shared" si="63"/>
        <v>'FB28'</v>
      </c>
      <c r="C187" t="str">
        <f>单位属性!B187</f>
        <v>乾坤针</v>
      </c>
      <c r="D187">
        <f>ROUND(单位属性!D187,0)</f>
        <v>0</v>
      </c>
      <c r="E187">
        <f>ROUND(单位属性!E187,0)</f>
        <v>0</v>
      </c>
      <c r="F187">
        <f>ROUND(单位属性!F187,0)</f>
        <v>0</v>
      </c>
      <c r="G187">
        <f>ROUND(单位属性!G187,0)</f>
        <v>0</v>
      </c>
      <c r="H187">
        <f>ROUND(单位属性!H187,0)</f>
        <v>100000</v>
      </c>
      <c r="I187">
        <f>ROUND(单位属性!I187,0)</f>
        <v>0</v>
      </c>
      <c r="J187">
        <f>ROUND(单位属性!J187,0)</f>
        <v>0</v>
      </c>
      <c r="K187">
        <f>ROUND(单位属性!K187,0)</f>
        <v>0</v>
      </c>
      <c r="L187">
        <f>ROUND(单位属性!L187,0)</f>
        <v>0</v>
      </c>
      <c r="M187">
        <f>ROUND(单位属性!M187,0)</f>
        <v>0</v>
      </c>
      <c r="N187" t="str">
        <f t="shared" si="64"/>
        <v>InitTypeState1('FB28',0,0,0,0,100000,0,0,0,0,0)</v>
      </c>
      <c r="O187">
        <f>ROUND(单位属性!N187,0)</f>
        <v>0</v>
      </c>
      <c r="P187">
        <f>ROUND(单位属性!O187,0)</f>
        <v>0</v>
      </c>
      <c r="Q187">
        <f>ROUND(单位属性!P187,0)</f>
        <v>0</v>
      </c>
      <c r="R187">
        <f>ROUND(单位属性!Q187,0)</f>
        <v>0</v>
      </c>
      <c r="S187">
        <f>ROUND(单位属性!R187,0)</f>
        <v>0</v>
      </c>
      <c r="T187">
        <f>ROUND(单位属性!S187,0)</f>
        <v>0</v>
      </c>
      <c r="U187">
        <f>ROUND(单位属性!T187,0)</f>
        <v>0</v>
      </c>
      <c r="V187">
        <f>ROUND(单位属性!U187,0)</f>
        <v>0</v>
      </c>
      <c r="W187">
        <f>ROUND(单位属性!V187,0)</f>
        <v>0</v>
      </c>
      <c r="X187">
        <f>ROUND(单位属性!W187,0)</f>
        <v>0</v>
      </c>
      <c r="Y187" t="str">
        <f t="shared" si="65"/>
        <v>InitTypeState2('FB28',0,0,0,0,0,0,0,0,0,0)</v>
      </c>
      <c r="Z187">
        <f>ROUND(单位属性!X187,0)</f>
        <v>0</v>
      </c>
      <c r="AA187">
        <f>ROUND(单位属性!Y187,0)</f>
        <v>0</v>
      </c>
      <c r="AB187">
        <f>ROUND(单位属性!Z187,0)</f>
        <v>0</v>
      </c>
      <c r="AC187">
        <f>ROUND(单位属性!AA187,0)</f>
        <v>0</v>
      </c>
      <c r="AD187">
        <f>ROUND(单位属性!AB187,0)</f>
        <v>0</v>
      </c>
      <c r="AE187">
        <f>ROUND(单位属性!AC187,0)</f>
        <v>0</v>
      </c>
      <c r="AF187">
        <f>ROUND(单位属性!AD187,0)</f>
        <v>0</v>
      </c>
      <c r="AG187">
        <f>ROUND(单位属性!AE187,0)</f>
        <v>3</v>
      </c>
      <c r="AH187">
        <f>ROUND(单位属性!AF187,0)</f>
        <v>0</v>
      </c>
      <c r="AI187">
        <f>ROUND(单位属性!AG187,0)</f>
        <v>0</v>
      </c>
      <c r="AJ187" t="str">
        <f t="shared" si="66"/>
        <v>InitTypeState3('FB28',0,0,0,0,0,0,0,3,0,0)</v>
      </c>
      <c r="AK187">
        <f>ROUND(单位属性!AH187,0)</f>
        <v>0</v>
      </c>
      <c r="AL187">
        <f>ROUND(单位属性!AI187,0)</f>
        <v>0</v>
      </c>
      <c r="AM187">
        <f>ROUND(单位属性!AJ187,0)</f>
        <v>0</v>
      </c>
      <c r="AN187">
        <f>ROUND(单位属性!AK187,0)</f>
        <v>0</v>
      </c>
      <c r="AO187">
        <f>ROUND(单位属性!AL187,0)</f>
        <v>0</v>
      </c>
      <c r="AP187">
        <f>ROUND(单位属性!AM187,0)</f>
        <v>0</v>
      </c>
      <c r="AQ187">
        <f>ROUND(单位属性!AN187,0)</f>
        <v>0</v>
      </c>
      <c r="AR187">
        <f>ROUND(单位属性!AO187,0)</f>
        <v>0</v>
      </c>
      <c r="AS187">
        <f>ROUND(单位属性!AP187,0)</f>
        <v>0</v>
      </c>
      <c r="AT187">
        <f>ROUND(单位属性!AQ187,0)</f>
        <v>0</v>
      </c>
      <c r="AU187" t="str">
        <f t="shared" si="67"/>
        <v>InitTypeState4('FB28',0,0,0,0,0,0,0,0,0,0)</v>
      </c>
      <c r="AV187">
        <f>单位属性!AR187</f>
        <v>0</v>
      </c>
      <c r="AW187">
        <f>单位属性!AS187</f>
        <v>0</v>
      </c>
      <c r="AX187">
        <f>单位属性!AT187</f>
        <v>0</v>
      </c>
      <c r="AY187">
        <f>单位属性!AU187</f>
        <v>0</v>
      </c>
      <c r="AZ187">
        <f>单位属性!AV187</f>
        <v>0</v>
      </c>
      <c r="BA187">
        <f>单位属性!AW187</f>
        <v>0</v>
      </c>
      <c r="BB187">
        <f>单位属性!AX187</f>
        <v>0</v>
      </c>
      <c r="BC187">
        <f>单位属性!AY187</f>
        <v>0</v>
      </c>
      <c r="BD187">
        <f>单位属性!AZ187</f>
        <v>0</v>
      </c>
      <c r="BE187">
        <f>单位属性!BA187</f>
        <v>0</v>
      </c>
      <c r="BF187" t="str">
        <f t="shared" si="68"/>
        <v>InitTypeState5('FB28',0,0,0,0,0,0,0,0,0,0)</v>
      </c>
      <c r="BG187">
        <f>单位属性!BB187</f>
        <v>0</v>
      </c>
      <c r="BH187">
        <f>单位属性!BC187</f>
        <v>0</v>
      </c>
      <c r="BI187">
        <f>单位属性!BD187</f>
        <v>0</v>
      </c>
      <c r="BJ187">
        <f>单位属性!BE187</f>
        <v>0</v>
      </c>
      <c r="BK187">
        <f>单位属性!BF187</f>
        <v>0</v>
      </c>
      <c r="BL187">
        <f>单位属性!BG187</f>
        <v>0</v>
      </c>
      <c r="BM187">
        <f>单位属性!BH187</f>
        <v>0</v>
      </c>
      <c r="BN187">
        <f>单位属性!BI187</f>
        <v>0</v>
      </c>
      <c r="BO187">
        <f>单位属性!BJ187</f>
        <v>0</v>
      </c>
      <c r="BP187">
        <f>单位属性!BK187</f>
        <v>0</v>
      </c>
      <c r="BQ187" t="str">
        <f t="shared" si="69"/>
        <v>InitTypeState6('FB28',0,0,0,0,0,0,0,0,0,0)</v>
      </c>
      <c r="BR187">
        <f>单位属性!BL187</f>
        <v>0</v>
      </c>
      <c r="BS187">
        <f>单位属性!BM187</f>
        <v>0</v>
      </c>
      <c r="BT187">
        <f>单位属性!BN187</f>
        <v>0</v>
      </c>
      <c r="BU187">
        <f>单位属性!BO187</f>
        <v>0</v>
      </c>
      <c r="BV187">
        <f>单位属性!BP187</f>
        <v>0</v>
      </c>
      <c r="BW187">
        <f>单位属性!BQ187</f>
        <v>0</v>
      </c>
      <c r="BX187">
        <f>单位属性!BR187</f>
        <v>0</v>
      </c>
      <c r="BY187">
        <f>单位属性!BS187</f>
        <v>0</v>
      </c>
      <c r="BZ187">
        <f>单位属性!BT187</f>
        <v>0</v>
      </c>
      <c r="CA187">
        <f>单位属性!BU187</f>
        <v>0</v>
      </c>
      <c r="CB187" t="str">
        <f t="shared" si="70"/>
        <v>InitTypeState7('FB28',0,0,0,0,0,0,0,0,0,0)</v>
      </c>
      <c r="CC187" t="str">
        <f t="shared" si="71"/>
        <v>InitTypeState1('FB28',0,0,0,0,100000,0,0,0,0,0)</v>
      </c>
      <c r="CD187" t="str">
        <f t="shared" si="72"/>
        <v/>
      </c>
      <c r="CE187" t="str">
        <f t="shared" si="73"/>
        <v>InitTypeState3('FB28',0,0,0,0,0,0,0,3,0,0)</v>
      </c>
      <c r="CF187" t="str">
        <f t="shared" si="74"/>
        <v/>
      </c>
      <c r="CG187" t="str">
        <f t="shared" si="75"/>
        <v/>
      </c>
      <c r="CH187" t="str">
        <f t="shared" si="76"/>
        <v/>
      </c>
      <c r="CI187" t="str">
        <f t="shared" si="77"/>
        <v/>
      </c>
    </row>
    <row r="188" spans="1:87" ht="15.95" customHeight="1">
      <c r="A188" t="str">
        <f>单位属性!A188</f>
        <v>FB29</v>
      </c>
      <c r="B188" t="str">
        <f t="shared" si="63"/>
        <v>'FB29'</v>
      </c>
      <c r="C188" t="str">
        <f>单位属性!B188</f>
        <v>斩仙飞刀</v>
      </c>
      <c r="D188">
        <f>ROUND(单位属性!D188,0)</f>
        <v>0</v>
      </c>
      <c r="E188">
        <f>ROUND(单位属性!E188,0)</f>
        <v>0</v>
      </c>
      <c r="F188">
        <f>ROUND(单位属性!F188,0)</f>
        <v>0</v>
      </c>
      <c r="G188">
        <f>ROUND(单位属性!G188,0)</f>
        <v>0</v>
      </c>
      <c r="H188">
        <f>ROUND(单位属性!H188,0)</f>
        <v>1200000</v>
      </c>
      <c r="I188">
        <f>ROUND(单位属性!I188,0)</f>
        <v>0</v>
      </c>
      <c r="J188">
        <f>ROUND(单位属性!J188,0)</f>
        <v>0</v>
      </c>
      <c r="K188">
        <f>ROUND(单位属性!K188,0)</f>
        <v>0</v>
      </c>
      <c r="L188">
        <f>ROUND(单位属性!L188,0)</f>
        <v>0</v>
      </c>
      <c r="M188">
        <f>ROUND(单位属性!M188,0)</f>
        <v>0</v>
      </c>
      <c r="N188" t="str">
        <f t="shared" si="64"/>
        <v>InitTypeState1('FB29',0,0,0,0,1200000,0,0,0,0,0)</v>
      </c>
      <c r="O188">
        <f>ROUND(单位属性!N188,0)</f>
        <v>0</v>
      </c>
      <c r="P188">
        <f>ROUND(单位属性!O188,0)</f>
        <v>0</v>
      </c>
      <c r="Q188">
        <f>ROUND(单位属性!P188,0)</f>
        <v>0</v>
      </c>
      <c r="R188">
        <f>ROUND(单位属性!Q188,0)</f>
        <v>0</v>
      </c>
      <c r="S188">
        <f>ROUND(单位属性!R188,0)</f>
        <v>0</v>
      </c>
      <c r="T188">
        <f>ROUND(单位属性!S188,0)</f>
        <v>0</v>
      </c>
      <c r="U188">
        <f>ROUND(单位属性!T188,0)</f>
        <v>0</v>
      </c>
      <c r="V188">
        <f>ROUND(单位属性!U188,0)</f>
        <v>0</v>
      </c>
      <c r="W188">
        <f>ROUND(单位属性!V188,0)</f>
        <v>0</v>
      </c>
      <c r="X188">
        <f>ROUND(单位属性!W188,0)</f>
        <v>0</v>
      </c>
      <c r="Y188" t="str">
        <f t="shared" si="65"/>
        <v>InitTypeState2('FB29',0,0,0,0,0,0,0,0,0,0)</v>
      </c>
      <c r="Z188">
        <f>ROUND(单位属性!X188,0)</f>
        <v>0</v>
      </c>
      <c r="AA188">
        <f>ROUND(单位属性!Y188,0)</f>
        <v>0</v>
      </c>
      <c r="AB188">
        <f>ROUND(单位属性!Z188,0)</f>
        <v>0</v>
      </c>
      <c r="AC188">
        <f>ROUND(单位属性!AA188,0)</f>
        <v>0</v>
      </c>
      <c r="AD188">
        <f>ROUND(单位属性!AB188,0)</f>
        <v>0</v>
      </c>
      <c r="AE188">
        <f>ROUND(单位属性!AC188,0)</f>
        <v>0</v>
      </c>
      <c r="AF188">
        <f>ROUND(单位属性!AD188,0)</f>
        <v>0</v>
      </c>
      <c r="AG188">
        <f>ROUND(单位属性!AE188,0)</f>
        <v>0</v>
      </c>
      <c r="AH188">
        <f>ROUND(单位属性!AF188,0)</f>
        <v>0</v>
      </c>
      <c r="AI188">
        <f>ROUND(单位属性!AG188,0)</f>
        <v>0</v>
      </c>
      <c r="AJ188" t="str">
        <f t="shared" si="66"/>
        <v>InitTypeState3('FB29',0,0,0,0,0,0,0,0,0,0)</v>
      </c>
      <c r="AK188">
        <f>ROUND(单位属性!AH188,0)</f>
        <v>0</v>
      </c>
      <c r="AL188">
        <f>ROUND(单位属性!AI188,0)</f>
        <v>0</v>
      </c>
      <c r="AM188">
        <f>ROUND(单位属性!AJ188,0)</f>
        <v>0</v>
      </c>
      <c r="AN188">
        <f>ROUND(单位属性!AK188,0)</f>
        <v>0</v>
      </c>
      <c r="AO188">
        <f>ROUND(单位属性!AL188,0)</f>
        <v>0</v>
      </c>
      <c r="AP188">
        <f>ROUND(单位属性!AM188,0)</f>
        <v>0</v>
      </c>
      <c r="AQ188">
        <f>ROUND(单位属性!AN188,0)</f>
        <v>0</v>
      </c>
      <c r="AR188">
        <f>ROUND(单位属性!AO188,0)</f>
        <v>0</v>
      </c>
      <c r="AS188">
        <f>ROUND(单位属性!AP188,0)</f>
        <v>0</v>
      </c>
      <c r="AT188">
        <f>ROUND(单位属性!AQ188,0)</f>
        <v>0</v>
      </c>
      <c r="AU188" t="str">
        <f t="shared" si="67"/>
        <v>InitTypeState4('FB29',0,0,0,0,0,0,0,0,0,0)</v>
      </c>
      <c r="AV188">
        <f>单位属性!AR188</f>
        <v>0</v>
      </c>
      <c r="AW188">
        <f>单位属性!AS188</f>
        <v>0</v>
      </c>
      <c r="AX188">
        <f>单位属性!AT188</f>
        <v>0</v>
      </c>
      <c r="AY188">
        <f>单位属性!AU188</f>
        <v>0</v>
      </c>
      <c r="AZ188">
        <f>单位属性!AV188</f>
        <v>0</v>
      </c>
      <c r="BA188">
        <f>单位属性!AW188</f>
        <v>0</v>
      </c>
      <c r="BB188">
        <f>单位属性!AX188</f>
        <v>0</v>
      </c>
      <c r="BC188">
        <f>单位属性!AY188</f>
        <v>0</v>
      </c>
      <c r="BD188">
        <f>单位属性!AZ188</f>
        <v>0</v>
      </c>
      <c r="BE188">
        <f>单位属性!BA188</f>
        <v>0</v>
      </c>
      <c r="BF188" t="str">
        <f t="shared" si="68"/>
        <v>InitTypeState5('FB29',0,0,0,0,0,0,0,0,0,0)</v>
      </c>
      <c r="BG188">
        <f>单位属性!BB188</f>
        <v>0</v>
      </c>
      <c r="BH188">
        <f>单位属性!BC188</f>
        <v>0</v>
      </c>
      <c r="BI188">
        <f>单位属性!BD188</f>
        <v>0</v>
      </c>
      <c r="BJ188">
        <f>单位属性!BE188</f>
        <v>0</v>
      </c>
      <c r="BK188">
        <f>单位属性!BF188</f>
        <v>0</v>
      </c>
      <c r="BL188">
        <f>单位属性!BG188</f>
        <v>0</v>
      </c>
      <c r="BM188">
        <f>单位属性!BH188</f>
        <v>0</v>
      </c>
      <c r="BN188">
        <f>单位属性!BI188</f>
        <v>0</v>
      </c>
      <c r="BO188">
        <f>单位属性!BJ188</f>
        <v>0</v>
      </c>
      <c r="BP188">
        <f>单位属性!BK188</f>
        <v>0</v>
      </c>
      <c r="BQ188" t="str">
        <f t="shared" si="69"/>
        <v>InitTypeState6('FB29',0,0,0,0,0,0,0,0,0,0)</v>
      </c>
      <c r="BR188">
        <f>单位属性!BL188</f>
        <v>0</v>
      </c>
      <c r="BS188">
        <f>单位属性!BM188</f>
        <v>0</v>
      </c>
      <c r="BT188">
        <f>单位属性!BN188</f>
        <v>0</v>
      </c>
      <c r="BU188">
        <f>单位属性!BO188</f>
        <v>0</v>
      </c>
      <c r="BV188">
        <f>单位属性!BP188</f>
        <v>0</v>
      </c>
      <c r="BW188">
        <f>单位属性!BQ188</f>
        <v>0</v>
      </c>
      <c r="BX188">
        <f>单位属性!BR188</f>
        <v>0</v>
      </c>
      <c r="BY188">
        <f>单位属性!BS188</f>
        <v>0</v>
      </c>
      <c r="BZ188">
        <f>单位属性!BT188</f>
        <v>0</v>
      </c>
      <c r="CA188">
        <f>单位属性!BU188</f>
        <v>0</v>
      </c>
      <c r="CB188" t="str">
        <f t="shared" si="70"/>
        <v>InitTypeState7('FB29',0,0,0,0,0,0,0,0,0,0)</v>
      </c>
      <c r="CC188" t="str">
        <f t="shared" si="71"/>
        <v>InitTypeState1('FB29',0,0,0,0,1200000,0,0,0,0,0)</v>
      </c>
      <c r="CD188" t="str">
        <f t="shared" si="72"/>
        <v/>
      </c>
      <c r="CE188" t="str">
        <f t="shared" si="73"/>
        <v/>
      </c>
      <c r="CF188" t="str">
        <f t="shared" si="74"/>
        <v/>
      </c>
      <c r="CG188" t="str">
        <f t="shared" si="75"/>
        <v/>
      </c>
      <c r="CH188" t="str">
        <f t="shared" si="76"/>
        <v/>
      </c>
      <c r="CI188" t="str">
        <f t="shared" si="77"/>
        <v/>
      </c>
    </row>
    <row r="189" spans="1:87" ht="15.95" customHeight="1">
      <c r="A189" t="str">
        <f>单位属性!A189</f>
        <v>FB30</v>
      </c>
      <c r="B189" t="str">
        <f t="shared" si="63"/>
        <v>'FB30'</v>
      </c>
      <c r="C189" t="str">
        <f>单位属性!B189</f>
        <v>万鸦壶</v>
      </c>
      <c r="D189">
        <f>ROUND(单位属性!D189,0)</f>
        <v>0</v>
      </c>
      <c r="E189">
        <f>ROUND(单位属性!E189,0)</f>
        <v>0</v>
      </c>
      <c r="F189">
        <f>ROUND(单位属性!F189,0)</f>
        <v>70</v>
      </c>
      <c r="G189">
        <f>ROUND(单位属性!G189,0)</f>
        <v>0</v>
      </c>
      <c r="H189">
        <f>ROUND(单位属性!H189,0)</f>
        <v>100000</v>
      </c>
      <c r="I189">
        <f>ROUND(单位属性!I189,0)</f>
        <v>0</v>
      </c>
      <c r="J189">
        <f>ROUND(单位属性!J189,0)</f>
        <v>0</v>
      </c>
      <c r="K189">
        <f>ROUND(单位属性!K189,0)</f>
        <v>0</v>
      </c>
      <c r="L189">
        <f>ROUND(单位属性!L189,0)</f>
        <v>0</v>
      </c>
      <c r="M189">
        <f>ROUND(单位属性!M189,0)</f>
        <v>0</v>
      </c>
      <c r="N189" t="str">
        <f t="shared" si="64"/>
        <v>InitTypeState1('FB30',0,0,70,0,100000,0,0,0,0,0)</v>
      </c>
      <c r="O189">
        <f>ROUND(单位属性!N189,0)</f>
        <v>0</v>
      </c>
      <c r="P189">
        <f>ROUND(单位属性!O189,0)</f>
        <v>0</v>
      </c>
      <c r="Q189">
        <f>ROUND(单位属性!P189,0)</f>
        <v>0</v>
      </c>
      <c r="R189">
        <f>ROUND(单位属性!Q189,0)</f>
        <v>0</v>
      </c>
      <c r="S189">
        <f>ROUND(单位属性!R189,0)</f>
        <v>0</v>
      </c>
      <c r="T189">
        <f>ROUND(单位属性!S189,0)</f>
        <v>0</v>
      </c>
      <c r="U189">
        <f>ROUND(单位属性!T189,0)</f>
        <v>0</v>
      </c>
      <c r="V189">
        <f>ROUND(单位属性!U189,0)</f>
        <v>0</v>
      </c>
      <c r="W189">
        <f>ROUND(单位属性!V189,0)</f>
        <v>0</v>
      </c>
      <c r="X189">
        <f>ROUND(单位属性!W189,0)</f>
        <v>0</v>
      </c>
      <c r="Y189" t="str">
        <f t="shared" si="65"/>
        <v>InitTypeState2('FB30',0,0,0,0,0,0,0,0,0,0)</v>
      </c>
      <c r="Z189">
        <f>ROUND(单位属性!X189,0)</f>
        <v>0</v>
      </c>
      <c r="AA189">
        <f>ROUND(单位属性!Y189,0)</f>
        <v>0</v>
      </c>
      <c r="AB189">
        <f>ROUND(单位属性!Z189,0)</f>
        <v>0</v>
      </c>
      <c r="AC189">
        <f>ROUND(单位属性!AA189,0)</f>
        <v>0</v>
      </c>
      <c r="AD189">
        <f>ROUND(单位属性!AB189,0)</f>
        <v>0</v>
      </c>
      <c r="AE189">
        <f>ROUND(单位属性!AC189,0)</f>
        <v>0</v>
      </c>
      <c r="AF189">
        <f>ROUND(单位属性!AD189,0)</f>
        <v>0</v>
      </c>
      <c r="AG189">
        <f>ROUND(单位属性!AE189,0)</f>
        <v>0</v>
      </c>
      <c r="AH189">
        <f>ROUND(单位属性!AF189,0)</f>
        <v>0</v>
      </c>
      <c r="AI189">
        <f>ROUND(单位属性!AG189,0)</f>
        <v>0</v>
      </c>
      <c r="AJ189" t="str">
        <f t="shared" si="66"/>
        <v>InitTypeState3('FB30',0,0,0,0,0,0,0,0,0,0)</v>
      </c>
      <c r="AK189">
        <f>ROUND(单位属性!AH189,0)</f>
        <v>0</v>
      </c>
      <c r="AL189">
        <f>ROUND(单位属性!AI189,0)</f>
        <v>0</v>
      </c>
      <c r="AM189">
        <f>ROUND(单位属性!AJ189,0)</f>
        <v>0</v>
      </c>
      <c r="AN189">
        <f>ROUND(单位属性!AK189,0)</f>
        <v>0</v>
      </c>
      <c r="AO189">
        <f>ROUND(单位属性!AL189,0)</f>
        <v>0</v>
      </c>
      <c r="AP189">
        <f>ROUND(单位属性!AM189,0)</f>
        <v>0</v>
      </c>
      <c r="AQ189">
        <f>ROUND(单位属性!AN189,0)</f>
        <v>0</v>
      </c>
      <c r="AR189">
        <f>ROUND(单位属性!AO189,0)</f>
        <v>0</v>
      </c>
      <c r="AS189">
        <f>ROUND(单位属性!AP189,0)</f>
        <v>0</v>
      </c>
      <c r="AT189">
        <f>ROUND(单位属性!AQ189,0)</f>
        <v>0</v>
      </c>
      <c r="AU189" t="str">
        <f t="shared" si="67"/>
        <v>InitTypeState4('FB30',0,0,0,0,0,0,0,0,0,0)</v>
      </c>
      <c r="AV189">
        <f>单位属性!AR189</f>
        <v>0</v>
      </c>
      <c r="AW189">
        <f>单位属性!AS189</f>
        <v>0</v>
      </c>
      <c r="AX189">
        <f>单位属性!AT189</f>
        <v>0</v>
      </c>
      <c r="AY189">
        <f>单位属性!AU189</f>
        <v>0</v>
      </c>
      <c r="AZ189">
        <f>单位属性!AV189</f>
        <v>0</v>
      </c>
      <c r="BA189">
        <f>单位属性!AW189</f>
        <v>0</v>
      </c>
      <c r="BB189">
        <f>单位属性!AX189</f>
        <v>0</v>
      </c>
      <c r="BC189">
        <f>单位属性!AY189</f>
        <v>0</v>
      </c>
      <c r="BD189">
        <f>单位属性!AZ189</f>
        <v>0</v>
      </c>
      <c r="BE189">
        <f>单位属性!BA189</f>
        <v>0</v>
      </c>
      <c r="BF189" t="str">
        <f t="shared" si="68"/>
        <v>InitTypeState5('FB30',0,0,0,0,0,0,0,0,0,0)</v>
      </c>
      <c r="BG189">
        <f>单位属性!BB189</f>
        <v>0</v>
      </c>
      <c r="BH189">
        <f>单位属性!BC189</f>
        <v>0</v>
      </c>
      <c r="BI189">
        <f>单位属性!BD189</f>
        <v>0</v>
      </c>
      <c r="BJ189">
        <f>单位属性!BE189</f>
        <v>0</v>
      </c>
      <c r="BK189">
        <f>单位属性!BF189</f>
        <v>0</v>
      </c>
      <c r="BL189">
        <f>单位属性!BG189</f>
        <v>0</v>
      </c>
      <c r="BM189">
        <f>单位属性!BH189</f>
        <v>0</v>
      </c>
      <c r="BN189">
        <f>单位属性!BI189</f>
        <v>0</v>
      </c>
      <c r="BO189">
        <f>单位属性!BJ189</f>
        <v>0</v>
      </c>
      <c r="BP189">
        <f>单位属性!BK189</f>
        <v>0</v>
      </c>
      <c r="BQ189" t="str">
        <f t="shared" si="69"/>
        <v>InitTypeState6('FB30',0,0,0,0,0,0,0,0,0,0)</v>
      </c>
      <c r="BR189">
        <f>单位属性!BL189</f>
        <v>0</v>
      </c>
      <c r="BS189">
        <f>单位属性!BM189</f>
        <v>0</v>
      </c>
      <c r="BT189">
        <f>单位属性!BN189</f>
        <v>0</v>
      </c>
      <c r="BU189">
        <f>单位属性!BO189</f>
        <v>0</v>
      </c>
      <c r="BV189">
        <f>单位属性!BP189</f>
        <v>0</v>
      </c>
      <c r="BW189">
        <f>单位属性!BQ189</f>
        <v>0</v>
      </c>
      <c r="BX189">
        <f>单位属性!BR189</f>
        <v>0</v>
      </c>
      <c r="BY189">
        <f>单位属性!BS189</f>
        <v>0</v>
      </c>
      <c r="BZ189">
        <f>单位属性!BT189</f>
        <v>0</v>
      </c>
      <c r="CA189">
        <f>单位属性!BU189</f>
        <v>0</v>
      </c>
      <c r="CB189" t="str">
        <f t="shared" si="70"/>
        <v>InitTypeState7('FB30',0,0,0,0,0,0,0,0,0,0)</v>
      </c>
      <c r="CC189" t="str">
        <f t="shared" si="71"/>
        <v>InitTypeState1('FB30',0,0,70,0,100000,0,0,0,0,0)</v>
      </c>
      <c r="CD189" t="str">
        <f t="shared" si="72"/>
        <v/>
      </c>
      <c r="CE189" t="str">
        <f t="shared" si="73"/>
        <v/>
      </c>
      <c r="CF189" t="str">
        <f t="shared" si="74"/>
        <v/>
      </c>
      <c r="CG189" t="str">
        <f t="shared" si="75"/>
        <v/>
      </c>
      <c r="CH189" t="str">
        <f t="shared" si="76"/>
        <v/>
      </c>
      <c r="CI189" t="str">
        <f t="shared" si="77"/>
        <v/>
      </c>
    </row>
    <row r="190" spans="1:87" ht="15.95" customHeight="1">
      <c r="A190" t="str">
        <f>单位属性!A190</f>
        <v>FB31</v>
      </c>
      <c r="B190" t="str">
        <f t="shared" si="63"/>
        <v>'FB31'</v>
      </c>
      <c r="C190" t="str">
        <f>单位属性!B190</f>
        <v>万里起云烟</v>
      </c>
      <c r="D190">
        <f>ROUND(单位属性!D190,0)</f>
        <v>0</v>
      </c>
      <c r="E190">
        <f>ROUND(单位属性!E190,0)</f>
        <v>0</v>
      </c>
      <c r="F190">
        <f>ROUND(单位属性!F190,0)</f>
        <v>0</v>
      </c>
      <c r="G190">
        <f>ROUND(单位属性!G190,0)</f>
        <v>0</v>
      </c>
      <c r="H190">
        <f>ROUND(单位属性!H190,0)</f>
        <v>0</v>
      </c>
      <c r="I190">
        <f>ROUND(单位属性!I190,0)</f>
        <v>0</v>
      </c>
      <c r="J190">
        <f>ROUND(单位属性!J190,0)</f>
        <v>30000</v>
      </c>
      <c r="K190">
        <f>ROUND(单位属性!K190,0)</f>
        <v>0</v>
      </c>
      <c r="L190">
        <f>ROUND(单位属性!L190,0)</f>
        <v>0</v>
      </c>
      <c r="M190">
        <f>ROUND(单位属性!M190,0)</f>
        <v>0</v>
      </c>
      <c r="N190" t="str">
        <f t="shared" si="64"/>
        <v>InitTypeState1('FB31',0,0,0,0,0,0,30000,0,0,0)</v>
      </c>
      <c r="O190">
        <f>ROUND(单位属性!N190,0)</f>
        <v>0</v>
      </c>
      <c r="P190">
        <f>ROUND(单位属性!O190,0)</f>
        <v>0</v>
      </c>
      <c r="Q190">
        <f>ROUND(单位属性!P190,0)</f>
        <v>0</v>
      </c>
      <c r="R190">
        <f>ROUND(单位属性!Q190,0)</f>
        <v>0</v>
      </c>
      <c r="S190">
        <f>ROUND(单位属性!R190,0)</f>
        <v>4</v>
      </c>
      <c r="T190">
        <f>ROUND(单位属性!S190,0)</f>
        <v>0</v>
      </c>
      <c r="U190">
        <f>ROUND(单位属性!T190,0)</f>
        <v>0</v>
      </c>
      <c r="V190">
        <f>ROUND(单位属性!U190,0)</f>
        <v>0</v>
      </c>
      <c r="W190">
        <f>ROUND(单位属性!V190,0)</f>
        <v>0</v>
      </c>
      <c r="X190">
        <f>ROUND(单位属性!W190,0)</f>
        <v>0</v>
      </c>
      <c r="Y190" t="str">
        <f t="shared" si="65"/>
        <v>InitTypeState2('FB31',0,0,0,0,4,0,0,0,0,0)</v>
      </c>
      <c r="Z190">
        <f>ROUND(单位属性!X190,0)</f>
        <v>4</v>
      </c>
      <c r="AA190">
        <f>ROUND(单位属性!Y190,0)</f>
        <v>0</v>
      </c>
      <c r="AB190">
        <f>ROUND(单位属性!Z190,0)</f>
        <v>0</v>
      </c>
      <c r="AC190">
        <f>ROUND(单位属性!AA190,0)</f>
        <v>0</v>
      </c>
      <c r="AD190">
        <f>ROUND(单位属性!AB190,0)</f>
        <v>0</v>
      </c>
      <c r="AE190">
        <f>ROUND(单位属性!AC190,0)</f>
        <v>0</v>
      </c>
      <c r="AF190">
        <f>ROUND(单位属性!AD190,0)</f>
        <v>0</v>
      </c>
      <c r="AG190">
        <f>ROUND(单位属性!AE190,0)</f>
        <v>0</v>
      </c>
      <c r="AH190">
        <f>ROUND(单位属性!AF190,0)</f>
        <v>0</v>
      </c>
      <c r="AI190">
        <f>ROUND(单位属性!AG190,0)</f>
        <v>0</v>
      </c>
      <c r="AJ190" t="str">
        <f t="shared" si="66"/>
        <v>InitTypeState3('FB31',4,0,0,0,0,0,0,0,0,0)</v>
      </c>
      <c r="AK190">
        <f>ROUND(单位属性!AH190,0)</f>
        <v>0</v>
      </c>
      <c r="AL190">
        <f>ROUND(单位属性!AI190,0)</f>
        <v>0</v>
      </c>
      <c r="AM190">
        <f>ROUND(单位属性!AJ190,0)</f>
        <v>0</v>
      </c>
      <c r="AN190">
        <f>ROUND(单位属性!AK190,0)</f>
        <v>0</v>
      </c>
      <c r="AO190">
        <f>ROUND(单位属性!AL190,0)</f>
        <v>0</v>
      </c>
      <c r="AP190">
        <f>ROUND(单位属性!AM190,0)</f>
        <v>0</v>
      </c>
      <c r="AQ190">
        <f>ROUND(单位属性!AN190,0)</f>
        <v>0</v>
      </c>
      <c r="AR190">
        <f>ROUND(单位属性!AO190,0)</f>
        <v>0</v>
      </c>
      <c r="AS190">
        <f>ROUND(单位属性!AP190,0)</f>
        <v>0</v>
      </c>
      <c r="AT190">
        <f>ROUND(单位属性!AQ190,0)</f>
        <v>0</v>
      </c>
      <c r="AU190" t="str">
        <f t="shared" si="67"/>
        <v>InitTypeState4('FB31',0,0,0,0,0,0,0,0,0,0)</v>
      </c>
      <c r="AV190">
        <f>单位属性!AR190</f>
        <v>0</v>
      </c>
      <c r="AW190">
        <f>单位属性!AS190</f>
        <v>0</v>
      </c>
      <c r="AX190">
        <f>单位属性!AT190</f>
        <v>0</v>
      </c>
      <c r="AY190">
        <f>单位属性!AU190</f>
        <v>0</v>
      </c>
      <c r="AZ190">
        <f>单位属性!AV190</f>
        <v>0</v>
      </c>
      <c r="BA190">
        <f>单位属性!AW190</f>
        <v>0</v>
      </c>
      <c r="BB190">
        <f>单位属性!AX190</f>
        <v>0</v>
      </c>
      <c r="BC190">
        <f>单位属性!AY190</f>
        <v>0</v>
      </c>
      <c r="BD190">
        <f>单位属性!AZ190</f>
        <v>0</v>
      </c>
      <c r="BE190">
        <f>单位属性!BA190</f>
        <v>0</v>
      </c>
      <c r="BF190" t="str">
        <f t="shared" si="68"/>
        <v>InitTypeState5('FB31',0,0,0,0,0,0,0,0,0,0)</v>
      </c>
      <c r="BG190">
        <f>单位属性!BB190</f>
        <v>0</v>
      </c>
      <c r="BH190">
        <f>单位属性!BC190</f>
        <v>0</v>
      </c>
      <c r="BI190">
        <f>单位属性!BD190</f>
        <v>0</v>
      </c>
      <c r="BJ190">
        <f>单位属性!BE190</f>
        <v>0</v>
      </c>
      <c r="BK190">
        <f>单位属性!BF190</f>
        <v>0</v>
      </c>
      <c r="BL190">
        <f>单位属性!BG190</f>
        <v>0</v>
      </c>
      <c r="BM190">
        <f>单位属性!BH190</f>
        <v>0</v>
      </c>
      <c r="BN190">
        <f>单位属性!BI190</f>
        <v>0</v>
      </c>
      <c r="BO190">
        <f>单位属性!BJ190</f>
        <v>0</v>
      </c>
      <c r="BP190">
        <f>单位属性!BK190</f>
        <v>0</v>
      </c>
      <c r="BQ190" t="str">
        <f t="shared" si="69"/>
        <v>InitTypeState6('FB31',0,0,0,0,0,0,0,0,0,0)</v>
      </c>
      <c r="BR190">
        <f>单位属性!BL190</f>
        <v>0</v>
      </c>
      <c r="BS190">
        <f>单位属性!BM190</f>
        <v>0</v>
      </c>
      <c r="BT190">
        <f>单位属性!BN190</f>
        <v>0</v>
      </c>
      <c r="BU190">
        <f>单位属性!BO190</f>
        <v>0</v>
      </c>
      <c r="BV190">
        <f>单位属性!BP190</f>
        <v>0</v>
      </c>
      <c r="BW190">
        <f>单位属性!BQ190</f>
        <v>0</v>
      </c>
      <c r="BX190">
        <f>单位属性!BR190</f>
        <v>0</v>
      </c>
      <c r="BY190">
        <f>单位属性!BS190</f>
        <v>0</v>
      </c>
      <c r="BZ190">
        <f>单位属性!BT190</f>
        <v>0</v>
      </c>
      <c r="CA190">
        <f>单位属性!BU190</f>
        <v>0</v>
      </c>
      <c r="CB190" t="str">
        <f t="shared" si="70"/>
        <v>InitTypeState7('FB31',0,0,0,0,0,0,0,0,0,0)</v>
      </c>
      <c r="CC190" t="str">
        <f t="shared" si="71"/>
        <v>InitTypeState1('FB31',0,0,0,0,0,0,30000,0,0,0)</v>
      </c>
      <c r="CD190" t="str">
        <f t="shared" si="72"/>
        <v>InitTypeState2('FB31',0,0,0,0,4,0,0,0,0,0)</v>
      </c>
      <c r="CE190" t="str">
        <f t="shared" si="73"/>
        <v>InitTypeState3('FB31',4,0,0,0,0,0,0,0,0,0)</v>
      </c>
      <c r="CF190" t="str">
        <f t="shared" si="74"/>
        <v/>
      </c>
      <c r="CG190" t="str">
        <f t="shared" si="75"/>
        <v/>
      </c>
      <c r="CH190" t="str">
        <f t="shared" si="76"/>
        <v/>
      </c>
      <c r="CI190" t="str">
        <f t="shared" si="77"/>
        <v/>
      </c>
    </row>
    <row r="191" spans="1:87" ht="15.95" customHeight="1">
      <c r="A191" t="str">
        <f>单位属性!A191</f>
        <v>FB32</v>
      </c>
      <c r="B191" t="str">
        <f t="shared" si="63"/>
        <v>'FB32'</v>
      </c>
      <c r="C191" t="str">
        <f>单位属性!B191</f>
        <v>照天印</v>
      </c>
      <c r="D191">
        <f>ROUND(单位属性!D191,0)</f>
        <v>0</v>
      </c>
      <c r="E191">
        <f>ROUND(单位属性!E191,0)</f>
        <v>0</v>
      </c>
      <c r="F191">
        <f>ROUND(单位属性!F191,0)</f>
        <v>0</v>
      </c>
      <c r="G191">
        <f>ROUND(单位属性!G191,0)</f>
        <v>0</v>
      </c>
      <c r="H191">
        <f>ROUND(单位属性!H191,0)</f>
        <v>800000</v>
      </c>
      <c r="I191">
        <f>ROUND(单位属性!I191,0)</f>
        <v>0</v>
      </c>
      <c r="J191">
        <f>ROUND(单位属性!J191,0)</f>
        <v>0</v>
      </c>
      <c r="K191">
        <f>ROUND(单位属性!K191,0)</f>
        <v>0</v>
      </c>
      <c r="L191">
        <f>ROUND(单位属性!L191,0)</f>
        <v>0</v>
      </c>
      <c r="M191">
        <f>ROUND(单位属性!M191,0)</f>
        <v>0</v>
      </c>
      <c r="N191" t="str">
        <f t="shared" si="64"/>
        <v>InitTypeState1('FB32',0,0,0,0,800000,0,0,0,0,0)</v>
      </c>
      <c r="O191">
        <f>ROUND(单位属性!N191,0)</f>
        <v>0</v>
      </c>
      <c r="P191">
        <f>ROUND(单位属性!O191,0)</f>
        <v>0</v>
      </c>
      <c r="Q191">
        <f>ROUND(单位属性!P191,0)</f>
        <v>0</v>
      </c>
      <c r="R191">
        <f>ROUND(单位属性!Q191,0)</f>
        <v>0</v>
      </c>
      <c r="S191">
        <f>ROUND(单位属性!R191,0)</f>
        <v>0</v>
      </c>
      <c r="T191">
        <f>ROUND(单位属性!S191,0)</f>
        <v>9</v>
      </c>
      <c r="U191">
        <f>ROUND(单位属性!T191,0)</f>
        <v>0</v>
      </c>
      <c r="V191">
        <f>ROUND(单位属性!U191,0)</f>
        <v>0</v>
      </c>
      <c r="W191">
        <f>ROUND(单位属性!V191,0)</f>
        <v>0</v>
      </c>
      <c r="X191">
        <f>ROUND(单位属性!W191,0)</f>
        <v>0</v>
      </c>
      <c r="Y191" t="str">
        <f t="shared" si="65"/>
        <v>InitTypeState2('FB32',0,0,0,0,0,9,0,0,0,0)</v>
      </c>
      <c r="Z191">
        <f>ROUND(单位属性!X191,0)</f>
        <v>0</v>
      </c>
      <c r="AA191">
        <f>ROUND(单位属性!Y191,0)</f>
        <v>0</v>
      </c>
      <c r="AB191">
        <f>ROUND(单位属性!Z191,0)</f>
        <v>0</v>
      </c>
      <c r="AC191">
        <f>ROUND(单位属性!AA191,0)</f>
        <v>0</v>
      </c>
      <c r="AD191">
        <f>ROUND(单位属性!AB191,0)</f>
        <v>0</v>
      </c>
      <c r="AE191">
        <f>ROUND(单位属性!AC191,0)</f>
        <v>0</v>
      </c>
      <c r="AF191">
        <f>ROUND(单位属性!AD191,0)</f>
        <v>0</v>
      </c>
      <c r="AG191">
        <f>ROUND(单位属性!AE191,0)</f>
        <v>0</v>
      </c>
      <c r="AH191">
        <f>ROUND(单位属性!AF191,0)</f>
        <v>0</v>
      </c>
      <c r="AI191">
        <f>ROUND(单位属性!AG191,0)</f>
        <v>0</v>
      </c>
      <c r="AJ191" t="str">
        <f t="shared" si="66"/>
        <v>InitTypeState3('FB32',0,0,0,0,0,0,0,0,0,0)</v>
      </c>
      <c r="AK191">
        <f>ROUND(单位属性!AH191,0)</f>
        <v>0</v>
      </c>
      <c r="AL191">
        <f>ROUND(单位属性!AI191,0)</f>
        <v>0</v>
      </c>
      <c r="AM191">
        <f>ROUND(单位属性!AJ191,0)</f>
        <v>0</v>
      </c>
      <c r="AN191">
        <f>ROUND(单位属性!AK191,0)</f>
        <v>0</v>
      </c>
      <c r="AO191">
        <f>ROUND(单位属性!AL191,0)</f>
        <v>0</v>
      </c>
      <c r="AP191">
        <f>ROUND(单位属性!AM191,0)</f>
        <v>0</v>
      </c>
      <c r="AQ191">
        <f>ROUND(单位属性!AN191,0)</f>
        <v>0</v>
      </c>
      <c r="AR191">
        <f>ROUND(单位属性!AO191,0)</f>
        <v>0</v>
      </c>
      <c r="AS191">
        <f>ROUND(单位属性!AP191,0)</f>
        <v>0</v>
      </c>
      <c r="AT191">
        <f>ROUND(单位属性!AQ191,0)</f>
        <v>0</v>
      </c>
      <c r="AU191" t="str">
        <f t="shared" si="67"/>
        <v>InitTypeState4('FB32',0,0,0,0,0,0,0,0,0,0)</v>
      </c>
      <c r="AV191">
        <f>单位属性!AR191</f>
        <v>0</v>
      </c>
      <c r="AW191">
        <f>单位属性!AS191</f>
        <v>0</v>
      </c>
      <c r="AX191">
        <f>单位属性!AT191</f>
        <v>0</v>
      </c>
      <c r="AY191">
        <f>单位属性!AU191</f>
        <v>0</v>
      </c>
      <c r="AZ191">
        <f>单位属性!AV191</f>
        <v>0</v>
      </c>
      <c r="BA191">
        <f>单位属性!AW191</f>
        <v>0</v>
      </c>
      <c r="BB191">
        <f>单位属性!AX191</f>
        <v>0</v>
      </c>
      <c r="BC191">
        <f>单位属性!AY191</f>
        <v>0</v>
      </c>
      <c r="BD191">
        <f>单位属性!AZ191</f>
        <v>0</v>
      </c>
      <c r="BE191">
        <f>单位属性!BA191</f>
        <v>0</v>
      </c>
      <c r="BF191" t="str">
        <f t="shared" si="68"/>
        <v>InitTypeState5('FB32',0,0,0,0,0,0,0,0,0,0)</v>
      </c>
      <c r="BG191">
        <f>单位属性!BB191</f>
        <v>0</v>
      </c>
      <c r="BH191">
        <f>单位属性!BC191</f>
        <v>0</v>
      </c>
      <c r="BI191">
        <f>单位属性!BD191</f>
        <v>0</v>
      </c>
      <c r="BJ191">
        <f>单位属性!BE191</f>
        <v>0</v>
      </c>
      <c r="BK191">
        <f>单位属性!BF191</f>
        <v>0</v>
      </c>
      <c r="BL191">
        <f>单位属性!BG191</f>
        <v>0</v>
      </c>
      <c r="BM191">
        <f>单位属性!BH191</f>
        <v>0</v>
      </c>
      <c r="BN191">
        <f>单位属性!BI191</f>
        <v>0</v>
      </c>
      <c r="BO191">
        <f>单位属性!BJ191</f>
        <v>0</v>
      </c>
      <c r="BP191">
        <f>单位属性!BK191</f>
        <v>0</v>
      </c>
      <c r="BQ191" t="str">
        <f t="shared" si="69"/>
        <v>InitTypeState6('FB32',0,0,0,0,0,0,0,0,0,0)</v>
      </c>
      <c r="BR191">
        <f>单位属性!BL191</f>
        <v>0</v>
      </c>
      <c r="BS191">
        <f>单位属性!BM191</f>
        <v>0</v>
      </c>
      <c r="BT191">
        <f>单位属性!BN191</f>
        <v>0</v>
      </c>
      <c r="BU191">
        <f>单位属性!BO191</f>
        <v>0</v>
      </c>
      <c r="BV191">
        <f>单位属性!BP191</f>
        <v>0</v>
      </c>
      <c r="BW191">
        <f>单位属性!BQ191</f>
        <v>0</v>
      </c>
      <c r="BX191">
        <f>单位属性!BR191</f>
        <v>0</v>
      </c>
      <c r="BY191">
        <f>单位属性!BS191</f>
        <v>0</v>
      </c>
      <c r="BZ191">
        <f>单位属性!BT191</f>
        <v>0</v>
      </c>
      <c r="CA191">
        <f>单位属性!BU191</f>
        <v>0</v>
      </c>
      <c r="CB191" t="str">
        <f t="shared" si="70"/>
        <v>InitTypeState7('FB32',0,0,0,0,0,0,0,0,0,0)</v>
      </c>
      <c r="CC191" t="str">
        <f t="shared" si="71"/>
        <v>InitTypeState1('FB32',0,0,0,0,800000,0,0,0,0,0)</v>
      </c>
      <c r="CD191" t="str">
        <f t="shared" si="72"/>
        <v>InitTypeState2('FB32',0,0,0,0,0,9,0,0,0,0)</v>
      </c>
      <c r="CE191" t="str">
        <f t="shared" si="73"/>
        <v/>
      </c>
      <c r="CF191" t="str">
        <f t="shared" si="74"/>
        <v/>
      </c>
      <c r="CG191" t="str">
        <f t="shared" si="75"/>
        <v/>
      </c>
      <c r="CH191" t="str">
        <f t="shared" si="76"/>
        <v/>
      </c>
      <c r="CI191" t="str">
        <f t="shared" si="77"/>
        <v/>
      </c>
    </row>
    <row r="192" spans="1:87" ht="15.95" customHeight="1">
      <c r="A192" t="str">
        <f>单位属性!A192</f>
        <v>FB33</v>
      </c>
      <c r="B192" t="str">
        <f t="shared" si="63"/>
        <v>'FB33'</v>
      </c>
      <c r="C192" t="str">
        <f>单位属性!B192</f>
        <v>青云剑</v>
      </c>
      <c r="D192">
        <f>ROUND(单位属性!D192,0)</f>
        <v>60000</v>
      </c>
      <c r="E192">
        <f>ROUND(单位属性!E192,0)</f>
        <v>0</v>
      </c>
      <c r="F192">
        <f>ROUND(单位属性!F192,0)</f>
        <v>0</v>
      </c>
      <c r="G192">
        <f>ROUND(单位属性!G192,0)</f>
        <v>0</v>
      </c>
      <c r="H192">
        <f>ROUND(单位属性!H192,0)</f>
        <v>0</v>
      </c>
      <c r="I192">
        <f>ROUND(单位属性!I192,0)</f>
        <v>0</v>
      </c>
      <c r="J192">
        <f>ROUND(单位属性!J192,0)</f>
        <v>0</v>
      </c>
      <c r="K192">
        <f>ROUND(单位属性!K192,0)</f>
        <v>0</v>
      </c>
      <c r="L192">
        <f>ROUND(单位属性!L192,0)</f>
        <v>0</v>
      </c>
      <c r="M192">
        <f>ROUND(单位属性!M192,0)</f>
        <v>0</v>
      </c>
      <c r="N192" t="str">
        <f t="shared" si="64"/>
        <v>InitTypeState1('FB33',60000,0,0,0,0,0,0,0,0,0)</v>
      </c>
      <c r="O192">
        <f>ROUND(单位属性!N192,0)</f>
        <v>0</v>
      </c>
      <c r="P192">
        <f>ROUND(单位属性!O192,0)</f>
        <v>0</v>
      </c>
      <c r="Q192">
        <f>ROUND(单位属性!P192,0)</f>
        <v>0</v>
      </c>
      <c r="R192">
        <f>ROUND(单位属性!Q192,0)</f>
        <v>4</v>
      </c>
      <c r="S192">
        <f>ROUND(单位属性!R192,0)</f>
        <v>0</v>
      </c>
      <c r="T192">
        <f>ROUND(单位属性!S192,0)</f>
        <v>0</v>
      </c>
      <c r="U192">
        <f>ROUND(单位属性!T192,0)</f>
        <v>0</v>
      </c>
      <c r="V192">
        <f>ROUND(单位属性!U192,0)</f>
        <v>0</v>
      </c>
      <c r="W192">
        <f>ROUND(单位属性!V192,0)</f>
        <v>0</v>
      </c>
      <c r="X192">
        <f>ROUND(单位属性!W192,0)</f>
        <v>0</v>
      </c>
      <c r="Y192" t="str">
        <f t="shared" si="65"/>
        <v>InitTypeState2('FB33',0,0,0,4,0,0,0,0,0,0)</v>
      </c>
      <c r="Z192">
        <f>ROUND(单位属性!X192,0)</f>
        <v>0</v>
      </c>
      <c r="AA192">
        <f>ROUND(单位属性!Y192,0)</f>
        <v>0</v>
      </c>
      <c r="AB192">
        <f>ROUND(单位属性!Z192,0)</f>
        <v>0</v>
      </c>
      <c r="AC192">
        <f>ROUND(单位属性!AA192,0)</f>
        <v>0</v>
      </c>
      <c r="AD192">
        <f>ROUND(单位属性!AB192,0)</f>
        <v>0</v>
      </c>
      <c r="AE192">
        <f>ROUND(单位属性!AC192,0)</f>
        <v>0</v>
      </c>
      <c r="AF192">
        <f>ROUND(单位属性!AD192,0)</f>
        <v>0</v>
      </c>
      <c r="AG192">
        <f>ROUND(单位属性!AE192,0)</f>
        <v>0</v>
      </c>
      <c r="AH192">
        <f>ROUND(单位属性!AF192,0)</f>
        <v>0</v>
      </c>
      <c r="AI192">
        <f>ROUND(单位属性!AG192,0)</f>
        <v>0</v>
      </c>
      <c r="AJ192" t="str">
        <f t="shared" si="66"/>
        <v>InitTypeState3('FB33',0,0,0,0,0,0,0,0,0,0)</v>
      </c>
      <c r="AK192">
        <f>ROUND(单位属性!AH192,0)</f>
        <v>0</v>
      </c>
      <c r="AL192">
        <f>ROUND(单位属性!AI192,0)</f>
        <v>0</v>
      </c>
      <c r="AM192">
        <f>ROUND(单位属性!AJ192,0)</f>
        <v>0</v>
      </c>
      <c r="AN192">
        <f>ROUND(单位属性!AK192,0)</f>
        <v>0</v>
      </c>
      <c r="AO192">
        <f>ROUND(单位属性!AL192,0)</f>
        <v>0</v>
      </c>
      <c r="AP192">
        <f>ROUND(单位属性!AM192,0)</f>
        <v>0</v>
      </c>
      <c r="AQ192">
        <f>ROUND(单位属性!AN192,0)</f>
        <v>0</v>
      </c>
      <c r="AR192">
        <f>ROUND(单位属性!AO192,0)</f>
        <v>0</v>
      </c>
      <c r="AS192">
        <f>ROUND(单位属性!AP192,0)</f>
        <v>0</v>
      </c>
      <c r="AT192">
        <f>ROUND(单位属性!AQ192,0)</f>
        <v>0</v>
      </c>
      <c r="AU192" t="str">
        <f t="shared" si="67"/>
        <v>InitTypeState4('FB33',0,0,0,0,0,0,0,0,0,0)</v>
      </c>
      <c r="AV192">
        <f>单位属性!AR192</f>
        <v>0</v>
      </c>
      <c r="AW192">
        <f>单位属性!AS192</f>
        <v>0</v>
      </c>
      <c r="AX192">
        <f>单位属性!AT192</f>
        <v>0</v>
      </c>
      <c r="AY192">
        <f>单位属性!AU192</f>
        <v>0</v>
      </c>
      <c r="AZ192">
        <f>单位属性!AV192</f>
        <v>0</v>
      </c>
      <c r="BA192">
        <f>单位属性!AW192</f>
        <v>0</v>
      </c>
      <c r="BB192">
        <f>单位属性!AX192</f>
        <v>0</v>
      </c>
      <c r="BC192">
        <f>单位属性!AY192</f>
        <v>0</v>
      </c>
      <c r="BD192">
        <f>单位属性!AZ192</f>
        <v>0</v>
      </c>
      <c r="BE192">
        <f>单位属性!BA192</f>
        <v>0</v>
      </c>
      <c r="BF192" t="str">
        <f t="shared" si="68"/>
        <v>InitTypeState5('FB33',0,0,0,0,0,0,0,0,0,0)</v>
      </c>
      <c r="BG192">
        <f>单位属性!BB192</f>
        <v>0</v>
      </c>
      <c r="BH192">
        <f>单位属性!BC192</f>
        <v>0</v>
      </c>
      <c r="BI192">
        <f>单位属性!BD192</f>
        <v>0</v>
      </c>
      <c r="BJ192">
        <f>单位属性!BE192</f>
        <v>0</v>
      </c>
      <c r="BK192">
        <f>单位属性!BF192</f>
        <v>0</v>
      </c>
      <c r="BL192">
        <f>单位属性!BG192</f>
        <v>0</v>
      </c>
      <c r="BM192">
        <f>单位属性!BH192</f>
        <v>0</v>
      </c>
      <c r="BN192">
        <f>单位属性!BI192</f>
        <v>0</v>
      </c>
      <c r="BO192">
        <f>单位属性!BJ192</f>
        <v>0</v>
      </c>
      <c r="BP192">
        <f>单位属性!BK192</f>
        <v>0</v>
      </c>
      <c r="BQ192" t="str">
        <f t="shared" si="69"/>
        <v>InitTypeState6('FB33',0,0,0,0,0,0,0,0,0,0)</v>
      </c>
      <c r="BR192">
        <f>单位属性!BL192</f>
        <v>0</v>
      </c>
      <c r="BS192">
        <f>单位属性!BM192</f>
        <v>0</v>
      </c>
      <c r="BT192">
        <f>单位属性!BN192</f>
        <v>0</v>
      </c>
      <c r="BU192">
        <f>单位属性!BO192</f>
        <v>0</v>
      </c>
      <c r="BV192">
        <f>单位属性!BP192</f>
        <v>0</v>
      </c>
      <c r="BW192">
        <f>单位属性!BQ192</f>
        <v>0</v>
      </c>
      <c r="BX192">
        <f>单位属性!BR192</f>
        <v>0</v>
      </c>
      <c r="BY192">
        <f>单位属性!BS192</f>
        <v>0</v>
      </c>
      <c r="BZ192">
        <f>单位属性!BT192</f>
        <v>0</v>
      </c>
      <c r="CA192">
        <f>单位属性!BU192</f>
        <v>0</v>
      </c>
      <c r="CB192" t="str">
        <f t="shared" si="70"/>
        <v>InitTypeState7('FB33',0,0,0,0,0,0,0,0,0,0)</v>
      </c>
      <c r="CC192" t="str">
        <f t="shared" si="71"/>
        <v>InitTypeState1('FB33',60000,0,0,0,0,0,0,0,0,0)</v>
      </c>
      <c r="CD192" t="str">
        <f t="shared" si="72"/>
        <v>InitTypeState2('FB33',0,0,0,4,0,0,0,0,0,0)</v>
      </c>
      <c r="CE192" t="str">
        <f t="shared" si="73"/>
        <v/>
      </c>
      <c r="CF192" t="str">
        <f t="shared" si="74"/>
        <v/>
      </c>
      <c r="CG192" t="str">
        <f t="shared" si="75"/>
        <v/>
      </c>
      <c r="CH192" t="str">
        <f t="shared" si="76"/>
        <v/>
      </c>
      <c r="CI192" t="str">
        <f t="shared" si="77"/>
        <v/>
      </c>
    </row>
    <row r="193" spans="1:87" ht="15.95" customHeight="1">
      <c r="A193" t="str">
        <f>单位属性!A193</f>
        <v>FB34</v>
      </c>
      <c r="B193" t="str">
        <f t="shared" si="63"/>
        <v>'FB34'</v>
      </c>
      <c r="C193" t="str">
        <f>单位属性!B193</f>
        <v>琵琶</v>
      </c>
      <c r="D193">
        <f>ROUND(单位属性!D193,0)</f>
        <v>15000</v>
      </c>
      <c r="E193">
        <f>ROUND(单位属性!E193,0)</f>
        <v>0</v>
      </c>
      <c r="F193">
        <f>ROUND(单位属性!F193,0)</f>
        <v>0</v>
      </c>
      <c r="G193">
        <f>ROUND(单位属性!G193,0)</f>
        <v>0</v>
      </c>
      <c r="H193">
        <f>ROUND(单位属性!H193,0)</f>
        <v>0</v>
      </c>
      <c r="I193">
        <f>ROUND(单位属性!I193,0)</f>
        <v>0</v>
      </c>
      <c r="J193">
        <f>ROUND(单位属性!J193,0)</f>
        <v>0</v>
      </c>
      <c r="K193">
        <f>ROUND(单位属性!K193,0)</f>
        <v>0</v>
      </c>
      <c r="L193">
        <f>ROUND(单位属性!L193,0)</f>
        <v>0</v>
      </c>
      <c r="M193">
        <f>ROUND(单位属性!M193,0)</f>
        <v>0</v>
      </c>
      <c r="N193" t="str">
        <f t="shared" si="64"/>
        <v>InitTypeState1('FB34',15000,0,0,0,0,0,0,0,0,0)</v>
      </c>
      <c r="O193">
        <f>ROUND(单位属性!N193,0)</f>
        <v>0</v>
      </c>
      <c r="P193">
        <f>ROUND(单位属性!O193,0)</f>
        <v>0</v>
      </c>
      <c r="Q193">
        <f>ROUND(单位属性!P193,0)</f>
        <v>0</v>
      </c>
      <c r="R193">
        <f>ROUND(单位属性!Q193,0)</f>
        <v>0</v>
      </c>
      <c r="S193">
        <f>ROUND(单位属性!R193,0)</f>
        <v>0</v>
      </c>
      <c r="T193">
        <f>ROUND(单位属性!S193,0)</f>
        <v>0</v>
      </c>
      <c r="U193">
        <f>ROUND(单位属性!T193,0)</f>
        <v>0</v>
      </c>
      <c r="V193">
        <f>ROUND(单位属性!U193,0)</f>
        <v>0</v>
      </c>
      <c r="W193">
        <f>ROUND(单位属性!V193,0)</f>
        <v>0</v>
      </c>
      <c r="X193">
        <f>ROUND(单位属性!W193,0)</f>
        <v>0</v>
      </c>
      <c r="Y193" t="str">
        <f t="shared" si="65"/>
        <v>InitTypeState2('FB34',0,0,0,0,0,0,0,0,0,0)</v>
      </c>
      <c r="Z193">
        <f>ROUND(单位属性!X193,0)</f>
        <v>3</v>
      </c>
      <c r="AA193">
        <f>ROUND(单位属性!Y193,0)</f>
        <v>0</v>
      </c>
      <c r="AB193">
        <f>ROUND(单位属性!Z193,0)</f>
        <v>0</v>
      </c>
      <c r="AC193">
        <f>ROUND(单位属性!AA193,0)</f>
        <v>0</v>
      </c>
      <c r="AD193">
        <f>ROUND(单位属性!AB193,0)</f>
        <v>0</v>
      </c>
      <c r="AE193">
        <f>ROUND(单位属性!AC193,0)</f>
        <v>0</v>
      </c>
      <c r="AF193">
        <f>ROUND(单位属性!AD193,0)</f>
        <v>0</v>
      </c>
      <c r="AG193">
        <f>ROUND(单位属性!AE193,0)</f>
        <v>0</v>
      </c>
      <c r="AH193">
        <f>ROUND(单位属性!AF193,0)</f>
        <v>0</v>
      </c>
      <c r="AI193">
        <f>ROUND(单位属性!AG193,0)</f>
        <v>0</v>
      </c>
      <c r="AJ193" t="str">
        <f t="shared" si="66"/>
        <v>InitTypeState3('FB34',3,0,0,0,0,0,0,0,0,0)</v>
      </c>
      <c r="AK193">
        <f>ROUND(单位属性!AH193,0)</f>
        <v>0</v>
      </c>
      <c r="AL193">
        <f>ROUND(单位属性!AI193,0)</f>
        <v>0</v>
      </c>
      <c r="AM193">
        <f>ROUND(单位属性!AJ193,0)</f>
        <v>0</v>
      </c>
      <c r="AN193">
        <f>ROUND(单位属性!AK193,0)</f>
        <v>0</v>
      </c>
      <c r="AO193">
        <f>ROUND(单位属性!AL193,0)</f>
        <v>0</v>
      </c>
      <c r="AP193">
        <f>ROUND(单位属性!AM193,0)</f>
        <v>0</v>
      </c>
      <c r="AQ193">
        <f>ROUND(单位属性!AN193,0)</f>
        <v>0</v>
      </c>
      <c r="AR193">
        <f>ROUND(单位属性!AO193,0)</f>
        <v>0</v>
      </c>
      <c r="AS193">
        <f>ROUND(单位属性!AP193,0)</f>
        <v>0</v>
      </c>
      <c r="AT193">
        <f>ROUND(单位属性!AQ193,0)</f>
        <v>0</v>
      </c>
      <c r="AU193" t="str">
        <f t="shared" si="67"/>
        <v>InitTypeState4('FB34',0,0,0,0,0,0,0,0,0,0)</v>
      </c>
      <c r="AV193">
        <f>单位属性!AR193</f>
        <v>0</v>
      </c>
      <c r="AW193">
        <f>单位属性!AS193</f>
        <v>0</v>
      </c>
      <c r="AX193">
        <f>单位属性!AT193</f>
        <v>0</v>
      </c>
      <c r="AY193">
        <f>单位属性!AU193</f>
        <v>0</v>
      </c>
      <c r="AZ193">
        <f>单位属性!AV193</f>
        <v>0</v>
      </c>
      <c r="BA193">
        <f>单位属性!AW193</f>
        <v>0</v>
      </c>
      <c r="BB193">
        <f>单位属性!AX193</f>
        <v>0</v>
      </c>
      <c r="BC193">
        <f>单位属性!AY193</f>
        <v>0</v>
      </c>
      <c r="BD193">
        <f>单位属性!AZ193</f>
        <v>0</v>
      </c>
      <c r="BE193">
        <f>单位属性!BA193</f>
        <v>0</v>
      </c>
      <c r="BF193" t="str">
        <f t="shared" si="68"/>
        <v>InitTypeState5('FB34',0,0,0,0,0,0,0,0,0,0)</v>
      </c>
      <c r="BG193">
        <f>单位属性!BB193</f>
        <v>0</v>
      </c>
      <c r="BH193">
        <f>单位属性!BC193</f>
        <v>0</v>
      </c>
      <c r="BI193">
        <f>单位属性!BD193</f>
        <v>0</v>
      </c>
      <c r="BJ193">
        <f>单位属性!BE193</f>
        <v>0</v>
      </c>
      <c r="BK193">
        <f>单位属性!BF193</f>
        <v>0</v>
      </c>
      <c r="BL193">
        <f>单位属性!BG193</f>
        <v>0</v>
      </c>
      <c r="BM193">
        <f>单位属性!BH193</f>
        <v>0</v>
      </c>
      <c r="BN193">
        <f>单位属性!BI193</f>
        <v>0</v>
      </c>
      <c r="BO193">
        <f>单位属性!BJ193</f>
        <v>0</v>
      </c>
      <c r="BP193">
        <f>单位属性!BK193</f>
        <v>0</v>
      </c>
      <c r="BQ193" t="str">
        <f t="shared" si="69"/>
        <v>InitTypeState6('FB34',0,0,0,0,0,0,0,0,0,0)</v>
      </c>
      <c r="BR193">
        <f>单位属性!BL193</f>
        <v>0</v>
      </c>
      <c r="BS193">
        <f>单位属性!BM193</f>
        <v>0</v>
      </c>
      <c r="BT193">
        <f>单位属性!BN193</f>
        <v>0</v>
      </c>
      <c r="BU193">
        <f>单位属性!BO193</f>
        <v>0</v>
      </c>
      <c r="BV193">
        <f>单位属性!BP193</f>
        <v>0</v>
      </c>
      <c r="BW193">
        <f>单位属性!BQ193</f>
        <v>0</v>
      </c>
      <c r="BX193">
        <f>单位属性!BR193</f>
        <v>0</v>
      </c>
      <c r="BY193">
        <f>单位属性!BS193</f>
        <v>0</v>
      </c>
      <c r="BZ193">
        <f>单位属性!BT193</f>
        <v>0</v>
      </c>
      <c r="CA193">
        <f>单位属性!BU193</f>
        <v>0</v>
      </c>
      <c r="CB193" t="str">
        <f t="shared" si="70"/>
        <v>InitTypeState7('FB34',0,0,0,0,0,0,0,0,0,0)</v>
      </c>
      <c r="CC193" t="str">
        <f t="shared" si="71"/>
        <v>InitTypeState1('FB34',15000,0,0,0,0,0,0,0,0,0)</v>
      </c>
      <c r="CD193" t="str">
        <f t="shared" si="72"/>
        <v/>
      </c>
      <c r="CE193" t="str">
        <f t="shared" si="73"/>
        <v>InitTypeState3('FB34',3,0,0,0,0,0,0,0,0,0)</v>
      </c>
      <c r="CF193" t="str">
        <f t="shared" si="74"/>
        <v/>
      </c>
      <c r="CG193" t="str">
        <f t="shared" si="75"/>
        <v/>
      </c>
      <c r="CH193" t="str">
        <f t="shared" si="76"/>
        <v/>
      </c>
      <c r="CI193" t="str">
        <f t="shared" si="77"/>
        <v/>
      </c>
    </row>
    <row r="194" spans="1:87" ht="15.95" customHeight="1">
      <c r="A194" t="str">
        <f>单位属性!A194</f>
        <v>FB35</v>
      </c>
      <c r="B194" t="str">
        <f t="shared" si="63"/>
        <v>'FB35'</v>
      </c>
      <c r="C194" t="str">
        <f>单位属性!B194</f>
        <v>混元伞</v>
      </c>
      <c r="D194">
        <f>ROUND(单位属性!D194,0)</f>
        <v>0</v>
      </c>
      <c r="E194">
        <f>ROUND(单位属性!E194,0)</f>
        <v>0</v>
      </c>
      <c r="F194">
        <f>ROUND(单位属性!F194,0)</f>
        <v>0</v>
      </c>
      <c r="G194">
        <f>ROUND(单位属性!G194,0)</f>
        <v>0</v>
      </c>
      <c r="H194">
        <f>ROUND(单位属性!H194,0)</f>
        <v>800000</v>
      </c>
      <c r="I194">
        <f>ROUND(单位属性!I194,0)</f>
        <v>0</v>
      </c>
      <c r="J194">
        <f>ROUND(单位属性!J194,0)</f>
        <v>0</v>
      </c>
      <c r="K194">
        <f>ROUND(单位属性!K194,0)</f>
        <v>0</v>
      </c>
      <c r="L194">
        <f>ROUND(单位属性!L194,0)</f>
        <v>0</v>
      </c>
      <c r="M194">
        <f>ROUND(单位属性!M194,0)</f>
        <v>0</v>
      </c>
      <c r="N194" t="str">
        <f t="shared" si="64"/>
        <v>InitTypeState1('FB35',0,0,0,0,800000,0,0,0,0,0)</v>
      </c>
      <c r="O194">
        <f>ROUND(单位属性!N194,0)</f>
        <v>0</v>
      </c>
      <c r="P194">
        <f>ROUND(单位属性!O194,0)</f>
        <v>0</v>
      </c>
      <c r="Q194">
        <f>ROUND(单位属性!P194,0)</f>
        <v>6</v>
      </c>
      <c r="R194">
        <f>ROUND(单位属性!Q194,0)</f>
        <v>0</v>
      </c>
      <c r="S194">
        <f>ROUND(单位属性!R194,0)</f>
        <v>0</v>
      </c>
      <c r="T194">
        <f>ROUND(单位属性!S194,0)</f>
        <v>0</v>
      </c>
      <c r="U194">
        <f>ROUND(单位属性!T194,0)</f>
        <v>0</v>
      </c>
      <c r="V194">
        <f>ROUND(单位属性!U194,0)</f>
        <v>0</v>
      </c>
      <c r="W194">
        <f>ROUND(单位属性!V194,0)</f>
        <v>0</v>
      </c>
      <c r="X194">
        <f>ROUND(单位属性!W194,0)</f>
        <v>0</v>
      </c>
      <c r="Y194" t="str">
        <f t="shared" si="65"/>
        <v>InitTypeState2('FB35',0,0,6,0,0,0,0,0,0,0)</v>
      </c>
      <c r="Z194">
        <f>ROUND(单位属性!X194,0)</f>
        <v>0</v>
      </c>
      <c r="AA194">
        <f>ROUND(单位属性!Y194,0)</f>
        <v>0</v>
      </c>
      <c r="AB194">
        <f>ROUND(单位属性!Z194,0)</f>
        <v>0</v>
      </c>
      <c r="AC194">
        <f>ROUND(单位属性!AA194,0)</f>
        <v>0</v>
      </c>
      <c r="AD194">
        <f>ROUND(单位属性!AB194,0)</f>
        <v>0</v>
      </c>
      <c r="AE194">
        <f>ROUND(单位属性!AC194,0)</f>
        <v>0</v>
      </c>
      <c r="AF194">
        <f>ROUND(单位属性!AD194,0)</f>
        <v>0</v>
      </c>
      <c r="AG194">
        <f>ROUND(单位属性!AE194,0)</f>
        <v>0</v>
      </c>
      <c r="AH194">
        <f>ROUND(单位属性!AF194,0)</f>
        <v>0</v>
      </c>
      <c r="AI194">
        <f>ROUND(单位属性!AG194,0)</f>
        <v>0</v>
      </c>
      <c r="AJ194" t="str">
        <f t="shared" si="66"/>
        <v>InitTypeState3('FB35',0,0,0,0,0,0,0,0,0,0)</v>
      </c>
      <c r="AK194">
        <f>ROUND(单位属性!AH194,0)</f>
        <v>0</v>
      </c>
      <c r="AL194">
        <f>ROUND(单位属性!AI194,0)</f>
        <v>0</v>
      </c>
      <c r="AM194">
        <f>ROUND(单位属性!AJ194,0)</f>
        <v>0</v>
      </c>
      <c r="AN194">
        <f>ROUND(单位属性!AK194,0)</f>
        <v>0</v>
      </c>
      <c r="AO194">
        <f>ROUND(单位属性!AL194,0)</f>
        <v>0</v>
      </c>
      <c r="AP194">
        <f>ROUND(单位属性!AM194,0)</f>
        <v>0</v>
      </c>
      <c r="AQ194">
        <f>ROUND(单位属性!AN194,0)</f>
        <v>0</v>
      </c>
      <c r="AR194">
        <f>ROUND(单位属性!AO194,0)</f>
        <v>0</v>
      </c>
      <c r="AS194">
        <f>ROUND(单位属性!AP194,0)</f>
        <v>0</v>
      </c>
      <c r="AT194">
        <f>ROUND(单位属性!AQ194,0)</f>
        <v>0</v>
      </c>
      <c r="AU194" t="str">
        <f t="shared" si="67"/>
        <v>InitTypeState4('FB35',0,0,0,0,0,0,0,0,0,0)</v>
      </c>
      <c r="AV194">
        <f>单位属性!AR194</f>
        <v>10</v>
      </c>
      <c r="AW194">
        <f>单位属性!AS194</f>
        <v>0</v>
      </c>
      <c r="AX194">
        <f>单位属性!AT194</f>
        <v>0</v>
      </c>
      <c r="AY194">
        <f>单位属性!AU194</f>
        <v>0</v>
      </c>
      <c r="AZ194">
        <f>单位属性!AV194</f>
        <v>0</v>
      </c>
      <c r="BA194">
        <f>单位属性!AW194</f>
        <v>0</v>
      </c>
      <c r="BB194">
        <f>单位属性!AX194</f>
        <v>0</v>
      </c>
      <c r="BC194">
        <f>单位属性!AY194</f>
        <v>0</v>
      </c>
      <c r="BD194">
        <f>单位属性!AZ194</f>
        <v>0</v>
      </c>
      <c r="BE194">
        <f>单位属性!BA194</f>
        <v>0</v>
      </c>
      <c r="BF194" t="str">
        <f t="shared" si="68"/>
        <v>InitTypeState5('FB35',10,0,0,0,0,0,0,0,0,0)</v>
      </c>
      <c r="BG194">
        <f>单位属性!BB194</f>
        <v>0</v>
      </c>
      <c r="BH194">
        <f>单位属性!BC194</f>
        <v>0</v>
      </c>
      <c r="BI194">
        <f>单位属性!BD194</f>
        <v>0</v>
      </c>
      <c r="BJ194">
        <f>单位属性!BE194</f>
        <v>0</v>
      </c>
      <c r="BK194">
        <f>单位属性!BF194</f>
        <v>0</v>
      </c>
      <c r="BL194">
        <f>单位属性!BG194</f>
        <v>0</v>
      </c>
      <c r="BM194">
        <f>单位属性!BH194</f>
        <v>0</v>
      </c>
      <c r="BN194">
        <f>单位属性!BI194</f>
        <v>0</v>
      </c>
      <c r="BO194">
        <f>单位属性!BJ194</f>
        <v>0</v>
      </c>
      <c r="BP194">
        <f>单位属性!BK194</f>
        <v>0</v>
      </c>
      <c r="BQ194" t="str">
        <f t="shared" si="69"/>
        <v>InitTypeState6('FB35',0,0,0,0,0,0,0,0,0,0)</v>
      </c>
      <c r="BR194">
        <f>单位属性!BL194</f>
        <v>0</v>
      </c>
      <c r="BS194">
        <f>单位属性!BM194</f>
        <v>0</v>
      </c>
      <c r="BT194">
        <f>单位属性!BN194</f>
        <v>0</v>
      </c>
      <c r="BU194">
        <f>单位属性!BO194</f>
        <v>0</v>
      </c>
      <c r="BV194">
        <f>单位属性!BP194</f>
        <v>0</v>
      </c>
      <c r="BW194">
        <f>单位属性!BQ194</f>
        <v>0</v>
      </c>
      <c r="BX194">
        <f>单位属性!BR194</f>
        <v>0</v>
      </c>
      <c r="BY194">
        <f>单位属性!BS194</f>
        <v>0</v>
      </c>
      <c r="BZ194">
        <f>单位属性!BT194</f>
        <v>0</v>
      </c>
      <c r="CA194">
        <f>单位属性!BU194</f>
        <v>0</v>
      </c>
      <c r="CB194" t="str">
        <f t="shared" si="70"/>
        <v>InitTypeState7('FB35',0,0,0,0,0,0,0,0,0,0)</v>
      </c>
      <c r="CC194" t="str">
        <f t="shared" si="71"/>
        <v>InitTypeState1('FB35',0,0,0,0,800000,0,0,0,0,0)</v>
      </c>
      <c r="CD194" t="str">
        <f t="shared" si="72"/>
        <v>InitTypeState2('FB35',0,0,6,0,0,0,0,0,0,0)</v>
      </c>
      <c r="CE194" t="str">
        <f t="shared" si="73"/>
        <v/>
      </c>
      <c r="CF194" t="str">
        <f t="shared" si="74"/>
        <v/>
      </c>
      <c r="CG194" t="str">
        <f t="shared" si="75"/>
        <v>InitTypeState5('FB35',10,0,0,0,0,0,0,0,0,0)</v>
      </c>
      <c r="CH194" t="str">
        <f t="shared" si="76"/>
        <v/>
      </c>
      <c r="CI194" t="str">
        <f t="shared" si="77"/>
        <v/>
      </c>
    </row>
    <row r="195" spans="1:87" ht="15.95" customHeight="1">
      <c r="A195" t="str">
        <f>单位属性!A195</f>
        <v>FB36</v>
      </c>
      <c r="B195" t="str">
        <f t="shared" si="63"/>
        <v>'FB36'</v>
      </c>
      <c r="C195" t="str">
        <f>单位属性!B195</f>
        <v>花狐貂</v>
      </c>
      <c r="D195">
        <f>ROUND(单位属性!D195,0)</f>
        <v>0</v>
      </c>
      <c r="E195">
        <f>ROUND(单位属性!E195,0)</f>
        <v>0</v>
      </c>
      <c r="F195">
        <f>ROUND(单位属性!F195,0)</f>
        <v>0</v>
      </c>
      <c r="G195">
        <f>ROUND(单位属性!G195,0)</f>
        <v>0</v>
      </c>
      <c r="H195">
        <f>ROUND(单位属性!H195,0)</f>
        <v>0</v>
      </c>
      <c r="I195">
        <f>ROUND(单位属性!I195,0)</f>
        <v>0</v>
      </c>
      <c r="J195">
        <f>ROUND(单位属性!J195,0)</f>
        <v>6000</v>
      </c>
      <c r="K195">
        <f>ROUND(单位属性!K195,0)</f>
        <v>0</v>
      </c>
      <c r="L195">
        <f>ROUND(单位属性!L195,0)</f>
        <v>0</v>
      </c>
      <c r="M195">
        <f>ROUND(单位属性!M195,0)</f>
        <v>0</v>
      </c>
      <c r="N195" t="str">
        <f t="shared" si="64"/>
        <v>InitTypeState1('FB36',0,0,0,0,0,0,6000,0,0,0)</v>
      </c>
      <c r="O195">
        <f>ROUND(单位属性!N195,0)</f>
        <v>0</v>
      </c>
      <c r="P195">
        <f>ROUND(单位属性!O195,0)</f>
        <v>0</v>
      </c>
      <c r="Q195">
        <f>ROUND(单位属性!P195,0)</f>
        <v>0</v>
      </c>
      <c r="R195">
        <f>ROUND(单位属性!Q195,0)</f>
        <v>0</v>
      </c>
      <c r="S195">
        <f>ROUND(单位属性!R195,0)</f>
        <v>0</v>
      </c>
      <c r="T195">
        <f>ROUND(单位属性!S195,0)</f>
        <v>0</v>
      </c>
      <c r="U195">
        <f>ROUND(单位属性!T195,0)</f>
        <v>0</v>
      </c>
      <c r="V195">
        <f>ROUND(单位属性!U195,0)</f>
        <v>0</v>
      </c>
      <c r="W195">
        <f>ROUND(单位属性!V195,0)</f>
        <v>0</v>
      </c>
      <c r="X195">
        <f>ROUND(单位属性!W195,0)</f>
        <v>0</v>
      </c>
      <c r="Y195" t="str">
        <f t="shared" si="65"/>
        <v>InitTypeState2('FB36',0,0,0,0,0,0,0,0,0,0)</v>
      </c>
      <c r="Z195">
        <f>ROUND(单位属性!X195,0)</f>
        <v>0</v>
      </c>
      <c r="AA195">
        <f>ROUND(单位属性!Y195,0)</f>
        <v>0</v>
      </c>
      <c r="AB195">
        <f>ROUND(单位属性!Z195,0)</f>
        <v>0</v>
      </c>
      <c r="AC195">
        <f>ROUND(单位属性!AA195,0)</f>
        <v>0</v>
      </c>
      <c r="AD195">
        <f>ROUND(单位属性!AB195,0)</f>
        <v>0</v>
      </c>
      <c r="AE195">
        <f>ROUND(单位属性!AC195,0)</f>
        <v>0</v>
      </c>
      <c r="AF195">
        <f>ROUND(单位属性!AD195,0)</f>
        <v>0</v>
      </c>
      <c r="AG195">
        <f>ROUND(单位属性!AE195,0)</f>
        <v>0</v>
      </c>
      <c r="AH195">
        <f>ROUND(单位属性!AF195,0)</f>
        <v>0</v>
      </c>
      <c r="AI195">
        <f>ROUND(单位属性!AG195,0)</f>
        <v>0</v>
      </c>
      <c r="AJ195" t="str">
        <f t="shared" si="66"/>
        <v>InitTypeState3('FB36',0,0,0,0,0,0,0,0,0,0)</v>
      </c>
      <c r="AK195">
        <f>ROUND(单位属性!AH195,0)</f>
        <v>0</v>
      </c>
      <c r="AL195">
        <f>ROUND(单位属性!AI195,0)</f>
        <v>0</v>
      </c>
      <c r="AM195">
        <f>ROUND(单位属性!AJ195,0)</f>
        <v>0</v>
      </c>
      <c r="AN195">
        <f>ROUND(单位属性!AK195,0)</f>
        <v>0</v>
      </c>
      <c r="AO195">
        <f>ROUND(单位属性!AL195,0)</f>
        <v>0</v>
      </c>
      <c r="AP195">
        <f>ROUND(单位属性!AM195,0)</f>
        <v>0</v>
      </c>
      <c r="AQ195">
        <f>ROUND(单位属性!AN195,0)</f>
        <v>0</v>
      </c>
      <c r="AR195">
        <f>ROUND(单位属性!AO195,0)</f>
        <v>0</v>
      </c>
      <c r="AS195">
        <f>ROUND(单位属性!AP195,0)</f>
        <v>0</v>
      </c>
      <c r="AT195">
        <f>ROUND(单位属性!AQ195,0)</f>
        <v>0</v>
      </c>
      <c r="AU195" t="str">
        <f t="shared" si="67"/>
        <v>InitTypeState4('FB36',0,0,0,0,0,0,0,0,0,0)</v>
      </c>
      <c r="AV195">
        <f>单位属性!AR195</f>
        <v>5</v>
      </c>
      <c r="AW195">
        <f>单位属性!AS195</f>
        <v>0</v>
      </c>
      <c r="AX195">
        <f>单位属性!AT195</f>
        <v>0</v>
      </c>
      <c r="AY195">
        <f>单位属性!AU195</f>
        <v>0</v>
      </c>
      <c r="AZ195">
        <f>单位属性!AV195</f>
        <v>0</v>
      </c>
      <c r="BA195">
        <f>单位属性!AW195</f>
        <v>0</v>
      </c>
      <c r="BB195">
        <f>单位属性!AX195</f>
        <v>0</v>
      </c>
      <c r="BC195">
        <f>单位属性!AY195</f>
        <v>0</v>
      </c>
      <c r="BD195">
        <f>单位属性!AZ195</f>
        <v>0</v>
      </c>
      <c r="BE195">
        <f>单位属性!BA195</f>
        <v>0</v>
      </c>
      <c r="BF195" t="str">
        <f t="shared" si="68"/>
        <v>InitTypeState5('FB36',5,0,0,0,0,0,0,0,0,0)</v>
      </c>
      <c r="BG195">
        <f>单位属性!BB195</f>
        <v>0</v>
      </c>
      <c r="BH195">
        <f>单位属性!BC195</f>
        <v>0</v>
      </c>
      <c r="BI195">
        <f>单位属性!BD195</f>
        <v>0</v>
      </c>
      <c r="BJ195">
        <f>单位属性!BE195</f>
        <v>0</v>
      </c>
      <c r="BK195">
        <f>单位属性!BF195</f>
        <v>0</v>
      </c>
      <c r="BL195">
        <f>单位属性!BG195</f>
        <v>0</v>
      </c>
      <c r="BM195">
        <f>单位属性!BH195</f>
        <v>0</v>
      </c>
      <c r="BN195">
        <f>单位属性!BI195</f>
        <v>0</v>
      </c>
      <c r="BO195">
        <f>单位属性!BJ195</f>
        <v>0</v>
      </c>
      <c r="BP195">
        <f>单位属性!BK195</f>
        <v>0</v>
      </c>
      <c r="BQ195" t="str">
        <f t="shared" si="69"/>
        <v>InitTypeState6('FB36',0,0,0,0,0,0,0,0,0,0)</v>
      </c>
      <c r="BR195">
        <f>单位属性!BL195</f>
        <v>0</v>
      </c>
      <c r="BS195">
        <f>单位属性!BM195</f>
        <v>0</v>
      </c>
      <c r="BT195">
        <f>单位属性!BN195</f>
        <v>0</v>
      </c>
      <c r="BU195">
        <f>单位属性!BO195</f>
        <v>0</v>
      </c>
      <c r="BV195">
        <f>单位属性!BP195</f>
        <v>0</v>
      </c>
      <c r="BW195">
        <f>单位属性!BQ195</f>
        <v>0</v>
      </c>
      <c r="BX195">
        <f>单位属性!BR195</f>
        <v>0</v>
      </c>
      <c r="BY195">
        <f>单位属性!BS195</f>
        <v>0</v>
      </c>
      <c r="BZ195">
        <f>单位属性!BT195</f>
        <v>0</v>
      </c>
      <c r="CA195">
        <f>单位属性!BU195</f>
        <v>0</v>
      </c>
      <c r="CB195" t="str">
        <f t="shared" si="70"/>
        <v>InitTypeState7('FB36',0,0,0,0,0,0,0,0,0,0)</v>
      </c>
      <c r="CC195" t="str">
        <f t="shared" si="71"/>
        <v>InitTypeState1('FB36',0,0,0,0,0,0,6000,0,0,0)</v>
      </c>
      <c r="CD195" t="str">
        <f t="shared" si="72"/>
        <v/>
      </c>
      <c r="CE195" t="str">
        <f t="shared" si="73"/>
        <v/>
      </c>
      <c r="CF195" t="str">
        <f t="shared" si="74"/>
        <v/>
      </c>
      <c r="CG195" t="str">
        <f t="shared" si="75"/>
        <v>InitTypeState5('FB36',5,0,0,0,0,0,0,0,0,0)</v>
      </c>
      <c r="CH195" t="str">
        <f t="shared" si="76"/>
        <v/>
      </c>
      <c r="CI195" t="str">
        <f t="shared" si="77"/>
        <v/>
      </c>
    </row>
    <row r="196" spans="1:87" ht="15.95" customHeight="1">
      <c r="A196" t="str">
        <f>单位属性!A196</f>
        <v>FB37</v>
      </c>
      <c r="B196" t="str">
        <f t="shared" si="63"/>
        <v>'FB37'</v>
      </c>
      <c r="C196" t="str">
        <f>单位属性!B196</f>
        <v>降魔杵</v>
      </c>
      <c r="D196">
        <f>ROUND(单位属性!D196,0)</f>
        <v>10000</v>
      </c>
      <c r="E196">
        <f>ROUND(单位属性!E196,0)</f>
        <v>0</v>
      </c>
      <c r="F196">
        <f>ROUND(单位属性!F196,0)</f>
        <v>0</v>
      </c>
      <c r="G196">
        <f>ROUND(单位属性!G196,0)</f>
        <v>0</v>
      </c>
      <c r="H196">
        <f>ROUND(单位属性!H196,0)</f>
        <v>0</v>
      </c>
      <c r="I196">
        <f>ROUND(单位属性!I196,0)</f>
        <v>0</v>
      </c>
      <c r="J196">
        <f>ROUND(单位属性!J196,0)</f>
        <v>0</v>
      </c>
      <c r="K196">
        <f>ROUND(单位属性!K196,0)</f>
        <v>0</v>
      </c>
      <c r="L196">
        <f>ROUND(单位属性!L196,0)</f>
        <v>0</v>
      </c>
      <c r="M196">
        <f>ROUND(单位属性!M196,0)</f>
        <v>0</v>
      </c>
      <c r="N196" t="str">
        <f t="shared" si="64"/>
        <v>InitTypeState1('FB37',10000,0,0,0,0,0,0,0,0,0)</v>
      </c>
      <c r="O196">
        <f>ROUND(单位属性!N196,0)</f>
        <v>0</v>
      </c>
      <c r="P196">
        <f>ROUND(单位属性!O196,0)</f>
        <v>0</v>
      </c>
      <c r="Q196">
        <f>ROUND(单位属性!P196,0)</f>
        <v>0</v>
      </c>
      <c r="R196">
        <f>ROUND(单位属性!Q196,0)</f>
        <v>6</v>
      </c>
      <c r="S196">
        <f>ROUND(单位属性!R196,0)</f>
        <v>0</v>
      </c>
      <c r="T196">
        <f>ROUND(单位属性!S196,0)</f>
        <v>0</v>
      </c>
      <c r="U196">
        <f>ROUND(单位属性!T196,0)</f>
        <v>0</v>
      </c>
      <c r="V196">
        <f>ROUND(单位属性!U196,0)</f>
        <v>0</v>
      </c>
      <c r="W196">
        <f>ROUND(单位属性!V196,0)</f>
        <v>0</v>
      </c>
      <c r="X196">
        <f>ROUND(单位属性!W196,0)</f>
        <v>0</v>
      </c>
      <c r="Y196" t="str">
        <f t="shared" si="65"/>
        <v>InitTypeState2('FB37',0,0,0,6,0,0,0,0,0,0)</v>
      </c>
      <c r="Z196">
        <f>ROUND(单位属性!X196,0)</f>
        <v>0</v>
      </c>
      <c r="AA196">
        <f>ROUND(单位属性!Y196,0)</f>
        <v>0</v>
      </c>
      <c r="AB196">
        <f>ROUND(单位属性!Z196,0)</f>
        <v>0</v>
      </c>
      <c r="AC196">
        <f>ROUND(单位属性!AA196,0)</f>
        <v>0</v>
      </c>
      <c r="AD196">
        <f>ROUND(单位属性!AB196,0)</f>
        <v>0</v>
      </c>
      <c r="AE196">
        <f>ROUND(单位属性!AC196,0)</f>
        <v>0</v>
      </c>
      <c r="AF196">
        <f>ROUND(单位属性!AD196,0)</f>
        <v>0</v>
      </c>
      <c r="AG196">
        <f>ROUND(单位属性!AE196,0)</f>
        <v>0</v>
      </c>
      <c r="AH196">
        <f>ROUND(单位属性!AF196,0)</f>
        <v>0</v>
      </c>
      <c r="AI196">
        <f>ROUND(单位属性!AG196,0)</f>
        <v>0</v>
      </c>
      <c r="AJ196" t="str">
        <f t="shared" si="66"/>
        <v>InitTypeState3('FB37',0,0,0,0,0,0,0,0,0,0)</v>
      </c>
      <c r="AK196">
        <f>ROUND(单位属性!AH196,0)</f>
        <v>0</v>
      </c>
      <c r="AL196">
        <f>ROUND(单位属性!AI196,0)</f>
        <v>0</v>
      </c>
      <c r="AM196">
        <f>ROUND(单位属性!AJ196,0)</f>
        <v>0</v>
      </c>
      <c r="AN196">
        <f>ROUND(单位属性!AK196,0)</f>
        <v>0</v>
      </c>
      <c r="AO196">
        <f>ROUND(单位属性!AL196,0)</f>
        <v>0</v>
      </c>
      <c r="AP196">
        <f>ROUND(单位属性!AM196,0)</f>
        <v>0</v>
      </c>
      <c r="AQ196">
        <f>ROUND(单位属性!AN196,0)</f>
        <v>0</v>
      </c>
      <c r="AR196">
        <f>ROUND(单位属性!AO196,0)</f>
        <v>0</v>
      </c>
      <c r="AS196">
        <f>ROUND(单位属性!AP196,0)</f>
        <v>0</v>
      </c>
      <c r="AT196">
        <f>ROUND(单位属性!AQ196,0)</f>
        <v>0</v>
      </c>
      <c r="AU196" t="str">
        <f t="shared" si="67"/>
        <v>InitTypeState4('FB37',0,0,0,0,0,0,0,0,0,0)</v>
      </c>
      <c r="AV196">
        <f>单位属性!AR196</f>
        <v>0</v>
      </c>
      <c r="AW196">
        <f>单位属性!AS196</f>
        <v>0</v>
      </c>
      <c r="AX196">
        <f>单位属性!AT196</f>
        <v>0</v>
      </c>
      <c r="AY196">
        <f>单位属性!AU196</f>
        <v>0</v>
      </c>
      <c r="AZ196">
        <f>单位属性!AV196</f>
        <v>0</v>
      </c>
      <c r="BA196">
        <f>单位属性!AW196</f>
        <v>0</v>
      </c>
      <c r="BB196">
        <f>单位属性!AX196</f>
        <v>0</v>
      </c>
      <c r="BC196">
        <f>单位属性!AY196</f>
        <v>0</v>
      </c>
      <c r="BD196">
        <f>单位属性!AZ196</f>
        <v>0</v>
      </c>
      <c r="BE196">
        <f>单位属性!BA196</f>
        <v>0</v>
      </c>
      <c r="BF196" t="str">
        <f t="shared" si="68"/>
        <v>InitTypeState5('FB37',0,0,0,0,0,0,0,0,0,0)</v>
      </c>
      <c r="BG196">
        <f>单位属性!BB196</f>
        <v>0</v>
      </c>
      <c r="BH196">
        <f>单位属性!BC196</f>
        <v>0</v>
      </c>
      <c r="BI196">
        <f>单位属性!BD196</f>
        <v>0</v>
      </c>
      <c r="BJ196">
        <f>单位属性!BE196</f>
        <v>0</v>
      </c>
      <c r="BK196">
        <f>单位属性!BF196</f>
        <v>0</v>
      </c>
      <c r="BL196">
        <f>单位属性!BG196</f>
        <v>0</v>
      </c>
      <c r="BM196">
        <f>单位属性!BH196</f>
        <v>0</v>
      </c>
      <c r="BN196">
        <f>单位属性!BI196</f>
        <v>0</v>
      </c>
      <c r="BO196">
        <f>单位属性!BJ196</f>
        <v>0</v>
      </c>
      <c r="BP196">
        <f>单位属性!BK196</f>
        <v>0</v>
      </c>
      <c r="BQ196" t="str">
        <f t="shared" si="69"/>
        <v>InitTypeState6('FB37',0,0,0,0,0,0,0,0,0,0)</v>
      </c>
      <c r="BR196">
        <f>单位属性!BL196</f>
        <v>0</v>
      </c>
      <c r="BS196">
        <f>单位属性!BM196</f>
        <v>0</v>
      </c>
      <c r="BT196">
        <f>单位属性!BN196</f>
        <v>0</v>
      </c>
      <c r="BU196">
        <f>单位属性!BO196</f>
        <v>0</v>
      </c>
      <c r="BV196">
        <f>单位属性!BP196</f>
        <v>0</v>
      </c>
      <c r="BW196">
        <f>单位属性!BQ196</f>
        <v>0</v>
      </c>
      <c r="BX196">
        <f>单位属性!BR196</f>
        <v>0</v>
      </c>
      <c r="BY196">
        <f>单位属性!BS196</f>
        <v>0</v>
      </c>
      <c r="BZ196">
        <f>单位属性!BT196</f>
        <v>0</v>
      </c>
      <c r="CA196">
        <f>单位属性!BU196</f>
        <v>0</v>
      </c>
      <c r="CB196" t="str">
        <f t="shared" si="70"/>
        <v>InitTypeState7('FB37',0,0,0,0,0,0,0,0,0,0)</v>
      </c>
      <c r="CC196" t="str">
        <f t="shared" si="71"/>
        <v>InitTypeState1('FB37',10000,0,0,0,0,0,0,0,0,0)</v>
      </c>
      <c r="CD196" t="str">
        <f t="shared" si="72"/>
        <v>InitTypeState2('FB37',0,0,0,6,0,0,0,0,0,0)</v>
      </c>
      <c r="CE196" t="str">
        <f t="shared" si="73"/>
        <v/>
      </c>
      <c r="CF196" t="str">
        <f t="shared" si="74"/>
        <v/>
      </c>
      <c r="CG196" t="str">
        <f t="shared" si="75"/>
        <v/>
      </c>
      <c r="CH196" t="str">
        <f t="shared" si="76"/>
        <v/>
      </c>
      <c r="CI196" t="str">
        <f t="shared" si="77"/>
        <v/>
      </c>
    </row>
    <row r="197" spans="1:87" ht="15.95" customHeight="1">
      <c r="A197" t="str">
        <f>单位属性!A197</f>
        <v>FB38</v>
      </c>
      <c r="B197" t="str">
        <f t="shared" si="63"/>
        <v>'FB38'</v>
      </c>
      <c r="C197" t="str">
        <f>单位属性!B197</f>
        <v>六根清净竹</v>
      </c>
      <c r="D197">
        <f>ROUND(单位属性!D197,0)</f>
        <v>60000</v>
      </c>
      <c r="E197">
        <f>ROUND(单位属性!E197,0)</f>
        <v>0</v>
      </c>
      <c r="F197">
        <f>ROUND(单位属性!F197,0)</f>
        <v>0</v>
      </c>
      <c r="G197">
        <f>ROUND(单位属性!G197,0)</f>
        <v>0</v>
      </c>
      <c r="H197">
        <f>ROUND(单位属性!H197,0)</f>
        <v>0</v>
      </c>
      <c r="I197">
        <f>ROUND(单位属性!I197,0)</f>
        <v>0</v>
      </c>
      <c r="J197">
        <f>ROUND(单位属性!J197,0)</f>
        <v>0</v>
      </c>
      <c r="K197">
        <f>ROUND(单位属性!K197,0)</f>
        <v>0</v>
      </c>
      <c r="L197">
        <f>ROUND(单位属性!L197,0)</f>
        <v>0</v>
      </c>
      <c r="M197">
        <f>ROUND(单位属性!M197,0)</f>
        <v>0</v>
      </c>
      <c r="N197" t="str">
        <f t="shared" si="64"/>
        <v>InitTypeState1('FB38',60000,0,0,0,0,0,0,0,0,0)</v>
      </c>
      <c r="O197">
        <f>ROUND(单位属性!N197,0)</f>
        <v>0</v>
      </c>
      <c r="P197">
        <f>ROUND(单位属性!O197,0)</f>
        <v>0</v>
      </c>
      <c r="Q197">
        <f>ROUND(单位属性!P197,0)</f>
        <v>0</v>
      </c>
      <c r="R197">
        <f>ROUND(单位属性!Q197,0)</f>
        <v>0</v>
      </c>
      <c r="S197">
        <f>ROUND(单位属性!R197,0)</f>
        <v>0</v>
      </c>
      <c r="T197">
        <f>ROUND(单位属性!S197,0)</f>
        <v>0</v>
      </c>
      <c r="U197">
        <f>ROUND(单位属性!T197,0)</f>
        <v>0</v>
      </c>
      <c r="V197">
        <f>ROUND(单位属性!U197,0)</f>
        <v>0</v>
      </c>
      <c r="W197">
        <f>ROUND(单位属性!V197,0)</f>
        <v>0</v>
      </c>
      <c r="X197">
        <f>ROUND(单位属性!W197,0)</f>
        <v>70</v>
      </c>
      <c r="Y197" t="str">
        <f t="shared" si="65"/>
        <v>InitTypeState2('FB38',0,0,0,0,0,0,0,0,0,70)</v>
      </c>
      <c r="Z197">
        <f>ROUND(单位属性!X197,0)</f>
        <v>0</v>
      </c>
      <c r="AA197">
        <f>ROUND(单位属性!Y197,0)</f>
        <v>0</v>
      </c>
      <c r="AB197">
        <f>ROUND(单位属性!Z197,0)</f>
        <v>0</v>
      </c>
      <c r="AC197">
        <f>ROUND(单位属性!AA197,0)</f>
        <v>0</v>
      </c>
      <c r="AD197">
        <f>ROUND(单位属性!AB197,0)</f>
        <v>0</v>
      </c>
      <c r="AE197">
        <f>ROUND(单位属性!AC197,0)</f>
        <v>0</v>
      </c>
      <c r="AF197">
        <f>ROUND(单位属性!AD197,0)</f>
        <v>0</v>
      </c>
      <c r="AG197">
        <f>ROUND(单位属性!AE197,0)</f>
        <v>0</v>
      </c>
      <c r="AH197">
        <f>ROUND(单位属性!AF197,0)</f>
        <v>0</v>
      </c>
      <c r="AI197">
        <f>ROUND(单位属性!AG197,0)</f>
        <v>0</v>
      </c>
      <c r="AJ197" t="str">
        <f t="shared" si="66"/>
        <v>InitTypeState3('FB38',0,0,0,0,0,0,0,0,0,0)</v>
      </c>
      <c r="AK197">
        <f>ROUND(单位属性!AH197,0)</f>
        <v>0</v>
      </c>
      <c r="AL197">
        <f>ROUND(单位属性!AI197,0)</f>
        <v>0</v>
      </c>
      <c r="AM197">
        <f>ROUND(单位属性!AJ197,0)</f>
        <v>0</v>
      </c>
      <c r="AN197">
        <f>ROUND(单位属性!AK197,0)</f>
        <v>0</v>
      </c>
      <c r="AO197">
        <f>ROUND(单位属性!AL197,0)</f>
        <v>0</v>
      </c>
      <c r="AP197">
        <f>ROUND(单位属性!AM197,0)</f>
        <v>0</v>
      </c>
      <c r="AQ197">
        <f>ROUND(单位属性!AN197,0)</f>
        <v>0</v>
      </c>
      <c r="AR197">
        <f>ROUND(单位属性!AO197,0)</f>
        <v>0</v>
      </c>
      <c r="AS197">
        <f>ROUND(单位属性!AP197,0)</f>
        <v>0</v>
      </c>
      <c r="AT197">
        <f>ROUND(单位属性!AQ197,0)</f>
        <v>0</v>
      </c>
      <c r="AU197" t="str">
        <f t="shared" si="67"/>
        <v>InitTypeState4('FB38',0,0,0,0,0,0,0,0,0,0)</v>
      </c>
      <c r="AV197">
        <f>单位属性!AR197</f>
        <v>0</v>
      </c>
      <c r="AW197">
        <f>单位属性!AS197</f>
        <v>0</v>
      </c>
      <c r="AX197">
        <f>单位属性!AT197</f>
        <v>0</v>
      </c>
      <c r="AY197">
        <f>单位属性!AU197</f>
        <v>0</v>
      </c>
      <c r="AZ197">
        <f>单位属性!AV197</f>
        <v>0</v>
      </c>
      <c r="BA197">
        <f>单位属性!AW197</f>
        <v>0</v>
      </c>
      <c r="BB197">
        <f>单位属性!AX197</f>
        <v>0</v>
      </c>
      <c r="BC197">
        <f>单位属性!AY197</f>
        <v>0</v>
      </c>
      <c r="BD197">
        <f>单位属性!AZ197</f>
        <v>0</v>
      </c>
      <c r="BE197">
        <f>单位属性!BA197</f>
        <v>0</v>
      </c>
      <c r="BF197" t="str">
        <f t="shared" si="68"/>
        <v>InitTypeState5('FB38',0,0,0,0,0,0,0,0,0,0)</v>
      </c>
      <c r="BG197">
        <f>单位属性!BB197</f>
        <v>0</v>
      </c>
      <c r="BH197">
        <f>单位属性!BC197</f>
        <v>0</v>
      </c>
      <c r="BI197">
        <f>单位属性!BD197</f>
        <v>0</v>
      </c>
      <c r="BJ197">
        <f>单位属性!BE197</f>
        <v>0</v>
      </c>
      <c r="BK197">
        <f>单位属性!BF197</f>
        <v>0</v>
      </c>
      <c r="BL197">
        <f>单位属性!BG197</f>
        <v>0</v>
      </c>
      <c r="BM197">
        <f>单位属性!BH197</f>
        <v>0</v>
      </c>
      <c r="BN197">
        <f>单位属性!BI197</f>
        <v>0</v>
      </c>
      <c r="BO197">
        <f>单位属性!BJ197</f>
        <v>0</v>
      </c>
      <c r="BP197">
        <f>单位属性!BK197</f>
        <v>0</v>
      </c>
      <c r="BQ197" t="str">
        <f t="shared" si="69"/>
        <v>InitTypeState6('FB38',0,0,0,0,0,0,0,0,0,0)</v>
      </c>
      <c r="BR197">
        <f>单位属性!BL197</f>
        <v>0</v>
      </c>
      <c r="BS197">
        <f>单位属性!BM197</f>
        <v>0</v>
      </c>
      <c r="BT197">
        <f>单位属性!BN197</f>
        <v>0</v>
      </c>
      <c r="BU197">
        <f>单位属性!BO197</f>
        <v>0</v>
      </c>
      <c r="BV197">
        <f>单位属性!BP197</f>
        <v>0</v>
      </c>
      <c r="BW197">
        <f>单位属性!BQ197</f>
        <v>0</v>
      </c>
      <c r="BX197">
        <f>单位属性!BR197</f>
        <v>0</v>
      </c>
      <c r="BY197">
        <f>单位属性!BS197</f>
        <v>0</v>
      </c>
      <c r="BZ197">
        <f>单位属性!BT197</f>
        <v>0</v>
      </c>
      <c r="CA197">
        <f>单位属性!BU197</f>
        <v>0</v>
      </c>
      <c r="CB197" t="str">
        <f t="shared" si="70"/>
        <v>InitTypeState7('FB38',0,0,0,0,0,0,0,0,0,0)</v>
      </c>
      <c r="CC197" t="str">
        <f t="shared" si="71"/>
        <v>InitTypeState1('FB38',60000,0,0,0,0,0,0,0,0,0)</v>
      </c>
      <c r="CD197" t="str">
        <f t="shared" si="72"/>
        <v>InitTypeState2('FB38',0,0,0,0,0,0,0,0,0,70)</v>
      </c>
      <c r="CE197" t="str">
        <f t="shared" si="73"/>
        <v/>
      </c>
      <c r="CF197" t="str">
        <f t="shared" si="74"/>
        <v/>
      </c>
      <c r="CG197" t="str">
        <f t="shared" si="75"/>
        <v/>
      </c>
      <c r="CH197" t="str">
        <f t="shared" si="76"/>
        <v/>
      </c>
      <c r="CI197" t="str">
        <f t="shared" si="77"/>
        <v/>
      </c>
    </row>
    <row r="198" spans="1:87" ht="15.95" customHeight="1">
      <c r="A198" t="str">
        <f>单位属性!A198</f>
        <v>FB39</v>
      </c>
      <c r="B198" t="str">
        <f t="shared" si="63"/>
        <v>'FB39'</v>
      </c>
      <c r="C198" t="str">
        <f>单位属性!B198</f>
        <v>七宝妙树</v>
      </c>
      <c r="D198">
        <f>ROUND(单位属性!D198,0)</f>
        <v>0</v>
      </c>
      <c r="E198">
        <f>ROUND(单位属性!E198,0)</f>
        <v>0</v>
      </c>
      <c r="F198">
        <f>ROUND(单位属性!F198,0)</f>
        <v>0</v>
      </c>
      <c r="G198">
        <f>ROUND(单位属性!G198,0)</f>
        <v>0</v>
      </c>
      <c r="H198">
        <f>ROUND(单位属性!H198,0)</f>
        <v>1000000</v>
      </c>
      <c r="I198">
        <f>ROUND(单位属性!I198,0)</f>
        <v>0</v>
      </c>
      <c r="J198">
        <f>ROUND(单位属性!J198,0)</f>
        <v>0</v>
      </c>
      <c r="K198">
        <f>ROUND(单位属性!K198,0)</f>
        <v>0</v>
      </c>
      <c r="L198">
        <f>ROUND(单位属性!L198,0)</f>
        <v>0</v>
      </c>
      <c r="M198">
        <f>ROUND(单位属性!M198,0)</f>
        <v>0</v>
      </c>
      <c r="N198" t="str">
        <f t="shared" si="64"/>
        <v>InitTypeState1('FB39',0,0,0,0,1000000,0,0,0,0,0)</v>
      </c>
      <c r="O198">
        <f>ROUND(单位属性!N198,0)</f>
        <v>0</v>
      </c>
      <c r="P198">
        <f>ROUND(单位属性!O198,0)</f>
        <v>0</v>
      </c>
      <c r="Q198">
        <f>ROUND(单位属性!P198,0)</f>
        <v>0</v>
      </c>
      <c r="R198">
        <f>ROUND(单位属性!Q198,0)</f>
        <v>0</v>
      </c>
      <c r="S198">
        <f>ROUND(单位属性!R198,0)</f>
        <v>0</v>
      </c>
      <c r="T198">
        <f>ROUND(单位属性!S198,0)</f>
        <v>0</v>
      </c>
      <c r="U198">
        <f>ROUND(单位属性!T198,0)</f>
        <v>0</v>
      </c>
      <c r="V198">
        <f>ROUND(单位属性!U198,0)</f>
        <v>0</v>
      </c>
      <c r="W198">
        <f>ROUND(单位属性!V198,0)</f>
        <v>0</v>
      </c>
      <c r="X198">
        <f>ROUND(单位属性!W198,0)</f>
        <v>0</v>
      </c>
      <c r="Y198" t="str">
        <f t="shared" si="65"/>
        <v>InitTypeState2('FB39',0,0,0,0,0,0,0,0,0,0)</v>
      </c>
      <c r="Z198">
        <f>ROUND(单位属性!X198,0)</f>
        <v>0</v>
      </c>
      <c r="AA198">
        <f>ROUND(单位属性!Y198,0)</f>
        <v>0</v>
      </c>
      <c r="AB198">
        <f>ROUND(单位属性!Z198,0)</f>
        <v>0</v>
      </c>
      <c r="AC198">
        <f>ROUND(单位属性!AA198,0)</f>
        <v>0</v>
      </c>
      <c r="AD198">
        <f>ROUND(单位属性!AB198,0)</f>
        <v>0</v>
      </c>
      <c r="AE198">
        <f>ROUND(单位属性!AC198,0)</f>
        <v>0</v>
      </c>
      <c r="AF198">
        <f>ROUND(单位属性!AD198,0)</f>
        <v>0</v>
      </c>
      <c r="AG198">
        <f>ROUND(单位属性!AE198,0)</f>
        <v>7</v>
      </c>
      <c r="AH198">
        <f>ROUND(单位属性!AF198,0)</f>
        <v>0</v>
      </c>
      <c r="AI198">
        <f>ROUND(单位属性!AG198,0)</f>
        <v>0</v>
      </c>
      <c r="AJ198" t="str">
        <f t="shared" si="66"/>
        <v>InitTypeState3('FB39',0,0,0,0,0,0,0,7,0,0)</v>
      </c>
      <c r="AK198">
        <f>ROUND(单位属性!AH198,0)</f>
        <v>0</v>
      </c>
      <c r="AL198">
        <f>ROUND(单位属性!AI198,0)</f>
        <v>0</v>
      </c>
      <c r="AM198">
        <f>ROUND(单位属性!AJ198,0)</f>
        <v>0</v>
      </c>
      <c r="AN198">
        <f>ROUND(单位属性!AK198,0)</f>
        <v>0</v>
      </c>
      <c r="AO198">
        <f>ROUND(单位属性!AL198,0)</f>
        <v>0</v>
      </c>
      <c r="AP198">
        <f>ROUND(单位属性!AM198,0)</f>
        <v>0</v>
      </c>
      <c r="AQ198">
        <f>ROUND(单位属性!AN198,0)</f>
        <v>0</v>
      </c>
      <c r="AR198">
        <f>ROUND(单位属性!AO198,0)</f>
        <v>0</v>
      </c>
      <c r="AS198">
        <f>ROUND(单位属性!AP198,0)</f>
        <v>0</v>
      </c>
      <c r="AT198">
        <f>ROUND(单位属性!AQ198,0)</f>
        <v>0</v>
      </c>
      <c r="AU198" t="str">
        <f t="shared" si="67"/>
        <v>InitTypeState4('FB39',0,0,0,0,0,0,0,0,0,0)</v>
      </c>
      <c r="AV198">
        <f>单位属性!AR198</f>
        <v>0</v>
      </c>
      <c r="AW198">
        <f>单位属性!AS198</f>
        <v>0</v>
      </c>
      <c r="AX198">
        <f>单位属性!AT198</f>
        <v>0</v>
      </c>
      <c r="AY198">
        <f>单位属性!AU198</f>
        <v>0</v>
      </c>
      <c r="AZ198">
        <f>单位属性!AV198</f>
        <v>0</v>
      </c>
      <c r="BA198">
        <f>单位属性!AW198</f>
        <v>0</v>
      </c>
      <c r="BB198">
        <f>单位属性!AX198</f>
        <v>0</v>
      </c>
      <c r="BC198">
        <f>单位属性!AY198</f>
        <v>0</v>
      </c>
      <c r="BD198">
        <f>单位属性!AZ198</f>
        <v>0</v>
      </c>
      <c r="BE198">
        <f>单位属性!BA198</f>
        <v>0</v>
      </c>
      <c r="BF198" t="str">
        <f t="shared" si="68"/>
        <v>InitTypeState5('FB39',0,0,0,0,0,0,0,0,0,0)</v>
      </c>
      <c r="BG198">
        <f>单位属性!BB198</f>
        <v>0</v>
      </c>
      <c r="BH198">
        <f>单位属性!BC198</f>
        <v>0</v>
      </c>
      <c r="BI198">
        <f>单位属性!BD198</f>
        <v>0</v>
      </c>
      <c r="BJ198">
        <f>单位属性!BE198</f>
        <v>0</v>
      </c>
      <c r="BK198">
        <f>单位属性!BF198</f>
        <v>0</v>
      </c>
      <c r="BL198">
        <f>单位属性!BG198</f>
        <v>0</v>
      </c>
      <c r="BM198">
        <f>单位属性!BH198</f>
        <v>0</v>
      </c>
      <c r="BN198">
        <f>单位属性!BI198</f>
        <v>0</v>
      </c>
      <c r="BO198">
        <f>单位属性!BJ198</f>
        <v>0</v>
      </c>
      <c r="BP198">
        <f>单位属性!BK198</f>
        <v>0</v>
      </c>
      <c r="BQ198" t="str">
        <f t="shared" si="69"/>
        <v>InitTypeState6('FB39',0,0,0,0,0,0,0,0,0,0)</v>
      </c>
      <c r="BR198">
        <f>单位属性!BL198</f>
        <v>0</v>
      </c>
      <c r="BS198">
        <f>单位属性!BM198</f>
        <v>0</v>
      </c>
      <c r="BT198">
        <f>单位属性!BN198</f>
        <v>0</v>
      </c>
      <c r="BU198">
        <f>单位属性!BO198</f>
        <v>0</v>
      </c>
      <c r="BV198">
        <f>单位属性!BP198</f>
        <v>0</v>
      </c>
      <c r="BW198">
        <f>单位属性!BQ198</f>
        <v>0</v>
      </c>
      <c r="BX198">
        <f>单位属性!BR198</f>
        <v>0</v>
      </c>
      <c r="BY198">
        <f>单位属性!BS198</f>
        <v>0</v>
      </c>
      <c r="BZ198">
        <f>单位属性!BT198</f>
        <v>0</v>
      </c>
      <c r="CA198">
        <f>单位属性!BU198</f>
        <v>0</v>
      </c>
      <c r="CB198" t="str">
        <f t="shared" si="70"/>
        <v>InitTypeState7('FB39',0,0,0,0,0,0,0,0,0,0)</v>
      </c>
      <c r="CC198" t="str">
        <f t="shared" si="71"/>
        <v>InitTypeState1('FB39',0,0,0,0,1000000,0,0,0,0,0)</v>
      </c>
      <c r="CD198" t="str">
        <f t="shared" si="72"/>
        <v/>
      </c>
      <c r="CE198" t="str">
        <f t="shared" si="73"/>
        <v>InitTypeState3('FB39',0,0,0,0,0,0,0,7,0,0)</v>
      </c>
      <c r="CF198" t="str">
        <f t="shared" si="74"/>
        <v/>
      </c>
      <c r="CG198" t="str">
        <f t="shared" si="75"/>
        <v/>
      </c>
      <c r="CH198" t="str">
        <f t="shared" si="76"/>
        <v/>
      </c>
      <c r="CI198" t="str">
        <f t="shared" si="77"/>
        <v/>
      </c>
    </row>
    <row r="199" spans="1:87" ht="15.95" customHeight="1">
      <c r="A199" t="str">
        <f>单位属性!A199</f>
        <v>FB40</v>
      </c>
      <c r="B199" t="str">
        <f t="shared" si="63"/>
        <v>'FB40'</v>
      </c>
      <c r="C199" t="str">
        <f>单位属性!B199</f>
        <v>青色宝莲旗</v>
      </c>
      <c r="D199">
        <f>ROUND(单位属性!D199,0)</f>
        <v>0</v>
      </c>
      <c r="E199">
        <f>ROUND(单位属性!E199,0)</f>
        <v>0</v>
      </c>
      <c r="F199">
        <f>ROUND(单位属性!F199,0)</f>
        <v>0</v>
      </c>
      <c r="G199">
        <f>ROUND(单位属性!G199,0)</f>
        <v>0</v>
      </c>
      <c r="H199">
        <f>ROUND(单位属性!H199,0)</f>
        <v>1200000</v>
      </c>
      <c r="I199">
        <f>ROUND(单位属性!I199,0)</f>
        <v>0</v>
      </c>
      <c r="J199">
        <f>ROUND(单位属性!J199,0)</f>
        <v>0</v>
      </c>
      <c r="K199">
        <f>ROUND(单位属性!K199,0)</f>
        <v>0</v>
      </c>
      <c r="L199">
        <f>ROUND(单位属性!L199,0)</f>
        <v>0</v>
      </c>
      <c r="M199">
        <f>ROUND(单位属性!M199,0)</f>
        <v>0</v>
      </c>
      <c r="N199" t="str">
        <f t="shared" si="64"/>
        <v>InitTypeState1('FB40',0,0,0,0,1200000,0,0,0,0,0)</v>
      </c>
      <c r="O199">
        <f>ROUND(单位属性!N199,0)</f>
        <v>0</v>
      </c>
      <c r="P199">
        <f>ROUND(单位属性!O199,0)</f>
        <v>0</v>
      </c>
      <c r="Q199">
        <f>ROUND(单位属性!P199,0)</f>
        <v>0</v>
      </c>
      <c r="R199">
        <f>ROUND(单位属性!Q199,0)</f>
        <v>0</v>
      </c>
      <c r="S199">
        <f>ROUND(单位属性!R199,0)</f>
        <v>0</v>
      </c>
      <c r="T199">
        <f>ROUND(单位属性!S199,0)</f>
        <v>0</v>
      </c>
      <c r="U199">
        <f>ROUND(单位属性!T199,0)</f>
        <v>0</v>
      </c>
      <c r="V199">
        <f>ROUND(单位属性!U199,0)</f>
        <v>0</v>
      </c>
      <c r="W199">
        <f>ROUND(单位属性!V199,0)</f>
        <v>0</v>
      </c>
      <c r="X199">
        <f>ROUND(单位属性!W199,0)</f>
        <v>0</v>
      </c>
      <c r="Y199" t="str">
        <f t="shared" si="65"/>
        <v>InitTypeState2('FB40',0,0,0,0,0,0,0,0,0,0)</v>
      </c>
      <c r="Z199">
        <f>ROUND(单位属性!X199,0)</f>
        <v>0</v>
      </c>
      <c r="AA199">
        <f>ROUND(单位属性!Y199,0)</f>
        <v>0</v>
      </c>
      <c r="AB199">
        <f>ROUND(单位属性!Z199,0)</f>
        <v>0</v>
      </c>
      <c r="AC199">
        <f>ROUND(单位属性!AA199,0)</f>
        <v>0</v>
      </c>
      <c r="AD199">
        <f>ROUND(单位属性!AB199,0)</f>
        <v>0</v>
      </c>
      <c r="AE199">
        <f>ROUND(单位属性!AC199,0)</f>
        <v>0</v>
      </c>
      <c r="AF199">
        <f>ROUND(单位属性!AD199,0)</f>
        <v>0</v>
      </c>
      <c r="AG199">
        <f>ROUND(单位属性!AE199,0)</f>
        <v>0</v>
      </c>
      <c r="AH199">
        <f>ROUND(单位属性!AF199,0)</f>
        <v>0</v>
      </c>
      <c r="AI199">
        <f>ROUND(单位属性!AG199,0)</f>
        <v>0</v>
      </c>
      <c r="AJ199" t="str">
        <f t="shared" si="66"/>
        <v>InitTypeState3('FB40',0,0,0,0,0,0,0,0,0,0)</v>
      </c>
      <c r="AK199">
        <f>ROUND(单位属性!AH199,0)</f>
        <v>0</v>
      </c>
      <c r="AL199">
        <f>ROUND(单位属性!AI199,0)</f>
        <v>0</v>
      </c>
      <c r="AM199">
        <f>ROUND(单位属性!AJ199,0)</f>
        <v>0</v>
      </c>
      <c r="AN199">
        <f>ROUND(单位属性!AK199,0)</f>
        <v>0</v>
      </c>
      <c r="AO199">
        <f>ROUND(单位属性!AL199,0)</f>
        <v>0</v>
      </c>
      <c r="AP199">
        <f>ROUND(单位属性!AM199,0)</f>
        <v>0</v>
      </c>
      <c r="AQ199">
        <f>ROUND(单位属性!AN199,0)</f>
        <v>0</v>
      </c>
      <c r="AR199">
        <f>ROUND(单位属性!AO199,0)</f>
        <v>0</v>
      </c>
      <c r="AS199">
        <f>ROUND(单位属性!AP199,0)</f>
        <v>0</v>
      </c>
      <c r="AT199">
        <f>ROUND(单位属性!AQ199,0)</f>
        <v>0</v>
      </c>
      <c r="AU199" t="str">
        <f t="shared" si="67"/>
        <v>InitTypeState4('FB40',0,0,0,0,0,0,0,0,0,0)</v>
      </c>
      <c r="AV199">
        <f>单位属性!AR199</f>
        <v>0</v>
      </c>
      <c r="AW199">
        <f>单位属性!AS199</f>
        <v>0</v>
      </c>
      <c r="AX199">
        <f>单位属性!AT199</f>
        <v>0</v>
      </c>
      <c r="AY199">
        <f>单位属性!AU199</f>
        <v>0</v>
      </c>
      <c r="AZ199">
        <f>单位属性!AV199</f>
        <v>0</v>
      </c>
      <c r="BA199">
        <f>单位属性!AW199</f>
        <v>0</v>
      </c>
      <c r="BB199">
        <f>单位属性!AX199</f>
        <v>0</v>
      </c>
      <c r="BC199">
        <f>单位属性!AY199</f>
        <v>0</v>
      </c>
      <c r="BD199">
        <f>单位属性!AZ199</f>
        <v>0</v>
      </c>
      <c r="BE199">
        <f>单位属性!BA199</f>
        <v>0</v>
      </c>
      <c r="BF199" t="str">
        <f t="shared" si="68"/>
        <v>InitTypeState5('FB40',0,0,0,0,0,0,0,0,0,0)</v>
      </c>
      <c r="BG199">
        <f>单位属性!BB199</f>
        <v>0</v>
      </c>
      <c r="BH199">
        <f>单位属性!BC199</f>
        <v>0</v>
      </c>
      <c r="BI199">
        <f>单位属性!BD199</f>
        <v>0</v>
      </c>
      <c r="BJ199">
        <f>单位属性!BE199</f>
        <v>0</v>
      </c>
      <c r="BK199">
        <f>单位属性!BF199</f>
        <v>0</v>
      </c>
      <c r="BL199">
        <f>单位属性!BG199</f>
        <v>0</v>
      </c>
      <c r="BM199">
        <f>单位属性!BH199</f>
        <v>0</v>
      </c>
      <c r="BN199">
        <f>单位属性!BI199</f>
        <v>0</v>
      </c>
      <c r="BO199">
        <f>单位属性!BJ199</f>
        <v>0</v>
      </c>
      <c r="BP199">
        <f>单位属性!BK199</f>
        <v>0</v>
      </c>
      <c r="BQ199" t="str">
        <f t="shared" si="69"/>
        <v>InitTypeState6('FB40',0,0,0,0,0,0,0,0,0,0)</v>
      </c>
      <c r="BR199">
        <f>单位属性!BL199</f>
        <v>0</v>
      </c>
      <c r="BS199">
        <f>单位属性!BM199</f>
        <v>0</v>
      </c>
      <c r="BT199">
        <f>单位属性!BN199</f>
        <v>0</v>
      </c>
      <c r="BU199">
        <f>单位属性!BO199</f>
        <v>0</v>
      </c>
      <c r="BV199">
        <f>单位属性!BP199</f>
        <v>0</v>
      </c>
      <c r="BW199">
        <f>单位属性!BQ199</f>
        <v>0</v>
      </c>
      <c r="BX199">
        <f>单位属性!BR199</f>
        <v>0</v>
      </c>
      <c r="BY199">
        <f>单位属性!BS199</f>
        <v>0</v>
      </c>
      <c r="BZ199">
        <f>单位属性!BT199</f>
        <v>0</v>
      </c>
      <c r="CA199">
        <f>单位属性!BU199</f>
        <v>0</v>
      </c>
      <c r="CB199" t="str">
        <f t="shared" si="70"/>
        <v>InitTypeState7('FB40',0,0,0,0,0,0,0,0,0,0)</v>
      </c>
      <c r="CC199" t="str">
        <f t="shared" si="71"/>
        <v>InitTypeState1('FB40',0,0,0,0,1200000,0,0,0,0,0)</v>
      </c>
      <c r="CD199" t="str">
        <f t="shared" si="72"/>
        <v/>
      </c>
      <c r="CE199" t="str">
        <f t="shared" si="73"/>
        <v/>
      </c>
      <c r="CF199" t="str">
        <f t="shared" si="74"/>
        <v/>
      </c>
      <c r="CG199" t="str">
        <f t="shared" si="75"/>
        <v/>
      </c>
      <c r="CH199" t="str">
        <f t="shared" si="76"/>
        <v/>
      </c>
      <c r="CI199" t="str">
        <f t="shared" si="77"/>
        <v/>
      </c>
    </row>
    <row r="200" spans="1:87" ht="15.95" customHeight="1">
      <c r="A200" t="str">
        <f>单位属性!A200</f>
        <v>FB41</v>
      </c>
      <c r="B200" t="str">
        <f t="shared" si="63"/>
        <v>'FB41'</v>
      </c>
      <c r="C200" t="str">
        <f>单位属性!B200</f>
        <v>金刚琢</v>
      </c>
      <c r="D200">
        <f>ROUND(单位属性!D200,0)</f>
        <v>0</v>
      </c>
      <c r="E200">
        <f>ROUND(单位属性!E200,0)</f>
        <v>0</v>
      </c>
      <c r="F200">
        <f>ROUND(单位属性!F200,0)</f>
        <v>0</v>
      </c>
      <c r="G200">
        <f>ROUND(单位属性!G200,0)</f>
        <v>0</v>
      </c>
      <c r="H200">
        <f>ROUND(单位属性!H200,0)</f>
        <v>160000</v>
      </c>
      <c r="I200">
        <f>ROUND(单位属性!I200,0)</f>
        <v>0</v>
      </c>
      <c r="J200">
        <f>ROUND(单位属性!J200,0)</f>
        <v>0</v>
      </c>
      <c r="K200">
        <f>ROUND(单位属性!K200,0)</f>
        <v>0</v>
      </c>
      <c r="L200">
        <f>ROUND(单位属性!L200,0)</f>
        <v>0</v>
      </c>
      <c r="M200">
        <f>ROUND(单位属性!M200,0)</f>
        <v>0</v>
      </c>
      <c r="N200" t="str">
        <f t="shared" si="64"/>
        <v>InitTypeState1('FB41',0,0,0,0,160000,0,0,0,0,0)</v>
      </c>
      <c r="O200">
        <f>ROUND(单位属性!N200,0)</f>
        <v>0</v>
      </c>
      <c r="P200">
        <f>ROUND(单位属性!O200,0)</f>
        <v>0</v>
      </c>
      <c r="Q200">
        <f>ROUND(单位属性!P200,0)</f>
        <v>0</v>
      </c>
      <c r="R200">
        <f>ROUND(单位属性!Q200,0)</f>
        <v>0</v>
      </c>
      <c r="S200">
        <f>ROUND(单位属性!R200,0)</f>
        <v>0</v>
      </c>
      <c r="T200">
        <f>ROUND(单位属性!S200,0)</f>
        <v>0</v>
      </c>
      <c r="U200">
        <f>ROUND(单位属性!T200,0)</f>
        <v>0</v>
      </c>
      <c r="V200">
        <f>ROUND(单位属性!U200,0)</f>
        <v>0</v>
      </c>
      <c r="W200">
        <f>ROUND(单位属性!V200,0)</f>
        <v>0</v>
      </c>
      <c r="X200">
        <f>ROUND(单位属性!W200,0)</f>
        <v>0</v>
      </c>
      <c r="Y200" t="str">
        <f t="shared" si="65"/>
        <v>InitTypeState2('FB41',0,0,0,0,0,0,0,0,0,0)</v>
      </c>
      <c r="Z200">
        <f>ROUND(单位属性!X200,0)</f>
        <v>0</v>
      </c>
      <c r="AA200">
        <f>ROUND(单位属性!Y200,0)</f>
        <v>0</v>
      </c>
      <c r="AB200">
        <f>ROUND(单位属性!Z200,0)</f>
        <v>0</v>
      </c>
      <c r="AC200">
        <f>ROUND(单位属性!AA200,0)</f>
        <v>0</v>
      </c>
      <c r="AD200">
        <f>ROUND(单位属性!AB200,0)</f>
        <v>0</v>
      </c>
      <c r="AE200">
        <f>ROUND(单位属性!AC200,0)</f>
        <v>0</v>
      </c>
      <c r="AF200">
        <f>ROUND(单位属性!AD200,0)</f>
        <v>0</v>
      </c>
      <c r="AG200">
        <f>ROUND(单位属性!AE200,0)</f>
        <v>0</v>
      </c>
      <c r="AH200">
        <f>ROUND(单位属性!AF200,0)</f>
        <v>0</v>
      </c>
      <c r="AI200">
        <f>ROUND(单位属性!AG200,0)</f>
        <v>0</v>
      </c>
      <c r="AJ200" t="str">
        <f t="shared" si="66"/>
        <v>InitTypeState3('FB41',0,0,0,0,0,0,0,0,0,0)</v>
      </c>
      <c r="AK200">
        <f>ROUND(单位属性!AH200,0)</f>
        <v>0</v>
      </c>
      <c r="AL200">
        <f>ROUND(单位属性!AI200,0)</f>
        <v>0</v>
      </c>
      <c r="AM200">
        <f>ROUND(单位属性!AJ200,0)</f>
        <v>0</v>
      </c>
      <c r="AN200">
        <f>ROUND(单位属性!AK200,0)</f>
        <v>0</v>
      </c>
      <c r="AO200">
        <f>ROUND(单位属性!AL200,0)</f>
        <v>0</v>
      </c>
      <c r="AP200">
        <f>ROUND(单位属性!AM200,0)</f>
        <v>0</v>
      </c>
      <c r="AQ200">
        <f>ROUND(单位属性!AN200,0)</f>
        <v>0</v>
      </c>
      <c r="AR200">
        <f>ROUND(单位属性!AO200,0)</f>
        <v>0</v>
      </c>
      <c r="AS200">
        <f>ROUND(单位属性!AP200,0)</f>
        <v>0</v>
      </c>
      <c r="AT200">
        <f>ROUND(单位属性!AQ200,0)</f>
        <v>0</v>
      </c>
      <c r="AU200" t="str">
        <f t="shared" si="67"/>
        <v>InitTypeState4('FB41',0,0,0,0,0,0,0,0,0,0)</v>
      </c>
      <c r="AV200">
        <f>单位属性!AR200</f>
        <v>0</v>
      </c>
      <c r="AW200">
        <f>单位属性!AS200</f>
        <v>0</v>
      </c>
      <c r="AX200">
        <f>单位属性!AT200</f>
        <v>0</v>
      </c>
      <c r="AY200">
        <f>单位属性!AU200</f>
        <v>0</v>
      </c>
      <c r="AZ200">
        <f>单位属性!AV200</f>
        <v>0</v>
      </c>
      <c r="BA200">
        <f>单位属性!AW200</f>
        <v>0</v>
      </c>
      <c r="BB200">
        <f>单位属性!AX200</f>
        <v>0</v>
      </c>
      <c r="BC200">
        <f>单位属性!AY200</f>
        <v>0</v>
      </c>
      <c r="BD200">
        <f>单位属性!AZ200</f>
        <v>0</v>
      </c>
      <c r="BE200">
        <f>单位属性!BA200</f>
        <v>0</v>
      </c>
      <c r="BF200" t="str">
        <f t="shared" si="68"/>
        <v>InitTypeState5('FB41',0,0,0,0,0,0,0,0,0,0)</v>
      </c>
      <c r="BG200">
        <f>单位属性!BB200</f>
        <v>0</v>
      </c>
      <c r="BH200">
        <f>单位属性!BC200</f>
        <v>0</v>
      </c>
      <c r="BI200">
        <f>单位属性!BD200</f>
        <v>0</v>
      </c>
      <c r="BJ200">
        <f>单位属性!BE200</f>
        <v>0</v>
      </c>
      <c r="BK200">
        <f>单位属性!BF200</f>
        <v>0</v>
      </c>
      <c r="BL200">
        <f>单位属性!BG200</f>
        <v>0</v>
      </c>
      <c r="BM200">
        <f>单位属性!BH200</f>
        <v>0</v>
      </c>
      <c r="BN200">
        <f>单位属性!BI200</f>
        <v>0</v>
      </c>
      <c r="BO200">
        <f>单位属性!BJ200</f>
        <v>0</v>
      </c>
      <c r="BP200">
        <f>单位属性!BK200</f>
        <v>0</v>
      </c>
      <c r="BQ200" t="str">
        <f t="shared" si="69"/>
        <v>InitTypeState6('FB41',0,0,0,0,0,0,0,0,0,0)</v>
      </c>
      <c r="BR200">
        <f>单位属性!BL200</f>
        <v>0</v>
      </c>
      <c r="BS200">
        <f>单位属性!BM200</f>
        <v>0</v>
      </c>
      <c r="BT200">
        <f>单位属性!BN200</f>
        <v>0</v>
      </c>
      <c r="BU200">
        <f>单位属性!BO200</f>
        <v>0</v>
      </c>
      <c r="BV200">
        <f>单位属性!BP200</f>
        <v>0</v>
      </c>
      <c r="BW200">
        <f>单位属性!BQ200</f>
        <v>0</v>
      </c>
      <c r="BX200">
        <f>单位属性!BR200</f>
        <v>0</v>
      </c>
      <c r="BY200">
        <f>单位属性!BS200</f>
        <v>0</v>
      </c>
      <c r="BZ200">
        <f>单位属性!BT200</f>
        <v>0</v>
      </c>
      <c r="CA200">
        <f>单位属性!BU200</f>
        <v>0</v>
      </c>
      <c r="CB200" t="str">
        <f t="shared" si="70"/>
        <v>InitTypeState7('FB41',0,0,0,0,0,0,0,0,0,0)</v>
      </c>
      <c r="CC200" t="str">
        <f t="shared" si="71"/>
        <v>InitTypeState1('FB41',0,0,0,0,160000,0,0,0,0,0)</v>
      </c>
      <c r="CD200" t="str">
        <f t="shared" si="72"/>
        <v/>
      </c>
      <c r="CE200" t="str">
        <f t="shared" si="73"/>
        <v/>
      </c>
      <c r="CF200" t="str">
        <f t="shared" si="74"/>
        <v/>
      </c>
      <c r="CG200" t="str">
        <f t="shared" si="75"/>
        <v/>
      </c>
      <c r="CH200" t="str">
        <f t="shared" si="76"/>
        <v/>
      </c>
      <c r="CI200" t="str">
        <f t="shared" si="77"/>
        <v/>
      </c>
    </row>
    <row r="201" spans="1:87" ht="15.95" customHeight="1">
      <c r="A201" t="str">
        <f>单位属性!A201</f>
        <v>FB42</v>
      </c>
      <c r="B201" t="str">
        <f t="shared" si="63"/>
        <v>'FB42'</v>
      </c>
      <c r="C201" t="str">
        <f>单位属性!B201</f>
        <v>太极图</v>
      </c>
      <c r="D201">
        <f>ROUND(单位属性!D201,0)</f>
        <v>0</v>
      </c>
      <c r="E201">
        <f>ROUND(单位属性!E201,0)</f>
        <v>0</v>
      </c>
      <c r="F201">
        <f>ROUND(单位属性!F201,0)</f>
        <v>400</v>
      </c>
      <c r="G201">
        <f>ROUND(单位属性!G201,0)</f>
        <v>0</v>
      </c>
      <c r="H201">
        <f>ROUND(单位属性!H201,0)</f>
        <v>0</v>
      </c>
      <c r="I201">
        <f>ROUND(单位属性!I201,0)</f>
        <v>0</v>
      </c>
      <c r="J201">
        <f>ROUND(单位属性!J201,0)</f>
        <v>0</v>
      </c>
      <c r="K201">
        <f>ROUND(单位属性!K201,0)</f>
        <v>0</v>
      </c>
      <c r="L201">
        <f>ROUND(单位属性!L201,0)</f>
        <v>0</v>
      </c>
      <c r="M201">
        <f>ROUND(单位属性!M201,0)</f>
        <v>0</v>
      </c>
      <c r="N201" t="str">
        <f t="shared" si="64"/>
        <v>InitTypeState1('FB42',0,0,400,0,0,0,0,0,0,0)</v>
      </c>
      <c r="O201">
        <f>ROUND(单位属性!N201,0)</f>
        <v>0</v>
      </c>
      <c r="P201">
        <f>ROUND(单位属性!O201,0)</f>
        <v>0</v>
      </c>
      <c r="Q201">
        <f>ROUND(单位属性!P201,0)</f>
        <v>0</v>
      </c>
      <c r="R201">
        <f>ROUND(单位属性!Q201,0)</f>
        <v>0</v>
      </c>
      <c r="S201">
        <f>ROUND(单位属性!R201,0)</f>
        <v>0</v>
      </c>
      <c r="T201">
        <f>ROUND(单位属性!S201,0)</f>
        <v>0</v>
      </c>
      <c r="U201">
        <f>ROUND(单位属性!T201,0)</f>
        <v>0</v>
      </c>
      <c r="V201">
        <f>ROUND(单位属性!U201,0)</f>
        <v>0</v>
      </c>
      <c r="W201">
        <f>ROUND(单位属性!V201,0)</f>
        <v>0</v>
      </c>
      <c r="X201">
        <f>ROUND(单位属性!W201,0)</f>
        <v>0</v>
      </c>
      <c r="Y201" t="str">
        <f t="shared" si="65"/>
        <v>InitTypeState2('FB42',0,0,0,0,0,0,0,0,0,0)</v>
      </c>
      <c r="Z201">
        <f>ROUND(单位属性!X201,0)</f>
        <v>0</v>
      </c>
      <c r="AA201">
        <f>ROUND(单位属性!Y201,0)</f>
        <v>0</v>
      </c>
      <c r="AB201">
        <f>ROUND(单位属性!Z201,0)</f>
        <v>0</v>
      </c>
      <c r="AC201">
        <f>ROUND(单位属性!AA201,0)</f>
        <v>0</v>
      </c>
      <c r="AD201">
        <f>ROUND(单位属性!AB201,0)</f>
        <v>0</v>
      </c>
      <c r="AE201">
        <f>ROUND(单位属性!AC201,0)</f>
        <v>0</v>
      </c>
      <c r="AF201">
        <f>ROUND(单位属性!AD201,0)</f>
        <v>3</v>
      </c>
      <c r="AG201">
        <f>ROUND(单位属性!AE201,0)</f>
        <v>0</v>
      </c>
      <c r="AH201">
        <f>ROUND(单位属性!AF201,0)</f>
        <v>0</v>
      </c>
      <c r="AI201">
        <f>ROUND(单位属性!AG201,0)</f>
        <v>0</v>
      </c>
      <c r="AJ201" t="str">
        <f t="shared" si="66"/>
        <v>InitTypeState3('FB42',0,0,0,0,0,0,3,0,0,0)</v>
      </c>
      <c r="AK201">
        <f>ROUND(单位属性!AH201,0)</f>
        <v>0</v>
      </c>
      <c r="AL201">
        <f>ROUND(单位属性!AI201,0)</f>
        <v>0</v>
      </c>
      <c r="AM201">
        <f>ROUND(单位属性!AJ201,0)</f>
        <v>0</v>
      </c>
      <c r="AN201">
        <f>ROUND(单位属性!AK201,0)</f>
        <v>0</v>
      </c>
      <c r="AO201">
        <f>ROUND(单位属性!AL201,0)</f>
        <v>0</v>
      </c>
      <c r="AP201">
        <f>ROUND(单位属性!AM201,0)</f>
        <v>0</v>
      </c>
      <c r="AQ201">
        <f>ROUND(单位属性!AN201,0)</f>
        <v>0</v>
      </c>
      <c r="AR201">
        <f>ROUND(单位属性!AO201,0)</f>
        <v>0</v>
      </c>
      <c r="AS201">
        <f>ROUND(单位属性!AP201,0)</f>
        <v>0</v>
      </c>
      <c r="AT201">
        <f>ROUND(单位属性!AQ201,0)</f>
        <v>0</v>
      </c>
      <c r="AU201" t="str">
        <f t="shared" si="67"/>
        <v>InitTypeState4('FB42',0,0,0,0,0,0,0,0,0,0)</v>
      </c>
      <c r="AV201">
        <f>单位属性!AR201</f>
        <v>0</v>
      </c>
      <c r="AW201">
        <f>单位属性!AS201</f>
        <v>0</v>
      </c>
      <c r="AX201">
        <f>单位属性!AT201</f>
        <v>0</v>
      </c>
      <c r="AY201">
        <f>单位属性!AU201</f>
        <v>0</v>
      </c>
      <c r="AZ201">
        <f>单位属性!AV201</f>
        <v>0</v>
      </c>
      <c r="BA201">
        <f>单位属性!AW201</f>
        <v>0</v>
      </c>
      <c r="BB201">
        <f>单位属性!AX201</f>
        <v>0</v>
      </c>
      <c r="BC201">
        <f>单位属性!AY201</f>
        <v>0</v>
      </c>
      <c r="BD201">
        <f>单位属性!AZ201</f>
        <v>0</v>
      </c>
      <c r="BE201">
        <f>单位属性!BA201</f>
        <v>0</v>
      </c>
      <c r="BF201" t="str">
        <f t="shared" si="68"/>
        <v>InitTypeState5('FB42',0,0,0,0,0,0,0,0,0,0)</v>
      </c>
      <c r="BG201">
        <f>单位属性!BB201</f>
        <v>0</v>
      </c>
      <c r="BH201">
        <f>单位属性!BC201</f>
        <v>0</v>
      </c>
      <c r="BI201">
        <f>单位属性!BD201</f>
        <v>0</v>
      </c>
      <c r="BJ201">
        <f>单位属性!BE201</f>
        <v>0</v>
      </c>
      <c r="BK201">
        <f>单位属性!BF201</f>
        <v>0</v>
      </c>
      <c r="BL201">
        <f>单位属性!BG201</f>
        <v>0</v>
      </c>
      <c r="BM201">
        <f>单位属性!BH201</f>
        <v>0</v>
      </c>
      <c r="BN201">
        <f>单位属性!BI201</f>
        <v>0</v>
      </c>
      <c r="BO201">
        <f>单位属性!BJ201</f>
        <v>0</v>
      </c>
      <c r="BP201">
        <f>单位属性!BK201</f>
        <v>0</v>
      </c>
      <c r="BQ201" t="str">
        <f t="shared" si="69"/>
        <v>InitTypeState6('FB42',0,0,0,0,0,0,0,0,0,0)</v>
      </c>
      <c r="BR201">
        <f>单位属性!BL201</f>
        <v>0</v>
      </c>
      <c r="BS201">
        <f>单位属性!BM201</f>
        <v>0</v>
      </c>
      <c r="BT201">
        <f>单位属性!BN201</f>
        <v>0</v>
      </c>
      <c r="BU201">
        <f>单位属性!BO201</f>
        <v>0</v>
      </c>
      <c r="BV201">
        <f>单位属性!BP201</f>
        <v>0</v>
      </c>
      <c r="BW201">
        <f>单位属性!BQ201</f>
        <v>0</v>
      </c>
      <c r="BX201">
        <f>单位属性!BR201</f>
        <v>0</v>
      </c>
      <c r="BY201">
        <f>单位属性!BS201</f>
        <v>0</v>
      </c>
      <c r="BZ201">
        <f>单位属性!BT201</f>
        <v>0</v>
      </c>
      <c r="CA201">
        <f>单位属性!BU201</f>
        <v>0</v>
      </c>
      <c r="CB201" t="str">
        <f t="shared" si="70"/>
        <v>InitTypeState7('FB42',0,0,0,0,0,0,0,0,0,0)</v>
      </c>
      <c r="CC201" t="str">
        <f t="shared" si="71"/>
        <v>InitTypeState1('FB42',0,0,400,0,0,0,0,0,0,0)</v>
      </c>
      <c r="CD201" t="str">
        <f t="shared" si="72"/>
        <v/>
      </c>
      <c r="CE201" t="str">
        <f t="shared" si="73"/>
        <v>InitTypeState3('FB42',0,0,0,0,0,0,3,0,0,0)</v>
      </c>
      <c r="CF201" t="str">
        <f t="shared" si="74"/>
        <v/>
      </c>
      <c r="CG201" t="str">
        <f t="shared" si="75"/>
        <v/>
      </c>
      <c r="CH201" t="str">
        <f t="shared" si="76"/>
        <v/>
      </c>
      <c r="CI201" t="str">
        <f t="shared" si="77"/>
        <v/>
      </c>
    </row>
    <row r="202" spans="1:87" ht="15.95" customHeight="1">
      <c r="A202" t="str">
        <f>单位属性!A202</f>
        <v>FB43</v>
      </c>
      <c r="B202" t="str">
        <f t="shared" ref="B202:B265" si="78">"'"&amp;$A202&amp;"'"</f>
        <v>'FB43'</v>
      </c>
      <c r="C202" t="str">
        <f>单位属性!B202</f>
        <v>乾坤图</v>
      </c>
      <c r="D202">
        <f>ROUND(单位属性!D202,0)</f>
        <v>0</v>
      </c>
      <c r="E202">
        <f>ROUND(单位属性!E202,0)</f>
        <v>0</v>
      </c>
      <c r="F202">
        <f>ROUND(单位属性!F202,0)</f>
        <v>0</v>
      </c>
      <c r="G202">
        <f>ROUND(单位属性!G202,0)</f>
        <v>0</v>
      </c>
      <c r="H202">
        <f>ROUND(单位属性!H202,0)</f>
        <v>500000</v>
      </c>
      <c r="I202">
        <f>ROUND(单位属性!I202,0)</f>
        <v>0</v>
      </c>
      <c r="J202">
        <f>ROUND(单位属性!J202,0)</f>
        <v>0</v>
      </c>
      <c r="K202">
        <f>ROUND(单位属性!K202,0)</f>
        <v>0</v>
      </c>
      <c r="L202">
        <f>ROUND(单位属性!L202,0)</f>
        <v>0</v>
      </c>
      <c r="M202">
        <f>ROUND(单位属性!M202,0)</f>
        <v>0</v>
      </c>
      <c r="N202" t="str">
        <f t="shared" si="64"/>
        <v>InitTypeState1('FB43',0,0,0,0,500000,0,0,0,0,0)</v>
      </c>
      <c r="O202">
        <f>ROUND(单位属性!N202,0)</f>
        <v>0</v>
      </c>
      <c r="P202">
        <f>ROUND(单位属性!O202,0)</f>
        <v>0</v>
      </c>
      <c r="Q202">
        <f>ROUND(单位属性!P202,0)</f>
        <v>0</v>
      </c>
      <c r="R202">
        <f>ROUND(单位属性!Q202,0)</f>
        <v>0</v>
      </c>
      <c r="S202">
        <f>ROUND(单位属性!R202,0)</f>
        <v>0</v>
      </c>
      <c r="T202">
        <f>ROUND(单位属性!S202,0)</f>
        <v>6</v>
      </c>
      <c r="U202">
        <f>ROUND(单位属性!T202,0)</f>
        <v>0</v>
      </c>
      <c r="V202">
        <f>ROUND(单位属性!U202,0)</f>
        <v>0</v>
      </c>
      <c r="W202">
        <f>ROUND(单位属性!V202,0)</f>
        <v>0</v>
      </c>
      <c r="X202">
        <f>ROUND(单位属性!W202,0)</f>
        <v>0</v>
      </c>
      <c r="Y202" t="str">
        <f t="shared" si="65"/>
        <v>InitTypeState2('FB43',0,0,0,0,0,6,0,0,0,0)</v>
      </c>
      <c r="Z202">
        <f>ROUND(单位属性!X202,0)</f>
        <v>0</v>
      </c>
      <c r="AA202">
        <f>ROUND(单位属性!Y202,0)</f>
        <v>0</v>
      </c>
      <c r="AB202">
        <f>ROUND(单位属性!Z202,0)</f>
        <v>0</v>
      </c>
      <c r="AC202">
        <f>ROUND(单位属性!AA202,0)</f>
        <v>0</v>
      </c>
      <c r="AD202">
        <f>ROUND(单位属性!AB202,0)</f>
        <v>0</v>
      </c>
      <c r="AE202">
        <f>ROUND(单位属性!AC202,0)</f>
        <v>0</v>
      </c>
      <c r="AF202">
        <f>ROUND(单位属性!AD202,0)</f>
        <v>0</v>
      </c>
      <c r="AG202">
        <f>ROUND(单位属性!AE202,0)</f>
        <v>0</v>
      </c>
      <c r="AH202">
        <f>ROUND(单位属性!AF202,0)</f>
        <v>0</v>
      </c>
      <c r="AI202">
        <f>ROUND(单位属性!AG202,0)</f>
        <v>0</v>
      </c>
      <c r="AJ202" t="str">
        <f t="shared" si="66"/>
        <v>InitTypeState3('FB43',0,0,0,0,0,0,0,0,0,0)</v>
      </c>
      <c r="AK202">
        <f>ROUND(单位属性!AH202,0)</f>
        <v>0</v>
      </c>
      <c r="AL202">
        <f>ROUND(单位属性!AI202,0)</f>
        <v>0</v>
      </c>
      <c r="AM202">
        <f>ROUND(单位属性!AJ202,0)</f>
        <v>0</v>
      </c>
      <c r="AN202">
        <f>ROUND(单位属性!AK202,0)</f>
        <v>0</v>
      </c>
      <c r="AO202">
        <f>ROUND(单位属性!AL202,0)</f>
        <v>0</v>
      </c>
      <c r="AP202">
        <f>ROUND(单位属性!AM202,0)</f>
        <v>0</v>
      </c>
      <c r="AQ202">
        <f>ROUND(单位属性!AN202,0)</f>
        <v>0</v>
      </c>
      <c r="AR202">
        <f>ROUND(单位属性!AO202,0)</f>
        <v>0</v>
      </c>
      <c r="AS202">
        <f>ROUND(单位属性!AP202,0)</f>
        <v>0</v>
      </c>
      <c r="AT202">
        <f>ROUND(单位属性!AQ202,0)</f>
        <v>0</v>
      </c>
      <c r="AU202" t="str">
        <f t="shared" si="67"/>
        <v>InitTypeState4('FB43',0,0,0,0,0,0,0,0,0,0)</v>
      </c>
      <c r="AV202">
        <f>单位属性!AR202</f>
        <v>0</v>
      </c>
      <c r="AW202">
        <f>单位属性!AS202</f>
        <v>0</v>
      </c>
      <c r="AX202">
        <f>单位属性!AT202</f>
        <v>0</v>
      </c>
      <c r="AY202">
        <f>单位属性!AU202</f>
        <v>0</v>
      </c>
      <c r="AZ202">
        <f>单位属性!AV202</f>
        <v>0</v>
      </c>
      <c r="BA202">
        <f>单位属性!AW202</f>
        <v>0</v>
      </c>
      <c r="BB202">
        <f>单位属性!AX202</f>
        <v>0</v>
      </c>
      <c r="BC202">
        <f>单位属性!AY202</f>
        <v>0</v>
      </c>
      <c r="BD202">
        <f>单位属性!AZ202</f>
        <v>0</v>
      </c>
      <c r="BE202">
        <f>单位属性!BA202</f>
        <v>0</v>
      </c>
      <c r="BF202" t="str">
        <f t="shared" si="68"/>
        <v>InitTypeState5('FB43',0,0,0,0,0,0,0,0,0,0)</v>
      </c>
      <c r="BG202">
        <f>单位属性!BB202</f>
        <v>0</v>
      </c>
      <c r="BH202">
        <f>单位属性!BC202</f>
        <v>0</v>
      </c>
      <c r="BI202">
        <f>单位属性!BD202</f>
        <v>0</v>
      </c>
      <c r="BJ202">
        <f>单位属性!BE202</f>
        <v>0</v>
      </c>
      <c r="BK202">
        <f>单位属性!BF202</f>
        <v>0</v>
      </c>
      <c r="BL202">
        <f>单位属性!BG202</f>
        <v>0</v>
      </c>
      <c r="BM202">
        <f>单位属性!BH202</f>
        <v>0</v>
      </c>
      <c r="BN202">
        <f>单位属性!BI202</f>
        <v>0</v>
      </c>
      <c r="BO202">
        <f>单位属性!BJ202</f>
        <v>0</v>
      </c>
      <c r="BP202">
        <f>单位属性!BK202</f>
        <v>0</v>
      </c>
      <c r="BQ202" t="str">
        <f t="shared" si="69"/>
        <v>InitTypeState6('FB43',0,0,0,0,0,0,0,0,0,0)</v>
      </c>
      <c r="BR202">
        <f>单位属性!BL202</f>
        <v>0</v>
      </c>
      <c r="BS202">
        <f>单位属性!BM202</f>
        <v>0</v>
      </c>
      <c r="BT202">
        <f>单位属性!BN202</f>
        <v>0</v>
      </c>
      <c r="BU202">
        <f>单位属性!BO202</f>
        <v>0</v>
      </c>
      <c r="BV202">
        <f>单位属性!BP202</f>
        <v>0</v>
      </c>
      <c r="BW202">
        <f>单位属性!BQ202</f>
        <v>0</v>
      </c>
      <c r="BX202">
        <f>单位属性!BR202</f>
        <v>0</v>
      </c>
      <c r="BY202">
        <f>单位属性!BS202</f>
        <v>0</v>
      </c>
      <c r="BZ202">
        <f>单位属性!BT202</f>
        <v>0</v>
      </c>
      <c r="CA202">
        <f>单位属性!BU202</f>
        <v>0</v>
      </c>
      <c r="CB202" t="str">
        <f t="shared" si="70"/>
        <v>InitTypeState7('FB43',0,0,0,0,0,0,0,0,0,0)</v>
      </c>
      <c r="CC202" t="str">
        <f t="shared" si="71"/>
        <v>InitTypeState1('FB43',0,0,0,0,500000,0,0,0,0,0)</v>
      </c>
      <c r="CD202" t="str">
        <f t="shared" si="72"/>
        <v>InitTypeState2('FB43',0,0,0,0,0,6,0,0,0,0)</v>
      </c>
      <c r="CE202" t="str">
        <f t="shared" si="73"/>
        <v/>
      </c>
      <c r="CF202" t="str">
        <f t="shared" si="74"/>
        <v/>
      </c>
      <c r="CG202" t="str">
        <f t="shared" si="75"/>
        <v/>
      </c>
      <c r="CH202" t="str">
        <f t="shared" si="76"/>
        <v/>
      </c>
      <c r="CI202" t="str">
        <f t="shared" si="77"/>
        <v/>
      </c>
    </row>
    <row r="203" spans="1:87" ht="15.95" customHeight="1">
      <c r="A203" t="str">
        <f>单位属性!A203</f>
        <v>FB44</v>
      </c>
      <c r="B203" t="str">
        <f t="shared" si="78"/>
        <v>'FB44'</v>
      </c>
      <c r="C203" t="str">
        <f>单位属性!B203</f>
        <v>三宝玉如意</v>
      </c>
      <c r="D203">
        <f>ROUND(单位属性!D203,0)</f>
        <v>260000</v>
      </c>
      <c r="E203">
        <f>ROUND(单位属性!E203,0)</f>
        <v>0</v>
      </c>
      <c r="F203">
        <f>ROUND(单位属性!F203,0)</f>
        <v>800</v>
      </c>
      <c r="G203">
        <f>ROUND(单位属性!G203,0)</f>
        <v>0</v>
      </c>
      <c r="H203">
        <f>ROUND(单位属性!H203,0)</f>
        <v>0</v>
      </c>
      <c r="I203">
        <f>ROUND(单位属性!I203,0)</f>
        <v>0</v>
      </c>
      <c r="J203">
        <f>ROUND(单位属性!J203,0)</f>
        <v>0</v>
      </c>
      <c r="K203">
        <f>ROUND(单位属性!K203,0)</f>
        <v>0</v>
      </c>
      <c r="L203">
        <f>ROUND(单位属性!L203,0)</f>
        <v>0</v>
      </c>
      <c r="M203">
        <f>ROUND(单位属性!M203,0)</f>
        <v>0</v>
      </c>
      <c r="N203" t="str">
        <f t="shared" si="64"/>
        <v>InitTypeState1('FB44',260000,0,800,0,0,0,0,0,0,0)</v>
      </c>
      <c r="O203">
        <f>ROUND(单位属性!N203,0)</f>
        <v>0</v>
      </c>
      <c r="P203">
        <f>ROUND(单位属性!O203,0)</f>
        <v>0</v>
      </c>
      <c r="Q203">
        <f>ROUND(单位属性!P203,0)</f>
        <v>0</v>
      </c>
      <c r="R203">
        <f>ROUND(单位属性!Q203,0)</f>
        <v>0</v>
      </c>
      <c r="S203">
        <f>ROUND(单位属性!R203,0)</f>
        <v>9</v>
      </c>
      <c r="T203">
        <f>ROUND(单位属性!S203,0)</f>
        <v>0</v>
      </c>
      <c r="U203">
        <f>ROUND(单位属性!T203,0)</f>
        <v>0</v>
      </c>
      <c r="V203">
        <f>ROUND(单位属性!U203,0)</f>
        <v>0</v>
      </c>
      <c r="W203">
        <f>ROUND(单位属性!V203,0)</f>
        <v>0</v>
      </c>
      <c r="X203">
        <f>ROUND(单位属性!W203,0)</f>
        <v>0</v>
      </c>
      <c r="Y203" t="str">
        <f t="shared" si="65"/>
        <v>InitTypeState2('FB44',0,0,0,0,9,0,0,0,0,0)</v>
      </c>
      <c r="Z203">
        <f>ROUND(单位属性!X203,0)</f>
        <v>0</v>
      </c>
      <c r="AA203">
        <f>ROUND(单位属性!Y203,0)</f>
        <v>0</v>
      </c>
      <c r="AB203">
        <f>ROUND(单位属性!Z203,0)</f>
        <v>0</v>
      </c>
      <c r="AC203">
        <f>ROUND(单位属性!AA203,0)</f>
        <v>0</v>
      </c>
      <c r="AD203">
        <f>ROUND(单位属性!AB203,0)</f>
        <v>0</v>
      </c>
      <c r="AE203">
        <f>ROUND(单位属性!AC203,0)</f>
        <v>0</v>
      </c>
      <c r="AF203">
        <f>ROUND(单位属性!AD203,0)</f>
        <v>0</v>
      </c>
      <c r="AG203">
        <f>ROUND(单位属性!AE203,0)</f>
        <v>0</v>
      </c>
      <c r="AH203">
        <f>ROUND(单位属性!AF203,0)</f>
        <v>0</v>
      </c>
      <c r="AI203">
        <f>ROUND(单位属性!AG203,0)</f>
        <v>0</v>
      </c>
      <c r="AJ203" t="str">
        <f t="shared" si="66"/>
        <v>InitTypeState3('FB44',0,0,0,0,0,0,0,0,0,0)</v>
      </c>
      <c r="AK203">
        <f>ROUND(单位属性!AH203,0)</f>
        <v>0</v>
      </c>
      <c r="AL203">
        <f>ROUND(单位属性!AI203,0)</f>
        <v>0</v>
      </c>
      <c r="AM203">
        <f>ROUND(单位属性!AJ203,0)</f>
        <v>0</v>
      </c>
      <c r="AN203">
        <f>ROUND(单位属性!AK203,0)</f>
        <v>0</v>
      </c>
      <c r="AO203">
        <f>ROUND(单位属性!AL203,0)</f>
        <v>0</v>
      </c>
      <c r="AP203">
        <f>ROUND(单位属性!AM203,0)</f>
        <v>0</v>
      </c>
      <c r="AQ203">
        <f>ROUND(单位属性!AN203,0)</f>
        <v>0</v>
      </c>
      <c r="AR203">
        <f>ROUND(单位属性!AO203,0)</f>
        <v>0</v>
      </c>
      <c r="AS203">
        <f>ROUND(单位属性!AP203,0)</f>
        <v>0</v>
      </c>
      <c r="AT203">
        <f>ROUND(单位属性!AQ203,0)</f>
        <v>0</v>
      </c>
      <c r="AU203" t="str">
        <f t="shared" si="67"/>
        <v>InitTypeState4('FB44',0,0,0,0,0,0,0,0,0,0)</v>
      </c>
      <c r="AV203">
        <f>单位属性!AR203</f>
        <v>0</v>
      </c>
      <c r="AW203">
        <f>单位属性!AS203</f>
        <v>0</v>
      </c>
      <c r="AX203">
        <f>单位属性!AT203</f>
        <v>0</v>
      </c>
      <c r="AY203">
        <f>单位属性!AU203</f>
        <v>0</v>
      </c>
      <c r="AZ203">
        <f>单位属性!AV203</f>
        <v>0</v>
      </c>
      <c r="BA203">
        <f>单位属性!AW203</f>
        <v>0</v>
      </c>
      <c r="BB203">
        <f>单位属性!AX203</f>
        <v>0</v>
      </c>
      <c r="BC203">
        <f>单位属性!AY203</f>
        <v>0</v>
      </c>
      <c r="BD203">
        <f>单位属性!AZ203</f>
        <v>0</v>
      </c>
      <c r="BE203">
        <f>单位属性!BA203</f>
        <v>0</v>
      </c>
      <c r="BF203" t="str">
        <f t="shared" si="68"/>
        <v>InitTypeState5('FB44',0,0,0,0,0,0,0,0,0,0)</v>
      </c>
      <c r="BG203">
        <f>单位属性!BB203</f>
        <v>0</v>
      </c>
      <c r="BH203">
        <f>单位属性!BC203</f>
        <v>0</v>
      </c>
      <c r="BI203">
        <f>单位属性!BD203</f>
        <v>0</v>
      </c>
      <c r="BJ203">
        <f>单位属性!BE203</f>
        <v>0</v>
      </c>
      <c r="BK203">
        <f>单位属性!BF203</f>
        <v>0</v>
      </c>
      <c r="BL203">
        <f>单位属性!BG203</f>
        <v>0</v>
      </c>
      <c r="BM203">
        <f>单位属性!BH203</f>
        <v>0</v>
      </c>
      <c r="BN203">
        <f>单位属性!BI203</f>
        <v>0</v>
      </c>
      <c r="BO203">
        <f>单位属性!BJ203</f>
        <v>0</v>
      </c>
      <c r="BP203">
        <f>单位属性!BK203</f>
        <v>0</v>
      </c>
      <c r="BQ203" t="str">
        <f t="shared" si="69"/>
        <v>InitTypeState6('FB44',0,0,0,0,0,0,0,0,0,0)</v>
      </c>
      <c r="BR203">
        <f>单位属性!BL203</f>
        <v>0</v>
      </c>
      <c r="BS203">
        <f>单位属性!BM203</f>
        <v>0</v>
      </c>
      <c r="BT203">
        <f>单位属性!BN203</f>
        <v>0</v>
      </c>
      <c r="BU203">
        <f>单位属性!BO203</f>
        <v>0</v>
      </c>
      <c r="BV203">
        <f>单位属性!BP203</f>
        <v>0</v>
      </c>
      <c r="BW203">
        <f>单位属性!BQ203</f>
        <v>0</v>
      </c>
      <c r="BX203">
        <f>单位属性!BR203</f>
        <v>0</v>
      </c>
      <c r="BY203">
        <f>单位属性!BS203</f>
        <v>0</v>
      </c>
      <c r="BZ203">
        <f>单位属性!BT203</f>
        <v>0</v>
      </c>
      <c r="CA203">
        <f>单位属性!BU203</f>
        <v>0</v>
      </c>
      <c r="CB203" t="str">
        <f t="shared" si="70"/>
        <v>InitTypeState7('FB44',0,0,0,0,0,0,0,0,0,0)</v>
      </c>
      <c r="CC203" t="str">
        <f t="shared" si="71"/>
        <v>InitTypeState1('FB44',260000,0,800,0,0,0,0,0,0,0)</v>
      </c>
      <c r="CD203" t="str">
        <f t="shared" si="72"/>
        <v>InitTypeState2('FB44',0,0,0,0,9,0,0,0,0,0)</v>
      </c>
      <c r="CE203" t="str">
        <f t="shared" si="73"/>
        <v/>
      </c>
      <c r="CF203" t="str">
        <f t="shared" si="74"/>
        <v/>
      </c>
      <c r="CG203" t="str">
        <f t="shared" si="75"/>
        <v/>
      </c>
      <c r="CH203" t="str">
        <f t="shared" si="76"/>
        <v/>
      </c>
      <c r="CI203" t="str">
        <f t="shared" si="77"/>
        <v/>
      </c>
    </row>
    <row r="204" spans="1:87" ht="15.95" customHeight="1">
      <c r="A204" t="str">
        <f>单位属性!A204</f>
        <v>FB45</v>
      </c>
      <c r="B204" t="str">
        <f t="shared" si="78"/>
        <v>'FB45'</v>
      </c>
      <c r="C204" t="str">
        <f>单位属性!B204</f>
        <v>玄都离焰旗</v>
      </c>
      <c r="D204">
        <f>ROUND(单位属性!D204,0)</f>
        <v>100000</v>
      </c>
      <c r="E204">
        <f>ROUND(单位属性!E204,0)</f>
        <v>0</v>
      </c>
      <c r="F204">
        <f>ROUND(单位属性!F204,0)</f>
        <v>800</v>
      </c>
      <c r="G204">
        <f>ROUND(单位属性!G204,0)</f>
        <v>0</v>
      </c>
      <c r="H204">
        <f>ROUND(单位属性!H204,0)</f>
        <v>0</v>
      </c>
      <c r="I204">
        <f>ROUND(单位属性!I204,0)</f>
        <v>0</v>
      </c>
      <c r="J204">
        <f>ROUND(单位属性!J204,0)</f>
        <v>0</v>
      </c>
      <c r="K204">
        <f>ROUND(单位属性!K204,0)</f>
        <v>0</v>
      </c>
      <c r="L204">
        <f>ROUND(单位属性!L204,0)</f>
        <v>0</v>
      </c>
      <c r="M204">
        <f>ROUND(单位属性!M204,0)</f>
        <v>0</v>
      </c>
      <c r="N204" t="str">
        <f t="shared" si="64"/>
        <v>InitTypeState1('FB45',100000,0,800,0,0,0,0,0,0,0)</v>
      </c>
      <c r="O204">
        <f>ROUND(单位属性!N204,0)</f>
        <v>0</v>
      </c>
      <c r="P204">
        <f>ROUND(单位属性!O204,0)</f>
        <v>0</v>
      </c>
      <c r="Q204">
        <f>ROUND(单位属性!P204,0)</f>
        <v>0</v>
      </c>
      <c r="R204">
        <f>ROUND(单位属性!Q204,0)</f>
        <v>0</v>
      </c>
      <c r="S204">
        <f>ROUND(单位属性!R204,0)</f>
        <v>0</v>
      </c>
      <c r="T204">
        <f>ROUND(单位属性!S204,0)</f>
        <v>0</v>
      </c>
      <c r="U204">
        <f>ROUND(单位属性!T204,0)</f>
        <v>0</v>
      </c>
      <c r="V204">
        <f>ROUND(单位属性!U204,0)</f>
        <v>0</v>
      </c>
      <c r="W204">
        <f>ROUND(单位属性!V204,0)</f>
        <v>0</v>
      </c>
      <c r="X204">
        <f>ROUND(单位属性!W204,0)</f>
        <v>0</v>
      </c>
      <c r="Y204" t="str">
        <f t="shared" si="65"/>
        <v>InitTypeState2('FB45',0,0,0,0,0,0,0,0,0,0)</v>
      </c>
      <c r="Z204">
        <f>ROUND(单位属性!X204,0)</f>
        <v>0</v>
      </c>
      <c r="AA204">
        <f>ROUND(单位属性!Y204,0)</f>
        <v>0</v>
      </c>
      <c r="AB204">
        <f>ROUND(单位属性!Z204,0)</f>
        <v>0</v>
      </c>
      <c r="AC204">
        <f>ROUND(单位属性!AA204,0)</f>
        <v>0</v>
      </c>
      <c r="AD204">
        <f>ROUND(单位属性!AB204,0)</f>
        <v>0</v>
      </c>
      <c r="AE204">
        <f>ROUND(单位属性!AC204,0)</f>
        <v>0</v>
      </c>
      <c r="AF204">
        <f>ROUND(单位属性!AD204,0)</f>
        <v>0</v>
      </c>
      <c r="AG204">
        <f>ROUND(单位属性!AE204,0)</f>
        <v>0</v>
      </c>
      <c r="AH204">
        <f>ROUND(单位属性!AF204,0)</f>
        <v>0</v>
      </c>
      <c r="AI204">
        <f>ROUND(单位属性!AG204,0)</f>
        <v>0</v>
      </c>
      <c r="AJ204" t="str">
        <f t="shared" si="66"/>
        <v>InitTypeState3('FB45',0,0,0,0,0,0,0,0,0,0)</v>
      </c>
      <c r="AK204">
        <f>ROUND(单位属性!AH204,0)</f>
        <v>0</v>
      </c>
      <c r="AL204">
        <f>ROUND(单位属性!AI204,0)</f>
        <v>0</v>
      </c>
      <c r="AM204">
        <f>ROUND(单位属性!AJ204,0)</f>
        <v>0</v>
      </c>
      <c r="AN204">
        <f>ROUND(单位属性!AK204,0)</f>
        <v>0</v>
      </c>
      <c r="AO204">
        <f>ROUND(单位属性!AL204,0)</f>
        <v>0</v>
      </c>
      <c r="AP204">
        <f>ROUND(单位属性!AM204,0)</f>
        <v>0</v>
      </c>
      <c r="AQ204">
        <f>ROUND(单位属性!AN204,0)</f>
        <v>0</v>
      </c>
      <c r="AR204">
        <f>ROUND(单位属性!AO204,0)</f>
        <v>0</v>
      </c>
      <c r="AS204">
        <f>ROUND(单位属性!AP204,0)</f>
        <v>0</v>
      </c>
      <c r="AT204">
        <f>ROUND(单位属性!AQ204,0)</f>
        <v>0</v>
      </c>
      <c r="AU204" t="str">
        <f t="shared" si="67"/>
        <v>InitTypeState4('FB45',0,0,0,0,0,0,0,0,0,0)</v>
      </c>
      <c r="AV204">
        <f>单位属性!AR204</f>
        <v>0</v>
      </c>
      <c r="AW204">
        <f>单位属性!AS204</f>
        <v>0</v>
      </c>
      <c r="AX204">
        <f>单位属性!AT204</f>
        <v>0</v>
      </c>
      <c r="AY204">
        <f>单位属性!AU204</f>
        <v>0</v>
      </c>
      <c r="AZ204">
        <f>单位属性!AV204</f>
        <v>0</v>
      </c>
      <c r="BA204">
        <f>单位属性!AW204</f>
        <v>0</v>
      </c>
      <c r="BB204">
        <f>单位属性!AX204</f>
        <v>0</v>
      </c>
      <c r="BC204">
        <f>单位属性!AY204</f>
        <v>0</v>
      </c>
      <c r="BD204">
        <f>单位属性!AZ204</f>
        <v>0</v>
      </c>
      <c r="BE204">
        <f>单位属性!BA204</f>
        <v>0</v>
      </c>
      <c r="BF204" t="str">
        <f t="shared" si="68"/>
        <v>InitTypeState5('FB45',0,0,0,0,0,0,0,0,0,0)</v>
      </c>
      <c r="BG204">
        <f>单位属性!BB204</f>
        <v>0</v>
      </c>
      <c r="BH204">
        <f>单位属性!BC204</f>
        <v>0</v>
      </c>
      <c r="BI204">
        <f>单位属性!BD204</f>
        <v>0</v>
      </c>
      <c r="BJ204">
        <f>单位属性!BE204</f>
        <v>0</v>
      </c>
      <c r="BK204">
        <f>单位属性!BF204</f>
        <v>0</v>
      </c>
      <c r="BL204">
        <f>单位属性!BG204</f>
        <v>0</v>
      </c>
      <c r="BM204">
        <f>单位属性!BH204</f>
        <v>0</v>
      </c>
      <c r="BN204">
        <f>单位属性!BI204</f>
        <v>0</v>
      </c>
      <c r="BO204">
        <f>单位属性!BJ204</f>
        <v>0</v>
      </c>
      <c r="BP204">
        <f>单位属性!BK204</f>
        <v>0</v>
      </c>
      <c r="BQ204" t="str">
        <f t="shared" si="69"/>
        <v>InitTypeState6('FB45',0,0,0,0,0,0,0,0,0,0)</v>
      </c>
      <c r="BR204">
        <f>单位属性!BL204</f>
        <v>0</v>
      </c>
      <c r="BS204">
        <f>单位属性!BM204</f>
        <v>0</v>
      </c>
      <c r="BT204">
        <f>单位属性!BN204</f>
        <v>0</v>
      </c>
      <c r="BU204">
        <f>单位属性!BO204</f>
        <v>0</v>
      </c>
      <c r="BV204">
        <f>单位属性!BP204</f>
        <v>0</v>
      </c>
      <c r="BW204">
        <f>单位属性!BQ204</f>
        <v>0</v>
      </c>
      <c r="BX204">
        <f>单位属性!BR204</f>
        <v>0</v>
      </c>
      <c r="BY204">
        <f>单位属性!BS204</f>
        <v>0</v>
      </c>
      <c r="BZ204">
        <f>单位属性!BT204</f>
        <v>0</v>
      </c>
      <c r="CA204">
        <f>单位属性!BU204</f>
        <v>0</v>
      </c>
      <c r="CB204" t="str">
        <f t="shared" si="70"/>
        <v>InitTypeState7('FB45',0,0,0,0,0,0,0,0,0,0)</v>
      </c>
      <c r="CC204" t="str">
        <f t="shared" si="71"/>
        <v>InitTypeState1('FB45',100000,0,800,0,0,0,0,0,0,0)</v>
      </c>
      <c r="CD204" t="str">
        <f t="shared" si="72"/>
        <v/>
      </c>
      <c r="CE204" t="str">
        <f t="shared" si="73"/>
        <v/>
      </c>
      <c r="CF204" t="str">
        <f t="shared" si="74"/>
        <v/>
      </c>
      <c r="CG204" t="str">
        <f t="shared" si="75"/>
        <v/>
      </c>
      <c r="CH204" t="str">
        <f t="shared" si="76"/>
        <v/>
      </c>
      <c r="CI204" t="str">
        <f t="shared" si="77"/>
        <v/>
      </c>
    </row>
    <row r="205" spans="1:87" ht="15.95" customHeight="1">
      <c r="A205" t="str">
        <f>单位属性!A205</f>
        <v>FB46</v>
      </c>
      <c r="B205" t="str">
        <f t="shared" si="78"/>
        <v>'FB46'</v>
      </c>
      <c r="C205" t="str">
        <f>单位属性!B205</f>
        <v>青牛</v>
      </c>
      <c r="D205">
        <f>ROUND(单位属性!D205,0)</f>
        <v>50000</v>
      </c>
      <c r="E205">
        <f>ROUND(单位属性!E205,0)</f>
        <v>0</v>
      </c>
      <c r="F205">
        <f>ROUND(单位属性!F205,0)</f>
        <v>0</v>
      </c>
      <c r="G205">
        <f>ROUND(单位属性!G205,0)</f>
        <v>0</v>
      </c>
      <c r="H205">
        <f>ROUND(单位属性!H205,0)</f>
        <v>0</v>
      </c>
      <c r="I205">
        <f>ROUND(单位属性!I205,0)</f>
        <v>0</v>
      </c>
      <c r="J205">
        <f>ROUND(单位属性!J205,0)</f>
        <v>0</v>
      </c>
      <c r="K205">
        <f>ROUND(单位属性!K205,0)</f>
        <v>0</v>
      </c>
      <c r="L205">
        <f>ROUND(单位属性!L205,0)</f>
        <v>0</v>
      </c>
      <c r="M205">
        <f>ROUND(单位属性!M205,0)</f>
        <v>0</v>
      </c>
      <c r="N205" t="str">
        <f t="shared" ref="N205:N268" si="79">"InitTypeState1("&amp;$B205&amp;","&amp;D205&amp;","&amp;E205&amp;","&amp;F205&amp;","&amp;G205&amp;","&amp;H205&amp;","&amp;I205&amp;","&amp;J205&amp;","&amp;K205&amp;","&amp;L205&amp;","&amp;M205&amp;")"</f>
        <v>InitTypeState1('FB46',50000,0,0,0,0,0,0,0,0,0)</v>
      </c>
      <c r="O205">
        <f>ROUND(单位属性!N205,0)</f>
        <v>0</v>
      </c>
      <c r="P205">
        <f>ROUND(单位属性!O205,0)</f>
        <v>0</v>
      </c>
      <c r="Q205">
        <f>ROUND(单位属性!P205,0)</f>
        <v>0</v>
      </c>
      <c r="R205">
        <f>ROUND(单位属性!Q205,0)</f>
        <v>0</v>
      </c>
      <c r="S205">
        <f>ROUND(单位属性!R205,0)</f>
        <v>0</v>
      </c>
      <c r="T205">
        <f>ROUND(单位属性!S205,0)</f>
        <v>0</v>
      </c>
      <c r="U205">
        <f>ROUND(单位属性!T205,0)</f>
        <v>0</v>
      </c>
      <c r="V205">
        <f>ROUND(单位属性!U205,0)</f>
        <v>0</v>
      </c>
      <c r="W205">
        <f>ROUND(单位属性!V205,0)</f>
        <v>0</v>
      </c>
      <c r="X205">
        <f>ROUND(单位属性!W205,0)</f>
        <v>0</v>
      </c>
      <c r="Y205" t="str">
        <f t="shared" ref="Y205:Y268" si="80">"InitTypeState2("&amp;$B205&amp;","&amp;O205&amp;","&amp;P205&amp;","&amp;Q205&amp;","&amp;R205&amp;","&amp;S205&amp;","&amp;T205&amp;","&amp;U205&amp;","&amp;V205&amp;","&amp;W205&amp;","&amp;X205&amp;")"</f>
        <v>InitTypeState2('FB46',0,0,0,0,0,0,0,0,0,0)</v>
      </c>
      <c r="Z205">
        <f>ROUND(单位属性!X205,0)</f>
        <v>0</v>
      </c>
      <c r="AA205">
        <f>ROUND(单位属性!Y205,0)</f>
        <v>0</v>
      </c>
      <c r="AB205">
        <f>ROUND(单位属性!Z205,0)</f>
        <v>0</v>
      </c>
      <c r="AC205">
        <f>ROUND(单位属性!AA205,0)</f>
        <v>0</v>
      </c>
      <c r="AD205">
        <f>ROUND(单位属性!AB205,0)</f>
        <v>0</v>
      </c>
      <c r="AE205">
        <f>ROUND(单位属性!AC205,0)</f>
        <v>0</v>
      </c>
      <c r="AF205">
        <f>ROUND(单位属性!AD205,0)</f>
        <v>2</v>
      </c>
      <c r="AG205">
        <f>ROUND(单位属性!AE205,0)</f>
        <v>0</v>
      </c>
      <c r="AH205">
        <f>ROUND(单位属性!AF205,0)</f>
        <v>0</v>
      </c>
      <c r="AI205">
        <f>ROUND(单位属性!AG205,0)</f>
        <v>0</v>
      </c>
      <c r="AJ205" t="str">
        <f t="shared" ref="AJ205:AJ268" si="81">"InitTypeState3("&amp;$B205&amp;","&amp;Z205&amp;","&amp;AA205&amp;","&amp;AB205&amp;","&amp;AC205&amp;","&amp;AD205&amp;","&amp;AE205&amp;","&amp;AF205&amp;","&amp;AG205&amp;","&amp;AH205&amp;","&amp;AI205&amp;")"</f>
        <v>InitTypeState3('FB46',0,0,0,0,0,0,2,0,0,0)</v>
      </c>
      <c r="AK205">
        <f>ROUND(单位属性!AH205,0)</f>
        <v>0</v>
      </c>
      <c r="AL205">
        <f>ROUND(单位属性!AI205,0)</f>
        <v>0</v>
      </c>
      <c r="AM205">
        <f>ROUND(单位属性!AJ205,0)</f>
        <v>0</v>
      </c>
      <c r="AN205">
        <f>ROUND(单位属性!AK205,0)</f>
        <v>0</v>
      </c>
      <c r="AO205">
        <f>ROUND(单位属性!AL205,0)</f>
        <v>0</v>
      </c>
      <c r="AP205">
        <f>ROUND(单位属性!AM205,0)</f>
        <v>0</v>
      </c>
      <c r="AQ205">
        <f>ROUND(单位属性!AN205,0)</f>
        <v>0</v>
      </c>
      <c r="AR205">
        <f>ROUND(单位属性!AO205,0)</f>
        <v>0</v>
      </c>
      <c r="AS205">
        <f>ROUND(单位属性!AP205,0)</f>
        <v>0</v>
      </c>
      <c r="AT205">
        <f>ROUND(单位属性!AQ205,0)</f>
        <v>0</v>
      </c>
      <c r="AU205" t="str">
        <f t="shared" ref="AU205:AU268" si="82">"InitTypeState4("&amp;$B205&amp;","&amp;AK205&amp;","&amp;AL205&amp;","&amp;AM205&amp;","&amp;AN205&amp;","&amp;AO205&amp;","&amp;AP205&amp;","&amp;AQ205&amp;","&amp;AR205&amp;","&amp;AS205&amp;","&amp;AT205&amp;")"</f>
        <v>InitTypeState4('FB46',0,0,0,0,0,0,0,0,0,0)</v>
      </c>
      <c r="AV205">
        <f>单位属性!AR205</f>
        <v>0</v>
      </c>
      <c r="AW205">
        <f>单位属性!AS205</f>
        <v>0</v>
      </c>
      <c r="AX205">
        <f>单位属性!AT205</f>
        <v>0</v>
      </c>
      <c r="AY205">
        <f>单位属性!AU205</f>
        <v>0</v>
      </c>
      <c r="AZ205">
        <f>单位属性!AV205</f>
        <v>0</v>
      </c>
      <c r="BA205">
        <f>单位属性!AW205</f>
        <v>0</v>
      </c>
      <c r="BB205">
        <f>单位属性!AX205</f>
        <v>0</v>
      </c>
      <c r="BC205">
        <f>单位属性!AY205</f>
        <v>0</v>
      </c>
      <c r="BD205">
        <f>单位属性!AZ205</f>
        <v>0</v>
      </c>
      <c r="BE205">
        <f>单位属性!BA205</f>
        <v>0</v>
      </c>
      <c r="BF205" t="str">
        <f t="shared" ref="BF205:BF268" si="83">"InitTypeState5("&amp;$B205&amp;","&amp;AV205&amp;","&amp;AW205&amp;","&amp;AX205&amp;","&amp;AY205&amp;","&amp;AZ205&amp;","&amp;BA205&amp;","&amp;BB205&amp;","&amp;BC205&amp;","&amp;BD205&amp;","&amp;BE205&amp;")"</f>
        <v>InitTypeState5('FB46',0,0,0,0,0,0,0,0,0,0)</v>
      </c>
      <c r="BG205">
        <f>单位属性!BB205</f>
        <v>0</v>
      </c>
      <c r="BH205">
        <f>单位属性!BC205</f>
        <v>0</v>
      </c>
      <c r="BI205">
        <f>单位属性!BD205</f>
        <v>0</v>
      </c>
      <c r="BJ205">
        <f>单位属性!BE205</f>
        <v>0</v>
      </c>
      <c r="BK205">
        <f>单位属性!BF205</f>
        <v>0</v>
      </c>
      <c r="BL205">
        <f>单位属性!BG205</f>
        <v>0</v>
      </c>
      <c r="BM205">
        <f>单位属性!BH205</f>
        <v>0</v>
      </c>
      <c r="BN205">
        <f>单位属性!BI205</f>
        <v>0</v>
      </c>
      <c r="BO205">
        <f>单位属性!BJ205</f>
        <v>0</v>
      </c>
      <c r="BP205">
        <f>单位属性!BK205</f>
        <v>0</v>
      </c>
      <c r="BQ205" t="str">
        <f t="shared" ref="BQ205:BQ268" si="84">"InitTypeState6("&amp;$B205&amp;","&amp;BG205&amp;","&amp;BH205&amp;","&amp;BI205&amp;","&amp;BJ205&amp;","&amp;BK205&amp;","&amp;BL205&amp;","&amp;BM205&amp;","&amp;BN205&amp;","&amp;BO205&amp;","&amp;BP205&amp;")"</f>
        <v>InitTypeState6('FB46',0,0,0,0,0,0,0,0,0,0)</v>
      </c>
      <c r="BR205">
        <f>单位属性!BL205</f>
        <v>0</v>
      </c>
      <c r="BS205">
        <f>单位属性!BM205</f>
        <v>0</v>
      </c>
      <c r="BT205">
        <f>单位属性!BN205</f>
        <v>0</v>
      </c>
      <c r="BU205">
        <f>单位属性!BO205</f>
        <v>0</v>
      </c>
      <c r="BV205">
        <f>单位属性!BP205</f>
        <v>0</v>
      </c>
      <c r="BW205">
        <f>单位属性!BQ205</f>
        <v>0</v>
      </c>
      <c r="BX205">
        <f>单位属性!BR205</f>
        <v>0</v>
      </c>
      <c r="BY205">
        <f>单位属性!BS205</f>
        <v>0</v>
      </c>
      <c r="BZ205">
        <f>单位属性!BT205</f>
        <v>0</v>
      </c>
      <c r="CA205">
        <f>单位属性!BU205</f>
        <v>0</v>
      </c>
      <c r="CB205" t="str">
        <f t="shared" ref="CB205:CB268" si="85">"InitTypeState7("&amp;$B205&amp;","&amp;BR205&amp;","&amp;BS205&amp;","&amp;BT205&amp;","&amp;BU205&amp;","&amp;BV205&amp;","&amp;BW205&amp;","&amp;BX205&amp;","&amp;BY205&amp;","&amp;BZ205&amp;","&amp;CA205&amp;")"</f>
        <v>InitTypeState7('FB46',0,0,0,0,0,0,0,0,0,0)</v>
      </c>
      <c r="CC205" t="str">
        <f t="shared" ref="CC205:CC268" si="86">IF(ISERROR(FIND(",0,0,0,0,0,0,0,0,0,0)",N205)),N205,"")</f>
        <v>InitTypeState1('FB46',50000,0,0,0,0,0,0,0,0,0)</v>
      </c>
      <c r="CD205" t="str">
        <f t="shared" ref="CD205:CD268" si="87">IF(ISERROR(FIND(",0,0,0,0,0,0,0,0,0,0)",Y205)),Y205,"")</f>
        <v/>
      </c>
      <c r="CE205" t="str">
        <f t="shared" ref="CE205:CE268" si="88">IF(ISERROR(FIND(",0,0,0,0,0,0,0,0,0,0)",AJ205)),AJ205,"")</f>
        <v>InitTypeState3('FB46',0,0,0,0,0,0,2,0,0,0)</v>
      </c>
      <c r="CF205" t="str">
        <f t="shared" ref="CF205:CF268" si="89">IF(ISERROR(FIND(",0,0,0,0,0,0,0,0,0,0)",AU205)),AU205,"")</f>
        <v/>
      </c>
      <c r="CG205" t="str">
        <f t="shared" ref="CG205:CG268" si="90">IF(ISERROR(FIND(",0,0,0,0,0,0,0,0,0,0)",BF205)),BF205,"")</f>
        <v/>
      </c>
      <c r="CH205" t="str">
        <f t="shared" ref="CH205:CH268" si="91">IF(ISERROR(FIND(",0,0,0,0,0,0,0,0,0,0)",BQ205)),BQ205,"")</f>
        <v/>
      </c>
      <c r="CI205" t="str">
        <f t="shared" ref="CI205:CI268" si="92">IF(ISERROR(FIND(",0,0,0,0,0,0,0,0,0,0)",CB205)),CB205,"")</f>
        <v/>
      </c>
    </row>
    <row r="206" spans="1:87" ht="15.95" customHeight="1">
      <c r="A206" t="str">
        <f>单位属性!A206</f>
        <v>FB47</v>
      </c>
      <c r="B206" t="str">
        <f t="shared" si="78"/>
        <v>'FB47'</v>
      </c>
      <c r="C206" t="str">
        <f>单位属性!B206</f>
        <v>诛仙阵图</v>
      </c>
      <c r="D206">
        <f>ROUND(单位属性!D206,0)</f>
        <v>300000</v>
      </c>
      <c r="E206">
        <f>ROUND(单位属性!E206,0)</f>
        <v>0</v>
      </c>
      <c r="F206">
        <f>ROUND(单位属性!F206,0)</f>
        <v>1000</v>
      </c>
      <c r="G206">
        <f>ROUND(单位属性!G206,0)</f>
        <v>0</v>
      </c>
      <c r="H206">
        <f>ROUND(单位属性!H206,0)</f>
        <v>0</v>
      </c>
      <c r="I206">
        <f>ROUND(单位属性!I206,0)</f>
        <v>0</v>
      </c>
      <c r="J206">
        <f>ROUND(单位属性!J206,0)</f>
        <v>0</v>
      </c>
      <c r="K206">
        <f>ROUND(单位属性!K206,0)</f>
        <v>0</v>
      </c>
      <c r="L206">
        <f>ROUND(单位属性!L206,0)</f>
        <v>0</v>
      </c>
      <c r="M206">
        <f>ROUND(单位属性!M206,0)</f>
        <v>0</v>
      </c>
      <c r="N206" t="str">
        <f t="shared" si="79"/>
        <v>InitTypeState1('FB47',300000,0,1000,0,0,0,0,0,0,0)</v>
      </c>
      <c r="O206">
        <f>ROUND(单位属性!N206,0)</f>
        <v>0</v>
      </c>
      <c r="P206">
        <f>ROUND(单位属性!O206,0)</f>
        <v>0</v>
      </c>
      <c r="Q206">
        <f>ROUND(单位属性!P206,0)</f>
        <v>0</v>
      </c>
      <c r="R206">
        <f>ROUND(单位属性!Q206,0)</f>
        <v>0</v>
      </c>
      <c r="S206">
        <f>ROUND(单位属性!R206,0)</f>
        <v>0</v>
      </c>
      <c r="T206">
        <f>ROUND(单位属性!S206,0)</f>
        <v>0</v>
      </c>
      <c r="U206">
        <f>ROUND(单位属性!T206,0)</f>
        <v>0</v>
      </c>
      <c r="V206">
        <f>ROUND(单位属性!U206,0)</f>
        <v>0</v>
      </c>
      <c r="W206">
        <f>ROUND(单位属性!V206,0)</f>
        <v>0</v>
      </c>
      <c r="X206">
        <f>ROUND(单位属性!W206,0)</f>
        <v>0</v>
      </c>
      <c r="Y206" t="str">
        <f t="shared" si="80"/>
        <v>InitTypeState2('FB47',0,0,0,0,0,0,0,0,0,0)</v>
      </c>
      <c r="Z206">
        <f>ROUND(单位属性!X206,0)</f>
        <v>0</v>
      </c>
      <c r="AA206">
        <f>ROUND(单位属性!Y206,0)</f>
        <v>0</v>
      </c>
      <c r="AB206">
        <f>ROUND(单位属性!Z206,0)</f>
        <v>0</v>
      </c>
      <c r="AC206">
        <f>ROUND(单位属性!AA206,0)</f>
        <v>0</v>
      </c>
      <c r="AD206">
        <f>ROUND(单位属性!AB206,0)</f>
        <v>0</v>
      </c>
      <c r="AE206">
        <f>ROUND(单位属性!AC206,0)</f>
        <v>0</v>
      </c>
      <c r="AF206">
        <f>ROUND(单位属性!AD206,0)</f>
        <v>0</v>
      </c>
      <c r="AG206">
        <f>ROUND(单位属性!AE206,0)</f>
        <v>0</v>
      </c>
      <c r="AH206">
        <f>ROUND(单位属性!AF206,0)</f>
        <v>0</v>
      </c>
      <c r="AI206">
        <f>ROUND(单位属性!AG206,0)</f>
        <v>0</v>
      </c>
      <c r="AJ206" t="str">
        <f t="shared" si="81"/>
        <v>InitTypeState3('FB47',0,0,0,0,0,0,0,0,0,0)</v>
      </c>
      <c r="AK206">
        <f>ROUND(单位属性!AH206,0)</f>
        <v>0</v>
      </c>
      <c r="AL206">
        <f>ROUND(单位属性!AI206,0)</f>
        <v>0</v>
      </c>
      <c r="AM206">
        <f>ROUND(单位属性!AJ206,0)</f>
        <v>0</v>
      </c>
      <c r="AN206">
        <f>ROUND(单位属性!AK206,0)</f>
        <v>0</v>
      </c>
      <c r="AO206">
        <f>ROUND(单位属性!AL206,0)</f>
        <v>0</v>
      </c>
      <c r="AP206">
        <f>ROUND(单位属性!AM206,0)</f>
        <v>0</v>
      </c>
      <c r="AQ206">
        <f>ROUND(单位属性!AN206,0)</f>
        <v>0</v>
      </c>
      <c r="AR206">
        <f>ROUND(单位属性!AO206,0)</f>
        <v>0</v>
      </c>
      <c r="AS206">
        <f>ROUND(单位属性!AP206,0)</f>
        <v>0</v>
      </c>
      <c r="AT206">
        <f>ROUND(单位属性!AQ206,0)</f>
        <v>0</v>
      </c>
      <c r="AU206" t="str">
        <f t="shared" si="82"/>
        <v>InitTypeState4('FB47',0,0,0,0,0,0,0,0,0,0)</v>
      </c>
      <c r="AV206">
        <f>单位属性!AR206</f>
        <v>0</v>
      </c>
      <c r="AW206">
        <f>单位属性!AS206</f>
        <v>0</v>
      </c>
      <c r="AX206">
        <f>单位属性!AT206</f>
        <v>0</v>
      </c>
      <c r="AY206">
        <f>单位属性!AU206</f>
        <v>0</v>
      </c>
      <c r="AZ206">
        <f>单位属性!AV206</f>
        <v>0</v>
      </c>
      <c r="BA206">
        <f>单位属性!AW206</f>
        <v>0</v>
      </c>
      <c r="BB206">
        <f>单位属性!AX206</f>
        <v>0</v>
      </c>
      <c r="BC206">
        <f>单位属性!AY206</f>
        <v>0</v>
      </c>
      <c r="BD206">
        <f>单位属性!AZ206</f>
        <v>0</v>
      </c>
      <c r="BE206">
        <f>单位属性!BA206</f>
        <v>0</v>
      </c>
      <c r="BF206" t="str">
        <f t="shared" si="83"/>
        <v>InitTypeState5('FB47',0,0,0,0,0,0,0,0,0,0)</v>
      </c>
      <c r="BG206">
        <f>单位属性!BB206</f>
        <v>0</v>
      </c>
      <c r="BH206">
        <f>单位属性!BC206</f>
        <v>0</v>
      </c>
      <c r="BI206">
        <f>单位属性!BD206</f>
        <v>0</v>
      </c>
      <c r="BJ206">
        <f>单位属性!BE206</f>
        <v>0</v>
      </c>
      <c r="BK206">
        <f>单位属性!BF206</f>
        <v>0</v>
      </c>
      <c r="BL206">
        <f>单位属性!BG206</f>
        <v>0</v>
      </c>
      <c r="BM206">
        <f>单位属性!BH206</f>
        <v>0</v>
      </c>
      <c r="BN206">
        <f>单位属性!BI206</f>
        <v>0</v>
      </c>
      <c r="BO206">
        <f>单位属性!BJ206</f>
        <v>0</v>
      </c>
      <c r="BP206">
        <f>单位属性!BK206</f>
        <v>0</v>
      </c>
      <c r="BQ206" t="str">
        <f t="shared" si="84"/>
        <v>InitTypeState6('FB47',0,0,0,0,0,0,0,0,0,0)</v>
      </c>
      <c r="BR206">
        <f>单位属性!BL206</f>
        <v>0</v>
      </c>
      <c r="BS206">
        <f>单位属性!BM206</f>
        <v>0</v>
      </c>
      <c r="BT206">
        <f>单位属性!BN206</f>
        <v>0</v>
      </c>
      <c r="BU206">
        <f>单位属性!BO206</f>
        <v>0</v>
      </c>
      <c r="BV206">
        <f>单位属性!BP206</f>
        <v>0</v>
      </c>
      <c r="BW206">
        <f>单位属性!BQ206</f>
        <v>0</v>
      </c>
      <c r="BX206">
        <f>单位属性!BR206</f>
        <v>0</v>
      </c>
      <c r="BY206">
        <f>单位属性!BS206</f>
        <v>0</v>
      </c>
      <c r="BZ206">
        <f>单位属性!BT206</f>
        <v>0</v>
      </c>
      <c r="CA206">
        <f>单位属性!BU206</f>
        <v>0</v>
      </c>
      <c r="CB206" t="str">
        <f t="shared" si="85"/>
        <v>InitTypeState7('FB47',0,0,0,0,0,0,0,0,0,0)</v>
      </c>
      <c r="CC206" t="str">
        <f t="shared" si="86"/>
        <v>InitTypeState1('FB47',300000,0,1000,0,0,0,0,0,0,0)</v>
      </c>
      <c r="CD206" t="str">
        <f t="shared" si="87"/>
        <v/>
      </c>
      <c r="CE206" t="str">
        <f t="shared" si="88"/>
        <v/>
      </c>
      <c r="CF206" t="str">
        <f t="shared" si="89"/>
        <v/>
      </c>
      <c r="CG206" t="str">
        <f t="shared" si="90"/>
        <v/>
      </c>
      <c r="CH206" t="str">
        <f t="shared" si="91"/>
        <v/>
      </c>
      <c r="CI206" t="str">
        <f t="shared" si="92"/>
        <v/>
      </c>
    </row>
    <row r="207" spans="1:87" ht="15.95" customHeight="1">
      <c r="A207" t="str">
        <f>单位属性!A207</f>
        <v>FB48</v>
      </c>
      <c r="B207" t="str">
        <f t="shared" si="78"/>
        <v>'FB48'</v>
      </c>
      <c r="C207" t="str">
        <f>单位属性!B207</f>
        <v>风雷双翼</v>
      </c>
      <c r="D207">
        <f>ROUND(单位属性!D207,0)</f>
        <v>0</v>
      </c>
      <c r="E207">
        <f>ROUND(单位属性!E207,0)</f>
        <v>0</v>
      </c>
      <c r="F207">
        <f>ROUND(单位属性!F207,0)</f>
        <v>0</v>
      </c>
      <c r="G207">
        <f>ROUND(单位属性!G207,0)</f>
        <v>0</v>
      </c>
      <c r="H207">
        <f>ROUND(单位属性!H207,0)</f>
        <v>700000</v>
      </c>
      <c r="I207">
        <f>ROUND(单位属性!I207,0)</f>
        <v>0</v>
      </c>
      <c r="J207">
        <f>ROUND(单位属性!J207,0)</f>
        <v>0</v>
      </c>
      <c r="K207">
        <f>ROUND(单位属性!K207,0)</f>
        <v>0</v>
      </c>
      <c r="L207">
        <f>ROUND(单位属性!L207,0)</f>
        <v>0</v>
      </c>
      <c r="M207">
        <f>ROUND(单位属性!M207,0)</f>
        <v>7</v>
      </c>
      <c r="N207" t="str">
        <f t="shared" si="79"/>
        <v>InitTypeState1('FB48',0,0,0,0,700000,0,0,0,0,7)</v>
      </c>
      <c r="O207">
        <f>ROUND(单位属性!N207,0)</f>
        <v>0</v>
      </c>
      <c r="P207">
        <f>ROUND(单位属性!O207,0)</f>
        <v>0</v>
      </c>
      <c r="Q207">
        <f>ROUND(单位属性!P207,0)</f>
        <v>0</v>
      </c>
      <c r="R207">
        <f>ROUND(单位属性!Q207,0)</f>
        <v>0</v>
      </c>
      <c r="S207">
        <f>ROUND(单位属性!R207,0)</f>
        <v>0</v>
      </c>
      <c r="T207">
        <f>ROUND(单位属性!S207,0)</f>
        <v>0</v>
      </c>
      <c r="U207">
        <f>ROUND(单位属性!T207,0)</f>
        <v>0</v>
      </c>
      <c r="V207">
        <f>ROUND(单位属性!U207,0)</f>
        <v>0</v>
      </c>
      <c r="W207">
        <f>ROUND(单位属性!V207,0)</f>
        <v>0</v>
      </c>
      <c r="X207">
        <f>ROUND(单位属性!W207,0)</f>
        <v>0</v>
      </c>
      <c r="Y207" t="str">
        <f t="shared" si="80"/>
        <v>InitTypeState2('FB48',0,0,0,0,0,0,0,0,0,0)</v>
      </c>
      <c r="Z207">
        <f>ROUND(单位属性!X207,0)</f>
        <v>0</v>
      </c>
      <c r="AA207">
        <f>ROUND(单位属性!Y207,0)</f>
        <v>0</v>
      </c>
      <c r="AB207">
        <f>ROUND(单位属性!Z207,0)</f>
        <v>0</v>
      </c>
      <c r="AC207">
        <f>ROUND(单位属性!AA207,0)</f>
        <v>0</v>
      </c>
      <c r="AD207">
        <f>ROUND(单位属性!AB207,0)</f>
        <v>0</v>
      </c>
      <c r="AE207">
        <f>ROUND(单位属性!AC207,0)</f>
        <v>0</v>
      </c>
      <c r="AF207">
        <f>ROUND(单位属性!AD207,0)</f>
        <v>0</v>
      </c>
      <c r="AG207">
        <f>ROUND(单位属性!AE207,0)</f>
        <v>0</v>
      </c>
      <c r="AH207">
        <f>ROUND(单位属性!AF207,0)</f>
        <v>0</v>
      </c>
      <c r="AI207">
        <f>ROUND(单位属性!AG207,0)</f>
        <v>0</v>
      </c>
      <c r="AJ207" t="str">
        <f t="shared" si="81"/>
        <v>InitTypeState3('FB48',0,0,0,0,0,0,0,0,0,0)</v>
      </c>
      <c r="AK207">
        <f>ROUND(单位属性!AH207,0)</f>
        <v>0</v>
      </c>
      <c r="AL207">
        <f>ROUND(单位属性!AI207,0)</f>
        <v>0</v>
      </c>
      <c r="AM207">
        <f>ROUND(单位属性!AJ207,0)</f>
        <v>0</v>
      </c>
      <c r="AN207">
        <f>ROUND(单位属性!AK207,0)</f>
        <v>0</v>
      </c>
      <c r="AO207">
        <f>ROUND(单位属性!AL207,0)</f>
        <v>0</v>
      </c>
      <c r="AP207">
        <f>ROUND(单位属性!AM207,0)</f>
        <v>0</v>
      </c>
      <c r="AQ207">
        <f>ROUND(单位属性!AN207,0)</f>
        <v>0</v>
      </c>
      <c r="AR207">
        <f>ROUND(单位属性!AO207,0)</f>
        <v>0</v>
      </c>
      <c r="AS207">
        <f>ROUND(单位属性!AP207,0)</f>
        <v>0</v>
      </c>
      <c r="AT207">
        <f>ROUND(单位属性!AQ207,0)</f>
        <v>0</v>
      </c>
      <c r="AU207" t="str">
        <f t="shared" si="82"/>
        <v>InitTypeState4('FB48',0,0,0,0,0,0,0,0,0,0)</v>
      </c>
      <c r="AV207">
        <f>单位属性!AR207</f>
        <v>0</v>
      </c>
      <c r="AW207">
        <f>单位属性!AS207</f>
        <v>0</v>
      </c>
      <c r="AX207">
        <f>单位属性!AT207</f>
        <v>0</v>
      </c>
      <c r="AY207">
        <f>单位属性!AU207</f>
        <v>0</v>
      </c>
      <c r="AZ207">
        <f>单位属性!AV207</f>
        <v>0</v>
      </c>
      <c r="BA207">
        <f>单位属性!AW207</f>
        <v>0</v>
      </c>
      <c r="BB207">
        <f>单位属性!AX207</f>
        <v>0</v>
      </c>
      <c r="BC207">
        <f>单位属性!AY207</f>
        <v>0</v>
      </c>
      <c r="BD207">
        <f>单位属性!AZ207</f>
        <v>0</v>
      </c>
      <c r="BE207">
        <f>单位属性!BA207</f>
        <v>0</v>
      </c>
      <c r="BF207" t="str">
        <f t="shared" si="83"/>
        <v>InitTypeState5('FB48',0,0,0,0,0,0,0,0,0,0)</v>
      </c>
      <c r="BG207">
        <f>单位属性!BB207</f>
        <v>0</v>
      </c>
      <c r="BH207">
        <f>单位属性!BC207</f>
        <v>0</v>
      </c>
      <c r="BI207">
        <f>单位属性!BD207</f>
        <v>0</v>
      </c>
      <c r="BJ207">
        <f>单位属性!BE207</f>
        <v>0</v>
      </c>
      <c r="BK207">
        <f>单位属性!BF207</f>
        <v>0</v>
      </c>
      <c r="BL207">
        <f>单位属性!BG207</f>
        <v>0</v>
      </c>
      <c r="BM207">
        <f>单位属性!BH207</f>
        <v>0</v>
      </c>
      <c r="BN207">
        <f>单位属性!BI207</f>
        <v>0</v>
      </c>
      <c r="BO207">
        <f>单位属性!BJ207</f>
        <v>0</v>
      </c>
      <c r="BP207">
        <f>单位属性!BK207</f>
        <v>0</v>
      </c>
      <c r="BQ207" t="str">
        <f t="shared" si="84"/>
        <v>InitTypeState6('FB48',0,0,0,0,0,0,0,0,0,0)</v>
      </c>
      <c r="BR207">
        <f>单位属性!BL207</f>
        <v>0</v>
      </c>
      <c r="BS207">
        <f>单位属性!BM207</f>
        <v>0</v>
      </c>
      <c r="BT207">
        <f>单位属性!BN207</f>
        <v>0</v>
      </c>
      <c r="BU207">
        <f>单位属性!BO207</f>
        <v>0</v>
      </c>
      <c r="BV207">
        <f>单位属性!BP207</f>
        <v>0</v>
      </c>
      <c r="BW207">
        <f>单位属性!BQ207</f>
        <v>0</v>
      </c>
      <c r="BX207">
        <f>单位属性!BR207</f>
        <v>0</v>
      </c>
      <c r="BY207">
        <f>单位属性!BS207</f>
        <v>0</v>
      </c>
      <c r="BZ207">
        <f>单位属性!BT207</f>
        <v>0</v>
      </c>
      <c r="CA207">
        <f>单位属性!BU207</f>
        <v>0</v>
      </c>
      <c r="CB207" t="str">
        <f t="shared" si="85"/>
        <v>InitTypeState7('FB48',0,0,0,0,0,0,0,0,0,0)</v>
      </c>
      <c r="CC207" t="str">
        <f t="shared" si="86"/>
        <v>InitTypeState1('FB48',0,0,0,0,700000,0,0,0,0,7)</v>
      </c>
      <c r="CD207" t="str">
        <f t="shared" si="87"/>
        <v/>
      </c>
      <c r="CE207" t="str">
        <f t="shared" si="88"/>
        <v/>
      </c>
      <c r="CF207" t="str">
        <f t="shared" si="89"/>
        <v/>
      </c>
      <c r="CG207" t="str">
        <f t="shared" si="90"/>
        <v/>
      </c>
      <c r="CH207" t="str">
        <f t="shared" si="91"/>
        <v/>
      </c>
      <c r="CI207" t="str">
        <f t="shared" si="92"/>
        <v/>
      </c>
    </row>
    <row r="208" spans="1:87" ht="15.95" customHeight="1">
      <c r="A208" t="str">
        <f>单位属性!A208</f>
        <v>FB49</v>
      </c>
      <c r="B208" t="str">
        <f t="shared" si="78"/>
        <v>'FB49'</v>
      </c>
      <c r="C208" t="str">
        <f>单位属性!B208</f>
        <v>山河社稷图</v>
      </c>
      <c r="D208">
        <f>ROUND(单位属性!D208,0)</f>
        <v>260000</v>
      </c>
      <c r="E208">
        <f>ROUND(单位属性!E208,0)</f>
        <v>0</v>
      </c>
      <c r="F208">
        <f>ROUND(单位属性!F208,0)</f>
        <v>0</v>
      </c>
      <c r="G208">
        <f>ROUND(单位属性!G208,0)</f>
        <v>0</v>
      </c>
      <c r="H208">
        <f>ROUND(单位属性!H208,0)</f>
        <v>0</v>
      </c>
      <c r="I208">
        <f>ROUND(单位属性!I208,0)</f>
        <v>0</v>
      </c>
      <c r="J208">
        <f>ROUND(单位属性!J208,0)</f>
        <v>0</v>
      </c>
      <c r="K208">
        <f>ROUND(单位属性!K208,0)</f>
        <v>0</v>
      </c>
      <c r="L208">
        <f>ROUND(单位属性!L208,0)</f>
        <v>0</v>
      </c>
      <c r="M208">
        <f>ROUND(单位属性!M208,0)</f>
        <v>0</v>
      </c>
      <c r="N208" t="str">
        <f t="shared" si="79"/>
        <v>InitTypeState1('FB49',260000,0,0,0,0,0,0,0,0,0)</v>
      </c>
      <c r="O208">
        <f>ROUND(单位属性!N208,0)</f>
        <v>0</v>
      </c>
      <c r="P208">
        <f>ROUND(单位属性!O208,0)</f>
        <v>0</v>
      </c>
      <c r="Q208">
        <f>ROUND(单位属性!P208,0)</f>
        <v>0</v>
      </c>
      <c r="R208">
        <f>ROUND(单位属性!Q208,0)</f>
        <v>0</v>
      </c>
      <c r="S208">
        <f>ROUND(单位属性!R208,0)</f>
        <v>0</v>
      </c>
      <c r="T208">
        <f>ROUND(单位属性!S208,0)</f>
        <v>0</v>
      </c>
      <c r="U208">
        <f>ROUND(单位属性!T208,0)</f>
        <v>0</v>
      </c>
      <c r="V208">
        <f>ROUND(单位属性!U208,0)</f>
        <v>0</v>
      </c>
      <c r="W208">
        <f>ROUND(单位属性!V208,0)</f>
        <v>0</v>
      </c>
      <c r="X208">
        <f>ROUND(单位属性!W208,0)</f>
        <v>0</v>
      </c>
      <c r="Y208" t="str">
        <f t="shared" si="80"/>
        <v>InitTypeState2('FB49',0,0,0,0,0,0,0,0,0,0)</v>
      </c>
      <c r="Z208">
        <f>ROUND(单位属性!X208,0)</f>
        <v>0</v>
      </c>
      <c r="AA208">
        <f>ROUND(单位属性!Y208,0)</f>
        <v>0</v>
      </c>
      <c r="AB208">
        <f>ROUND(单位属性!Z208,0)</f>
        <v>0</v>
      </c>
      <c r="AC208">
        <f>ROUND(单位属性!AA208,0)</f>
        <v>0</v>
      </c>
      <c r="AD208">
        <f>ROUND(单位属性!AB208,0)</f>
        <v>0</v>
      </c>
      <c r="AE208">
        <f>ROUND(单位属性!AC208,0)</f>
        <v>0</v>
      </c>
      <c r="AF208">
        <f>ROUND(单位属性!AD208,0)</f>
        <v>0</v>
      </c>
      <c r="AG208">
        <f>ROUND(单位属性!AE208,0)</f>
        <v>0</v>
      </c>
      <c r="AH208">
        <f>ROUND(单位属性!AF208,0)</f>
        <v>0</v>
      </c>
      <c r="AI208">
        <f>ROUND(单位属性!AG208,0)</f>
        <v>0</v>
      </c>
      <c r="AJ208" t="str">
        <f t="shared" si="81"/>
        <v>InitTypeState3('FB49',0,0,0,0,0,0,0,0,0,0)</v>
      </c>
      <c r="AK208">
        <f>ROUND(单位属性!AH208,0)</f>
        <v>0</v>
      </c>
      <c r="AL208">
        <f>ROUND(单位属性!AI208,0)</f>
        <v>0</v>
      </c>
      <c r="AM208">
        <f>ROUND(单位属性!AJ208,0)</f>
        <v>0</v>
      </c>
      <c r="AN208">
        <f>ROUND(单位属性!AK208,0)</f>
        <v>0</v>
      </c>
      <c r="AO208">
        <f>ROUND(单位属性!AL208,0)</f>
        <v>0</v>
      </c>
      <c r="AP208">
        <f>ROUND(单位属性!AM208,0)</f>
        <v>0</v>
      </c>
      <c r="AQ208">
        <f>ROUND(单位属性!AN208,0)</f>
        <v>0</v>
      </c>
      <c r="AR208">
        <f>ROUND(单位属性!AO208,0)</f>
        <v>0</v>
      </c>
      <c r="AS208">
        <f>ROUND(单位属性!AP208,0)</f>
        <v>0</v>
      </c>
      <c r="AT208">
        <f>ROUND(单位属性!AQ208,0)</f>
        <v>0</v>
      </c>
      <c r="AU208" t="str">
        <f t="shared" si="82"/>
        <v>InitTypeState4('FB49',0,0,0,0,0,0,0,0,0,0)</v>
      </c>
      <c r="AV208">
        <f>单位属性!AR208</f>
        <v>0</v>
      </c>
      <c r="AW208">
        <f>单位属性!AS208</f>
        <v>0</v>
      </c>
      <c r="AX208">
        <f>单位属性!AT208</f>
        <v>0</v>
      </c>
      <c r="AY208">
        <f>单位属性!AU208</f>
        <v>0</v>
      </c>
      <c r="AZ208">
        <f>单位属性!AV208</f>
        <v>0</v>
      </c>
      <c r="BA208">
        <f>单位属性!AW208</f>
        <v>0</v>
      </c>
      <c r="BB208">
        <f>单位属性!AX208</f>
        <v>0</v>
      </c>
      <c r="BC208">
        <f>单位属性!AY208</f>
        <v>0</v>
      </c>
      <c r="BD208">
        <f>单位属性!AZ208</f>
        <v>0</v>
      </c>
      <c r="BE208">
        <f>单位属性!BA208</f>
        <v>0</v>
      </c>
      <c r="BF208" t="str">
        <f t="shared" si="83"/>
        <v>InitTypeState5('FB49',0,0,0,0,0,0,0,0,0,0)</v>
      </c>
      <c r="BG208">
        <f>单位属性!BB208</f>
        <v>0</v>
      </c>
      <c r="BH208">
        <f>单位属性!BC208</f>
        <v>0</v>
      </c>
      <c r="BI208">
        <f>单位属性!BD208</f>
        <v>0</v>
      </c>
      <c r="BJ208">
        <f>单位属性!BE208</f>
        <v>0</v>
      </c>
      <c r="BK208">
        <f>单位属性!BF208</f>
        <v>0</v>
      </c>
      <c r="BL208">
        <f>单位属性!BG208</f>
        <v>0</v>
      </c>
      <c r="BM208">
        <f>单位属性!BH208</f>
        <v>0</v>
      </c>
      <c r="BN208">
        <f>单位属性!BI208</f>
        <v>0</v>
      </c>
      <c r="BO208">
        <f>单位属性!BJ208</f>
        <v>0</v>
      </c>
      <c r="BP208">
        <f>单位属性!BK208</f>
        <v>0</v>
      </c>
      <c r="BQ208" t="str">
        <f t="shared" si="84"/>
        <v>InitTypeState6('FB49',0,0,0,0,0,0,0,0,0,0)</v>
      </c>
      <c r="BR208">
        <f>单位属性!BL208</f>
        <v>0</v>
      </c>
      <c r="BS208">
        <f>单位属性!BM208</f>
        <v>0</v>
      </c>
      <c r="BT208">
        <f>单位属性!BN208</f>
        <v>0</v>
      </c>
      <c r="BU208">
        <f>单位属性!BO208</f>
        <v>0</v>
      </c>
      <c r="BV208">
        <f>单位属性!BP208</f>
        <v>0</v>
      </c>
      <c r="BW208">
        <f>单位属性!BQ208</f>
        <v>0</v>
      </c>
      <c r="BX208">
        <f>单位属性!BR208</f>
        <v>0</v>
      </c>
      <c r="BY208">
        <f>单位属性!BS208</f>
        <v>0</v>
      </c>
      <c r="BZ208">
        <f>单位属性!BT208</f>
        <v>0</v>
      </c>
      <c r="CA208">
        <f>单位属性!BU208</f>
        <v>0</v>
      </c>
      <c r="CB208" t="str">
        <f t="shared" si="85"/>
        <v>InitTypeState7('FB49',0,0,0,0,0,0,0,0,0,0)</v>
      </c>
      <c r="CC208" t="str">
        <f t="shared" si="86"/>
        <v>InitTypeState1('FB49',260000,0,0,0,0,0,0,0,0,0)</v>
      </c>
      <c r="CD208" t="str">
        <f t="shared" si="87"/>
        <v/>
      </c>
      <c r="CE208" t="str">
        <f t="shared" si="88"/>
        <v/>
      </c>
      <c r="CF208" t="str">
        <f t="shared" si="89"/>
        <v/>
      </c>
      <c r="CG208" t="str">
        <f t="shared" si="90"/>
        <v/>
      </c>
      <c r="CH208" t="str">
        <f t="shared" si="91"/>
        <v/>
      </c>
      <c r="CI208" t="str">
        <f t="shared" si="92"/>
        <v/>
      </c>
    </row>
    <row r="209" spans="1:87" ht="15.95" customHeight="1">
      <c r="A209" t="str">
        <f>单位属性!A209</f>
        <v>FB50</v>
      </c>
      <c r="B209" t="str">
        <f t="shared" si="78"/>
        <v>'FB50'</v>
      </c>
      <c r="C209" t="str">
        <f>单位属性!B209</f>
        <v>招妖幡</v>
      </c>
      <c r="D209">
        <f>ROUND(单位属性!D209,0)</f>
        <v>0</v>
      </c>
      <c r="E209">
        <f>ROUND(单位属性!E209,0)</f>
        <v>0</v>
      </c>
      <c r="F209">
        <f>ROUND(单位属性!F209,0)</f>
        <v>0</v>
      </c>
      <c r="G209">
        <f>ROUND(单位属性!G209,0)</f>
        <v>0</v>
      </c>
      <c r="H209">
        <f>ROUND(单位属性!H209,0)</f>
        <v>100000</v>
      </c>
      <c r="I209">
        <f>ROUND(单位属性!I209,0)</f>
        <v>0</v>
      </c>
      <c r="J209">
        <f>ROUND(单位属性!J209,0)</f>
        <v>7000</v>
      </c>
      <c r="K209">
        <f>ROUND(单位属性!K209,0)</f>
        <v>0</v>
      </c>
      <c r="L209">
        <f>ROUND(单位属性!L209,0)</f>
        <v>0</v>
      </c>
      <c r="M209">
        <f>ROUND(单位属性!M209,0)</f>
        <v>0</v>
      </c>
      <c r="N209" t="str">
        <f t="shared" si="79"/>
        <v>InitTypeState1('FB50',0,0,0,0,100000,0,7000,0,0,0)</v>
      </c>
      <c r="O209">
        <f>ROUND(单位属性!N209,0)</f>
        <v>0</v>
      </c>
      <c r="P209">
        <f>ROUND(单位属性!O209,0)</f>
        <v>0</v>
      </c>
      <c r="Q209">
        <f>ROUND(单位属性!P209,0)</f>
        <v>0</v>
      </c>
      <c r="R209">
        <f>ROUND(单位属性!Q209,0)</f>
        <v>0</v>
      </c>
      <c r="S209">
        <f>ROUND(单位属性!R209,0)</f>
        <v>0</v>
      </c>
      <c r="T209">
        <f>ROUND(单位属性!S209,0)</f>
        <v>0</v>
      </c>
      <c r="U209">
        <f>ROUND(单位属性!T209,0)</f>
        <v>0</v>
      </c>
      <c r="V209">
        <f>ROUND(单位属性!U209,0)</f>
        <v>4</v>
      </c>
      <c r="W209">
        <f>ROUND(单位属性!V209,0)</f>
        <v>0</v>
      </c>
      <c r="X209">
        <f>ROUND(单位属性!W209,0)</f>
        <v>0</v>
      </c>
      <c r="Y209" t="str">
        <f t="shared" si="80"/>
        <v>InitTypeState2('FB50',0,0,0,0,0,0,0,4,0,0)</v>
      </c>
      <c r="Z209">
        <f>ROUND(单位属性!X209,0)</f>
        <v>0</v>
      </c>
      <c r="AA209">
        <f>ROUND(单位属性!Y209,0)</f>
        <v>0</v>
      </c>
      <c r="AB209">
        <f>ROUND(单位属性!Z209,0)</f>
        <v>0</v>
      </c>
      <c r="AC209">
        <f>ROUND(单位属性!AA209,0)</f>
        <v>0</v>
      </c>
      <c r="AD209">
        <f>ROUND(单位属性!AB209,0)</f>
        <v>0</v>
      </c>
      <c r="AE209">
        <f>ROUND(单位属性!AC209,0)</f>
        <v>0</v>
      </c>
      <c r="AF209">
        <f>ROUND(单位属性!AD209,0)</f>
        <v>0</v>
      </c>
      <c r="AG209">
        <f>ROUND(单位属性!AE209,0)</f>
        <v>0</v>
      </c>
      <c r="AH209">
        <f>ROUND(单位属性!AF209,0)</f>
        <v>0</v>
      </c>
      <c r="AI209">
        <f>ROUND(单位属性!AG209,0)</f>
        <v>0</v>
      </c>
      <c r="AJ209" t="str">
        <f t="shared" si="81"/>
        <v>InitTypeState3('FB50',0,0,0,0,0,0,0,0,0,0)</v>
      </c>
      <c r="AK209">
        <f>ROUND(单位属性!AH209,0)</f>
        <v>0</v>
      </c>
      <c r="AL209">
        <f>ROUND(单位属性!AI209,0)</f>
        <v>0</v>
      </c>
      <c r="AM209">
        <f>ROUND(单位属性!AJ209,0)</f>
        <v>0</v>
      </c>
      <c r="AN209">
        <f>ROUND(单位属性!AK209,0)</f>
        <v>0</v>
      </c>
      <c r="AO209">
        <f>ROUND(单位属性!AL209,0)</f>
        <v>0</v>
      </c>
      <c r="AP209">
        <f>ROUND(单位属性!AM209,0)</f>
        <v>0</v>
      </c>
      <c r="AQ209">
        <f>ROUND(单位属性!AN209,0)</f>
        <v>0</v>
      </c>
      <c r="AR209">
        <f>ROUND(单位属性!AO209,0)</f>
        <v>0</v>
      </c>
      <c r="AS209">
        <f>ROUND(单位属性!AP209,0)</f>
        <v>0</v>
      </c>
      <c r="AT209">
        <f>ROUND(单位属性!AQ209,0)</f>
        <v>0</v>
      </c>
      <c r="AU209" t="str">
        <f t="shared" si="82"/>
        <v>InitTypeState4('FB50',0,0,0,0,0,0,0,0,0,0)</v>
      </c>
      <c r="AV209">
        <f>单位属性!AR209</f>
        <v>0</v>
      </c>
      <c r="AW209">
        <f>单位属性!AS209</f>
        <v>0</v>
      </c>
      <c r="AX209">
        <f>单位属性!AT209</f>
        <v>0</v>
      </c>
      <c r="AY209">
        <f>单位属性!AU209</f>
        <v>0</v>
      </c>
      <c r="AZ209">
        <f>单位属性!AV209</f>
        <v>0</v>
      </c>
      <c r="BA209">
        <f>单位属性!AW209</f>
        <v>0</v>
      </c>
      <c r="BB209">
        <f>单位属性!AX209</f>
        <v>0</v>
      </c>
      <c r="BC209">
        <f>单位属性!AY209</f>
        <v>0</v>
      </c>
      <c r="BD209">
        <f>单位属性!AZ209</f>
        <v>0</v>
      </c>
      <c r="BE209">
        <f>单位属性!BA209</f>
        <v>0</v>
      </c>
      <c r="BF209" t="str">
        <f t="shared" si="83"/>
        <v>InitTypeState5('FB50',0,0,0,0,0,0,0,0,0,0)</v>
      </c>
      <c r="BG209">
        <f>单位属性!BB209</f>
        <v>0</v>
      </c>
      <c r="BH209">
        <f>单位属性!BC209</f>
        <v>0</v>
      </c>
      <c r="BI209">
        <f>单位属性!BD209</f>
        <v>0</v>
      </c>
      <c r="BJ209">
        <f>单位属性!BE209</f>
        <v>0</v>
      </c>
      <c r="BK209">
        <f>单位属性!BF209</f>
        <v>0</v>
      </c>
      <c r="BL209">
        <f>单位属性!BG209</f>
        <v>0</v>
      </c>
      <c r="BM209">
        <f>单位属性!BH209</f>
        <v>0</v>
      </c>
      <c r="BN209">
        <f>单位属性!BI209</f>
        <v>0</v>
      </c>
      <c r="BO209">
        <f>单位属性!BJ209</f>
        <v>0</v>
      </c>
      <c r="BP209">
        <f>单位属性!BK209</f>
        <v>0</v>
      </c>
      <c r="BQ209" t="str">
        <f t="shared" si="84"/>
        <v>InitTypeState6('FB50',0,0,0,0,0,0,0,0,0,0)</v>
      </c>
      <c r="BR209">
        <f>单位属性!BL209</f>
        <v>0</v>
      </c>
      <c r="BS209">
        <f>单位属性!BM209</f>
        <v>0</v>
      </c>
      <c r="BT209">
        <f>单位属性!BN209</f>
        <v>0</v>
      </c>
      <c r="BU209">
        <f>单位属性!BO209</f>
        <v>0</v>
      </c>
      <c r="BV209">
        <f>单位属性!BP209</f>
        <v>0</v>
      </c>
      <c r="BW209">
        <f>单位属性!BQ209</f>
        <v>0</v>
      </c>
      <c r="BX209">
        <f>单位属性!BR209</f>
        <v>0</v>
      </c>
      <c r="BY209">
        <f>单位属性!BS209</f>
        <v>0</v>
      </c>
      <c r="BZ209">
        <f>单位属性!BT209</f>
        <v>0</v>
      </c>
      <c r="CA209">
        <f>单位属性!BU209</f>
        <v>0</v>
      </c>
      <c r="CB209" t="str">
        <f t="shared" si="85"/>
        <v>InitTypeState7('FB50',0,0,0,0,0,0,0,0,0,0)</v>
      </c>
      <c r="CC209" t="str">
        <f t="shared" si="86"/>
        <v>InitTypeState1('FB50',0,0,0,0,100000,0,7000,0,0,0)</v>
      </c>
      <c r="CD209" t="str">
        <f t="shared" si="87"/>
        <v>InitTypeState2('FB50',0,0,0,0,0,0,0,4,0,0)</v>
      </c>
      <c r="CE209" t="str">
        <f t="shared" si="88"/>
        <v/>
      </c>
      <c r="CF209" t="str">
        <f t="shared" si="89"/>
        <v/>
      </c>
      <c r="CG209" t="str">
        <f t="shared" si="90"/>
        <v/>
      </c>
      <c r="CH209" t="str">
        <f t="shared" si="91"/>
        <v/>
      </c>
      <c r="CI209" t="str">
        <f t="shared" si="92"/>
        <v/>
      </c>
    </row>
    <row r="210" spans="1:87" ht="15.95" customHeight="1">
      <c r="A210" t="str">
        <f>单位属性!A210</f>
        <v>FB51</v>
      </c>
      <c r="B210" t="str">
        <f t="shared" si="78"/>
        <v>'FB51'</v>
      </c>
      <c r="C210" t="str">
        <f>单位属性!B210</f>
        <v>九曲黄河阵</v>
      </c>
      <c r="D210">
        <f>ROUND(单位属性!D210,0)</f>
        <v>0</v>
      </c>
      <c r="E210">
        <f>ROUND(单位属性!E210,0)</f>
        <v>0</v>
      </c>
      <c r="F210">
        <f>ROUND(单位属性!F210,0)</f>
        <v>0</v>
      </c>
      <c r="G210">
        <f>ROUND(单位属性!G210,0)</f>
        <v>0</v>
      </c>
      <c r="H210">
        <f>ROUND(单位属性!H210,0)</f>
        <v>0</v>
      </c>
      <c r="I210">
        <f>ROUND(单位属性!I210,0)</f>
        <v>0</v>
      </c>
      <c r="J210">
        <f>ROUND(单位属性!J210,0)</f>
        <v>0</v>
      </c>
      <c r="K210">
        <f>ROUND(单位属性!K210,0)</f>
        <v>0</v>
      </c>
      <c r="L210">
        <f>ROUND(单位属性!L210,0)</f>
        <v>0</v>
      </c>
      <c r="M210">
        <f>ROUND(单位属性!M210,0)</f>
        <v>0</v>
      </c>
      <c r="N210" t="str">
        <f t="shared" si="79"/>
        <v>InitTypeState1('FB51',0,0,0,0,0,0,0,0,0,0)</v>
      </c>
      <c r="O210">
        <f>ROUND(单位属性!N210,0)</f>
        <v>0</v>
      </c>
      <c r="P210">
        <f>ROUND(单位属性!O210,0)</f>
        <v>0</v>
      </c>
      <c r="Q210">
        <f>ROUND(单位属性!P210,0)</f>
        <v>0</v>
      </c>
      <c r="R210">
        <f>ROUND(单位属性!Q210,0)</f>
        <v>0</v>
      </c>
      <c r="S210">
        <f>ROUND(单位属性!R210,0)</f>
        <v>0</v>
      </c>
      <c r="T210">
        <f>ROUND(单位属性!S210,0)</f>
        <v>0</v>
      </c>
      <c r="U210">
        <f>ROUND(单位属性!T210,0)</f>
        <v>0</v>
      </c>
      <c r="V210">
        <f>ROUND(单位属性!U210,0)</f>
        <v>0</v>
      </c>
      <c r="W210">
        <f>ROUND(单位属性!V210,0)</f>
        <v>0</v>
      </c>
      <c r="X210">
        <f>ROUND(单位属性!W210,0)</f>
        <v>0</v>
      </c>
      <c r="Y210" t="str">
        <f t="shared" si="80"/>
        <v>InitTypeState2('FB51',0,0,0,0,0,0,0,0,0,0)</v>
      </c>
      <c r="Z210">
        <f>ROUND(单位属性!X210,0)</f>
        <v>0</v>
      </c>
      <c r="AA210">
        <f>ROUND(单位属性!Y210,0)</f>
        <v>0</v>
      </c>
      <c r="AB210">
        <f>ROUND(单位属性!Z210,0)</f>
        <v>0</v>
      </c>
      <c r="AC210">
        <f>ROUND(单位属性!AA210,0)</f>
        <v>0</v>
      </c>
      <c r="AD210">
        <f>ROUND(单位属性!AB210,0)</f>
        <v>0</v>
      </c>
      <c r="AE210">
        <f>ROUND(单位属性!AC210,0)</f>
        <v>0</v>
      </c>
      <c r="AF210">
        <f>ROUND(单位属性!AD210,0)</f>
        <v>0</v>
      </c>
      <c r="AG210">
        <f>ROUND(单位属性!AE210,0)</f>
        <v>0</v>
      </c>
      <c r="AH210">
        <f>ROUND(单位属性!AF210,0)</f>
        <v>0</v>
      </c>
      <c r="AI210">
        <f>ROUND(单位属性!AG210,0)</f>
        <v>0</v>
      </c>
      <c r="AJ210" t="str">
        <f t="shared" si="81"/>
        <v>InitTypeState3('FB51',0,0,0,0,0,0,0,0,0,0)</v>
      </c>
      <c r="AK210">
        <f>ROUND(单位属性!AH210,0)</f>
        <v>0</v>
      </c>
      <c r="AL210">
        <f>ROUND(单位属性!AI210,0)</f>
        <v>0</v>
      </c>
      <c r="AM210">
        <f>ROUND(单位属性!AJ210,0)</f>
        <v>0</v>
      </c>
      <c r="AN210">
        <f>ROUND(单位属性!AK210,0)</f>
        <v>0</v>
      </c>
      <c r="AO210">
        <f>ROUND(单位属性!AL210,0)</f>
        <v>0</v>
      </c>
      <c r="AP210">
        <f>ROUND(单位属性!AM210,0)</f>
        <v>0</v>
      </c>
      <c r="AQ210">
        <f>ROUND(单位属性!AN210,0)</f>
        <v>0</v>
      </c>
      <c r="AR210">
        <f>ROUND(单位属性!AO210,0)</f>
        <v>0</v>
      </c>
      <c r="AS210">
        <f>ROUND(单位属性!AP210,0)</f>
        <v>0</v>
      </c>
      <c r="AT210">
        <f>ROUND(单位属性!AQ210,0)</f>
        <v>0</v>
      </c>
      <c r="AU210" t="str">
        <f t="shared" si="82"/>
        <v>InitTypeState4('FB51',0,0,0,0,0,0,0,0,0,0)</v>
      </c>
      <c r="AV210">
        <f>单位属性!AR210</f>
        <v>0</v>
      </c>
      <c r="AW210">
        <f>单位属性!AS210</f>
        <v>0</v>
      </c>
      <c r="AX210">
        <f>单位属性!AT210</f>
        <v>0</v>
      </c>
      <c r="AY210">
        <f>单位属性!AU210</f>
        <v>0</v>
      </c>
      <c r="AZ210">
        <f>单位属性!AV210</f>
        <v>0</v>
      </c>
      <c r="BA210">
        <f>单位属性!AW210</f>
        <v>0</v>
      </c>
      <c r="BB210">
        <f>单位属性!AX210</f>
        <v>0</v>
      </c>
      <c r="BC210">
        <f>单位属性!AY210</f>
        <v>0</v>
      </c>
      <c r="BD210">
        <f>单位属性!AZ210</f>
        <v>0</v>
      </c>
      <c r="BE210">
        <f>单位属性!BA210</f>
        <v>0</v>
      </c>
      <c r="BF210" t="str">
        <f t="shared" si="83"/>
        <v>InitTypeState5('FB51',0,0,0,0,0,0,0,0,0,0)</v>
      </c>
      <c r="BG210">
        <f>单位属性!BB210</f>
        <v>0</v>
      </c>
      <c r="BH210">
        <f>单位属性!BC210</f>
        <v>0</v>
      </c>
      <c r="BI210">
        <f>单位属性!BD210</f>
        <v>0</v>
      </c>
      <c r="BJ210">
        <f>单位属性!BE210</f>
        <v>0</v>
      </c>
      <c r="BK210">
        <f>单位属性!BF210</f>
        <v>0</v>
      </c>
      <c r="BL210">
        <f>单位属性!BG210</f>
        <v>0</v>
      </c>
      <c r="BM210">
        <f>单位属性!BH210</f>
        <v>0</v>
      </c>
      <c r="BN210">
        <f>单位属性!BI210</f>
        <v>0</v>
      </c>
      <c r="BO210">
        <f>单位属性!BJ210</f>
        <v>0</v>
      </c>
      <c r="BP210">
        <f>单位属性!BK210</f>
        <v>0</v>
      </c>
      <c r="BQ210" t="str">
        <f t="shared" si="84"/>
        <v>InitTypeState6('FB51',0,0,0,0,0,0,0,0,0,0)</v>
      </c>
      <c r="BR210">
        <f>单位属性!BL210</f>
        <v>0</v>
      </c>
      <c r="BS210">
        <f>单位属性!BM210</f>
        <v>0</v>
      </c>
      <c r="BT210">
        <f>单位属性!BN210</f>
        <v>0</v>
      </c>
      <c r="BU210">
        <f>单位属性!BO210</f>
        <v>0</v>
      </c>
      <c r="BV210">
        <f>单位属性!BP210</f>
        <v>0</v>
      </c>
      <c r="BW210">
        <f>单位属性!BQ210</f>
        <v>0</v>
      </c>
      <c r="BX210">
        <f>单位属性!BR210</f>
        <v>0</v>
      </c>
      <c r="BY210">
        <f>单位属性!BS210</f>
        <v>0</v>
      </c>
      <c r="BZ210">
        <f>单位属性!BT210</f>
        <v>0</v>
      </c>
      <c r="CA210">
        <f>单位属性!BU210</f>
        <v>0</v>
      </c>
      <c r="CB210" t="str">
        <f t="shared" si="85"/>
        <v>InitTypeState7('FB51',0,0,0,0,0,0,0,0,0,0)</v>
      </c>
      <c r="CC210" t="str">
        <f t="shared" si="86"/>
        <v/>
      </c>
      <c r="CD210" t="str">
        <f t="shared" si="87"/>
        <v/>
      </c>
      <c r="CE210" t="str">
        <f t="shared" si="88"/>
        <v/>
      </c>
      <c r="CF210" t="str">
        <f t="shared" si="89"/>
        <v/>
      </c>
      <c r="CG210" t="str">
        <f t="shared" si="90"/>
        <v/>
      </c>
      <c r="CH210" t="str">
        <f t="shared" si="91"/>
        <v/>
      </c>
      <c r="CI210" t="str">
        <f t="shared" si="92"/>
        <v/>
      </c>
    </row>
    <row r="211" spans="1:87" ht="15.95" customHeight="1">
      <c r="A211" t="str">
        <f>单位属性!A211</f>
        <v>FB52</v>
      </c>
      <c r="B211" t="str">
        <f t="shared" si="78"/>
        <v>'FB52'</v>
      </c>
      <c r="C211" t="str">
        <f>单位属性!B211</f>
        <v>紫绶仙衣</v>
      </c>
      <c r="D211">
        <f>ROUND(单位属性!D211,0)</f>
        <v>0</v>
      </c>
      <c r="E211">
        <f>ROUND(单位属性!E211,0)</f>
        <v>0</v>
      </c>
      <c r="F211">
        <f>ROUND(单位属性!F211,0)</f>
        <v>300</v>
      </c>
      <c r="G211">
        <f>ROUND(单位属性!G211,0)</f>
        <v>0</v>
      </c>
      <c r="H211">
        <f>ROUND(单位属性!H211,0)</f>
        <v>800000</v>
      </c>
      <c r="I211">
        <f>ROUND(单位属性!I211,0)</f>
        <v>0</v>
      </c>
      <c r="J211">
        <f>ROUND(单位属性!J211,0)</f>
        <v>0</v>
      </c>
      <c r="K211">
        <f>ROUND(单位属性!K211,0)</f>
        <v>0</v>
      </c>
      <c r="L211">
        <f>ROUND(单位属性!L211,0)</f>
        <v>0</v>
      </c>
      <c r="M211">
        <f>ROUND(单位属性!M211,0)</f>
        <v>0</v>
      </c>
      <c r="N211" t="str">
        <f t="shared" si="79"/>
        <v>InitTypeState1('FB52',0,0,300,0,800000,0,0,0,0,0)</v>
      </c>
      <c r="O211">
        <f>ROUND(单位属性!N211,0)</f>
        <v>0</v>
      </c>
      <c r="P211">
        <f>ROUND(单位属性!O211,0)</f>
        <v>0</v>
      </c>
      <c r="Q211">
        <f>ROUND(单位属性!P211,0)</f>
        <v>0</v>
      </c>
      <c r="R211">
        <f>ROUND(单位属性!Q211,0)</f>
        <v>0</v>
      </c>
      <c r="S211">
        <f>ROUND(单位属性!R211,0)</f>
        <v>0</v>
      </c>
      <c r="T211">
        <f>ROUND(单位属性!S211,0)</f>
        <v>0</v>
      </c>
      <c r="U211">
        <f>ROUND(单位属性!T211,0)</f>
        <v>0</v>
      </c>
      <c r="V211">
        <f>ROUND(单位属性!U211,0)</f>
        <v>0</v>
      </c>
      <c r="W211">
        <f>ROUND(单位属性!V211,0)</f>
        <v>0</v>
      </c>
      <c r="X211">
        <f>ROUND(单位属性!W211,0)</f>
        <v>0</v>
      </c>
      <c r="Y211" t="str">
        <f t="shared" si="80"/>
        <v>InitTypeState2('FB52',0,0,0,0,0,0,0,0,0,0)</v>
      </c>
      <c r="Z211">
        <f>ROUND(单位属性!X211,0)</f>
        <v>0</v>
      </c>
      <c r="AA211">
        <f>ROUND(单位属性!Y211,0)</f>
        <v>0</v>
      </c>
      <c r="AB211">
        <f>ROUND(单位属性!Z211,0)</f>
        <v>0</v>
      </c>
      <c r="AC211">
        <f>ROUND(单位属性!AA211,0)</f>
        <v>0</v>
      </c>
      <c r="AD211">
        <f>ROUND(单位属性!AB211,0)</f>
        <v>0</v>
      </c>
      <c r="AE211">
        <f>ROUND(单位属性!AC211,0)</f>
        <v>0</v>
      </c>
      <c r="AF211">
        <f>ROUND(单位属性!AD211,0)</f>
        <v>0</v>
      </c>
      <c r="AG211">
        <f>ROUND(单位属性!AE211,0)</f>
        <v>0</v>
      </c>
      <c r="AH211">
        <f>ROUND(单位属性!AF211,0)</f>
        <v>0</v>
      </c>
      <c r="AI211">
        <f>ROUND(单位属性!AG211,0)</f>
        <v>0</v>
      </c>
      <c r="AJ211" t="str">
        <f t="shared" si="81"/>
        <v>InitTypeState3('FB52',0,0,0,0,0,0,0,0,0,0)</v>
      </c>
      <c r="AK211">
        <f>ROUND(单位属性!AH211,0)</f>
        <v>0</v>
      </c>
      <c r="AL211">
        <f>ROUND(单位属性!AI211,0)</f>
        <v>0</v>
      </c>
      <c r="AM211">
        <f>ROUND(单位属性!AJ211,0)</f>
        <v>0</v>
      </c>
      <c r="AN211">
        <f>ROUND(单位属性!AK211,0)</f>
        <v>0</v>
      </c>
      <c r="AO211">
        <f>ROUND(单位属性!AL211,0)</f>
        <v>0</v>
      </c>
      <c r="AP211">
        <f>ROUND(单位属性!AM211,0)</f>
        <v>0</v>
      </c>
      <c r="AQ211">
        <f>ROUND(单位属性!AN211,0)</f>
        <v>0</v>
      </c>
      <c r="AR211">
        <f>ROUND(单位属性!AO211,0)</f>
        <v>0</v>
      </c>
      <c r="AS211">
        <f>ROUND(单位属性!AP211,0)</f>
        <v>0</v>
      </c>
      <c r="AT211">
        <f>ROUND(单位属性!AQ211,0)</f>
        <v>0</v>
      </c>
      <c r="AU211" t="str">
        <f t="shared" si="82"/>
        <v>InitTypeState4('FB52',0,0,0,0,0,0,0,0,0,0)</v>
      </c>
      <c r="AV211">
        <f>单位属性!AR211</f>
        <v>0</v>
      </c>
      <c r="AW211">
        <f>单位属性!AS211</f>
        <v>0</v>
      </c>
      <c r="AX211">
        <f>单位属性!AT211</f>
        <v>0</v>
      </c>
      <c r="AY211">
        <f>单位属性!AU211</f>
        <v>0</v>
      </c>
      <c r="AZ211">
        <f>单位属性!AV211</f>
        <v>0</v>
      </c>
      <c r="BA211">
        <f>单位属性!AW211</f>
        <v>0</v>
      </c>
      <c r="BB211">
        <f>单位属性!AX211</f>
        <v>0</v>
      </c>
      <c r="BC211">
        <f>单位属性!AY211</f>
        <v>0</v>
      </c>
      <c r="BD211">
        <f>单位属性!AZ211</f>
        <v>0</v>
      </c>
      <c r="BE211">
        <f>单位属性!BA211</f>
        <v>0</v>
      </c>
      <c r="BF211" t="str">
        <f t="shared" si="83"/>
        <v>InitTypeState5('FB52',0,0,0,0,0,0,0,0,0,0)</v>
      </c>
      <c r="BG211">
        <f>单位属性!BB211</f>
        <v>0</v>
      </c>
      <c r="BH211">
        <f>单位属性!BC211</f>
        <v>0</v>
      </c>
      <c r="BI211">
        <f>单位属性!BD211</f>
        <v>0</v>
      </c>
      <c r="BJ211">
        <f>单位属性!BE211</f>
        <v>0</v>
      </c>
      <c r="BK211">
        <f>单位属性!BF211</f>
        <v>0</v>
      </c>
      <c r="BL211">
        <f>单位属性!BG211</f>
        <v>0</v>
      </c>
      <c r="BM211">
        <f>单位属性!BH211</f>
        <v>0</v>
      </c>
      <c r="BN211">
        <f>单位属性!BI211</f>
        <v>0</v>
      </c>
      <c r="BO211">
        <f>单位属性!BJ211</f>
        <v>0</v>
      </c>
      <c r="BP211">
        <f>单位属性!BK211</f>
        <v>0</v>
      </c>
      <c r="BQ211" t="str">
        <f t="shared" si="84"/>
        <v>InitTypeState6('FB52',0,0,0,0,0,0,0,0,0,0)</v>
      </c>
      <c r="BR211">
        <f>单位属性!BL211</f>
        <v>0</v>
      </c>
      <c r="BS211">
        <f>单位属性!BM211</f>
        <v>0</v>
      </c>
      <c r="BT211">
        <f>单位属性!BN211</f>
        <v>0</v>
      </c>
      <c r="BU211">
        <f>单位属性!BO211</f>
        <v>0</v>
      </c>
      <c r="BV211">
        <f>单位属性!BP211</f>
        <v>0</v>
      </c>
      <c r="BW211">
        <f>单位属性!BQ211</f>
        <v>0</v>
      </c>
      <c r="BX211">
        <f>单位属性!BR211</f>
        <v>0</v>
      </c>
      <c r="BY211">
        <f>单位属性!BS211</f>
        <v>0</v>
      </c>
      <c r="BZ211">
        <f>单位属性!BT211</f>
        <v>0</v>
      </c>
      <c r="CA211">
        <f>单位属性!BU211</f>
        <v>0</v>
      </c>
      <c r="CB211" t="str">
        <f t="shared" si="85"/>
        <v>InitTypeState7('FB52',0,0,0,0,0,0,0,0,0,0)</v>
      </c>
      <c r="CC211" t="str">
        <f t="shared" si="86"/>
        <v>InitTypeState1('FB52',0,0,300,0,800000,0,0,0,0,0)</v>
      </c>
      <c r="CD211" t="str">
        <f t="shared" si="87"/>
        <v/>
      </c>
      <c r="CE211" t="str">
        <f t="shared" si="88"/>
        <v/>
      </c>
      <c r="CF211" t="str">
        <f t="shared" si="89"/>
        <v/>
      </c>
      <c r="CG211" t="str">
        <f t="shared" si="90"/>
        <v/>
      </c>
      <c r="CH211" t="str">
        <f t="shared" si="91"/>
        <v/>
      </c>
      <c r="CI211" t="str">
        <f t="shared" si="92"/>
        <v/>
      </c>
    </row>
    <row r="212" spans="1:87" ht="15.95" customHeight="1">
      <c r="A212" t="str">
        <f>单位属性!A212</f>
        <v>IF01</v>
      </c>
      <c r="B212" t="str">
        <f t="shared" si="78"/>
        <v>'IF01'</v>
      </c>
      <c r="C212">
        <f>单位属性!B212</f>
        <v>0</v>
      </c>
      <c r="D212">
        <f>ROUND(单位属性!D212,0)</f>
        <v>0</v>
      </c>
      <c r="E212">
        <f>ROUND(单位属性!E212,0)</f>
        <v>0</v>
      </c>
      <c r="F212">
        <f>ROUND(单位属性!F212,0)</f>
        <v>0</v>
      </c>
      <c r="G212">
        <f>ROUND(单位属性!G212,0)</f>
        <v>0</v>
      </c>
      <c r="H212">
        <f>ROUND(单位属性!H212,0)</f>
        <v>0</v>
      </c>
      <c r="I212">
        <f>ROUND(单位属性!I212,0)</f>
        <v>0</v>
      </c>
      <c r="J212">
        <f>ROUND(单位属性!J212,0)</f>
        <v>0</v>
      </c>
      <c r="K212">
        <f>ROUND(单位属性!K212,0)</f>
        <v>0</v>
      </c>
      <c r="L212">
        <f>ROUND(单位属性!L212,0)</f>
        <v>0</v>
      </c>
      <c r="M212">
        <f>ROUND(单位属性!M212,0)</f>
        <v>3</v>
      </c>
      <c r="N212" t="str">
        <f t="shared" si="79"/>
        <v>InitTypeState1('IF01',0,0,0,0,0,0,0,0,0,3)</v>
      </c>
      <c r="O212">
        <f>ROUND(单位属性!N212,0)</f>
        <v>0</v>
      </c>
      <c r="P212">
        <f>ROUND(单位属性!O212,0)</f>
        <v>0</v>
      </c>
      <c r="Q212">
        <f>ROUND(单位属性!P212,0)</f>
        <v>0</v>
      </c>
      <c r="R212">
        <f>ROUND(单位属性!Q212,0)</f>
        <v>0</v>
      </c>
      <c r="S212">
        <f>ROUND(单位属性!R212,0)</f>
        <v>0</v>
      </c>
      <c r="T212">
        <f>ROUND(单位属性!S212,0)</f>
        <v>0</v>
      </c>
      <c r="U212">
        <f>ROUND(单位属性!T212,0)</f>
        <v>0</v>
      </c>
      <c r="V212">
        <f>ROUND(单位属性!U212,0)</f>
        <v>0</v>
      </c>
      <c r="W212">
        <f>ROUND(单位属性!V212,0)</f>
        <v>0</v>
      </c>
      <c r="X212">
        <f>ROUND(单位属性!W212,0)</f>
        <v>0</v>
      </c>
      <c r="Y212" t="str">
        <f t="shared" si="80"/>
        <v>InitTypeState2('IF01',0,0,0,0,0,0,0,0,0,0)</v>
      </c>
      <c r="Z212">
        <f>ROUND(单位属性!X212,0)</f>
        <v>0</v>
      </c>
      <c r="AA212">
        <f>ROUND(单位属性!Y212,0)</f>
        <v>0</v>
      </c>
      <c r="AB212">
        <f>ROUND(单位属性!Z212,0)</f>
        <v>0</v>
      </c>
      <c r="AC212">
        <f>ROUND(单位属性!AA212,0)</f>
        <v>0</v>
      </c>
      <c r="AD212">
        <f>ROUND(单位属性!AB212,0)</f>
        <v>0</v>
      </c>
      <c r="AE212">
        <f>ROUND(单位属性!AC212,0)</f>
        <v>0</v>
      </c>
      <c r="AF212">
        <f>ROUND(单位属性!AD212,0)</f>
        <v>0</v>
      </c>
      <c r="AG212">
        <f>ROUND(单位属性!AE212,0)</f>
        <v>0</v>
      </c>
      <c r="AH212">
        <f>ROUND(单位属性!AF212,0)</f>
        <v>0</v>
      </c>
      <c r="AI212">
        <f>ROUND(单位属性!AG212,0)</f>
        <v>0</v>
      </c>
      <c r="AJ212" t="str">
        <f t="shared" si="81"/>
        <v>InitTypeState3('IF01',0,0,0,0,0,0,0,0,0,0)</v>
      </c>
      <c r="AK212">
        <f>ROUND(单位属性!AH212,0)</f>
        <v>0</v>
      </c>
      <c r="AL212">
        <f>ROUND(单位属性!AI212,0)</f>
        <v>0</v>
      </c>
      <c r="AM212">
        <f>ROUND(单位属性!AJ212,0)</f>
        <v>0</v>
      </c>
      <c r="AN212">
        <f>ROUND(单位属性!AK212,0)</f>
        <v>0</v>
      </c>
      <c r="AO212">
        <f>ROUND(单位属性!AL212,0)</f>
        <v>0</v>
      </c>
      <c r="AP212">
        <f>ROUND(单位属性!AM212,0)</f>
        <v>0</v>
      </c>
      <c r="AQ212">
        <f>ROUND(单位属性!AN212,0)</f>
        <v>0</v>
      </c>
      <c r="AR212">
        <f>ROUND(单位属性!AO212,0)</f>
        <v>0</v>
      </c>
      <c r="AS212">
        <f>ROUND(单位属性!AP212,0)</f>
        <v>0</v>
      </c>
      <c r="AT212">
        <f>ROUND(单位属性!AQ212,0)</f>
        <v>0</v>
      </c>
      <c r="AU212" t="str">
        <f t="shared" si="82"/>
        <v>InitTypeState4('IF01',0,0,0,0,0,0,0,0,0,0)</v>
      </c>
      <c r="AV212">
        <f>单位属性!AR212</f>
        <v>0</v>
      </c>
      <c r="AW212">
        <f>单位属性!AS212</f>
        <v>0</v>
      </c>
      <c r="AX212">
        <f>单位属性!AT212</f>
        <v>0</v>
      </c>
      <c r="AY212">
        <f>单位属性!AU212</f>
        <v>0</v>
      </c>
      <c r="AZ212">
        <f>单位属性!AV212</f>
        <v>0</v>
      </c>
      <c r="BA212">
        <f>单位属性!AW212</f>
        <v>0</v>
      </c>
      <c r="BB212">
        <f>单位属性!AX212</f>
        <v>0</v>
      </c>
      <c r="BC212">
        <f>单位属性!AY212</f>
        <v>0</v>
      </c>
      <c r="BD212">
        <f>单位属性!AZ212</f>
        <v>0</v>
      </c>
      <c r="BE212">
        <f>单位属性!BA212</f>
        <v>0</v>
      </c>
      <c r="BF212" t="str">
        <f t="shared" si="83"/>
        <v>InitTypeState5('IF01',0,0,0,0,0,0,0,0,0,0)</v>
      </c>
      <c r="BG212">
        <f>单位属性!BB212</f>
        <v>0</v>
      </c>
      <c r="BH212">
        <f>单位属性!BC212</f>
        <v>0</v>
      </c>
      <c r="BI212">
        <f>单位属性!BD212</f>
        <v>0</v>
      </c>
      <c r="BJ212">
        <f>单位属性!BE212</f>
        <v>0</v>
      </c>
      <c r="BK212">
        <f>单位属性!BF212</f>
        <v>0</v>
      </c>
      <c r="BL212">
        <f>单位属性!BG212</f>
        <v>0</v>
      </c>
      <c r="BM212">
        <f>单位属性!BH212</f>
        <v>0</v>
      </c>
      <c r="BN212">
        <f>单位属性!BI212</f>
        <v>0</v>
      </c>
      <c r="BO212">
        <f>单位属性!BJ212</f>
        <v>0</v>
      </c>
      <c r="BP212">
        <f>单位属性!BK212</f>
        <v>0</v>
      </c>
      <c r="BQ212" t="str">
        <f t="shared" si="84"/>
        <v>InitTypeState6('IF01',0,0,0,0,0,0,0,0,0,0)</v>
      </c>
      <c r="BR212">
        <f>单位属性!BL212</f>
        <v>0</v>
      </c>
      <c r="BS212">
        <f>单位属性!BM212</f>
        <v>0</v>
      </c>
      <c r="BT212">
        <f>单位属性!BN212</f>
        <v>0</v>
      </c>
      <c r="BU212">
        <f>单位属性!BO212</f>
        <v>0</v>
      </c>
      <c r="BV212">
        <f>单位属性!BP212</f>
        <v>0</v>
      </c>
      <c r="BW212">
        <f>单位属性!BQ212</f>
        <v>0</v>
      </c>
      <c r="BX212">
        <f>单位属性!BR212</f>
        <v>0</v>
      </c>
      <c r="BY212">
        <f>单位属性!BS212</f>
        <v>0</v>
      </c>
      <c r="BZ212">
        <f>单位属性!BT212</f>
        <v>0</v>
      </c>
      <c r="CA212">
        <f>单位属性!BU212</f>
        <v>0</v>
      </c>
      <c r="CB212" t="str">
        <f t="shared" si="85"/>
        <v>InitTypeState7('IF01',0,0,0,0,0,0,0,0,0,0)</v>
      </c>
      <c r="CC212" t="str">
        <f t="shared" si="86"/>
        <v>InitTypeState1('IF01',0,0,0,0,0,0,0,0,0,3)</v>
      </c>
      <c r="CD212" t="str">
        <f t="shared" si="87"/>
        <v/>
      </c>
      <c r="CE212" t="str">
        <f t="shared" si="88"/>
        <v/>
      </c>
      <c r="CF212" t="str">
        <f t="shared" si="89"/>
        <v/>
      </c>
      <c r="CG212" t="str">
        <f t="shared" si="90"/>
        <v/>
      </c>
      <c r="CH212" t="str">
        <f t="shared" si="91"/>
        <v/>
      </c>
      <c r="CI212" t="str">
        <f t="shared" si="92"/>
        <v/>
      </c>
    </row>
    <row r="213" spans="1:87" ht="15.95" customHeight="1">
      <c r="A213" t="str">
        <f>单位属性!A213</f>
        <v>IF02</v>
      </c>
      <c r="B213" t="str">
        <f t="shared" si="78"/>
        <v>'IF02'</v>
      </c>
      <c r="C213">
        <f>单位属性!B213</f>
        <v>0</v>
      </c>
      <c r="D213">
        <f>ROUND(单位属性!D213,0)</f>
        <v>0</v>
      </c>
      <c r="E213">
        <f>ROUND(单位属性!E213,0)</f>
        <v>0</v>
      </c>
      <c r="F213">
        <f>ROUND(单位属性!F213,0)</f>
        <v>0</v>
      </c>
      <c r="G213">
        <f>ROUND(单位属性!G213,0)</f>
        <v>0</v>
      </c>
      <c r="H213">
        <f>ROUND(单位属性!H213,0)</f>
        <v>0</v>
      </c>
      <c r="I213">
        <f>ROUND(单位属性!I213,0)</f>
        <v>0</v>
      </c>
      <c r="J213">
        <f>ROUND(单位属性!J213,0)</f>
        <v>0</v>
      </c>
      <c r="K213">
        <f>ROUND(单位属性!K213,0)</f>
        <v>0</v>
      </c>
      <c r="L213">
        <f>ROUND(单位属性!L213,0)</f>
        <v>0</v>
      </c>
      <c r="M213">
        <f>ROUND(单位属性!M213,0)</f>
        <v>4</v>
      </c>
      <c r="N213" t="str">
        <f t="shared" si="79"/>
        <v>InitTypeState1('IF02',0,0,0,0,0,0,0,0,0,4)</v>
      </c>
      <c r="O213">
        <f>ROUND(单位属性!N213,0)</f>
        <v>0</v>
      </c>
      <c r="P213">
        <f>ROUND(单位属性!O213,0)</f>
        <v>0</v>
      </c>
      <c r="Q213">
        <f>ROUND(单位属性!P213,0)</f>
        <v>0</v>
      </c>
      <c r="R213">
        <f>ROUND(单位属性!Q213,0)</f>
        <v>0</v>
      </c>
      <c r="S213">
        <f>ROUND(单位属性!R213,0)</f>
        <v>0</v>
      </c>
      <c r="T213">
        <f>ROUND(单位属性!S213,0)</f>
        <v>0</v>
      </c>
      <c r="U213">
        <f>ROUND(单位属性!T213,0)</f>
        <v>0</v>
      </c>
      <c r="V213">
        <f>ROUND(单位属性!U213,0)</f>
        <v>0</v>
      </c>
      <c r="W213">
        <f>ROUND(单位属性!V213,0)</f>
        <v>0</v>
      </c>
      <c r="X213">
        <f>ROUND(单位属性!W213,0)</f>
        <v>0</v>
      </c>
      <c r="Y213" t="str">
        <f t="shared" si="80"/>
        <v>InitTypeState2('IF02',0,0,0,0,0,0,0,0,0,0)</v>
      </c>
      <c r="Z213">
        <f>ROUND(单位属性!X213,0)</f>
        <v>0</v>
      </c>
      <c r="AA213">
        <f>ROUND(单位属性!Y213,0)</f>
        <v>0</v>
      </c>
      <c r="AB213">
        <f>ROUND(单位属性!Z213,0)</f>
        <v>0</v>
      </c>
      <c r="AC213">
        <f>ROUND(单位属性!AA213,0)</f>
        <v>0</v>
      </c>
      <c r="AD213">
        <f>ROUND(单位属性!AB213,0)</f>
        <v>0</v>
      </c>
      <c r="AE213">
        <f>ROUND(单位属性!AC213,0)</f>
        <v>0</v>
      </c>
      <c r="AF213">
        <f>ROUND(单位属性!AD213,0)</f>
        <v>0</v>
      </c>
      <c r="AG213">
        <f>ROUND(单位属性!AE213,0)</f>
        <v>0</v>
      </c>
      <c r="AH213">
        <f>ROUND(单位属性!AF213,0)</f>
        <v>0</v>
      </c>
      <c r="AI213">
        <f>ROUND(单位属性!AG213,0)</f>
        <v>0</v>
      </c>
      <c r="AJ213" t="str">
        <f t="shared" si="81"/>
        <v>InitTypeState3('IF02',0,0,0,0,0,0,0,0,0,0)</v>
      </c>
      <c r="AK213">
        <f>ROUND(单位属性!AH213,0)</f>
        <v>0</v>
      </c>
      <c r="AL213">
        <f>ROUND(单位属性!AI213,0)</f>
        <v>0</v>
      </c>
      <c r="AM213">
        <f>ROUND(单位属性!AJ213,0)</f>
        <v>0</v>
      </c>
      <c r="AN213">
        <f>ROUND(单位属性!AK213,0)</f>
        <v>0</v>
      </c>
      <c r="AO213">
        <f>ROUND(单位属性!AL213,0)</f>
        <v>0</v>
      </c>
      <c r="AP213">
        <f>ROUND(单位属性!AM213,0)</f>
        <v>0</v>
      </c>
      <c r="AQ213">
        <f>ROUND(单位属性!AN213,0)</f>
        <v>0</v>
      </c>
      <c r="AR213">
        <f>ROUND(单位属性!AO213,0)</f>
        <v>0</v>
      </c>
      <c r="AS213">
        <f>ROUND(单位属性!AP213,0)</f>
        <v>0</v>
      </c>
      <c r="AT213">
        <f>ROUND(单位属性!AQ213,0)</f>
        <v>0</v>
      </c>
      <c r="AU213" t="str">
        <f t="shared" si="82"/>
        <v>InitTypeState4('IF02',0,0,0,0,0,0,0,0,0,0)</v>
      </c>
      <c r="AV213">
        <f>单位属性!AR213</f>
        <v>0</v>
      </c>
      <c r="AW213">
        <f>单位属性!AS213</f>
        <v>0</v>
      </c>
      <c r="AX213">
        <f>单位属性!AT213</f>
        <v>0</v>
      </c>
      <c r="AY213">
        <f>单位属性!AU213</f>
        <v>0</v>
      </c>
      <c r="AZ213">
        <f>单位属性!AV213</f>
        <v>0</v>
      </c>
      <c r="BA213">
        <f>单位属性!AW213</f>
        <v>0</v>
      </c>
      <c r="BB213">
        <f>单位属性!AX213</f>
        <v>0</v>
      </c>
      <c r="BC213">
        <f>单位属性!AY213</f>
        <v>0</v>
      </c>
      <c r="BD213">
        <f>单位属性!AZ213</f>
        <v>0</v>
      </c>
      <c r="BE213">
        <f>单位属性!BA213</f>
        <v>0</v>
      </c>
      <c r="BF213" t="str">
        <f t="shared" si="83"/>
        <v>InitTypeState5('IF02',0,0,0,0,0,0,0,0,0,0)</v>
      </c>
      <c r="BG213">
        <f>单位属性!BB213</f>
        <v>0</v>
      </c>
      <c r="BH213">
        <f>单位属性!BC213</f>
        <v>0</v>
      </c>
      <c r="BI213">
        <f>单位属性!BD213</f>
        <v>0</v>
      </c>
      <c r="BJ213">
        <f>单位属性!BE213</f>
        <v>0</v>
      </c>
      <c r="BK213">
        <f>单位属性!BF213</f>
        <v>0</v>
      </c>
      <c r="BL213">
        <f>单位属性!BG213</f>
        <v>0</v>
      </c>
      <c r="BM213">
        <f>单位属性!BH213</f>
        <v>0</v>
      </c>
      <c r="BN213">
        <f>单位属性!BI213</f>
        <v>0</v>
      </c>
      <c r="BO213">
        <f>单位属性!BJ213</f>
        <v>0</v>
      </c>
      <c r="BP213">
        <f>单位属性!BK213</f>
        <v>0</v>
      </c>
      <c r="BQ213" t="str">
        <f t="shared" si="84"/>
        <v>InitTypeState6('IF02',0,0,0,0,0,0,0,0,0,0)</v>
      </c>
      <c r="BR213">
        <f>单位属性!BL213</f>
        <v>0</v>
      </c>
      <c r="BS213">
        <f>单位属性!BM213</f>
        <v>0</v>
      </c>
      <c r="BT213">
        <f>单位属性!BN213</f>
        <v>0</v>
      </c>
      <c r="BU213">
        <f>单位属性!BO213</f>
        <v>0</v>
      </c>
      <c r="BV213">
        <f>单位属性!BP213</f>
        <v>0</v>
      </c>
      <c r="BW213">
        <f>单位属性!BQ213</f>
        <v>0</v>
      </c>
      <c r="BX213">
        <f>单位属性!BR213</f>
        <v>0</v>
      </c>
      <c r="BY213">
        <f>单位属性!BS213</f>
        <v>0</v>
      </c>
      <c r="BZ213">
        <f>单位属性!BT213</f>
        <v>0</v>
      </c>
      <c r="CA213">
        <f>单位属性!BU213</f>
        <v>0</v>
      </c>
      <c r="CB213" t="str">
        <f t="shared" si="85"/>
        <v>InitTypeState7('IF02',0,0,0,0,0,0,0,0,0,0)</v>
      </c>
      <c r="CC213" t="str">
        <f t="shared" si="86"/>
        <v>InitTypeState1('IF02',0,0,0,0,0,0,0,0,0,4)</v>
      </c>
      <c r="CD213" t="str">
        <f t="shared" si="87"/>
        <v/>
      </c>
      <c r="CE213" t="str">
        <f t="shared" si="88"/>
        <v/>
      </c>
      <c r="CF213" t="str">
        <f t="shared" si="89"/>
        <v/>
      </c>
      <c r="CG213" t="str">
        <f t="shared" si="90"/>
        <v/>
      </c>
      <c r="CH213" t="str">
        <f t="shared" si="91"/>
        <v/>
      </c>
      <c r="CI213" t="str">
        <f t="shared" si="92"/>
        <v/>
      </c>
    </row>
    <row r="214" spans="1:87" ht="15.95" customHeight="1">
      <c r="A214" t="str">
        <f>单位属性!A214</f>
        <v>IF03</v>
      </c>
      <c r="B214" t="str">
        <f t="shared" si="78"/>
        <v>'IF03'</v>
      </c>
      <c r="C214">
        <f>单位属性!B214</f>
        <v>0</v>
      </c>
      <c r="D214">
        <f>ROUND(单位属性!D214,0)</f>
        <v>0</v>
      </c>
      <c r="E214">
        <f>ROUND(单位属性!E214,0)</f>
        <v>0</v>
      </c>
      <c r="F214">
        <f>ROUND(单位属性!F214,0)</f>
        <v>0</v>
      </c>
      <c r="G214">
        <f>ROUND(单位属性!G214,0)</f>
        <v>0</v>
      </c>
      <c r="H214">
        <f>ROUND(单位属性!H214,0)</f>
        <v>0</v>
      </c>
      <c r="I214">
        <f>ROUND(单位属性!I214,0)</f>
        <v>0</v>
      </c>
      <c r="J214">
        <f>ROUND(单位属性!J214,0)</f>
        <v>0</v>
      </c>
      <c r="K214">
        <f>ROUND(单位属性!K214,0)</f>
        <v>0</v>
      </c>
      <c r="L214">
        <f>ROUND(单位属性!L214,0)</f>
        <v>20</v>
      </c>
      <c r="M214">
        <f>ROUND(单位属性!M214,0)</f>
        <v>0</v>
      </c>
      <c r="N214" t="str">
        <f t="shared" si="79"/>
        <v>InitTypeState1('IF03',0,0,0,0,0,0,0,0,20,0)</v>
      </c>
      <c r="O214">
        <f>ROUND(单位属性!N214,0)</f>
        <v>0</v>
      </c>
      <c r="P214">
        <f>ROUND(单位属性!O214,0)</f>
        <v>0</v>
      </c>
      <c r="Q214">
        <f>ROUND(单位属性!P214,0)</f>
        <v>0</v>
      </c>
      <c r="R214">
        <f>ROUND(单位属性!Q214,0)</f>
        <v>0</v>
      </c>
      <c r="S214">
        <f>ROUND(单位属性!R214,0)</f>
        <v>0</v>
      </c>
      <c r="T214">
        <f>ROUND(单位属性!S214,0)</f>
        <v>0</v>
      </c>
      <c r="U214">
        <f>ROUND(单位属性!T214,0)</f>
        <v>0</v>
      </c>
      <c r="V214">
        <f>ROUND(单位属性!U214,0)</f>
        <v>0</v>
      </c>
      <c r="W214">
        <f>ROUND(单位属性!V214,0)</f>
        <v>0</v>
      </c>
      <c r="X214">
        <f>ROUND(单位属性!W214,0)</f>
        <v>0</v>
      </c>
      <c r="Y214" t="str">
        <f t="shared" si="80"/>
        <v>InitTypeState2('IF03',0,0,0,0,0,0,0,0,0,0)</v>
      </c>
      <c r="Z214">
        <f>ROUND(单位属性!X214,0)</f>
        <v>0</v>
      </c>
      <c r="AA214">
        <f>ROUND(单位属性!Y214,0)</f>
        <v>0</v>
      </c>
      <c r="AB214">
        <f>ROUND(单位属性!Z214,0)</f>
        <v>0</v>
      </c>
      <c r="AC214">
        <f>ROUND(单位属性!AA214,0)</f>
        <v>0</v>
      </c>
      <c r="AD214">
        <f>ROUND(单位属性!AB214,0)</f>
        <v>0</v>
      </c>
      <c r="AE214">
        <f>ROUND(单位属性!AC214,0)</f>
        <v>0</v>
      </c>
      <c r="AF214">
        <f>ROUND(单位属性!AD214,0)</f>
        <v>0</v>
      </c>
      <c r="AG214">
        <f>ROUND(单位属性!AE214,0)</f>
        <v>0</v>
      </c>
      <c r="AH214">
        <f>ROUND(单位属性!AF214,0)</f>
        <v>0</v>
      </c>
      <c r="AI214">
        <f>ROUND(单位属性!AG214,0)</f>
        <v>0</v>
      </c>
      <c r="AJ214" t="str">
        <f t="shared" si="81"/>
        <v>InitTypeState3('IF03',0,0,0,0,0,0,0,0,0,0)</v>
      </c>
      <c r="AK214">
        <f>ROUND(单位属性!AH214,0)</f>
        <v>0</v>
      </c>
      <c r="AL214">
        <f>ROUND(单位属性!AI214,0)</f>
        <v>0</v>
      </c>
      <c r="AM214">
        <f>ROUND(单位属性!AJ214,0)</f>
        <v>0</v>
      </c>
      <c r="AN214">
        <f>ROUND(单位属性!AK214,0)</f>
        <v>0</v>
      </c>
      <c r="AO214">
        <f>ROUND(单位属性!AL214,0)</f>
        <v>0</v>
      </c>
      <c r="AP214">
        <f>ROUND(单位属性!AM214,0)</f>
        <v>0</v>
      </c>
      <c r="AQ214">
        <f>ROUND(单位属性!AN214,0)</f>
        <v>0</v>
      </c>
      <c r="AR214">
        <f>ROUND(单位属性!AO214,0)</f>
        <v>0</v>
      </c>
      <c r="AS214">
        <f>ROUND(单位属性!AP214,0)</f>
        <v>0</v>
      </c>
      <c r="AT214">
        <f>ROUND(单位属性!AQ214,0)</f>
        <v>0</v>
      </c>
      <c r="AU214" t="str">
        <f t="shared" si="82"/>
        <v>InitTypeState4('IF03',0,0,0,0,0,0,0,0,0,0)</v>
      </c>
      <c r="AV214">
        <f>单位属性!AR214</f>
        <v>0</v>
      </c>
      <c r="AW214">
        <f>单位属性!AS214</f>
        <v>0</v>
      </c>
      <c r="AX214">
        <f>单位属性!AT214</f>
        <v>0</v>
      </c>
      <c r="AY214">
        <f>单位属性!AU214</f>
        <v>0</v>
      </c>
      <c r="AZ214">
        <f>单位属性!AV214</f>
        <v>0</v>
      </c>
      <c r="BA214">
        <f>单位属性!AW214</f>
        <v>0</v>
      </c>
      <c r="BB214">
        <f>单位属性!AX214</f>
        <v>0</v>
      </c>
      <c r="BC214">
        <f>单位属性!AY214</f>
        <v>0</v>
      </c>
      <c r="BD214">
        <f>单位属性!AZ214</f>
        <v>0</v>
      </c>
      <c r="BE214">
        <f>单位属性!BA214</f>
        <v>0</v>
      </c>
      <c r="BF214" t="str">
        <f t="shared" si="83"/>
        <v>InitTypeState5('IF03',0,0,0,0,0,0,0,0,0,0)</v>
      </c>
      <c r="BG214">
        <f>单位属性!BB214</f>
        <v>0</v>
      </c>
      <c r="BH214">
        <f>单位属性!BC214</f>
        <v>0</v>
      </c>
      <c r="BI214">
        <f>单位属性!BD214</f>
        <v>0</v>
      </c>
      <c r="BJ214">
        <f>单位属性!BE214</f>
        <v>0</v>
      </c>
      <c r="BK214">
        <f>单位属性!BF214</f>
        <v>0</v>
      </c>
      <c r="BL214">
        <f>单位属性!BG214</f>
        <v>0</v>
      </c>
      <c r="BM214">
        <f>单位属性!BH214</f>
        <v>0</v>
      </c>
      <c r="BN214">
        <f>单位属性!BI214</f>
        <v>0</v>
      </c>
      <c r="BO214">
        <f>单位属性!BJ214</f>
        <v>0</v>
      </c>
      <c r="BP214">
        <f>单位属性!BK214</f>
        <v>0</v>
      </c>
      <c r="BQ214" t="str">
        <f t="shared" si="84"/>
        <v>InitTypeState6('IF03',0,0,0,0,0,0,0,0,0,0)</v>
      </c>
      <c r="BR214">
        <f>单位属性!BL214</f>
        <v>0</v>
      </c>
      <c r="BS214">
        <f>单位属性!BM214</f>
        <v>0</v>
      </c>
      <c r="BT214">
        <f>单位属性!BN214</f>
        <v>0</v>
      </c>
      <c r="BU214">
        <f>单位属性!BO214</f>
        <v>0</v>
      </c>
      <c r="BV214">
        <f>单位属性!BP214</f>
        <v>0</v>
      </c>
      <c r="BW214">
        <f>单位属性!BQ214</f>
        <v>0</v>
      </c>
      <c r="BX214">
        <f>单位属性!BR214</f>
        <v>0</v>
      </c>
      <c r="BY214">
        <f>单位属性!BS214</f>
        <v>0</v>
      </c>
      <c r="BZ214">
        <f>单位属性!BT214</f>
        <v>0</v>
      </c>
      <c r="CA214">
        <f>单位属性!BU214</f>
        <v>0</v>
      </c>
      <c r="CB214" t="str">
        <f t="shared" si="85"/>
        <v>InitTypeState7('IF03',0,0,0,0,0,0,0,0,0,0)</v>
      </c>
      <c r="CC214" t="str">
        <f t="shared" si="86"/>
        <v>InitTypeState1('IF03',0,0,0,0,0,0,0,0,20,0)</v>
      </c>
      <c r="CD214" t="str">
        <f t="shared" si="87"/>
        <v/>
      </c>
      <c r="CE214" t="str">
        <f t="shared" si="88"/>
        <v/>
      </c>
      <c r="CF214" t="str">
        <f t="shared" si="89"/>
        <v/>
      </c>
      <c r="CG214" t="str">
        <f t="shared" si="90"/>
        <v/>
      </c>
      <c r="CH214" t="str">
        <f t="shared" si="91"/>
        <v/>
      </c>
      <c r="CI214" t="str">
        <f t="shared" si="92"/>
        <v/>
      </c>
    </row>
    <row r="215" spans="1:87" ht="15.95" customHeight="1">
      <c r="A215" t="str">
        <f>单位属性!A215</f>
        <v>IF04</v>
      </c>
      <c r="B215" t="str">
        <f t="shared" si="78"/>
        <v>'IF04'</v>
      </c>
      <c r="C215">
        <f>单位属性!B215</f>
        <v>0</v>
      </c>
      <c r="D215">
        <f>ROUND(单位属性!D215,0)</f>
        <v>0</v>
      </c>
      <c r="E215">
        <f>ROUND(单位属性!E215,0)</f>
        <v>0</v>
      </c>
      <c r="F215">
        <f>ROUND(单位属性!F215,0)</f>
        <v>0</v>
      </c>
      <c r="G215">
        <f>ROUND(单位属性!G215,0)</f>
        <v>0</v>
      </c>
      <c r="H215">
        <f>ROUND(单位属性!H215,0)</f>
        <v>0</v>
      </c>
      <c r="I215">
        <f>ROUND(单位属性!I215,0)</f>
        <v>0</v>
      </c>
      <c r="J215">
        <f>ROUND(单位属性!J215,0)</f>
        <v>0</v>
      </c>
      <c r="K215">
        <f>ROUND(单位属性!K215,0)</f>
        <v>0</v>
      </c>
      <c r="L215">
        <f>ROUND(单位属性!L215,0)</f>
        <v>25</v>
      </c>
      <c r="M215">
        <f>ROUND(单位属性!M215,0)</f>
        <v>0</v>
      </c>
      <c r="N215" t="str">
        <f t="shared" si="79"/>
        <v>InitTypeState1('IF04',0,0,0,0,0,0,0,0,25,0)</v>
      </c>
      <c r="O215">
        <f>ROUND(单位属性!N215,0)</f>
        <v>0</v>
      </c>
      <c r="P215">
        <f>ROUND(单位属性!O215,0)</f>
        <v>0</v>
      </c>
      <c r="Q215">
        <f>ROUND(单位属性!P215,0)</f>
        <v>0</v>
      </c>
      <c r="R215">
        <f>ROUND(单位属性!Q215,0)</f>
        <v>0</v>
      </c>
      <c r="S215">
        <f>ROUND(单位属性!R215,0)</f>
        <v>0</v>
      </c>
      <c r="T215">
        <f>ROUND(单位属性!S215,0)</f>
        <v>0</v>
      </c>
      <c r="U215">
        <f>ROUND(单位属性!T215,0)</f>
        <v>0</v>
      </c>
      <c r="V215">
        <f>ROUND(单位属性!U215,0)</f>
        <v>0</v>
      </c>
      <c r="W215">
        <f>ROUND(单位属性!V215,0)</f>
        <v>0</v>
      </c>
      <c r="X215">
        <f>ROUND(单位属性!W215,0)</f>
        <v>0</v>
      </c>
      <c r="Y215" t="str">
        <f t="shared" si="80"/>
        <v>InitTypeState2('IF04',0,0,0,0,0,0,0,0,0,0)</v>
      </c>
      <c r="Z215">
        <f>ROUND(单位属性!X215,0)</f>
        <v>0</v>
      </c>
      <c r="AA215">
        <f>ROUND(单位属性!Y215,0)</f>
        <v>0</v>
      </c>
      <c r="AB215">
        <f>ROUND(单位属性!Z215,0)</f>
        <v>0</v>
      </c>
      <c r="AC215">
        <f>ROUND(单位属性!AA215,0)</f>
        <v>0</v>
      </c>
      <c r="AD215">
        <f>ROUND(单位属性!AB215,0)</f>
        <v>0</v>
      </c>
      <c r="AE215">
        <f>ROUND(单位属性!AC215,0)</f>
        <v>0</v>
      </c>
      <c r="AF215">
        <f>ROUND(单位属性!AD215,0)</f>
        <v>0</v>
      </c>
      <c r="AG215">
        <f>ROUND(单位属性!AE215,0)</f>
        <v>0</v>
      </c>
      <c r="AH215">
        <f>ROUND(单位属性!AF215,0)</f>
        <v>0</v>
      </c>
      <c r="AI215">
        <f>ROUND(单位属性!AG215,0)</f>
        <v>0</v>
      </c>
      <c r="AJ215" t="str">
        <f t="shared" si="81"/>
        <v>InitTypeState3('IF04',0,0,0,0,0,0,0,0,0,0)</v>
      </c>
      <c r="AK215">
        <f>ROUND(单位属性!AH215,0)</f>
        <v>0</v>
      </c>
      <c r="AL215">
        <f>ROUND(单位属性!AI215,0)</f>
        <v>0</v>
      </c>
      <c r="AM215">
        <f>ROUND(单位属性!AJ215,0)</f>
        <v>0</v>
      </c>
      <c r="AN215">
        <f>ROUND(单位属性!AK215,0)</f>
        <v>0</v>
      </c>
      <c r="AO215">
        <f>ROUND(单位属性!AL215,0)</f>
        <v>0</v>
      </c>
      <c r="AP215">
        <f>ROUND(单位属性!AM215,0)</f>
        <v>0</v>
      </c>
      <c r="AQ215">
        <f>ROUND(单位属性!AN215,0)</f>
        <v>0</v>
      </c>
      <c r="AR215">
        <f>ROUND(单位属性!AO215,0)</f>
        <v>0</v>
      </c>
      <c r="AS215">
        <f>ROUND(单位属性!AP215,0)</f>
        <v>0</v>
      </c>
      <c r="AT215">
        <f>ROUND(单位属性!AQ215,0)</f>
        <v>0</v>
      </c>
      <c r="AU215" t="str">
        <f t="shared" si="82"/>
        <v>InitTypeState4('IF04',0,0,0,0,0,0,0,0,0,0)</v>
      </c>
      <c r="AV215">
        <f>单位属性!AR215</f>
        <v>0</v>
      </c>
      <c r="AW215">
        <f>单位属性!AS215</f>
        <v>0</v>
      </c>
      <c r="AX215">
        <f>单位属性!AT215</f>
        <v>0</v>
      </c>
      <c r="AY215">
        <f>单位属性!AU215</f>
        <v>0</v>
      </c>
      <c r="AZ215">
        <f>单位属性!AV215</f>
        <v>0</v>
      </c>
      <c r="BA215">
        <f>单位属性!AW215</f>
        <v>0</v>
      </c>
      <c r="BB215">
        <f>单位属性!AX215</f>
        <v>0</v>
      </c>
      <c r="BC215">
        <f>单位属性!AY215</f>
        <v>0</v>
      </c>
      <c r="BD215">
        <f>单位属性!AZ215</f>
        <v>0</v>
      </c>
      <c r="BE215">
        <f>单位属性!BA215</f>
        <v>0</v>
      </c>
      <c r="BF215" t="str">
        <f t="shared" si="83"/>
        <v>InitTypeState5('IF04',0,0,0,0,0,0,0,0,0,0)</v>
      </c>
      <c r="BG215">
        <f>单位属性!BB215</f>
        <v>0</v>
      </c>
      <c r="BH215">
        <f>单位属性!BC215</f>
        <v>0</v>
      </c>
      <c r="BI215">
        <f>单位属性!BD215</f>
        <v>0</v>
      </c>
      <c r="BJ215">
        <f>单位属性!BE215</f>
        <v>0</v>
      </c>
      <c r="BK215">
        <f>单位属性!BF215</f>
        <v>0</v>
      </c>
      <c r="BL215">
        <f>单位属性!BG215</f>
        <v>0</v>
      </c>
      <c r="BM215">
        <f>单位属性!BH215</f>
        <v>0</v>
      </c>
      <c r="BN215">
        <f>单位属性!BI215</f>
        <v>0</v>
      </c>
      <c r="BO215">
        <f>单位属性!BJ215</f>
        <v>0</v>
      </c>
      <c r="BP215">
        <f>单位属性!BK215</f>
        <v>0</v>
      </c>
      <c r="BQ215" t="str">
        <f t="shared" si="84"/>
        <v>InitTypeState6('IF04',0,0,0,0,0,0,0,0,0,0)</v>
      </c>
      <c r="BR215">
        <f>单位属性!BL215</f>
        <v>0</v>
      </c>
      <c r="BS215">
        <f>单位属性!BM215</f>
        <v>0</v>
      </c>
      <c r="BT215">
        <f>单位属性!BN215</f>
        <v>0</v>
      </c>
      <c r="BU215">
        <f>单位属性!BO215</f>
        <v>0</v>
      </c>
      <c r="BV215">
        <f>单位属性!BP215</f>
        <v>0</v>
      </c>
      <c r="BW215">
        <f>单位属性!BQ215</f>
        <v>0</v>
      </c>
      <c r="BX215">
        <f>单位属性!BR215</f>
        <v>0</v>
      </c>
      <c r="BY215">
        <f>单位属性!BS215</f>
        <v>0</v>
      </c>
      <c r="BZ215">
        <f>单位属性!BT215</f>
        <v>0</v>
      </c>
      <c r="CA215">
        <f>单位属性!BU215</f>
        <v>0</v>
      </c>
      <c r="CB215" t="str">
        <f t="shared" si="85"/>
        <v>InitTypeState7('IF04',0,0,0,0,0,0,0,0,0,0)</v>
      </c>
      <c r="CC215" t="str">
        <f t="shared" si="86"/>
        <v>InitTypeState1('IF04',0,0,0,0,0,0,0,0,25,0)</v>
      </c>
      <c r="CD215" t="str">
        <f t="shared" si="87"/>
        <v/>
      </c>
      <c r="CE215" t="str">
        <f t="shared" si="88"/>
        <v/>
      </c>
      <c r="CF215" t="str">
        <f t="shared" si="89"/>
        <v/>
      </c>
      <c r="CG215" t="str">
        <f t="shared" si="90"/>
        <v/>
      </c>
      <c r="CH215" t="str">
        <f t="shared" si="91"/>
        <v/>
      </c>
      <c r="CI215" t="str">
        <f t="shared" si="92"/>
        <v/>
      </c>
    </row>
    <row r="216" spans="1:87" ht="15.95" customHeight="1">
      <c r="A216" t="str">
        <f>单位属性!A216</f>
        <v>IF05</v>
      </c>
      <c r="B216" t="str">
        <f t="shared" si="78"/>
        <v>'IF05'</v>
      </c>
      <c r="C216">
        <f>单位属性!B216</f>
        <v>0</v>
      </c>
      <c r="D216">
        <f>ROUND(单位属性!D216,0)</f>
        <v>0</v>
      </c>
      <c r="E216">
        <f>ROUND(单位属性!E216,0)</f>
        <v>0</v>
      </c>
      <c r="F216">
        <f>ROUND(单位属性!F216,0)</f>
        <v>100</v>
      </c>
      <c r="G216">
        <f>ROUND(单位属性!G216,0)</f>
        <v>0</v>
      </c>
      <c r="H216">
        <f>ROUND(单位属性!H216,0)</f>
        <v>0</v>
      </c>
      <c r="I216">
        <f>ROUND(单位属性!I216,0)</f>
        <v>0</v>
      </c>
      <c r="J216">
        <f>ROUND(单位属性!J216,0)</f>
        <v>0</v>
      </c>
      <c r="K216">
        <f>ROUND(单位属性!K216,0)</f>
        <v>0</v>
      </c>
      <c r="L216">
        <f>ROUND(单位属性!L216,0)</f>
        <v>0</v>
      </c>
      <c r="M216">
        <f>ROUND(单位属性!M216,0)</f>
        <v>0</v>
      </c>
      <c r="N216" t="str">
        <f t="shared" si="79"/>
        <v>InitTypeState1('IF05',0,0,100,0,0,0,0,0,0,0)</v>
      </c>
      <c r="O216">
        <f>ROUND(单位属性!N216,0)</f>
        <v>0</v>
      </c>
      <c r="P216">
        <f>ROUND(单位属性!O216,0)</f>
        <v>0</v>
      </c>
      <c r="Q216">
        <f>ROUND(单位属性!P216,0)</f>
        <v>0</v>
      </c>
      <c r="R216">
        <f>ROUND(单位属性!Q216,0)</f>
        <v>0</v>
      </c>
      <c r="S216">
        <f>ROUND(单位属性!R216,0)</f>
        <v>0</v>
      </c>
      <c r="T216">
        <f>ROUND(单位属性!S216,0)</f>
        <v>0</v>
      </c>
      <c r="U216">
        <f>ROUND(单位属性!T216,0)</f>
        <v>0</v>
      </c>
      <c r="V216">
        <f>ROUND(单位属性!U216,0)</f>
        <v>0</v>
      </c>
      <c r="W216">
        <f>ROUND(单位属性!V216,0)</f>
        <v>0</v>
      </c>
      <c r="X216">
        <f>ROUND(单位属性!W216,0)</f>
        <v>0</v>
      </c>
      <c r="Y216" t="str">
        <f t="shared" si="80"/>
        <v>InitTypeState2('IF05',0,0,0,0,0,0,0,0,0,0)</v>
      </c>
      <c r="Z216">
        <f>ROUND(单位属性!X216,0)</f>
        <v>0</v>
      </c>
      <c r="AA216">
        <f>ROUND(单位属性!Y216,0)</f>
        <v>0</v>
      </c>
      <c r="AB216">
        <f>ROUND(单位属性!Z216,0)</f>
        <v>0</v>
      </c>
      <c r="AC216">
        <f>ROUND(单位属性!AA216,0)</f>
        <v>0</v>
      </c>
      <c r="AD216">
        <f>ROUND(单位属性!AB216,0)</f>
        <v>0</v>
      </c>
      <c r="AE216">
        <f>ROUND(单位属性!AC216,0)</f>
        <v>0</v>
      </c>
      <c r="AF216">
        <f>ROUND(单位属性!AD216,0)</f>
        <v>0</v>
      </c>
      <c r="AG216">
        <f>ROUND(单位属性!AE216,0)</f>
        <v>0</v>
      </c>
      <c r="AH216">
        <f>ROUND(单位属性!AF216,0)</f>
        <v>0</v>
      </c>
      <c r="AI216">
        <f>ROUND(单位属性!AG216,0)</f>
        <v>0</v>
      </c>
      <c r="AJ216" t="str">
        <f t="shared" si="81"/>
        <v>InitTypeState3('IF05',0,0,0,0,0,0,0,0,0,0)</v>
      </c>
      <c r="AK216">
        <f>ROUND(单位属性!AH216,0)</f>
        <v>0</v>
      </c>
      <c r="AL216">
        <f>ROUND(单位属性!AI216,0)</f>
        <v>0</v>
      </c>
      <c r="AM216">
        <f>ROUND(单位属性!AJ216,0)</f>
        <v>0</v>
      </c>
      <c r="AN216">
        <f>ROUND(单位属性!AK216,0)</f>
        <v>0</v>
      </c>
      <c r="AO216">
        <f>ROUND(单位属性!AL216,0)</f>
        <v>0</v>
      </c>
      <c r="AP216">
        <f>ROUND(单位属性!AM216,0)</f>
        <v>0</v>
      </c>
      <c r="AQ216">
        <f>ROUND(单位属性!AN216,0)</f>
        <v>0</v>
      </c>
      <c r="AR216">
        <f>ROUND(单位属性!AO216,0)</f>
        <v>0</v>
      </c>
      <c r="AS216">
        <f>ROUND(单位属性!AP216,0)</f>
        <v>0</v>
      </c>
      <c r="AT216">
        <f>ROUND(单位属性!AQ216,0)</f>
        <v>0</v>
      </c>
      <c r="AU216" t="str">
        <f t="shared" si="82"/>
        <v>InitTypeState4('IF05',0,0,0,0,0,0,0,0,0,0)</v>
      </c>
      <c r="AV216">
        <f>单位属性!AR216</f>
        <v>0</v>
      </c>
      <c r="AW216">
        <f>单位属性!AS216</f>
        <v>0</v>
      </c>
      <c r="AX216">
        <f>单位属性!AT216</f>
        <v>0</v>
      </c>
      <c r="AY216">
        <f>单位属性!AU216</f>
        <v>0</v>
      </c>
      <c r="AZ216">
        <f>单位属性!AV216</f>
        <v>0</v>
      </c>
      <c r="BA216">
        <f>单位属性!AW216</f>
        <v>0</v>
      </c>
      <c r="BB216">
        <f>单位属性!AX216</f>
        <v>0</v>
      </c>
      <c r="BC216">
        <f>单位属性!AY216</f>
        <v>0</v>
      </c>
      <c r="BD216">
        <f>单位属性!AZ216</f>
        <v>0</v>
      </c>
      <c r="BE216">
        <f>单位属性!BA216</f>
        <v>0</v>
      </c>
      <c r="BF216" t="str">
        <f t="shared" si="83"/>
        <v>InitTypeState5('IF05',0,0,0,0,0,0,0,0,0,0)</v>
      </c>
      <c r="BG216">
        <f>单位属性!BB216</f>
        <v>0</v>
      </c>
      <c r="BH216">
        <f>单位属性!BC216</f>
        <v>0</v>
      </c>
      <c r="BI216">
        <f>单位属性!BD216</f>
        <v>0</v>
      </c>
      <c r="BJ216">
        <f>单位属性!BE216</f>
        <v>0</v>
      </c>
      <c r="BK216">
        <f>单位属性!BF216</f>
        <v>0</v>
      </c>
      <c r="BL216">
        <f>单位属性!BG216</f>
        <v>0</v>
      </c>
      <c r="BM216">
        <f>单位属性!BH216</f>
        <v>0</v>
      </c>
      <c r="BN216">
        <f>单位属性!BI216</f>
        <v>0</v>
      </c>
      <c r="BO216">
        <f>单位属性!BJ216</f>
        <v>0</v>
      </c>
      <c r="BP216">
        <f>单位属性!BK216</f>
        <v>0</v>
      </c>
      <c r="BQ216" t="str">
        <f t="shared" si="84"/>
        <v>InitTypeState6('IF05',0,0,0,0,0,0,0,0,0,0)</v>
      </c>
      <c r="BR216">
        <f>单位属性!BL216</f>
        <v>0</v>
      </c>
      <c r="BS216">
        <f>单位属性!BM216</f>
        <v>0</v>
      </c>
      <c r="BT216">
        <f>单位属性!BN216</f>
        <v>0</v>
      </c>
      <c r="BU216">
        <f>单位属性!BO216</f>
        <v>0</v>
      </c>
      <c r="BV216">
        <f>单位属性!BP216</f>
        <v>0</v>
      </c>
      <c r="BW216">
        <f>单位属性!BQ216</f>
        <v>0</v>
      </c>
      <c r="BX216">
        <f>单位属性!BR216</f>
        <v>0</v>
      </c>
      <c r="BY216">
        <f>单位属性!BS216</f>
        <v>0</v>
      </c>
      <c r="BZ216">
        <f>单位属性!BT216</f>
        <v>0</v>
      </c>
      <c r="CA216">
        <f>单位属性!BU216</f>
        <v>0</v>
      </c>
      <c r="CB216" t="str">
        <f t="shared" si="85"/>
        <v>InitTypeState7('IF05',0,0,0,0,0,0,0,0,0,0)</v>
      </c>
      <c r="CC216" t="str">
        <f t="shared" si="86"/>
        <v>InitTypeState1('IF05',0,0,100,0,0,0,0,0,0,0)</v>
      </c>
      <c r="CD216" t="str">
        <f t="shared" si="87"/>
        <v/>
      </c>
      <c r="CE216" t="str">
        <f t="shared" si="88"/>
        <v/>
      </c>
      <c r="CF216" t="str">
        <f t="shared" si="89"/>
        <v/>
      </c>
      <c r="CG216" t="str">
        <f t="shared" si="90"/>
        <v/>
      </c>
      <c r="CH216" t="str">
        <f t="shared" si="91"/>
        <v/>
      </c>
      <c r="CI216" t="str">
        <f t="shared" si="92"/>
        <v/>
      </c>
    </row>
    <row r="217" spans="1:87" ht="15.95" customHeight="1">
      <c r="A217" t="str">
        <f>单位属性!A217</f>
        <v>IF06</v>
      </c>
      <c r="B217" t="str">
        <f t="shared" si="78"/>
        <v>'IF06'</v>
      </c>
      <c r="C217">
        <f>单位属性!B217</f>
        <v>0</v>
      </c>
      <c r="D217">
        <f>ROUND(单位属性!D217,0)</f>
        <v>0</v>
      </c>
      <c r="E217">
        <f>ROUND(单位属性!E217,0)</f>
        <v>0</v>
      </c>
      <c r="F217">
        <f>ROUND(单位属性!F217,0)</f>
        <v>200</v>
      </c>
      <c r="G217">
        <f>ROUND(单位属性!G217,0)</f>
        <v>0</v>
      </c>
      <c r="H217">
        <f>ROUND(单位属性!H217,0)</f>
        <v>0</v>
      </c>
      <c r="I217">
        <f>ROUND(单位属性!I217,0)</f>
        <v>0</v>
      </c>
      <c r="J217">
        <f>ROUND(单位属性!J217,0)</f>
        <v>0</v>
      </c>
      <c r="K217">
        <f>ROUND(单位属性!K217,0)</f>
        <v>0</v>
      </c>
      <c r="L217">
        <f>ROUND(单位属性!L217,0)</f>
        <v>0</v>
      </c>
      <c r="M217">
        <f>ROUND(单位属性!M217,0)</f>
        <v>0</v>
      </c>
      <c r="N217" t="str">
        <f t="shared" si="79"/>
        <v>InitTypeState1('IF06',0,0,200,0,0,0,0,0,0,0)</v>
      </c>
      <c r="O217">
        <f>ROUND(单位属性!N217,0)</f>
        <v>0</v>
      </c>
      <c r="P217">
        <f>ROUND(单位属性!O217,0)</f>
        <v>0</v>
      </c>
      <c r="Q217">
        <f>ROUND(单位属性!P217,0)</f>
        <v>0</v>
      </c>
      <c r="R217">
        <f>ROUND(单位属性!Q217,0)</f>
        <v>0</v>
      </c>
      <c r="S217">
        <f>ROUND(单位属性!R217,0)</f>
        <v>0</v>
      </c>
      <c r="T217">
        <f>ROUND(单位属性!S217,0)</f>
        <v>0</v>
      </c>
      <c r="U217">
        <f>ROUND(单位属性!T217,0)</f>
        <v>0</v>
      </c>
      <c r="V217">
        <f>ROUND(单位属性!U217,0)</f>
        <v>0</v>
      </c>
      <c r="W217">
        <f>ROUND(单位属性!V217,0)</f>
        <v>0</v>
      </c>
      <c r="X217">
        <f>ROUND(单位属性!W217,0)</f>
        <v>0</v>
      </c>
      <c r="Y217" t="str">
        <f t="shared" si="80"/>
        <v>InitTypeState2('IF06',0,0,0,0,0,0,0,0,0,0)</v>
      </c>
      <c r="Z217">
        <f>ROUND(单位属性!X217,0)</f>
        <v>0</v>
      </c>
      <c r="AA217">
        <f>ROUND(单位属性!Y217,0)</f>
        <v>0</v>
      </c>
      <c r="AB217">
        <f>ROUND(单位属性!Z217,0)</f>
        <v>0</v>
      </c>
      <c r="AC217">
        <f>ROUND(单位属性!AA217,0)</f>
        <v>0</v>
      </c>
      <c r="AD217">
        <f>ROUND(单位属性!AB217,0)</f>
        <v>0</v>
      </c>
      <c r="AE217">
        <f>ROUND(单位属性!AC217,0)</f>
        <v>0</v>
      </c>
      <c r="AF217">
        <f>ROUND(单位属性!AD217,0)</f>
        <v>0</v>
      </c>
      <c r="AG217">
        <f>ROUND(单位属性!AE217,0)</f>
        <v>0</v>
      </c>
      <c r="AH217">
        <f>ROUND(单位属性!AF217,0)</f>
        <v>0</v>
      </c>
      <c r="AI217">
        <f>ROUND(单位属性!AG217,0)</f>
        <v>0</v>
      </c>
      <c r="AJ217" t="str">
        <f t="shared" si="81"/>
        <v>InitTypeState3('IF06',0,0,0,0,0,0,0,0,0,0)</v>
      </c>
      <c r="AK217">
        <f>ROUND(单位属性!AH217,0)</f>
        <v>0</v>
      </c>
      <c r="AL217">
        <f>ROUND(单位属性!AI217,0)</f>
        <v>0</v>
      </c>
      <c r="AM217">
        <f>ROUND(单位属性!AJ217,0)</f>
        <v>0</v>
      </c>
      <c r="AN217">
        <f>ROUND(单位属性!AK217,0)</f>
        <v>0</v>
      </c>
      <c r="AO217">
        <f>ROUND(单位属性!AL217,0)</f>
        <v>0</v>
      </c>
      <c r="AP217">
        <f>ROUND(单位属性!AM217,0)</f>
        <v>0</v>
      </c>
      <c r="AQ217">
        <f>ROUND(单位属性!AN217,0)</f>
        <v>0</v>
      </c>
      <c r="AR217">
        <f>ROUND(单位属性!AO217,0)</f>
        <v>0</v>
      </c>
      <c r="AS217">
        <f>ROUND(单位属性!AP217,0)</f>
        <v>0</v>
      </c>
      <c r="AT217">
        <f>ROUND(单位属性!AQ217,0)</f>
        <v>0</v>
      </c>
      <c r="AU217" t="str">
        <f t="shared" si="82"/>
        <v>InitTypeState4('IF06',0,0,0,0,0,0,0,0,0,0)</v>
      </c>
      <c r="AV217">
        <f>单位属性!AR217</f>
        <v>0</v>
      </c>
      <c r="AW217">
        <f>单位属性!AS217</f>
        <v>0</v>
      </c>
      <c r="AX217">
        <f>单位属性!AT217</f>
        <v>0</v>
      </c>
      <c r="AY217">
        <f>单位属性!AU217</f>
        <v>0</v>
      </c>
      <c r="AZ217">
        <f>单位属性!AV217</f>
        <v>0</v>
      </c>
      <c r="BA217">
        <f>单位属性!AW217</f>
        <v>0</v>
      </c>
      <c r="BB217">
        <f>单位属性!AX217</f>
        <v>0</v>
      </c>
      <c r="BC217">
        <f>单位属性!AY217</f>
        <v>0</v>
      </c>
      <c r="BD217">
        <f>单位属性!AZ217</f>
        <v>0</v>
      </c>
      <c r="BE217">
        <f>单位属性!BA217</f>
        <v>0</v>
      </c>
      <c r="BF217" t="str">
        <f t="shared" si="83"/>
        <v>InitTypeState5('IF06',0,0,0,0,0,0,0,0,0,0)</v>
      </c>
      <c r="BG217">
        <f>单位属性!BB217</f>
        <v>0</v>
      </c>
      <c r="BH217">
        <f>单位属性!BC217</f>
        <v>0</v>
      </c>
      <c r="BI217">
        <f>单位属性!BD217</f>
        <v>0</v>
      </c>
      <c r="BJ217">
        <f>单位属性!BE217</f>
        <v>0</v>
      </c>
      <c r="BK217">
        <f>单位属性!BF217</f>
        <v>0</v>
      </c>
      <c r="BL217">
        <f>单位属性!BG217</f>
        <v>0</v>
      </c>
      <c r="BM217">
        <f>单位属性!BH217</f>
        <v>0</v>
      </c>
      <c r="BN217">
        <f>单位属性!BI217</f>
        <v>0</v>
      </c>
      <c r="BO217">
        <f>单位属性!BJ217</f>
        <v>0</v>
      </c>
      <c r="BP217">
        <f>单位属性!BK217</f>
        <v>0</v>
      </c>
      <c r="BQ217" t="str">
        <f t="shared" si="84"/>
        <v>InitTypeState6('IF06',0,0,0,0,0,0,0,0,0,0)</v>
      </c>
      <c r="BR217">
        <f>单位属性!BL217</f>
        <v>0</v>
      </c>
      <c r="BS217">
        <f>单位属性!BM217</f>
        <v>0</v>
      </c>
      <c r="BT217">
        <f>单位属性!BN217</f>
        <v>0</v>
      </c>
      <c r="BU217">
        <f>单位属性!BO217</f>
        <v>0</v>
      </c>
      <c r="BV217">
        <f>单位属性!BP217</f>
        <v>0</v>
      </c>
      <c r="BW217">
        <f>单位属性!BQ217</f>
        <v>0</v>
      </c>
      <c r="BX217">
        <f>单位属性!BR217</f>
        <v>0</v>
      </c>
      <c r="BY217">
        <f>单位属性!BS217</f>
        <v>0</v>
      </c>
      <c r="BZ217">
        <f>单位属性!BT217</f>
        <v>0</v>
      </c>
      <c r="CA217">
        <f>单位属性!BU217</f>
        <v>0</v>
      </c>
      <c r="CB217" t="str">
        <f t="shared" si="85"/>
        <v>InitTypeState7('IF06',0,0,0,0,0,0,0,0,0,0)</v>
      </c>
      <c r="CC217" t="str">
        <f t="shared" si="86"/>
        <v>InitTypeState1('IF06',0,0,200,0,0,0,0,0,0,0)</v>
      </c>
      <c r="CD217" t="str">
        <f t="shared" si="87"/>
        <v/>
      </c>
      <c r="CE217" t="str">
        <f t="shared" si="88"/>
        <v/>
      </c>
      <c r="CF217" t="str">
        <f t="shared" si="89"/>
        <v/>
      </c>
      <c r="CG217" t="str">
        <f t="shared" si="90"/>
        <v/>
      </c>
      <c r="CH217" t="str">
        <f t="shared" si="91"/>
        <v/>
      </c>
      <c r="CI217" t="str">
        <f t="shared" si="92"/>
        <v/>
      </c>
    </row>
    <row r="218" spans="1:87" ht="15.95" customHeight="1">
      <c r="A218" t="str">
        <f>单位属性!A218</f>
        <v>IF07</v>
      </c>
      <c r="B218" t="str">
        <f t="shared" si="78"/>
        <v>'IF07'</v>
      </c>
      <c r="C218">
        <f>单位属性!B218</f>
        <v>0</v>
      </c>
      <c r="D218">
        <f>ROUND(单位属性!D218,0)</f>
        <v>0</v>
      </c>
      <c r="E218">
        <f>ROUND(单位属性!E218,0)</f>
        <v>0</v>
      </c>
      <c r="F218">
        <f>ROUND(单位属性!F218,0)</f>
        <v>0</v>
      </c>
      <c r="G218">
        <f>ROUND(单位属性!G218,0)</f>
        <v>0</v>
      </c>
      <c r="H218">
        <f>ROUND(单位属性!H218,0)</f>
        <v>0</v>
      </c>
      <c r="I218">
        <f>ROUND(单位属性!I218,0)</f>
        <v>0</v>
      </c>
      <c r="J218">
        <f>ROUND(单位属性!J218,0)</f>
        <v>0</v>
      </c>
      <c r="K218">
        <f>ROUND(单位属性!K218,0)</f>
        <v>0</v>
      </c>
      <c r="L218">
        <f>ROUND(单位属性!L218,0)</f>
        <v>0</v>
      </c>
      <c r="M218">
        <f>ROUND(单位属性!M218,0)</f>
        <v>0</v>
      </c>
      <c r="N218" t="str">
        <f t="shared" si="79"/>
        <v>InitTypeState1('IF07',0,0,0,0,0,0,0,0,0,0)</v>
      </c>
      <c r="O218">
        <f>ROUND(单位属性!N218,0)</f>
        <v>0</v>
      </c>
      <c r="P218">
        <f>ROUND(单位属性!O218,0)</f>
        <v>0</v>
      </c>
      <c r="Q218">
        <f>ROUND(单位属性!P218,0)</f>
        <v>0</v>
      </c>
      <c r="R218">
        <f>ROUND(单位属性!Q218,0)</f>
        <v>0</v>
      </c>
      <c r="S218">
        <f>ROUND(单位属性!R218,0)</f>
        <v>0</v>
      </c>
      <c r="T218">
        <f>ROUND(单位属性!S218,0)</f>
        <v>0</v>
      </c>
      <c r="U218">
        <f>ROUND(单位属性!T218,0)</f>
        <v>0</v>
      </c>
      <c r="V218">
        <f>ROUND(单位属性!U218,0)</f>
        <v>0</v>
      </c>
      <c r="W218">
        <f>ROUND(单位属性!V218,0)</f>
        <v>2</v>
      </c>
      <c r="X218">
        <f>ROUND(单位属性!W218,0)</f>
        <v>0</v>
      </c>
      <c r="Y218" t="str">
        <f t="shared" si="80"/>
        <v>InitTypeState2('IF07',0,0,0,0,0,0,0,0,2,0)</v>
      </c>
      <c r="Z218">
        <f>ROUND(单位属性!X218,0)</f>
        <v>0</v>
      </c>
      <c r="AA218">
        <f>ROUND(单位属性!Y218,0)</f>
        <v>0</v>
      </c>
      <c r="AB218">
        <f>ROUND(单位属性!Z218,0)</f>
        <v>0</v>
      </c>
      <c r="AC218">
        <f>ROUND(单位属性!AA218,0)</f>
        <v>0</v>
      </c>
      <c r="AD218">
        <f>ROUND(单位属性!AB218,0)</f>
        <v>0</v>
      </c>
      <c r="AE218">
        <f>ROUND(单位属性!AC218,0)</f>
        <v>0</v>
      </c>
      <c r="AF218">
        <f>ROUND(单位属性!AD218,0)</f>
        <v>0</v>
      </c>
      <c r="AG218">
        <f>ROUND(单位属性!AE218,0)</f>
        <v>0</v>
      </c>
      <c r="AH218">
        <f>ROUND(单位属性!AF218,0)</f>
        <v>0</v>
      </c>
      <c r="AI218">
        <f>ROUND(单位属性!AG218,0)</f>
        <v>0</v>
      </c>
      <c r="AJ218" t="str">
        <f t="shared" si="81"/>
        <v>InitTypeState3('IF07',0,0,0,0,0,0,0,0,0,0)</v>
      </c>
      <c r="AK218">
        <f>ROUND(单位属性!AH218,0)</f>
        <v>0</v>
      </c>
      <c r="AL218">
        <f>ROUND(单位属性!AI218,0)</f>
        <v>0</v>
      </c>
      <c r="AM218">
        <f>ROUND(单位属性!AJ218,0)</f>
        <v>0</v>
      </c>
      <c r="AN218">
        <f>ROUND(单位属性!AK218,0)</f>
        <v>0</v>
      </c>
      <c r="AO218">
        <f>ROUND(单位属性!AL218,0)</f>
        <v>0</v>
      </c>
      <c r="AP218">
        <f>ROUND(单位属性!AM218,0)</f>
        <v>0</v>
      </c>
      <c r="AQ218">
        <f>ROUND(单位属性!AN218,0)</f>
        <v>0</v>
      </c>
      <c r="AR218">
        <f>ROUND(单位属性!AO218,0)</f>
        <v>0</v>
      </c>
      <c r="AS218">
        <f>ROUND(单位属性!AP218,0)</f>
        <v>0</v>
      </c>
      <c r="AT218">
        <f>ROUND(单位属性!AQ218,0)</f>
        <v>0</v>
      </c>
      <c r="AU218" t="str">
        <f t="shared" si="82"/>
        <v>InitTypeState4('IF07',0,0,0,0,0,0,0,0,0,0)</v>
      </c>
      <c r="AV218">
        <f>单位属性!AR218</f>
        <v>0</v>
      </c>
      <c r="AW218">
        <f>单位属性!AS218</f>
        <v>0</v>
      </c>
      <c r="AX218">
        <f>单位属性!AT218</f>
        <v>0</v>
      </c>
      <c r="AY218">
        <f>单位属性!AU218</f>
        <v>0</v>
      </c>
      <c r="AZ218">
        <f>单位属性!AV218</f>
        <v>0</v>
      </c>
      <c r="BA218">
        <f>单位属性!AW218</f>
        <v>0</v>
      </c>
      <c r="BB218">
        <f>单位属性!AX218</f>
        <v>0</v>
      </c>
      <c r="BC218">
        <f>单位属性!AY218</f>
        <v>0</v>
      </c>
      <c r="BD218">
        <f>单位属性!AZ218</f>
        <v>0</v>
      </c>
      <c r="BE218">
        <f>单位属性!BA218</f>
        <v>0</v>
      </c>
      <c r="BF218" t="str">
        <f t="shared" si="83"/>
        <v>InitTypeState5('IF07',0,0,0,0,0,0,0,0,0,0)</v>
      </c>
      <c r="BG218">
        <f>单位属性!BB218</f>
        <v>0</v>
      </c>
      <c r="BH218">
        <f>单位属性!BC218</f>
        <v>0</v>
      </c>
      <c r="BI218">
        <f>单位属性!BD218</f>
        <v>0</v>
      </c>
      <c r="BJ218">
        <f>单位属性!BE218</f>
        <v>0</v>
      </c>
      <c r="BK218">
        <f>单位属性!BF218</f>
        <v>0</v>
      </c>
      <c r="BL218">
        <f>单位属性!BG218</f>
        <v>0</v>
      </c>
      <c r="BM218">
        <f>单位属性!BH218</f>
        <v>0</v>
      </c>
      <c r="BN218">
        <f>单位属性!BI218</f>
        <v>0</v>
      </c>
      <c r="BO218">
        <f>单位属性!BJ218</f>
        <v>0</v>
      </c>
      <c r="BP218">
        <f>单位属性!BK218</f>
        <v>0</v>
      </c>
      <c r="BQ218" t="str">
        <f t="shared" si="84"/>
        <v>InitTypeState6('IF07',0,0,0,0,0,0,0,0,0,0)</v>
      </c>
      <c r="BR218">
        <f>单位属性!BL218</f>
        <v>0</v>
      </c>
      <c r="BS218">
        <f>单位属性!BM218</f>
        <v>0</v>
      </c>
      <c r="BT218">
        <f>单位属性!BN218</f>
        <v>0</v>
      </c>
      <c r="BU218">
        <f>单位属性!BO218</f>
        <v>0</v>
      </c>
      <c r="BV218">
        <f>单位属性!BP218</f>
        <v>0</v>
      </c>
      <c r="BW218">
        <f>单位属性!BQ218</f>
        <v>0</v>
      </c>
      <c r="BX218">
        <f>单位属性!BR218</f>
        <v>0</v>
      </c>
      <c r="BY218">
        <f>单位属性!BS218</f>
        <v>0</v>
      </c>
      <c r="BZ218">
        <f>单位属性!BT218</f>
        <v>0</v>
      </c>
      <c r="CA218">
        <f>单位属性!BU218</f>
        <v>0</v>
      </c>
      <c r="CB218" t="str">
        <f t="shared" si="85"/>
        <v>InitTypeState7('IF07',0,0,0,0,0,0,0,0,0,0)</v>
      </c>
      <c r="CC218" t="str">
        <f t="shared" si="86"/>
        <v/>
      </c>
      <c r="CD218" t="str">
        <f t="shared" si="87"/>
        <v>InitTypeState2('IF07',0,0,0,0,0,0,0,0,2,0)</v>
      </c>
      <c r="CE218" t="str">
        <f t="shared" si="88"/>
        <v/>
      </c>
      <c r="CF218" t="str">
        <f t="shared" si="89"/>
        <v/>
      </c>
      <c r="CG218" t="str">
        <f t="shared" si="90"/>
        <v/>
      </c>
      <c r="CH218" t="str">
        <f t="shared" si="91"/>
        <v/>
      </c>
      <c r="CI218" t="str">
        <f t="shared" si="92"/>
        <v/>
      </c>
    </row>
    <row r="219" spans="1:87" ht="15.95" customHeight="1">
      <c r="A219" t="str">
        <f>单位属性!A219</f>
        <v>IF08</v>
      </c>
      <c r="B219" t="str">
        <f t="shared" si="78"/>
        <v>'IF08'</v>
      </c>
      <c r="C219">
        <f>单位属性!B219</f>
        <v>0</v>
      </c>
      <c r="D219">
        <f>ROUND(单位属性!D219,0)</f>
        <v>0</v>
      </c>
      <c r="E219">
        <f>ROUND(单位属性!E219,0)</f>
        <v>0</v>
      </c>
      <c r="F219">
        <f>ROUND(单位属性!F219,0)</f>
        <v>0</v>
      </c>
      <c r="G219">
        <f>ROUND(单位属性!G219,0)</f>
        <v>0</v>
      </c>
      <c r="H219">
        <f>ROUND(单位属性!H219,0)</f>
        <v>0</v>
      </c>
      <c r="I219">
        <f>ROUND(单位属性!I219,0)</f>
        <v>0</v>
      </c>
      <c r="J219">
        <f>ROUND(单位属性!J219,0)</f>
        <v>0</v>
      </c>
      <c r="K219">
        <f>ROUND(单位属性!K219,0)</f>
        <v>0</v>
      </c>
      <c r="L219">
        <f>ROUND(单位属性!L219,0)</f>
        <v>0</v>
      </c>
      <c r="M219">
        <f>ROUND(单位属性!M219,0)</f>
        <v>0</v>
      </c>
      <c r="N219" t="str">
        <f t="shared" si="79"/>
        <v>InitTypeState1('IF08',0,0,0,0,0,0,0,0,0,0)</v>
      </c>
      <c r="O219">
        <f>ROUND(单位属性!N219,0)</f>
        <v>0</v>
      </c>
      <c r="P219">
        <f>ROUND(单位属性!O219,0)</f>
        <v>0</v>
      </c>
      <c r="Q219">
        <f>ROUND(单位属性!P219,0)</f>
        <v>0</v>
      </c>
      <c r="R219">
        <f>ROUND(单位属性!Q219,0)</f>
        <v>0</v>
      </c>
      <c r="S219">
        <f>ROUND(单位属性!R219,0)</f>
        <v>0</v>
      </c>
      <c r="T219">
        <f>ROUND(单位属性!S219,0)</f>
        <v>0</v>
      </c>
      <c r="U219">
        <f>ROUND(单位属性!T219,0)</f>
        <v>0</v>
      </c>
      <c r="V219">
        <f>ROUND(单位属性!U219,0)</f>
        <v>0</v>
      </c>
      <c r="W219">
        <f>ROUND(单位属性!V219,0)</f>
        <v>3</v>
      </c>
      <c r="X219">
        <f>ROUND(单位属性!W219,0)</f>
        <v>0</v>
      </c>
      <c r="Y219" t="str">
        <f t="shared" si="80"/>
        <v>InitTypeState2('IF08',0,0,0,0,0,0,0,0,3,0)</v>
      </c>
      <c r="Z219">
        <f>ROUND(单位属性!X219,0)</f>
        <v>0</v>
      </c>
      <c r="AA219">
        <f>ROUND(单位属性!Y219,0)</f>
        <v>0</v>
      </c>
      <c r="AB219">
        <f>ROUND(单位属性!Z219,0)</f>
        <v>0</v>
      </c>
      <c r="AC219">
        <f>ROUND(单位属性!AA219,0)</f>
        <v>0</v>
      </c>
      <c r="AD219">
        <f>ROUND(单位属性!AB219,0)</f>
        <v>0</v>
      </c>
      <c r="AE219">
        <f>ROUND(单位属性!AC219,0)</f>
        <v>0</v>
      </c>
      <c r="AF219">
        <f>ROUND(单位属性!AD219,0)</f>
        <v>0</v>
      </c>
      <c r="AG219">
        <f>ROUND(单位属性!AE219,0)</f>
        <v>0</v>
      </c>
      <c r="AH219">
        <f>ROUND(单位属性!AF219,0)</f>
        <v>0</v>
      </c>
      <c r="AI219">
        <f>ROUND(单位属性!AG219,0)</f>
        <v>0</v>
      </c>
      <c r="AJ219" t="str">
        <f t="shared" si="81"/>
        <v>InitTypeState3('IF08',0,0,0,0,0,0,0,0,0,0)</v>
      </c>
      <c r="AK219">
        <f>ROUND(单位属性!AH219,0)</f>
        <v>0</v>
      </c>
      <c r="AL219">
        <f>ROUND(单位属性!AI219,0)</f>
        <v>0</v>
      </c>
      <c r="AM219">
        <f>ROUND(单位属性!AJ219,0)</f>
        <v>0</v>
      </c>
      <c r="AN219">
        <f>ROUND(单位属性!AK219,0)</f>
        <v>0</v>
      </c>
      <c r="AO219">
        <f>ROUND(单位属性!AL219,0)</f>
        <v>0</v>
      </c>
      <c r="AP219">
        <f>ROUND(单位属性!AM219,0)</f>
        <v>0</v>
      </c>
      <c r="AQ219">
        <f>ROUND(单位属性!AN219,0)</f>
        <v>0</v>
      </c>
      <c r="AR219">
        <f>ROUND(单位属性!AO219,0)</f>
        <v>0</v>
      </c>
      <c r="AS219">
        <f>ROUND(单位属性!AP219,0)</f>
        <v>0</v>
      </c>
      <c r="AT219">
        <f>ROUND(单位属性!AQ219,0)</f>
        <v>0</v>
      </c>
      <c r="AU219" t="str">
        <f t="shared" si="82"/>
        <v>InitTypeState4('IF08',0,0,0,0,0,0,0,0,0,0)</v>
      </c>
      <c r="AV219">
        <f>单位属性!AR219</f>
        <v>0</v>
      </c>
      <c r="AW219">
        <f>单位属性!AS219</f>
        <v>0</v>
      </c>
      <c r="AX219">
        <f>单位属性!AT219</f>
        <v>0</v>
      </c>
      <c r="AY219">
        <f>单位属性!AU219</f>
        <v>0</v>
      </c>
      <c r="AZ219">
        <f>单位属性!AV219</f>
        <v>0</v>
      </c>
      <c r="BA219">
        <f>单位属性!AW219</f>
        <v>0</v>
      </c>
      <c r="BB219">
        <f>单位属性!AX219</f>
        <v>0</v>
      </c>
      <c r="BC219">
        <f>单位属性!AY219</f>
        <v>0</v>
      </c>
      <c r="BD219">
        <f>单位属性!AZ219</f>
        <v>0</v>
      </c>
      <c r="BE219">
        <f>单位属性!BA219</f>
        <v>0</v>
      </c>
      <c r="BF219" t="str">
        <f t="shared" si="83"/>
        <v>InitTypeState5('IF08',0,0,0,0,0,0,0,0,0,0)</v>
      </c>
      <c r="BG219">
        <f>单位属性!BB219</f>
        <v>0</v>
      </c>
      <c r="BH219">
        <f>单位属性!BC219</f>
        <v>0</v>
      </c>
      <c r="BI219">
        <f>单位属性!BD219</f>
        <v>0</v>
      </c>
      <c r="BJ219">
        <f>单位属性!BE219</f>
        <v>0</v>
      </c>
      <c r="BK219">
        <f>单位属性!BF219</f>
        <v>0</v>
      </c>
      <c r="BL219">
        <f>单位属性!BG219</f>
        <v>0</v>
      </c>
      <c r="BM219">
        <f>单位属性!BH219</f>
        <v>0</v>
      </c>
      <c r="BN219">
        <f>单位属性!BI219</f>
        <v>0</v>
      </c>
      <c r="BO219">
        <f>单位属性!BJ219</f>
        <v>0</v>
      </c>
      <c r="BP219">
        <f>单位属性!BK219</f>
        <v>0</v>
      </c>
      <c r="BQ219" t="str">
        <f t="shared" si="84"/>
        <v>InitTypeState6('IF08',0,0,0,0,0,0,0,0,0,0)</v>
      </c>
      <c r="BR219">
        <f>单位属性!BL219</f>
        <v>0</v>
      </c>
      <c r="BS219">
        <f>单位属性!BM219</f>
        <v>0</v>
      </c>
      <c r="BT219">
        <f>单位属性!BN219</f>
        <v>0</v>
      </c>
      <c r="BU219">
        <f>单位属性!BO219</f>
        <v>0</v>
      </c>
      <c r="BV219">
        <f>单位属性!BP219</f>
        <v>0</v>
      </c>
      <c r="BW219">
        <f>单位属性!BQ219</f>
        <v>0</v>
      </c>
      <c r="BX219">
        <f>单位属性!BR219</f>
        <v>0</v>
      </c>
      <c r="BY219">
        <f>单位属性!BS219</f>
        <v>0</v>
      </c>
      <c r="BZ219">
        <f>单位属性!BT219</f>
        <v>0</v>
      </c>
      <c r="CA219">
        <f>单位属性!BU219</f>
        <v>0</v>
      </c>
      <c r="CB219" t="str">
        <f t="shared" si="85"/>
        <v>InitTypeState7('IF08',0,0,0,0,0,0,0,0,0,0)</v>
      </c>
      <c r="CC219" t="str">
        <f t="shared" si="86"/>
        <v/>
      </c>
      <c r="CD219" t="str">
        <f t="shared" si="87"/>
        <v>InitTypeState2('IF08',0,0,0,0,0,0,0,0,3,0)</v>
      </c>
      <c r="CE219" t="str">
        <f t="shared" si="88"/>
        <v/>
      </c>
      <c r="CF219" t="str">
        <f t="shared" si="89"/>
        <v/>
      </c>
      <c r="CG219" t="str">
        <f t="shared" si="90"/>
        <v/>
      </c>
      <c r="CH219" t="str">
        <f t="shared" si="91"/>
        <v/>
      </c>
      <c r="CI219" t="str">
        <f t="shared" si="92"/>
        <v/>
      </c>
    </row>
    <row r="220" spans="1:87" ht="15.95" customHeight="1">
      <c r="A220" t="str">
        <f>单位属性!A220</f>
        <v>IF09</v>
      </c>
      <c r="B220" t="str">
        <f t="shared" si="78"/>
        <v>'IF09'</v>
      </c>
      <c r="C220">
        <f>单位属性!B220</f>
        <v>0</v>
      </c>
      <c r="D220">
        <f>ROUND(单位属性!D220,0)</f>
        <v>0</v>
      </c>
      <c r="E220">
        <f>ROUND(单位属性!E220,0)</f>
        <v>0</v>
      </c>
      <c r="F220">
        <f>ROUND(单位属性!F220,0)</f>
        <v>0</v>
      </c>
      <c r="G220">
        <f>ROUND(单位属性!G220,0)</f>
        <v>0</v>
      </c>
      <c r="H220">
        <f>ROUND(单位属性!H220,0)</f>
        <v>0</v>
      </c>
      <c r="I220">
        <f>ROUND(单位属性!I220,0)</f>
        <v>0</v>
      </c>
      <c r="J220">
        <f>ROUND(单位属性!J220,0)</f>
        <v>0</v>
      </c>
      <c r="K220">
        <f>ROUND(单位属性!K220,0)</f>
        <v>0</v>
      </c>
      <c r="L220">
        <f>ROUND(单位属性!L220,0)</f>
        <v>0</v>
      </c>
      <c r="M220">
        <f>ROUND(单位属性!M220,0)</f>
        <v>0</v>
      </c>
      <c r="N220" t="str">
        <f t="shared" si="79"/>
        <v>InitTypeState1('IF09',0,0,0,0,0,0,0,0,0,0)</v>
      </c>
      <c r="O220">
        <f>ROUND(单位属性!N220,0)</f>
        <v>0</v>
      </c>
      <c r="P220">
        <f>ROUND(单位属性!O220,0)</f>
        <v>0</v>
      </c>
      <c r="Q220">
        <f>ROUND(单位属性!P220,0)</f>
        <v>0</v>
      </c>
      <c r="R220">
        <f>ROUND(单位属性!Q220,0)</f>
        <v>0</v>
      </c>
      <c r="S220">
        <f>ROUND(单位属性!R220,0)</f>
        <v>0</v>
      </c>
      <c r="T220">
        <f>ROUND(单位属性!S220,0)</f>
        <v>0</v>
      </c>
      <c r="U220">
        <f>ROUND(单位属性!T220,0)</f>
        <v>0</v>
      </c>
      <c r="V220">
        <f>ROUND(单位属性!U220,0)</f>
        <v>0</v>
      </c>
      <c r="W220">
        <f>ROUND(单位属性!V220,0)</f>
        <v>0</v>
      </c>
      <c r="X220">
        <f>ROUND(单位属性!W220,0)</f>
        <v>20</v>
      </c>
      <c r="Y220" t="str">
        <f t="shared" si="80"/>
        <v>InitTypeState2('IF09',0,0,0,0,0,0,0,0,0,20)</v>
      </c>
      <c r="Z220">
        <f>ROUND(单位属性!X220,0)</f>
        <v>0</v>
      </c>
      <c r="AA220">
        <f>ROUND(单位属性!Y220,0)</f>
        <v>0</v>
      </c>
      <c r="AB220">
        <f>ROUND(单位属性!Z220,0)</f>
        <v>0</v>
      </c>
      <c r="AC220">
        <f>ROUND(单位属性!AA220,0)</f>
        <v>0</v>
      </c>
      <c r="AD220">
        <f>ROUND(单位属性!AB220,0)</f>
        <v>0</v>
      </c>
      <c r="AE220">
        <f>ROUND(单位属性!AC220,0)</f>
        <v>0</v>
      </c>
      <c r="AF220">
        <f>ROUND(单位属性!AD220,0)</f>
        <v>0</v>
      </c>
      <c r="AG220">
        <f>ROUND(单位属性!AE220,0)</f>
        <v>0</v>
      </c>
      <c r="AH220">
        <f>ROUND(单位属性!AF220,0)</f>
        <v>0</v>
      </c>
      <c r="AI220">
        <f>ROUND(单位属性!AG220,0)</f>
        <v>0</v>
      </c>
      <c r="AJ220" t="str">
        <f t="shared" si="81"/>
        <v>InitTypeState3('IF09',0,0,0,0,0,0,0,0,0,0)</v>
      </c>
      <c r="AK220">
        <f>ROUND(单位属性!AH220,0)</f>
        <v>0</v>
      </c>
      <c r="AL220">
        <f>ROUND(单位属性!AI220,0)</f>
        <v>0</v>
      </c>
      <c r="AM220">
        <f>ROUND(单位属性!AJ220,0)</f>
        <v>0</v>
      </c>
      <c r="AN220">
        <f>ROUND(单位属性!AK220,0)</f>
        <v>0</v>
      </c>
      <c r="AO220">
        <f>ROUND(单位属性!AL220,0)</f>
        <v>0</v>
      </c>
      <c r="AP220">
        <f>ROUND(单位属性!AM220,0)</f>
        <v>0</v>
      </c>
      <c r="AQ220">
        <f>ROUND(单位属性!AN220,0)</f>
        <v>0</v>
      </c>
      <c r="AR220">
        <f>ROUND(单位属性!AO220,0)</f>
        <v>0</v>
      </c>
      <c r="AS220">
        <f>ROUND(单位属性!AP220,0)</f>
        <v>0</v>
      </c>
      <c r="AT220">
        <f>ROUND(单位属性!AQ220,0)</f>
        <v>0</v>
      </c>
      <c r="AU220" t="str">
        <f t="shared" si="82"/>
        <v>InitTypeState4('IF09',0,0,0,0,0,0,0,0,0,0)</v>
      </c>
      <c r="AV220">
        <f>单位属性!AR220</f>
        <v>0</v>
      </c>
      <c r="AW220">
        <f>单位属性!AS220</f>
        <v>0</v>
      </c>
      <c r="AX220">
        <f>单位属性!AT220</f>
        <v>0</v>
      </c>
      <c r="AY220">
        <f>单位属性!AU220</f>
        <v>0</v>
      </c>
      <c r="AZ220">
        <f>单位属性!AV220</f>
        <v>0</v>
      </c>
      <c r="BA220">
        <f>单位属性!AW220</f>
        <v>0</v>
      </c>
      <c r="BB220">
        <f>单位属性!AX220</f>
        <v>0</v>
      </c>
      <c r="BC220">
        <f>单位属性!AY220</f>
        <v>0</v>
      </c>
      <c r="BD220">
        <f>单位属性!AZ220</f>
        <v>0</v>
      </c>
      <c r="BE220">
        <f>单位属性!BA220</f>
        <v>0</v>
      </c>
      <c r="BF220" t="str">
        <f t="shared" si="83"/>
        <v>InitTypeState5('IF09',0,0,0,0,0,0,0,0,0,0)</v>
      </c>
      <c r="BG220">
        <f>单位属性!BB220</f>
        <v>0</v>
      </c>
      <c r="BH220">
        <f>单位属性!BC220</f>
        <v>0</v>
      </c>
      <c r="BI220">
        <f>单位属性!BD220</f>
        <v>0</v>
      </c>
      <c r="BJ220">
        <f>单位属性!BE220</f>
        <v>0</v>
      </c>
      <c r="BK220">
        <f>单位属性!BF220</f>
        <v>0</v>
      </c>
      <c r="BL220">
        <f>单位属性!BG220</f>
        <v>0</v>
      </c>
      <c r="BM220">
        <f>单位属性!BH220</f>
        <v>0</v>
      </c>
      <c r="BN220">
        <f>单位属性!BI220</f>
        <v>0</v>
      </c>
      <c r="BO220">
        <f>单位属性!BJ220</f>
        <v>0</v>
      </c>
      <c r="BP220">
        <f>单位属性!BK220</f>
        <v>0</v>
      </c>
      <c r="BQ220" t="str">
        <f t="shared" si="84"/>
        <v>InitTypeState6('IF09',0,0,0,0,0,0,0,0,0,0)</v>
      </c>
      <c r="BR220">
        <f>单位属性!BL220</f>
        <v>0</v>
      </c>
      <c r="BS220">
        <f>单位属性!BM220</f>
        <v>0</v>
      </c>
      <c r="BT220">
        <f>单位属性!BN220</f>
        <v>0</v>
      </c>
      <c r="BU220">
        <f>单位属性!BO220</f>
        <v>0</v>
      </c>
      <c r="BV220">
        <f>单位属性!BP220</f>
        <v>0</v>
      </c>
      <c r="BW220">
        <f>单位属性!BQ220</f>
        <v>0</v>
      </c>
      <c r="BX220">
        <f>单位属性!BR220</f>
        <v>0</v>
      </c>
      <c r="BY220">
        <f>单位属性!BS220</f>
        <v>0</v>
      </c>
      <c r="BZ220">
        <f>单位属性!BT220</f>
        <v>0</v>
      </c>
      <c r="CA220">
        <f>单位属性!BU220</f>
        <v>0</v>
      </c>
      <c r="CB220" t="str">
        <f t="shared" si="85"/>
        <v>InitTypeState7('IF09',0,0,0,0,0,0,0,0,0,0)</v>
      </c>
      <c r="CC220" t="str">
        <f t="shared" si="86"/>
        <v/>
      </c>
      <c r="CD220" t="str">
        <f t="shared" si="87"/>
        <v>InitTypeState2('IF09',0,0,0,0,0,0,0,0,0,20)</v>
      </c>
      <c r="CE220" t="str">
        <f t="shared" si="88"/>
        <v/>
      </c>
      <c r="CF220" t="str">
        <f t="shared" si="89"/>
        <v/>
      </c>
      <c r="CG220" t="str">
        <f t="shared" si="90"/>
        <v/>
      </c>
      <c r="CH220" t="str">
        <f t="shared" si="91"/>
        <v/>
      </c>
      <c r="CI220" t="str">
        <f t="shared" si="92"/>
        <v/>
      </c>
    </row>
    <row r="221" spans="1:87" ht="15.95" customHeight="1">
      <c r="A221" t="str">
        <f>单位属性!A221</f>
        <v>IF10</v>
      </c>
      <c r="B221" t="str">
        <f t="shared" si="78"/>
        <v>'IF10'</v>
      </c>
      <c r="C221">
        <f>单位属性!B221</f>
        <v>0</v>
      </c>
      <c r="D221">
        <f>ROUND(单位属性!D221,0)</f>
        <v>0</v>
      </c>
      <c r="E221">
        <f>ROUND(单位属性!E221,0)</f>
        <v>0</v>
      </c>
      <c r="F221">
        <f>ROUND(单位属性!F221,0)</f>
        <v>0</v>
      </c>
      <c r="G221">
        <f>ROUND(单位属性!G221,0)</f>
        <v>0</v>
      </c>
      <c r="H221">
        <f>ROUND(单位属性!H221,0)</f>
        <v>0</v>
      </c>
      <c r="I221">
        <f>ROUND(单位属性!I221,0)</f>
        <v>0</v>
      </c>
      <c r="J221">
        <f>ROUND(单位属性!J221,0)</f>
        <v>0</v>
      </c>
      <c r="K221">
        <f>ROUND(单位属性!K221,0)</f>
        <v>0</v>
      </c>
      <c r="L221">
        <f>ROUND(单位属性!L221,0)</f>
        <v>0</v>
      </c>
      <c r="M221">
        <f>ROUND(单位属性!M221,0)</f>
        <v>0</v>
      </c>
      <c r="N221" t="str">
        <f t="shared" si="79"/>
        <v>InitTypeState1('IF10',0,0,0,0,0,0,0,0,0,0)</v>
      </c>
      <c r="O221">
        <f>ROUND(单位属性!N221,0)</f>
        <v>0</v>
      </c>
      <c r="P221">
        <f>ROUND(单位属性!O221,0)</f>
        <v>0</v>
      </c>
      <c r="Q221">
        <f>ROUND(单位属性!P221,0)</f>
        <v>0</v>
      </c>
      <c r="R221">
        <f>ROUND(单位属性!Q221,0)</f>
        <v>0</v>
      </c>
      <c r="S221">
        <f>ROUND(单位属性!R221,0)</f>
        <v>0</v>
      </c>
      <c r="T221">
        <f>ROUND(单位属性!S221,0)</f>
        <v>0</v>
      </c>
      <c r="U221">
        <f>ROUND(单位属性!T221,0)</f>
        <v>0</v>
      </c>
      <c r="V221">
        <f>ROUND(单位属性!U221,0)</f>
        <v>0</v>
      </c>
      <c r="W221">
        <f>ROUND(单位属性!V221,0)</f>
        <v>0</v>
      </c>
      <c r="X221">
        <f>ROUND(单位属性!W221,0)</f>
        <v>30</v>
      </c>
      <c r="Y221" t="str">
        <f t="shared" si="80"/>
        <v>InitTypeState2('IF10',0,0,0,0,0,0,0,0,0,30)</v>
      </c>
      <c r="Z221">
        <f>ROUND(单位属性!X221,0)</f>
        <v>0</v>
      </c>
      <c r="AA221">
        <f>ROUND(单位属性!Y221,0)</f>
        <v>0</v>
      </c>
      <c r="AB221">
        <f>ROUND(单位属性!Z221,0)</f>
        <v>0</v>
      </c>
      <c r="AC221">
        <f>ROUND(单位属性!AA221,0)</f>
        <v>0</v>
      </c>
      <c r="AD221">
        <f>ROUND(单位属性!AB221,0)</f>
        <v>0</v>
      </c>
      <c r="AE221">
        <f>ROUND(单位属性!AC221,0)</f>
        <v>0</v>
      </c>
      <c r="AF221">
        <f>ROUND(单位属性!AD221,0)</f>
        <v>0</v>
      </c>
      <c r="AG221">
        <f>ROUND(单位属性!AE221,0)</f>
        <v>0</v>
      </c>
      <c r="AH221">
        <f>ROUND(单位属性!AF221,0)</f>
        <v>0</v>
      </c>
      <c r="AI221">
        <f>ROUND(单位属性!AG221,0)</f>
        <v>0</v>
      </c>
      <c r="AJ221" t="str">
        <f t="shared" si="81"/>
        <v>InitTypeState3('IF10',0,0,0,0,0,0,0,0,0,0)</v>
      </c>
      <c r="AK221">
        <f>ROUND(单位属性!AH221,0)</f>
        <v>0</v>
      </c>
      <c r="AL221">
        <f>ROUND(单位属性!AI221,0)</f>
        <v>0</v>
      </c>
      <c r="AM221">
        <f>ROUND(单位属性!AJ221,0)</f>
        <v>0</v>
      </c>
      <c r="AN221">
        <f>ROUND(单位属性!AK221,0)</f>
        <v>0</v>
      </c>
      <c r="AO221">
        <f>ROUND(单位属性!AL221,0)</f>
        <v>0</v>
      </c>
      <c r="AP221">
        <f>ROUND(单位属性!AM221,0)</f>
        <v>0</v>
      </c>
      <c r="AQ221">
        <f>ROUND(单位属性!AN221,0)</f>
        <v>0</v>
      </c>
      <c r="AR221">
        <f>ROUND(单位属性!AO221,0)</f>
        <v>0</v>
      </c>
      <c r="AS221">
        <f>ROUND(单位属性!AP221,0)</f>
        <v>0</v>
      </c>
      <c r="AT221">
        <f>ROUND(单位属性!AQ221,0)</f>
        <v>0</v>
      </c>
      <c r="AU221" t="str">
        <f t="shared" si="82"/>
        <v>InitTypeState4('IF10',0,0,0,0,0,0,0,0,0,0)</v>
      </c>
      <c r="AV221">
        <f>单位属性!AR221</f>
        <v>0</v>
      </c>
      <c r="AW221">
        <f>单位属性!AS221</f>
        <v>0</v>
      </c>
      <c r="AX221">
        <f>单位属性!AT221</f>
        <v>0</v>
      </c>
      <c r="AY221">
        <f>单位属性!AU221</f>
        <v>0</v>
      </c>
      <c r="AZ221">
        <f>单位属性!AV221</f>
        <v>0</v>
      </c>
      <c r="BA221">
        <f>单位属性!AW221</f>
        <v>0</v>
      </c>
      <c r="BB221">
        <f>单位属性!AX221</f>
        <v>0</v>
      </c>
      <c r="BC221">
        <f>单位属性!AY221</f>
        <v>0</v>
      </c>
      <c r="BD221">
        <f>单位属性!AZ221</f>
        <v>0</v>
      </c>
      <c r="BE221">
        <f>单位属性!BA221</f>
        <v>0</v>
      </c>
      <c r="BF221" t="str">
        <f t="shared" si="83"/>
        <v>InitTypeState5('IF10',0,0,0,0,0,0,0,0,0,0)</v>
      </c>
      <c r="BG221">
        <f>单位属性!BB221</f>
        <v>0</v>
      </c>
      <c r="BH221">
        <f>单位属性!BC221</f>
        <v>0</v>
      </c>
      <c r="BI221">
        <f>单位属性!BD221</f>
        <v>0</v>
      </c>
      <c r="BJ221">
        <f>单位属性!BE221</f>
        <v>0</v>
      </c>
      <c r="BK221">
        <f>单位属性!BF221</f>
        <v>0</v>
      </c>
      <c r="BL221">
        <f>单位属性!BG221</f>
        <v>0</v>
      </c>
      <c r="BM221">
        <f>单位属性!BH221</f>
        <v>0</v>
      </c>
      <c r="BN221">
        <f>单位属性!BI221</f>
        <v>0</v>
      </c>
      <c r="BO221">
        <f>单位属性!BJ221</f>
        <v>0</v>
      </c>
      <c r="BP221">
        <f>单位属性!BK221</f>
        <v>0</v>
      </c>
      <c r="BQ221" t="str">
        <f t="shared" si="84"/>
        <v>InitTypeState6('IF10',0,0,0,0,0,0,0,0,0,0)</v>
      </c>
      <c r="BR221">
        <f>单位属性!BL221</f>
        <v>0</v>
      </c>
      <c r="BS221">
        <f>单位属性!BM221</f>
        <v>0</v>
      </c>
      <c r="BT221">
        <f>单位属性!BN221</f>
        <v>0</v>
      </c>
      <c r="BU221">
        <f>单位属性!BO221</f>
        <v>0</v>
      </c>
      <c r="BV221">
        <f>单位属性!BP221</f>
        <v>0</v>
      </c>
      <c r="BW221">
        <f>单位属性!BQ221</f>
        <v>0</v>
      </c>
      <c r="BX221">
        <f>单位属性!BR221</f>
        <v>0</v>
      </c>
      <c r="BY221">
        <f>单位属性!BS221</f>
        <v>0</v>
      </c>
      <c r="BZ221">
        <f>单位属性!BT221</f>
        <v>0</v>
      </c>
      <c r="CA221">
        <f>单位属性!BU221</f>
        <v>0</v>
      </c>
      <c r="CB221" t="str">
        <f t="shared" si="85"/>
        <v>InitTypeState7('IF10',0,0,0,0,0,0,0,0,0,0)</v>
      </c>
      <c r="CC221" t="str">
        <f t="shared" si="86"/>
        <v/>
      </c>
      <c r="CD221" t="str">
        <f t="shared" si="87"/>
        <v>InitTypeState2('IF10',0,0,0,0,0,0,0,0,0,30)</v>
      </c>
      <c r="CE221" t="str">
        <f t="shared" si="88"/>
        <v/>
      </c>
      <c r="CF221" t="str">
        <f t="shared" si="89"/>
        <v/>
      </c>
      <c r="CG221" t="str">
        <f t="shared" si="90"/>
        <v/>
      </c>
      <c r="CH221" t="str">
        <f t="shared" si="91"/>
        <v/>
      </c>
      <c r="CI221" t="str">
        <f t="shared" si="92"/>
        <v/>
      </c>
    </row>
    <row r="222" spans="1:87" ht="15.95" customHeight="1">
      <c r="A222" t="str">
        <f>单位属性!A222</f>
        <v>IF11</v>
      </c>
      <c r="B222" t="str">
        <f t="shared" si="78"/>
        <v>'IF11'</v>
      </c>
      <c r="C222">
        <f>单位属性!B222</f>
        <v>0</v>
      </c>
      <c r="D222">
        <f>ROUND(单位属性!D222,0)</f>
        <v>0</v>
      </c>
      <c r="E222">
        <f>ROUND(单位属性!E222,0)</f>
        <v>0</v>
      </c>
      <c r="F222">
        <f>ROUND(单位属性!F222,0)</f>
        <v>0</v>
      </c>
      <c r="G222">
        <f>ROUND(单位属性!G222,0)</f>
        <v>0</v>
      </c>
      <c r="H222">
        <f>ROUND(单位属性!H222,0)</f>
        <v>0</v>
      </c>
      <c r="I222">
        <f>ROUND(单位属性!I222,0)</f>
        <v>0</v>
      </c>
      <c r="J222">
        <f>ROUND(单位属性!J222,0)</f>
        <v>0</v>
      </c>
      <c r="K222">
        <f>ROUND(单位属性!K222,0)</f>
        <v>0</v>
      </c>
      <c r="L222">
        <f>ROUND(单位属性!L222,0)</f>
        <v>0</v>
      </c>
      <c r="M222">
        <f>ROUND(单位属性!M222,0)</f>
        <v>0</v>
      </c>
      <c r="N222" t="str">
        <f t="shared" si="79"/>
        <v>InitTypeState1('IF11',0,0,0,0,0,0,0,0,0,0)</v>
      </c>
      <c r="O222">
        <f>ROUND(单位属性!N222,0)</f>
        <v>0</v>
      </c>
      <c r="P222">
        <f>ROUND(单位属性!O222,0)</f>
        <v>0</v>
      </c>
      <c r="Q222">
        <f>ROUND(单位属性!P222,0)</f>
        <v>0</v>
      </c>
      <c r="R222">
        <f>ROUND(单位属性!Q222,0)</f>
        <v>0</v>
      </c>
      <c r="S222">
        <f>ROUND(单位属性!R222,0)</f>
        <v>0</v>
      </c>
      <c r="T222">
        <f>ROUND(单位属性!S222,0)</f>
        <v>0</v>
      </c>
      <c r="U222">
        <f>ROUND(单位属性!T222,0)</f>
        <v>0</v>
      </c>
      <c r="V222">
        <f>ROUND(单位属性!U222,0)</f>
        <v>0</v>
      </c>
      <c r="W222">
        <f>ROUND(单位属性!V222,0)</f>
        <v>0</v>
      </c>
      <c r="X222">
        <f>ROUND(单位属性!W222,0)</f>
        <v>0</v>
      </c>
      <c r="Y222" t="str">
        <f t="shared" si="80"/>
        <v>InitTypeState2('IF11',0,0,0,0,0,0,0,0,0,0)</v>
      </c>
      <c r="Z222">
        <f>ROUND(单位属性!X222,0)</f>
        <v>0</v>
      </c>
      <c r="AA222">
        <f>ROUND(单位属性!Y222,0)</f>
        <v>5</v>
      </c>
      <c r="AB222">
        <f>ROUND(单位属性!Z222,0)</f>
        <v>0</v>
      </c>
      <c r="AC222">
        <f>ROUND(单位属性!AA222,0)</f>
        <v>0</v>
      </c>
      <c r="AD222">
        <f>ROUND(单位属性!AB222,0)</f>
        <v>0</v>
      </c>
      <c r="AE222">
        <f>ROUND(单位属性!AC222,0)</f>
        <v>0</v>
      </c>
      <c r="AF222">
        <f>ROUND(单位属性!AD222,0)</f>
        <v>0</v>
      </c>
      <c r="AG222">
        <f>ROUND(单位属性!AE222,0)</f>
        <v>0</v>
      </c>
      <c r="AH222">
        <f>ROUND(单位属性!AF222,0)</f>
        <v>0</v>
      </c>
      <c r="AI222">
        <f>ROUND(单位属性!AG222,0)</f>
        <v>0</v>
      </c>
      <c r="AJ222" t="str">
        <f t="shared" si="81"/>
        <v>InitTypeState3('IF11',0,5,0,0,0,0,0,0,0,0)</v>
      </c>
      <c r="AK222">
        <f>ROUND(单位属性!AH222,0)</f>
        <v>0</v>
      </c>
      <c r="AL222">
        <f>ROUND(单位属性!AI222,0)</f>
        <v>0</v>
      </c>
      <c r="AM222">
        <f>ROUND(单位属性!AJ222,0)</f>
        <v>0</v>
      </c>
      <c r="AN222">
        <f>ROUND(单位属性!AK222,0)</f>
        <v>0</v>
      </c>
      <c r="AO222">
        <f>ROUND(单位属性!AL222,0)</f>
        <v>0</v>
      </c>
      <c r="AP222">
        <f>ROUND(单位属性!AM222,0)</f>
        <v>0</v>
      </c>
      <c r="AQ222">
        <f>ROUND(单位属性!AN222,0)</f>
        <v>0</v>
      </c>
      <c r="AR222">
        <f>ROUND(单位属性!AO222,0)</f>
        <v>0</v>
      </c>
      <c r="AS222">
        <f>ROUND(单位属性!AP222,0)</f>
        <v>0</v>
      </c>
      <c r="AT222">
        <f>ROUND(单位属性!AQ222,0)</f>
        <v>0</v>
      </c>
      <c r="AU222" t="str">
        <f t="shared" si="82"/>
        <v>InitTypeState4('IF11',0,0,0,0,0,0,0,0,0,0)</v>
      </c>
      <c r="AV222">
        <f>单位属性!AR222</f>
        <v>0</v>
      </c>
      <c r="AW222">
        <f>单位属性!AS222</f>
        <v>0</v>
      </c>
      <c r="AX222">
        <f>单位属性!AT222</f>
        <v>0</v>
      </c>
      <c r="AY222">
        <f>单位属性!AU222</f>
        <v>0</v>
      </c>
      <c r="AZ222">
        <f>单位属性!AV222</f>
        <v>0</v>
      </c>
      <c r="BA222">
        <f>单位属性!AW222</f>
        <v>0</v>
      </c>
      <c r="BB222">
        <f>单位属性!AX222</f>
        <v>0</v>
      </c>
      <c r="BC222">
        <f>单位属性!AY222</f>
        <v>0</v>
      </c>
      <c r="BD222">
        <f>单位属性!AZ222</f>
        <v>0</v>
      </c>
      <c r="BE222">
        <f>单位属性!BA222</f>
        <v>0</v>
      </c>
      <c r="BF222" t="str">
        <f t="shared" si="83"/>
        <v>InitTypeState5('IF11',0,0,0,0,0,0,0,0,0,0)</v>
      </c>
      <c r="BG222">
        <f>单位属性!BB222</f>
        <v>0</v>
      </c>
      <c r="BH222">
        <f>单位属性!BC222</f>
        <v>0</v>
      </c>
      <c r="BI222">
        <f>单位属性!BD222</f>
        <v>0</v>
      </c>
      <c r="BJ222">
        <f>单位属性!BE222</f>
        <v>0</v>
      </c>
      <c r="BK222">
        <f>单位属性!BF222</f>
        <v>0</v>
      </c>
      <c r="BL222">
        <f>单位属性!BG222</f>
        <v>0</v>
      </c>
      <c r="BM222">
        <f>单位属性!BH222</f>
        <v>0</v>
      </c>
      <c r="BN222">
        <f>单位属性!BI222</f>
        <v>0</v>
      </c>
      <c r="BO222">
        <f>单位属性!BJ222</f>
        <v>0</v>
      </c>
      <c r="BP222">
        <f>单位属性!BK222</f>
        <v>0</v>
      </c>
      <c r="BQ222" t="str">
        <f t="shared" si="84"/>
        <v>InitTypeState6('IF11',0,0,0,0,0,0,0,0,0,0)</v>
      </c>
      <c r="BR222">
        <f>单位属性!BL222</f>
        <v>0</v>
      </c>
      <c r="BS222">
        <f>单位属性!BM222</f>
        <v>0</v>
      </c>
      <c r="BT222">
        <f>单位属性!BN222</f>
        <v>0</v>
      </c>
      <c r="BU222">
        <f>单位属性!BO222</f>
        <v>0</v>
      </c>
      <c r="BV222">
        <f>单位属性!BP222</f>
        <v>0</v>
      </c>
      <c r="BW222">
        <f>单位属性!BQ222</f>
        <v>0</v>
      </c>
      <c r="BX222">
        <f>单位属性!BR222</f>
        <v>0</v>
      </c>
      <c r="BY222">
        <f>单位属性!BS222</f>
        <v>0</v>
      </c>
      <c r="BZ222">
        <f>单位属性!BT222</f>
        <v>0</v>
      </c>
      <c r="CA222">
        <f>单位属性!BU222</f>
        <v>0</v>
      </c>
      <c r="CB222" t="str">
        <f t="shared" si="85"/>
        <v>InitTypeState7('IF11',0,0,0,0,0,0,0,0,0,0)</v>
      </c>
      <c r="CC222" t="str">
        <f t="shared" si="86"/>
        <v/>
      </c>
      <c r="CD222" t="str">
        <f t="shared" si="87"/>
        <v/>
      </c>
      <c r="CE222" t="str">
        <f t="shared" si="88"/>
        <v>InitTypeState3('IF11',0,5,0,0,0,0,0,0,0,0)</v>
      </c>
      <c r="CF222" t="str">
        <f t="shared" si="89"/>
        <v/>
      </c>
      <c r="CG222" t="str">
        <f t="shared" si="90"/>
        <v/>
      </c>
      <c r="CH222" t="str">
        <f t="shared" si="91"/>
        <v/>
      </c>
      <c r="CI222" t="str">
        <f t="shared" si="92"/>
        <v/>
      </c>
    </row>
    <row r="223" spans="1:87" ht="15.95" customHeight="1">
      <c r="A223" t="str">
        <f>单位属性!A223</f>
        <v>IF12</v>
      </c>
      <c r="B223" t="str">
        <f t="shared" si="78"/>
        <v>'IF12'</v>
      </c>
      <c r="C223">
        <f>单位属性!B223</f>
        <v>0</v>
      </c>
      <c r="D223">
        <f>ROUND(单位属性!D223,0)</f>
        <v>0</v>
      </c>
      <c r="E223">
        <f>ROUND(单位属性!E223,0)</f>
        <v>0</v>
      </c>
      <c r="F223">
        <f>ROUND(单位属性!F223,0)</f>
        <v>0</v>
      </c>
      <c r="G223">
        <f>ROUND(单位属性!G223,0)</f>
        <v>0</v>
      </c>
      <c r="H223">
        <f>ROUND(单位属性!H223,0)</f>
        <v>0</v>
      </c>
      <c r="I223">
        <f>ROUND(单位属性!I223,0)</f>
        <v>0</v>
      </c>
      <c r="J223">
        <f>ROUND(单位属性!J223,0)</f>
        <v>0</v>
      </c>
      <c r="K223">
        <f>ROUND(单位属性!K223,0)</f>
        <v>0</v>
      </c>
      <c r="L223">
        <f>ROUND(单位属性!L223,0)</f>
        <v>0</v>
      </c>
      <c r="M223">
        <f>ROUND(单位属性!M223,0)</f>
        <v>0</v>
      </c>
      <c r="N223" t="str">
        <f t="shared" si="79"/>
        <v>InitTypeState1('IF12',0,0,0,0,0,0,0,0,0,0)</v>
      </c>
      <c r="O223">
        <f>ROUND(单位属性!N223,0)</f>
        <v>0</v>
      </c>
      <c r="P223">
        <f>ROUND(单位属性!O223,0)</f>
        <v>0</v>
      </c>
      <c r="Q223">
        <f>ROUND(单位属性!P223,0)</f>
        <v>0</v>
      </c>
      <c r="R223">
        <f>ROUND(单位属性!Q223,0)</f>
        <v>0</v>
      </c>
      <c r="S223">
        <f>ROUND(单位属性!R223,0)</f>
        <v>0</v>
      </c>
      <c r="T223">
        <f>ROUND(单位属性!S223,0)</f>
        <v>0</v>
      </c>
      <c r="U223">
        <f>ROUND(单位属性!T223,0)</f>
        <v>0</v>
      </c>
      <c r="V223">
        <f>ROUND(单位属性!U223,0)</f>
        <v>0</v>
      </c>
      <c r="W223">
        <f>ROUND(单位属性!V223,0)</f>
        <v>0</v>
      </c>
      <c r="X223">
        <f>ROUND(单位属性!W223,0)</f>
        <v>0</v>
      </c>
      <c r="Y223" t="str">
        <f t="shared" si="80"/>
        <v>InitTypeState2('IF12',0,0,0,0,0,0,0,0,0,0)</v>
      </c>
      <c r="Z223">
        <f>ROUND(单位属性!X223,0)</f>
        <v>0</v>
      </c>
      <c r="AA223">
        <f>ROUND(单位属性!Y223,0)</f>
        <v>6</v>
      </c>
      <c r="AB223">
        <f>ROUND(单位属性!Z223,0)</f>
        <v>0</v>
      </c>
      <c r="AC223">
        <f>ROUND(单位属性!AA223,0)</f>
        <v>0</v>
      </c>
      <c r="AD223">
        <f>ROUND(单位属性!AB223,0)</f>
        <v>0</v>
      </c>
      <c r="AE223">
        <f>ROUND(单位属性!AC223,0)</f>
        <v>0</v>
      </c>
      <c r="AF223">
        <f>ROUND(单位属性!AD223,0)</f>
        <v>0</v>
      </c>
      <c r="AG223">
        <f>ROUND(单位属性!AE223,0)</f>
        <v>0</v>
      </c>
      <c r="AH223">
        <f>ROUND(单位属性!AF223,0)</f>
        <v>0</v>
      </c>
      <c r="AI223">
        <f>ROUND(单位属性!AG223,0)</f>
        <v>0</v>
      </c>
      <c r="AJ223" t="str">
        <f t="shared" si="81"/>
        <v>InitTypeState3('IF12',0,6,0,0,0,0,0,0,0,0)</v>
      </c>
      <c r="AK223">
        <f>ROUND(单位属性!AH223,0)</f>
        <v>0</v>
      </c>
      <c r="AL223">
        <f>ROUND(单位属性!AI223,0)</f>
        <v>0</v>
      </c>
      <c r="AM223">
        <f>ROUND(单位属性!AJ223,0)</f>
        <v>0</v>
      </c>
      <c r="AN223">
        <f>ROUND(单位属性!AK223,0)</f>
        <v>0</v>
      </c>
      <c r="AO223">
        <f>ROUND(单位属性!AL223,0)</f>
        <v>0</v>
      </c>
      <c r="AP223">
        <f>ROUND(单位属性!AM223,0)</f>
        <v>0</v>
      </c>
      <c r="AQ223">
        <f>ROUND(单位属性!AN223,0)</f>
        <v>0</v>
      </c>
      <c r="AR223">
        <f>ROUND(单位属性!AO223,0)</f>
        <v>0</v>
      </c>
      <c r="AS223">
        <f>ROUND(单位属性!AP223,0)</f>
        <v>0</v>
      </c>
      <c r="AT223">
        <f>ROUND(单位属性!AQ223,0)</f>
        <v>0</v>
      </c>
      <c r="AU223" t="str">
        <f t="shared" si="82"/>
        <v>InitTypeState4('IF12',0,0,0,0,0,0,0,0,0,0)</v>
      </c>
      <c r="AV223">
        <f>单位属性!AR223</f>
        <v>0</v>
      </c>
      <c r="AW223">
        <f>单位属性!AS223</f>
        <v>0</v>
      </c>
      <c r="AX223">
        <f>单位属性!AT223</f>
        <v>0</v>
      </c>
      <c r="AY223">
        <f>单位属性!AU223</f>
        <v>0</v>
      </c>
      <c r="AZ223">
        <f>单位属性!AV223</f>
        <v>0</v>
      </c>
      <c r="BA223">
        <f>单位属性!AW223</f>
        <v>0</v>
      </c>
      <c r="BB223">
        <f>单位属性!AX223</f>
        <v>0</v>
      </c>
      <c r="BC223">
        <f>单位属性!AY223</f>
        <v>0</v>
      </c>
      <c r="BD223">
        <f>单位属性!AZ223</f>
        <v>0</v>
      </c>
      <c r="BE223">
        <f>单位属性!BA223</f>
        <v>0</v>
      </c>
      <c r="BF223" t="str">
        <f t="shared" si="83"/>
        <v>InitTypeState5('IF12',0,0,0,0,0,0,0,0,0,0)</v>
      </c>
      <c r="BG223">
        <f>单位属性!BB223</f>
        <v>0</v>
      </c>
      <c r="BH223">
        <f>单位属性!BC223</f>
        <v>0</v>
      </c>
      <c r="BI223">
        <f>单位属性!BD223</f>
        <v>0</v>
      </c>
      <c r="BJ223">
        <f>单位属性!BE223</f>
        <v>0</v>
      </c>
      <c r="BK223">
        <f>单位属性!BF223</f>
        <v>0</v>
      </c>
      <c r="BL223">
        <f>单位属性!BG223</f>
        <v>0</v>
      </c>
      <c r="BM223">
        <f>单位属性!BH223</f>
        <v>0</v>
      </c>
      <c r="BN223">
        <f>单位属性!BI223</f>
        <v>0</v>
      </c>
      <c r="BO223">
        <f>单位属性!BJ223</f>
        <v>0</v>
      </c>
      <c r="BP223">
        <f>单位属性!BK223</f>
        <v>0</v>
      </c>
      <c r="BQ223" t="str">
        <f t="shared" si="84"/>
        <v>InitTypeState6('IF12',0,0,0,0,0,0,0,0,0,0)</v>
      </c>
      <c r="BR223">
        <f>单位属性!BL223</f>
        <v>0</v>
      </c>
      <c r="BS223">
        <f>单位属性!BM223</f>
        <v>0</v>
      </c>
      <c r="BT223">
        <f>单位属性!BN223</f>
        <v>0</v>
      </c>
      <c r="BU223">
        <f>单位属性!BO223</f>
        <v>0</v>
      </c>
      <c r="BV223">
        <f>单位属性!BP223</f>
        <v>0</v>
      </c>
      <c r="BW223">
        <f>单位属性!BQ223</f>
        <v>0</v>
      </c>
      <c r="BX223">
        <f>单位属性!BR223</f>
        <v>0</v>
      </c>
      <c r="BY223">
        <f>单位属性!BS223</f>
        <v>0</v>
      </c>
      <c r="BZ223">
        <f>单位属性!BT223</f>
        <v>0</v>
      </c>
      <c r="CA223">
        <f>单位属性!BU223</f>
        <v>0</v>
      </c>
      <c r="CB223" t="str">
        <f t="shared" si="85"/>
        <v>InitTypeState7('IF12',0,0,0,0,0,0,0,0,0,0)</v>
      </c>
      <c r="CC223" t="str">
        <f t="shared" si="86"/>
        <v/>
      </c>
      <c r="CD223" t="str">
        <f t="shared" si="87"/>
        <v/>
      </c>
      <c r="CE223" t="str">
        <f t="shared" si="88"/>
        <v>InitTypeState3('IF12',0,6,0,0,0,0,0,0,0,0)</v>
      </c>
      <c r="CF223" t="str">
        <f t="shared" si="89"/>
        <v/>
      </c>
      <c r="CG223" t="str">
        <f t="shared" si="90"/>
        <v/>
      </c>
      <c r="CH223" t="str">
        <f t="shared" si="91"/>
        <v/>
      </c>
      <c r="CI223" t="str">
        <f t="shared" si="92"/>
        <v/>
      </c>
    </row>
    <row r="224" spans="1:87" ht="15.95" customHeight="1">
      <c r="A224" t="str">
        <f>单位属性!A224</f>
        <v>IF13</v>
      </c>
      <c r="B224" t="str">
        <f t="shared" si="78"/>
        <v>'IF13'</v>
      </c>
      <c r="C224">
        <f>单位属性!B224</f>
        <v>0</v>
      </c>
      <c r="D224">
        <f>ROUND(单位属性!D224,0)</f>
        <v>0</v>
      </c>
      <c r="E224">
        <f>ROUND(单位属性!E224,0)</f>
        <v>0</v>
      </c>
      <c r="F224">
        <f>ROUND(单位属性!F224,0)</f>
        <v>0</v>
      </c>
      <c r="G224">
        <f>ROUND(单位属性!G224,0)</f>
        <v>0</v>
      </c>
      <c r="H224">
        <f>ROUND(单位属性!H224,0)</f>
        <v>0</v>
      </c>
      <c r="I224">
        <f>ROUND(单位属性!I224,0)</f>
        <v>0</v>
      </c>
      <c r="J224">
        <f>ROUND(单位属性!J224,0)</f>
        <v>0</v>
      </c>
      <c r="K224">
        <f>ROUND(单位属性!K224,0)</f>
        <v>0</v>
      </c>
      <c r="L224">
        <f>ROUND(单位属性!L224,0)</f>
        <v>0</v>
      </c>
      <c r="M224">
        <f>ROUND(单位属性!M224,0)</f>
        <v>0</v>
      </c>
      <c r="N224" t="str">
        <f t="shared" si="79"/>
        <v>InitTypeState1('IF13',0,0,0,0,0,0,0,0,0,0)</v>
      </c>
      <c r="O224">
        <f>ROUND(单位属性!N224,0)</f>
        <v>0</v>
      </c>
      <c r="P224">
        <f>ROUND(单位属性!O224,0)</f>
        <v>0</v>
      </c>
      <c r="Q224">
        <f>ROUND(单位属性!P224,0)</f>
        <v>0</v>
      </c>
      <c r="R224">
        <f>ROUND(单位属性!Q224,0)</f>
        <v>0</v>
      </c>
      <c r="S224">
        <f>ROUND(单位属性!R224,0)</f>
        <v>0</v>
      </c>
      <c r="T224">
        <f>ROUND(单位属性!S224,0)</f>
        <v>0</v>
      </c>
      <c r="U224">
        <f>ROUND(单位属性!T224,0)</f>
        <v>0</v>
      </c>
      <c r="V224">
        <f>ROUND(单位属性!U224,0)</f>
        <v>0</v>
      </c>
      <c r="W224">
        <f>ROUND(单位属性!V224,0)</f>
        <v>0</v>
      </c>
      <c r="X224">
        <f>ROUND(单位属性!W224,0)</f>
        <v>0</v>
      </c>
      <c r="Y224" t="str">
        <f t="shared" si="80"/>
        <v>InitTypeState2('IF13',0,0,0,0,0,0,0,0,0,0)</v>
      </c>
      <c r="Z224">
        <f>ROUND(单位属性!X224,0)</f>
        <v>0</v>
      </c>
      <c r="AA224">
        <f>ROUND(单位属性!Y224,0)</f>
        <v>0</v>
      </c>
      <c r="AB224">
        <f>ROUND(单位属性!Z224,0)</f>
        <v>0</v>
      </c>
      <c r="AC224">
        <f>ROUND(单位属性!AA224,0)</f>
        <v>0</v>
      </c>
      <c r="AD224">
        <f>ROUND(单位属性!AB224,0)</f>
        <v>0</v>
      </c>
      <c r="AE224">
        <f>ROUND(单位属性!AC224,0)</f>
        <v>0</v>
      </c>
      <c r="AF224">
        <f>ROUND(单位属性!AD224,0)</f>
        <v>0</v>
      </c>
      <c r="AG224">
        <f>ROUND(单位属性!AE224,0)</f>
        <v>0</v>
      </c>
      <c r="AH224">
        <f>ROUND(单位属性!AF224,0)</f>
        <v>0</v>
      </c>
      <c r="AI224">
        <f>ROUND(单位属性!AG224,0)</f>
        <v>0</v>
      </c>
      <c r="AJ224" t="str">
        <f t="shared" si="81"/>
        <v>InitTypeState3('IF13',0,0,0,0,0,0,0,0,0,0)</v>
      </c>
      <c r="AK224">
        <f>ROUND(单位属性!AH224,0)</f>
        <v>0</v>
      </c>
      <c r="AL224">
        <f>ROUND(单位属性!AI224,0)</f>
        <v>0</v>
      </c>
      <c r="AM224">
        <f>ROUND(单位属性!AJ224,0)</f>
        <v>0</v>
      </c>
      <c r="AN224">
        <f>ROUND(单位属性!AK224,0)</f>
        <v>0</v>
      </c>
      <c r="AO224">
        <f>ROUND(单位属性!AL224,0)</f>
        <v>0</v>
      </c>
      <c r="AP224">
        <f>ROUND(单位属性!AM224,0)</f>
        <v>0</v>
      </c>
      <c r="AQ224">
        <f>ROUND(单位属性!AN224,0)</f>
        <v>0</v>
      </c>
      <c r="AR224">
        <f>ROUND(单位属性!AO224,0)</f>
        <v>0</v>
      </c>
      <c r="AS224">
        <f>ROUND(单位属性!AP224,0)</f>
        <v>0</v>
      </c>
      <c r="AT224">
        <f>ROUND(单位属性!AQ224,0)</f>
        <v>0</v>
      </c>
      <c r="AU224" t="str">
        <f t="shared" si="82"/>
        <v>InitTypeState4('IF13',0,0,0,0,0,0,0,0,0,0)</v>
      </c>
      <c r="AV224">
        <f>单位属性!AR224</f>
        <v>0</v>
      </c>
      <c r="AW224">
        <f>单位属性!AS224</f>
        <v>0</v>
      </c>
      <c r="AX224">
        <f>单位属性!AT224</f>
        <v>0</v>
      </c>
      <c r="AY224">
        <f>单位属性!AU224</f>
        <v>0</v>
      </c>
      <c r="AZ224">
        <f>单位属性!AV224</f>
        <v>0</v>
      </c>
      <c r="BA224">
        <f>单位属性!AW224</f>
        <v>15</v>
      </c>
      <c r="BB224">
        <f>单位属性!AX224</f>
        <v>0</v>
      </c>
      <c r="BC224">
        <f>单位属性!AY224</f>
        <v>0</v>
      </c>
      <c r="BD224">
        <f>单位属性!AZ224</f>
        <v>0</v>
      </c>
      <c r="BE224">
        <f>单位属性!BA224</f>
        <v>0</v>
      </c>
      <c r="BF224" t="str">
        <f t="shared" si="83"/>
        <v>InitTypeState5('IF13',0,0,0,0,0,15,0,0,0,0)</v>
      </c>
      <c r="BG224">
        <f>单位属性!BB224</f>
        <v>0</v>
      </c>
      <c r="BH224">
        <f>单位属性!BC224</f>
        <v>0</v>
      </c>
      <c r="BI224">
        <f>单位属性!BD224</f>
        <v>0</v>
      </c>
      <c r="BJ224">
        <f>单位属性!BE224</f>
        <v>0</v>
      </c>
      <c r="BK224">
        <f>单位属性!BF224</f>
        <v>0</v>
      </c>
      <c r="BL224">
        <f>单位属性!BG224</f>
        <v>0</v>
      </c>
      <c r="BM224">
        <f>单位属性!BH224</f>
        <v>0</v>
      </c>
      <c r="BN224">
        <f>单位属性!BI224</f>
        <v>0</v>
      </c>
      <c r="BO224">
        <f>单位属性!BJ224</f>
        <v>0</v>
      </c>
      <c r="BP224">
        <f>单位属性!BK224</f>
        <v>0</v>
      </c>
      <c r="BQ224" t="str">
        <f t="shared" si="84"/>
        <v>InitTypeState6('IF13',0,0,0,0,0,0,0,0,0,0)</v>
      </c>
      <c r="BR224">
        <f>单位属性!BL224</f>
        <v>0</v>
      </c>
      <c r="BS224">
        <f>单位属性!BM224</f>
        <v>0</v>
      </c>
      <c r="BT224">
        <f>单位属性!BN224</f>
        <v>0</v>
      </c>
      <c r="BU224">
        <f>单位属性!BO224</f>
        <v>0</v>
      </c>
      <c r="BV224">
        <f>单位属性!BP224</f>
        <v>0</v>
      </c>
      <c r="BW224">
        <f>单位属性!BQ224</f>
        <v>0</v>
      </c>
      <c r="BX224">
        <f>单位属性!BR224</f>
        <v>0</v>
      </c>
      <c r="BY224">
        <f>单位属性!BS224</f>
        <v>0</v>
      </c>
      <c r="BZ224">
        <f>单位属性!BT224</f>
        <v>0</v>
      </c>
      <c r="CA224">
        <f>单位属性!BU224</f>
        <v>0</v>
      </c>
      <c r="CB224" t="str">
        <f t="shared" si="85"/>
        <v>InitTypeState7('IF13',0,0,0,0,0,0,0,0,0,0)</v>
      </c>
      <c r="CC224" t="str">
        <f t="shared" si="86"/>
        <v/>
      </c>
      <c r="CD224" t="str">
        <f t="shared" si="87"/>
        <v/>
      </c>
      <c r="CE224" t="str">
        <f t="shared" si="88"/>
        <v/>
      </c>
      <c r="CF224" t="str">
        <f t="shared" si="89"/>
        <v/>
      </c>
      <c r="CG224" t="str">
        <f t="shared" si="90"/>
        <v>InitTypeState5('IF13',0,0,0,0,0,15,0,0,0,0)</v>
      </c>
      <c r="CH224" t="str">
        <f t="shared" si="91"/>
        <v/>
      </c>
      <c r="CI224" t="str">
        <f t="shared" si="92"/>
        <v/>
      </c>
    </row>
    <row r="225" spans="1:87" ht="15.95" customHeight="1">
      <c r="A225" t="str">
        <f>单位属性!A225</f>
        <v>IF14</v>
      </c>
      <c r="B225" t="str">
        <f t="shared" si="78"/>
        <v>'IF14'</v>
      </c>
      <c r="C225">
        <f>单位属性!B225</f>
        <v>0</v>
      </c>
      <c r="D225">
        <f>ROUND(单位属性!D225,0)</f>
        <v>0</v>
      </c>
      <c r="E225">
        <f>ROUND(单位属性!E225,0)</f>
        <v>0</v>
      </c>
      <c r="F225">
        <f>ROUND(单位属性!F225,0)</f>
        <v>0</v>
      </c>
      <c r="G225">
        <f>ROUND(单位属性!G225,0)</f>
        <v>0</v>
      </c>
      <c r="H225">
        <f>ROUND(单位属性!H225,0)</f>
        <v>0</v>
      </c>
      <c r="I225">
        <f>ROUND(单位属性!I225,0)</f>
        <v>0</v>
      </c>
      <c r="J225">
        <f>ROUND(单位属性!J225,0)</f>
        <v>0</v>
      </c>
      <c r="K225">
        <f>ROUND(单位属性!K225,0)</f>
        <v>0</v>
      </c>
      <c r="L225">
        <f>ROUND(单位属性!L225,0)</f>
        <v>0</v>
      </c>
      <c r="M225">
        <f>ROUND(单位属性!M225,0)</f>
        <v>0</v>
      </c>
      <c r="N225" t="str">
        <f t="shared" si="79"/>
        <v>InitTypeState1('IF14',0,0,0,0,0,0,0,0,0,0)</v>
      </c>
      <c r="O225">
        <f>ROUND(单位属性!N225,0)</f>
        <v>0</v>
      </c>
      <c r="P225">
        <f>ROUND(单位属性!O225,0)</f>
        <v>0</v>
      </c>
      <c r="Q225">
        <f>ROUND(单位属性!P225,0)</f>
        <v>0</v>
      </c>
      <c r="R225">
        <f>ROUND(单位属性!Q225,0)</f>
        <v>0</v>
      </c>
      <c r="S225">
        <f>ROUND(单位属性!R225,0)</f>
        <v>0</v>
      </c>
      <c r="T225">
        <f>ROUND(单位属性!S225,0)</f>
        <v>0</v>
      </c>
      <c r="U225">
        <f>ROUND(单位属性!T225,0)</f>
        <v>0</v>
      </c>
      <c r="V225">
        <f>ROUND(单位属性!U225,0)</f>
        <v>0</v>
      </c>
      <c r="W225">
        <f>ROUND(单位属性!V225,0)</f>
        <v>0</v>
      </c>
      <c r="X225">
        <f>ROUND(单位属性!W225,0)</f>
        <v>0</v>
      </c>
      <c r="Y225" t="str">
        <f t="shared" si="80"/>
        <v>InitTypeState2('IF14',0,0,0,0,0,0,0,0,0,0)</v>
      </c>
      <c r="Z225">
        <f>ROUND(单位属性!X225,0)</f>
        <v>0</v>
      </c>
      <c r="AA225">
        <f>ROUND(单位属性!Y225,0)</f>
        <v>0</v>
      </c>
      <c r="AB225">
        <f>ROUND(单位属性!Z225,0)</f>
        <v>0</v>
      </c>
      <c r="AC225">
        <f>ROUND(单位属性!AA225,0)</f>
        <v>0</v>
      </c>
      <c r="AD225">
        <f>ROUND(单位属性!AB225,0)</f>
        <v>0</v>
      </c>
      <c r="AE225">
        <f>ROUND(单位属性!AC225,0)</f>
        <v>0</v>
      </c>
      <c r="AF225">
        <f>ROUND(单位属性!AD225,0)</f>
        <v>0</v>
      </c>
      <c r="AG225">
        <f>ROUND(单位属性!AE225,0)</f>
        <v>0</v>
      </c>
      <c r="AH225">
        <f>ROUND(单位属性!AF225,0)</f>
        <v>0</v>
      </c>
      <c r="AI225">
        <f>ROUND(单位属性!AG225,0)</f>
        <v>0</v>
      </c>
      <c r="AJ225" t="str">
        <f t="shared" si="81"/>
        <v>InitTypeState3('IF14',0,0,0,0,0,0,0,0,0,0)</v>
      </c>
      <c r="AK225">
        <f>ROUND(单位属性!AH225,0)</f>
        <v>0</v>
      </c>
      <c r="AL225">
        <f>ROUND(单位属性!AI225,0)</f>
        <v>0</v>
      </c>
      <c r="AM225">
        <f>ROUND(单位属性!AJ225,0)</f>
        <v>0</v>
      </c>
      <c r="AN225">
        <f>ROUND(单位属性!AK225,0)</f>
        <v>0</v>
      </c>
      <c r="AO225">
        <f>ROUND(单位属性!AL225,0)</f>
        <v>0</v>
      </c>
      <c r="AP225">
        <f>ROUND(单位属性!AM225,0)</f>
        <v>0</v>
      </c>
      <c r="AQ225">
        <f>ROUND(单位属性!AN225,0)</f>
        <v>0</v>
      </c>
      <c r="AR225">
        <f>ROUND(单位属性!AO225,0)</f>
        <v>0</v>
      </c>
      <c r="AS225">
        <f>ROUND(单位属性!AP225,0)</f>
        <v>0</v>
      </c>
      <c r="AT225">
        <f>ROUND(单位属性!AQ225,0)</f>
        <v>0</v>
      </c>
      <c r="AU225" t="str">
        <f t="shared" si="82"/>
        <v>InitTypeState4('IF14',0,0,0,0,0,0,0,0,0,0)</v>
      </c>
      <c r="AV225">
        <f>单位属性!AR225</f>
        <v>0</v>
      </c>
      <c r="AW225">
        <f>单位属性!AS225</f>
        <v>0</v>
      </c>
      <c r="AX225">
        <f>单位属性!AT225</f>
        <v>0</v>
      </c>
      <c r="AY225">
        <f>单位属性!AU225</f>
        <v>0</v>
      </c>
      <c r="AZ225">
        <f>单位属性!AV225</f>
        <v>0</v>
      </c>
      <c r="BA225">
        <f>单位属性!AW225</f>
        <v>20</v>
      </c>
      <c r="BB225">
        <f>单位属性!AX225</f>
        <v>0</v>
      </c>
      <c r="BC225">
        <f>单位属性!AY225</f>
        <v>0</v>
      </c>
      <c r="BD225">
        <f>单位属性!AZ225</f>
        <v>0</v>
      </c>
      <c r="BE225">
        <f>单位属性!BA225</f>
        <v>0</v>
      </c>
      <c r="BF225" t="str">
        <f t="shared" si="83"/>
        <v>InitTypeState5('IF14',0,0,0,0,0,20,0,0,0,0)</v>
      </c>
      <c r="BG225">
        <f>单位属性!BB225</f>
        <v>0</v>
      </c>
      <c r="BH225">
        <f>单位属性!BC225</f>
        <v>0</v>
      </c>
      <c r="BI225">
        <f>单位属性!BD225</f>
        <v>0</v>
      </c>
      <c r="BJ225">
        <f>单位属性!BE225</f>
        <v>0</v>
      </c>
      <c r="BK225">
        <f>单位属性!BF225</f>
        <v>0</v>
      </c>
      <c r="BL225">
        <f>单位属性!BG225</f>
        <v>0</v>
      </c>
      <c r="BM225">
        <f>单位属性!BH225</f>
        <v>0</v>
      </c>
      <c r="BN225">
        <f>单位属性!BI225</f>
        <v>0</v>
      </c>
      <c r="BO225">
        <f>单位属性!BJ225</f>
        <v>0</v>
      </c>
      <c r="BP225">
        <f>单位属性!BK225</f>
        <v>0</v>
      </c>
      <c r="BQ225" t="str">
        <f t="shared" si="84"/>
        <v>InitTypeState6('IF14',0,0,0,0,0,0,0,0,0,0)</v>
      </c>
      <c r="BR225">
        <f>单位属性!BL225</f>
        <v>0</v>
      </c>
      <c r="BS225">
        <f>单位属性!BM225</f>
        <v>0</v>
      </c>
      <c r="BT225">
        <f>单位属性!BN225</f>
        <v>0</v>
      </c>
      <c r="BU225">
        <f>单位属性!BO225</f>
        <v>0</v>
      </c>
      <c r="BV225">
        <f>单位属性!BP225</f>
        <v>0</v>
      </c>
      <c r="BW225">
        <f>单位属性!BQ225</f>
        <v>0</v>
      </c>
      <c r="BX225">
        <f>单位属性!BR225</f>
        <v>0</v>
      </c>
      <c r="BY225">
        <f>单位属性!BS225</f>
        <v>0</v>
      </c>
      <c r="BZ225">
        <f>单位属性!BT225</f>
        <v>0</v>
      </c>
      <c r="CA225">
        <f>单位属性!BU225</f>
        <v>0</v>
      </c>
      <c r="CB225" t="str">
        <f t="shared" si="85"/>
        <v>InitTypeState7('IF14',0,0,0,0,0,0,0,0,0,0)</v>
      </c>
      <c r="CC225" t="str">
        <f t="shared" si="86"/>
        <v/>
      </c>
      <c r="CD225" t="str">
        <f t="shared" si="87"/>
        <v/>
      </c>
      <c r="CE225" t="str">
        <f t="shared" si="88"/>
        <v/>
      </c>
      <c r="CF225" t="str">
        <f t="shared" si="89"/>
        <v/>
      </c>
      <c r="CG225" t="str">
        <f t="shared" si="90"/>
        <v>InitTypeState5('IF14',0,0,0,0,0,20,0,0,0,0)</v>
      </c>
      <c r="CH225" t="str">
        <f t="shared" si="91"/>
        <v/>
      </c>
      <c r="CI225" t="str">
        <f t="shared" si="92"/>
        <v/>
      </c>
    </row>
    <row r="226" spans="1:87" ht="15.95" customHeight="1">
      <c r="A226" t="str">
        <f>单位属性!A226</f>
        <v>IF15</v>
      </c>
      <c r="B226" t="str">
        <f t="shared" si="78"/>
        <v>'IF15'</v>
      </c>
      <c r="C226">
        <f>单位属性!B226</f>
        <v>0</v>
      </c>
      <c r="D226">
        <f>ROUND(单位属性!D226,0)</f>
        <v>0</v>
      </c>
      <c r="E226">
        <f>ROUND(单位属性!E226,0)</f>
        <v>0</v>
      </c>
      <c r="F226">
        <f>ROUND(单位属性!F226,0)</f>
        <v>0</v>
      </c>
      <c r="G226">
        <f>ROUND(单位属性!G226,0)</f>
        <v>0</v>
      </c>
      <c r="H226">
        <f>ROUND(单位属性!H226,0)</f>
        <v>0</v>
      </c>
      <c r="I226">
        <f>ROUND(单位属性!I226,0)</f>
        <v>0</v>
      </c>
      <c r="J226">
        <f>ROUND(单位属性!J226,0)</f>
        <v>0</v>
      </c>
      <c r="K226">
        <f>ROUND(单位属性!K226,0)</f>
        <v>0</v>
      </c>
      <c r="L226">
        <f>ROUND(单位属性!L226,0)</f>
        <v>0</v>
      </c>
      <c r="M226">
        <f>ROUND(单位属性!M226,0)</f>
        <v>0</v>
      </c>
      <c r="N226" t="str">
        <f t="shared" si="79"/>
        <v>InitTypeState1('IF15',0,0,0,0,0,0,0,0,0,0)</v>
      </c>
      <c r="O226">
        <f>ROUND(单位属性!N226,0)</f>
        <v>0</v>
      </c>
      <c r="P226">
        <f>ROUND(单位属性!O226,0)</f>
        <v>0</v>
      </c>
      <c r="Q226">
        <f>ROUND(单位属性!P226,0)</f>
        <v>0</v>
      </c>
      <c r="R226">
        <f>ROUND(单位属性!Q226,0)</f>
        <v>0</v>
      </c>
      <c r="S226">
        <f>ROUND(单位属性!R226,0)</f>
        <v>0</v>
      </c>
      <c r="T226">
        <f>ROUND(单位属性!S226,0)</f>
        <v>0</v>
      </c>
      <c r="U226">
        <f>ROUND(单位属性!T226,0)</f>
        <v>0</v>
      </c>
      <c r="V226">
        <f>ROUND(单位属性!U226,0)</f>
        <v>0</v>
      </c>
      <c r="W226">
        <f>ROUND(单位属性!V226,0)</f>
        <v>0</v>
      </c>
      <c r="X226">
        <f>ROUND(单位属性!W226,0)</f>
        <v>0</v>
      </c>
      <c r="Y226" t="str">
        <f t="shared" si="80"/>
        <v>InitTypeState2('IF15',0,0,0,0,0,0,0,0,0,0)</v>
      </c>
      <c r="Z226">
        <f>ROUND(单位属性!X226,0)</f>
        <v>0</v>
      </c>
      <c r="AA226">
        <f>ROUND(单位属性!Y226,0)</f>
        <v>0</v>
      </c>
      <c r="AB226">
        <f>ROUND(单位属性!Z226,0)</f>
        <v>0</v>
      </c>
      <c r="AC226">
        <f>ROUND(单位属性!AA226,0)</f>
        <v>0</v>
      </c>
      <c r="AD226">
        <f>ROUND(单位属性!AB226,0)</f>
        <v>0</v>
      </c>
      <c r="AE226">
        <f>ROUND(单位属性!AC226,0)</f>
        <v>0</v>
      </c>
      <c r="AF226">
        <f>ROUND(单位属性!AD226,0)</f>
        <v>0</v>
      </c>
      <c r="AG226">
        <f>ROUND(单位属性!AE226,0)</f>
        <v>0</v>
      </c>
      <c r="AH226">
        <f>ROUND(单位属性!AF226,0)</f>
        <v>0</v>
      </c>
      <c r="AI226">
        <f>ROUND(单位属性!AG226,0)</f>
        <v>0</v>
      </c>
      <c r="AJ226" t="str">
        <f t="shared" si="81"/>
        <v>InitTypeState3('IF15',0,0,0,0,0,0,0,0,0,0)</v>
      </c>
      <c r="AK226">
        <f>ROUND(单位属性!AH226,0)</f>
        <v>0</v>
      </c>
      <c r="AL226">
        <f>ROUND(单位属性!AI226,0)</f>
        <v>0</v>
      </c>
      <c r="AM226">
        <f>ROUND(单位属性!AJ226,0)</f>
        <v>0</v>
      </c>
      <c r="AN226">
        <f>ROUND(单位属性!AK226,0)</f>
        <v>0</v>
      </c>
      <c r="AO226">
        <f>ROUND(单位属性!AL226,0)</f>
        <v>0</v>
      </c>
      <c r="AP226">
        <f>ROUND(单位属性!AM226,0)</f>
        <v>0</v>
      </c>
      <c r="AQ226">
        <f>ROUND(单位属性!AN226,0)</f>
        <v>0</v>
      </c>
      <c r="AR226">
        <f>ROUND(单位属性!AO226,0)</f>
        <v>0</v>
      </c>
      <c r="AS226">
        <f>ROUND(单位属性!AP226,0)</f>
        <v>0</v>
      </c>
      <c r="AT226">
        <f>ROUND(单位属性!AQ226,0)</f>
        <v>0</v>
      </c>
      <c r="AU226" t="str">
        <f t="shared" si="82"/>
        <v>InitTypeState4('IF15',0,0,0,0,0,0,0,0,0,0)</v>
      </c>
      <c r="AV226">
        <f>单位属性!AR226</f>
        <v>0</v>
      </c>
      <c r="AW226">
        <f>单位属性!AS226</f>
        <v>0</v>
      </c>
      <c r="AX226">
        <f>单位属性!AT226</f>
        <v>0</v>
      </c>
      <c r="AY226">
        <f>单位属性!AU226</f>
        <v>0</v>
      </c>
      <c r="AZ226">
        <f>单位属性!AV226</f>
        <v>0</v>
      </c>
      <c r="BA226">
        <f>单位属性!AW226</f>
        <v>0</v>
      </c>
      <c r="BB226">
        <f>单位属性!AX226</f>
        <v>0</v>
      </c>
      <c r="BC226">
        <f>单位属性!AY226</f>
        <v>0</v>
      </c>
      <c r="BD226">
        <f>单位属性!AZ226</f>
        <v>0</v>
      </c>
      <c r="BE226">
        <f>单位属性!BA226</f>
        <v>0</v>
      </c>
      <c r="BF226" t="str">
        <f t="shared" si="83"/>
        <v>InitTypeState5('IF15',0,0,0,0,0,0,0,0,0,0)</v>
      </c>
      <c r="BG226">
        <f>单位属性!BB226</f>
        <v>30</v>
      </c>
      <c r="BH226">
        <f>单位属性!BC226</f>
        <v>0</v>
      </c>
      <c r="BI226">
        <f>单位属性!BD226</f>
        <v>0</v>
      </c>
      <c r="BJ226">
        <f>单位属性!BE226</f>
        <v>0</v>
      </c>
      <c r="BK226">
        <f>单位属性!BF226</f>
        <v>0</v>
      </c>
      <c r="BL226">
        <f>单位属性!BG226</f>
        <v>0</v>
      </c>
      <c r="BM226">
        <f>单位属性!BH226</f>
        <v>0</v>
      </c>
      <c r="BN226">
        <f>单位属性!BI226</f>
        <v>0</v>
      </c>
      <c r="BO226">
        <f>单位属性!BJ226</f>
        <v>0</v>
      </c>
      <c r="BP226">
        <f>单位属性!BK226</f>
        <v>0</v>
      </c>
      <c r="BQ226" t="str">
        <f t="shared" si="84"/>
        <v>InitTypeState6('IF15',30,0,0,0,0,0,0,0,0,0)</v>
      </c>
      <c r="BR226">
        <f>单位属性!BL226</f>
        <v>0</v>
      </c>
      <c r="BS226">
        <f>单位属性!BM226</f>
        <v>0</v>
      </c>
      <c r="BT226">
        <f>单位属性!BN226</f>
        <v>0</v>
      </c>
      <c r="BU226">
        <f>单位属性!BO226</f>
        <v>0</v>
      </c>
      <c r="BV226">
        <f>单位属性!BP226</f>
        <v>0</v>
      </c>
      <c r="BW226">
        <f>单位属性!BQ226</f>
        <v>0</v>
      </c>
      <c r="BX226">
        <f>单位属性!BR226</f>
        <v>0</v>
      </c>
      <c r="BY226">
        <f>单位属性!BS226</f>
        <v>0</v>
      </c>
      <c r="BZ226">
        <f>单位属性!BT226</f>
        <v>0</v>
      </c>
      <c r="CA226">
        <f>单位属性!BU226</f>
        <v>0</v>
      </c>
      <c r="CB226" t="str">
        <f t="shared" si="85"/>
        <v>InitTypeState7('IF15',0,0,0,0,0,0,0,0,0,0)</v>
      </c>
      <c r="CC226" t="str">
        <f t="shared" si="86"/>
        <v/>
      </c>
      <c r="CD226" t="str">
        <f t="shared" si="87"/>
        <v/>
      </c>
      <c r="CE226" t="str">
        <f t="shared" si="88"/>
        <v/>
      </c>
      <c r="CF226" t="str">
        <f t="shared" si="89"/>
        <v/>
      </c>
      <c r="CG226" t="str">
        <f t="shared" si="90"/>
        <v/>
      </c>
      <c r="CH226" t="str">
        <f t="shared" si="91"/>
        <v>InitTypeState6('IF15',30,0,0,0,0,0,0,0,0,0)</v>
      </c>
      <c r="CI226" t="str">
        <f t="shared" si="92"/>
        <v/>
      </c>
    </row>
    <row r="227" spans="1:87" ht="15.95" customHeight="1">
      <c r="A227" t="str">
        <f>单位属性!A227</f>
        <v>IF16</v>
      </c>
      <c r="B227" t="str">
        <f t="shared" si="78"/>
        <v>'IF16'</v>
      </c>
      <c r="C227">
        <f>单位属性!B227</f>
        <v>0</v>
      </c>
      <c r="D227">
        <f>ROUND(单位属性!D227,0)</f>
        <v>0</v>
      </c>
      <c r="E227">
        <f>ROUND(单位属性!E227,0)</f>
        <v>0</v>
      </c>
      <c r="F227">
        <f>ROUND(单位属性!F227,0)</f>
        <v>0</v>
      </c>
      <c r="G227">
        <f>ROUND(单位属性!G227,0)</f>
        <v>0</v>
      </c>
      <c r="H227">
        <f>ROUND(单位属性!H227,0)</f>
        <v>0</v>
      </c>
      <c r="I227">
        <f>ROUND(单位属性!I227,0)</f>
        <v>0</v>
      </c>
      <c r="J227">
        <f>ROUND(单位属性!J227,0)</f>
        <v>0</v>
      </c>
      <c r="K227">
        <f>ROUND(单位属性!K227,0)</f>
        <v>0</v>
      </c>
      <c r="L227">
        <f>ROUND(单位属性!L227,0)</f>
        <v>0</v>
      </c>
      <c r="M227">
        <f>ROUND(单位属性!M227,0)</f>
        <v>0</v>
      </c>
      <c r="N227" t="str">
        <f t="shared" si="79"/>
        <v>InitTypeState1('IF16',0,0,0,0,0,0,0,0,0,0)</v>
      </c>
      <c r="O227">
        <f>ROUND(单位属性!N227,0)</f>
        <v>0</v>
      </c>
      <c r="P227">
        <f>ROUND(单位属性!O227,0)</f>
        <v>0</v>
      </c>
      <c r="Q227">
        <f>ROUND(单位属性!P227,0)</f>
        <v>0</v>
      </c>
      <c r="R227">
        <f>ROUND(单位属性!Q227,0)</f>
        <v>0</v>
      </c>
      <c r="S227">
        <f>ROUND(单位属性!R227,0)</f>
        <v>0</v>
      </c>
      <c r="T227">
        <f>ROUND(单位属性!S227,0)</f>
        <v>0</v>
      </c>
      <c r="U227">
        <f>ROUND(单位属性!T227,0)</f>
        <v>0</v>
      </c>
      <c r="V227">
        <f>ROUND(单位属性!U227,0)</f>
        <v>0</v>
      </c>
      <c r="W227">
        <f>ROUND(单位属性!V227,0)</f>
        <v>0</v>
      </c>
      <c r="X227">
        <f>ROUND(单位属性!W227,0)</f>
        <v>0</v>
      </c>
      <c r="Y227" t="str">
        <f t="shared" si="80"/>
        <v>InitTypeState2('IF16',0,0,0,0,0,0,0,0,0,0)</v>
      </c>
      <c r="Z227">
        <f>ROUND(单位属性!X227,0)</f>
        <v>0</v>
      </c>
      <c r="AA227">
        <f>ROUND(单位属性!Y227,0)</f>
        <v>0</v>
      </c>
      <c r="AB227">
        <f>ROUND(单位属性!Z227,0)</f>
        <v>0</v>
      </c>
      <c r="AC227">
        <f>ROUND(单位属性!AA227,0)</f>
        <v>0</v>
      </c>
      <c r="AD227">
        <f>ROUND(单位属性!AB227,0)</f>
        <v>0</v>
      </c>
      <c r="AE227">
        <f>ROUND(单位属性!AC227,0)</f>
        <v>0</v>
      </c>
      <c r="AF227">
        <f>ROUND(单位属性!AD227,0)</f>
        <v>0</v>
      </c>
      <c r="AG227">
        <f>ROUND(单位属性!AE227,0)</f>
        <v>0</v>
      </c>
      <c r="AH227">
        <f>ROUND(单位属性!AF227,0)</f>
        <v>0</v>
      </c>
      <c r="AI227">
        <f>ROUND(单位属性!AG227,0)</f>
        <v>0</v>
      </c>
      <c r="AJ227" t="str">
        <f t="shared" si="81"/>
        <v>InitTypeState3('IF16',0,0,0,0,0,0,0,0,0,0)</v>
      </c>
      <c r="AK227">
        <f>ROUND(单位属性!AH227,0)</f>
        <v>0</v>
      </c>
      <c r="AL227">
        <f>ROUND(单位属性!AI227,0)</f>
        <v>0</v>
      </c>
      <c r="AM227">
        <f>ROUND(单位属性!AJ227,0)</f>
        <v>0</v>
      </c>
      <c r="AN227">
        <f>ROUND(单位属性!AK227,0)</f>
        <v>0</v>
      </c>
      <c r="AO227">
        <f>ROUND(单位属性!AL227,0)</f>
        <v>0</v>
      </c>
      <c r="AP227">
        <f>ROUND(单位属性!AM227,0)</f>
        <v>0</v>
      </c>
      <c r="AQ227">
        <f>ROUND(单位属性!AN227,0)</f>
        <v>0</v>
      </c>
      <c r="AR227">
        <f>ROUND(单位属性!AO227,0)</f>
        <v>0</v>
      </c>
      <c r="AS227">
        <f>ROUND(单位属性!AP227,0)</f>
        <v>0</v>
      </c>
      <c r="AT227">
        <f>ROUND(单位属性!AQ227,0)</f>
        <v>0</v>
      </c>
      <c r="AU227" t="str">
        <f t="shared" si="82"/>
        <v>InitTypeState4('IF16',0,0,0,0,0,0,0,0,0,0)</v>
      </c>
      <c r="AV227">
        <f>单位属性!AR227</f>
        <v>0</v>
      </c>
      <c r="AW227">
        <f>单位属性!AS227</f>
        <v>0</v>
      </c>
      <c r="AX227">
        <f>单位属性!AT227</f>
        <v>0</v>
      </c>
      <c r="AY227">
        <f>单位属性!AU227</f>
        <v>0</v>
      </c>
      <c r="AZ227">
        <f>单位属性!AV227</f>
        <v>0</v>
      </c>
      <c r="BA227">
        <f>单位属性!AW227</f>
        <v>0</v>
      </c>
      <c r="BB227">
        <f>单位属性!AX227</f>
        <v>0</v>
      </c>
      <c r="BC227">
        <f>单位属性!AY227</f>
        <v>0</v>
      </c>
      <c r="BD227">
        <f>单位属性!AZ227</f>
        <v>0</v>
      </c>
      <c r="BE227">
        <f>单位属性!BA227</f>
        <v>0</v>
      </c>
      <c r="BF227" t="str">
        <f t="shared" si="83"/>
        <v>InitTypeState5('IF16',0,0,0,0,0,0,0,0,0,0)</v>
      </c>
      <c r="BG227">
        <f>单位属性!BB227</f>
        <v>40</v>
      </c>
      <c r="BH227">
        <f>单位属性!BC227</f>
        <v>0</v>
      </c>
      <c r="BI227">
        <f>单位属性!BD227</f>
        <v>0</v>
      </c>
      <c r="BJ227">
        <f>单位属性!BE227</f>
        <v>0</v>
      </c>
      <c r="BK227">
        <f>单位属性!BF227</f>
        <v>0</v>
      </c>
      <c r="BL227">
        <f>单位属性!BG227</f>
        <v>0</v>
      </c>
      <c r="BM227">
        <f>单位属性!BH227</f>
        <v>0</v>
      </c>
      <c r="BN227">
        <f>单位属性!BI227</f>
        <v>0</v>
      </c>
      <c r="BO227">
        <f>单位属性!BJ227</f>
        <v>0</v>
      </c>
      <c r="BP227">
        <f>单位属性!BK227</f>
        <v>0</v>
      </c>
      <c r="BQ227" t="str">
        <f t="shared" si="84"/>
        <v>InitTypeState6('IF16',40,0,0,0,0,0,0,0,0,0)</v>
      </c>
      <c r="BR227">
        <f>单位属性!BL227</f>
        <v>0</v>
      </c>
      <c r="BS227">
        <f>单位属性!BM227</f>
        <v>0</v>
      </c>
      <c r="BT227">
        <f>单位属性!BN227</f>
        <v>0</v>
      </c>
      <c r="BU227">
        <f>单位属性!BO227</f>
        <v>0</v>
      </c>
      <c r="BV227">
        <f>单位属性!BP227</f>
        <v>0</v>
      </c>
      <c r="BW227">
        <f>单位属性!BQ227</f>
        <v>0</v>
      </c>
      <c r="BX227">
        <f>单位属性!BR227</f>
        <v>0</v>
      </c>
      <c r="BY227">
        <f>单位属性!BS227</f>
        <v>0</v>
      </c>
      <c r="BZ227">
        <f>单位属性!BT227</f>
        <v>0</v>
      </c>
      <c r="CA227">
        <f>单位属性!BU227</f>
        <v>0</v>
      </c>
      <c r="CB227" t="str">
        <f t="shared" si="85"/>
        <v>InitTypeState7('IF16',0,0,0,0,0,0,0,0,0,0)</v>
      </c>
      <c r="CC227" t="str">
        <f t="shared" si="86"/>
        <v/>
      </c>
      <c r="CD227" t="str">
        <f t="shared" si="87"/>
        <v/>
      </c>
      <c r="CE227" t="str">
        <f t="shared" si="88"/>
        <v/>
      </c>
      <c r="CF227" t="str">
        <f t="shared" si="89"/>
        <v/>
      </c>
      <c r="CG227" t="str">
        <f t="shared" si="90"/>
        <v/>
      </c>
      <c r="CH227" t="str">
        <f t="shared" si="91"/>
        <v>InitTypeState6('IF16',40,0,0,0,0,0,0,0,0,0)</v>
      </c>
      <c r="CI227" t="str">
        <f t="shared" si="92"/>
        <v/>
      </c>
    </row>
    <row r="228" spans="1:87" ht="15.95" customHeight="1">
      <c r="A228" t="str">
        <f>单位属性!A228</f>
        <v>IF17</v>
      </c>
      <c r="B228" t="str">
        <f t="shared" si="78"/>
        <v>'IF17'</v>
      </c>
      <c r="C228">
        <f>单位属性!B228</f>
        <v>0</v>
      </c>
      <c r="D228">
        <f>ROUND(单位属性!D228,0)</f>
        <v>0</v>
      </c>
      <c r="E228">
        <f>ROUND(单位属性!E228,0)</f>
        <v>0</v>
      </c>
      <c r="F228">
        <f>ROUND(单位属性!F228,0)</f>
        <v>0</v>
      </c>
      <c r="G228">
        <f>ROUND(单位属性!G228,0)</f>
        <v>0</v>
      </c>
      <c r="H228">
        <f>ROUND(单位属性!H228,0)</f>
        <v>0</v>
      </c>
      <c r="I228">
        <f>ROUND(单位属性!I228,0)</f>
        <v>0</v>
      </c>
      <c r="J228">
        <f>ROUND(单位属性!J228,0)</f>
        <v>0</v>
      </c>
      <c r="K228">
        <f>ROUND(单位属性!K228,0)</f>
        <v>0</v>
      </c>
      <c r="L228">
        <f>ROUND(单位属性!L228,0)</f>
        <v>0</v>
      </c>
      <c r="M228">
        <f>ROUND(单位属性!M228,0)</f>
        <v>5</v>
      </c>
      <c r="N228" t="str">
        <f t="shared" si="79"/>
        <v>InitTypeState1('IF17',0,0,0,0,0,0,0,0,0,5)</v>
      </c>
      <c r="O228">
        <f>ROUND(单位属性!N228,0)</f>
        <v>0</v>
      </c>
      <c r="P228">
        <f>ROUND(单位属性!O228,0)</f>
        <v>0</v>
      </c>
      <c r="Q228">
        <f>ROUND(单位属性!P228,0)</f>
        <v>0</v>
      </c>
      <c r="R228">
        <f>ROUND(单位属性!Q228,0)</f>
        <v>0</v>
      </c>
      <c r="S228">
        <f>ROUND(单位属性!R228,0)</f>
        <v>0</v>
      </c>
      <c r="T228">
        <f>ROUND(单位属性!S228,0)</f>
        <v>0</v>
      </c>
      <c r="U228">
        <f>ROUND(单位属性!T228,0)</f>
        <v>0</v>
      </c>
      <c r="V228">
        <f>ROUND(单位属性!U228,0)</f>
        <v>0</v>
      </c>
      <c r="W228">
        <f>ROUND(单位属性!V228,0)</f>
        <v>0</v>
      </c>
      <c r="X228">
        <f>ROUND(单位属性!W228,0)</f>
        <v>0</v>
      </c>
      <c r="Y228" t="str">
        <f t="shared" si="80"/>
        <v>InitTypeState2('IF17',0,0,0,0,0,0,0,0,0,0)</v>
      </c>
      <c r="Z228">
        <f>ROUND(单位属性!X228,0)</f>
        <v>0</v>
      </c>
      <c r="AA228">
        <f>ROUND(单位属性!Y228,0)</f>
        <v>0</v>
      </c>
      <c r="AB228">
        <f>ROUND(单位属性!Z228,0)</f>
        <v>0</v>
      </c>
      <c r="AC228">
        <f>ROUND(单位属性!AA228,0)</f>
        <v>0</v>
      </c>
      <c r="AD228">
        <f>ROUND(单位属性!AB228,0)</f>
        <v>0</v>
      </c>
      <c r="AE228">
        <f>ROUND(单位属性!AC228,0)</f>
        <v>0</v>
      </c>
      <c r="AF228">
        <f>ROUND(单位属性!AD228,0)</f>
        <v>0</v>
      </c>
      <c r="AG228">
        <f>ROUND(单位属性!AE228,0)</f>
        <v>0</v>
      </c>
      <c r="AH228">
        <f>ROUND(单位属性!AF228,0)</f>
        <v>0</v>
      </c>
      <c r="AI228">
        <f>ROUND(单位属性!AG228,0)</f>
        <v>0</v>
      </c>
      <c r="AJ228" t="str">
        <f t="shared" si="81"/>
        <v>InitTypeState3('IF17',0,0,0,0,0,0,0,0,0,0)</v>
      </c>
      <c r="AK228">
        <f>ROUND(单位属性!AH228,0)</f>
        <v>0</v>
      </c>
      <c r="AL228">
        <f>ROUND(单位属性!AI228,0)</f>
        <v>0</v>
      </c>
      <c r="AM228">
        <f>ROUND(单位属性!AJ228,0)</f>
        <v>0</v>
      </c>
      <c r="AN228">
        <f>ROUND(单位属性!AK228,0)</f>
        <v>0</v>
      </c>
      <c r="AO228">
        <f>ROUND(单位属性!AL228,0)</f>
        <v>0</v>
      </c>
      <c r="AP228">
        <f>ROUND(单位属性!AM228,0)</f>
        <v>0</v>
      </c>
      <c r="AQ228">
        <f>ROUND(单位属性!AN228,0)</f>
        <v>0</v>
      </c>
      <c r="AR228">
        <f>ROUND(单位属性!AO228,0)</f>
        <v>0</v>
      </c>
      <c r="AS228">
        <f>ROUND(单位属性!AP228,0)</f>
        <v>0</v>
      </c>
      <c r="AT228">
        <f>ROUND(单位属性!AQ228,0)</f>
        <v>0</v>
      </c>
      <c r="AU228" t="str">
        <f t="shared" si="82"/>
        <v>InitTypeState4('IF17',0,0,0,0,0,0,0,0,0,0)</v>
      </c>
      <c r="AV228">
        <f>单位属性!AR228</f>
        <v>0</v>
      </c>
      <c r="AW228">
        <f>单位属性!AS228</f>
        <v>0</v>
      </c>
      <c r="AX228">
        <f>单位属性!AT228</f>
        <v>0</v>
      </c>
      <c r="AY228">
        <f>单位属性!AU228</f>
        <v>0</v>
      </c>
      <c r="AZ228">
        <f>单位属性!AV228</f>
        <v>0</v>
      </c>
      <c r="BA228">
        <f>单位属性!AW228</f>
        <v>0</v>
      </c>
      <c r="BB228">
        <f>单位属性!AX228</f>
        <v>0</v>
      </c>
      <c r="BC228">
        <f>单位属性!AY228</f>
        <v>0</v>
      </c>
      <c r="BD228">
        <f>单位属性!AZ228</f>
        <v>0</v>
      </c>
      <c r="BE228">
        <f>单位属性!BA228</f>
        <v>0</v>
      </c>
      <c r="BF228" t="str">
        <f t="shared" si="83"/>
        <v>InitTypeState5('IF17',0,0,0,0,0,0,0,0,0,0)</v>
      </c>
      <c r="BG228">
        <f>单位属性!BB228</f>
        <v>0</v>
      </c>
      <c r="BH228">
        <f>单位属性!BC228</f>
        <v>0</v>
      </c>
      <c r="BI228">
        <f>单位属性!BD228</f>
        <v>0</v>
      </c>
      <c r="BJ228">
        <f>单位属性!BE228</f>
        <v>0</v>
      </c>
      <c r="BK228">
        <f>单位属性!BF228</f>
        <v>0</v>
      </c>
      <c r="BL228">
        <f>单位属性!BG228</f>
        <v>0</v>
      </c>
      <c r="BM228">
        <f>单位属性!BH228</f>
        <v>0</v>
      </c>
      <c r="BN228">
        <f>单位属性!BI228</f>
        <v>0</v>
      </c>
      <c r="BO228">
        <f>单位属性!BJ228</f>
        <v>0</v>
      </c>
      <c r="BP228">
        <f>单位属性!BK228</f>
        <v>0</v>
      </c>
      <c r="BQ228" t="str">
        <f t="shared" si="84"/>
        <v>InitTypeState6('IF17',0,0,0,0,0,0,0,0,0,0)</v>
      </c>
      <c r="BR228">
        <f>单位属性!BL228</f>
        <v>0</v>
      </c>
      <c r="BS228">
        <f>单位属性!BM228</f>
        <v>0</v>
      </c>
      <c r="BT228">
        <f>单位属性!BN228</f>
        <v>0</v>
      </c>
      <c r="BU228">
        <f>单位属性!BO228</f>
        <v>0</v>
      </c>
      <c r="BV228">
        <f>单位属性!BP228</f>
        <v>0</v>
      </c>
      <c r="BW228">
        <f>单位属性!BQ228</f>
        <v>0</v>
      </c>
      <c r="BX228">
        <f>单位属性!BR228</f>
        <v>0</v>
      </c>
      <c r="BY228">
        <f>单位属性!BS228</f>
        <v>0</v>
      </c>
      <c r="BZ228">
        <f>单位属性!BT228</f>
        <v>0</v>
      </c>
      <c r="CA228">
        <f>单位属性!BU228</f>
        <v>0</v>
      </c>
      <c r="CB228" t="str">
        <f t="shared" si="85"/>
        <v>InitTypeState7('IF17',0,0,0,0,0,0,0,0,0,0)</v>
      </c>
      <c r="CC228" t="str">
        <f t="shared" si="86"/>
        <v>InitTypeState1('IF17',0,0,0,0,0,0,0,0,0,5)</v>
      </c>
      <c r="CD228" t="str">
        <f t="shared" si="87"/>
        <v/>
      </c>
      <c r="CE228" t="str">
        <f t="shared" si="88"/>
        <v/>
      </c>
      <c r="CF228" t="str">
        <f t="shared" si="89"/>
        <v/>
      </c>
      <c r="CG228" t="str">
        <f t="shared" si="90"/>
        <v/>
      </c>
      <c r="CH228" t="str">
        <f t="shared" si="91"/>
        <v/>
      </c>
      <c r="CI228" t="str">
        <f t="shared" si="92"/>
        <v/>
      </c>
    </row>
    <row r="229" spans="1:87" ht="15.95" customHeight="1">
      <c r="A229" t="str">
        <f>单位属性!A229</f>
        <v>IF18</v>
      </c>
      <c r="B229" t="str">
        <f t="shared" si="78"/>
        <v>'IF18'</v>
      </c>
      <c r="C229">
        <f>单位属性!B229</f>
        <v>0</v>
      </c>
      <c r="D229">
        <f>ROUND(单位属性!D229,0)</f>
        <v>0</v>
      </c>
      <c r="E229">
        <f>ROUND(单位属性!E229,0)</f>
        <v>0</v>
      </c>
      <c r="F229">
        <f>ROUND(单位属性!F229,0)</f>
        <v>0</v>
      </c>
      <c r="G229">
        <f>ROUND(单位属性!G229,0)</f>
        <v>0</v>
      </c>
      <c r="H229">
        <f>ROUND(单位属性!H229,0)</f>
        <v>0</v>
      </c>
      <c r="I229">
        <f>ROUND(单位属性!I229,0)</f>
        <v>0</v>
      </c>
      <c r="J229">
        <f>ROUND(单位属性!J229,0)</f>
        <v>0</v>
      </c>
      <c r="K229">
        <f>ROUND(单位属性!K229,0)</f>
        <v>0</v>
      </c>
      <c r="L229">
        <f>ROUND(单位属性!L229,0)</f>
        <v>0</v>
      </c>
      <c r="M229">
        <f>ROUND(单位属性!M229,0)</f>
        <v>6</v>
      </c>
      <c r="N229" t="str">
        <f t="shared" si="79"/>
        <v>InitTypeState1('IF18',0,0,0,0,0,0,0,0,0,6)</v>
      </c>
      <c r="O229">
        <f>ROUND(单位属性!N229,0)</f>
        <v>0</v>
      </c>
      <c r="P229">
        <f>ROUND(单位属性!O229,0)</f>
        <v>0</v>
      </c>
      <c r="Q229">
        <f>ROUND(单位属性!P229,0)</f>
        <v>0</v>
      </c>
      <c r="R229">
        <f>ROUND(单位属性!Q229,0)</f>
        <v>0</v>
      </c>
      <c r="S229">
        <f>ROUND(单位属性!R229,0)</f>
        <v>0</v>
      </c>
      <c r="T229">
        <f>ROUND(单位属性!S229,0)</f>
        <v>0</v>
      </c>
      <c r="U229">
        <f>ROUND(单位属性!T229,0)</f>
        <v>0</v>
      </c>
      <c r="V229">
        <f>ROUND(单位属性!U229,0)</f>
        <v>0</v>
      </c>
      <c r="W229">
        <f>ROUND(单位属性!V229,0)</f>
        <v>0</v>
      </c>
      <c r="X229">
        <f>ROUND(单位属性!W229,0)</f>
        <v>0</v>
      </c>
      <c r="Y229" t="str">
        <f t="shared" si="80"/>
        <v>InitTypeState2('IF18',0,0,0,0,0,0,0,0,0,0)</v>
      </c>
      <c r="Z229">
        <f>ROUND(单位属性!X229,0)</f>
        <v>0</v>
      </c>
      <c r="AA229">
        <f>ROUND(单位属性!Y229,0)</f>
        <v>0</v>
      </c>
      <c r="AB229">
        <f>ROUND(单位属性!Z229,0)</f>
        <v>0</v>
      </c>
      <c r="AC229">
        <f>ROUND(单位属性!AA229,0)</f>
        <v>0</v>
      </c>
      <c r="AD229">
        <f>ROUND(单位属性!AB229,0)</f>
        <v>0</v>
      </c>
      <c r="AE229">
        <f>ROUND(单位属性!AC229,0)</f>
        <v>0</v>
      </c>
      <c r="AF229">
        <f>ROUND(单位属性!AD229,0)</f>
        <v>0</v>
      </c>
      <c r="AG229">
        <f>ROUND(单位属性!AE229,0)</f>
        <v>0</v>
      </c>
      <c r="AH229">
        <f>ROUND(单位属性!AF229,0)</f>
        <v>0</v>
      </c>
      <c r="AI229">
        <f>ROUND(单位属性!AG229,0)</f>
        <v>0</v>
      </c>
      <c r="AJ229" t="str">
        <f t="shared" si="81"/>
        <v>InitTypeState3('IF18',0,0,0,0,0,0,0,0,0,0)</v>
      </c>
      <c r="AK229">
        <f>ROUND(单位属性!AH229,0)</f>
        <v>0</v>
      </c>
      <c r="AL229">
        <f>ROUND(单位属性!AI229,0)</f>
        <v>0</v>
      </c>
      <c r="AM229">
        <f>ROUND(单位属性!AJ229,0)</f>
        <v>0</v>
      </c>
      <c r="AN229">
        <f>ROUND(单位属性!AK229,0)</f>
        <v>0</v>
      </c>
      <c r="AO229">
        <f>ROUND(单位属性!AL229,0)</f>
        <v>0</v>
      </c>
      <c r="AP229">
        <f>ROUND(单位属性!AM229,0)</f>
        <v>0</v>
      </c>
      <c r="AQ229">
        <f>ROUND(单位属性!AN229,0)</f>
        <v>0</v>
      </c>
      <c r="AR229">
        <f>ROUND(单位属性!AO229,0)</f>
        <v>0</v>
      </c>
      <c r="AS229">
        <f>ROUND(单位属性!AP229,0)</f>
        <v>0</v>
      </c>
      <c r="AT229">
        <f>ROUND(单位属性!AQ229,0)</f>
        <v>0</v>
      </c>
      <c r="AU229" t="str">
        <f t="shared" si="82"/>
        <v>InitTypeState4('IF18',0,0,0,0,0,0,0,0,0,0)</v>
      </c>
      <c r="AV229">
        <f>单位属性!AR229</f>
        <v>0</v>
      </c>
      <c r="AW229">
        <f>单位属性!AS229</f>
        <v>0</v>
      </c>
      <c r="AX229">
        <f>单位属性!AT229</f>
        <v>0</v>
      </c>
      <c r="AY229">
        <f>单位属性!AU229</f>
        <v>0</v>
      </c>
      <c r="AZ229">
        <f>单位属性!AV229</f>
        <v>0</v>
      </c>
      <c r="BA229">
        <f>单位属性!AW229</f>
        <v>0</v>
      </c>
      <c r="BB229">
        <f>单位属性!AX229</f>
        <v>0</v>
      </c>
      <c r="BC229">
        <f>单位属性!AY229</f>
        <v>0</v>
      </c>
      <c r="BD229">
        <f>单位属性!AZ229</f>
        <v>0</v>
      </c>
      <c r="BE229">
        <f>单位属性!BA229</f>
        <v>0</v>
      </c>
      <c r="BF229" t="str">
        <f t="shared" si="83"/>
        <v>InitTypeState5('IF18',0,0,0,0,0,0,0,0,0,0)</v>
      </c>
      <c r="BG229">
        <f>单位属性!BB229</f>
        <v>0</v>
      </c>
      <c r="BH229">
        <f>单位属性!BC229</f>
        <v>0</v>
      </c>
      <c r="BI229">
        <f>单位属性!BD229</f>
        <v>0</v>
      </c>
      <c r="BJ229">
        <f>单位属性!BE229</f>
        <v>0</v>
      </c>
      <c r="BK229">
        <f>单位属性!BF229</f>
        <v>0</v>
      </c>
      <c r="BL229">
        <f>单位属性!BG229</f>
        <v>0</v>
      </c>
      <c r="BM229">
        <f>单位属性!BH229</f>
        <v>0</v>
      </c>
      <c r="BN229">
        <f>单位属性!BI229</f>
        <v>0</v>
      </c>
      <c r="BO229">
        <f>单位属性!BJ229</f>
        <v>0</v>
      </c>
      <c r="BP229">
        <f>单位属性!BK229</f>
        <v>0</v>
      </c>
      <c r="BQ229" t="str">
        <f t="shared" si="84"/>
        <v>InitTypeState6('IF18',0,0,0,0,0,0,0,0,0,0)</v>
      </c>
      <c r="BR229">
        <f>单位属性!BL229</f>
        <v>0</v>
      </c>
      <c r="BS229">
        <f>单位属性!BM229</f>
        <v>0</v>
      </c>
      <c r="BT229">
        <f>单位属性!BN229</f>
        <v>0</v>
      </c>
      <c r="BU229">
        <f>单位属性!BO229</f>
        <v>0</v>
      </c>
      <c r="BV229">
        <f>单位属性!BP229</f>
        <v>0</v>
      </c>
      <c r="BW229">
        <f>单位属性!BQ229</f>
        <v>0</v>
      </c>
      <c r="BX229">
        <f>单位属性!BR229</f>
        <v>0</v>
      </c>
      <c r="BY229">
        <f>单位属性!BS229</f>
        <v>0</v>
      </c>
      <c r="BZ229">
        <f>单位属性!BT229</f>
        <v>0</v>
      </c>
      <c r="CA229">
        <f>单位属性!BU229</f>
        <v>0</v>
      </c>
      <c r="CB229" t="str">
        <f t="shared" si="85"/>
        <v>InitTypeState7('IF18',0,0,0,0,0,0,0,0,0,0)</v>
      </c>
      <c r="CC229" t="str">
        <f t="shared" si="86"/>
        <v>InitTypeState1('IF18',0,0,0,0,0,0,0,0,0,6)</v>
      </c>
      <c r="CD229" t="str">
        <f t="shared" si="87"/>
        <v/>
      </c>
      <c r="CE229" t="str">
        <f t="shared" si="88"/>
        <v/>
      </c>
      <c r="CF229" t="str">
        <f t="shared" si="89"/>
        <v/>
      </c>
      <c r="CG229" t="str">
        <f t="shared" si="90"/>
        <v/>
      </c>
      <c r="CH229" t="str">
        <f t="shared" si="91"/>
        <v/>
      </c>
      <c r="CI229" t="str">
        <f t="shared" si="92"/>
        <v/>
      </c>
    </row>
    <row r="230" spans="1:87" ht="15.95" customHeight="1">
      <c r="A230" t="str">
        <f>单位属性!A230</f>
        <v>IF19</v>
      </c>
      <c r="B230" t="str">
        <f t="shared" si="78"/>
        <v>'IF19'</v>
      </c>
      <c r="C230">
        <f>单位属性!B230</f>
        <v>0</v>
      </c>
      <c r="D230">
        <f>ROUND(单位属性!D230,0)</f>
        <v>0</v>
      </c>
      <c r="E230">
        <f>ROUND(单位属性!E230,0)</f>
        <v>0</v>
      </c>
      <c r="F230">
        <f>ROUND(单位属性!F230,0)</f>
        <v>0</v>
      </c>
      <c r="G230">
        <f>ROUND(单位属性!G230,0)</f>
        <v>0</v>
      </c>
      <c r="H230">
        <f>ROUND(单位属性!H230,0)</f>
        <v>0</v>
      </c>
      <c r="I230">
        <f>ROUND(单位属性!I230,0)</f>
        <v>0</v>
      </c>
      <c r="J230">
        <f>ROUND(单位属性!J230,0)</f>
        <v>0</v>
      </c>
      <c r="K230">
        <f>ROUND(单位属性!K230,0)</f>
        <v>0</v>
      </c>
      <c r="L230">
        <f>ROUND(单位属性!L230,0)</f>
        <v>30</v>
      </c>
      <c r="M230">
        <f>ROUND(单位属性!M230,0)</f>
        <v>0</v>
      </c>
      <c r="N230" t="str">
        <f t="shared" si="79"/>
        <v>InitTypeState1('IF19',0,0,0,0,0,0,0,0,30,0)</v>
      </c>
      <c r="O230">
        <f>ROUND(单位属性!N230,0)</f>
        <v>0</v>
      </c>
      <c r="P230">
        <f>ROUND(单位属性!O230,0)</f>
        <v>0</v>
      </c>
      <c r="Q230">
        <f>ROUND(单位属性!P230,0)</f>
        <v>0</v>
      </c>
      <c r="R230">
        <f>ROUND(单位属性!Q230,0)</f>
        <v>0</v>
      </c>
      <c r="S230">
        <f>ROUND(单位属性!R230,0)</f>
        <v>0</v>
      </c>
      <c r="T230">
        <f>ROUND(单位属性!S230,0)</f>
        <v>0</v>
      </c>
      <c r="U230">
        <f>ROUND(单位属性!T230,0)</f>
        <v>0</v>
      </c>
      <c r="V230">
        <f>ROUND(单位属性!U230,0)</f>
        <v>0</v>
      </c>
      <c r="W230">
        <f>ROUND(单位属性!V230,0)</f>
        <v>0</v>
      </c>
      <c r="X230">
        <f>ROUND(单位属性!W230,0)</f>
        <v>0</v>
      </c>
      <c r="Y230" t="str">
        <f t="shared" si="80"/>
        <v>InitTypeState2('IF19',0,0,0,0,0,0,0,0,0,0)</v>
      </c>
      <c r="Z230">
        <f>ROUND(单位属性!X230,0)</f>
        <v>0</v>
      </c>
      <c r="AA230">
        <f>ROUND(单位属性!Y230,0)</f>
        <v>0</v>
      </c>
      <c r="AB230">
        <f>ROUND(单位属性!Z230,0)</f>
        <v>0</v>
      </c>
      <c r="AC230">
        <f>ROUND(单位属性!AA230,0)</f>
        <v>0</v>
      </c>
      <c r="AD230">
        <f>ROUND(单位属性!AB230,0)</f>
        <v>0</v>
      </c>
      <c r="AE230">
        <f>ROUND(单位属性!AC230,0)</f>
        <v>0</v>
      </c>
      <c r="AF230">
        <f>ROUND(单位属性!AD230,0)</f>
        <v>0</v>
      </c>
      <c r="AG230">
        <f>ROUND(单位属性!AE230,0)</f>
        <v>0</v>
      </c>
      <c r="AH230">
        <f>ROUND(单位属性!AF230,0)</f>
        <v>0</v>
      </c>
      <c r="AI230">
        <f>ROUND(单位属性!AG230,0)</f>
        <v>0</v>
      </c>
      <c r="AJ230" t="str">
        <f t="shared" si="81"/>
        <v>InitTypeState3('IF19',0,0,0,0,0,0,0,0,0,0)</v>
      </c>
      <c r="AK230">
        <f>ROUND(单位属性!AH230,0)</f>
        <v>0</v>
      </c>
      <c r="AL230">
        <f>ROUND(单位属性!AI230,0)</f>
        <v>0</v>
      </c>
      <c r="AM230">
        <f>ROUND(单位属性!AJ230,0)</f>
        <v>0</v>
      </c>
      <c r="AN230">
        <f>ROUND(单位属性!AK230,0)</f>
        <v>0</v>
      </c>
      <c r="AO230">
        <f>ROUND(单位属性!AL230,0)</f>
        <v>0</v>
      </c>
      <c r="AP230">
        <f>ROUND(单位属性!AM230,0)</f>
        <v>0</v>
      </c>
      <c r="AQ230">
        <f>ROUND(单位属性!AN230,0)</f>
        <v>0</v>
      </c>
      <c r="AR230">
        <f>ROUND(单位属性!AO230,0)</f>
        <v>0</v>
      </c>
      <c r="AS230">
        <f>ROUND(单位属性!AP230,0)</f>
        <v>0</v>
      </c>
      <c r="AT230">
        <f>ROUND(单位属性!AQ230,0)</f>
        <v>0</v>
      </c>
      <c r="AU230" t="str">
        <f t="shared" si="82"/>
        <v>InitTypeState4('IF19',0,0,0,0,0,0,0,0,0,0)</v>
      </c>
      <c r="AV230">
        <f>单位属性!AR230</f>
        <v>0</v>
      </c>
      <c r="AW230">
        <f>单位属性!AS230</f>
        <v>0</v>
      </c>
      <c r="AX230">
        <f>单位属性!AT230</f>
        <v>0</v>
      </c>
      <c r="AY230">
        <f>单位属性!AU230</f>
        <v>0</v>
      </c>
      <c r="AZ230">
        <f>单位属性!AV230</f>
        <v>0</v>
      </c>
      <c r="BA230">
        <f>单位属性!AW230</f>
        <v>0</v>
      </c>
      <c r="BB230">
        <f>单位属性!AX230</f>
        <v>0</v>
      </c>
      <c r="BC230">
        <f>单位属性!AY230</f>
        <v>0</v>
      </c>
      <c r="BD230">
        <f>单位属性!AZ230</f>
        <v>0</v>
      </c>
      <c r="BE230">
        <f>单位属性!BA230</f>
        <v>0</v>
      </c>
      <c r="BF230" t="str">
        <f t="shared" si="83"/>
        <v>InitTypeState5('IF19',0,0,0,0,0,0,0,0,0,0)</v>
      </c>
      <c r="BG230">
        <f>单位属性!BB230</f>
        <v>0</v>
      </c>
      <c r="BH230">
        <f>单位属性!BC230</f>
        <v>0</v>
      </c>
      <c r="BI230">
        <f>单位属性!BD230</f>
        <v>0</v>
      </c>
      <c r="BJ230">
        <f>单位属性!BE230</f>
        <v>0</v>
      </c>
      <c r="BK230">
        <f>单位属性!BF230</f>
        <v>0</v>
      </c>
      <c r="BL230">
        <f>单位属性!BG230</f>
        <v>0</v>
      </c>
      <c r="BM230">
        <f>单位属性!BH230</f>
        <v>0</v>
      </c>
      <c r="BN230">
        <f>单位属性!BI230</f>
        <v>0</v>
      </c>
      <c r="BO230">
        <f>单位属性!BJ230</f>
        <v>0</v>
      </c>
      <c r="BP230">
        <f>单位属性!BK230</f>
        <v>0</v>
      </c>
      <c r="BQ230" t="str">
        <f t="shared" si="84"/>
        <v>InitTypeState6('IF19',0,0,0,0,0,0,0,0,0,0)</v>
      </c>
      <c r="BR230">
        <f>单位属性!BL230</f>
        <v>0</v>
      </c>
      <c r="BS230">
        <f>单位属性!BM230</f>
        <v>0</v>
      </c>
      <c r="BT230">
        <f>单位属性!BN230</f>
        <v>0</v>
      </c>
      <c r="BU230">
        <f>单位属性!BO230</f>
        <v>0</v>
      </c>
      <c r="BV230">
        <f>单位属性!BP230</f>
        <v>0</v>
      </c>
      <c r="BW230">
        <f>单位属性!BQ230</f>
        <v>0</v>
      </c>
      <c r="BX230">
        <f>单位属性!BR230</f>
        <v>0</v>
      </c>
      <c r="BY230">
        <f>单位属性!BS230</f>
        <v>0</v>
      </c>
      <c r="BZ230">
        <f>单位属性!BT230</f>
        <v>0</v>
      </c>
      <c r="CA230">
        <f>单位属性!BU230</f>
        <v>0</v>
      </c>
      <c r="CB230" t="str">
        <f t="shared" si="85"/>
        <v>InitTypeState7('IF19',0,0,0,0,0,0,0,0,0,0)</v>
      </c>
      <c r="CC230" t="str">
        <f t="shared" si="86"/>
        <v>InitTypeState1('IF19',0,0,0,0,0,0,0,0,30,0)</v>
      </c>
      <c r="CD230" t="str">
        <f t="shared" si="87"/>
        <v/>
      </c>
      <c r="CE230" t="str">
        <f t="shared" si="88"/>
        <v/>
      </c>
      <c r="CF230" t="str">
        <f t="shared" si="89"/>
        <v/>
      </c>
      <c r="CG230" t="str">
        <f t="shared" si="90"/>
        <v/>
      </c>
      <c r="CH230" t="str">
        <f t="shared" si="91"/>
        <v/>
      </c>
      <c r="CI230" t="str">
        <f t="shared" si="92"/>
        <v/>
      </c>
    </row>
    <row r="231" spans="1:87" ht="15.95" customHeight="1">
      <c r="A231" t="str">
        <f>单位属性!A231</f>
        <v>IF20</v>
      </c>
      <c r="B231" t="str">
        <f t="shared" si="78"/>
        <v>'IF20'</v>
      </c>
      <c r="C231">
        <f>单位属性!B231</f>
        <v>0</v>
      </c>
      <c r="D231">
        <f>ROUND(单位属性!D231,0)</f>
        <v>0</v>
      </c>
      <c r="E231">
        <f>ROUND(单位属性!E231,0)</f>
        <v>0</v>
      </c>
      <c r="F231">
        <f>ROUND(单位属性!F231,0)</f>
        <v>0</v>
      </c>
      <c r="G231">
        <f>ROUND(单位属性!G231,0)</f>
        <v>0</v>
      </c>
      <c r="H231">
        <f>ROUND(单位属性!H231,0)</f>
        <v>0</v>
      </c>
      <c r="I231">
        <f>ROUND(单位属性!I231,0)</f>
        <v>0</v>
      </c>
      <c r="J231">
        <f>ROUND(单位属性!J231,0)</f>
        <v>0</v>
      </c>
      <c r="K231">
        <f>ROUND(单位属性!K231,0)</f>
        <v>0</v>
      </c>
      <c r="L231">
        <f>ROUND(单位属性!L231,0)</f>
        <v>35</v>
      </c>
      <c r="M231">
        <f>ROUND(单位属性!M231,0)</f>
        <v>0</v>
      </c>
      <c r="N231" t="str">
        <f t="shared" si="79"/>
        <v>InitTypeState1('IF20',0,0,0,0,0,0,0,0,35,0)</v>
      </c>
      <c r="O231">
        <f>ROUND(单位属性!N231,0)</f>
        <v>0</v>
      </c>
      <c r="P231">
        <f>ROUND(单位属性!O231,0)</f>
        <v>0</v>
      </c>
      <c r="Q231">
        <f>ROUND(单位属性!P231,0)</f>
        <v>0</v>
      </c>
      <c r="R231">
        <f>ROUND(单位属性!Q231,0)</f>
        <v>0</v>
      </c>
      <c r="S231">
        <f>ROUND(单位属性!R231,0)</f>
        <v>0</v>
      </c>
      <c r="T231">
        <f>ROUND(单位属性!S231,0)</f>
        <v>0</v>
      </c>
      <c r="U231">
        <f>ROUND(单位属性!T231,0)</f>
        <v>0</v>
      </c>
      <c r="V231">
        <f>ROUND(单位属性!U231,0)</f>
        <v>0</v>
      </c>
      <c r="W231">
        <f>ROUND(单位属性!V231,0)</f>
        <v>0</v>
      </c>
      <c r="X231">
        <f>ROUND(单位属性!W231,0)</f>
        <v>0</v>
      </c>
      <c r="Y231" t="str">
        <f t="shared" si="80"/>
        <v>InitTypeState2('IF20',0,0,0,0,0,0,0,0,0,0)</v>
      </c>
      <c r="Z231">
        <f>ROUND(单位属性!X231,0)</f>
        <v>0</v>
      </c>
      <c r="AA231">
        <f>ROUND(单位属性!Y231,0)</f>
        <v>0</v>
      </c>
      <c r="AB231">
        <f>ROUND(单位属性!Z231,0)</f>
        <v>0</v>
      </c>
      <c r="AC231">
        <f>ROUND(单位属性!AA231,0)</f>
        <v>0</v>
      </c>
      <c r="AD231">
        <f>ROUND(单位属性!AB231,0)</f>
        <v>0</v>
      </c>
      <c r="AE231">
        <f>ROUND(单位属性!AC231,0)</f>
        <v>0</v>
      </c>
      <c r="AF231">
        <f>ROUND(单位属性!AD231,0)</f>
        <v>0</v>
      </c>
      <c r="AG231">
        <f>ROUND(单位属性!AE231,0)</f>
        <v>0</v>
      </c>
      <c r="AH231">
        <f>ROUND(单位属性!AF231,0)</f>
        <v>0</v>
      </c>
      <c r="AI231">
        <f>ROUND(单位属性!AG231,0)</f>
        <v>0</v>
      </c>
      <c r="AJ231" t="str">
        <f t="shared" si="81"/>
        <v>InitTypeState3('IF20',0,0,0,0,0,0,0,0,0,0)</v>
      </c>
      <c r="AK231">
        <f>ROUND(单位属性!AH231,0)</f>
        <v>0</v>
      </c>
      <c r="AL231">
        <f>ROUND(单位属性!AI231,0)</f>
        <v>0</v>
      </c>
      <c r="AM231">
        <f>ROUND(单位属性!AJ231,0)</f>
        <v>0</v>
      </c>
      <c r="AN231">
        <f>ROUND(单位属性!AK231,0)</f>
        <v>0</v>
      </c>
      <c r="AO231">
        <f>ROUND(单位属性!AL231,0)</f>
        <v>0</v>
      </c>
      <c r="AP231">
        <f>ROUND(单位属性!AM231,0)</f>
        <v>0</v>
      </c>
      <c r="AQ231">
        <f>ROUND(单位属性!AN231,0)</f>
        <v>0</v>
      </c>
      <c r="AR231">
        <f>ROUND(单位属性!AO231,0)</f>
        <v>0</v>
      </c>
      <c r="AS231">
        <f>ROUND(单位属性!AP231,0)</f>
        <v>0</v>
      </c>
      <c r="AT231">
        <f>ROUND(单位属性!AQ231,0)</f>
        <v>0</v>
      </c>
      <c r="AU231" t="str">
        <f t="shared" si="82"/>
        <v>InitTypeState4('IF20',0,0,0,0,0,0,0,0,0,0)</v>
      </c>
      <c r="AV231">
        <f>单位属性!AR231</f>
        <v>0</v>
      </c>
      <c r="AW231">
        <f>单位属性!AS231</f>
        <v>0</v>
      </c>
      <c r="AX231">
        <f>单位属性!AT231</f>
        <v>0</v>
      </c>
      <c r="AY231">
        <f>单位属性!AU231</f>
        <v>0</v>
      </c>
      <c r="AZ231">
        <f>单位属性!AV231</f>
        <v>0</v>
      </c>
      <c r="BA231">
        <f>单位属性!AW231</f>
        <v>0</v>
      </c>
      <c r="BB231">
        <f>单位属性!AX231</f>
        <v>0</v>
      </c>
      <c r="BC231">
        <f>单位属性!AY231</f>
        <v>0</v>
      </c>
      <c r="BD231">
        <f>单位属性!AZ231</f>
        <v>0</v>
      </c>
      <c r="BE231">
        <f>单位属性!BA231</f>
        <v>0</v>
      </c>
      <c r="BF231" t="str">
        <f t="shared" si="83"/>
        <v>InitTypeState5('IF20',0,0,0,0,0,0,0,0,0,0)</v>
      </c>
      <c r="BG231">
        <f>单位属性!BB231</f>
        <v>0</v>
      </c>
      <c r="BH231">
        <f>单位属性!BC231</f>
        <v>0</v>
      </c>
      <c r="BI231">
        <f>单位属性!BD231</f>
        <v>0</v>
      </c>
      <c r="BJ231">
        <f>单位属性!BE231</f>
        <v>0</v>
      </c>
      <c r="BK231">
        <f>单位属性!BF231</f>
        <v>0</v>
      </c>
      <c r="BL231">
        <f>单位属性!BG231</f>
        <v>0</v>
      </c>
      <c r="BM231">
        <f>单位属性!BH231</f>
        <v>0</v>
      </c>
      <c r="BN231">
        <f>单位属性!BI231</f>
        <v>0</v>
      </c>
      <c r="BO231">
        <f>单位属性!BJ231</f>
        <v>0</v>
      </c>
      <c r="BP231">
        <f>单位属性!BK231</f>
        <v>0</v>
      </c>
      <c r="BQ231" t="str">
        <f t="shared" si="84"/>
        <v>InitTypeState6('IF20',0,0,0,0,0,0,0,0,0,0)</v>
      </c>
      <c r="BR231">
        <f>单位属性!BL231</f>
        <v>0</v>
      </c>
      <c r="BS231">
        <f>单位属性!BM231</f>
        <v>0</v>
      </c>
      <c r="BT231">
        <f>单位属性!BN231</f>
        <v>0</v>
      </c>
      <c r="BU231">
        <f>单位属性!BO231</f>
        <v>0</v>
      </c>
      <c r="BV231">
        <f>单位属性!BP231</f>
        <v>0</v>
      </c>
      <c r="BW231">
        <f>单位属性!BQ231</f>
        <v>0</v>
      </c>
      <c r="BX231">
        <f>单位属性!BR231</f>
        <v>0</v>
      </c>
      <c r="BY231">
        <f>单位属性!BS231</f>
        <v>0</v>
      </c>
      <c r="BZ231">
        <f>单位属性!BT231</f>
        <v>0</v>
      </c>
      <c r="CA231">
        <f>单位属性!BU231</f>
        <v>0</v>
      </c>
      <c r="CB231" t="str">
        <f t="shared" si="85"/>
        <v>InitTypeState7('IF20',0,0,0,0,0,0,0,0,0,0)</v>
      </c>
      <c r="CC231" t="str">
        <f t="shared" si="86"/>
        <v>InitTypeState1('IF20',0,0,0,0,0,0,0,0,35,0)</v>
      </c>
      <c r="CD231" t="str">
        <f t="shared" si="87"/>
        <v/>
      </c>
      <c r="CE231" t="str">
        <f t="shared" si="88"/>
        <v/>
      </c>
      <c r="CF231" t="str">
        <f t="shared" si="89"/>
        <v/>
      </c>
      <c r="CG231" t="str">
        <f t="shared" si="90"/>
        <v/>
      </c>
      <c r="CH231" t="str">
        <f t="shared" si="91"/>
        <v/>
      </c>
      <c r="CI231" t="str">
        <f t="shared" si="92"/>
        <v/>
      </c>
    </row>
    <row r="232" spans="1:87" ht="15.95" customHeight="1">
      <c r="A232" t="str">
        <f>单位属性!A232</f>
        <v>IF21</v>
      </c>
      <c r="B232" t="str">
        <f t="shared" si="78"/>
        <v>'IF21'</v>
      </c>
      <c r="C232">
        <f>单位属性!B232</f>
        <v>0</v>
      </c>
      <c r="D232">
        <f>ROUND(单位属性!D232,0)</f>
        <v>0</v>
      </c>
      <c r="E232">
        <f>ROUND(单位属性!E232,0)</f>
        <v>0</v>
      </c>
      <c r="F232">
        <f>ROUND(单位属性!F232,0)</f>
        <v>300</v>
      </c>
      <c r="G232">
        <f>ROUND(单位属性!G232,0)</f>
        <v>0</v>
      </c>
      <c r="H232">
        <f>ROUND(单位属性!H232,0)</f>
        <v>0</v>
      </c>
      <c r="I232">
        <f>ROUND(单位属性!I232,0)</f>
        <v>0</v>
      </c>
      <c r="J232">
        <f>ROUND(单位属性!J232,0)</f>
        <v>0</v>
      </c>
      <c r="K232">
        <f>ROUND(单位属性!K232,0)</f>
        <v>0</v>
      </c>
      <c r="L232">
        <f>ROUND(单位属性!L232,0)</f>
        <v>0</v>
      </c>
      <c r="M232">
        <f>ROUND(单位属性!M232,0)</f>
        <v>0</v>
      </c>
      <c r="N232" t="str">
        <f t="shared" si="79"/>
        <v>InitTypeState1('IF21',0,0,300,0,0,0,0,0,0,0)</v>
      </c>
      <c r="O232">
        <f>ROUND(单位属性!N232,0)</f>
        <v>0</v>
      </c>
      <c r="P232">
        <f>ROUND(单位属性!O232,0)</f>
        <v>0</v>
      </c>
      <c r="Q232">
        <f>ROUND(单位属性!P232,0)</f>
        <v>0</v>
      </c>
      <c r="R232">
        <f>ROUND(单位属性!Q232,0)</f>
        <v>0</v>
      </c>
      <c r="S232">
        <f>ROUND(单位属性!R232,0)</f>
        <v>0</v>
      </c>
      <c r="T232">
        <f>ROUND(单位属性!S232,0)</f>
        <v>0</v>
      </c>
      <c r="U232">
        <f>ROUND(单位属性!T232,0)</f>
        <v>0</v>
      </c>
      <c r="V232">
        <f>ROUND(单位属性!U232,0)</f>
        <v>0</v>
      </c>
      <c r="W232">
        <f>ROUND(单位属性!V232,0)</f>
        <v>0</v>
      </c>
      <c r="X232">
        <f>ROUND(单位属性!W232,0)</f>
        <v>0</v>
      </c>
      <c r="Y232" t="str">
        <f t="shared" si="80"/>
        <v>InitTypeState2('IF21',0,0,0,0,0,0,0,0,0,0)</v>
      </c>
      <c r="Z232">
        <f>ROUND(单位属性!X232,0)</f>
        <v>0</v>
      </c>
      <c r="AA232">
        <f>ROUND(单位属性!Y232,0)</f>
        <v>0</v>
      </c>
      <c r="AB232">
        <f>ROUND(单位属性!Z232,0)</f>
        <v>0</v>
      </c>
      <c r="AC232">
        <f>ROUND(单位属性!AA232,0)</f>
        <v>0</v>
      </c>
      <c r="AD232">
        <f>ROUND(单位属性!AB232,0)</f>
        <v>0</v>
      </c>
      <c r="AE232">
        <f>ROUND(单位属性!AC232,0)</f>
        <v>0</v>
      </c>
      <c r="AF232">
        <f>ROUND(单位属性!AD232,0)</f>
        <v>0</v>
      </c>
      <c r="AG232">
        <f>ROUND(单位属性!AE232,0)</f>
        <v>0</v>
      </c>
      <c r="AH232">
        <f>ROUND(单位属性!AF232,0)</f>
        <v>0</v>
      </c>
      <c r="AI232">
        <f>ROUND(单位属性!AG232,0)</f>
        <v>0</v>
      </c>
      <c r="AJ232" t="str">
        <f t="shared" si="81"/>
        <v>InitTypeState3('IF21',0,0,0,0,0,0,0,0,0,0)</v>
      </c>
      <c r="AK232">
        <f>ROUND(单位属性!AH232,0)</f>
        <v>0</v>
      </c>
      <c r="AL232">
        <f>ROUND(单位属性!AI232,0)</f>
        <v>0</v>
      </c>
      <c r="AM232">
        <f>ROUND(单位属性!AJ232,0)</f>
        <v>0</v>
      </c>
      <c r="AN232">
        <f>ROUND(单位属性!AK232,0)</f>
        <v>0</v>
      </c>
      <c r="AO232">
        <f>ROUND(单位属性!AL232,0)</f>
        <v>0</v>
      </c>
      <c r="AP232">
        <f>ROUND(单位属性!AM232,0)</f>
        <v>0</v>
      </c>
      <c r="AQ232">
        <f>ROUND(单位属性!AN232,0)</f>
        <v>0</v>
      </c>
      <c r="AR232">
        <f>ROUND(单位属性!AO232,0)</f>
        <v>0</v>
      </c>
      <c r="AS232">
        <f>ROUND(单位属性!AP232,0)</f>
        <v>0</v>
      </c>
      <c r="AT232">
        <f>ROUND(单位属性!AQ232,0)</f>
        <v>0</v>
      </c>
      <c r="AU232" t="str">
        <f t="shared" si="82"/>
        <v>InitTypeState4('IF21',0,0,0,0,0,0,0,0,0,0)</v>
      </c>
      <c r="AV232">
        <f>单位属性!AR232</f>
        <v>0</v>
      </c>
      <c r="AW232">
        <f>单位属性!AS232</f>
        <v>0</v>
      </c>
      <c r="AX232">
        <f>单位属性!AT232</f>
        <v>0</v>
      </c>
      <c r="AY232">
        <f>单位属性!AU232</f>
        <v>0</v>
      </c>
      <c r="AZ232">
        <f>单位属性!AV232</f>
        <v>0</v>
      </c>
      <c r="BA232">
        <f>单位属性!AW232</f>
        <v>0</v>
      </c>
      <c r="BB232">
        <f>单位属性!AX232</f>
        <v>0</v>
      </c>
      <c r="BC232">
        <f>单位属性!AY232</f>
        <v>0</v>
      </c>
      <c r="BD232">
        <f>单位属性!AZ232</f>
        <v>0</v>
      </c>
      <c r="BE232">
        <f>单位属性!BA232</f>
        <v>0</v>
      </c>
      <c r="BF232" t="str">
        <f t="shared" si="83"/>
        <v>InitTypeState5('IF21',0,0,0,0,0,0,0,0,0,0)</v>
      </c>
      <c r="BG232">
        <f>单位属性!BB232</f>
        <v>0</v>
      </c>
      <c r="BH232">
        <f>单位属性!BC232</f>
        <v>0</v>
      </c>
      <c r="BI232">
        <f>单位属性!BD232</f>
        <v>0</v>
      </c>
      <c r="BJ232">
        <f>单位属性!BE232</f>
        <v>0</v>
      </c>
      <c r="BK232">
        <f>单位属性!BF232</f>
        <v>0</v>
      </c>
      <c r="BL232">
        <f>单位属性!BG232</f>
        <v>0</v>
      </c>
      <c r="BM232">
        <f>单位属性!BH232</f>
        <v>0</v>
      </c>
      <c r="BN232">
        <f>单位属性!BI232</f>
        <v>0</v>
      </c>
      <c r="BO232">
        <f>单位属性!BJ232</f>
        <v>0</v>
      </c>
      <c r="BP232">
        <f>单位属性!BK232</f>
        <v>0</v>
      </c>
      <c r="BQ232" t="str">
        <f t="shared" si="84"/>
        <v>InitTypeState6('IF21',0,0,0,0,0,0,0,0,0,0)</v>
      </c>
      <c r="BR232">
        <f>单位属性!BL232</f>
        <v>0</v>
      </c>
      <c r="BS232">
        <f>单位属性!BM232</f>
        <v>0</v>
      </c>
      <c r="BT232">
        <f>单位属性!BN232</f>
        <v>0</v>
      </c>
      <c r="BU232">
        <f>单位属性!BO232</f>
        <v>0</v>
      </c>
      <c r="BV232">
        <f>单位属性!BP232</f>
        <v>0</v>
      </c>
      <c r="BW232">
        <f>单位属性!BQ232</f>
        <v>0</v>
      </c>
      <c r="BX232">
        <f>单位属性!BR232</f>
        <v>0</v>
      </c>
      <c r="BY232">
        <f>单位属性!BS232</f>
        <v>0</v>
      </c>
      <c r="BZ232">
        <f>单位属性!BT232</f>
        <v>0</v>
      </c>
      <c r="CA232">
        <f>单位属性!BU232</f>
        <v>0</v>
      </c>
      <c r="CB232" t="str">
        <f t="shared" si="85"/>
        <v>InitTypeState7('IF21',0,0,0,0,0,0,0,0,0,0)</v>
      </c>
      <c r="CC232" t="str">
        <f t="shared" si="86"/>
        <v>InitTypeState1('IF21',0,0,300,0,0,0,0,0,0,0)</v>
      </c>
      <c r="CD232" t="str">
        <f t="shared" si="87"/>
        <v/>
      </c>
      <c r="CE232" t="str">
        <f t="shared" si="88"/>
        <v/>
      </c>
      <c r="CF232" t="str">
        <f t="shared" si="89"/>
        <v/>
      </c>
      <c r="CG232" t="str">
        <f t="shared" si="90"/>
        <v/>
      </c>
      <c r="CH232" t="str">
        <f t="shared" si="91"/>
        <v/>
      </c>
      <c r="CI232" t="str">
        <f t="shared" si="92"/>
        <v/>
      </c>
    </row>
    <row r="233" spans="1:87" ht="15.95" customHeight="1">
      <c r="A233" t="str">
        <f>单位属性!A233</f>
        <v>IF22</v>
      </c>
      <c r="B233" t="str">
        <f t="shared" si="78"/>
        <v>'IF22'</v>
      </c>
      <c r="C233">
        <f>单位属性!B233</f>
        <v>0</v>
      </c>
      <c r="D233">
        <f>ROUND(单位属性!D233,0)</f>
        <v>0</v>
      </c>
      <c r="E233">
        <f>ROUND(单位属性!E233,0)</f>
        <v>0</v>
      </c>
      <c r="F233">
        <f>ROUND(单位属性!F233,0)</f>
        <v>400</v>
      </c>
      <c r="G233">
        <f>ROUND(单位属性!G233,0)</f>
        <v>0</v>
      </c>
      <c r="H233">
        <f>ROUND(单位属性!H233,0)</f>
        <v>0</v>
      </c>
      <c r="I233">
        <f>ROUND(单位属性!I233,0)</f>
        <v>0</v>
      </c>
      <c r="J233">
        <f>ROUND(单位属性!J233,0)</f>
        <v>0</v>
      </c>
      <c r="K233">
        <f>ROUND(单位属性!K233,0)</f>
        <v>0</v>
      </c>
      <c r="L233">
        <f>ROUND(单位属性!L233,0)</f>
        <v>0</v>
      </c>
      <c r="M233">
        <f>ROUND(单位属性!M233,0)</f>
        <v>0</v>
      </c>
      <c r="N233" t="str">
        <f t="shared" si="79"/>
        <v>InitTypeState1('IF22',0,0,400,0,0,0,0,0,0,0)</v>
      </c>
      <c r="O233">
        <f>ROUND(单位属性!N233,0)</f>
        <v>0</v>
      </c>
      <c r="P233">
        <f>ROUND(单位属性!O233,0)</f>
        <v>0</v>
      </c>
      <c r="Q233">
        <f>ROUND(单位属性!P233,0)</f>
        <v>0</v>
      </c>
      <c r="R233">
        <f>ROUND(单位属性!Q233,0)</f>
        <v>0</v>
      </c>
      <c r="S233">
        <f>ROUND(单位属性!R233,0)</f>
        <v>0</v>
      </c>
      <c r="T233">
        <f>ROUND(单位属性!S233,0)</f>
        <v>0</v>
      </c>
      <c r="U233">
        <f>ROUND(单位属性!T233,0)</f>
        <v>0</v>
      </c>
      <c r="V233">
        <f>ROUND(单位属性!U233,0)</f>
        <v>0</v>
      </c>
      <c r="W233">
        <f>ROUND(单位属性!V233,0)</f>
        <v>0</v>
      </c>
      <c r="X233">
        <f>ROUND(单位属性!W233,0)</f>
        <v>0</v>
      </c>
      <c r="Y233" t="str">
        <f t="shared" si="80"/>
        <v>InitTypeState2('IF22',0,0,0,0,0,0,0,0,0,0)</v>
      </c>
      <c r="Z233">
        <f>ROUND(单位属性!X233,0)</f>
        <v>0</v>
      </c>
      <c r="AA233">
        <f>ROUND(单位属性!Y233,0)</f>
        <v>0</v>
      </c>
      <c r="AB233">
        <f>ROUND(单位属性!Z233,0)</f>
        <v>0</v>
      </c>
      <c r="AC233">
        <f>ROUND(单位属性!AA233,0)</f>
        <v>0</v>
      </c>
      <c r="AD233">
        <f>ROUND(单位属性!AB233,0)</f>
        <v>0</v>
      </c>
      <c r="AE233">
        <f>ROUND(单位属性!AC233,0)</f>
        <v>0</v>
      </c>
      <c r="AF233">
        <f>ROUND(单位属性!AD233,0)</f>
        <v>0</v>
      </c>
      <c r="AG233">
        <f>ROUND(单位属性!AE233,0)</f>
        <v>0</v>
      </c>
      <c r="AH233">
        <f>ROUND(单位属性!AF233,0)</f>
        <v>0</v>
      </c>
      <c r="AI233">
        <f>ROUND(单位属性!AG233,0)</f>
        <v>0</v>
      </c>
      <c r="AJ233" t="str">
        <f t="shared" si="81"/>
        <v>InitTypeState3('IF22',0,0,0,0,0,0,0,0,0,0)</v>
      </c>
      <c r="AK233">
        <f>ROUND(单位属性!AH233,0)</f>
        <v>0</v>
      </c>
      <c r="AL233">
        <f>ROUND(单位属性!AI233,0)</f>
        <v>0</v>
      </c>
      <c r="AM233">
        <f>ROUND(单位属性!AJ233,0)</f>
        <v>0</v>
      </c>
      <c r="AN233">
        <f>ROUND(单位属性!AK233,0)</f>
        <v>0</v>
      </c>
      <c r="AO233">
        <f>ROUND(单位属性!AL233,0)</f>
        <v>0</v>
      </c>
      <c r="AP233">
        <f>ROUND(单位属性!AM233,0)</f>
        <v>0</v>
      </c>
      <c r="AQ233">
        <f>ROUND(单位属性!AN233,0)</f>
        <v>0</v>
      </c>
      <c r="AR233">
        <f>ROUND(单位属性!AO233,0)</f>
        <v>0</v>
      </c>
      <c r="AS233">
        <f>ROUND(单位属性!AP233,0)</f>
        <v>0</v>
      </c>
      <c r="AT233">
        <f>ROUND(单位属性!AQ233,0)</f>
        <v>0</v>
      </c>
      <c r="AU233" t="str">
        <f t="shared" si="82"/>
        <v>InitTypeState4('IF22',0,0,0,0,0,0,0,0,0,0)</v>
      </c>
      <c r="AV233">
        <f>单位属性!AR233</f>
        <v>0</v>
      </c>
      <c r="AW233">
        <f>单位属性!AS233</f>
        <v>0</v>
      </c>
      <c r="AX233">
        <f>单位属性!AT233</f>
        <v>0</v>
      </c>
      <c r="AY233">
        <f>单位属性!AU233</f>
        <v>0</v>
      </c>
      <c r="AZ233">
        <f>单位属性!AV233</f>
        <v>0</v>
      </c>
      <c r="BA233">
        <f>单位属性!AW233</f>
        <v>0</v>
      </c>
      <c r="BB233">
        <f>单位属性!AX233</f>
        <v>0</v>
      </c>
      <c r="BC233">
        <f>单位属性!AY233</f>
        <v>0</v>
      </c>
      <c r="BD233">
        <f>单位属性!AZ233</f>
        <v>0</v>
      </c>
      <c r="BE233">
        <f>单位属性!BA233</f>
        <v>0</v>
      </c>
      <c r="BF233" t="str">
        <f t="shared" si="83"/>
        <v>InitTypeState5('IF22',0,0,0,0,0,0,0,0,0,0)</v>
      </c>
      <c r="BG233">
        <f>单位属性!BB233</f>
        <v>0</v>
      </c>
      <c r="BH233">
        <f>单位属性!BC233</f>
        <v>0</v>
      </c>
      <c r="BI233">
        <f>单位属性!BD233</f>
        <v>0</v>
      </c>
      <c r="BJ233">
        <f>单位属性!BE233</f>
        <v>0</v>
      </c>
      <c r="BK233">
        <f>单位属性!BF233</f>
        <v>0</v>
      </c>
      <c r="BL233">
        <f>单位属性!BG233</f>
        <v>0</v>
      </c>
      <c r="BM233">
        <f>单位属性!BH233</f>
        <v>0</v>
      </c>
      <c r="BN233">
        <f>单位属性!BI233</f>
        <v>0</v>
      </c>
      <c r="BO233">
        <f>单位属性!BJ233</f>
        <v>0</v>
      </c>
      <c r="BP233">
        <f>单位属性!BK233</f>
        <v>0</v>
      </c>
      <c r="BQ233" t="str">
        <f t="shared" si="84"/>
        <v>InitTypeState6('IF22',0,0,0,0,0,0,0,0,0,0)</v>
      </c>
      <c r="BR233">
        <f>单位属性!BL233</f>
        <v>0</v>
      </c>
      <c r="BS233">
        <f>单位属性!BM233</f>
        <v>0</v>
      </c>
      <c r="BT233">
        <f>单位属性!BN233</f>
        <v>0</v>
      </c>
      <c r="BU233">
        <f>单位属性!BO233</f>
        <v>0</v>
      </c>
      <c r="BV233">
        <f>单位属性!BP233</f>
        <v>0</v>
      </c>
      <c r="BW233">
        <f>单位属性!BQ233</f>
        <v>0</v>
      </c>
      <c r="BX233">
        <f>单位属性!BR233</f>
        <v>0</v>
      </c>
      <c r="BY233">
        <f>单位属性!BS233</f>
        <v>0</v>
      </c>
      <c r="BZ233">
        <f>单位属性!BT233</f>
        <v>0</v>
      </c>
      <c r="CA233">
        <f>单位属性!BU233</f>
        <v>0</v>
      </c>
      <c r="CB233" t="str">
        <f t="shared" si="85"/>
        <v>InitTypeState7('IF22',0,0,0,0,0,0,0,0,0,0)</v>
      </c>
      <c r="CC233" t="str">
        <f t="shared" si="86"/>
        <v>InitTypeState1('IF22',0,0,400,0,0,0,0,0,0,0)</v>
      </c>
      <c r="CD233" t="str">
        <f t="shared" si="87"/>
        <v/>
      </c>
      <c r="CE233" t="str">
        <f t="shared" si="88"/>
        <v/>
      </c>
      <c r="CF233" t="str">
        <f t="shared" si="89"/>
        <v/>
      </c>
      <c r="CG233" t="str">
        <f t="shared" si="90"/>
        <v/>
      </c>
      <c r="CH233" t="str">
        <f t="shared" si="91"/>
        <v/>
      </c>
      <c r="CI233" t="str">
        <f t="shared" si="92"/>
        <v/>
      </c>
    </row>
    <row r="234" spans="1:87" ht="15.95" customHeight="1">
      <c r="A234" t="str">
        <f>单位属性!A234</f>
        <v>IF23</v>
      </c>
      <c r="B234" t="str">
        <f t="shared" si="78"/>
        <v>'IF23'</v>
      </c>
      <c r="C234">
        <f>单位属性!B234</f>
        <v>0</v>
      </c>
      <c r="D234">
        <f>ROUND(单位属性!D234,0)</f>
        <v>0</v>
      </c>
      <c r="E234">
        <f>ROUND(单位属性!E234,0)</f>
        <v>0</v>
      </c>
      <c r="F234">
        <f>ROUND(单位属性!F234,0)</f>
        <v>0</v>
      </c>
      <c r="G234">
        <f>ROUND(单位属性!G234,0)</f>
        <v>0</v>
      </c>
      <c r="H234">
        <f>ROUND(单位属性!H234,0)</f>
        <v>0</v>
      </c>
      <c r="I234">
        <f>ROUND(单位属性!I234,0)</f>
        <v>0</v>
      </c>
      <c r="J234">
        <f>ROUND(单位属性!J234,0)</f>
        <v>0</v>
      </c>
      <c r="K234">
        <f>ROUND(单位属性!K234,0)</f>
        <v>0</v>
      </c>
      <c r="L234">
        <f>ROUND(单位属性!L234,0)</f>
        <v>0</v>
      </c>
      <c r="M234">
        <f>ROUND(单位属性!M234,0)</f>
        <v>0</v>
      </c>
      <c r="N234" t="str">
        <f t="shared" si="79"/>
        <v>InitTypeState1('IF23',0,0,0,0,0,0,0,0,0,0)</v>
      </c>
      <c r="O234">
        <f>ROUND(单位属性!N234,0)</f>
        <v>0</v>
      </c>
      <c r="P234">
        <f>ROUND(单位属性!O234,0)</f>
        <v>0</v>
      </c>
      <c r="Q234">
        <f>ROUND(单位属性!P234,0)</f>
        <v>0</v>
      </c>
      <c r="R234">
        <f>ROUND(单位属性!Q234,0)</f>
        <v>0</v>
      </c>
      <c r="S234">
        <f>ROUND(单位属性!R234,0)</f>
        <v>0</v>
      </c>
      <c r="T234">
        <f>ROUND(单位属性!S234,0)</f>
        <v>0</v>
      </c>
      <c r="U234">
        <f>ROUND(单位属性!T234,0)</f>
        <v>0</v>
      </c>
      <c r="V234">
        <f>ROUND(单位属性!U234,0)</f>
        <v>0</v>
      </c>
      <c r="W234">
        <f>ROUND(单位属性!V234,0)</f>
        <v>4</v>
      </c>
      <c r="X234">
        <f>ROUND(单位属性!W234,0)</f>
        <v>0</v>
      </c>
      <c r="Y234" t="str">
        <f t="shared" si="80"/>
        <v>InitTypeState2('IF23',0,0,0,0,0,0,0,0,4,0)</v>
      </c>
      <c r="Z234">
        <f>ROUND(单位属性!X234,0)</f>
        <v>0</v>
      </c>
      <c r="AA234">
        <f>ROUND(单位属性!Y234,0)</f>
        <v>0</v>
      </c>
      <c r="AB234">
        <f>ROUND(单位属性!Z234,0)</f>
        <v>0</v>
      </c>
      <c r="AC234">
        <f>ROUND(单位属性!AA234,0)</f>
        <v>0</v>
      </c>
      <c r="AD234">
        <f>ROUND(单位属性!AB234,0)</f>
        <v>0</v>
      </c>
      <c r="AE234">
        <f>ROUND(单位属性!AC234,0)</f>
        <v>0</v>
      </c>
      <c r="AF234">
        <f>ROUND(单位属性!AD234,0)</f>
        <v>0</v>
      </c>
      <c r="AG234">
        <f>ROUND(单位属性!AE234,0)</f>
        <v>0</v>
      </c>
      <c r="AH234">
        <f>ROUND(单位属性!AF234,0)</f>
        <v>0</v>
      </c>
      <c r="AI234">
        <f>ROUND(单位属性!AG234,0)</f>
        <v>0</v>
      </c>
      <c r="AJ234" t="str">
        <f t="shared" si="81"/>
        <v>InitTypeState3('IF23',0,0,0,0,0,0,0,0,0,0)</v>
      </c>
      <c r="AK234">
        <f>ROUND(单位属性!AH234,0)</f>
        <v>0</v>
      </c>
      <c r="AL234">
        <f>ROUND(单位属性!AI234,0)</f>
        <v>0</v>
      </c>
      <c r="AM234">
        <f>ROUND(单位属性!AJ234,0)</f>
        <v>0</v>
      </c>
      <c r="AN234">
        <f>ROUND(单位属性!AK234,0)</f>
        <v>0</v>
      </c>
      <c r="AO234">
        <f>ROUND(单位属性!AL234,0)</f>
        <v>0</v>
      </c>
      <c r="AP234">
        <f>ROUND(单位属性!AM234,0)</f>
        <v>0</v>
      </c>
      <c r="AQ234">
        <f>ROUND(单位属性!AN234,0)</f>
        <v>0</v>
      </c>
      <c r="AR234">
        <f>ROUND(单位属性!AO234,0)</f>
        <v>0</v>
      </c>
      <c r="AS234">
        <f>ROUND(单位属性!AP234,0)</f>
        <v>0</v>
      </c>
      <c r="AT234">
        <f>ROUND(单位属性!AQ234,0)</f>
        <v>0</v>
      </c>
      <c r="AU234" t="str">
        <f t="shared" si="82"/>
        <v>InitTypeState4('IF23',0,0,0,0,0,0,0,0,0,0)</v>
      </c>
      <c r="AV234">
        <f>单位属性!AR234</f>
        <v>0</v>
      </c>
      <c r="AW234">
        <f>单位属性!AS234</f>
        <v>0</v>
      </c>
      <c r="AX234">
        <f>单位属性!AT234</f>
        <v>0</v>
      </c>
      <c r="AY234">
        <f>单位属性!AU234</f>
        <v>0</v>
      </c>
      <c r="AZ234">
        <f>单位属性!AV234</f>
        <v>0</v>
      </c>
      <c r="BA234">
        <f>单位属性!AW234</f>
        <v>0</v>
      </c>
      <c r="BB234">
        <f>单位属性!AX234</f>
        <v>0</v>
      </c>
      <c r="BC234">
        <f>单位属性!AY234</f>
        <v>0</v>
      </c>
      <c r="BD234">
        <f>单位属性!AZ234</f>
        <v>0</v>
      </c>
      <c r="BE234">
        <f>单位属性!BA234</f>
        <v>0</v>
      </c>
      <c r="BF234" t="str">
        <f t="shared" si="83"/>
        <v>InitTypeState5('IF23',0,0,0,0,0,0,0,0,0,0)</v>
      </c>
      <c r="BG234">
        <f>单位属性!BB234</f>
        <v>0</v>
      </c>
      <c r="BH234">
        <f>单位属性!BC234</f>
        <v>0</v>
      </c>
      <c r="BI234">
        <f>单位属性!BD234</f>
        <v>0</v>
      </c>
      <c r="BJ234">
        <f>单位属性!BE234</f>
        <v>0</v>
      </c>
      <c r="BK234">
        <f>单位属性!BF234</f>
        <v>0</v>
      </c>
      <c r="BL234">
        <f>单位属性!BG234</f>
        <v>0</v>
      </c>
      <c r="BM234">
        <f>单位属性!BH234</f>
        <v>0</v>
      </c>
      <c r="BN234">
        <f>单位属性!BI234</f>
        <v>0</v>
      </c>
      <c r="BO234">
        <f>单位属性!BJ234</f>
        <v>0</v>
      </c>
      <c r="BP234">
        <f>单位属性!BK234</f>
        <v>0</v>
      </c>
      <c r="BQ234" t="str">
        <f t="shared" si="84"/>
        <v>InitTypeState6('IF23',0,0,0,0,0,0,0,0,0,0)</v>
      </c>
      <c r="BR234">
        <f>单位属性!BL234</f>
        <v>0</v>
      </c>
      <c r="BS234">
        <f>单位属性!BM234</f>
        <v>0</v>
      </c>
      <c r="BT234">
        <f>单位属性!BN234</f>
        <v>0</v>
      </c>
      <c r="BU234">
        <f>单位属性!BO234</f>
        <v>0</v>
      </c>
      <c r="BV234">
        <f>单位属性!BP234</f>
        <v>0</v>
      </c>
      <c r="BW234">
        <f>单位属性!BQ234</f>
        <v>0</v>
      </c>
      <c r="BX234">
        <f>单位属性!BR234</f>
        <v>0</v>
      </c>
      <c r="BY234">
        <f>单位属性!BS234</f>
        <v>0</v>
      </c>
      <c r="BZ234">
        <f>单位属性!BT234</f>
        <v>0</v>
      </c>
      <c r="CA234">
        <f>单位属性!BU234</f>
        <v>0</v>
      </c>
      <c r="CB234" t="str">
        <f t="shared" si="85"/>
        <v>InitTypeState7('IF23',0,0,0,0,0,0,0,0,0,0)</v>
      </c>
      <c r="CC234" t="str">
        <f t="shared" si="86"/>
        <v/>
      </c>
      <c r="CD234" t="str">
        <f t="shared" si="87"/>
        <v>InitTypeState2('IF23',0,0,0,0,0,0,0,0,4,0)</v>
      </c>
      <c r="CE234" t="str">
        <f t="shared" si="88"/>
        <v/>
      </c>
      <c r="CF234" t="str">
        <f t="shared" si="89"/>
        <v/>
      </c>
      <c r="CG234" t="str">
        <f t="shared" si="90"/>
        <v/>
      </c>
      <c r="CH234" t="str">
        <f t="shared" si="91"/>
        <v/>
      </c>
      <c r="CI234" t="str">
        <f t="shared" si="92"/>
        <v/>
      </c>
    </row>
    <row r="235" spans="1:87" ht="15.95" customHeight="1">
      <c r="A235" t="str">
        <f>单位属性!A235</f>
        <v>IF24</v>
      </c>
      <c r="B235" t="str">
        <f t="shared" si="78"/>
        <v>'IF24'</v>
      </c>
      <c r="C235">
        <f>单位属性!B235</f>
        <v>0</v>
      </c>
      <c r="D235">
        <f>ROUND(单位属性!D235,0)</f>
        <v>0</v>
      </c>
      <c r="E235">
        <f>ROUND(单位属性!E235,0)</f>
        <v>0</v>
      </c>
      <c r="F235">
        <f>ROUND(单位属性!F235,0)</f>
        <v>0</v>
      </c>
      <c r="G235">
        <f>ROUND(单位属性!G235,0)</f>
        <v>0</v>
      </c>
      <c r="H235">
        <f>ROUND(单位属性!H235,0)</f>
        <v>0</v>
      </c>
      <c r="I235">
        <f>ROUND(单位属性!I235,0)</f>
        <v>0</v>
      </c>
      <c r="J235">
        <f>ROUND(单位属性!J235,0)</f>
        <v>0</v>
      </c>
      <c r="K235">
        <f>ROUND(单位属性!K235,0)</f>
        <v>0</v>
      </c>
      <c r="L235">
        <f>ROUND(单位属性!L235,0)</f>
        <v>0</v>
      </c>
      <c r="M235">
        <f>ROUND(单位属性!M235,0)</f>
        <v>0</v>
      </c>
      <c r="N235" t="str">
        <f t="shared" si="79"/>
        <v>InitTypeState1('IF24',0,0,0,0,0,0,0,0,0,0)</v>
      </c>
      <c r="O235">
        <f>ROUND(单位属性!N235,0)</f>
        <v>0</v>
      </c>
      <c r="P235">
        <f>ROUND(单位属性!O235,0)</f>
        <v>0</v>
      </c>
      <c r="Q235">
        <f>ROUND(单位属性!P235,0)</f>
        <v>0</v>
      </c>
      <c r="R235">
        <f>ROUND(单位属性!Q235,0)</f>
        <v>0</v>
      </c>
      <c r="S235">
        <f>ROUND(单位属性!R235,0)</f>
        <v>0</v>
      </c>
      <c r="T235">
        <f>ROUND(单位属性!S235,0)</f>
        <v>0</v>
      </c>
      <c r="U235">
        <f>ROUND(单位属性!T235,0)</f>
        <v>0</v>
      </c>
      <c r="V235">
        <f>ROUND(单位属性!U235,0)</f>
        <v>0</v>
      </c>
      <c r="W235">
        <f>ROUND(单位属性!V235,0)</f>
        <v>5</v>
      </c>
      <c r="X235">
        <f>ROUND(单位属性!W235,0)</f>
        <v>0</v>
      </c>
      <c r="Y235" t="str">
        <f t="shared" si="80"/>
        <v>InitTypeState2('IF24',0,0,0,0,0,0,0,0,5,0)</v>
      </c>
      <c r="Z235">
        <f>ROUND(单位属性!X235,0)</f>
        <v>0</v>
      </c>
      <c r="AA235">
        <f>ROUND(单位属性!Y235,0)</f>
        <v>0</v>
      </c>
      <c r="AB235">
        <f>ROUND(单位属性!Z235,0)</f>
        <v>0</v>
      </c>
      <c r="AC235">
        <f>ROUND(单位属性!AA235,0)</f>
        <v>0</v>
      </c>
      <c r="AD235">
        <f>ROUND(单位属性!AB235,0)</f>
        <v>0</v>
      </c>
      <c r="AE235">
        <f>ROUND(单位属性!AC235,0)</f>
        <v>0</v>
      </c>
      <c r="AF235">
        <f>ROUND(单位属性!AD235,0)</f>
        <v>0</v>
      </c>
      <c r="AG235">
        <f>ROUND(单位属性!AE235,0)</f>
        <v>0</v>
      </c>
      <c r="AH235">
        <f>ROUND(单位属性!AF235,0)</f>
        <v>0</v>
      </c>
      <c r="AI235">
        <f>ROUND(单位属性!AG235,0)</f>
        <v>0</v>
      </c>
      <c r="AJ235" t="str">
        <f t="shared" si="81"/>
        <v>InitTypeState3('IF24',0,0,0,0,0,0,0,0,0,0)</v>
      </c>
      <c r="AK235">
        <f>ROUND(单位属性!AH235,0)</f>
        <v>0</v>
      </c>
      <c r="AL235">
        <f>ROUND(单位属性!AI235,0)</f>
        <v>0</v>
      </c>
      <c r="AM235">
        <f>ROUND(单位属性!AJ235,0)</f>
        <v>0</v>
      </c>
      <c r="AN235">
        <f>ROUND(单位属性!AK235,0)</f>
        <v>0</v>
      </c>
      <c r="AO235">
        <f>ROUND(单位属性!AL235,0)</f>
        <v>0</v>
      </c>
      <c r="AP235">
        <f>ROUND(单位属性!AM235,0)</f>
        <v>0</v>
      </c>
      <c r="AQ235">
        <f>ROUND(单位属性!AN235,0)</f>
        <v>0</v>
      </c>
      <c r="AR235">
        <f>ROUND(单位属性!AO235,0)</f>
        <v>0</v>
      </c>
      <c r="AS235">
        <f>ROUND(单位属性!AP235,0)</f>
        <v>0</v>
      </c>
      <c r="AT235">
        <f>ROUND(单位属性!AQ235,0)</f>
        <v>0</v>
      </c>
      <c r="AU235" t="str">
        <f t="shared" si="82"/>
        <v>InitTypeState4('IF24',0,0,0,0,0,0,0,0,0,0)</v>
      </c>
      <c r="AV235">
        <f>单位属性!AR235</f>
        <v>0</v>
      </c>
      <c r="AW235">
        <f>单位属性!AS235</f>
        <v>0</v>
      </c>
      <c r="AX235">
        <f>单位属性!AT235</f>
        <v>0</v>
      </c>
      <c r="AY235">
        <f>单位属性!AU235</f>
        <v>0</v>
      </c>
      <c r="AZ235">
        <f>单位属性!AV235</f>
        <v>0</v>
      </c>
      <c r="BA235">
        <f>单位属性!AW235</f>
        <v>0</v>
      </c>
      <c r="BB235">
        <f>单位属性!AX235</f>
        <v>0</v>
      </c>
      <c r="BC235">
        <f>单位属性!AY235</f>
        <v>0</v>
      </c>
      <c r="BD235">
        <f>单位属性!AZ235</f>
        <v>0</v>
      </c>
      <c r="BE235">
        <f>单位属性!BA235</f>
        <v>0</v>
      </c>
      <c r="BF235" t="str">
        <f t="shared" si="83"/>
        <v>InitTypeState5('IF24',0,0,0,0,0,0,0,0,0,0)</v>
      </c>
      <c r="BG235">
        <f>单位属性!BB235</f>
        <v>0</v>
      </c>
      <c r="BH235">
        <f>单位属性!BC235</f>
        <v>0</v>
      </c>
      <c r="BI235">
        <f>单位属性!BD235</f>
        <v>0</v>
      </c>
      <c r="BJ235">
        <f>单位属性!BE235</f>
        <v>0</v>
      </c>
      <c r="BK235">
        <f>单位属性!BF235</f>
        <v>0</v>
      </c>
      <c r="BL235">
        <f>单位属性!BG235</f>
        <v>0</v>
      </c>
      <c r="BM235">
        <f>单位属性!BH235</f>
        <v>0</v>
      </c>
      <c r="BN235">
        <f>单位属性!BI235</f>
        <v>0</v>
      </c>
      <c r="BO235">
        <f>单位属性!BJ235</f>
        <v>0</v>
      </c>
      <c r="BP235">
        <f>单位属性!BK235</f>
        <v>0</v>
      </c>
      <c r="BQ235" t="str">
        <f t="shared" si="84"/>
        <v>InitTypeState6('IF24',0,0,0,0,0,0,0,0,0,0)</v>
      </c>
      <c r="BR235">
        <f>单位属性!BL235</f>
        <v>0</v>
      </c>
      <c r="BS235">
        <f>单位属性!BM235</f>
        <v>0</v>
      </c>
      <c r="BT235">
        <f>单位属性!BN235</f>
        <v>0</v>
      </c>
      <c r="BU235">
        <f>单位属性!BO235</f>
        <v>0</v>
      </c>
      <c r="BV235">
        <f>单位属性!BP235</f>
        <v>0</v>
      </c>
      <c r="BW235">
        <f>单位属性!BQ235</f>
        <v>0</v>
      </c>
      <c r="BX235">
        <f>单位属性!BR235</f>
        <v>0</v>
      </c>
      <c r="BY235">
        <f>单位属性!BS235</f>
        <v>0</v>
      </c>
      <c r="BZ235">
        <f>单位属性!BT235</f>
        <v>0</v>
      </c>
      <c r="CA235">
        <f>单位属性!BU235</f>
        <v>0</v>
      </c>
      <c r="CB235" t="str">
        <f t="shared" si="85"/>
        <v>InitTypeState7('IF24',0,0,0,0,0,0,0,0,0,0)</v>
      </c>
      <c r="CC235" t="str">
        <f t="shared" si="86"/>
        <v/>
      </c>
      <c r="CD235" t="str">
        <f t="shared" si="87"/>
        <v>InitTypeState2('IF24',0,0,0,0,0,0,0,0,5,0)</v>
      </c>
      <c r="CE235" t="str">
        <f t="shared" si="88"/>
        <v/>
      </c>
      <c r="CF235" t="str">
        <f t="shared" si="89"/>
        <v/>
      </c>
      <c r="CG235" t="str">
        <f t="shared" si="90"/>
        <v/>
      </c>
      <c r="CH235" t="str">
        <f t="shared" si="91"/>
        <v/>
      </c>
      <c r="CI235" t="str">
        <f t="shared" si="92"/>
        <v/>
      </c>
    </row>
    <row r="236" spans="1:87" ht="15.95" customHeight="1">
      <c r="A236" t="str">
        <f>单位属性!A236</f>
        <v>IF25</v>
      </c>
      <c r="B236" t="str">
        <f t="shared" si="78"/>
        <v>'IF25'</v>
      </c>
      <c r="C236">
        <f>单位属性!B236</f>
        <v>0</v>
      </c>
      <c r="D236">
        <f>ROUND(单位属性!D236,0)</f>
        <v>0</v>
      </c>
      <c r="E236">
        <f>ROUND(单位属性!E236,0)</f>
        <v>0</v>
      </c>
      <c r="F236">
        <f>ROUND(单位属性!F236,0)</f>
        <v>0</v>
      </c>
      <c r="G236">
        <f>ROUND(单位属性!G236,0)</f>
        <v>0</v>
      </c>
      <c r="H236">
        <f>ROUND(单位属性!H236,0)</f>
        <v>0</v>
      </c>
      <c r="I236">
        <f>ROUND(单位属性!I236,0)</f>
        <v>0</v>
      </c>
      <c r="J236">
        <f>ROUND(单位属性!J236,0)</f>
        <v>0</v>
      </c>
      <c r="K236">
        <f>ROUND(单位属性!K236,0)</f>
        <v>0</v>
      </c>
      <c r="L236">
        <f>ROUND(单位属性!L236,0)</f>
        <v>0</v>
      </c>
      <c r="M236">
        <f>ROUND(单位属性!M236,0)</f>
        <v>0</v>
      </c>
      <c r="N236" t="str">
        <f t="shared" si="79"/>
        <v>InitTypeState1('IF25',0,0,0,0,0,0,0,0,0,0)</v>
      </c>
      <c r="O236">
        <f>ROUND(单位属性!N236,0)</f>
        <v>0</v>
      </c>
      <c r="P236">
        <f>ROUND(单位属性!O236,0)</f>
        <v>0</v>
      </c>
      <c r="Q236">
        <f>ROUND(单位属性!P236,0)</f>
        <v>0</v>
      </c>
      <c r="R236">
        <f>ROUND(单位属性!Q236,0)</f>
        <v>0</v>
      </c>
      <c r="S236">
        <f>ROUND(单位属性!R236,0)</f>
        <v>0</v>
      </c>
      <c r="T236">
        <f>ROUND(单位属性!S236,0)</f>
        <v>0</v>
      </c>
      <c r="U236">
        <f>ROUND(单位属性!T236,0)</f>
        <v>0</v>
      </c>
      <c r="V236">
        <f>ROUND(单位属性!U236,0)</f>
        <v>0</v>
      </c>
      <c r="W236">
        <f>ROUND(单位属性!V236,0)</f>
        <v>0</v>
      </c>
      <c r="X236">
        <f>ROUND(单位属性!W236,0)</f>
        <v>40</v>
      </c>
      <c r="Y236" t="str">
        <f t="shared" si="80"/>
        <v>InitTypeState2('IF25',0,0,0,0,0,0,0,0,0,40)</v>
      </c>
      <c r="Z236">
        <f>ROUND(单位属性!X236,0)</f>
        <v>0</v>
      </c>
      <c r="AA236">
        <f>ROUND(单位属性!Y236,0)</f>
        <v>0</v>
      </c>
      <c r="AB236">
        <f>ROUND(单位属性!Z236,0)</f>
        <v>0</v>
      </c>
      <c r="AC236">
        <f>ROUND(单位属性!AA236,0)</f>
        <v>0</v>
      </c>
      <c r="AD236">
        <f>ROUND(单位属性!AB236,0)</f>
        <v>0</v>
      </c>
      <c r="AE236">
        <f>ROUND(单位属性!AC236,0)</f>
        <v>0</v>
      </c>
      <c r="AF236">
        <f>ROUND(单位属性!AD236,0)</f>
        <v>0</v>
      </c>
      <c r="AG236">
        <f>ROUND(单位属性!AE236,0)</f>
        <v>0</v>
      </c>
      <c r="AH236">
        <f>ROUND(单位属性!AF236,0)</f>
        <v>0</v>
      </c>
      <c r="AI236">
        <f>ROUND(单位属性!AG236,0)</f>
        <v>0</v>
      </c>
      <c r="AJ236" t="str">
        <f t="shared" si="81"/>
        <v>InitTypeState3('IF25',0,0,0,0,0,0,0,0,0,0)</v>
      </c>
      <c r="AK236">
        <f>ROUND(单位属性!AH236,0)</f>
        <v>0</v>
      </c>
      <c r="AL236">
        <f>ROUND(单位属性!AI236,0)</f>
        <v>0</v>
      </c>
      <c r="AM236">
        <f>ROUND(单位属性!AJ236,0)</f>
        <v>0</v>
      </c>
      <c r="AN236">
        <f>ROUND(单位属性!AK236,0)</f>
        <v>0</v>
      </c>
      <c r="AO236">
        <f>ROUND(单位属性!AL236,0)</f>
        <v>0</v>
      </c>
      <c r="AP236">
        <f>ROUND(单位属性!AM236,0)</f>
        <v>0</v>
      </c>
      <c r="AQ236">
        <f>ROUND(单位属性!AN236,0)</f>
        <v>0</v>
      </c>
      <c r="AR236">
        <f>ROUND(单位属性!AO236,0)</f>
        <v>0</v>
      </c>
      <c r="AS236">
        <f>ROUND(单位属性!AP236,0)</f>
        <v>0</v>
      </c>
      <c r="AT236">
        <f>ROUND(单位属性!AQ236,0)</f>
        <v>0</v>
      </c>
      <c r="AU236" t="str">
        <f t="shared" si="82"/>
        <v>InitTypeState4('IF25',0,0,0,0,0,0,0,0,0,0)</v>
      </c>
      <c r="AV236">
        <f>单位属性!AR236</f>
        <v>0</v>
      </c>
      <c r="AW236">
        <f>单位属性!AS236</f>
        <v>0</v>
      </c>
      <c r="AX236">
        <f>单位属性!AT236</f>
        <v>0</v>
      </c>
      <c r="AY236">
        <f>单位属性!AU236</f>
        <v>0</v>
      </c>
      <c r="AZ236">
        <f>单位属性!AV236</f>
        <v>0</v>
      </c>
      <c r="BA236">
        <f>单位属性!AW236</f>
        <v>0</v>
      </c>
      <c r="BB236">
        <f>单位属性!AX236</f>
        <v>0</v>
      </c>
      <c r="BC236">
        <f>单位属性!AY236</f>
        <v>0</v>
      </c>
      <c r="BD236">
        <f>单位属性!AZ236</f>
        <v>0</v>
      </c>
      <c r="BE236">
        <f>单位属性!BA236</f>
        <v>0</v>
      </c>
      <c r="BF236" t="str">
        <f t="shared" si="83"/>
        <v>InitTypeState5('IF25',0,0,0,0,0,0,0,0,0,0)</v>
      </c>
      <c r="BG236">
        <f>单位属性!BB236</f>
        <v>0</v>
      </c>
      <c r="BH236">
        <f>单位属性!BC236</f>
        <v>0</v>
      </c>
      <c r="BI236">
        <f>单位属性!BD236</f>
        <v>0</v>
      </c>
      <c r="BJ236">
        <f>单位属性!BE236</f>
        <v>0</v>
      </c>
      <c r="BK236">
        <f>单位属性!BF236</f>
        <v>0</v>
      </c>
      <c r="BL236">
        <f>单位属性!BG236</f>
        <v>0</v>
      </c>
      <c r="BM236">
        <f>单位属性!BH236</f>
        <v>0</v>
      </c>
      <c r="BN236">
        <f>单位属性!BI236</f>
        <v>0</v>
      </c>
      <c r="BO236">
        <f>单位属性!BJ236</f>
        <v>0</v>
      </c>
      <c r="BP236">
        <f>单位属性!BK236</f>
        <v>0</v>
      </c>
      <c r="BQ236" t="str">
        <f t="shared" si="84"/>
        <v>InitTypeState6('IF25',0,0,0,0,0,0,0,0,0,0)</v>
      </c>
      <c r="BR236">
        <f>单位属性!BL236</f>
        <v>0</v>
      </c>
      <c r="BS236">
        <f>单位属性!BM236</f>
        <v>0</v>
      </c>
      <c r="BT236">
        <f>单位属性!BN236</f>
        <v>0</v>
      </c>
      <c r="BU236">
        <f>单位属性!BO236</f>
        <v>0</v>
      </c>
      <c r="BV236">
        <f>单位属性!BP236</f>
        <v>0</v>
      </c>
      <c r="BW236">
        <f>单位属性!BQ236</f>
        <v>0</v>
      </c>
      <c r="BX236">
        <f>单位属性!BR236</f>
        <v>0</v>
      </c>
      <c r="BY236">
        <f>单位属性!BS236</f>
        <v>0</v>
      </c>
      <c r="BZ236">
        <f>单位属性!BT236</f>
        <v>0</v>
      </c>
      <c r="CA236">
        <f>单位属性!BU236</f>
        <v>0</v>
      </c>
      <c r="CB236" t="str">
        <f t="shared" si="85"/>
        <v>InitTypeState7('IF25',0,0,0,0,0,0,0,0,0,0)</v>
      </c>
      <c r="CC236" t="str">
        <f t="shared" si="86"/>
        <v/>
      </c>
      <c r="CD236" t="str">
        <f t="shared" si="87"/>
        <v>InitTypeState2('IF25',0,0,0,0,0,0,0,0,0,40)</v>
      </c>
      <c r="CE236" t="str">
        <f t="shared" si="88"/>
        <v/>
      </c>
      <c r="CF236" t="str">
        <f t="shared" si="89"/>
        <v/>
      </c>
      <c r="CG236" t="str">
        <f t="shared" si="90"/>
        <v/>
      </c>
      <c r="CH236" t="str">
        <f t="shared" si="91"/>
        <v/>
      </c>
      <c r="CI236" t="str">
        <f t="shared" si="92"/>
        <v/>
      </c>
    </row>
    <row r="237" spans="1:87" ht="15.95" customHeight="1">
      <c r="A237" t="str">
        <f>单位属性!A237</f>
        <v>IF26</v>
      </c>
      <c r="B237" t="str">
        <f t="shared" si="78"/>
        <v>'IF26'</v>
      </c>
      <c r="C237">
        <f>单位属性!B237</f>
        <v>0</v>
      </c>
      <c r="D237">
        <f>ROUND(单位属性!D237,0)</f>
        <v>0</v>
      </c>
      <c r="E237">
        <f>ROUND(单位属性!E237,0)</f>
        <v>0</v>
      </c>
      <c r="F237">
        <f>ROUND(单位属性!F237,0)</f>
        <v>0</v>
      </c>
      <c r="G237">
        <f>ROUND(单位属性!G237,0)</f>
        <v>0</v>
      </c>
      <c r="H237">
        <f>ROUND(单位属性!H237,0)</f>
        <v>0</v>
      </c>
      <c r="I237">
        <f>ROUND(单位属性!I237,0)</f>
        <v>0</v>
      </c>
      <c r="J237">
        <f>ROUND(单位属性!J237,0)</f>
        <v>0</v>
      </c>
      <c r="K237">
        <f>ROUND(单位属性!K237,0)</f>
        <v>0</v>
      </c>
      <c r="L237">
        <f>ROUND(单位属性!L237,0)</f>
        <v>0</v>
      </c>
      <c r="M237">
        <f>ROUND(单位属性!M237,0)</f>
        <v>0</v>
      </c>
      <c r="N237" t="str">
        <f t="shared" si="79"/>
        <v>InitTypeState1('IF26',0,0,0,0,0,0,0,0,0,0)</v>
      </c>
      <c r="O237">
        <f>ROUND(单位属性!N237,0)</f>
        <v>0</v>
      </c>
      <c r="P237">
        <f>ROUND(单位属性!O237,0)</f>
        <v>0</v>
      </c>
      <c r="Q237">
        <f>ROUND(单位属性!P237,0)</f>
        <v>0</v>
      </c>
      <c r="R237">
        <f>ROUND(单位属性!Q237,0)</f>
        <v>0</v>
      </c>
      <c r="S237">
        <f>ROUND(单位属性!R237,0)</f>
        <v>0</v>
      </c>
      <c r="T237">
        <f>ROUND(单位属性!S237,0)</f>
        <v>0</v>
      </c>
      <c r="U237">
        <f>ROUND(单位属性!T237,0)</f>
        <v>0</v>
      </c>
      <c r="V237">
        <f>ROUND(单位属性!U237,0)</f>
        <v>0</v>
      </c>
      <c r="W237">
        <f>ROUND(单位属性!V237,0)</f>
        <v>0</v>
      </c>
      <c r="X237">
        <f>ROUND(单位属性!W237,0)</f>
        <v>50</v>
      </c>
      <c r="Y237" t="str">
        <f t="shared" si="80"/>
        <v>InitTypeState2('IF26',0,0,0,0,0,0,0,0,0,50)</v>
      </c>
      <c r="Z237">
        <f>ROUND(单位属性!X237,0)</f>
        <v>0</v>
      </c>
      <c r="AA237">
        <f>ROUND(单位属性!Y237,0)</f>
        <v>0</v>
      </c>
      <c r="AB237">
        <f>ROUND(单位属性!Z237,0)</f>
        <v>0</v>
      </c>
      <c r="AC237">
        <f>ROUND(单位属性!AA237,0)</f>
        <v>0</v>
      </c>
      <c r="AD237">
        <f>ROUND(单位属性!AB237,0)</f>
        <v>0</v>
      </c>
      <c r="AE237">
        <f>ROUND(单位属性!AC237,0)</f>
        <v>0</v>
      </c>
      <c r="AF237">
        <f>ROUND(单位属性!AD237,0)</f>
        <v>0</v>
      </c>
      <c r="AG237">
        <f>ROUND(单位属性!AE237,0)</f>
        <v>0</v>
      </c>
      <c r="AH237">
        <f>ROUND(单位属性!AF237,0)</f>
        <v>0</v>
      </c>
      <c r="AI237">
        <f>ROUND(单位属性!AG237,0)</f>
        <v>0</v>
      </c>
      <c r="AJ237" t="str">
        <f t="shared" si="81"/>
        <v>InitTypeState3('IF26',0,0,0,0,0,0,0,0,0,0)</v>
      </c>
      <c r="AK237">
        <f>ROUND(单位属性!AH237,0)</f>
        <v>0</v>
      </c>
      <c r="AL237">
        <f>ROUND(单位属性!AI237,0)</f>
        <v>0</v>
      </c>
      <c r="AM237">
        <f>ROUND(单位属性!AJ237,0)</f>
        <v>0</v>
      </c>
      <c r="AN237">
        <f>ROUND(单位属性!AK237,0)</f>
        <v>0</v>
      </c>
      <c r="AO237">
        <f>ROUND(单位属性!AL237,0)</f>
        <v>0</v>
      </c>
      <c r="AP237">
        <f>ROUND(单位属性!AM237,0)</f>
        <v>0</v>
      </c>
      <c r="AQ237">
        <f>ROUND(单位属性!AN237,0)</f>
        <v>0</v>
      </c>
      <c r="AR237">
        <f>ROUND(单位属性!AO237,0)</f>
        <v>0</v>
      </c>
      <c r="AS237">
        <f>ROUND(单位属性!AP237,0)</f>
        <v>0</v>
      </c>
      <c r="AT237">
        <f>ROUND(单位属性!AQ237,0)</f>
        <v>0</v>
      </c>
      <c r="AU237" t="str">
        <f t="shared" si="82"/>
        <v>InitTypeState4('IF26',0,0,0,0,0,0,0,0,0,0)</v>
      </c>
      <c r="AV237">
        <f>单位属性!AR237</f>
        <v>0</v>
      </c>
      <c r="AW237">
        <f>单位属性!AS237</f>
        <v>0</v>
      </c>
      <c r="AX237">
        <f>单位属性!AT237</f>
        <v>0</v>
      </c>
      <c r="AY237">
        <f>单位属性!AU237</f>
        <v>0</v>
      </c>
      <c r="AZ237">
        <f>单位属性!AV237</f>
        <v>0</v>
      </c>
      <c r="BA237">
        <f>单位属性!AW237</f>
        <v>0</v>
      </c>
      <c r="BB237">
        <f>单位属性!AX237</f>
        <v>0</v>
      </c>
      <c r="BC237">
        <f>单位属性!AY237</f>
        <v>0</v>
      </c>
      <c r="BD237">
        <f>单位属性!AZ237</f>
        <v>0</v>
      </c>
      <c r="BE237">
        <f>单位属性!BA237</f>
        <v>0</v>
      </c>
      <c r="BF237" t="str">
        <f t="shared" si="83"/>
        <v>InitTypeState5('IF26',0,0,0,0,0,0,0,0,0,0)</v>
      </c>
      <c r="BG237">
        <f>单位属性!BB237</f>
        <v>0</v>
      </c>
      <c r="BH237">
        <f>单位属性!BC237</f>
        <v>0</v>
      </c>
      <c r="BI237">
        <f>单位属性!BD237</f>
        <v>0</v>
      </c>
      <c r="BJ237">
        <f>单位属性!BE237</f>
        <v>0</v>
      </c>
      <c r="BK237">
        <f>单位属性!BF237</f>
        <v>0</v>
      </c>
      <c r="BL237">
        <f>单位属性!BG237</f>
        <v>0</v>
      </c>
      <c r="BM237">
        <f>单位属性!BH237</f>
        <v>0</v>
      </c>
      <c r="BN237">
        <f>单位属性!BI237</f>
        <v>0</v>
      </c>
      <c r="BO237">
        <f>单位属性!BJ237</f>
        <v>0</v>
      </c>
      <c r="BP237">
        <f>单位属性!BK237</f>
        <v>0</v>
      </c>
      <c r="BQ237" t="str">
        <f t="shared" si="84"/>
        <v>InitTypeState6('IF26',0,0,0,0,0,0,0,0,0,0)</v>
      </c>
      <c r="BR237">
        <f>单位属性!BL237</f>
        <v>0</v>
      </c>
      <c r="BS237">
        <f>单位属性!BM237</f>
        <v>0</v>
      </c>
      <c r="BT237">
        <f>单位属性!BN237</f>
        <v>0</v>
      </c>
      <c r="BU237">
        <f>单位属性!BO237</f>
        <v>0</v>
      </c>
      <c r="BV237">
        <f>单位属性!BP237</f>
        <v>0</v>
      </c>
      <c r="BW237">
        <f>单位属性!BQ237</f>
        <v>0</v>
      </c>
      <c r="BX237">
        <f>单位属性!BR237</f>
        <v>0</v>
      </c>
      <c r="BY237">
        <f>单位属性!BS237</f>
        <v>0</v>
      </c>
      <c r="BZ237">
        <f>单位属性!BT237</f>
        <v>0</v>
      </c>
      <c r="CA237">
        <f>单位属性!BU237</f>
        <v>0</v>
      </c>
      <c r="CB237" t="str">
        <f t="shared" si="85"/>
        <v>InitTypeState7('IF26',0,0,0,0,0,0,0,0,0,0)</v>
      </c>
      <c r="CC237" t="str">
        <f t="shared" si="86"/>
        <v/>
      </c>
      <c r="CD237" t="str">
        <f t="shared" si="87"/>
        <v>InitTypeState2('IF26',0,0,0,0,0,0,0,0,0,50)</v>
      </c>
      <c r="CE237" t="str">
        <f t="shared" si="88"/>
        <v/>
      </c>
      <c r="CF237" t="str">
        <f t="shared" si="89"/>
        <v/>
      </c>
      <c r="CG237" t="str">
        <f t="shared" si="90"/>
        <v/>
      </c>
      <c r="CH237" t="str">
        <f t="shared" si="91"/>
        <v/>
      </c>
      <c r="CI237" t="str">
        <f t="shared" si="92"/>
        <v/>
      </c>
    </row>
    <row r="238" spans="1:87" ht="15.95" customHeight="1">
      <c r="A238" t="str">
        <f>单位属性!A238</f>
        <v>IF27</v>
      </c>
      <c r="B238" t="str">
        <f t="shared" si="78"/>
        <v>'IF27'</v>
      </c>
      <c r="C238">
        <f>单位属性!B238</f>
        <v>0</v>
      </c>
      <c r="D238">
        <f>ROUND(单位属性!D238,0)</f>
        <v>0</v>
      </c>
      <c r="E238">
        <f>ROUND(单位属性!E238,0)</f>
        <v>0</v>
      </c>
      <c r="F238">
        <f>ROUND(单位属性!F238,0)</f>
        <v>0</v>
      </c>
      <c r="G238">
        <f>ROUND(单位属性!G238,0)</f>
        <v>0</v>
      </c>
      <c r="H238">
        <f>ROUND(单位属性!H238,0)</f>
        <v>0</v>
      </c>
      <c r="I238">
        <f>ROUND(单位属性!I238,0)</f>
        <v>0</v>
      </c>
      <c r="J238">
        <f>ROUND(单位属性!J238,0)</f>
        <v>0</v>
      </c>
      <c r="K238">
        <f>ROUND(单位属性!K238,0)</f>
        <v>0</v>
      </c>
      <c r="L238">
        <f>ROUND(单位属性!L238,0)</f>
        <v>0</v>
      </c>
      <c r="M238">
        <f>ROUND(单位属性!M238,0)</f>
        <v>0</v>
      </c>
      <c r="N238" t="str">
        <f t="shared" si="79"/>
        <v>InitTypeState1('IF27',0,0,0,0,0,0,0,0,0,0)</v>
      </c>
      <c r="O238">
        <f>ROUND(单位属性!N238,0)</f>
        <v>0</v>
      </c>
      <c r="P238">
        <f>ROUND(单位属性!O238,0)</f>
        <v>0</v>
      </c>
      <c r="Q238">
        <f>ROUND(单位属性!P238,0)</f>
        <v>0</v>
      </c>
      <c r="R238">
        <f>ROUND(单位属性!Q238,0)</f>
        <v>0</v>
      </c>
      <c r="S238">
        <f>ROUND(单位属性!R238,0)</f>
        <v>0</v>
      </c>
      <c r="T238">
        <f>ROUND(单位属性!S238,0)</f>
        <v>0</v>
      </c>
      <c r="U238">
        <f>ROUND(单位属性!T238,0)</f>
        <v>0</v>
      </c>
      <c r="V238">
        <f>ROUND(单位属性!U238,0)</f>
        <v>0</v>
      </c>
      <c r="W238">
        <f>ROUND(单位属性!V238,0)</f>
        <v>0</v>
      </c>
      <c r="X238">
        <f>ROUND(单位属性!W238,0)</f>
        <v>0</v>
      </c>
      <c r="Y238" t="str">
        <f t="shared" si="80"/>
        <v>InitTypeState2('IF27',0,0,0,0,0,0,0,0,0,0)</v>
      </c>
      <c r="Z238">
        <f>ROUND(单位属性!X238,0)</f>
        <v>0</v>
      </c>
      <c r="AA238">
        <f>ROUND(单位属性!Y238,0)</f>
        <v>7</v>
      </c>
      <c r="AB238">
        <f>ROUND(单位属性!Z238,0)</f>
        <v>0</v>
      </c>
      <c r="AC238">
        <f>ROUND(单位属性!AA238,0)</f>
        <v>0</v>
      </c>
      <c r="AD238">
        <f>ROUND(单位属性!AB238,0)</f>
        <v>0</v>
      </c>
      <c r="AE238">
        <f>ROUND(单位属性!AC238,0)</f>
        <v>0</v>
      </c>
      <c r="AF238">
        <f>ROUND(单位属性!AD238,0)</f>
        <v>0</v>
      </c>
      <c r="AG238">
        <f>ROUND(单位属性!AE238,0)</f>
        <v>0</v>
      </c>
      <c r="AH238">
        <f>ROUND(单位属性!AF238,0)</f>
        <v>0</v>
      </c>
      <c r="AI238">
        <f>ROUND(单位属性!AG238,0)</f>
        <v>0</v>
      </c>
      <c r="AJ238" t="str">
        <f t="shared" si="81"/>
        <v>InitTypeState3('IF27',0,7,0,0,0,0,0,0,0,0)</v>
      </c>
      <c r="AK238">
        <f>ROUND(单位属性!AH238,0)</f>
        <v>0</v>
      </c>
      <c r="AL238">
        <f>ROUND(单位属性!AI238,0)</f>
        <v>0</v>
      </c>
      <c r="AM238">
        <f>ROUND(单位属性!AJ238,0)</f>
        <v>0</v>
      </c>
      <c r="AN238">
        <f>ROUND(单位属性!AK238,0)</f>
        <v>0</v>
      </c>
      <c r="AO238">
        <f>ROUND(单位属性!AL238,0)</f>
        <v>0</v>
      </c>
      <c r="AP238">
        <f>ROUND(单位属性!AM238,0)</f>
        <v>0</v>
      </c>
      <c r="AQ238">
        <f>ROUND(单位属性!AN238,0)</f>
        <v>0</v>
      </c>
      <c r="AR238">
        <f>ROUND(单位属性!AO238,0)</f>
        <v>0</v>
      </c>
      <c r="AS238">
        <f>ROUND(单位属性!AP238,0)</f>
        <v>0</v>
      </c>
      <c r="AT238">
        <f>ROUND(单位属性!AQ238,0)</f>
        <v>0</v>
      </c>
      <c r="AU238" t="str">
        <f t="shared" si="82"/>
        <v>InitTypeState4('IF27',0,0,0,0,0,0,0,0,0,0)</v>
      </c>
      <c r="AV238">
        <f>单位属性!AR238</f>
        <v>0</v>
      </c>
      <c r="AW238">
        <f>单位属性!AS238</f>
        <v>0</v>
      </c>
      <c r="AX238">
        <f>单位属性!AT238</f>
        <v>0</v>
      </c>
      <c r="AY238">
        <f>单位属性!AU238</f>
        <v>0</v>
      </c>
      <c r="AZ238">
        <f>单位属性!AV238</f>
        <v>0</v>
      </c>
      <c r="BA238">
        <f>单位属性!AW238</f>
        <v>0</v>
      </c>
      <c r="BB238">
        <f>单位属性!AX238</f>
        <v>0</v>
      </c>
      <c r="BC238">
        <f>单位属性!AY238</f>
        <v>0</v>
      </c>
      <c r="BD238">
        <f>单位属性!AZ238</f>
        <v>0</v>
      </c>
      <c r="BE238">
        <f>单位属性!BA238</f>
        <v>0</v>
      </c>
      <c r="BF238" t="str">
        <f t="shared" si="83"/>
        <v>InitTypeState5('IF27',0,0,0,0,0,0,0,0,0,0)</v>
      </c>
      <c r="BG238">
        <f>单位属性!BB238</f>
        <v>0</v>
      </c>
      <c r="BH238">
        <f>单位属性!BC238</f>
        <v>0</v>
      </c>
      <c r="BI238">
        <f>单位属性!BD238</f>
        <v>0</v>
      </c>
      <c r="BJ238">
        <f>单位属性!BE238</f>
        <v>0</v>
      </c>
      <c r="BK238">
        <f>单位属性!BF238</f>
        <v>0</v>
      </c>
      <c r="BL238">
        <f>单位属性!BG238</f>
        <v>0</v>
      </c>
      <c r="BM238">
        <f>单位属性!BH238</f>
        <v>0</v>
      </c>
      <c r="BN238">
        <f>单位属性!BI238</f>
        <v>0</v>
      </c>
      <c r="BO238">
        <f>单位属性!BJ238</f>
        <v>0</v>
      </c>
      <c r="BP238">
        <f>单位属性!BK238</f>
        <v>0</v>
      </c>
      <c r="BQ238" t="str">
        <f t="shared" si="84"/>
        <v>InitTypeState6('IF27',0,0,0,0,0,0,0,0,0,0)</v>
      </c>
      <c r="BR238">
        <f>单位属性!BL238</f>
        <v>0</v>
      </c>
      <c r="BS238">
        <f>单位属性!BM238</f>
        <v>0</v>
      </c>
      <c r="BT238">
        <f>单位属性!BN238</f>
        <v>0</v>
      </c>
      <c r="BU238">
        <f>单位属性!BO238</f>
        <v>0</v>
      </c>
      <c r="BV238">
        <f>单位属性!BP238</f>
        <v>0</v>
      </c>
      <c r="BW238">
        <f>单位属性!BQ238</f>
        <v>0</v>
      </c>
      <c r="BX238">
        <f>单位属性!BR238</f>
        <v>0</v>
      </c>
      <c r="BY238">
        <f>单位属性!BS238</f>
        <v>0</v>
      </c>
      <c r="BZ238">
        <f>单位属性!BT238</f>
        <v>0</v>
      </c>
      <c r="CA238">
        <f>单位属性!BU238</f>
        <v>0</v>
      </c>
      <c r="CB238" t="str">
        <f t="shared" si="85"/>
        <v>InitTypeState7('IF27',0,0,0,0,0,0,0,0,0,0)</v>
      </c>
      <c r="CC238" t="str">
        <f t="shared" si="86"/>
        <v/>
      </c>
      <c r="CD238" t="str">
        <f t="shared" si="87"/>
        <v/>
      </c>
      <c r="CE238" t="str">
        <f t="shared" si="88"/>
        <v>InitTypeState3('IF27',0,7,0,0,0,0,0,0,0,0)</v>
      </c>
      <c r="CF238" t="str">
        <f t="shared" si="89"/>
        <v/>
      </c>
      <c r="CG238" t="str">
        <f t="shared" si="90"/>
        <v/>
      </c>
      <c r="CH238" t="str">
        <f t="shared" si="91"/>
        <v/>
      </c>
      <c r="CI238" t="str">
        <f t="shared" si="92"/>
        <v/>
      </c>
    </row>
    <row r="239" spans="1:87" ht="15.95" customHeight="1">
      <c r="A239" t="str">
        <f>单位属性!A239</f>
        <v>IF28</v>
      </c>
      <c r="B239" t="str">
        <f t="shared" si="78"/>
        <v>'IF28'</v>
      </c>
      <c r="C239">
        <f>单位属性!B239</f>
        <v>0</v>
      </c>
      <c r="D239">
        <f>ROUND(单位属性!D239,0)</f>
        <v>0</v>
      </c>
      <c r="E239">
        <f>ROUND(单位属性!E239,0)</f>
        <v>0</v>
      </c>
      <c r="F239">
        <f>ROUND(单位属性!F239,0)</f>
        <v>0</v>
      </c>
      <c r="G239">
        <f>ROUND(单位属性!G239,0)</f>
        <v>0</v>
      </c>
      <c r="H239">
        <f>ROUND(单位属性!H239,0)</f>
        <v>0</v>
      </c>
      <c r="I239">
        <f>ROUND(单位属性!I239,0)</f>
        <v>0</v>
      </c>
      <c r="J239">
        <f>ROUND(单位属性!J239,0)</f>
        <v>0</v>
      </c>
      <c r="K239">
        <f>ROUND(单位属性!K239,0)</f>
        <v>0</v>
      </c>
      <c r="L239">
        <f>ROUND(单位属性!L239,0)</f>
        <v>0</v>
      </c>
      <c r="M239">
        <f>ROUND(单位属性!M239,0)</f>
        <v>0</v>
      </c>
      <c r="N239" t="str">
        <f t="shared" si="79"/>
        <v>InitTypeState1('IF28',0,0,0,0,0,0,0,0,0,0)</v>
      </c>
      <c r="O239">
        <f>ROUND(单位属性!N239,0)</f>
        <v>0</v>
      </c>
      <c r="P239">
        <f>ROUND(单位属性!O239,0)</f>
        <v>0</v>
      </c>
      <c r="Q239">
        <f>ROUND(单位属性!P239,0)</f>
        <v>0</v>
      </c>
      <c r="R239">
        <f>ROUND(单位属性!Q239,0)</f>
        <v>0</v>
      </c>
      <c r="S239">
        <f>ROUND(单位属性!R239,0)</f>
        <v>0</v>
      </c>
      <c r="T239">
        <f>ROUND(单位属性!S239,0)</f>
        <v>0</v>
      </c>
      <c r="U239">
        <f>ROUND(单位属性!T239,0)</f>
        <v>0</v>
      </c>
      <c r="V239">
        <f>ROUND(单位属性!U239,0)</f>
        <v>0</v>
      </c>
      <c r="W239">
        <f>ROUND(单位属性!V239,0)</f>
        <v>0</v>
      </c>
      <c r="X239">
        <f>ROUND(单位属性!W239,0)</f>
        <v>0</v>
      </c>
      <c r="Y239" t="str">
        <f t="shared" si="80"/>
        <v>InitTypeState2('IF28',0,0,0,0,0,0,0,0,0,0)</v>
      </c>
      <c r="Z239">
        <f>ROUND(单位属性!X239,0)</f>
        <v>0</v>
      </c>
      <c r="AA239">
        <f>ROUND(单位属性!Y239,0)</f>
        <v>8</v>
      </c>
      <c r="AB239">
        <f>ROUND(单位属性!Z239,0)</f>
        <v>0</v>
      </c>
      <c r="AC239">
        <f>ROUND(单位属性!AA239,0)</f>
        <v>0</v>
      </c>
      <c r="AD239">
        <f>ROUND(单位属性!AB239,0)</f>
        <v>0</v>
      </c>
      <c r="AE239">
        <f>ROUND(单位属性!AC239,0)</f>
        <v>0</v>
      </c>
      <c r="AF239">
        <f>ROUND(单位属性!AD239,0)</f>
        <v>0</v>
      </c>
      <c r="AG239">
        <f>ROUND(单位属性!AE239,0)</f>
        <v>0</v>
      </c>
      <c r="AH239">
        <f>ROUND(单位属性!AF239,0)</f>
        <v>0</v>
      </c>
      <c r="AI239">
        <f>ROUND(单位属性!AG239,0)</f>
        <v>0</v>
      </c>
      <c r="AJ239" t="str">
        <f t="shared" si="81"/>
        <v>InitTypeState3('IF28',0,8,0,0,0,0,0,0,0,0)</v>
      </c>
      <c r="AK239">
        <f>ROUND(单位属性!AH239,0)</f>
        <v>0</v>
      </c>
      <c r="AL239">
        <f>ROUND(单位属性!AI239,0)</f>
        <v>0</v>
      </c>
      <c r="AM239">
        <f>ROUND(单位属性!AJ239,0)</f>
        <v>0</v>
      </c>
      <c r="AN239">
        <f>ROUND(单位属性!AK239,0)</f>
        <v>0</v>
      </c>
      <c r="AO239">
        <f>ROUND(单位属性!AL239,0)</f>
        <v>0</v>
      </c>
      <c r="AP239">
        <f>ROUND(单位属性!AM239,0)</f>
        <v>0</v>
      </c>
      <c r="AQ239">
        <f>ROUND(单位属性!AN239,0)</f>
        <v>0</v>
      </c>
      <c r="AR239">
        <f>ROUND(单位属性!AO239,0)</f>
        <v>0</v>
      </c>
      <c r="AS239">
        <f>ROUND(单位属性!AP239,0)</f>
        <v>0</v>
      </c>
      <c r="AT239">
        <f>ROUND(单位属性!AQ239,0)</f>
        <v>0</v>
      </c>
      <c r="AU239" t="str">
        <f t="shared" si="82"/>
        <v>InitTypeState4('IF28',0,0,0,0,0,0,0,0,0,0)</v>
      </c>
      <c r="AV239">
        <f>单位属性!AR239</f>
        <v>0</v>
      </c>
      <c r="AW239">
        <f>单位属性!AS239</f>
        <v>0</v>
      </c>
      <c r="AX239">
        <f>单位属性!AT239</f>
        <v>0</v>
      </c>
      <c r="AY239">
        <f>单位属性!AU239</f>
        <v>0</v>
      </c>
      <c r="AZ239">
        <f>单位属性!AV239</f>
        <v>0</v>
      </c>
      <c r="BA239">
        <f>单位属性!AW239</f>
        <v>0</v>
      </c>
      <c r="BB239">
        <f>单位属性!AX239</f>
        <v>0</v>
      </c>
      <c r="BC239">
        <f>单位属性!AY239</f>
        <v>0</v>
      </c>
      <c r="BD239">
        <f>单位属性!AZ239</f>
        <v>0</v>
      </c>
      <c r="BE239">
        <f>单位属性!BA239</f>
        <v>0</v>
      </c>
      <c r="BF239" t="str">
        <f t="shared" si="83"/>
        <v>InitTypeState5('IF28',0,0,0,0,0,0,0,0,0,0)</v>
      </c>
      <c r="BG239">
        <f>单位属性!BB239</f>
        <v>0</v>
      </c>
      <c r="BH239">
        <f>单位属性!BC239</f>
        <v>0</v>
      </c>
      <c r="BI239">
        <f>单位属性!BD239</f>
        <v>0</v>
      </c>
      <c r="BJ239">
        <f>单位属性!BE239</f>
        <v>0</v>
      </c>
      <c r="BK239">
        <f>单位属性!BF239</f>
        <v>0</v>
      </c>
      <c r="BL239">
        <f>单位属性!BG239</f>
        <v>0</v>
      </c>
      <c r="BM239">
        <f>单位属性!BH239</f>
        <v>0</v>
      </c>
      <c r="BN239">
        <f>单位属性!BI239</f>
        <v>0</v>
      </c>
      <c r="BO239">
        <f>单位属性!BJ239</f>
        <v>0</v>
      </c>
      <c r="BP239">
        <f>单位属性!BK239</f>
        <v>0</v>
      </c>
      <c r="BQ239" t="str">
        <f t="shared" si="84"/>
        <v>InitTypeState6('IF28',0,0,0,0,0,0,0,0,0,0)</v>
      </c>
      <c r="BR239">
        <f>单位属性!BL239</f>
        <v>0</v>
      </c>
      <c r="BS239">
        <f>单位属性!BM239</f>
        <v>0</v>
      </c>
      <c r="BT239">
        <f>单位属性!BN239</f>
        <v>0</v>
      </c>
      <c r="BU239">
        <f>单位属性!BO239</f>
        <v>0</v>
      </c>
      <c r="BV239">
        <f>单位属性!BP239</f>
        <v>0</v>
      </c>
      <c r="BW239">
        <f>单位属性!BQ239</f>
        <v>0</v>
      </c>
      <c r="BX239">
        <f>单位属性!BR239</f>
        <v>0</v>
      </c>
      <c r="BY239">
        <f>单位属性!BS239</f>
        <v>0</v>
      </c>
      <c r="BZ239">
        <f>单位属性!BT239</f>
        <v>0</v>
      </c>
      <c r="CA239">
        <f>单位属性!BU239</f>
        <v>0</v>
      </c>
      <c r="CB239" t="str">
        <f t="shared" si="85"/>
        <v>InitTypeState7('IF28',0,0,0,0,0,0,0,0,0,0)</v>
      </c>
      <c r="CC239" t="str">
        <f t="shared" si="86"/>
        <v/>
      </c>
      <c r="CD239" t="str">
        <f t="shared" si="87"/>
        <v/>
      </c>
      <c r="CE239" t="str">
        <f t="shared" si="88"/>
        <v>InitTypeState3('IF28',0,8,0,0,0,0,0,0,0,0)</v>
      </c>
      <c r="CF239" t="str">
        <f t="shared" si="89"/>
        <v/>
      </c>
      <c r="CG239" t="str">
        <f t="shared" si="90"/>
        <v/>
      </c>
      <c r="CH239" t="str">
        <f t="shared" si="91"/>
        <v/>
      </c>
      <c r="CI239" t="str">
        <f t="shared" si="92"/>
        <v/>
      </c>
    </row>
    <row r="240" spans="1:87" ht="15.95" customHeight="1">
      <c r="A240" t="str">
        <f>单位属性!A240</f>
        <v>IF29</v>
      </c>
      <c r="B240" t="str">
        <f t="shared" si="78"/>
        <v>'IF29'</v>
      </c>
      <c r="C240">
        <f>单位属性!B240</f>
        <v>0</v>
      </c>
      <c r="D240">
        <f>ROUND(单位属性!D240,0)</f>
        <v>0</v>
      </c>
      <c r="E240">
        <f>ROUND(单位属性!E240,0)</f>
        <v>0</v>
      </c>
      <c r="F240">
        <f>ROUND(单位属性!F240,0)</f>
        <v>0</v>
      </c>
      <c r="G240">
        <f>ROUND(单位属性!G240,0)</f>
        <v>0</v>
      </c>
      <c r="H240">
        <f>ROUND(单位属性!H240,0)</f>
        <v>0</v>
      </c>
      <c r="I240">
        <f>ROUND(单位属性!I240,0)</f>
        <v>0</v>
      </c>
      <c r="J240">
        <f>ROUND(单位属性!J240,0)</f>
        <v>0</v>
      </c>
      <c r="K240">
        <f>ROUND(单位属性!K240,0)</f>
        <v>0</v>
      </c>
      <c r="L240">
        <f>ROUND(单位属性!L240,0)</f>
        <v>0</v>
      </c>
      <c r="M240">
        <f>ROUND(单位属性!M240,0)</f>
        <v>0</v>
      </c>
      <c r="N240" t="str">
        <f t="shared" si="79"/>
        <v>InitTypeState1('IF29',0,0,0,0,0,0,0,0,0,0)</v>
      </c>
      <c r="O240">
        <f>ROUND(单位属性!N240,0)</f>
        <v>0</v>
      </c>
      <c r="P240">
        <f>ROUND(单位属性!O240,0)</f>
        <v>0</v>
      </c>
      <c r="Q240">
        <f>ROUND(单位属性!P240,0)</f>
        <v>0</v>
      </c>
      <c r="R240">
        <f>ROUND(单位属性!Q240,0)</f>
        <v>0</v>
      </c>
      <c r="S240">
        <f>ROUND(单位属性!R240,0)</f>
        <v>0</v>
      </c>
      <c r="T240">
        <f>ROUND(单位属性!S240,0)</f>
        <v>0</v>
      </c>
      <c r="U240">
        <f>ROUND(单位属性!T240,0)</f>
        <v>0</v>
      </c>
      <c r="V240">
        <f>ROUND(单位属性!U240,0)</f>
        <v>0</v>
      </c>
      <c r="W240">
        <f>ROUND(单位属性!V240,0)</f>
        <v>0</v>
      </c>
      <c r="X240">
        <f>ROUND(单位属性!W240,0)</f>
        <v>0</v>
      </c>
      <c r="Y240" t="str">
        <f t="shared" si="80"/>
        <v>InitTypeState2('IF29',0,0,0,0,0,0,0,0,0,0)</v>
      </c>
      <c r="Z240">
        <f>ROUND(单位属性!X240,0)</f>
        <v>0</v>
      </c>
      <c r="AA240">
        <f>ROUND(单位属性!Y240,0)</f>
        <v>0</v>
      </c>
      <c r="AB240">
        <f>ROUND(单位属性!Z240,0)</f>
        <v>0</v>
      </c>
      <c r="AC240">
        <f>ROUND(单位属性!AA240,0)</f>
        <v>0</v>
      </c>
      <c r="AD240">
        <f>ROUND(单位属性!AB240,0)</f>
        <v>0</v>
      </c>
      <c r="AE240">
        <f>ROUND(单位属性!AC240,0)</f>
        <v>0</v>
      </c>
      <c r="AF240">
        <f>ROUND(单位属性!AD240,0)</f>
        <v>0</v>
      </c>
      <c r="AG240">
        <f>ROUND(单位属性!AE240,0)</f>
        <v>0</v>
      </c>
      <c r="AH240">
        <f>ROUND(单位属性!AF240,0)</f>
        <v>0</v>
      </c>
      <c r="AI240">
        <f>ROUND(单位属性!AG240,0)</f>
        <v>0</v>
      </c>
      <c r="AJ240" t="str">
        <f t="shared" si="81"/>
        <v>InitTypeState3('IF29',0,0,0,0,0,0,0,0,0,0)</v>
      </c>
      <c r="AK240">
        <f>ROUND(单位属性!AH240,0)</f>
        <v>0</v>
      </c>
      <c r="AL240">
        <f>ROUND(单位属性!AI240,0)</f>
        <v>0</v>
      </c>
      <c r="AM240">
        <f>ROUND(单位属性!AJ240,0)</f>
        <v>0</v>
      </c>
      <c r="AN240">
        <f>ROUND(单位属性!AK240,0)</f>
        <v>0</v>
      </c>
      <c r="AO240">
        <f>ROUND(单位属性!AL240,0)</f>
        <v>0</v>
      </c>
      <c r="AP240">
        <f>ROUND(单位属性!AM240,0)</f>
        <v>0</v>
      </c>
      <c r="AQ240">
        <f>ROUND(单位属性!AN240,0)</f>
        <v>0</v>
      </c>
      <c r="AR240">
        <f>ROUND(单位属性!AO240,0)</f>
        <v>0</v>
      </c>
      <c r="AS240">
        <f>ROUND(单位属性!AP240,0)</f>
        <v>0</v>
      </c>
      <c r="AT240">
        <f>ROUND(单位属性!AQ240,0)</f>
        <v>0</v>
      </c>
      <c r="AU240" t="str">
        <f t="shared" si="82"/>
        <v>InitTypeState4('IF29',0,0,0,0,0,0,0,0,0,0)</v>
      </c>
      <c r="AV240">
        <f>单位属性!AR240</f>
        <v>0</v>
      </c>
      <c r="AW240">
        <f>单位属性!AS240</f>
        <v>0</v>
      </c>
      <c r="AX240">
        <f>单位属性!AT240</f>
        <v>0</v>
      </c>
      <c r="AY240">
        <f>单位属性!AU240</f>
        <v>0</v>
      </c>
      <c r="AZ240">
        <f>单位属性!AV240</f>
        <v>0</v>
      </c>
      <c r="BA240">
        <f>单位属性!AW240</f>
        <v>25</v>
      </c>
      <c r="BB240">
        <f>单位属性!AX240</f>
        <v>0</v>
      </c>
      <c r="BC240">
        <f>单位属性!AY240</f>
        <v>0</v>
      </c>
      <c r="BD240">
        <f>单位属性!AZ240</f>
        <v>0</v>
      </c>
      <c r="BE240">
        <f>单位属性!BA240</f>
        <v>0</v>
      </c>
      <c r="BF240" t="str">
        <f t="shared" si="83"/>
        <v>InitTypeState5('IF29',0,0,0,0,0,25,0,0,0,0)</v>
      </c>
      <c r="BG240">
        <f>单位属性!BB240</f>
        <v>0</v>
      </c>
      <c r="BH240">
        <f>单位属性!BC240</f>
        <v>0</v>
      </c>
      <c r="BI240">
        <f>单位属性!BD240</f>
        <v>0</v>
      </c>
      <c r="BJ240">
        <f>单位属性!BE240</f>
        <v>0</v>
      </c>
      <c r="BK240">
        <f>单位属性!BF240</f>
        <v>0</v>
      </c>
      <c r="BL240">
        <f>单位属性!BG240</f>
        <v>0</v>
      </c>
      <c r="BM240">
        <f>单位属性!BH240</f>
        <v>0</v>
      </c>
      <c r="BN240">
        <f>单位属性!BI240</f>
        <v>0</v>
      </c>
      <c r="BO240">
        <f>单位属性!BJ240</f>
        <v>0</v>
      </c>
      <c r="BP240">
        <f>单位属性!BK240</f>
        <v>0</v>
      </c>
      <c r="BQ240" t="str">
        <f t="shared" si="84"/>
        <v>InitTypeState6('IF29',0,0,0,0,0,0,0,0,0,0)</v>
      </c>
      <c r="BR240">
        <f>单位属性!BL240</f>
        <v>0</v>
      </c>
      <c r="BS240">
        <f>单位属性!BM240</f>
        <v>0</v>
      </c>
      <c r="BT240">
        <f>单位属性!BN240</f>
        <v>0</v>
      </c>
      <c r="BU240">
        <f>单位属性!BO240</f>
        <v>0</v>
      </c>
      <c r="BV240">
        <f>单位属性!BP240</f>
        <v>0</v>
      </c>
      <c r="BW240">
        <f>单位属性!BQ240</f>
        <v>0</v>
      </c>
      <c r="BX240">
        <f>单位属性!BR240</f>
        <v>0</v>
      </c>
      <c r="BY240">
        <f>单位属性!BS240</f>
        <v>0</v>
      </c>
      <c r="BZ240">
        <f>单位属性!BT240</f>
        <v>0</v>
      </c>
      <c r="CA240">
        <f>单位属性!BU240</f>
        <v>0</v>
      </c>
      <c r="CB240" t="str">
        <f t="shared" si="85"/>
        <v>InitTypeState7('IF29',0,0,0,0,0,0,0,0,0,0)</v>
      </c>
      <c r="CC240" t="str">
        <f t="shared" si="86"/>
        <v/>
      </c>
      <c r="CD240" t="str">
        <f t="shared" si="87"/>
        <v/>
      </c>
      <c r="CE240" t="str">
        <f t="shared" si="88"/>
        <v/>
      </c>
      <c r="CF240" t="str">
        <f t="shared" si="89"/>
        <v/>
      </c>
      <c r="CG240" t="str">
        <f t="shared" si="90"/>
        <v>InitTypeState5('IF29',0,0,0,0,0,25,0,0,0,0)</v>
      </c>
      <c r="CH240" t="str">
        <f t="shared" si="91"/>
        <v/>
      </c>
      <c r="CI240" t="str">
        <f t="shared" si="92"/>
        <v/>
      </c>
    </row>
    <row r="241" spans="1:87" ht="15.95" customHeight="1">
      <c r="A241" t="str">
        <f>单位属性!A241</f>
        <v>IF30</v>
      </c>
      <c r="B241" t="str">
        <f t="shared" si="78"/>
        <v>'IF30'</v>
      </c>
      <c r="C241">
        <f>单位属性!B241</f>
        <v>0</v>
      </c>
      <c r="D241">
        <f>ROUND(单位属性!D241,0)</f>
        <v>0</v>
      </c>
      <c r="E241">
        <f>ROUND(单位属性!E241,0)</f>
        <v>0</v>
      </c>
      <c r="F241">
        <f>ROUND(单位属性!F241,0)</f>
        <v>0</v>
      </c>
      <c r="G241">
        <f>ROUND(单位属性!G241,0)</f>
        <v>0</v>
      </c>
      <c r="H241">
        <f>ROUND(单位属性!H241,0)</f>
        <v>0</v>
      </c>
      <c r="I241">
        <f>ROUND(单位属性!I241,0)</f>
        <v>0</v>
      </c>
      <c r="J241">
        <f>ROUND(单位属性!J241,0)</f>
        <v>0</v>
      </c>
      <c r="K241">
        <f>ROUND(单位属性!K241,0)</f>
        <v>0</v>
      </c>
      <c r="L241">
        <f>ROUND(单位属性!L241,0)</f>
        <v>0</v>
      </c>
      <c r="M241">
        <f>ROUND(单位属性!M241,0)</f>
        <v>0</v>
      </c>
      <c r="N241" t="str">
        <f t="shared" si="79"/>
        <v>InitTypeState1('IF30',0,0,0,0,0,0,0,0,0,0)</v>
      </c>
      <c r="O241">
        <f>ROUND(单位属性!N241,0)</f>
        <v>0</v>
      </c>
      <c r="P241">
        <f>ROUND(单位属性!O241,0)</f>
        <v>0</v>
      </c>
      <c r="Q241">
        <f>ROUND(单位属性!P241,0)</f>
        <v>0</v>
      </c>
      <c r="R241">
        <f>ROUND(单位属性!Q241,0)</f>
        <v>0</v>
      </c>
      <c r="S241">
        <f>ROUND(单位属性!R241,0)</f>
        <v>0</v>
      </c>
      <c r="T241">
        <f>ROUND(单位属性!S241,0)</f>
        <v>0</v>
      </c>
      <c r="U241">
        <f>ROUND(单位属性!T241,0)</f>
        <v>0</v>
      </c>
      <c r="V241">
        <f>ROUND(单位属性!U241,0)</f>
        <v>0</v>
      </c>
      <c r="W241">
        <f>ROUND(单位属性!V241,0)</f>
        <v>0</v>
      </c>
      <c r="X241">
        <f>ROUND(单位属性!W241,0)</f>
        <v>0</v>
      </c>
      <c r="Y241" t="str">
        <f t="shared" si="80"/>
        <v>InitTypeState2('IF30',0,0,0,0,0,0,0,0,0,0)</v>
      </c>
      <c r="Z241">
        <f>ROUND(单位属性!X241,0)</f>
        <v>0</v>
      </c>
      <c r="AA241">
        <f>ROUND(单位属性!Y241,0)</f>
        <v>0</v>
      </c>
      <c r="AB241">
        <f>ROUND(单位属性!Z241,0)</f>
        <v>0</v>
      </c>
      <c r="AC241">
        <f>ROUND(单位属性!AA241,0)</f>
        <v>0</v>
      </c>
      <c r="AD241">
        <f>ROUND(单位属性!AB241,0)</f>
        <v>0</v>
      </c>
      <c r="AE241">
        <f>ROUND(单位属性!AC241,0)</f>
        <v>0</v>
      </c>
      <c r="AF241">
        <f>ROUND(单位属性!AD241,0)</f>
        <v>0</v>
      </c>
      <c r="AG241">
        <f>ROUND(单位属性!AE241,0)</f>
        <v>0</v>
      </c>
      <c r="AH241">
        <f>ROUND(单位属性!AF241,0)</f>
        <v>0</v>
      </c>
      <c r="AI241">
        <f>ROUND(单位属性!AG241,0)</f>
        <v>0</v>
      </c>
      <c r="AJ241" t="str">
        <f t="shared" si="81"/>
        <v>InitTypeState3('IF30',0,0,0,0,0,0,0,0,0,0)</v>
      </c>
      <c r="AK241">
        <f>ROUND(单位属性!AH241,0)</f>
        <v>0</v>
      </c>
      <c r="AL241">
        <f>ROUND(单位属性!AI241,0)</f>
        <v>0</v>
      </c>
      <c r="AM241">
        <f>ROUND(单位属性!AJ241,0)</f>
        <v>0</v>
      </c>
      <c r="AN241">
        <f>ROUND(单位属性!AK241,0)</f>
        <v>0</v>
      </c>
      <c r="AO241">
        <f>ROUND(单位属性!AL241,0)</f>
        <v>0</v>
      </c>
      <c r="AP241">
        <f>ROUND(单位属性!AM241,0)</f>
        <v>0</v>
      </c>
      <c r="AQ241">
        <f>ROUND(单位属性!AN241,0)</f>
        <v>0</v>
      </c>
      <c r="AR241">
        <f>ROUND(单位属性!AO241,0)</f>
        <v>0</v>
      </c>
      <c r="AS241">
        <f>ROUND(单位属性!AP241,0)</f>
        <v>0</v>
      </c>
      <c r="AT241">
        <f>ROUND(单位属性!AQ241,0)</f>
        <v>0</v>
      </c>
      <c r="AU241" t="str">
        <f t="shared" si="82"/>
        <v>InitTypeState4('IF30',0,0,0,0,0,0,0,0,0,0)</v>
      </c>
      <c r="AV241">
        <f>单位属性!AR241</f>
        <v>0</v>
      </c>
      <c r="AW241">
        <f>单位属性!AS241</f>
        <v>0</v>
      </c>
      <c r="AX241">
        <f>单位属性!AT241</f>
        <v>0</v>
      </c>
      <c r="AY241">
        <f>单位属性!AU241</f>
        <v>0</v>
      </c>
      <c r="AZ241">
        <f>单位属性!AV241</f>
        <v>0</v>
      </c>
      <c r="BA241">
        <f>单位属性!AW241</f>
        <v>30</v>
      </c>
      <c r="BB241">
        <f>单位属性!AX241</f>
        <v>0</v>
      </c>
      <c r="BC241">
        <f>单位属性!AY241</f>
        <v>0</v>
      </c>
      <c r="BD241">
        <f>单位属性!AZ241</f>
        <v>0</v>
      </c>
      <c r="BE241">
        <f>单位属性!BA241</f>
        <v>0</v>
      </c>
      <c r="BF241" t="str">
        <f t="shared" si="83"/>
        <v>InitTypeState5('IF30',0,0,0,0,0,30,0,0,0,0)</v>
      </c>
      <c r="BG241">
        <f>单位属性!BB241</f>
        <v>0</v>
      </c>
      <c r="BH241">
        <f>单位属性!BC241</f>
        <v>0</v>
      </c>
      <c r="BI241">
        <f>单位属性!BD241</f>
        <v>0</v>
      </c>
      <c r="BJ241">
        <f>单位属性!BE241</f>
        <v>0</v>
      </c>
      <c r="BK241">
        <f>单位属性!BF241</f>
        <v>0</v>
      </c>
      <c r="BL241">
        <f>单位属性!BG241</f>
        <v>0</v>
      </c>
      <c r="BM241">
        <f>单位属性!BH241</f>
        <v>0</v>
      </c>
      <c r="BN241">
        <f>单位属性!BI241</f>
        <v>0</v>
      </c>
      <c r="BO241">
        <f>单位属性!BJ241</f>
        <v>0</v>
      </c>
      <c r="BP241">
        <f>单位属性!BK241</f>
        <v>0</v>
      </c>
      <c r="BQ241" t="str">
        <f t="shared" si="84"/>
        <v>InitTypeState6('IF30',0,0,0,0,0,0,0,0,0,0)</v>
      </c>
      <c r="BR241">
        <f>单位属性!BL241</f>
        <v>0</v>
      </c>
      <c r="BS241">
        <f>单位属性!BM241</f>
        <v>0</v>
      </c>
      <c r="BT241">
        <f>单位属性!BN241</f>
        <v>0</v>
      </c>
      <c r="BU241">
        <f>单位属性!BO241</f>
        <v>0</v>
      </c>
      <c r="BV241">
        <f>单位属性!BP241</f>
        <v>0</v>
      </c>
      <c r="BW241">
        <f>单位属性!BQ241</f>
        <v>0</v>
      </c>
      <c r="BX241">
        <f>单位属性!BR241</f>
        <v>0</v>
      </c>
      <c r="BY241">
        <f>单位属性!BS241</f>
        <v>0</v>
      </c>
      <c r="BZ241">
        <f>单位属性!BT241</f>
        <v>0</v>
      </c>
      <c r="CA241">
        <f>单位属性!BU241</f>
        <v>0</v>
      </c>
      <c r="CB241" t="str">
        <f t="shared" si="85"/>
        <v>InitTypeState7('IF30',0,0,0,0,0,0,0,0,0,0)</v>
      </c>
      <c r="CC241" t="str">
        <f t="shared" si="86"/>
        <v/>
      </c>
      <c r="CD241" t="str">
        <f t="shared" si="87"/>
        <v/>
      </c>
      <c r="CE241" t="str">
        <f t="shared" si="88"/>
        <v/>
      </c>
      <c r="CF241" t="str">
        <f t="shared" si="89"/>
        <v/>
      </c>
      <c r="CG241" t="str">
        <f t="shared" si="90"/>
        <v>InitTypeState5('IF30',0,0,0,0,0,30,0,0,0,0)</v>
      </c>
      <c r="CH241" t="str">
        <f t="shared" si="91"/>
        <v/>
      </c>
      <c r="CI241" t="str">
        <f t="shared" si="92"/>
        <v/>
      </c>
    </row>
    <row r="242" spans="1:87" ht="15.95" customHeight="1">
      <c r="A242" t="str">
        <f>单位属性!A242</f>
        <v>IF31</v>
      </c>
      <c r="B242" t="str">
        <f t="shared" si="78"/>
        <v>'IF31'</v>
      </c>
      <c r="C242">
        <f>单位属性!B242</f>
        <v>0</v>
      </c>
      <c r="D242">
        <f>ROUND(单位属性!D242,0)</f>
        <v>0</v>
      </c>
      <c r="E242">
        <f>ROUND(单位属性!E242,0)</f>
        <v>0</v>
      </c>
      <c r="F242">
        <f>ROUND(单位属性!F242,0)</f>
        <v>0</v>
      </c>
      <c r="G242">
        <f>ROUND(单位属性!G242,0)</f>
        <v>0</v>
      </c>
      <c r="H242">
        <f>ROUND(单位属性!H242,0)</f>
        <v>0</v>
      </c>
      <c r="I242">
        <f>ROUND(单位属性!I242,0)</f>
        <v>0</v>
      </c>
      <c r="J242">
        <f>ROUND(单位属性!J242,0)</f>
        <v>0</v>
      </c>
      <c r="K242">
        <f>ROUND(单位属性!K242,0)</f>
        <v>0</v>
      </c>
      <c r="L242">
        <f>ROUND(单位属性!L242,0)</f>
        <v>0</v>
      </c>
      <c r="M242">
        <f>ROUND(单位属性!M242,0)</f>
        <v>0</v>
      </c>
      <c r="N242" t="str">
        <f t="shared" si="79"/>
        <v>InitTypeState1('IF31',0,0,0,0,0,0,0,0,0,0)</v>
      </c>
      <c r="O242">
        <f>ROUND(单位属性!N242,0)</f>
        <v>0</v>
      </c>
      <c r="P242">
        <f>ROUND(单位属性!O242,0)</f>
        <v>0</v>
      </c>
      <c r="Q242">
        <f>ROUND(单位属性!P242,0)</f>
        <v>0</v>
      </c>
      <c r="R242">
        <f>ROUND(单位属性!Q242,0)</f>
        <v>0</v>
      </c>
      <c r="S242">
        <f>ROUND(单位属性!R242,0)</f>
        <v>0</v>
      </c>
      <c r="T242">
        <f>ROUND(单位属性!S242,0)</f>
        <v>0</v>
      </c>
      <c r="U242">
        <f>ROUND(单位属性!T242,0)</f>
        <v>0</v>
      </c>
      <c r="V242">
        <f>ROUND(单位属性!U242,0)</f>
        <v>0</v>
      </c>
      <c r="W242">
        <f>ROUND(单位属性!V242,0)</f>
        <v>0</v>
      </c>
      <c r="X242">
        <f>ROUND(单位属性!W242,0)</f>
        <v>0</v>
      </c>
      <c r="Y242" t="str">
        <f t="shared" si="80"/>
        <v>InitTypeState2('IF31',0,0,0,0,0,0,0,0,0,0)</v>
      </c>
      <c r="Z242">
        <f>ROUND(单位属性!X242,0)</f>
        <v>0</v>
      </c>
      <c r="AA242">
        <f>ROUND(单位属性!Y242,0)</f>
        <v>0</v>
      </c>
      <c r="AB242">
        <f>ROUND(单位属性!Z242,0)</f>
        <v>0</v>
      </c>
      <c r="AC242">
        <f>ROUND(单位属性!AA242,0)</f>
        <v>0</v>
      </c>
      <c r="AD242">
        <f>ROUND(单位属性!AB242,0)</f>
        <v>0</v>
      </c>
      <c r="AE242">
        <f>ROUND(单位属性!AC242,0)</f>
        <v>0</v>
      </c>
      <c r="AF242">
        <f>ROUND(单位属性!AD242,0)</f>
        <v>0</v>
      </c>
      <c r="AG242">
        <f>ROUND(单位属性!AE242,0)</f>
        <v>0</v>
      </c>
      <c r="AH242">
        <f>ROUND(单位属性!AF242,0)</f>
        <v>0</v>
      </c>
      <c r="AI242">
        <f>ROUND(单位属性!AG242,0)</f>
        <v>0</v>
      </c>
      <c r="AJ242" t="str">
        <f t="shared" si="81"/>
        <v>InitTypeState3('IF31',0,0,0,0,0,0,0,0,0,0)</v>
      </c>
      <c r="AK242">
        <f>ROUND(单位属性!AH242,0)</f>
        <v>0</v>
      </c>
      <c r="AL242">
        <f>ROUND(单位属性!AI242,0)</f>
        <v>0</v>
      </c>
      <c r="AM242">
        <f>ROUND(单位属性!AJ242,0)</f>
        <v>0</v>
      </c>
      <c r="AN242">
        <f>ROUND(单位属性!AK242,0)</f>
        <v>0</v>
      </c>
      <c r="AO242">
        <f>ROUND(单位属性!AL242,0)</f>
        <v>0</v>
      </c>
      <c r="AP242">
        <f>ROUND(单位属性!AM242,0)</f>
        <v>0</v>
      </c>
      <c r="AQ242">
        <f>ROUND(单位属性!AN242,0)</f>
        <v>0</v>
      </c>
      <c r="AR242">
        <f>ROUND(单位属性!AO242,0)</f>
        <v>0</v>
      </c>
      <c r="AS242">
        <f>ROUND(单位属性!AP242,0)</f>
        <v>0</v>
      </c>
      <c r="AT242">
        <f>ROUND(单位属性!AQ242,0)</f>
        <v>0</v>
      </c>
      <c r="AU242" t="str">
        <f t="shared" si="82"/>
        <v>InitTypeState4('IF31',0,0,0,0,0,0,0,0,0,0)</v>
      </c>
      <c r="AV242">
        <f>单位属性!AR242</f>
        <v>0</v>
      </c>
      <c r="AW242">
        <f>单位属性!AS242</f>
        <v>0</v>
      </c>
      <c r="AX242">
        <f>单位属性!AT242</f>
        <v>0</v>
      </c>
      <c r="AY242">
        <f>单位属性!AU242</f>
        <v>0</v>
      </c>
      <c r="AZ242">
        <f>单位属性!AV242</f>
        <v>0</v>
      </c>
      <c r="BA242">
        <f>单位属性!AW242</f>
        <v>0</v>
      </c>
      <c r="BB242">
        <f>单位属性!AX242</f>
        <v>0</v>
      </c>
      <c r="BC242">
        <f>单位属性!AY242</f>
        <v>0</v>
      </c>
      <c r="BD242">
        <f>单位属性!AZ242</f>
        <v>0</v>
      </c>
      <c r="BE242">
        <f>单位属性!BA242</f>
        <v>0</v>
      </c>
      <c r="BF242" t="str">
        <f t="shared" si="83"/>
        <v>InitTypeState5('IF31',0,0,0,0,0,0,0,0,0,0)</v>
      </c>
      <c r="BG242">
        <f>单位属性!BB242</f>
        <v>50</v>
      </c>
      <c r="BH242">
        <f>单位属性!BC242</f>
        <v>0</v>
      </c>
      <c r="BI242">
        <f>单位属性!BD242</f>
        <v>0</v>
      </c>
      <c r="BJ242">
        <f>单位属性!BE242</f>
        <v>0</v>
      </c>
      <c r="BK242">
        <f>单位属性!BF242</f>
        <v>0</v>
      </c>
      <c r="BL242">
        <f>单位属性!BG242</f>
        <v>0</v>
      </c>
      <c r="BM242">
        <f>单位属性!BH242</f>
        <v>0</v>
      </c>
      <c r="BN242">
        <f>单位属性!BI242</f>
        <v>0</v>
      </c>
      <c r="BO242">
        <f>单位属性!BJ242</f>
        <v>0</v>
      </c>
      <c r="BP242">
        <f>单位属性!BK242</f>
        <v>0</v>
      </c>
      <c r="BQ242" t="str">
        <f t="shared" si="84"/>
        <v>InitTypeState6('IF31',50,0,0,0,0,0,0,0,0,0)</v>
      </c>
      <c r="BR242">
        <f>单位属性!BL242</f>
        <v>0</v>
      </c>
      <c r="BS242">
        <f>单位属性!BM242</f>
        <v>0</v>
      </c>
      <c r="BT242">
        <f>单位属性!BN242</f>
        <v>0</v>
      </c>
      <c r="BU242">
        <f>单位属性!BO242</f>
        <v>0</v>
      </c>
      <c r="BV242">
        <f>单位属性!BP242</f>
        <v>0</v>
      </c>
      <c r="BW242">
        <f>单位属性!BQ242</f>
        <v>0</v>
      </c>
      <c r="BX242">
        <f>单位属性!BR242</f>
        <v>0</v>
      </c>
      <c r="BY242">
        <f>单位属性!BS242</f>
        <v>0</v>
      </c>
      <c r="BZ242">
        <f>单位属性!BT242</f>
        <v>0</v>
      </c>
      <c r="CA242">
        <f>单位属性!BU242</f>
        <v>0</v>
      </c>
      <c r="CB242" t="str">
        <f t="shared" si="85"/>
        <v>InitTypeState7('IF31',0,0,0,0,0,0,0,0,0,0)</v>
      </c>
      <c r="CC242" t="str">
        <f t="shared" si="86"/>
        <v/>
      </c>
      <c r="CD242" t="str">
        <f t="shared" si="87"/>
        <v/>
      </c>
      <c r="CE242" t="str">
        <f t="shared" si="88"/>
        <v/>
      </c>
      <c r="CF242" t="str">
        <f t="shared" si="89"/>
        <v/>
      </c>
      <c r="CG242" t="str">
        <f t="shared" si="90"/>
        <v/>
      </c>
      <c r="CH242" t="str">
        <f t="shared" si="91"/>
        <v>InitTypeState6('IF31',50,0,0,0,0,0,0,0,0,0)</v>
      </c>
      <c r="CI242" t="str">
        <f t="shared" si="92"/>
        <v/>
      </c>
    </row>
    <row r="243" spans="1:87" ht="15.95" customHeight="1">
      <c r="A243" t="str">
        <f>单位属性!A243</f>
        <v>IF32</v>
      </c>
      <c r="B243" t="str">
        <f t="shared" si="78"/>
        <v>'IF32'</v>
      </c>
      <c r="C243">
        <f>单位属性!B243</f>
        <v>0</v>
      </c>
      <c r="D243">
        <f>ROUND(单位属性!D243,0)</f>
        <v>0</v>
      </c>
      <c r="E243">
        <f>ROUND(单位属性!E243,0)</f>
        <v>0</v>
      </c>
      <c r="F243">
        <f>ROUND(单位属性!F243,0)</f>
        <v>0</v>
      </c>
      <c r="G243">
        <f>ROUND(单位属性!G243,0)</f>
        <v>0</v>
      </c>
      <c r="H243">
        <f>ROUND(单位属性!H243,0)</f>
        <v>0</v>
      </c>
      <c r="I243">
        <f>ROUND(单位属性!I243,0)</f>
        <v>0</v>
      </c>
      <c r="J243">
        <f>ROUND(单位属性!J243,0)</f>
        <v>0</v>
      </c>
      <c r="K243">
        <f>ROUND(单位属性!K243,0)</f>
        <v>0</v>
      </c>
      <c r="L243">
        <f>ROUND(单位属性!L243,0)</f>
        <v>0</v>
      </c>
      <c r="M243">
        <f>ROUND(单位属性!M243,0)</f>
        <v>0</v>
      </c>
      <c r="N243" t="str">
        <f t="shared" si="79"/>
        <v>InitTypeState1('IF32',0,0,0,0,0,0,0,0,0,0)</v>
      </c>
      <c r="O243">
        <f>ROUND(单位属性!N243,0)</f>
        <v>0</v>
      </c>
      <c r="P243">
        <f>ROUND(单位属性!O243,0)</f>
        <v>0</v>
      </c>
      <c r="Q243">
        <f>ROUND(单位属性!P243,0)</f>
        <v>0</v>
      </c>
      <c r="R243">
        <f>ROUND(单位属性!Q243,0)</f>
        <v>0</v>
      </c>
      <c r="S243">
        <f>ROUND(单位属性!R243,0)</f>
        <v>0</v>
      </c>
      <c r="T243">
        <f>ROUND(单位属性!S243,0)</f>
        <v>0</v>
      </c>
      <c r="U243">
        <f>ROUND(单位属性!T243,0)</f>
        <v>0</v>
      </c>
      <c r="V243">
        <f>ROUND(单位属性!U243,0)</f>
        <v>0</v>
      </c>
      <c r="W243">
        <f>ROUND(单位属性!V243,0)</f>
        <v>0</v>
      </c>
      <c r="X243">
        <f>ROUND(单位属性!W243,0)</f>
        <v>0</v>
      </c>
      <c r="Y243" t="str">
        <f t="shared" si="80"/>
        <v>InitTypeState2('IF32',0,0,0,0,0,0,0,0,0,0)</v>
      </c>
      <c r="Z243">
        <f>ROUND(单位属性!X243,0)</f>
        <v>0</v>
      </c>
      <c r="AA243">
        <f>ROUND(单位属性!Y243,0)</f>
        <v>0</v>
      </c>
      <c r="AB243">
        <f>ROUND(单位属性!Z243,0)</f>
        <v>0</v>
      </c>
      <c r="AC243">
        <f>ROUND(单位属性!AA243,0)</f>
        <v>0</v>
      </c>
      <c r="AD243">
        <f>ROUND(单位属性!AB243,0)</f>
        <v>0</v>
      </c>
      <c r="AE243">
        <f>ROUND(单位属性!AC243,0)</f>
        <v>0</v>
      </c>
      <c r="AF243">
        <f>ROUND(单位属性!AD243,0)</f>
        <v>0</v>
      </c>
      <c r="AG243">
        <f>ROUND(单位属性!AE243,0)</f>
        <v>0</v>
      </c>
      <c r="AH243">
        <f>ROUND(单位属性!AF243,0)</f>
        <v>0</v>
      </c>
      <c r="AI243">
        <f>ROUND(单位属性!AG243,0)</f>
        <v>0</v>
      </c>
      <c r="AJ243" t="str">
        <f t="shared" si="81"/>
        <v>InitTypeState3('IF32',0,0,0,0,0,0,0,0,0,0)</v>
      </c>
      <c r="AK243">
        <f>ROUND(单位属性!AH243,0)</f>
        <v>0</v>
      </c>
      <c r="AL243">
        <f>ROUND(单位属性!AI243,0)</f>
        <v>0</v>
      </c>
      <c r="AM243">
        <f>ROUND(单位属性!AJ243,0)</f>
        <v>0</v>
      </c>
      <c r="AN243">
        <f>ROUND(单位属性!AK243,0)</f>
        <v>0</v>
      </c>
      <c r="AO243">
        <f>ROUND(单位属性!AL243,0)</f>
        <v>0</v>
      </c>
      <c r="AP243">
        <f>ROUND(单位属性!AM243,0)</f>
        <v>0</v>
      </c>
      <c r="AQ243">
        <f>ROUND(单位属性!AN243,0)</f>
        <v>0</v>
      </c>
      <c r="AR243">
        <f>ROUND(单位属性!AO243,0)</f>
        <v>0</v>
      </c>
      <c r="AS243">
        <f>ROUND(单位属性!AP243,0)</f>
        <v>0</v>
      </c>
      <c r="AT243">
        <f>ROUND(单位属性!AQ243,0)</f>
        <v>0</v>
      </c>
      <c r="AU243" t="str">
        <f t="shared" si="82"/>
        <v>InitTypeState4('IF32',0,0,0,0,0,0,0,0,0,0)</v>
      </c>
      <c r="AV243">
        <f>单位属性!AR243</f>
        <v>0</v>
      </c>
      <c r="AW243">
        <f>单位属性!AS243</f>
        <v>0</v>
      </c>
      <c r="AX243">
        <f>单位属性!AT243</f>
        <v>0</v>
      </c>
      <c r="AY243">
        <f>单位属性!AU243</f>
        <v>0</v>
      </c>
      <c r="AZ243">
        <f>单位属性!AV243</f>
        <v>0</v>
      </c>
      <c r="BA243">
        <f>单位属性!AW243</f>
        <v>0</v>
      </c>
      <c r="BB243">
        <f>单位属性!AX243</f>
        <v>0</v>
      </c>
      <c r="BC243">
        <f>单位属性!AY243</f>
        <v>0</v>
      </c>
      <c r="BD243">
        <f>单位属性!AZ243</f>
        <v>0</v>
      </c>
      <c r="BE243">
        <f>单位属性!BA243</f>
        <v>0</v>
      </c>
      <c r="BF243" t="str">
        <f t="shared" si="83"/>
        <v>InitTypeState5('IF32',0,0,0,0,0,0,0,0,0,0)</v>
      </c>
      <c r="BG243">
        <f>单位属性!BB243</f>
        <v>60</v>
      </c>
      <c r="BH243">
        <f>单位属性!BC243</f>
        <v>0</v>
      </c>
      <c r="BI243">
        <f>单位属性!BD243</f>
        <v>0</v>
      </c>
      <c r="BJ243">
        <f>单位属性!BE243</f>
        <v>0</v>
      </c>
      <c r="BK243">
        <f>单位属性!BF243</f>
        <v>0</v>
      </c>
      <c r="BL243">
        <f>单位属性!BG243</f>
        <v>0</v>
      </c>
      <c r="BM243">
        <f>单位属性!BH243</f>
        <v>0</v>
      </c>
      <c r="BN243">
        <f>单位属性!BI243</f>
        <v>0</v>
      </c>
      <c r="BO243">
        <f>单位属性!BJ243</f>
        <v>0</v>
      </c>
      <c r="BP243">
        <f>单位属性!BK243</f>
        <v>0</v>
      </c>
      <c r="BQ243" t="str">
        <f t="shared" si="84"/>
        <v>InitTypeState6('IF32',60,0,0,0,0,0,0,0,0,0)</v>
      </c>
      <c r="BR243">
        <f>单位属性!BL243</f>
        <v>0</v>
      </c>
      <c r="BS243">
        <f>单位属性!BM243</f>
        <v>0</v>
      </c>
      <c r="BT243">
        <f>单位属性!BN243</f>
        <v>0</v>
      </c>
      <c r="BU243">
        <f>单位属性!BO243</f>
        <v>0</v>
      </c>
      <c r="BV243">
        <f>单位属性!BP243</f>
        <v>0</v>
      </c>
      <c r="BW243">
        <f>单位属性!BQ243</f>
        <v>0</v>
      </c>
      <c r="BX243">
        <f>单位属性!BR243</f>
        <v>0</v>
      </c>
      <c r="BY243">
        <f>单位属性!BS243</f>
        <v>0</v>
      </c>
      <c r="BZ243">
        <f>单位属性!BT243</f>
        <v>0</v>
      </c>
      <c r="CA243">
        <f>单位属性!BU243</f>
        <v>0</v>
      </c>
      <c r="CB243" t="str">
        <f t="shared" si="85"/>
        <v>InitTypeState7('IF32',0,0,0,0,0,0,0,0,0,0)</v>
      </c>
      <c r="CC243" t="str">
        <f t="shared" si="86"/>
        <v/>
      </c>
      <c r="CD243" t="str">
        <f t="shared" si="87"/>
        <v/>
      </c>
      <c r="CE243" t="str">
        <f t="shared" si="88"/>
        <v/>
      </c>
      <c r="CF243" t="str">
        <f t="shared" si="89"/>
        <v/>
      </c>
      <c r="CG243" t="str">
        <f t="shared" si="90"/>
        <v/>
      </c>
      <c r="CH243" t="str">
        <f t="shared" si="91"/>
        <v>InitTypeState6('IF32',60,0,0,0,0,0,0,0,0,0)</v>
      </c>
      <c r="CI243" t="str">
        <f t="shared" si="92"/>
        <v/>
      </c>
    </row>
    <row r="244" spans="1:87" ht="15.95" customHeight="1">
      <c r="A244" t="str">
        <f>单位属性!A244</f>
        <v>IH01</v>
      </c>
      <c r="B244" t="str">
        <f t="shared" si="78"/>
        <v>'IH01'</v>
      </c>
      <c r="C244" t="str">
        <f>单位属性!B244</f>
        <v>|CffFF0000陛犴之魂|r</v>
      </c>
      <c r="D244">
        <f>ROUND(单位属性!D244,0)</f>
        <v>0</v>
      </c>
      <c r="E244">
        <f>ROUND(单位属性!E244,0)</f>
        <v>0</v>
      </c>
      <c r="F244">
        <f>ROUND(单位属性!F244,0)</f>
        <v>0</v>
      </c>
      <c r="G244">
        <f>ROUND(单位属性!G244,0)</f>
        <v>0</v>
      </c>
      <c r="H244">
        <f>ROUND(单位属性!H244,0)</f>
        <v>0</v>
      </c>
      <c r="I244">
        <f>ROUND(单位属性!I244,0)</f>
        <v>0</v>
      </c>
      <c r="J244">
        <f>ROUND(单位属性!J244,0)</f>
        <v>0</v>
      </c>
      <c r="K244">
        <f>ROUND(单位属性!K244,0)</f>
        <v>0</v>
      </c>
      <c r="L244">
        <f>ROUND(单位属性!L244,0)</f>
        <v>0</v>
      </c>
      <c r="M244">
        <f>ROUND(单位属性!M244,0)</f>
        <v>0</v>
      </c>
      <c r="N244" t="str">
        <f t="shared" si="79"/>
        <v>InitTypeState1('IH01',0,0,0,0,0,0,0,0,0,0)</v>
      </c>
      <c r="O244">
        <f>ROUND(单位属性!N244,0)</f>
        <v>0</v>
      </c>
      <c r="P244">
        <f>ROUND(单位属性!O244,0)</f>
        <v>0</v>
      </c>
      <c r="Q244">
        <f>ROUND(单位属性!P244,0)</f>
        <v>0</v>
      </c>
      <c r="R244">
        <f>ROUND(单位属性!Q244,0)</f>
        <v>0</v>
      </c>
      <c r="S244">
        <f>ROUND(单位属性!R244,0)</f>
        <v>0</v>
      </c>
      <c r="T244">
        <f>ROUND(单位属性!S244,0)</f>
        <v>0</v>
      </c>
      <c r="U244">
        <f>ROUND(单位属性!T244,0)</f>
        <v>0</v>
      </c>
      <c r="V244">
        <f>ROUND(单位属性!U244,0)</f>
        <v>0</v>
      </c>
      <c r="W244">
        <f>ROUND(单位属性!V244,0)</f>
        <v>0</v>
      </c>
      <c r="X244">
        <f>ROUND(单位属性!W244,0)</f>
        <v>0</v>
      </c>
      <c r="Y244" t="str">
        <f t="shared" si="80"/>
        <v>InitTypeState2('IH01',0,0,0,0,0,0,0,0,0,0)</v>
      </c>
      <c r="Z244">
        <f>ROUND(单位属性!X244,0)</f>
        <v>0</v>
      </c>
      <c r="AA244">
        <f>ROUND(单位属性!Y244,0)</f>
        <v>0</v>
      </c>
      <c r="AB244">
        <f>ROUND(单位属性!Z244,0)</f>
        <v>0</v>
      </c>
      <c r="AC244">
        <f>ROUND(单位属性!AA244,0)</f>
        <v>0</v>
      </c>
      <c r="AD244">
        <f>ROUND(单位属性!AB244,0)</f>
        <v>0</v>
      </c>
      <c r="AE244">
        <f>ROUND(单位属性!AC244,0)</f>
        <v>0</v>
      </c>
      <c r="AF244">
        <f>ROUND(单位属性!AD244,0)</f>
        <v>0</v>
      </c>
      <c r="AG244">
        <f>ROUND(单位属性!AE244,0)</f>
        <v>0</v>
      </c>
      <c r="AH244">
        <f>ROUND(单位属性!AF244,0)</f>
        <v>0</v>
      </c>
      <c r="AI244">
        <f>ROUND(单位属性!AG244,0)</f>
        <v>0</v>
      </c>
      <c r="AJ244" t="str">
        <f t="shared" si="81"/>
        <v>InitTypeState3('IH01',0,0,0,0,0,0,0,0,0,0)</v>
      </c>
      <c r="AK244">
        <f>ROUND(单位属性!AH244,0)</f>
        <v>0</v>
      </c>
      <c r="AL244">
        <f>ROUND(单位属性!AI244,0)</f>
        <v>0</v>
      </c>
      <c r="AM244">
        <f>ROUND(单位属性!AJ244,0)</f>
        <v>0</v>
      </c>
      <c r="AN244">
        <f>ROUND(单位属性!AK244,0)</f>
        <v>0</v>
      </c>
      <c r="AO244">
        <f>ROUND(单位属性!AL244,0)</f>
        <v>0</v>
      </c>
      <c r="AP244">
        <f>ROUND(单位属性!AM244,0)</f>
        <v>0</v>
      </c>
      <c r="AQ244">
        <f>ROUND(单位属性!AN244,0)</f>
        <v>0</v>
      </c>
      <c r="AR244">
        <f>ROUND(单位属性!AO244,0)</f>
        <v>0</v>
      </c>
      <c r="AS244">
        <f>ROUND(单位属性!AP244,0)</f>
        <v>0</v>
      </c>
      <c r="AT244">
        <f>ROUND(单位属性!AQ244,0)</f>
        <v>0</v>
      </c>
      <c r="AU244" t="str">
        <f t="shared" si="82"/>
        <v>InitTypeState4('IH01',0,0,0,0,0,0,0,0,0,0)</v>
      </c>
      <c r="AV244">
        <f>单位属性!AR244</f>
        <v>0</v>
      </c>
      <c r="AW244">
        <f>单位属性!AS244</f>
        <v>0</v>
      </c>
      <c r="AX244">
        <f>单位属性!AT244</f>
        <v>0</v>
      </c>
      <c r="AY244">
        <f>单位属性!AU244</f>
        <v>0</v>
      </c>
      <c r="AZ244">
        <f>单位属性!AV244</f>
        <v>0</v>
      </c>
      <c r="BA244">
        <f>单位属性!AW244</f>
        <v>0</v>
      </c>
      <c r="BB244">
        <f>单位属性!AX244</f>
        <v>0</v>
      </c>
      <c r="BC244">
        <f>单位属性!AY244</f>
        <v>0</v>
      </c>
      <c r="BD244">
        <f>单位属性!AZ244</f>
        <v>0</v>
      </c>
      <c r="BE244">
        <f>单位属性!BA244</f>
        <v>0</v>
      </c>
      <c r="BF244" t="str">
        <f t="shared" si="83"/>
        <v>InitTypeState5('IH01',0,0,0,0,0,0,0,0,0,0)</v>
      </c>
      <c r="BG244">
        <f>单位属性!BB244</f>
        <v>0</v>
      </c>
      <c r="BH244">
        <f>单位属性!BC244</f>
        <v>0</v>
      </c>
      <c r="BI244">
        <f>单位属性!BD244</f>
        <v>0</v>
      </c>
      <c r="BJ244">
        <f>单位属性!BE244</f>
        <v>0</v>
      </c>
      <c r="BK244">
        <f>单位属性!BF244</f>
        <v>0</v>
      </c>
      <c r="BL244">
        <f>单位属性!BG244</f>
        <v>0</v>
      </c>
      <c r="BM244">
        <f>单位属性!BH244</f>
        <v>0</v>
      </c>
      <c r="BN244">
        <f>单位属性!BI244</f>
        <v>0</v>
      </c>
      <c r="BO244">
        <f>单位属性!BJ244</f>
        <v>0</v>
      </c>
      <c r="BP244">
        <f>单位属性!BK244</f>
        <v>0</v>
      </c>
      <c r="BQ244" t="str">
        <f t="shared" si="84"/>
        <v>InitTypeState6('IH01',0,0,0,0,0,0,0,0,0,0)</v>
      </c>
      <c r="BR244">
        <f>单位属性!BL244</f>
        <v>0</v>
      </c>
      <c r="BS244">
        <f>单位属性!BM244</f>
        <v>0</v>
      </c>
      <c r="BT244">
        <f>单位属性!BN244</f>
        <v>0</v>
      </c>
      <c r="BU244">
        <f>单位属性!BO244</f>
        <v>0</v>
      </c>
      <c r="BV244">
        <f>单位属性!BP244</f>
        <v>0</v>
      </c>
      <c r="BW244">
        <f>单位属性!BQ244</f>
        <v>0</v>
      </c>
      <c r="BX244">
        <f>单位属性!BR244</f>
        <v>0</v>
      </c>
      <c r="BY244">
        <f>单位属性!BS244</f>
        <v>0</v>
      </c>
      <c r="BZ244">
        <f>单位属性!BT244</f>
        <v>0</v>
      </c>
      <c r="CA244">
        <f>单位属性!BU244</f>
        <v>0</v>
      </c>
      <c r="CB244" t="str">
        <f t="shared" si="85"/>
        <v>InitTypeState7('IH01',0,0,0,0,0,0,0,0,0,0)</v>
      </c>
      <c r="CC244" t="str">
        <f t="shared" si="86"/>
        <v/>
      </c>
      <c r="CD244" t="str">
        <f t="shared" si="87"/>
        <v/>
      </c>
      <c r="CE244" t="str">
        <f t="shared" si="88"/>
        <v/>
      </c>
      <c r="CF244" t="str">
        <f t="shared" si="89"/>
        <v/>
      </c>
      <c r="CG244" t="str">
        <f t="shared" si="90"/>
        <v/>
      </c>
      <c r="CH244" t="str">
        <f t="shared" si="91"/>
        <v/>
      </c>
      <c r="CI244" t="str">
        <f t="shared" si="92"/>
        <v/>
      </c>
    </row>
    <row r="245" spans="1:87" ht="15.95" customHeight="1">
      <c r="A245" t="str">
        <f>单位属性!A245</f>
        <v>IH02</v>
      </c>
      <c r="B245" t="str">
        <f t="shared" si="78"/>
        <v>'IH02'</v>
      </c>
      <c r="C245" t="str">
        <f>单位属性!B245</f>
        <v>|CffFF0000奎牛之魂|r</v>
      </c>
      <c r="D245">
        <f>ROUND(单位属性!D245,0)</f>
        <v>0</v>
      </c>
      <c r="E245">
        <f>ROUND(单位属性!E245,0)</f>
        <v>0</v>
      </c>
      <c r="F245">
        <f>ROUND(单位属性!F245,0)</f>
        <v>0</v>
      </c>
      <c r="G245">
        <f>ROUND(单位属性!G245,0)</f>
        <v>0</v>
      </c>
      <c r="H245">
        <f>ROUND(单位属性!H245,0)</f>
        <v>0</v>
      </c>
      <c r="I245">
        <f>ROUND(单位属性!I245,0)</f>
        <v>0</v>
      </c>
      <c r="J245">
        <f>ROUND(单位属性!J245,0)</f>
        <v>0</v>
      </c>
      <c r="K245">
        <f>ROUND(单位属性!K245,0)</f>
        <v>0</v>
      </c>
      <c r="L245">
        <f>ROUND(单位属性!L245,0)</f>
        <v>0</v>
      </c>
      <c r="M245">
        <f>ROUND(单位属性!M245,0)</f>
        <v>0</v>
      </c>
      <c r="N245" t="str">
        <f t="shared" si="79"/>
        <v>InitTypeState1('IH02',0,0,0,0,0,0,0,0,0,0)</v>
      </c>
      <c r="O245">
        <f>ROUND(单位属性!N245,0)</f>
        <v>0</v>
      </c>
      <c r="P245">
        <f>ROUND(单位属性!O245,0)</f>
        <v>0</v>
      </c>
      <c r="Q245">
        <f>ROUND(单位属性!P245,0)</f>
        <v>0</v>
      </c>
      <c r="R245">
        <f>ROUND(单位属性!Q245,0)</f>
        <v>0</v>
      </c>
      <c r="S245">
        <f>ROUND(单位属性!R245,0)</f>
        <v>0</v>
      </c>
      <c r="T245">
        <f>ROUND(单位属性!S245,0)</f>
        <v>0</v>
      </c>
      <c r="U245">
        <f>ROUND(单位属性!T245,0)</f>
        <v>0</v>
      </c>
      <c r="V245">
        <f>ROUND(单位属性!U245,0)</f>
        <v>0</v>
      </c>
      <c r="W245">
        <f>ROUND(单位属性!V245,0)</f>
        <v>0</v>
      </c>
      <c r="X245">
        <f>ROUND(单位属性!W245,0)</f>
        <v>0</v>
      </c>
      <c r="Y245" t="str">
        <f t="shared" si="80"/>
        <v>InitTypeState2('IH02',0,0,0,0,0,0,0,0,0,0)</v>
      </c>
      <c r="Z245">
        <f>ROUND(单位属性!X245,0)</f>
        <v>0</v>
      </c>
      <c r="AA245">
        <f>ROUND(单位属性!Y245,0)</f>
        <v>0</v>
      </c>
      <c r="AB245">
        <f>ROUND(单位属性!Z245,0)</f>
        <v>0</v>
      </c>
      <c r="AC245">
        <f>ROUND(单位属性!AA245,0)</f>
        <v>0</v>
      </c>
      <c r="AD245">
        <f>ROUND(单位属性!AB245,0)</f>
        <v>0</v>
      </c>
      <c r="AE245">
        <f>ROUND(单位属性!AC245,0)</f>
        <v>0</v>
      </c>
      <c r="AF245">
        <f>ROUND(单位属性!AD245,0)</f>
        <v>0</v>
      </c>
      <c r="AG245">
        <f>ROUND(单位属性!AE245,0)</f>
        <v>0</v>
      </c>
      <c r="AH245">
        <f>ROUND(单位属性!AF245,0)</f>
        <v>0</v>
      </c>
      <c r="AI245">
        <f>ROUND(单位属性!AG245,0)</f>
        <v>0</v>
      </c>
      <c r="AJ245" t="str">
        <f t="shared" si="81"/>
        <v>InitTypeState3('IH02',0,0,0,0,0,0,0,0,0,0)</v>
      </c>
      <c r="AK245">
        <f>ROUND(单位属性!AH245,0)</f>
        <v>0</v>
      </c>
      <c r="AL245">
        <f>ROUND(单位属性!AI245,0)</f>
        <v>0</v>
      </c>
      <c r="AM245">
        <f>ROUND(单位属性!AJ245,0)</f>
        <v>0</v>
      </c>
      <c r="AN245">
        <f>ROUND(单位属性!AK245,0)</f>
        <v>0</v>
      </c>
      <c r="AO245">
        <f>ROUND(单位属性!AL245,0)</f>
        <v>0</v>
      </c>
      <c r="AP245">
        <f>ROUND(单位属性!AM245,0)</f>
        <v>0</v>
      </c>
      <c r="AQ245">
        <f>ROUND(单位属性!AN245,0)</f>
        <v>0</v>
      </c>
      <c r="AR245">
        <f>ROUND(单位属性!AO245,0)</f>
        <v>0</v>
      </c>
      <c r="AS245">
        <f>ROUND(单位属性!AP245,0)</f>
        <v>0</v>
      </c>
      <c r="AT245">
        <f>ROUND(单位属性!AQ245,0)</f>
        <v>0</v>
      </c>
      <c r="AU245" t="str">
        <f t="shared" si="82"/>
        <v>InitTypeState4('IH02',0,0,0,0,0,0,0,0,0,0)</v>
      </c>
      <c r="AV245">
        <f>单位属性!AR245</f>
        <v>0</v>
      </c>
      <c r="AW245">
        <f>单位属性!AS245</f>
        <v>0</v>
      </c>
      <c r="AX245">
        <f>单位属性!AT245</f>
        <v>0</v>
      </c>
      <c r="AY245">
        <f>单位属性!AU245</f>
        <v>0</v>
      </c>
      <c r="AZ245">
        <f>单位属性!AV245</f>
        <v>0</v>
      </c>
      <c r="BA245">
        <f>单位属性!AW245</f>
        <v>0</v>
      </c>
      <c r="BB245">
        <f>单位属性!AX245</f>
        <v>0</v>
      </c>
      <c r="BC245">
        <f>单位属性!AY245</f>
        <v>0</v>
      </c>
      <c r="BD245">
        <f>单位属性!AZ245</f>
        <v>0</v>
      </c>
      <c r="BE245">
        <f>单位属性!BA245</f>
        <v>0</v>
      </c>
      <c r="BF245" t="str">
        <f t="shared" si="83"/>
        <v>InitTypeState5('IH02',0,0,0,0,0,0,0,0,0,0)</v>
      </c>
      <c r="BG245">
        <f>单位属性!BB245</f>
        <v>0</v>
      </c>
      <c r="BH245">
        <f>单位属性!BC245</f>
        <v>0</v>
      </c>
      <c r="BI245">
        <f>单位属性!BD245</f>
        <v>0</v>
      </c>
      <c r="BJ245">
        <f>单位属性!BE245</f>
        <v>0</v>
      </c>
      <c r="BK245">
        <f>单位属性!BF245</f>
        <v>0</v>
      </c>
      <c r="BL245">
        <f>单位属性!BG245</f>
        <v>0</v>
      </c>
      <c r="BM245">
        <f>单位属性!BH245</f>
        <v>0</v>
      </c>
      <c r="BN245">
        <f>单位属性!BI245</f>
        <v>0</v>
      </c>
      <c r="BO245">
        <f>单位属性!BJ245</f>
        <v>0</v>
      </c>
      <c r="BP245">
        <f>单位属性!BK245</f>
        <v>0</v>
      </c>
      <c r="BQ245" t="str">
        <f t="shared" si="84"/>
        <v>InitTypeState6('IH02',0,0,0,0,0,0,0,0,0,0)</v>
      </c>
      <c r="BR245">
        <f>单位属性!BL245</f>
        <v>0</v>
      </c>
      <c r="BS245">
        <f>单位属性!BM245</f>
        <v>0</v>
      </c>
      <c r="BT245">
        <f>单位属性!BN245</f>
        <v>0</v>
      </c>
      <c r="BU245">
        <f>单位属性!BO245</f>
        <v>0</v>
      </c>
      <c r="BV245">
        <f>单位属性!BP245</f>
        <v>0</v>
      </c>
      <c r="BW245">
        <f>单位属性!BQ245</f>
        <v>0</v>
      </c>
      <c r="BX245">
        <f>单位属性!BR245</f>
        <v>0</v>
      </c>
      <c r="BY245">
        <f>单位属性!BS245</f>
        <v>0</v>
      </c>
      <c r="BZ245">
        <f>单位属性!BT245</f>
        <v>0</v>
      </c>
      <c r="CA245">
        <f>单位属性!BU245</f>
        <v>0</v>
      </c>
      <c r="CB245" t="str">
        <f t="shared" si="85"/>
        <v>InitTypeState7('IH02',0,0,0,0,0,0,0,0,0,0)</v>
      </c>
      <c r="CC245" t="str">
        <f t="shared" si="86"/>
        <v/>
      </c>
      <c r="CD245" t="str">
        <f t="shared" si="87"/>
        <v/>
      </c>
      <c r="CE245" t="str">
        <f t="shared" si="88"/>
        <v/>
      </c>
      <c r="CF245" t="str">
        <f t="shared" si="89"/>
        <v/>
      </c>
      <c r="CG245" t="str">
        <f t="shared" si="90"/>
        <v/>
      </c>
      <c r="CH245" t="str">
        <f t="shared" si="91"/>
        <v/>
      </c>
      <c r="CI245" t="str">
        <f t="shared" si="92"/>
        <v/>
      </c>
    </row>
    <row r="246" spans="1:87" ht="15.95" customHeight="1">
      <c r="A246" t="str">
        <f>单位属性!A246</f>
        <v>IH03</v>
      </c>
      <c r="B246" t="str">
        <f t="shared" si="78"/>
        <v>'IH03'</v>
      </c>
      <c r="C246" t="str">
        <f>单位属性!B246</f>
        <v>|CffFF0000墨麒麟之魂|r</v>
      </c>
      <c r="D246">
        <f>ROUND(单位属性!D246,0)</f>
        <v>0</v>
      </c>
      <c r="E246">
        <f>ROUND(单位属性!E246,0)</f>
        <v>0</v>
      </c>
      <c r="F246">
        <f>ROUND(单位属性!F246,0)</f>
        <v>0</v>
      </c>
      <c r="G246">
        <f>ROUND(单位属性!G246,0)</f>
        <v>0</v>
      </c>
      <c r="H246">
        <f>ROUND(单位属性!H246,0)</f>
        <v>0</v>
      </c>
      <c r="I246">
        <f>ROUND(单位属性!I246,0)</f>
        <v>0</v>
      </c>
      <c r="J246">
        <f>ROUND(单位属性!J246,0)</f>
        <v>0</v>
      </c>
      <c r="K246">
        <f>ROUND(单位属性!K246,0)</f>
        <v>0</v>
      </c>
      <c r="L246">
        <f>ROUND(单位属性!L246,0)</f>
        <v>0</v>
      </c>
      <c r="M246">
        <f>ROUND(单位属性!M246,0)</f>
        <v>0</v>
      </c>
      <c r="N246" t="str">
        <f t="shared" si="79"/>
        <v>InitTypeState1('IH03',0,0,0,0,0,0,0,0,0,0)</v>
      </c>
      <c r="O246">
        <f>ROUND(单位属性!N246,0)</f>
        <v>0</v>
      </c>
      <c r="P246">
        <f>ROUND(单位属性!O246,0)</f>
        <v>0</v>
      </c>
      <c r="Q246">
        <f>ROUND(单位属性!P246,0)</f>
        <v>0</v>
      </c>
      <c r="R246">
        <f>ROUND(单位属性!Q246,0)</f>
        <v>0</v>
      </c>
      <c r="S246">
        <f>ROUND(单位属性!R246,0)</f>
        <v>0</v>
      </c>
      <c r="T246">
        <f>ROUND(单位属性!S246,0)</f>
        <v>0</v>
      </c>
      <c r="U246">
        <f>ROUND(单位属性!T246,0)</f>
        <v>0</v>
      </c>
      <c r="V246">
        <f>ROUND(单位属性!U246,0)</f>
        <v>0</v>
      </c>
      <c r="W246">
        <f>ROUND(单位属性!V246,0)</f>
        <v>0</v>
      </c>
      <c r="X246">
        <f>ROUND(单位属性!W246,0)</f>
        <v>0</v>
      </c>
      <c r="Y246" t="str">
        <f t="shared" si="80"/>
        <v>InitTypeState2('IH03',0,0,0,0,0,0,0,0,0,0)</v>
      </c>
      <c r="Z246">
        <f>ROUND(单位属性!X246,0)</f>
        <v>0</v>
      </c>
      <c r="AA246">
        <f>ROUND(单位属性!Y246,0)</f>
        <v>0</v>
      </c>
      <c r="AB246">
        <f>ROUND(单位属性!Z246,0)</f>
        <v>0</v>
      </c>
      <c r="AC246">
        <f>ROUND(单位属性!AA246,0)</f>
        <v>0</v>
      </c>
      <c r="AD246">
        <f>ROUND(单位属性!AB246,0)</f>
        <v>0</v>
      </c>
      <c r="AE246">
        <f>ROUND(单位属性!AC246,0)</f>
        <v>0</v>
      </c>
      <c r="AF246">
        <f>ROUND(单位属性!AD246,0)</f>
        <v>0</v>
      </c>
      <c r="AG246">
        <f>ROUND(单位属性!AE246,0)</f>
        <v>0</v>
      </c>
      <c r="AH246">
        <f>ROUND(单位属性!AF246,0)</f>
        <v>0</v>
      </c>
      <c r="AI246">
        <f>ROUND(单位属性!AG246,0)</f>
        <v>0</v>
      </c>
      <c r="AJ246" t="str">
        <f t="shared" si="81"/>
        <v>InitTypeState3('IH03',0,0,0,0,0,0,0,0,0,0)</v>
      </c>
      <c r="AK246">
        <f>ROUND(单位属性!AH246,0)</f>
        <v>0</v>
      </c>
      <c r="AL246">
        <f>ROUND(单位属性!AI246,0)</f>
        <v>0</v>
      </c>
      <c r="AM246">
        <f>ROUND(单位属性!AJ246,0)</f>
        <v>0</v>
      </c>
      <c r="AN246">
        <f>ROUND(单位属性!AK246,0)</f>
        <v>0</v>
      </c>
      <c r="AO246">
        <f>ROUND(单位属性!AL246,0)</f>
        <v>0</v>
      </c>
      <c r="AP246">
        <f>ROUND(单位属性!AM246,0)</f>
        <v>0</v>
      </c>
      <c r="AQ246">
        <f>ROUND(单位属性!AN246,0)</f>
        <v>0</v>
      </c>
      <c r="AR246">
        <f>ROUND(单位属性!AO246,0)</f>
        <v>0</v>
      </c>
      <c r="AS246">
        <f>ROUND(单位属性!AP246,0)</f>
        <v>0</v>
      </c>
      <c r="AT246">
        <f>ROUND(单位属性!AQ246,0)</f>
        <v>0</v>
      </c>
      <c r="AU246" t="str">
        <f t="shared" si="82"/>
        <v>InitTypeState4('IH03',0,0,0,0,0,0,0,0,0,0)</v>
      </c>
      <c r="AV246">
        <f>单位属性!AR246</f>
        <v>0</v>
      </c>
      <c r="AW246">
        <f>单位属性!AS246</f>
        <v>0</v>
      </c>
      <c r="AX246">
        <f>单位属性!AT246</f>
        <v>0</v>
      </c>
      <c r="AY246">
        <f>单位属性!AU246</f>
        <v>0</v>
      </c>
      <c r="AZ246">
        <f>单位属性!AV246</f>
        <v>0</v>
      </c>
      <c r="BA246">
        <f>单位属性!AW246</f>
        <v>0</v>
      </c>
      <c r="BB246">
        <f>单位属性!AX246</f>
        <v>0</v>
      </c>
      <c r="BC246">
        <f>单位属性!AY246</f>
        <v>0</v>
      </c>
      <c r="BD246">
        <f>单位属性!AZ246</f>
        <v>0</v>
      </c>
      <c r="BE246">
        <f>单位属性!BA246</f>
        <v>0</v>
      </c>
      <c r="BF246" t="str">
        <f t="shared" si="83"/>
        <v>InitTypeState5('IH03',0,0,0,0,0,0,0,0,0,0)</v>
      </c>
      <c r="BG246">
        <f>单位属性!BB246</f>
        <v>0</v>
      </c>
      <c r="BH246">
        <f>单位属性!BC246</f>
        <v>0</v>
      </c>
      <c r="BI246">
        <f>单位属性!BD246</f>
        <v>0</v>
      </c>
      <c r="BJ246">
        <f>单位属性!BE246</f>
        <v>0</v>
      </c>
      <c r="BK246">
        <f>单位属性!BF246</f>
        <v>0</v>
      </c>
      <c r="BL246">
        <f>单位属性!BG246</f>
        <v>0</v>
      </c>
      <c r="BM246">
        <f>单位属性!BH246</f>
        <v>0</v>
      </c>
      <c r="BN246">
        <f>单位属性!BI246</f>
        <v>0</v>
      </c>
      <c r="BO246">
        <f>单位属性!BJ246</f>
        <v>0</v>
      </c>
      <c r="BP246">
        <f>单位属性!BK246</f>
        <v>0</v>
      </c>
      <c r="BQ246" t="str">
        <f t="shared" si="84"/>
        <v>InitTypeState6('IH03',0,0,0,0,0,0,0,0,0,0)</v>
      </c>
      <c r="BR246">
        <f>单位属性!BL246</f>
        <v>0</v>
      </c>
      <c r="BS246">
        <f>单位属性!BM246</f>
        <v>0</v>
      </c>
      <c r="BT246">
        <f>单位属性!BN246</f>
        <v>0</v>
      </c>
      <c r="BU246">
        <f>单位属性!BO246</f>
        <v>0</v>
      </c>
      <c r="BV246">
        <f>单位属性!BP246</f>
        <v>0</v>
      </c>
      <c r="BW246">
        <f>单位属性!BQ246</f>
        <v>0</v>
      </c>
      <c r="BX246">
        <f>单位属性!BR246</f>
        <v>0</v>
      </c>
      <c r="BY246">
        <f>单位属性!BS246</f>
        <v>0</v>
      </c>
      <c r="BZ246">
        <f>单位属性!BT246</f>
        <v>0</v>
      </c>
      <c r="CA246">
        <f>单位属性!BU246</f>
        <v>0</v>
      </c>
      <c r="CB246" t="str">
        <f t="shared" si="85"/>
        <v>InitTypeState7('IH03',0,0,0,0,0,0,0,0,0,0)</v>
      </c>
      <c r="CC246" t="str">
        <f t="shared" si="86"/>
        <v/>
      </c>
      <c r="CD246" t="str">
        <f t="shared" si="87"/>
        <v/>
      </c>
      <c r="CE246" t="str">
        <f t="shared" si="88"/>
        <v/>
      </c>
      <c r="CF246" t="str">
        <f t="shared" si="89"/>
        <v/>
      </c>
      <c r="CG246" t="str">
        <f t="shared" si="90"/>
        <v/>
      </c>
      <c r="CH246" t="str">
        <f t="shared" si="91"/>
        <v/>
      </c>
      <c r="CI246" t="str">
        <f t="shared" si="92"/>
        <v/>
      </c>
    </row>
    <row r="247" spans="1:87" ht="15.95" customHeight="1">
      <c r="A247" t="str">
        <f>单位属性!A247</f>
        <v>IH04</v>
      </c>
      <c r="B247" t="str">
        <f t="shared" si="78"/>
        <v>'IH04'</v>
      </c>
      <c r="C247" t="str">
        <f>单位属性!B247</f>
        <v>|CffFF0000狻猊之魂|r</v>
      </c>
      <c r="D247">
        <f>ROUND(单位属性!D247,0)</f>
        <v>0</v>
      </c>
      <c r="E247">
        <f>ROUND(单位属性!E247,0)</f>
        <v>0</v>
      </c>
      <c r="F247">
        <f>ROUND(单位属性!F247,0)</f>
        <v>0</v>
      </c>
      <c r="G247">
        <f>ROUND(单位属性!G247,0)</f>
        <v>0</v>
      </c>
      <c r="H247">
        <f>ROUND(单位属性!H247,0)</f>
        <v>0</v>
      </c>
      <c r="I247">
        <f>ROUND(单位属性!I247,0)</f>
        <v>0</v>
      </c>
      <c r="J247">
        <f>ROUND(单位属性!J247,0)</f>
        <v>0</v>
      </c>
      <c r="K247">
        <f>ROUND(单位属性!K247,0)</f>
        <v>0</v>
      </c>
      <c r="L247">
        <f>ROUND(单位属性!L247,0)</f>
        <v>0</v>
      </c>
      <c r="M247">
        <f>ROUND(单位属性!M247,0)</f>
        <v>0</v>
      </c>
      <c r="N247" t="str">
        <f t="shared" si="79"/>
        <v>InitTypeState1('IH04',0,0,0,0,0,0,0,0,0,0)</v>
      </c>
      <c r="O247">
        <f>ROUND(单位属性!N247,0)</f>
        <v>0</v>
      </c>
      <c r="P247">
        <f>ROUND(单位属性!O247,0)</f>
        <v>0</v>
      </c>
      <c r="Q247">
        <f>ROUND(单位属性!P247,0)</f>
        <v>10</v>
      </c>
      <c r="R247">
        <f>ROUND(单位属性!Q247,0)</f>
        <v>0</v>
      </c>
      <c r="S247">
        <f>ROUND(单位属性!R247,0)</f>
        <v>0</v>
      </c>
      <c r="T247">
        <f>ROUND(单位属性!S247,0)</f>
        <v>0</v>
      </c>
      <c r="U247">
        <f>ROUND(单位属性!T247,0)</f>
        <v>0</v>
      </c>
      <c r="V247">
        <f>ROUND(单位属性!U247,0)</f>
        <v>0</v>
      </c>
      <c r="W247">
        <f>ROUND(单位属性!V247,0)</f>
        <v>0</v>
      </c>
      <c r="X247">
        <f>ROUND(单位属性!W247,0)</f>
        <v>0</v>
      </c>
      <c r="Y247" t="str">
        <f t="shared" si="80"/>
        <v>InitTypeState2('IH04',0,0,10,0,0,0,0,0,0,0)</v>
      </c>
      <c r="Z247">
        <f>ROUND(单位属性!X247,0)</f>
        <v>0</v>
      </c>
      <c r="AA247">
        <f>ROUND(单位属性!Y247,0)</f>
        <v>0</v>
      </c>
      <c r="AB247">
        <f>ROUND(单位属性!Z247,0)</f>
        <v>0</v>
      </c>
      <c r="AC247">
        <f>ROUND(单位属性!AA247,0)</f>
        <v>0</v>
      </c>
      <c r="AD247">
        <f>ROUND(单位属性!AB247,0)</f>
        <v>0</v>
      </c>
      <c r="AE247">
        <f>ROUND(单位属性!AC247,0)</f>
        <v>0</v>
      </c>
      <c r="AF247">
        <f>ROUND(单位属性!AD247,0)</f>
        <v>0</v>
      </c>
      <c r="AG247">
        <f>ROUND(单位属性!AE247,0)</f>
        <v>0</v>
      </c>
      <c r="AH247">
        <f>ROUND(单位属性!AF247,0)</f>
        <v>0</v>
      </c>
      <c r="AI247">
        <f>ROUND(单位属性!AG247,0)</f>
        <v>0</v>
      </c>
      <c r="AJ247" t="str">
        <f t="shared" si="81"/>
        <v>InitTypeState3('IH04',0,0,0,0,0,0,0,0,0,0)</v>
      </c>
      <c r="AK247">
        <f>ROUND(单位属性!AH247,0)</f>
        <v>0</v>
      </c>
      <c r="AL247">
        <f>ROUND(单位属性!AI247,0)</f>
        <v>0</v>
      </c>
      <c r="AM247">
        <f>ROUND(单位属性!AJ247,0)</f>
        <v>0</v>
      </c>
      <c r="AN247">
        <f>ROUND(单位属性!AK247,0)</f>
        <v>0</v>
      </c>
      <c r="AO247">
        <f>ROUND(单位属性!AL247,0)</f>
        <v>0</v>
      </c>
      <c r="AP247">
        <f>ROUND(单位属性!AM247,0)</f>
        <v>0</v>
      </c>
      <c r="AQ247">
        <f>ROUND(单位属性!AN247,0)</f>
        <v>0</v>
      </c>
      <c r="AR247">
        <f>ROUND(单位属性!AO247,0)</f>
        <v>0</v>
      </c>
      <c r="AS247">
        <f>ROUND(单位属性!AP247,0)</f>
        <v>0</v>
      </c>
      <c r="AT247">
        <f>ROUND(单位属性!AQ247,0)</f>
        <v>0</v>
      </c>
      <c r="AU247" t="str">
        <f t="shared" si="82"/>
        <v>InitTypeState4('IH04',0,0,0,0,0,0,0,0,0,0)</v>
      </c>
      <c r="AV247">
        <f>单位属性!AR247</f>
        <v>0</v>
      </c>
      <c r="AW247">
        <f>单位属性!AS247</f>
        <v>0</v>
      </c>
      <c r="AX247">
        <f>单位属性!AT247</f>
        <v>0</v>
      </c>
      <c r="AY247">
        <f>单位属性!AU247</f>
        <v>0</v>
      </c>
      <c r="AZ247">
        <f>单位属性!AV247</f>
        <v>0</v>
      </c>
      <c r="BA247">
        <f>单位属性!AW247</f>
        <v>0</v>
      </c>
      <c r="BB247">
        <f>单位属性!AX247</f>
        <v>0</v>
      </c>
      <c r="BC247">
        <f>单位属性!AY247</f>
        <v>0</v>
      </c>
      <c r="BD247">
        <f>单位属性!AZ247</f>
        <v>0</v>
      </c>
      <c r="BE247">
        <f>单位属性!BA247</f>
        <v>0</v>
      </c>
      <c r="BF247" t="str">
        <f t="shared" si="83"/>
        <v>InitTypeState5('IH04',0,0,0,0,0,0,0,0,0,0)</v>
      </c>
      <c r="BG247">
        <f>单位属性!BB247</f>
        <v>0</v>
      </c>
      <c r="BH247">
        <f>单位属性!BC247</f>
        <v>0</v>
      </c>
      <c r="BI247">
        <f>单位属性!BD247</f>
        <v>0</v>
      </c>
      <c r="BJ247">
        <f>单位属性!BE247</f>
        <v>0</v>
      </c>
      <c r="BK247">
        <f>单位属性!BF247</f>
        <v>0</v>
      </c>
      <c r="BL247">
        <f>单位属性!BG247</f>
        <v>0</v>
      </c>
      <c r="BM247">
        <f>单位属性!BH247</f>
        <v>0</v>
      </c>
      <c r="BN247">
        <f>单位属性!BI247</f>
        <v>0</v>
      </c>
      <c r="BO247">
        <f>单位属性!BJ247</f>
        <v>0</v>
      </c>
      <c r="BP247">
        <f>单位属性!BK247</f>
        <v>0</v>
      </c>
      <c r="BQ247" t="str">
        <f t="shared" si="84"/>
        <v>InitTypeState6('IH04',0,0,0,0,0,0,0,0,0,0)</v>
      </c>
      <c r="BR247">
        <f>单位属性!BL247</f>
        <v>0</v>
      </c>
      <c r="BS247">
        <f>单位属性!BM247</f>
        <v>0</v>
      </c>
      <c r="BT247">
        <f>单位属性!BN247</f>
        <v>0</v>
      </c>
      <c r="BU247">
        <f>单位属性!BO247</f>
        <v>0</v>
      </c>
      <c r="BV247">
        <f>单位属性!BP247</f>
        <v>0</v>
      </c>
      <c r="BW247">
        <f>单位属性!BQ247</f>
        <v>0</v>
      </c>
      <c r="BX247">
        <f>单位属性!BR247</f>
        <v>0</v>
      </c>
      <c r="BY247">
        <f>单位属性!BS247</f>
        <v>0</v>
      </c>
      <c r="BZ247">
        <f>单位属性!BT247</f>
        <v>0</v>
      </c>
      <c r="CA247">
        <f>单位属性!BU247</f>
        <v>0</v>
      </c>
      <c r="CB247" t="str">
        <f t="shared" si="85"/>
        <v>InitTypeState7('IH04',0,0,0,0,0,0,0,0,0,0)</v>
      </c>
      <c r="CC247" t="str">
        <f t="shared" si="86"/>
        <v/>
      </c>
      <c r="CD247" t="str">
        <f t="shared" si="87"/>
        <v>InitTypeState2('IH04',0,0,10,0,0,0,0,0,0,0)</v>
      </c>
      <c r="CE247" t="str">
        <f t="shared" si="88"/>
        <v/>
      </c>
      <c r="CF247" t="str">
        <f t="shared" si="89"/>
        <v/>
      </c>
      <c r="CG247" t="str">
        <f t="shared" si="90"/>
        <v/>
      </c>
      <c r="CH247" t="str">
        <f t="shared" si="91"/>
        <v/>
      </c>
      <c r="CI247" t="str">
        <f t="shared" si="92"/>
        <v/>
      </c>
    </row>
    <row r="248" spans="1:87" ht="15.95" customHeight="1">
      <c r="A248" t="str">
        <f>单位属性!A248</f>
        <v>IH05</v>
      </c>
      <c r="B248" t="str">
        <f t="shared" si="78"/>
        <v>'IH05'</v>
      </c>
      <c r="C248" t="str">
        <f>单位属性!B248</f>
        <v>|CffFF0000青鸾之魂|r</v>
      </c>
      <c r="D248">
        <f>ROUND(单位属性!D248,0)</f>
        <v>0</v>
      </c>
      <c r="E248">
        <f>ROUND(单位属性!E248,0)</f>
        <v>0</v>
      </c>
      <c r="F248">
        <f>ROUND(单位属性!F248,0)</f>
        <v>0</v>
      </c>
      <c r="G248">
        <f>ROUND(单位属性!G248,0)</f>
        <v>0</v>
      </c>
      <c r="H248">
        <f>ROUND(单位属性!H248,0)</f>
        <v>0</v>
      </c>
      <c r="I248">
        <f>ROUND(单位属性!I248,0)</f>
        <v>0</v>
      </c>
      <c r="J248">
        <f>ROUND(单位属性!J248,0)</f>
        <v>0</v>
      </c>
      <c r="K248">
        <f>ROUND(单位属性!K248,0)</f>
        <v>0</v>
      </c>
      <c r="L248">
        <f>ROUND(单位属性!L248,0)</f>
        <v>0</v>
      </c>
      <c r="M248">
        <f>ROUND(单位属性!M248,0)</f>
        <v>0</v>
      </c>
      <c r="N248" t="str">
        <f t="shared" si="79"/>
        <v>InitTypeState1('IH05',0,0,0,0,0,0,0,0,0,0)</v>
      </c>
      <c r="O248">
        <f>ROUND(单位属性!N248,0)</f>
        <v>0</v>
      </c>
      <c r="P248">
        <f>ROUND(单位属性!O248,0)</f>
        <v>0</v>
      </c>
      <c r="Q248">
        <f>ROUND(单位属性!P248,0)</f>
        <v>0</v>
      </c>
      <c r="R248">
        <f>ROUND(单位属性!Q248,0)</f>
        <v>10</v>
      </c>
      <c r="S248">
        <f>ROUND(单位属性!R248,0)</f>
        <v>0</v>
      </c>
      <c r="T248">
        <f>ROUND(单位属性!S248,0)</f>
        <v>0</v>
      </c>
      <c r="U248">
        <f>ROUND(单位属性!T248,0)</f>
        <v>0</v>
      </c>
      <c r="V248">
        <f>ROUND(单位属性!U248,0)</f>
        <v>0</v>
      </c>
      <c r="W248">
        <f>ROUND(单位属性!V248,0)</f>
        <v>0</v>
      </c>
      <c r="X248">
        <f>ROUND(单位属性!W248,0)</f>
        <v>0</v>
      </c>
      <c r="Y248" t="str">
        <f t="shared" si="80"/>
        <v>InitTypeState2('IH05',0,0,0,10,0,0,0,0,0,0)</v>
      </c>
      <c r="Z248">
        <f>ROUND(单位属性!X248,0)</f>
        <v>0</v>
      </c>
      <c r="AA248">
        <f>ROUND(单位属性!Y248,0)</f>
        <v>0</v>
      </c>
      <c r="AB248">
        <f>ROUND(单位属性!Z248,0)</f>
        <v>0</v>
      </c>
      <c r="AC248">
        <f>ROUND(单位属性!AA248,0)</f>
        <v>0</v>
      </c>
      <c r="AD248">
        <f>ROUND(单位属性!AB248,0)</f>
        <v>0</v>
      </c>
      <c r="AE248">
        <f>ROUND(单位属性!AC248,0)</f>
        <v>0</v>
      </c>
      <c r="AF248">
        <f>ROUND(单位属性!AD248,0)</f>
        <v>0</v>
      </c>
      <c r="AG248">
        <f>ROUND(单位属性!AE248,0)</f>
        <v>0</v>
      </c>
      <c r="AH248">
        <f>ROUND(单位属性!AF248,0)</f>
        <v>0</v>
      </c>
      <c r="AI248">
        <f>ROUND(单位属性!AG248,0)</f>
        <v>0</v>
      </c>
      <c r="AJ248" t="str">
        <f t="shared" si="81"/>
        <v>InitTypeState3('IH05',0,0,0,0,0,0,0,0,0,0)</v>
      </c>
      <c r="AK248">
        <f>ROUND(单位属性!AH248,0)</f>
        <v>0</v>
      </c>
      <c r="AL248">
        <f>ROUND(单位属性!AI248,0)</f>
        <v>0</v>
      </c>
      <c r="AM248">
        <f>ROUND(单位属性!AJ248,0)</f>
        <v>0</v>
      </c>
      <c r="AN248">
        <f>ROUND(单位属性!AK248,0)</f>
        <v>0</v>
      </c>
      <c r="AO248">
        <f>ROUND(单位属性!AL248,0)</f>
        <v>0</v>
      </c>
      <c r="AP248">
        <f>ROUND(单位属性!AM248,0)</f>
        <v>0</v>
      </c>
      <c r="AQ248">
        <f>ROUND(单位属性!AN248,0)</f>
        <v>0</v>
      </c>
      <c r="AR248">
        <f>ROUND(单位属性!AO248,0)</f>
        <v>0</v>
      </c>
      <c r="AS248">
        <f>ROUND(单位属性!AP248,0)</f>
        <v>0</v>
      </c>
      <c r="AT248">
        <f>ROUND(单位属性!AQ248,0)</f>
        <v>0</v>
      </c>
      <c r="AU248" t="str">
        <f t="shared" si="82"/>
        <v>InitTypeState4('IH05',0,0,0,0,0,0,0,0,0,0)</v>
      </c>
      <c r="AV248">
        <f>单位属性!AR248</f>
        <v>0</v>
      </c>
      <c r="AW248">
        <f>单位属性!AS248</f>
        <v>0</v>
      </c>
      <c r="AX248">
        <f>单位属性!AT248</f>
        <v>0</v>
      </c>
      <c r="AY248">
        <f>单位属性!AU248</f>
        <v>0</v>
      </c>
      <c r="AZ248">
        <f>单位属性!AV248</f>
        <v>0</v>
      </c>
      <c r="BA248">
        <f>单位属性!AW248</f>
        <v>0</v>
      </c>
      <c r="BB248">
        <f>单位属性!AX248</f>
        <v>0</v>
      </c>
      <c r="BC248">
        <f>单位属性!AY248</f>
        <v>0</v>
      </c>
      <c r="BD248">
        <f>单位属性!AZ248</f>
        <v>0</v>
      </c>
      <c r="BE248">
        <f>单位属性!BA248</f>
        <v>0</v>
      </c>
      <c r="BF248" t="str">
        <f t="shared" si="83"/>
        <v>InitTypeState5('IH05',0,0,0,0,0,0,0,0,0,0)</v>
      </c>
      <c r="BG248">
        <f>单位属性!BB248</f>
        <v>0</v>
      </c>
      <c r="BH248">
        <f>单位属性!BC248</f>
        <v>0</v>
      </c>
      <c r="BI248">
        <f>单位属性!BD248</f>
        <v>0</v>
      </c>
      <c r="BJ248">
        <f>单位属性!BE248</f>
        <v>0</v>
      </c>
      <c r="BK248">
        <f>单位属性!BF248</f>
        <v>0</v>
      </c>
      <c r="BL248">
        <f>单位属性!BG248</f>
        <v>0</v>
      </c>
      <c r="BM248">
        <f>单位属性!BH248</f>
        <v>0</v>
      </c>
      <c r="BN248">
        <f>单位属性!BI248</f>
        <v>0</v>
      </c>
      <c r="BO248">
        <f>单位属性!BJ248</f>
        <v>0</v>
      </c>
      <c r="BP248">
        <f>单位属性!BK248</f>
        <v>0</v>
      </c>
      <c r="BQ248" t="str">
        <f t="shared" si="84"/>
        <v>InitTypeState6('IH05',0,0,0,0,0,0,0,0,0,0)</v>
      </c>
      <c r="BR248">
        <f>单位属性!BL248</f>
        <v>0</v>
      </c>
      <c r="BS248">
        <f>单位属性!BM248</f>
        <v>0</v>
      </c>
      <c r="BT248">
        <f>单位属性!BN248</f>
        <v>0</v>
      </c>
      <c r="BU248">
        <f>单位属性!BO248</f>
        <v>0</v>
      </c>
      <c r="BV248">
        <f>单位属性!BP248</f>
        <v>0</v>
      </c>
      <c r="BW248">
        <f>单位属性!BQ248</f>
        <v>0</v>
      </c>
      <c r="BX248">
        <f>单位属性!BR248</f>
        <v>0</v>
      </c>
      <c r="BY248">
        <f>单位属性!BS248</f>
        <v>0</v>
      </c>
      <c r="BZ248">
        <f>单位属性!BT248</f>
        <v>0</v>
      </c>
      <c r="CA248">
        <f>单位属性!BU248</f>
        <v>0</v>
      </c>
      <c r="CB248" t="str">
        <f t="shared" si="85"/>
        <v>InitTypeState7('IH05',0,0,0,0,0,0,0,0,0,0)</v>
      </c>
      <c r="CC248" t="str">
        <f t="shared" si="86"/>
        <v/>
      </c>
      <c r="CD248" t="str">
        <f t="shared" si="87"/>
        <v>InitTypeState2('IH05',0,0,0,10,0,0,0,0,0,0)</v>
      </c>
      <c r="CE248" t="str">
        <f t="shared" si="88"/>
        <v/>
      </c>
      <c r="CF248" t="str">
        <f t="shared" si="89"/>
        <v/>
      </c>
      <c r="CG248" t="str">
        <f t="shared" si="90"/>
        <v/>
      </c>
      <c r="CH248" t="str">
        <f t="shared" si="91"/>
        <v/>
      </c>
      <c r="CI248" t="str">
        <f t="shared" si="92"/>
        <v/>
      </c>
    </row>
    <row r="249" spans="1:87" ht="15.95" customHeight="1">
      <c r="A249" t="str">
        <f>单位属性!A249</f>
        <v>IH06</v>
      </c>
      <c r="B249" t="str">
        <f t="shared" si="78"/>
        <v>'IH06'</v>
      </c>
      <c r="C249" t="str">
        <f>单位属性!B249</f>
        <v>|CffFF0000狰狞之魂|r</v>
      </c>
      <c r="D249">
        <f>ROUND(单位属性!D249,0)</f>
        <v>0</v>
      </c>
      <c r="E249">
        <f>ROUND(单位属性!E249,0)</f>
        <v>0</v>
      </c>
      <c r="F249">
        <f>ROUND(单位属性!F249,0)</f>
        <v>0</v>
      </c>
      <c r="G249">
        <f>ROUND(单位属性!G249,0)</f>
        <v>0</v>
      </c>
      <c r="H249">
        <f>ROUND(单位属性!H249,0)</f>
        <v>0</v>
      </c>
      <c r="I249">
        <f>ROUND(单位属性!I249,0)</f>
        <v>0</v>
      </c>
      <c r="J249">
        <f>ROUND(单位属性!J249,0)</f>
        <v>0</v>
      </c>
      <c r="K249">
        <f>ROUND(单位属性!K249,0)</f>
        <v>0</v>
      </c>
      <c r="L249">
        <f>ROUND(单位属性!L249,0)</f>
        <v>0</v>
      </c>
      <c r="M249">
        <f>ROUND(单位属性!M249,0)</f>
        <v>0</v>
      </c>
      <c r="N249" t="str">
        <f t="shared" si="79"/>
        <v>InitTypeState1('IH06',0,0,0,0,0,0,0,0,0,0)</v>
      </c>
      <c r="O249">
        <f>ROUND(单位属性!N249,0)</f>
        <v>0</v>
      </c>
      <c r="P249">
        <f>ROUND(单位属性!O249,0)</f>
        <v>0</v>
      </c>
      <c r="Q249">
        <f>ROUND(单位属性!P249,0)</f>
        <v>0</v>
      </c>
      <c r="R249">
        <f>ROUND(单位属性!Q249,0)</f>
        <v>0</v>
      </c>
      <c r="S249">
        <f>ROUND(单位属性!R249,0)</f>
        <v>0</v>
      </c>
      <c r="T249">
        <f>ROUND(单位属性!S249,0)</f>
        <v>0</v>
      </c>
      <c r="U249">
        <f>ROUND(单位属性!T249,0)</f>
        <v>0</v>
      </c>
      <c r="V249">
        <f>ROUND(单位属性!U249,0)</f>
        <v>0</v>
      </c>
      <c r="W249">
        <f>ROUND(单位属性!V249,0)</f>
        <v>5</v>
      </c>
      <c r="X249">
        <f>ROUND(单位属性!W249,0)</f>
        <v>150</v>
      </c>
      <c r="Y249" t="str">
        <f t="shared" si="80"/>
        <v>InitTypeState2('IH06',0,0,0,0,0,0,0,0,5,150)</v>
      </c>
      <c r="Z249">
        <f>ROUND(单位属性!X249,0)</f>
        <v>0</v>
      </c>
      <c r="AA249">
        <f>ROUND(单位属性!Y249,0)</f>
        <v>0</v>
      </c>
      <c r="AB249">
        <f>ROUND(单位属性!Z249,0)</f>
        <v>0</v>
      </c>
      <c r="AC249">
        <f>ROUND(单位属性!AA249,0)</f>
        <v>0</v>
      </c>
      <c r="AD249">
        <f>ROUND(单位属性!AB249,0)</f>
        <v>0</v>
      </c>
      <c r="AE249">
        <f>ROUND(单位属性!AC249,0)</f>
        <v>0</v>
      </c>
      <c r="AF249">
        <f>ROUND(单位属性!AD249,0)</f>
        <v>0</v>
      </c>
      <c r="AG249">
        <f>ROUND(单位属性!AE249,0)</f>
        <v>0</v>
      </c>
      <c r="AH249">
        <f>ROUND(单位属性!AF249,0)</f>
        <v>0</v>
      </c>
      <c r="AI249">
        <f>ROUND(单位属性!AG249,0)</f>
        <v>0</v>
      </c>
      <c r="AJ249" t="str">
        <f t="shared" si="81"/>
        <v>InitTypeState3('IH06',0,0,0,0,0,0,0,0,0,0)</v>
      </c>
      <c r="AK249">
        <f>ROUND(单位属性!AH249,0)</f>
        <v>0</v>
      </c>
      <c r="AL249">
        <f>ROUND(单位属性!AI249,0)</f>
        <v>0</v>
      </c>
      <c r="AM249">
        <f>ROUND(单位属性!AJ249,0)</f>
        <v>0</v>
      </c>
      <c r="AN249">
        <f>ROUND(单位属性!AK249,0)</f>
        <v>0</v>
      </c>
      <c r="AO249">
        <f>ROUND(单位属性!AL249,0)</f>
        <v>0</v>
      </c>
      <c r="AP249">
        <f>ROUND(单位属性!AM249,0)</f>
        <v>0</v>
      </c>
      <c r="AQ249">
        <f>ROUND(单位属性!AN249,0)</f>
        <v>0</v>
      </c>
      <c r="AR249">
        <f>ROUND(单位属性!AO249,0)</f>
        <v>0</v>
      </c>
      <c r="AS249">
        <f>ROUND(单位属性!AP249,0)</f>
        <v>0</v>
      </c>
      <c r="AT249">
        <f>ROUND(单位属性!AQ249,0)</f>
        <v>0</v>
      </c>
      <c r="AU249" t="str">
        <f t="shared" si="82"/>
        <v>InitTypeState4('IH06',0,0,0,0,0,0,0,0,0,0)</v>
      </c>
      <c r="AV249">
        <f>单位属性!AR249</f>
        <v>0</v>
      </c>
      <c r="AW249">
        <f>单位属性!AS249</f>
        <v>0</v>
      </c>
      <c r="AX249">
        <f>单位属性!AT249</f>
        <v>0</v>
      </c>
      <c r="AY249">
        <f>单位属性!AU249</f>
        <v>0</v>
      </c>
      <c r="AZ249">
        <f>单位属性!AV249</f>
        <v>0</v>
      </c>
      <c r="BA249">
        <f>单位属性!AW249</f>
        <v>0</v>
      </c>
      <c r="BB249">
        <f>单位属性!AX249</f>
        <v>0</v>
      </c>
      <c r="BC249">
        <f>单位属性!AY249</f>
        <v>0</v>
      </c>
      <c r="BD249">
        <f>单位属性!AZ249</f>
        <v>0</v>
      </c>
      <c r="BE249">
        <f>单位属性!BA249</f>
        <v>0</v>
      </c>
      <c r="BF249" t="str">
        <f t="shared" si="83"/>
        <v>InitTypeState5('IH06',0,0,0,0,0,0,0,0,0,0)</v>
      </c>
      <c r="BG249">
        <f>单位属性!BB249</f>
        <v>0</v>
      </c>
      <c r="BH249">
        <f>单位属性!BC249</f>
        <v>0</v>
      </c>
      <c r="BI249">
        <f>单位属性!BD249</f>
        <v>0</v>
      </c>
      <c r="BJ249">
        <f>单位属性!BE249</f>
        <v>0</v>
      </c>
      <c r="BK249">
        <f>单位属性!BF249</f>
        <v>0</v>
      </c>
      <c r="BL249">
        <f>单位属性!BG249</f>
        <v>0</v>
      </c>
      <c r="BM249">
        <f>单位属性!BH249</f>
        <v>0</v>
      </c>
      <c r="BN249">
        <f>单位属性!BI249</f>
        <v>0</v>
      </c>
      <c r="BO249">
        <f>单位属性!BJ249</f>
        <v>0</v>
      </c>
      <c r="BP249">
        <f>单位属性!BK249</f>
        <v>0</v>
      </c>
      <c r="BQ249" t="str">
        <f t="shared" si="84"/>
        <v>InitTypeState6('IH06',0,0,0,0,0,0,0,0,0,0)</v>
      </c>
      <c r="BR249">
        <f>单位属性!BL249</f>
        <v>0</v>
      </c>
      <c r="BS249">
        <f>单位属性!BM249</f>
        <v>0</v>
      </c>
      <c r="BT249">
        <f>单位属性!BN249</f>
        <v>0</v>
      </c>
      <c r="BU249">
        <f>单位属性!BO249</f>
        <v>0</v>
      </c>
      <c r="BV249">
        <f>单位属性!BP249</f>
        <v>0</v>
      </c>
      <c r="BW249">
        <f>单位属性!BQ249</f>
        <v>0</v>
      </c>
      <c r="BX249">
        <f>单位属性!BR249</f>
        <v>0</v>
      </c>
      <c r="BY249">
        <f>单位属性!BS249</f>
        <v>0</v>
      </c>
      <c r="BZ249">
        <f>单位属性!BT249</f>
        <v>0</v>
      </c>
      <c r="CA249">
        <f>单位属性!BU249</f>
        <v>0</v>
      </c>
      <c r="CB249" t="str">
        <f t="shared" si="85"/>
        <v>InitTypeState7('IH06',0,0,0,0,0,0,0,0,0,0)</v>
      </c>
      <c r="CC249" t="str">
        <f t="shared" si="86"/>
        <v/>
      </c>
      <c r="CD249" t="str">
        <f t="shared" si="87"/>
        <v>InitTypeState2('IH06',0,0,0,0,0,0,0,0,5,150)</v>
      </c>
      <c r="CE249" t="str">
        <f t="shared" si="88"/>
        <v/>
      </c>
      <c r="CF249" t="str">
        <f t="shared" si="89"/>
        <v/>
      </c>
      <c r="CG249" t="str">
        <f t="shared" si="90"/>
        <v/>
      </c>
      <c r="CH249" t="str">
        <f t="shared" si="91"/>
        <v/>
      </c>
      <c r="CI249" t="str">
        <f t="shared" si="92"/>
        <v/>
      </c>
    </row>
    <row r="250" spans="1:87" ht="15.95" customHeight="1">
      <c r="A250" t="str">
        <f>单位属性!A250</f>
        <v>IH07</v>
      </c>
      <c r="B250" t="str">
        <f t="shared" si="78"/>
        <v>'IH07'</v>
      </c>
      <c r="C250" t="str">
        <f>单位属性!B250</f>
        <v>|CffFF0000神威黑虎之魂|r</v>
      </c>
      <c r="D250">
        <f>ROUND(单位属性!D250,0)</f>
        <v>0</v>
      </c>
      <c r="E250">
        <f>ROUND(单位属性!E250,0)</f>
        <v>0</v>
      </c>
      <c r="F250">
        <f>ROUND(单位属性!F250,0)</f>
        <v>0</v>
      </c>
      <c r="G250">
        <f>ROUND(单位属性!G250,0)</f>
        <v>0</v>
      </c>
      <c r="H250">
        <f>ROUND(单位属性!H250,0)</f>
        <v>0</v>
      </c>
      <c r="I250">
        <f>ROUND(单位属性!I250,0)</f>
        <v>0</v>
      </c>
      <c r="J250">
        <f>ROUND(单位属性!J250,0)</f>
        <v>0</v>
      </c>
      <c r="K250">
        <f>ROUND(单位属性!K250,0)</f>
        <v>0</v>
      </c>
      <c r="L250">
        <f>ROUND(单位属性!L250,0)</f>
        <v>50</v>
      </c>
      <c r="M250">
        <f>ROUND(单位属性!M250,0)</f>
        <v>0</v>
      </c>
      <c r="N250" t="str">
        <f t="shared" si="79"/>
        <v>InitTypeState1('IH07',0,0,0,0,0,0,0,0,50,0)</v>
      </c>
      <c r="O250">
        <f>ROUND(单位属性!N250,0)</f>
        <v>0</v>
      </c>
      <c r="P250">
        <f>ROUND(单位属性!O250,0)</f>
        <v>0</v>
      </c>
      <c r="Q250">
        <f>ROUND(单位属性!P250,0)</f>
        <v>0</v>
      </c>
      <c r="R250">
        <f>ROUND(单位属性!Q250,0)</f>
        <v>0</v>
      </c>
      <c r="S250">
        <f>ROUND(单位属性!R250,0)</f>
        <v>0</v>
      </c>
      <c r="T250">
        <f>ROUND(单位属性!S250,0)</f>
        <v>0</v>
      </c>
      <c r="U250">
        <f>ROUND(单位属性!T250,0)</f>
        <v>0</v>
      </c>
      <c r="V250">
        <f>ROUND(单位属性!U250,0)</f>
        <v>0</v>
      </c>
      <c r="W250">
        <f>ROUND(单位属性!V250,0)</f>
        <v>0</v>
      </c>
      <c r="X250">
        <f>ROUND(单位属性!W250,0)</f>
        <v>0</v>
      </c>
      <c r="Y250" t="str">
        <f t="shared" si="80"/>
        <v>InitTypeState2('IH07',0,0,0,0,0,0,0,0,0,0)</v>
      </c>
      <c r="Z250">
        <f>ROUND(单位属性!X250,0)</f>
        <v>0</v>
      </c>
      <c r="AA250">
        <f>ROUND(单位属性!Y250,0)</f>
        <v>0</v>
      </c>
      <c r="AB250">
        <f>ROUND(单位属性!Z250,0)</f>
        <v>0</v>
      </c>
      <c r="AC250">
        <f>ROUND(单位属性!AA250,0)</f>
        <v>0</v>
      </c>
      <c r="AD250">
        <f>ROUND(单位属性!AB250,0)</f>
        <v>0</v>
      </c>
      <c r="AE250">
        <f>ROUND(单位属性!AC250,0)</f>
        <v>0</v>
      </c>
      <c r="AF250">
        <f>ROUND(单位属性!AD250,0)</f>
        <v>0</v>
      </c>
      <c r="AG250">
        <f>ROUND(单位属性!AE250,0)</f>
        <v>0</v>
      </c>
      <c r="AH250">
        <f>ROUND(单位属性!AF250,0)</f>
        <v>0</v>
      </c>
      <c r="AI250">
        <f>ROUND(单位属性!AG250,0)</f>
        <v>0</v>
      </c>
      <c r="AJ250" t="str">
        <f t="shared" si="81"/>
        <v>InitTypeState3('IH07',0,0,0,0,0,0,0,0,0,0)</v>
      </c>
      <c r="AK250">
        <f>ROUND(单位属性!AH250,0)</f>
        <v>0</v>
      </c>
      <c r="AL250">
        <f>ROUND(单位属性!AI250,0)</f>
        <v>0</v>
      </c>
      <c r="AM250">
        <f>ROUND(单位属性!AJ250,0)</f>
        <v>0</v>
      </c>
      <c r="AN250">
        <f>ROUND(单位属性!AK250,0)</f>
        <v>0</v>
      </c>
      <c r="AO250">
        <f>ROUND(单位属性!AL250,0)</f>
        <v>0</v>
      </c>
      <c r="AP250">
        <f>ROUND(单位属性!AM250,0)</f>
        <v>0</v>
      </c>
      <c r="AQ250">
        <f>ROUND(单位属性!AN250,0)</f>
        <v>0</v>
      </c>
      <c r="AR250">
        <f>ROUND(单位属性!AO250,0)</f>
        <v>0</v>
      </c>
      <c r="AS250">
        <f>ROUND(单位属性!AP250,0)</f>
        <v>0</v>
      </c>
      <c r="AT250">
        <f>ROUND(单位属性!AQ250,0)</f>
        <v>0</v>
      </c>
      <c r="AU250" t="str">
        <f t="shared" si="82"/>
        <v>InitTypeState4('IH07',0,0,0,0,0,0,0,0,0,0)</v>
      </c>
      <c r="AV250">
        <f>单位属性!AR250</f>
        <v>0</v>
      </c>
      <c r="AW250">
        <f>单位属性!AS250</f>
        <v>0</v>
      </c>
      <c r="AX250">
        <f>单位属性!AT250</f>
        <v>0</v>
      </c>
      <c r="AY250">
        <f>单位属性!AU250</f>
        <v>0</v>
      </c>
      <c r="AZ250">
        <f>单位属性!AV250</f>
        <v>0</v>
      </c>
      <c r="BA250">
        <f>单位属性!AW250</f>
        <v>0</v>
      </c>
      <c r="BB250">
        <f>单位属性!AX250</f>
        <v>0</v>
      </c>
      <c r="BC250">
        <f>单位属性!AY250</f>
        <v>0</v>
      </c>
      <c r="BD250">
        <f>单位属性!AZ250</f>
        <v>0</v>
      </c>
      <c r="BE250">
        <f>单位属性!BA250</f>
        <v>0</v>
      </c>
      <c r="BF250" t="str">
        <f t="shared" si="83"/>
        <v>InitTypeState5('IH07',0,0,0,0,0,0,0,0,0,0)</v>
      </c>
      <c r="BG250">
        <f>单位属性!BB250</f>
        <v>0</v>
      </c>
      <c r="BH250">
        <f>单位属性!BC250</f>
        <v>0</v>
      </c>
      <c r="BI250">
        <f>单位属性!BD250</f>
        <v>0</v>
      </c>
      <c r="BJ250">
        <f>单位属性!BE250</f>
        <v>0</v>
      </c>
      <c r="BK250">
        <f>单位属性!BF250</f>
        <v>0</v>
      </c>
      <c r="BL250">
        <f>单位属性!BG250</f>
        <v>0</v>
      </c>
      <c r="BM250">
        <f>单位属性!BH250</f>
        <v>0</v>
      </c>
      <c r="BN250">
        <f>单位属性!BI250</f>
        <v>0</v>
      </c>
      <c r="BO250">
        <f>单位属性!BJ250</f>
        <v>0</v>
      </c>
      <c r="BP250">
        <f>单位属性!BK250</f>
        <v>0</v>
      </c>
      <c r="BQ250" t="str">
        <f t="shared" si="84"/>
        <v>InitTypeState6('IH07',0,0,0,0,0,0,0,0,0,0)</v>
      </c>
      <c r="BR250">
        <f>单位属性!BL250</f>
        <v>0</v>
      </c>
      <c r="BS250">
        <f>单位属性!BM250</f>
        <v>0</v>
      </c>
      <c r="BT250">
        <f>单位属性!BN250</f>
        <v>0</v>
      </c>
      <c r="BU250">
        <f>单位属性!BO250</f>
        <v>0</v>
      </c>
      <c r="BV250">
        <f>单位属性!BP250</f>
        <v>0</v>
      </c>
      <c r="BW250">
        <f>单位属性!BQ250</f>
        <v>0</v>
      </c>
      <c r="BX250">
        <f>单位属性!BR250</f>
        <v>0</v>
      </c>
      <c r="BY250">
        <f>单位属性!BS250</f>
        <v>0</v>
      </c>
      <c r="BZ250">
        <f>单位属性!BT250</f>
        <v>0</v>
      </c>
      <c r="CA250">
        <f>单位属性!BU250</f>
        <v>0</v>
      </c>
      <c r="CB250" t="str">
        <f t="shared" si="85"/>
        <v>InitTypeState7('IH07',0,0,0,0,0,0,0,0,0,0)</v>
      </c>
      <c r="CC250" t="str">
        <f t="shared" si="86"/>
        <v>InitTypeState1('IH07',0,0,0,0,0,0,0,0,50,0)</v>
      </c>
      <c r="CD250" t="str">
        <f t="shared" si="87"/>
        <v/>
      </c>
      <c r="CE250" t="str">
        <f t="shared" si="88"/>
        <v/>
      </c>
      <c r="CF250" t="str">
        <f t="shared" si="89"/>
        <v/>
      </c>
      <c r="CG250" t="str">
        <f t="shared" si="90"/>
        <v/>
      </c>
      <c r="CH250" t="str">
        <f t="shared" si="91"/>
        <v/>
      </c>
      <c r="CI250" t="str">
        <f t="shared" si="92"/>
        <v/>
      </c>
    </row>
    <row r="251" spans="1:87" ht="15.95" customHeight="1">
      <c r="A251" t="str">
        <f>单位属性!A251</f>
        <v>IH08</v>
      </c>
      <c r="B251" t="str">
        <f t="shared" si="78"/>
        <v>'IH08'</v>
      </c>
      <c r="C251" t="str">
        <f>单位属性!B251</f>
        <v>|CffFF0000孔雀之魂|r</v>
      </c>
      <c r="D251">
        <f>ROUND(单位属性!D251,0)</f>
        <v>0</v>
      </c>
      <c r="E251">
        <f>ROUND(单位属性!E251,0)</f>
        <v>0</v>
      </c>
      <c r="F251">
        <f>ROUND(单位属性!F251,0)</f>
        <v>0</v>
      </c>
      <c r="G251">
        <f>ROUND(单位属性!G251,0)</f>
        <v>0</v>
      </c>
      <c r="H251">
        <f>ROUND(单位属性!H251,0)</f>
        <v>0</v>
      </c>
      <c r="I251">
        <f>ROUND(单位属性!I251,0)</f>
        <v>0</v>
      </c>
      <c r="J251">
        <f>ROUND(单位属性!J251,0)</f>
        <v>0</v>
      </c>
      <c r="K251">
        <f>ROUND(单位属性!K251,0)</f>
        <v>0</v>
      </c>
      <c r="L251">
        <f>ROUND(单位属性!L251,0)</f>
        <v>0</v>
      </c>
      <c r="M251">
        <f>ROUND(单位属性!M251,0)</f>
        <v>0</v>
      </c>
      <c r="N251" t="str">
        <f t="shared" si="79"/>
        <v>InitTypeState1('IH08',0,0,0,0,0,0,0,0,0,0)</v>
      </c>
      <c r="O251">
        <f>ROUND(单位属性!N251,0)</f>
        <v>0</v>
      </c>
      <c r="P251">
        <f>ROUND(单位属性!O251,0)</f>
        <v>0</v>
      </c>
      <c r="Q251">
        <f>ROUND(单位属性!P251,0)</f>
        <v>0</v>
      </c>
      <c r="R251">
        <f>ROUND(单位属性!Q251,0)</f>
        <v>0</v>
      </c>
      <c r="S251">
        <f>ROUND(单位属性!R251,0)</f>
        <v>0</v>
      </c>
      <c r="T251">
        <f>ROUND(单位属性!S251,0)</f>
        <v>0</v>
      </c>
      <c r="U251">
        <f>ROUND(单位属性!T251,0)</f>
        <v>0</v>
      </c>
      <c r="V251">
        <f>ROUND(单位属性!U251,0)</f>
        <v>0</v>
      </c>
      <c r="W251">
        <f>ROUND(单位属性!V251,0)</f>
        <v>0</v>
      </c>
      <c r="X251">
        <f>ROUND(单位属性!W251,0)</f>
        <v>0</v>
      </c>
      <c r="Y251" t="str">
        <f t="shared" si="80"/>
        <v>InitTypeState2('IH08',0,0,0,0,0,0,0,0,0,0)</v>
      </c>
      <c r="Z251">
        <f>ROUND(单位属性!X251,0)</f>
        <v>0</v>
      </c>
      <c r="AA251">
        <f>ROUND(单位属性!Y251,0)</f>
        <v>0</v>
      </c>
      <c r="AB251">
        <f>ROUND(单位属性!Z251,0)</f>
        <v>0</v>
      </c>
      <c r="AC251">
        <f>ROUND(单位属性!AA251,0)</f>
        <v>0</v>
      </c>
      <c r="AD251">
        <f>ROUND(单位属性!AB251,0)</f>
        <v>10</v>
      </c>
      <c r="AE251">
        <f>ROUND(单位属性!AC251,0)</f>
        <v>0</v>
      </c>
      <c r="AF251">
        <f>ROUND(单位属性!AD251,0)</f>
        <v>0</v>
      </c>
      <c r="AG251">
        <f>ROUND(单位属性!AE251,0)</f>
        <v>0</v>
      </c>
      <c r="AH251">
        <f>ROUND(单位属性!AF251,0)</f>
        <v>0</v>
      </c>
      <c r="AI251">
        <f>ROUND(单位属性!AG251,0)</f>
        <v>0</v>
      </c>
      <c r="AJ251" t="str">
        <f t="shared" si="81"/>
        <v>InitTypeState3('IH08',0,0,0,0,10,0,0,0,0,0)</v>
      </c>
      <c r="AK251">
        <f>ROUND(单位属性!AH251,0)</f>
        <v>0</v>
      </c>
      <c r="AL251">
        <f>ROUND(单位属性!AI251,0)</f>
        <v>0</v>
      </c>
      <c r="AM251">
        <f>ROUND(单位属性!AJ251,0)</f>
        <v>0</v>
      </c>
      <c r="AN251">
        <f>ROUND(单位属性!AK251,0)</f>
        <v>0</v>
      </c>
      <c r="AO251">
        <f>ROUND(单位属性!AL251,0)</f>
        <v>0</v>
      </c>
      <c r="AP251">
        <f>ROUND(单位属性!AM251,0)</f>
        <v>0</v>
      </c>
      <c r="AQ251">
        <f>ROUND(单位属性!AN251,0)</f>
        <v>0</v>
      </c>
      <c r="AR251">
        <f>ROUND(单位属性!AO251,0)</f>
        <v>0</v>
      </c>
      <c r="AS251">
        <f>ROUND(单位属性!AP251,0)</f>
        <v>0</v>
      </c>
      <c r="AT251">
        <f>ROUND(单位属性!AQ251,0)</f>
        <v>0</v>
      </c>
      <c r="AU251" t="str">
        <f t="shared" si="82"/>
        <v>InitTypeState4('IH08',0,0,0,0,0,0,0,0,0,0)</v>
      </c>
      <c r="AV251">
        <f>单位属性!AR251</f>
        <v>0</v>
      </c>
      <c r="AW251">
        <f>单位属性!AS251</f>
        <v>0</v>
      </c>
      <c r="AX251">
        <f>单位属性!AT251</f>
        <v>0</v>
      </c>
      <c r="AY251">
        <f>单位属性!AU251</f>
        <v>0</v>
      </c>
      <c r="AZ251">
        <f>单位属性!AV251</f>
        <v>0</v>
      </c>
      <c r="BA251">
        <f>单位属性!AW251</f>
        <v>0</v>
      </c>
      <c r="BB251">
        <f>单位属性!AX251</f>
        <v>0</v>
      </c>
      <c r="BC251">
        <f>单位属性!AY251</f>
        <v>0</v>
      </c>
      <c r="BD251">
        <f>单位属性!AZ251</f>
        <v>0</v>
      </c>
      <c r="BE251">
        <f>单位属性!BA251</f>
        <v>0</v>
      </c>
      <c r="BF251" t="str">
        <f t="shared" si="83"/>
        <v>InitTypeState5('IH08',0,0,0,0,0,0,0,0,0,0)</v>
      </c>
      <c r="BG251">
        <f>单位属性!BB251</f>
        <v>0</v>
      </c>
      <c r="BH251">
        <f>单位属性!BC251</f>
        <v>0</v>
      </c>
      <c r="BI251">
        <f>单位属性!BD251</f>
        <v>0</v>
      </c>
      <c r="BJ251">
        <f>单位属性!BE251</f>
        <v>0</v>
      </c>
      <c r="BK251">
        <f>单位属性!BF251</f>
        <v>0</v>
      </c>
      <c r="BL251">
        <f>单位属性!BG251</f>
        <v>0</v>
      </c>
      <c r="BM251">
        <f>单位属性!BH251</f>
        <v>0</v>
      </c>
      <c r="BN251">
        <f>单位属性!BI251</f>
        <v>0</v>
      </c>
      <c r="BO251">
        <f>单位属性!BJ251</f>
        <v>0</v>
      </c>
      <c r="BP251">
        <f>单位属性!BK251</f>
        <v>0</v>
      </c>
      <c r="BQ251" t="str">
        <f t="shared" si="84"/>
        <v>InitTypeState6('IH08',0,0,0,0,0,0,0,0,0,0)</v>
      </c>
      <c r="BR251">
        <f>单位属性!BL251</f>
        <v>0</v>
      </c>
      <c r="BS251">
        <f>单位属性!BM251</f>
        <v>0</v>
      </c>
      <c r="BT251">
        <f>单位属性!BN251</f>
        <v>0</v>
      </c>
      <c r="BU251">
        <f>单位属性!BO251</f>
        <v>0</v>
      </c>
      <c r="BV251">
        <f>单位属性!BP251</f>
        <v>0</v>
      </c>
      <c r="BW251">
        <f>单位属性!BQ251</f>
        <v>0</v>
      </c>
      <c r="BX251">
        <f>单位属性!BR251</f>
        <v>0</v>
      </c>
      <c r="BY251">
        <f>单位属性!BS251</f>
        <v>0</v>
      </c>
      <c r="BZ251">
        <f>单位属性!BT251</f>
        <v>0</v>
      </c>
      <c r="CA251">
        <f>单位属性!BU251</f>
        <v>0</v>
      </c>
      <c r="CB251" t="str">
        <f t="shared" si="85"/>
        <v>InitTypeState7('IH08',0,0,0,0,0,0,0,0,0,0)</v>
      </c>
      <c r="CC251" t="str">
        <f t="shared" si="86"/>
        <v/>
      </c>
      <c r="CD251" t="str">
        <f t="shared" si="87"/>
        <v/>
      </c>
      <c r="CE251" t="str">
        <f t="shared" si="88"/>
        <v>InitTypeState3('IH08',0,0,0,0,10,0,0,0,0,0)</v>
      </c>
      <c r="CF251" t="str">
        <f t="shared" si="89"/>
        <v/>
      </c>
      <c r="CG251" t="str">
        <f t="shared" si="90"/>
        <v/>
      </c>
      <c r="CH251" t="str">
        <f t="shared" si="91"/>
        <v/>
      </c>
      <c r="CI251" t="str">
        <f t="shared" si="92"/>
        <v/>
      </c>
    </row>
    <row r="252" spans="1:87" ht="15.95" customHeight="1">
      <c r="A252">
        <f>单位属性!A252</f>
        <v>0</v>
      </c>
      <c r="B252" t="str">
        <f t="shared" si="78"/>
        <v>'0'</v>
      </c>
      <c r="C252">
        <f>单位属性!B252</f>
        <v>0</v>
      </c>
      <c r="D252">
        <f>ROUND(单位属性!D252,0)</f>
        <v>0</v>
      </c>
      <c r="E252">
        <f>ROUND(单位属性!E252,0)</f>
        <v>0</v>
      </c>
      <c r="F252">
        <f>ROUND(单位属性!F252,0)</f>
        <v>0</v>
      </c>
      <c r="G252">
        <f>ROUND(单位属性!G252,0)</f>
        <v>0</v>
      </c>
      <c r="H252">
        <f>ROUND(单位属性!H252,0)</f>
        <v>0</v>
      </c>
      <c r="I252">
        <f>ROUND(单位属性!I252,0)</f>
        <v>0</v>
      </c>
      <c r="J252">
        <f>ROUND(单位属性!J252,0)</f>
        <v>0</v>
      </c>
      <c r="K252">
        <f>ROUND(单位属性!K252,0)</f>
        <v>0</v>
      </c>
      <c r="L252">
        <f>ROUND(单位属性!L252,0)</f>
        <v>0</v>
      </c>
      <c r="M252">
        <f>ROUND(单位属性!M252,0)</f>
        <v>0</v>
      </c>
      <c r="N252" t="str">
        <f t="shared" si="79"/>
        <v>InitTypeState1('0',0,0,0,0,0,0,0,0,0,0)</v>
      </c>
      <c r="O252">
        <f>ROUND(单位属性!N252,0)</f>
        <v>0</v>
      </c>
      <c r="P252">
        <f>ROUND(单位属性!O252,0)</f>
        <v>0</v>
      </c>
      <c r="Q252">
        <f>ROUND(单位属性!P252,0)</f>
        <v>0</v>
      </c>
      <c r="R252">
        <f>ROUND(单位属性!Q252,0)</f>
        <v>0</v>
      </c>
      <c r="S252">
        <f>ROUND(单位属性!R252,0)</f>
        <v>0</v>
      </c>
      <c r="T252">
        <f>ROUND(单位属性!S252,0)</f>
        <v>0</v>
      </c>
      <c r="U252">
        <f>ROUND(单位属性!T252,0)</f>
        <v>0</v>
      </c>
      <c r="V252">
        <f>ROUND(单位属性!U252,0)</f>
        <v>0</v>
      </c>
      <c r="W252">
        <f>ROUND(单位属性!V252,0)</f>
        <v>0</v>
      </c>
      <c r="X252">
        <f>ROUND(单位属性!W252,0)</f>
        <v>0</v>
      </c>
      <c r="Y252" t="str">
        <f t="shared" si="80"/>
        <v>InitTypeState2('0',0,0,0,0,0,0,0,0,0,0)</v>
      </c>
      <c r="Z252">
        <f>ROUND(单位属性!X252,0)</f>
        <v>0</v>
      </c>
      <c r="AA252">
        <f>ROUND(单位属性!Y252,0)</f>
        <v>0</v>
      </c>
      <c r="AB252">
        <f>ROUND(单位属性!Z252,0)</f>
        <v>0</v>
      </c>
      <c r="AC252">
        <f>ROUND(单位属性!AA252,0)</f>
        <v>0</v>
      </c>
      <c r="AD252">
        <f>ROUND(单位属性!AB252,0)</f>
        <v>0</v>
      </c>
      <c r="AE252">
        <f>ROUND(单位属性!AC252,0)</f>
        <v>0</v>
      </c>
      <c r="AF252">
        <f>ROUND(单位属性!AD252,0)</f>
        <v>0</v>
      </c>
      <c r="AG252">
        <f>ROUND(单位属性!AE252,0)</f>
        <v>0</v>
      </c>
      <c r="AH252">
        <f>ROUND(单位属性!AF252,0)</f>
        <v>0</v>
      </c>
      <c r="AI252">
        <f>ROUND(单位属性!AG252,0)</f>
        <v>0</v>
      </c>
      <c r="AJ252" t="str">
        <f t="shared" si="81"/>
        <v>InitTypeState3('0',0,0,0,0,0,0,0,0,0,0)</v>
      </c>
      <c r="AK252">
        <f>ROUND(单位属性!AH252,0)</f>
        <v>0</v>
      </c>
      <c r="AL252">
        <f>ROUND(单位属性!AI252,0)</f>
        <v>0</v>
      </c>
      <c r="AM252">
        <f>ROUND(单位属性!AJ252,0)</f>
        <v>0</v>
      </c>
      <c r="AN252">
        <f>ROUND(单位属性!AK252,0)</f>
        <v>0</v>
      </c>
      <c r="AO252">
        <f>ROUND(单位属性!AL252,0)</f>
        <v>0</v>
      </c>
      <c r="AP252">
        <f>ROUND(单位属性!AM252,0)</f>
        <v>0</v>
      </c>
      <c r="AQ252">
        <f>ROUND(单位属性!AN252,0)</f>
        <v>0</v>
      </c>
      <c r="AR252">
        <f>ROUND(单位属性!AO252,0)</f>
        <v>0</v>
      </c>
      <c r="AS252">
        <f>ROUND(单位属性!AP252,0)</f>
        <v>0</v>
      </c>
      <c r="AT252">
        <f>ROUND(单位属性!AQ252,0)</f>
        <v>0</v>
      </c>
      <c r="AU252" t="str">
        <f t="shared" si="82"/>
        <v>InitTypeState4('0',0,0,0,0,0,0,0,0,0,0)</v>
      </c>
      <c r="AV252">
        <f>单位属性!AR252</f>
        <v>0</v>
      </c>
      <c r="AW252">
        <f>单位属性!AS252</f>
        <v>0</v>
      </c>
      <c r="AX252">
        <f>单位属性!AT252</f>
        <v>0</v>
      </c>
      <c r="AY252">
        <f>单位属性!AU252</f>
        <v>0</v>
      </c>
      <c r="AZ252">
        <f>单位属性!AV252</f>
        <v>0</v>
      </c>
      <c r="BA252">
        <f>单位属性!AW252</f>
        <v>0</v>
      </c>
      <c r="BB252">
        <f>单位属性!AX252</f>
        <v>0</v>
      </c>
      <c r="BC252">
        <f>单位属性!AY252</f>
        <v>0</v>
      </c>
      <c r="BD252">
        <f>单位属性!AZ252</f>
        <v>0</v>
      </c>
      <c r="BE252">
        <f>单位属性!BA252</f>
        <v>0</v>
      </c>
      <c r="BF252" t="str">
        <f t="shared" si="83"/>
        <v>InitTypeState5('0',0,0,0,0,0,0,0,0,0,0)</v>
      </c>
      <c r="BG252">
        <f>单位属性!BB252</f>
        <v>0</v>
      </c>
      <c r="BH252">
        <f>单位属性!BC252</f>
        <v>0</v>
      </c>
      <c r="BI252">
        <f>单位属性!BD252</f>
        <v>0</v>
      </c>
      <c r="BJ252">
        <f>单位属性!BE252</f>
        <v>0</v>
      </c>
      <c r="BK252">
        <f>单位属性!BF252</f>
        <v>0</v>
      </c>
      <c r="BL252">
        <f>单位属性!BG252</f>
        <v>0</v>
      </c>
      <c r="BM252">
        <f>单位属性!BH252</f>
        <v>0</v>
      </c>
      <c r="BN252">
        <f>单位属性!BI252</f>
        <v>0</v>
      </c>
      <c r="BO252">
        <f>单位属性!BJ252</f>
        <v>0</v>
      </c>
      <c r="BP252">
        <f>单位属性!BK252</f>
        <v>0</v>
      </c>
      <c r="BQ252" t="str">
        <f t="shared" si="84"/>
        <v>InitTypeState6('0',0,0,0,0,0,0,0,0,0,0)</v>
      </c>
      <c r="BR252">
        <f>单位属性!BL252</f>
        <v>0</v>
      </c>
      <c r="BS252">
        <f>单位属性!BM252</f>
        <v>0</v>
      </c>
      <c r="BT252">
        <f>单位属性!BN252</f>
        <v>0</v>
      </c>
      <c r="BU252">
        <f>单位属性!BO252</f>
        <v>0</v>
      </c>
      <c r="BV252">
        <f>单位属性!BP252</f>
        <v>0</v>
      </c>
      <c r="BW252">
        <f>单位属性!BQ252</f>
        <v>0</v>
      </c>
      <c r="BX252">
        <f>单位属性!BR252</f>
        <v>0</v>
      </c>
      <c r="BY252">
        <f>单位属性!BS252</f>
        <v>0</v>
      </c>
      <c r="BZ252">
        <f>单位属性!BT252</f>
        <v>0</v>
      </c>
      <c r="CA252">
        <f>单位属性!BU252</f>
        <v>0</v>
      </c>
      <c r="CB252" t="str">
        <f t="shared" si="85"/>
        <v>InitTypeState7('0',0,0,0,0,0,0,0,0,0,0)</v>
      </c>
      <c r="CC252" t="str">
        <f t="shared" si="86"/>
        <v/>
      </c>
      <c r="CD252" t="str">
        <f t="shared" si="87"/>
        <v/>
      </c>
      <c r="CE252" t="str">
        <f t="shared" si="88"/>
        <v/>
      </c>
      <c r="CF252" t="str">
        <f t="shared" si="89"/>
        <v/>
      </c>
      <c r="CG252" t="str">
        <f t="shared" si="90"/>
        <v/>
      </c>
      <c r="CH252" t="str">
        <f t="shared" si="91"/>
        <v/>
      </c>
      <c r="CI252" t="str">
        <f t="shared" si="92"/>
        <v/>
      </c>
    </row>
    <row r="253" spans="1:87" ht="15.95" customHeight="1">
      <c r="A253" t="str">
        <f>单位属性!A253</f>
        <v>m001</v>
      </c>
      <c r="B253" t="str">
        <f t="shared" si="78"/>
        <v>'m001'</v>
      </c>
      <c r="C253" t="str">
        <f>单位属性!B253</f>
        <v>卫兵</v>
      </c>
      <c r="D253">
        <f>ROUND(单位属性!D253,0)</f>
        <v>330</v>
      </c>
      <c r="E253">
        <f>ROUND(单位属性!E253,0)</f>
        <v>0</v>
      </c>
      <c r="F253">
        <f>ROUND(单位属性!F253,0)</f>
        <v>0</v>
      </c>
      <c r="G253">
        <f>ROUND(单位属性!G253,0)</f>
        <v>0</v>
      </c>
      <c r="H253">
        <f>ROUND(单位属性!H253,0)</f>
        <v>5000</v>
      </c>
      <c r="I253">
        <f>ROUND(单位属性!I253,0)</f>
        <v>0</v>
      </c>
      <c r="J253">
        <f>ROUND(单位属性!J253,0)</f>
        <v>0</v>
      </c>
      <c r="K253">
        <f>ROUND(单位属性!K253,0)</f>
        <v>0</v>
      </c>
      <c r="L253">
        <f>ROUND(单位属性!L253,0)</f>
        <v>0</v>
      </c>
      <c r="M253">
        <f>ROUND(单位属性!M253,0)</f>
        <v>0</v>
      </c>
      <c r="N253" t="str">
        <f t="shared" si="79"/>
        <v>InitTypeState1('m001',330,0,0,0,5000,0,0,0,0,0)</v>
      </c>
      <c r="O253">
        <f>ROUND(单位属性!N253,0)</f>
        <v>0</v>
      </c>
      <c r="P253">
        <f>ROUND(单位属性!O253,0)</f>
        <v>0</v>
      </c>
      <c r="Q253">
        <f>ROUND(单位属性!P253,0)</f>
        <v>0</v>
      </c>
      <c r="R253">
        <f>ROUND(单位属性!Q253,0)</f>
        <v>0</v>
      </c>
      <c r="S253">
        <f>ROUND(单位属性!R253,0)</f>
        <v>0</v>
      </c>
      <c r="T253">
        <f>ROUND(单位属性!S253,0)</f>
        <v>0</v>
      </c>
      <c r="U253">
        <f>ROUND(单位属性!T253,0)</f>
        <v>0</v>
      </c>
      <c r="V253">
        <f>ROUND(单位属性!U253,0)</f>
        <v>0</v>
      </c>
      <c r="W253">
        <f>ROUND(单位属性!V253,0)</f>
        <v>0</v>
      </c>
      <c r="X253">
        <f>ROUND(单位属性!W253,0)</f>
        <v>0</v>
      </c>
      <c r="Y253" t="str">
        <f t="shared" si="80"/>
        <v>InitTypeState2('m001',0,0,0,0,0,0,0,0,0,0)</v>
      </c>
      <c r="Z253">
        <f>ROUND(单位属性!X253,0)</f>
        <v>0</v>
      </c>
      <c r="AA253">
        <f>ROUND(单位属性!Y253,0)</f>
        <v>0</v>
      </c>
      <c r="AB253">
        <f>ROUND(单位属性!Z253,0)</f>
        <v>0</v>
      </c>
      <c r="AC253">
        <f>ROUND(单位属性!AA253,0)</f>
        <v>0</v>
      </c>
      <c r="AD253">
        <f>ROUND(单位属性!AB253,0)</f>
        <v>0</v>
      </c>
      <c r="AE253">
        <f>ROUND(单位属性!AC253,0)</f>
        <v>0</v>
      </c>
      <c r="AF253">
        <f>ROUND(单位属性!AD253,0)</f>
        <v>0</v>
      </c>
      <c r="AG253">
        <f>ROUND(单位属性!AE253,0)</f>
        <v>0</v>
      </c>
      <c r="AH253">
        <f>ROUND(单位属性!AF253,0)</f>
        <v>0</v>
      </c>
      <c r="AI253">
        <f>ROUND(单位属性!AG253,0)</f>
        <v>0</v>
      </c>
      <c r="AJ253" t="str">
        <f t="shared" si="81"/>
        <v>InitTypeState3('m001',0,0,0,0,0,0,0,0,0,0)</v>
      </c>
      <c r="AK253">
        <f>ROUND(单位属性!AH253,0)</f>
        <v>0</v>
      </c>
      <c r="AL253">
        <f>ROUND(单位属性!AI253,0)</f>
        <v>0</v>
      </c>
      <c r="AM253">
        <f>ROUND(单位属性!AJ253,0)</f>
        <v>0</v>
      </c>
      <c r="AN253">
        <f>ROUND(单位属性!AK253,0)</f>
        <v>0</v>
      </c>
      <c r="AO253">
        <f>ROUND(单位属性!AL253,0)</f>
        <v>0</v>
      </c>
      <c r="AP253">
        <f>ROUND(单位属性!AM253,0)</f>
        <v>0</v>
      </c>
      <c r="AQ253">
        <f>ROUND(单位属性!AN253,0)</f>
        <v>0</v>
      </c>
      <c r="AR253">
        <f>ROUND(单位属性!AO253,0)</f>
        <v>0</v>
      </c>
      <c r="AS253">
        <f>ROUND(单位属性!AP253,0)</f>
        <v>0</v>
      </c>
      <c r="AT253">
        <f>ROUND(单位属性!AQ253,0)</f>
        <v>0</v>
      </c>
      <c r="AU253" t="str">
        <f t="shared" si="82"/>
        <v>InitTypeState4('m001',0,0,0,0,0,0,0,0,0,0)</v>
      </c>
      <c r="AV253">
        <f>单位属性!AR253</f>
        <v>0</v>
      </c>
      <c r="AW253">
        <f>单位属性!AS253</f>
        <v>0</v>
      </c>
      <c r="AX253">
        <f>单位属性!AT253</f>
        <v>0</v>
      </c>
      <c r="AY253">
        <f>单位属性!AU253</f>
        <v>0</v>
      </c>
      <c r="AZ253">
        <f>单位属性!AV253</f>
        <v>0</v>
      </c>
      <c r="BA253">
        <f>单位属性!AW253</f>
        <v>0</v>
      </c>
      <c r="BB253">
        <f>单位属性!AX253</f>
        <v>0</v>
      </c>
      <c r="BC253">
        <f>单位属性!AY253</f>
        <v>0</v>
      </c>
      <c r="BD253">
        <f>单位属性!AZ253</f>
        <v>0</v>
      </c>
      <c r="BE253">
        <f>单位属性!BA253</f>
        <v>0</v>
      </c>
      <c r="BF253" t="str">
        <f t="shared" si="83"/>
        <v>InitTypeState5('m001',0,0,0,0,0,0,0,0,0,0)</v>
      </c>
      <c r="BG253">
        <f>单位属性!BB253</f>
        <v>0</v>
      </c>
      <c r="BH253">
        <f>单位属性!BC253</f>
        <v>0</v>
      </c>
      <c r="BI253">
        <f>单位属性!BD253</f>
        <v>0</v>
      </c>
      <c r="BJ253">
        <f>单位属性!BE253</f>
        <v>0</v>
      </c>
      <c r="BK253">
        <f>单位属性!BF253</f>
        <v>0</v>
      </c>
      <c r="BL253">
        <f>单位属性!BG253</f>
        <v>0</v>
      </c>
      <c r="BM253">
        <f>单位属性!BH253</f>
        <v>0</v>
      </c>
      <c r="BN253">
        <f>单位属性!BI253</f>
        <v>0</v>
      </c>
      <c r="BO253">
        <f>单位属性!BJ253</f>
        <v>0</v>
      </c>
      <c r="BP253">
        <f>单位属性!BK253</f>
        <v>0</v>
      </c>
      <c r="BQ253" t="str">
        <f t="shared" si="84"/>
        <v>InitTypeState6('m001',0,0,0,0,0,0,0,0,0,0)</v>
      </c>
      <c r="BR253">
        <f>单位属性!BL253</f>
        <v>0</v>
      </c>
      <c r="BS253">
        <f>单位属性!BM253</f>
        <v>0</v>
      </c>
      <c r="BT253">
        <f>单位属性!BN253</f>
        <v>0</v>
      </c>
      <c r="BU253">
        <f>单位属性!BO253</f>
        <v>0</v>
      </c>
      <c r="BV253">
        <f>单位属性!BP253</f>
        <v>0</v>
      </c>
      <c r="BW253">
        <f>单位属性!BQ253</f>
        <v>0</v>
      </c>
      <c r="BX253">
        <f>单位属性!BR253</f>
        <v>0</v>
      </c>
      <c r="BY253">
        <f>单位属性!BS253</f>
        <v>0</v>
      </c>
      <c r="BZ253">
        <f>单位属性!BT253</f>
        <v>0</v>
      </c>
      <c r="CA253">
        <f>单位属性!BU253</f>
        <v>0</v>
      </c>
      <c r="CB253" t="str">
        <f t="shared" si="85"/>
        <v>InitTypeState7('m001',0,0,0,0,0,0,0,0,0,0)</v>
      </c>
      <c r="CC253" t="str">
        <f t="shared" si="86"/>
        <v>InitTypeState1('m001',330,0,0,0,5000,0,0,0,0,0)</v>
      </c>
      <c r="CD253" t="str">
        <f t="shared" si="87"/>
        <v/>
      </c>
      <c r="CE253" t="str">
        <f t="shared" si="88"/>
        <v/>
      </c>
      <c r="CF253" t="str">
        <f t="shared" si="89"/>
        <v/>
      </c>
      <c r="CG253" t="str">
        <f t="shared" si="90"/>
        <v/>
      </c>
      <c r="CH253" t="str">
        <f t="shared" si="91"/>
        <v/>
      </c>
      <c r="CI253" t="str">
        <f t="shared" si="92"/>
        <v/>
      </c>
    </row>
    <row r="254" spans="1:87" ht="15.95" customHeight="1">
      <c r="A254" t="str">
        <f>单位属性!A254</f>
        <v>m002</v>
      </c>
      <c r="B254" t="str">
        <f t="shared" si="78"/>
        <v>'m002'</v>
      </c>
      <c r="C254" t="str">
        <f>单位属性!B254</f>
        <v>长弓兵</v>
      </c>
      <c r="D254">
        <f>ROUND(单位属性!D254,0)</f>
        <v>1040</v>
      </c>
      <c r="E254">
        <f>ROUND(单位属性!E254,0)</f>
        <v>0</v>
      </c>
      <c r="F254">
        <f>ROUND(单位属性!F254,0)</f>
        <v>8</v>
      </c>
      <c r="G254">
        <f>ROUND(单位属性!G254,0)</f>
        <v>0</v>
      </c>
      <c r="H254">
        <f>ROUND(单位属性!H254,0)</f>
        <v>35000</v>
      </c>
      <c r="I254">
        <f>ROUND(单位属性!I254,0)</f>
        <v>0</v>
      </c>
      <c r="J254">
        <f>ROUND(单位属性!J254,0)</f>
        <v>0</v>
      </c>
      <c r="K254">
        <f>ROUND(单位属性!K254,0)</f>
        <v>0</v>
      </c>
      <c r="L254">
        <f>ROUND(单位属性!L254,0)</f>
        <v>0</v>
      </c>
      <c r="M254">
        <f>ROUND(单位属性!M254,0)</f>
        <v>0</v>
      </c>
      <c r="N254" t="str">
        <f t="shared" si="79"/>
        <v>InitTypeState1('m002',1040,0,8,0,35000,0,0,0,0,0)</v>
      </c>
      <c r="O254">
        <f>ROUND(单位属性!N254,0)</f>
        <v>0</v>
      </c>
      <c r="P254">
        <f>ROUND(单位属性!O254,0)</f>
        <v>0</v>
      </c>
      <c r="Q254">
        <f>ROUND(单位属性!P254,0)</f>
        <v>0</v>
      </c>
      <c r="R254">
        <f>ROUND(单位属性!Q254,0)</f>
        <v>0</v>
      </c>
      <c r="S254">
        <f>ROUND(单位属性!R254,0)</f>
        <v>0</v>
      </c>
      <c r="T254">
        <f>ROUND(单位属性!S254,0)</f>
        <v>0</v>
      </c>
      <c r="U254">
        <f>ROUND(单位属性!T254,0)</f>
        <v>0</v>
      </c>
      <c r="V254">
        <f>ROUND(单位属性!U254,0)</f>
        <v>0</v>
      </c>
      <c r="W254">
        <f>ROUND(单位属性!V254,0)</f>
        <v>0</v>
      </c>
      <c r="X254">
        <f>ROUND(单位属性!W254,0)</f>
        <v>0</v>
      </c>
      <c r="Y254" t="str">
        <f t="shared" si="80"/>
        <v>InitTypeState2('m002',0,0,0,0,0,0,0,0,0,0)</v>
      </c>
      <c r="Z254">
        <f>ROUND(单位属性!X254,0)</f>
        <v>0</v>
      </c>
      <c r="AA254">
        <f>ROUND(单位属性!Y254,0)</f>
        <v>0</v>
      </c>
      <c r="AB254">
        <f>ROUND(单位属性!Z254,0)</f>
        <v>0</v>
      </c>
      <c r="AC254">
        <f>ROUND(单位属性!AA254,0)</f>
        <v>0</v>
      </c>
      <c r="AD254">
        <f>ROUND(单位属性!AB254,0)</f>
        <v>0</v>
      </c>
      <c r="AE254">
        <f>ROUND(单位属性!AC254,0)</f>
        <v>0</v>
      </c>
      <c r="AF254">
        <f>ROUND(单位属性!AD254,0)</f>
        <v>0</v>
      </c>
      <c r="AG254">
        <f>ROUND(单位属性!AE254,0)</f>
        <v>0</v>
      </c>
      <c r="AH254">
        <f>ROUND(单位属性!AF254,0)</f>
        <v>0</v>
      </c>
      <c r="AI254">
        <f>ROUND(单位属性!AG254,0)</f>
        <v>0</v>
      </c>
      <c r="AJ254" t="str">
        <f t="shared" si="81"/>
        <v>InitTypeState3('m002',0,0,0,0,0,0,0,0,0,0)</v>
      </c>
      <c r="AK254">
        <f>ROUND(单位属性!AH254,0)</f>
        <v>0</v>
      </c>
      <c r="AL254">
        <f>ROUND(单位属性!AI254,0)</f>
        <v>0</v>
      </c>
      <c r="AM254">
        <f>ROUND(单位属性!AJ254,0)</f>
        <v>0</v>
      </c>
      <c r="AN254">
        <f>ROUND(单位属性!AK254,0)</f>
        <v>0</v>
      </c>
      <c r="AO254">
        <f>ROUND(单位属性!AL254,0)</f>
        <v>0</v>
      </c>
      <c r="AP254">
        <f>ROUND(单位属性!AM254,0)</f>
        <v>0</v>
      </c>
      <c r="AQ254">
        <f>ROUND(单位属性!AN254,0)</f>
        <v>0</v>
      </c>
      <c r="AR254">
        <f>ROUND(单位属性!AO254,0)</f>
        <v>0</v>
      </c>
      <c r="AS254">
        <f>ROUND(单位属性!AP254,0)</f>
        <v>0</v>
      </c>
      <c r="AT254">
        <f>ROUND(单位属性!AQ254,0)</f>
        <v>0</v>
      </c>
      <c r="AU254" t="str">
        <f t="shared" si="82"/>
        <v>InitTypeState4('m002',0,0,0,0,0,0,0,0,0,0)</v>
      </c>
      <c r="AV254">
        <f>单位属性!AR254</f>
        <v>0</v>
      </c>
      <c r="AW254">
        <f>单位属性!AS254</f>
        <v>0</v>
      </c>
      <c r="AX254">
        <f>单位属性!AT254</f>
        <v>0</v>
      </c>
      <c r="AY254">
        <f>单位属性!AU254</f>
        <v>0</v>
      </c>
      <c r="AZ254">
        <f>单位属性!AV254</f>
        <v>0</v>
      </c>
      <c r="BA254">
        <f>单位属性!AW254</f>
        <v>0</v>
      </c>
      <c r="BB254">
        <f>单位属性!AX254</f>
        <v>0</v>
      </c>
      <c r="BC254">
        <f>单位属性!AY254</f>
        <v>0</v>
      </c>
      <c r="BD254">
        <f>单位属性!AZ254</f>
        <v>0</v>
      </c>
      <c r="BE254">
        <f>单位属性!BA254</f>
        <v>0</v>
      </c>
      <c r="BF254" t="str">
        <f t="shared" si="83"/>
        <v>InitTypeState5('m002',0,0,0,0,0,0,0,0,0,0)</v>
      </c>
      <c r="BG254">
        <f>单位属性!BB254</f>
        <v>0</v>
      </c>
      <c r="BH254">
        <f>单位属性!BC254</f>
        <v>0</v>
      </c>
      <c r="BI254">
        <f>单位属性!BD254</f>
        <v>0</v>
      </c>
      <c r="BJ254">
        <f>单位属性!BE254</f>
        <v>0</v>
      </c>
      <c r="BK254">
        <f>单位属性!BF254</f>
        <v>0</v>
      </c>
      <c r="BL254">
        <f>单位属性!BG254</f>
        <v>0</v>
      </c>
      <c r="BM254">
        <f>单位属性!BH254</f>
        <v>0</v>
      </c>
      <c r="BN254">
        <f>单位属性!BI254</f>
        <v>0</v>
      </c>
      <c r="BO254">
        <f>单位属性!BJ254</f>
        <v>0</v>
      </c>
      <c r="BP254">
        <f>单位属性!BK254</f>
        <v>0</v>
      </c>
      <c r="BQ254" t="str">
        <f t="shared" si="84"/>
        <v>InitTypeState6('m002',0,0,0,0,0,0,0,0,0,0)</v>
      </c>
      <c r="BR254">
        <f>单位属性!BL254</f>
        <v>0</v>
      </c>
      <c r="BS254">
        <f>单位属性!BM254</f>
        <v>0</v>
      </c>
      <c r="BT254">
        <f>单位属性!BN254</f>
        <v>0</v>
      </c>
      <c r="BU254">
        <f>单位属性!BO254</f>
        <v>0</v>
      </c>
      <c r="BV254">
        <f>单位属性!BP254</f>
        <v>0</v>
      </c>
      <c r="BW254">
        <f>单位属性!BQ254</f>
        <v>0</v>
      </c>
      <c r="BX254">
        <f>单位属性!BR254</f>
        <v>0</v>
      </c>
      <c r="BY254">
        <f>单位属性!BS254</f>
        <v>0</v>
      </c>
      <c r="BZ254">
        <f>单位属性!BT254</f>
        <v>0</v>
      </c>
      <c r="CA254">
        <f>单位属性!BU254</f>
        <v>0</v>
      </c>
      <c r="CB254" t="str">
        <f t="shared" si="85"/>
        <v>InitTypeState7('m002',0,0,0,0,0,0,0,0,0,0)</v>
      </c>
      <c r="CC254" t="str">
        <f t="shared" si="86"/>
        <v>InitTypeState1('m002',1040,0,8,0,35000,0,0,0,0,0)</v>
      </c>
      <c r="CD254" t="str">
        <f t="shared" si="87"/>
        <v/>
      </c>
      <c r="CE254" t="str">
        <f t="shared" si="88"/>
        <v/>
      </c>
      <c r="CF254" t="str">
        <f t="shared" si="89"/>
        <v/>
      </c>
      <c r="CG254" t="str">
        <f t="shared" si="90"/>
        <v/>
      </c>
      <c r="CH254" t="str">
        <f t="shared" si="91"/>
        <v/>
      </c>
      <c r="CI254" t="str">
        <f t="shared" si="92"/>
        <v/>
      </c>
    </row>
    <row r="255" spans="1:87" ht="15.95" customHeight="1">
      <c r="A255" t="str">
        <f>单位属性!A255</f>
        <v>m003</v>
      </c>
      <c r="B255" t="str">
        <f t="shared" si="78"/>
        <v>'m003'</v>
      </c>
      <c r="C255" t="str">
        <f>单位属性!B255</f>
        <v>卫兵</v>
      </c>
      <c r="D255">
        <f>ROUND(单位属性!D255,0)</f>
        <v>2010</v>
      </c>
      <c r="E255">
        <f>ROUND(单位属性!E255,0)</f>
        <v>0</v>
      </c>
      <c r="F255">
        <f>ROUND(单位属性!F255,0)</f>
        <v>20</v>
      </c>
      <c r="G255">
        <f>ROUND(单位属性!G255,0)</f>
        <v>0</v>
      </c>
      <c r="H255">
        <f>ROUND(单位属性!H255,0)</f>
        <v>60000</v>
      </c>
      <c r="I255">
        <f>ROUND(单位属性!I255,0)</f>
        <v>0</v>
      </c>
      <c r="J255">
        <f>ROUND(单位属性!J255,0)</f>
        <v>0</v>
      </c>
      <c r="K255">
        <f>ROUND(单位属性!K255,0)</f>
        <v>0</v>
      </c>
      <c r="L255">
        <f>ROUND(单位属性!L255,0)</f>
        <v>0</v>
      </c>
      <c r="M255">
        <f>ROUND(单位属性!M255,0)</f>
        <v>0</v>
      </c>
      <c r="N255" t="str">
        <f t="shared" si="79"/>
        <v>InitTypeState1('m003',2010,0,20,0,60000,0,0,0,0,0)</v>
      </c>
      <c r="O255">
        <f>ROUND(单位属性!N255,0)</f>
        <v>0</v>
      </c>
      <c r="P255">
        <f>ROUND(单位属性!O255,0)</f>
        <v>0</v>
      </c>
      <c r="Q255">
        <f>ROUND(单位属性!P255,0)</f>
        <v>0</v>
      </c>
      <c r="R255">
        <f>ROUND(单位属性!Q255,0)</f>
        <v>0</v>
      </c>
      <c r="S255">
        <f>ROUND(单位属性!R255,0)</f>
        <v>0</v>
      </c>
      <c r="T255">
        <f>ROUND(单位属性!S255,0)</f>
        <v>0</v>
      </c>
      <c r="U255">
        <f>ROUND(单位属性!T255,0)</f>
        <v>0</v>
      </c>
      <c r="V255">
        <f>ROUND(单位属性!U255,0)</f>
        <v>0</v>
      </c>
      <c r="W255">
        <f>ROUND(单位属性!V255,0)</f>
        <v>0</v>
      </c>
      <c r="X255">
        <f>ROUND(单位属性!W255,0)</f>
        <v>0</v>
      </c>
      <c r="Y255" t="str">
        <f t="shared" si="80"/>
        <v>InitTypeState2('m003',0,0,0,0,0,0,0,0,0,0)</v>
      </c>
      <c r="Z255">
        <f>ROUND(单位属性!X255,0)</f>
        <v>0</v>
      </c>
      <c r="AA255">
        <f>ROUND(单位属性!Y255,0)</f>
        <v>0</v>
      </c>
      <c r="AB255">
        <f>ROUND(单位属性!Z255,0)</f>
        <v>0</v>
      </c>
      <c r="AC255">
        <f>ROUND(单位属性!AA255,0)</f>
        <v>0</v>
      </c>
      <c r="AD255">
        <f>ROUND(单位属性!AB255,0)</f>
        <v>0</v>
      </c>
      <c r="AE255">
        <f>ROUND(单位属性!AC255,0)</f>
        <v>0</v>
      </c>
      <c r="AF255">
        <f>ROUND(单位属性!AD255,0)</f>
        <v>0</v>
      </c>
      <c r="AG255">
        <f>ROUND(单位属性!AE255,0)</f>
        <v>0</v>
      </c>
      <c r="AH255">
        <f>ROUND(单位属性!AF255,0)</f>
        <v>0</v>
      </c>
      <c r="AI255">
        <f>ROUND(单位属性!AG255,0)</f>
        <v>0</v>
      </c>
      <c r="AJ255" t="str">
        <f t="shared" si="81"/>
        <v>InitTypeState3('m003',0,0,0,0,0,0,0,0,0,0)</v>
      </c>
      <c r="AK255">
        <f>ROUND(单位属性!AH255,0)</f>
        <v>0</v>
      </c>
      <c r="AL255">
        <f>ROUND(单位属性!AI255,0)</f>
        <v>0</v>
      </c>
      <c r="AM255">
        <f>ROUND(单位属性!AJ255,0)</f>
        <v>0</v>
      </c>
      <c r="AN255">
        <f>ROUND(单位属性!AK255,0)</f>
        <v>0</v>
      </c>
      <c r="AO255">
        <f>ROUND(单位属性!AL255,0)</f>
        <v>0</v>
      </c>
      <c r="AP255">
        <f>ROUND(单位属性!AM255,0)</f>
        <v>0</v>
      </c>
      <c r="AQ255">
        <f>ROUND(单位属性!AN255,0)</f>
        <v>0</v>
      </c>
      <c r="AR255">
        <f>ROUND(单位属性!AO255,0)</f>
        <v>0</v>
      </c>
      <c r="AS255">
        <f>ROUND(单位属性!AP255,0)</f>
        <v>0</v>
      </c>
      <c r="AT255">
        <f>ROUND(单位属性!AQ255,0)</f>
        <v>0</v>
      </c>
      <c r="AU255" t="str">
        <f t="shared" si="82"/>
        <v>InitTypeState4('m003',0,0,0,0,0,0,0,0,0,0)</v>
      </c>
      <c r="AV255">
        <f>单位属性!AR255</f>
        <v>0</v>
      </c>
      <c r="AW255">
        <f>单位属性!AS255</f>
        <v>0</v>
      </c>
      <c r="AX255">
        <f>单位属性!AT255</f>
        <v>0</v>
      </c>
      <c r="AY255">
        <f>单位属性!AU255</f>
        <v>0</v>
      </c>
      <c r="AZ255">
        <f>单位属性!AV255</f>
        <v>0</v>
      </c>
      <c r="BA255">
        <f>单位属性!AW255</f>
        <v>0</v>
      </c>
      <c r="BB255">
        <f>单位属性!AX255</f>
        <v>0</v>
      </c>
      <c r="BC255">
        <f>单位属性!AY255</f>
        <v>0</v>
      </c>
      <c r="BD255">
        <f>单位属性!AZ255</f>
        <v>0</v>
      </c>
      <c r="BE255">
        <f>单位属性!BA255</f>
        <v>0</v>
      </c>
      <c r="BF255" t="str">
        <f t="shared" si="83"/>
        <v>InitTypeState5('m003',0,0,0,0,0,0,0,0,0,0)</v>
      </c>
      <c r="BG255">
        <f>单位属性!BB255</f>
        <v>0</v>
      </c>
      <c r="BH255">
        <f>单位属性!BC255</f>
        <v>0</v>
      </c>
      <c r="BI255">
        <f>单位属性!BD255</f>
        <v>0</v>
      </c>
      <c r="BJ255">
        <f>单位属性!BE255</f>
        <v>0</v>
      </c>
      <c r="BK255">
        <f>单位属性!BF255</f>
        <v>0</v>
      </c>
      <c r="BL255">
        <f>单位属性!BG255</f>
        <v>0</v>
      </c>
      <c r="BM255">
        <f>单位属性!BH255</f>
        <v>0</v>
      </c>
      <c r="BN255">
        <f>单位属性!BI255</f>
        <v>0</v>
      </c>
      <c r="BO255">
        <f>单位属性!BJ255</f>
        <v>0</v>
      </c>
      <c r="BP255">
        <f>单位属性!BK255</f>
        <v>0</v>
      </c>
      <c r="BQ255" t="str">
        <f t="shared" si="84"/>
        <v>InitTypeState6('m003',0,0,0,0,0,0,0,0,0,0)</v>
      </c>
      <c r="BR255">
        <f>单位属性!BL255</f>
        <v>0</v>
      </c>
      <c r="BS255">
        <f>单位属性!BM255</f>
        <v>0</v>
      </c>
      <c r="BT255">
        <f>单位属性!BN255</f>
        <v>0</v>
      </c>
      <c r="BU255">
        <f>单位属性!BO255</f>
        <v>0</v>
      </c>
      <c r="BV255">
        <f>单位属性!BP255</f>
        <v>0</v>
      </c>
      <c r="BW255">
        <f>单位属性!BQ255</f>
        <v>0</v>
      </c>
      <c r="BX255">
        <f>单位属性!BR255</f>
        <v>0</v>
      </c>
      <c r="BY255">
        <f>单位属性!BS255</f>
        <v>0</v>
      </c>
      <c r="BZ255">
        <f>单位属性!BT255</f>
        <v>0</v>
      </c>
      <c r="CA255">
        <f>单位属性!BU255</f>
        <v>0</v>
      </c>
      <c r="CB255" t="str">
        <f t="shared" si="85"/>
        <v>InitTypeState7('m003',0,0,0,0,0,0,0,0,0,0)</v>
      </c>
      <c r="CC255" t="str">
        <f t="shared" si="86"/>
        <v>InitTypeState1('m003',2010,0,20,0,60000,0,0,0,0,0)</v>
      </c>
      <c r="CD255" t="str">
        <f t="shared" si="87"/>
        <v/>
      </c>
      <c r="CE255" t="str">
        <f t="shared" si="88"/>
        <v/>
      </c>
      <c r="CF255" t="str">
        <f t="shared" si="89"/>
        <v/>
      </c>
      <c r="CG255" t="str">
        <f t="shared" si="90"/>
        <v/>
      </c>
      <c r="CH255" t="str">
        <f t="shared" si="91"/>
        <v/>
      </c>
      <c r="CI255" t="str">
        <f t="shared" si="92"/>
        <v/>
      </c>
    </row>
    <row r="256" spans="1:87" ht="15.95" customHeight="1">
      <c r="A256" t="str">
        <f>单位属性!A256</f>
        <v>m004</v>
      </c>
      <c r="B256" t="str">
        <f t="shared" si="78"/>
        <v>'m004'</v>
      </c>
      <c r="C256" t="str">
        <f>单位属性!B256</f>
        <v>长弓兵</v>
      </c>
      <c r="D256">
        <f>ROUND(单位属性!D256,0)</f>
        <v>4480</v>
      </c>
      <c r="E256">
        <f>ROUND(单位属性!E256,0)</f>
        <v>0</v>
      </c>
      <c r="F256">
        <f>ROUND(单位属性!F256,0)</f>
        <v>30</v>
      </c>
      <c r="G256">
        <f>ROUND(单位属性!G256,0)</f>
        <v>0</v>
      </c>
      <c r="H256">
        <f>ROUND(单位属性!H256,0)</f>
        <v>105700</v>
      </c>
      <c r="I256">
        <f>ROUND(单位属性!I256,0)</f>
        <v>0</v>
      </c>
      <c r="J256">
        <f>ROUND(单位属性!J256,0)</f>
        <v>0</v>
      </c>
      <c r="K256">
        <f>ROUND(单位属性!K256,0)</f>
        <v>0</v>
      </c>
      <c r="L256">
        <f>ROUND(单位属性!L256,0)</f>
        <v>0</v>
      </c>
      <c r="M256">
        <f>ROUND(单位属性!M256,0)</f>
        <v>0</v>
      </c>
      <c r="N256" t="str">
        <f t="shared" si="79"/>
        <v>InitTypeState1('m004',4480,0,30,0,105700,0,0,0,0,0)</v>
      </c>
      <c r="O256">
        <f>ROUND(单位属性!N256,0)</f>
        <v>0</v>
      </c>
      <c r="P256">
        <f>ROUND(单位属性!O256,0)</f>
        <v>0</v>
      </c>
      <c r="Q256">
        <f>ROUND(单位属性!P256,0)</f>
        <v>0</v>
      </c>
      <c r="R256">
        <f>ROUND(单位属性!Q256,0)</f>
        <v>0</v>
      </c>
      <c r="S256">
        <f>ROUND(单位属性!R256,0)</f>
        <v>0</v>
      </c>
      <c r="T256">
        <f>ROUND(单位属性!S256,0)</f>
        <v>0</v>
      </c>
      <c r="U256">
        <f>ROUND(单位属性!T256,0)</f>
        <v>0</v>
      </c>
      <c r="V256">
        <f>ROUND(单位属性!U256,0)</f>
        <v>0</v>
      </c>
      <c r="W256">
        <f>ROUND(单位属性!V256,0)</f>
        <v>0</v>
      </c>
      <c r="X256">
        <f>ROUND(单位属性!W256,0)</f>
        <v>0</v>
      </c>
      <c r="Y256" t="str">
        <f t="shared" si="80"/>
        <v>InitTypeState2('m004',0,0,0,0,0,0,0,0,0,0)</v>
      </c>
      <c r="Z256">
        <f>ROUND(单位属性!X256,0)</f>
        <v>0</v>
      </c>
      <c r="AA256">
        <f>ROUND(单位属性!Y256,0)</f>
        <v>0</v>
      </c>
      <c r="AB256">
        <f>ROUND(单位属性!Z256,0)</f>
        <v>0</v>
      </c>
      <c r="AC256">
        <f>ROUND(单位属性!AA256,0)</f>
        <v>0</v>
      </c>
      <c r="AD256">
        <f>ROUND(单位属性!AB256,0)</f>
        <v>0</v>
      </c>
      <c r="AE256">
        <f>ROUND(单位属性!AC256,0)</f>
        <v>0</v>
      </c>
      <c r="AF256">
        <f>ROUND(单位属性!AD256,0)</f>
        <v>0</v>
      </c>
      <c r="AG256">
        <f>ROUND(单位属性!AE256,0)</f>
        <v>0</v>
      </c>
      <c r="AH256">
        <f>ROUND(单位属性!AF256,0)</f>
        <v>0</v>
      </c>
      <c r="AI256">
        <f>ROUND(单位属性!AG256,0)</f>
        <v>0</v>
      </c>
      <c r="AJ256" t="str">
        <f t="shared" si="81"/>
        <v>InitTypeState3('m004',0,0,0,0,0,0,0,0,0,0)</v>
      </c>
      <c r="AK256">
        <f>ROUND(单位属性!AH256,0)</f>
        <v>0</v>
      </c>
      <c r="AL256">
        <f>ROUND(单位属性!AI256,0)</f>
        <v>0</v>
      </c>
      <c r="AM256">
        <f>ROUND(单位属性!AJ256,0)</f>
        <v>0</v>
      </c>
      <c r="AN256">
        <f>ROUND(单位属性!AK256,0)</f>
        <v>0</v>
      </c>
      <c r="AO256">
        <f>ROUND(单位属性!AL256,0)</f>
        <v>0</v>
      </c>
      <c r="AP256">
        <f>ROUND(单位属性!AM256,0)</f>
        <v>0</v>
      </c>
      <c r="AQ256">
        <f>ROUND(单位属性!AN256,0)</f>
        <v>0</v>
      </c>
      <c r="AR256">
        <f>ROUND(单位属性!AO256,0)</f>
        <v>0</v>
      </c>
      <c r="AS256">
        <f>ROUND(单位属性!AP256,0)</f>
        <v>0</v>
      </c>
      <c r="AT256">
        <f>ROUND(单位属性!AQ256,0)</f>
        <v>0</v>
      </c>
      <c r="AU256" t="str">
        <f t="shared" si="82"/>
        <v>InitTypeState4('m004',0,0,0,0,0,0,0,0,0,0)</v>
      </c>
      <c r="AV256">
        <f>单位属性!AR256</f>
        <v>0</v>
      </c>
      <c r="AW256">
        <f>单位属性!AS256</f>
        <v>0</v>
      </c>
      <c r="AX256">
        <f>单位属性!AT256</f>
        <v>0</v>
      </c>
      <c r="AY256">
        <f>单位属性!AU256</f>
        <v>0</v>
      </c>
      <c r="AZ256">
        <f>单位属性!AV256</f>
        <v>0</v>
      </c>
      <c r="BA256">
        <f>单位属性!AW256</f>
        <v>0</v>
      </c>
      <c r="BB256">
        <f>单位属性!AX256</f>
        <v>0</v>
      </c>
      <c r="BC256">
        <f>单位属性!AY256</f>
        <v>0</v>
      </c>
      <c r="BD256">
        <f>单位属性!AZ256</f>
        <v>0</v>
      </c>
      <c r="BE256">
        <f>单位属性!BA256</f>
        <v>0</v>
      </c>
      <c r="BF256" t="str">
        <f t="shared" si="83"/>
        <v>InitTypeState5('m004',0,0,0,0,0,0,0,0,0,0)</v>
      </c>
      <c r="BG256">
        <f>单位属性!BB256</f>
        <v>0</v>
      </c>
      <c r="BH256">
        <f>单位属性!BC256</f>
        <v>0</v>
      </c>
      <c r="BI256">
        <f>单位属性!BD256</f>
        <v>0</v>
      </c>
      <c r="BJ256">
        <f>单位属性!BE256</f>
        <v>0</v>
      </c>
      <c r="BK256">
        <f>单位属性!BF256</f>
        <v>0</v>
      </c>
      <c r="BL256">
        <f>单位属性!BG256</f>
        <v>0</v>
      </c>
      <c r="BM256">
        <f>单位属性!BH256</f>
        <v>0</v>
      </c>
      <c r="BN256">
        <f>单位属性!BI256</f>
        <v>0</v>
      </c>
      <c r="BO256">
        <f>单位属性!BJ256</f>
        <v>0</v>
      </c>
      <c r="BP256">
        <f>单位属性!BK256</f>
        <v>0</v>
      </c>
      <c r="BQ256" t="str">
        <f t="shared" si="84"/>
        <v>InitTypeState6('m004',0,0,0,0,0,0,0,0,0,0)</v>
      </c>
      <c r="BR256">
        <f>单位属性!BL256</f>
        <v>0</v>
      </c>
      <c r="BS256">
        <f>单位属性!BM256</f>
        <v>0</v>
      </c>
      <c r="BT256">
        <f>单位属性!BN256</f>
        <v>0</v>
      </c>
      <c r="BU256">
        <f>单位属性!BO256</f>
        <v>0</v>
      </c>
      <c r="BV256">
        <f>单位属性!BP256</f>
        <v>0</v>
      </c>
      <c r="BW256">
        <f>单位属性!BQ256</f>
        <v>0</v>
      </c>
      <c r="BX256">
        <f>单位属性!BR256</f>
        <v>0</v>
      </c>
      <c r="BY256">
        <f>单位属性!BS256</f>
        <v>0</v>
      </c>
      <c r="BZ256">
        <f>单位属性!BT256</f>
        <v>0</v>
      </c>
      <c r="CA256">
        <f>单位属性!BU256</f>
        <v>0</v>
      </c>
      <c r="CB256" t="str">
        <f t="shared" si="85"/>
        <v>InitTypeState7('m004',0,0,0,0,0,0,0,0,0,0)</v>
      </c>
      <c r="CC256" t="str">
        <f t="shared" si="86"/>
        <v>InitTypeState1('m004',4480,0,30,0,105700,0,0,0,0,0)</v>
      </c>
      <c r="CD256" t="str">
        <f t="shared" si="87"/>
        <v/>
      </c>
      <c r="CE256" t="str">
        <f t="shared" si="88"/>
        <v/>
      </c>
      <c r="CF256" t="str">
        <f t="shared" si="89"/>
        <v/>
      </c>
      <c r="CG256" t="str">
        <f t="shared" si="90"/>
        <v/>
      </c>
      <c r="CH256" t="str">
        <f t="shared" si="91"/>
        <v/>
      </c>
      <c r="CI256" t="str">
        <f t="shared" si="92"/>
        <v/>
      </c>
    </row>
    <row r="257" spans="1:87" ht="15.95" customHeight="1">
      <c r="A257" t="str">
        <f>单位属性!A257</f>
        <v>m005</v>
      </c>
      <c r="B257" t="str">
        <f t="shared" si="78"/>
        <v>'m005'</v>
      </c>
      <c r="C257" t="str">
        <f>单位属性!B257</f>
        <v>枪兵</v>
      </c>
      <c r="D257">
        <f>ROUND(单位属性!D257,0)</f>
        <v>14670</v>
      </c>
      <c r="E257">
        <f>ROUND(单位属性!E257,0)</f>
        <v>0</v>
      </c>
      <c r="F257">
        <f>ROUND(单位属性!F257,0)</f>
        <v>70</v>
      </c>
      <c r="G257">
        <f>ROUND(单位属性!G257,0)</f>
        <v>0</v>
      </c>
      <c r="H257">
        <f>ROUND(单位属性!H257,0)</f>
        <v>312400</v>
      </c>
      <c r="I257">
        <f>ROUND(单位属性!I257,0)</f>
        <v>0</v>
      </c>
      <c r="J257">
        <f>ROUND(单位属性!J257,0)</f>
        <v>0</v>
      </c>
      <c r="K257">
        <f>ROUND(单位属性!K257,0)</f>
        <v>0</v>
      </c>
      <c r="L257">
        <f>ROUND(单位属性!L257,0)</f>
        <v>0</v>
      </c>
      <c r="M257">
        <f>ROUND(单位属性!M257,0)</f>
        <v>0</v>
      </c>
      <c r="N257" t="str">
        <f t="shared" si="79"/>
        <v>InitTypeState1('m005',14670,0,70,0,312400,0,0,0,0,0)</v>
      </c>
      <c r="O257">
        <f>ROUND(单位属性!N257,0)</f>
        <v>0</v>
      </c>
      <c r="P257">
        <f>ROUND(单位属性!O257,0)</f>
        <v>0</v>
      </c>
      <c r="Q257">
        <f>ROUND(单位属性!P257,0)</f>
        <v>0</v>
      </c>
      <c r="R257">
        <f>ROUND(单位属性!Q257,0)</f>
        <v>0</v>
      </c>
      <c r="S257">
        <f>ROUND(单位属性!R257,0)</f>
        <v>0</v>
      </c>
      <c r="T257">
        <f>ROUND(单位属性!S257,0)</f>
        <v>0</v>
      </c>
      <c r="U257">
        <f>ROUND(单位属性!T257,0)</f>
        <v>0</v>
      </c>
      <c r="V257">
        <f>ROUND(单位属性!U257,0)</f>
        <v>0</v>
      </c>
      <c r="W257">
        <f>ROUND(单位属性!V257,0)</f>
        <v>5</v>
      </c>
      <c r="X257">
        <f>ROUND(单位属性!W257,0)</f>
        <v>50</v>
      </c>
      <c r="Y257" t="str">
        <f t="shared" si="80"/>
        <v>InitTypeState2('m005',0,0,0,0,0,0,0,0,5,50)</v>
      </c>
      <c r="Z257">
        <f>ROUND(单位属性!X257,0)</f>
        <v>0</v>
      </c>
      <c r="AA257">
        <f>ROUND(单位属性!Y257,0)</f>
        <v>0</v>
      </c>
      <c r="AB257">
        <f>ROUND(单位属性!Z257,0)</f>
        <v>0</v>
      </c>
      <c r="AC257">
        <f>ROUND(单位属性!AA257,0)</f>
        <v>0</v>
      </c>
      <c r="AD257">
        <f>ROUND(单位属性!AB257,0)</f>
        <v>0</v>
      </c>
      <c r="AE257">
        <f>ROUND(单位属性!AC257,0)</f>
        <v>0</v>
      </c>
      <c r="AF257">
        <f>ROUND(单位属性!AD257,0)</f>
        <v>0</v>
      </c>
      <c r="AG257">
        <f>ROUND(单位属性!AE257,0)</f>
        <v>0</v>
      </c>
      <c r="AH257">
        <f>ROUND(单位属性!AF257,0)</f>
        <v>0</v>
      </c>
      <c r="AI257">
        <f>ROUND(单位属性!AG257,0)</f>
        <v>0</v>
      </c>
      <c r="AJ257" t="str">
        <f t="shared" si="81"/>
        <v>InitTypeState3('m005',0,0,0,0,0,0,0,0,0,0)</v>
      </c>
      <c r="AK257">
        <f>ROUND(单位属性!AH257,0)</f>
        <v>0</v>
      </c>
      <c r="AL257">
        <f>ROUND(单位属性!AI257,0)</f>
        <v>0</v>
      </c>
      <c r="AM257">
        <f>ROUND(单位属性!AJ257,0)</f>
        <v>0</v>
      </c>
      <c r="AN257">
        <f>ROUND(单位属性!AK257,0)</f>
        <v>0</v>
      </c>
      <c r="AO257">
        <f>ROUND(单位属性!AL257,0)</f>
        <v>0</v>
      </c>
      <c r="AP257">
        <f>ROUND(单位属性!AM257,0)</f>
        <v>0</v>
      </c>
      <c r="AQ257">
        <f>ROUND(单位属性!AN257,0)</f>
        <v>0</v>
      </c>
      <c r="AR257">
        <f>ROUND(单位属性!AO257,0)</f>
        <v>0</v>
      </c>
      <c r="AS257">
        <f>ROUND(单位属性!AP257,0)</f>
        <v>0</v>
      </c>
      <c r="AT257">
        <f>ROUND(单位属性!AQ257,0)</f>
        <v>0</v>
      </c>
      <c r="AU257" t="str">
        <f t="shared" si="82"/>
        <v>InitTypeState4('m005',0,0,0,0,0,0,0,0,0,0)</v>
      </c>
      <c r="AV257">
        <f>单位属性!AR257</f>
        <v>0</v>
      </c>
      <c r="AW257">
        <f>单位属性!AS257</f>
        <v>0</v>
      </c>
      <c r="AX257">
        <f>单位属性!AT257</f>
        <v>0</v>
      </c>
      <c r="AY257">
        <f>单位属性!AU257</f>
        <v>0</v>
      </c>
      <c r="AZ257">
        <f>单位属性!AV257</f>
        <v>0</v>
      </c>
      <c r="BA257">
        <f>单位属性!AW257</f>
        <v>0</v>
      </c>
      <c r="BB257">
        <f>单位属性!AX257</f>
        <v>0</v>
      </c>
      <c r="BC257">
        <f>单位属性!AY257</f>
        <v>0</v>
      </c>
      <c r="BD257">
        <f>单位属性!AZ257</f>
        <v>0</v>
      </c>
      <c r="BE257">
        <f>单位属性!BA257</f>
        <v>0</v>
      </c>
      <c r="BF257" t="str">
        <f t="shared" si="83"/>
        <v>InitTypeState5('m005',0,0,0,0,0,0,0,0,0,0)</v>
      </c>
      <c r="BG257">
        <f>单位属性!BB257</f>
        <v>0</v>
      </c>
      <c r="BH257">
        <f>单位属性!BC257</f>
        <v>0</v>
      </c>
      <c r="BI257">
        <f>单位属性!BD257</f>
        <v>0</v>
      </c>
      <c r="BJ257">
        <f>单位属性!BE257</f>
        <v>0</v>
      </c>
      <c r="BK257">
        <f>单位属性!BF257</f>
        <v>0</v>
      </c>
      <c r="BL257">
        <f>单位属性!BG257</f>
        <v>0</v>
      </c>
      <c r="BM257">
        <f>单位属性!BH257</f>
        <v>0</v>
      </c>
      <c r="BN257">
        <f>单位属性!BI257</f>
        <v>0</v>
      </c>
      <c r="BO257">
        <f>单位属性!BJ257</f>
        <v>0</v>
      </c>
      <c r="BP257">
        <f>单位属性!BK257</f>
        <v>0</v>
      </c>
      <c r="BQ257" t="str">
        <f t="shared" si="84"/>
        <v>InitTypeState6('m005',0,0,0,0,0,0,0,0,0,0)</v>
      </c>
      <c r="BR257">
        <f>单位属性!BL257</f>
        <v>0</v>
      </c>
      <c r="BS257">
        <f>单位属性!BM257</f>
        <v>0</v>
      </c>
      <c r="BT257">
        <f>单位属性!BN257</f>
        <v>0</v>
      </c>
      <c r="BU257">
        <f>单位属性!BO257</f>
        <v>0</v>
      </c>
      <c r="BV257">
        <f>单位属性!BP257</f>
        <v>0</v>
      </c>
      <c r="BW257">
        <f>单位属性!BQ257</f>
        <v>0</v>
      </c>
      <c r="BX257">
        <f>单位属性!BR257</f>
        <v>0</v>
      </c>
      <c r="BY257">
        <f>单位属性!BS257</f>
        <v>0</v>
      </c>
      <c r="BZ257">
        <f>单位属性!BT257</f>
        <v>0</v>
      </c>
      <c r="CA257">
        <f>单位属性!BU257</f>
        <v>0</v>
      </c>
      <c r="CB257" t="str">
        <f t="shared" si="85"/>
        <v>InitTypeState7('m005',0,0,0,0,0,0,0,0,0,0)</v>
      </c>
      <c r="CC257" t="str">
        <f t="shared" si="86"/>
        <v>InitTypeState1('m005',14670,0,70,0,312400,0,0,0,0,0)</v>
      </c>
      <c r="CD257" t="str">
        <f t="shared" si="87"/>
        <v>InitTypeState2('m005',0,0,0,0,0,0,0,0,5,50)</v>
      </c>
      <c r="CE257" t="str">
        <f t="shared" si="88"/>
        <v/>
      </c>
      <c r="CF257" t="str">
        <f t="shared" si="89"/>
        <v/>
      </c>
      <c r="CG257" t="str">
        <f t="shared" si="90"/>
        <v/>
      </c>
      <c r="CH257" t="str">
        <f t="shared" si="91"/>
        <v/>
      </c>
      <c r="CI257" t="str">
        <f t="shared" si="92"/>
        <v/>
      </c>
    </row>
    <row r="258" spans="1:87" ht="15.95" customHeight="1">
      <c r="A258" t="str">
        <f>单位属性!A258</f>
        <v>m006</v>
      </c>
      <c r="B258" t="str">
        <f t="shared" si="78"/>
        <v>'m006'</v>
      </c>
      <c r="C258" t="str">
        <f>单位属性!B258</f>
        <v>精锐弓兵</v>
      </c>
      <c r="D258">
        <f>ROUND(单位属性!D258,0)</f>
        <v>18480</v>
      </c>
      <c r="E258">
        <f>ROUND(单位属性!E258,0)</f>
        <v>0</v>
      </c>
      <c r="F258">
        <f>ROUND(单位属性!F258,0)</f>
        <v>80</v>
      </c>
      <c r="G258">
        <f>ROUND(单位属性!G258,0)</f>
        <v>0</v>
      </c>
      <c r="H258">
        <f>ROUND(单位属性!H258,0)</f>
        <v>360000</v>
      </c>
      <c r="I258">
        <f>ROUND(单位属性!I258,0)</f>
        <v>0</v>
      </c>
      <c r="J258">
        <f>ROUND(单位属性!J258,0)</f>
        <v>0</v>
      </c>
      <c r="K258">
        <f>ROUND(单位属性!K258,0)</f>
        <v>0</v>
      </c>
      <c r="L258">
        <f>ROUND(单位属性!L258,0)</f>
        <v>0</v>
      </c>
      <c r="M258">
        <f>ROUND(单位属性!M258,0)</f>
        <v>3</v>
      </c>
      <c r="N258" t="str">
        <f t="shared" si="79"/>
        <v>InitTypeState1('m006',18480,0,80,0,360000,0,0,0,0,3)</v>
      </c>
      <c r="O258">
        <f>ROUND(单位属性!N258,0)</f>
        <v>0</v>
      </c>
      <c r="P258">
        <f>ROUND(单位属性!O258,0)</f>
        <v>0</v>
      </c>
      <c r="Q258">
        <f>ROUND(单位属性!P258,0)</f>
        <v>0</v>
      </c>
      <c r="R258">
        <f>ROUND(单位属性!Q258,0)</f>
        <v>0</v>
      </c>
      <c r="S258">
        <f>ROUND(单位属性!R258,0)</f>
        <v>0</v>
      </c>
      <c r="T258">
        <f>ROUND(单位属性!S258,0)</f>
        <v>0</v>
      </c>
      <c r="U258">
        <f>ROUND(单位属性!T258,0)</f>
        <v>0</v>
      </c>
      <c r="V258">
        <f>ROUND(单位属性!U258,0)</f>
        <v>0</v>
      </c>
      <c r="W258">
        <f>ROUND(单位属性!V258,0)</f>
        <v>5</v>
      </c>
      <c r="X258">
        <f>ROUND(单位属性!W258,0)</f>
        <v>50</v>
      </c>
      <c r="Y258" t="str">
        <f t="shared" si="80"/>
        <v>InitTypeState2('m006',0,0,0,0,0,0,0,0,5,50)</v>
      </c>
      <c r="Z258">
        <f>ROUND(单位属性!X258,0)</f>
        <v>0</v>
      </c>
      <c r="AA258">
        <f>ROUND(单位属性!Y258,0)</f>
        <v>0</v>
      </c>
      <c r="AB258">
        <f>ROUND(单位属性!Z258,0)</f>
        <v>0</v>
      </c>
      <c r="AC258">
        <f>ROUND(单位属性!AA258,0)</f>
        <v>0</v>
      </c>
      <c r="AD258">
        <f>ROUND(单位属性!AB258,0)</f>
        <v>0</v>
      </c>
      <c r="AE258">
        <f>ROUND(单位属性!AC258,0)</f>
        <v>0</v>
      </c>
      <c r="AF258">
        <f>ROUND(单位属性!AD258,0)</f>
        <v>0</v>
      </c>
      <c r="AG258">
        <f>ROUND(单位属性!AE258,0)</f>
        <v>0</v>
      </c>
      <c r="AH258">
        <f>ROUND(单位属性!AF258,0)</f>
        <v>0</v>
      </c>
      <c r="AI258">
        <f>ROUND(单位属性!AG258,0)</f>
        <v>0</v>
      </c>
      <c r="AJ258" t="str">
        <f t="shared" si="81"/>
        <v>InitTypeState3('m006',0,0,0,0,0,0,0,0,0,0)</v>
      </c>
      <c r="AK258">
        <f>ROUND(单位属性!AH258,0)</f>
        <v>0</v>
      </c>
      <c r="AL258">
        <f>ROUND(单位属性!AI258,0)</f>
        <v>0</v>
      </c>
      <c r="AM258">
        <f>ROUND(单位属性!AJ258,0)</f>
        <v>0</v>
      </c>
      <c r="AN258">
        <f>ROUND(单位属性!AK258,0)</f>
        <v>0</v>
      </c>
      <c r="AO258">
        <f>ROUND(单位属性!AL258,0)</f>
        <v>0</v>
      </c>
      <c r="AP258">
        <f>ROUND(单位属性!AM258,0)</f>
        <v>0</v>
      </c>
      <c r="AQ258">
        <f>ROUND(单位属性!AN258,0)</f>
        <v>0</v>
      </c>
      <c r="AR258">
        <f>ROUND(单位属性!AO258,0)</f>
        <v>0</v>
      </c>
      <c r="AS258">
        <f>ROUND(单位属性!AP258,0)</f>
        <v>0</v>
      </c>
      <c r="AT258">
        <f>ROUND(单位属性!AQ258,0)</f>
        <v>0</v>
      </c>
      <c r="AU258" t="str">
        <f t="shared" si="82"/>
        <v>InitTypeState4('m006',0,0,0,0,0,0,0,0,0,0)</v>
      </c>
      <c r="AV258">
        <f>单位属性!AR258</f>
        <v>0</v>
      </c>
      <c r="AW258">
        <f>单位属性!AS258</f>
        <v>0</v>
      </c>
      <c r="AX258">
        <f>单位属性!AT258</f>
        <v>0</v>
      </c>
      <c r="AY258">
        <f>单位属性!AU258</f>
        <v>0</v>
      </c>
      <c r="AZ258">
        <f>单位属性!AV258</f>
        <v>0</v>
      </c>
      <c r="BA258">
        <f>单位属性!AW258</f>
        <v>0</v>
      </c>
      <c r="BB258">
        <f>单位属性!AX258</f>
        <v>0</v>
      </c>
      <c r="BC258">
        <f>单位属性!AY258</f>
        <v>0</v>
      </c>
      <c r="BD258">
        <f>单位属性!AZ258</f>
        <v>0</v>
      </c>
      <c r="BE258">
        <f>单位属性!BA258</f>
        <v>0</v>
      </c>
      <c r="BF258" t="str">
        <f t="shared" si="83"/>
        <v>InitTypeState5('m006',0,0,0,0,0,0,0,0,0,0)</v>
      </c>
      <c r="BG258">
        <f>单位属性!BB258</f>
        <v>0</v>
      </c>
      <c r="BH258">
        <f>单位属性!BC258</f>
        <v>0</v>
      </c>
      <c r="BI258">
        <f>单位属性!BD258</f>
        <v>0</v>
      </c>
      <c r="BJ258">
        <f>单位属性!BE258</f>
        <v>0</v>
      </c>
      <c r="BK258">
        <f>单位属性!BF258</f>
        <v>0</v>
      </c>
      <c r="BL258">
        <f>单位属性!BG258</f>
        <v>0</v>
      </c>
      <c r="BM258">
        <f>单位属性!BH258</f>
        <v>0</v>
      </c>
      <c r="BN258">
        <f>单位属性!BI258</f>
        <v>0</v>
      </c>
      <c r="BO258">
        <f>单位属性!BJ258</f>
        <v>0</v>
      </c>
      <c r="BP258">
        <f>单位属性!BK258</f>
        <v>0</v>
      </c>
      <c r="BQ258" t="str">
        <f t="shared" si="84"/>
        <v>InitTypeState6('m006',0,0,0,0,0,0,0,0,0,0)</v>
      </c>
      <c r="BR258">
        <f>单位属性!BL258</f>
        <v>0</v>
      </c>
      <c r="BS258">
        <f>单位属性!BM258</f>
        <v>0</v>
      </c>
      <c r="BT258">
        <f>单位属性!BN258</f>
        <v>0</v>
      </c>
      <c r="BU258">
        <f>单位属性!BO258</f>
        <v>0</v>
      </c>
      <c r="BV258">
        <f>单位属性!BP258</f>
        <v>0</v>
      </c>
      <c r="BW258">
        <f>单位属性!BQ258</f>
        <v>0</v>
      </c>
      <c r="BX258">
        <f>单位属性!BR258</f>
        <v>0</v>
      </c>
      <c r="BY258">
        <f>单位属性!BS258</f>
        <v>0</v>
      </c>
      <c r="BZ258">
        <f>单位属性!BT258</f>
        <v>0</v>
      </c>
      <c r="CA258">
        <f>单位属性!BU258</f>
        <v>0</v>
      </c>
      <c r="CB258" t="str">
        <f t="shared" si="85"/>
        <v>InitTypeState7('m006',0,0,0,0,0,0,0,0,0,0)</v>
      </c>
      <c r="CC258" t="str">
        <f t="shared" si="86"/>
        <v>InitTypeState1('m006',18480,0,80,0,360000,0,0,0,0,3)</v>
      </c>
      <c r="CD258" t="str">
        <f t="shared" si="87"/>
        <v>InitTypeState2('m006',0,0,0,0,0,0,0,0,5,50)</v>
      </c>
      <c r="CE258" t="str">
        <f t="shared" si="88"/>
        <v/>
      </c>
      <c r="CF258" t="str">
        <f t="shared" si="89"/>
        <v/>
      </c>
      <c r="CG258" t="str">
        <f t="shared" si="90"/>
        <v/>
      </c>
      <c r="CH258" t="str">
        <f t="shared" si="91"/>
        <v/>
      </c>
      <c r="CI258" t="str">
        <f t="shared" si="92"/>
        <v/>
      </c>
    </row>
    <row r="259" spans="1:87" ht="15.95" customHeight="1">
      <c r="A259" t="str">
        <f>单位属性!A259</f>
        <v>m007</v>
      </c>
      <c r="B259" t="str">
        <f t="shared" si="78"/>
        <v>'m007'</v>
      </c>
      <c r="C259" t="str">
        <f>单位属性!B259</f>
        <v>枪兵</v>
      </c>
      <c r="D259">
        <f>ROUND(单位属性!D259,0)</f>
        <v>24020</v>
      </c>
      <c r="E259">
        <f>ROUND(单位属性!E259,0)</f>
        <v>0</v>
      </c>
      <c r="F259">
        <f>ROUND(单位属性!F259,0)</f>
        <v>90</v>
      </c>
      <c r="G259">
        <f>ROUND(单位属性!G259,0)</f>
        <v>0</v>
      </c>
      <c r="H259">
        <f>ROUND(单位属性!H259,0)</f>
        <v>416800</v>
      </c>
      <c r="I259">
        <f>ROUND(单位属性!I259,0)</f>
        <v>0</v>
      </c>
      <c r="J259">
        <f>ROUND(单位属性!J259,0)</f>
        <v>0</v>
      </c>
      <c r="K259">
        <f>ROUND(单位属性!K259,0)</f>
        <v>0</v>
      </c>
      <c r="L259">
        <f>ROUND(单位属性!L259,0)</f>
        <v>0</v>
      </c>
      <c r="M259">
        <f>ROUND(单位属性!M259,0)</f>
        <v>3</v>
      </c>
      <c r="N259" t="str">
        <f t="shared" si="79"/>
        <v>InitTypeState1('m007',24020,0,90,0,416800,0,0,0,0,3)</v>
      </c>
      <c r="O259">
        <f>ROUND(单位属性!N259,0)</f>
        <v>0</v>
      </c>
      <c r="P259">
        <f>ROUND(单位属性!O259,0)</f>
        <v>0</v>
      </c>
      <c r="Q259">
        <f>ROUND(单位属性!P259,0)</f>
        <v>0</v>
      </c>
      <c r="R259">
        <f>ROUND(单位属性!Q259,0)</f>
        <v>0</v>
      </c>
      <c r="S259">
        <f>ROUND(单位属性!R259,0)</f>
        <v>0</v>
      </c>
      <c r="T259">
        <f>ROUND(单位属性!S259,0)</f>
        <v>0</v>
      </c>
      <c r="U259">
        <f>ROUND(单位属性!T259,0)</f>
        <v>0</v>
      </c>
      <c r="V259">
        <f>ROUND(单位属性!U259,0)</f>
        <v>0</v>
      </c>
      <c r="W259">
        <f>ROUND(单位属性!V259,0)</f>
        <v>5</v>
      </c>
      <c r="X259">
        <f>ROUND(单位属性!W259,0)</f>
        <v>50</v>
      </c>
      <c r="Y259" t="str">
        <f t="shared" si="80"/>
        <v>InitTypeState2('m007',0,0,0,0,0,0,0,0,5,50)</v>
      </c>
      <c r="Z259">
        <f>ROUND(单位属性!X259,0)</f>
        <v>0</v>
      </c>
      <c r="AA259">
        <f>ROUND(单位属性!Y259,0)</f>
        <v>0</v>
      </c>
      <c r="AB259">
        <f>ROUND(单位属性!Z259,0)</f>
        <v>0</v>
      </c>
      <c r="AC259">
        <f>ROUND(单位属性!AA259,0)</f>
        <v>0</v>
      </c>
      <c r="AD259">
        <f>ROUND(单位属性!AB259,0)</f>
        <v>0</v>
      </c>
      <c r="AE259">
        <f>ROUND(单位属性!AC259,0)</f>
        <v>0</v>
      </c>
      <c r="AF259">
        <f>ROUND(单位属性!AD259,0)</f>
        <v>0</v>
      </c>
      <c r="AG259">
        <f>ROUND(单位属性!AE259,0)</f>
        <v>0</v>
      </c>
      <c r="AH259">
        <f>ROUND(单位属性!AF259,0)</f>
        <v>0</v>
      </c>
      <c r="AI259">
        <f>ROUND(单位属性!AG259,0)</f>
        <v>0</v>
      </c>
      <c r="AJ259" t="str">
        <f t="shared" si="81"/>
        <v>InitTypeState3('m007',0,0,0,0,0,0,0,0,0,0)</v>
      </c>
      <c r="AK259">
        <f>ROUND(单位属性!AH259,0)</f>
        <v>0</v>
      </c>
      <c r="AL259">
        <f>ROUND(单位属性!AI259,0)</f>
        <v>0</v>
      </c>
      <c r="AM259">
        <f>ROUND(单位属性!AJ259,0)</f>
        <v>0</v>
      </c>
      <c r="AN259">
        <f>ROUND(单位属性!AK259,0)</f>
        <v>0</v>
      </c>
      <c r="AO259">
        <f>ROUND(单位属性!AL259,0)</f>
        <v>0</v>
      </c>
      <c r="AP259">
        <f>ROUND(单位属性!AM259,0)</f>
        <v>0</v>
      </c>
      <c r="AQ259">
        <f>ROUND(单位属性!AN259,0)</f>
        <v>0</v>
      </c>
      <c r="AR259">
        <f>ROUND(单位属性!AO259,0)</f>
        <v>0</v>
      </c>
      <c r="AS259">
        <f>ROUND(单位属性!AP259,0)</f>
        <v>0</v>
      </c>
      <c r="AT259">
        <f>ROUND(单位属性!AQ259,0)</f>
        <v>0</v>
      </c>
      <c r="AU259" t="str">
        <f t="shared" si="82"/>
        <v>InitTypeState4('m007',0,0,0,0,0,0,0,0,0,0)</v>
      </c>
      <c r="AV259">
        <f>单位属性!AR259</f>
        <v>0</v>
      </c>
      <c r="AW259">
        <f>单位属性!AS259</f>
        <v>0</v>
      </c>
      <c r="AX259">
        <f>单位属性!AT259</f>
        <v>0</v>
      </c>
      <c r="AY259">
        <f>单位属性!AU259</f>
        <v>0</v>
      </c>
      <c r="AZ259">
        <f>单位属性!AV259</f>
        <v>0</v>
      </c>
      <c r="BA259">
        <f>单位属性!AW259</f>
        <v>0</v>
      </c>
      <c r="BB259">
        <f>单位属性!AX259</f>
        <v>0</v>
      </c>
      <c r="BC259">
        <f>单位属性!AY259</f>
        <v>0</v>
      </c>
      <c r="BD259">
        <f>单位属性!AZ259</f>
        <v>0</v>
      </c>
      <c r="BE259">
        <f>单位属性!BA259</f>
        <v>0</v>
      </c>
      <c r="BF259" t="str">
        <f t="shared" si="83"/>
        <v>InitTypeState5('m007',0,0,0,0,0,0,0,0,0,0)</v>
      </c>
      <c r="BG259">
        <f>单位属性!BB259</f>
        <v>0</v>
      </c>
      <c r="BH259">
        <f>单位属性!BC259</f>
        <v>0</v>
      </c>
      <c r="BI259">
        <f>单位属性!BD259</f>
        <v>0</v>
      </c>
      <c r="BJ259">
        <f>单位属性!BE259</f>
        <v>0</v>
      </c>
      <c r="BK259">
        <f>单位属性!BF259</f>
        <v>0</v>
      </c>
      <c r="BL259">
        <f>单位属性!BG259</f>
        <v>0</v>
      </c>
      <c r="BM259">
        <f>单位属性!BH259</f>
        <v>0</v>
      </c>
      <c r="BN259">
        <f>单位属性!BI259</f>
        <v>0</v>
      </c>
      <c r="BO259">
        <f>单位属性!BJ259</f>
        <v>0</v>
      </c>
      <c r="BP259">
        <f>单位属性!BK259</f>
        <v>0</v>
      </c>
      <c r="BQ259" t="str">
        <f t="shared" si="84"/>
        <v>InitTypeState6('m007',0,0,0,0,0,0,0,0,0,0)</v>
      </c>
      <c r="BR259">
        <f>单位属性!BL259</f>
        <v>0</v>
      </c>
      <c r="BS259">
        <f>单位属性!BM259</f>
        <v>0</v>
      </c>
      <c r="BT259">
        <f>单位属性!BN259</f>
        <v>0</v>
      </c>
      <c r="BU259">
        <f>单位属性!BO259</f>
        <v>0</v>
      </c>
      <c r="BV259">
        <f>单位属性!BP259</f>
        <v>0</v>
      </c>
      <c r="BW259">
        <f>单位属性!BQ259</f>
        <v>0</v>
      </c>
      <c r="BX259">
        <f>单位属性!BR259</f>
        <v>0</v>
      </c>
      <c r="BY259">
        <f>单位属性!BS259</f>
        <v>0</v>
      </c>
      <c r="BZ259">
        <f>单位属性!BT259</f>
        <v>0</v>
      </c>
      <c r="CA259">
        <f>单位属性!BU259</f>
        <v>0</v>
      </c>
      <c r="CB259" t="str">
        <f t="shared" si="85"/>
        <v>InitTypeState7('m007',0,0,0,0,0,0,0,0,0,0)</v>
      </c>
      <c r="CC259" t="str">
        <f t="shared" si="86"/>
        <v>InitTypeState1('m007',24020,0,90,0,416800,0,0,0,0,3)</v>
      </c>
      <c r="CD259" t="str">
        <f t="shared" si="87"/>
        <v>InitTypeState2('m007',0,0,0,0,0,0,0,0,5,50)</v>
      </c>
      <c r="CE259" t="str">
        <f t="shared" si="88"/>
        <v/>
      </c>
      <c r="CF259" t="str">
        <f t="shared" si="89"/>
        <v/>
      </c>
      <c r="CG259" t="str">
        <f t="shared" si="90"/>
        <v/>
      </c>
      <c r="CH259" t="str">
        <f t="shared" si="91"/>
        <v/>
      </c>
      <c r="CI259" t="str">
        <f t="shared" si="92"/>
        <v/>
      </c>
    </row>
    <row r="260" spans="1:87" ht="15.95" customHeight="1">
      <c r="A260" t="str">
        <f>单位属性!A260</f>
        <v>m008</v>
      </c>
      <c r="B260" t="str">
        <f t="shared" si="78"/>
        <v>'m008'</v>
      </c>
      <c r="C260" t="str">
        <f>单位属性!B260</f>
        <v>精锐弓兵</v>
      </c>
      <c r="D260">
        <f>ROUND(单位属性!D260,0)</f>
        <v>43620</v>
      </c>
      <c r="E260">
        <f>ROUND(单位属性!E260,0)</f>
        <v>0</v>
      </c>
      <c r="F260">
        <f>ROUND(单位属性!F260,0)</f>
        <v>130</v>
      </c>
      <c r="G260">
        <f>ROUND(单位属性!G260,0)</f>
        <v>0</v>
      </c>
      <c r="H260">
        <f>ROUND(单位属性!H260,0)</f>
        <v>690000</v>
      </c>
      <c r="I260">
        <f>ROUND(单位属性!I260,0)</f>
        <v>0</v>
      </c>
      <c r="J260">
        <f>ROUND(单位属性!J260,0)</f>
        <v>0</v>
      </c>
      <c r="K260">
        <f>ROUND(单位属性!K260,0)</f>
        <v>0</v>
      </c>
      <c r="L260">
        <f>ROUND(单位属性!L260,0)</f>
        <v>0</v>
      </c>
      <c r="M260">
        <f>ROUND(单位属性!M260,0)</f>
        <v>3</v>
      </c>
      <c r="N260" t="str">
        <f t="shared" si="79"/>
        <v>InitTypeState1('m008',43620,0,130,0,690000,0,0,0,0,3)</v>
      </c>
      <c r="O260">
        <f>ROUND(单位属性!N260,0)</f>
        <v>0</v>
      </c>
      <c r="P260">
        <f>ROUND(单位属性!O260,0)</f>
        <v>0</v>
      </c>
      <c r="Q260">
        <f>ROUND(单位属性!P260,0)</f>
        <v>0</v>
      </c>
      <c r="R260">
        <f>ROUND(单位属性!Q260,0)</f>
        <v>0</v>
      </c>
      <c r="S260">
        <f>ROUND(单位属性!R260,0)</f>
        <v>0</v>
      </c>
      <c r="T260">
        <f>ROUND(单位属性!S260,0)</f>
        <v>0</v>
      </c>
      <c r="U260">
        <f>ROUND(单位属性!T260,0)</f>
        <v>0</v>
      </c>
      <c r="V260">
        <f>ROUND(单位属性!U260,0)</f>
        <v>0</v>
      </c>
      <c r="W260">
        <f>ROUND(单位属性!V260,0)</f>
        <v>5</v>
      </c>
      <c r="X260">
        <f>ROUND(单位属性!W260,0)</f>
        <v>50</v>
      </c>
      <c r="Y260" t="str">
        <f t="shared" si="80"/>
        <v>InitTypeState2('m008',0,0,0,0,0,0,0,0,5,50)</v>
      </c>
      <c r="Z260">
        <f>ROUND(单位属性!X260,0)</f>
        <v>0</v>
      </c>
      <c r="AA260">
        <f>ROUND(单位属性!Y260,0)</f>
        <v>0</v>
      </c>
      <c r="AB260">
        <f>ROUND(单位属性!Z260,0)</f>
        <v>0</v>
      </c>
      <c r="AC260">
        <f>ROUND(单位属性!AA260,0)</f>
        <v>0</v>
      </c>
      <c r="AD260">
        <f>ROUND(单位属性!AB260,0)</f>
        <v>0</v>
      </c>
      <c r="AE260">
        <f>ROUND(单位属性!AC260,0)</f>
        <v>0</v>
      </c>
      <c r="AF260">
        <f>ROUND(单位属性!AD260,0)</f>
        <v>0</v>
      </c>
      <c r="AG260">
        <f>ROUND(单位属性!AE260,0)</f>
        <v>0</v>
      </c>
      <c r="AH260">
        <f>ROUND(单位属性!AF260,0)</f>
        <v>0</v>
      </c>
      <c r="AI260">
        <f>ROUND(单位属性!AG260,0)</f>
        <v>0</v>
      </c>
      <c r="AJ260" t="str">
        <f t="shared" si="81"/>
        <v>InitTypeState3('m008',0,0,0,0,0,0,0,0,0,0)</v>
      </c>
      <c r="AK260">
        <f>ROUND(单位属性!AH260,0)</f>
        <v>0</v>
      </c>
      <c r="AL260">
        <f>ROUND(单位属性!AI260,0)</f>
        <v>0</v>
      </c>
      <c r="AM260">
        <f>ROUND(单位属性!AJ260,0)</f>
        <v>0</v>
      </c>
      <c r="AN260">
        <f>ROUND(单位属性!AK260,0)</f>
        <v>0</v>
      </c>
      <c r="AO260">
        <f>ROUND(单位属性!AL260,0)</f>
        <v>0</v>
      </c>
      <c r="AP260">
        <f>ROUND(单位属性!AM260,0)</f>
        <v>0</v>
      </c>
      <c r="AQ260">
        <f>ROUND(单位属性!AN260,0)</f>
        <v>0</v>
      </c>
      <c r="AR260">
        <f>ROUND(单位属性!AO260,0)</f>
        <v>0</v>
      </c>
      <c r="AS260">
        <f>ROUND(单位属性!AP260,0)</f>
        <v>0</v>
      </c>
      <c r="AT260">
        <f>ROUND(单位属性!AQ260,0)</f>
        <v>0</v>
      </c>
      <c r="AU260" t="str">
        <f t="shared" si="82"/>
        <v>InitTypeState4('m008',0,0,0,0,0,0,0,0,0,0)</v>
      </c>
      <c r="AV260">
        <f>单位属性!AR260</f>
        <v>0</v>
      </c>
      <c r="AW260">
        <f>单位属性!AS260</f>
        <v>0</v>
      </c>
      <c r="AX260">
        <f>单位属性!AT260</f>
        <v>0</v>
      </c>
      <c r="AY260">
        <f>单位属性!AU260</f>
        <v>0</v>
      </c>
      <c r="AZ260">
        <f>单位属性!AV260</f>
        <v>0</v>
      </c>
      <c r="BA260">
        <f>单位属性!AW260</f>
        <v>0</v>
      </c>
      <c r="BB260">
        <f>单位属性!AX260</f>
        <v>0</v>
      </c>
      <c r="BC260">
        <f>单位属性!AY260</f>
        <v>0</v>
      </c>
      <c r="BD260">
        <f>单位属性!AZ260</f>
        <v>0</v>
      </c>
      <c r="BE260">
        <f>单位属性!BA260</f>
        <v>0</v>
      </c>
      <c r="BF260" t="str">
        <f t="shared" si="83"/>
        <v>InitTypeState5('m008',0,0,0,0,0,0,0,0,0,0)</v>
      </c>
      <c r="BG260">
        <f>单位属性!BB260</f>
        <v>0</v>
      </c>
      <c r="BH260">
        <f>单位属性!BC260</f>
        <v>0</v>
      </c>
      <c r="BI260">
        <f>单位属性!BD260</f>
        <v>0</v>
      </c>
      <c r="BJ260">
        <f>单位属性!BE260</f>
        <v>0</v>
      </c>
      <c r="BK260">
        <f>单位属性!BF260</f>
        <v>0</v>
      </c>
      <c r="BL260">
        <f>单位属性!BG260</f>
        <v>0</v>
      </c>
      <c r="BM260">
        <f>单位属性!BH260</f>
        <v>0</v>
      </c>
      <c r="BN260">
        <f>单位属性!BI260</f>
        <v>0</v>
      </c>
      <c r="BO260">
        <f>单位属性!BJ260</f>
        <v>0</v>
      </c>
      <c r="BP260">
        <f>单位属性!BK260</f>
        <v>0</v>
      </c>
      <c r="BQ260" t="str">
        <f t="shared" si="84"/>
        <v>InitTypeState6('m008',0,0,0,0,0,0,0,0,0,0)</v>
      </c>
      <c r="BR260">
        <f>单位属性!BL260</f>
        <v>0</v>
      </c>
      <c r="BS260">
        <f>单位属性!BM260</f>
        <v>0</v>
      </c>
      <c r="BT260">
        <f>单位属性!BN260</f>
        <v>0</v>
      </c>
      <c r="BU260">
        <f>单位属性!BO260</f>
        <v>0</v>
      </c>
      <c r="BV260">
        <f>单位属性!BP260</f>
        <v>0</v>
      </c>
      <c r="BW260">
        <f>单位属性!BQ260</f>
        <v>0</v>
      </c>
      <c r="BX260">
        <f>单位属性!BR260</f>
        <v>0</v>
      </c>
      <c r="BY260">
        <f>单位属性!BS260</f>
        <v>0</v>
      </c>
      <c r="BZ260">
        <f>单位属性!BT260</f>
        <v>0</v>
      </c>
      <c r="CA260">
        <f>单位属性!BU260</f>
        <v>0</v>
      </c>
      <c r="CB260" t="str">
        <f t="shared" si="85"/>
        <v>InitTypeState7('m008',0,0,0,0,0,0,0,0,0,0)</v>
      </c>
      <c r="CC260" t="str">
        <f t="shared" si="86"/>
        <v>InitTypeState1('m008',43620,0,130,0,690000,0,0,0,0,3)</v>
      </c>
      <c r="CD260" t="str">
        <f t="shared" si="87"/>
        <v>InitTypeState2('m008',0,0,0,0,0,0,0,0,5,50)</v>
      </c>
      <c r="CE260" t="str">
        <f t="shared" si="88"/>
        <v/>
      </c>
      <c r="CF260" t="str">
        <f t="shared" si="89"/>
        <v/>
      </c>
      <c r="CG260" t="str">
        <f t="shared" si="90"/>
        <v/>
      </c>
      <c r="CH260" t="str">
        <f t="shared" si="91"/>
        <v/>
      </c>
      <c r="CI260" t="str">
        <f t="shared" si="92"/>
        <v/>
      </c>
    </row>
    <row r="261" spans="1:87" ht="15.95" customHeight="1">
      <c r="A261" t="str">
        <f>单位属性!A261</f>
        <v>m009</v>
      </c>
      <c r="B261" t="str">
        <f t="shared" si="78"/>
        <v>'m009'</v>
      </c>
      <c r="C261" t="str">
        <f>单位属性!B261</f>
        <v>盾兵</v>
      </c>
      <c r="D261">
        <f>ROUND(单位属性!D261,0)</f>
        <v>59800</v>
      </c>
      <c r="E261">
        <f>ROUND(单位属性!E261,0)</f>
        <v>0</v>
      </c>
      <c r="F261">
        <f>ROUND(单位属性!F261,0)</f>
        <v>160</v>
      </c>
      <c r="G261">
        <f>ROUND(单位属性!G261,0)</f>
        <v>0</v>
      </c>
      <c r="H261">
        <f>ROUND(单位属性!H261,0)</f>
        <v>864300</v>
      </c>
      <c r="I261">
        <f>ROUND(单位属性!I261,0)</f>
        <v>0</v>
      </c>
      <c r="J261">
        <f>ROUND(单位属性!J261,0)</f>
        <v>0</v>
      </c>
      <c r="K261">
        <f>ROUND(单位属性!K261,0)</f>
        <v>0</v>
      </c>
      <c r="L261">
        <f>ROUND(单位属性!L261,0)</f>
        <v>0</v>
      </c>
      <c r="M261">
        <f>ROUND(单位属性!M261,0)</f>
        <v>3</v>
      </c>
      <c r="N261" t="str">
        <f t="shared" si="79"/>
        <v>InitTypeState1('m009',59800,0,160,0,864300,0,0,0,0,3)</v>
      </c>
      <c r="O261">
        <f>ROUND(单位属性!N261,0)</f>
        <v>0</v>
      </c>
      <c r="P261">
        <f>ROUND(单位属性!O261,0)</f>
        <v>0</v>
      </c>
      <c r="Q261">
        <f>ROUND(单位属性!P261,0)</f>
        <v>0</v>
      </c>
      <c r="R261">
        <f>ROUND(单位属性!Q261,0)</f>
        <v>0</v>
      </c>
      <c r="S261">
        <f>ROUND(单位属性!R261,0)</f>
        <v>0</v>
      </c>
      <c r="T261">
        <f>ROUND(单位属性!S261,0)</f>
        <v>0</v>
      </c>
      <c r="U261">
        <f>ROUND(单位属性!T261,0)</f>
        <v>0</v>
      </c>
      <c r="V261">
        <f>ROUND(单位属性!U261,0)</f>
        <v>0</v>
      </c>
      <c r="W261">
        <f>ROUND(单位属性!V261,0)</f>
        <v>5</v>
      </c>
      <c r="X261">
        <f>ROUND(单位属性!W261,0)</f>
        <v>100</v>
      </c>
      <c r="Y261" t="str">
        <f t="shared" si="80"/>
        <v>InitTypeState2('m009',0,0,0,0,0,0,0,0,5,100)</v>
      </c>
      <c r="Z261">
        <f>ROUND(单位属性!X261,0)</f>
        <v>0</v>
      </c>
      <c r="AA261">
        <f>ROUND(单位属性!Y261,0)</f>
        <v>0</v>
      </c>
      <c r="AB261">
        <f>ROUND(单位属性!Z261,0)</f>
        <v>0</v>
      </c>
      <c r="AC261">
        <f>ROUND(单位属性!AA261,0)</f>
        <v>0</v>
      </c>
      <c r="AD261">
        <f>ROUND(单位属性!AB261,0)</f>
        <v>0</v>
      </c>
      <c r="AE261">
        <f>ROUND(单位属性!AC261,0)</f>
        <v>0</v>
      </c>
      <c r="AF261">
        <f>ROUND(单位属性!AD261,0)</f>
        <v>0</v>
      </c>
      <c r="AG261">
        <f>ROUND(单位属性!AE261,0)</f>
        <v>0</v>
      </c>
      <c r="AH261">
        <f>ROUND(单位属性!AF261,0)</f>
        <v>0</v>
      </c>
      <c r="AI261">
        <f>ROUND(单位属性!AG261,0)</f>
        <v>0</v>
      </c>
      <c r="AJ261" t="str">
        <f t="shared" si="81"/>
        <v>InitTypeState3('m009',0,0,0,0,0,0,0,0,0,0)</v>
      </c>
      <c r="AK261">
        <f>ROUND(单位属性!AH261,0)</f>
        <v>0</v>
      </c>
      <c r="AL261">
        <f>ROUND(单位属性!AI261,0)</f>
        <v>0</v>
      </c>
      <c r="AM261">
        <f>ROUND(单位属性!AJ261,0)</f>
        <v>0</v>
      </c>
      <c r="AN261">
        <f>ROUND(单位属性!AK261,0)</f>
        <v>0</v>
      </c>
      <c r="AO261">
        <f>ROUND(单位属性!AL261,0)</f>
        <v>0</v>
      </c>
      <c r="AP261">
        <f>ROUND(单位属性!AM261,0)</f>
        <v>0</v>
      </c>
      <c r="AQ261">
        <f>ROUND(单位属性!AN261,0)</f>
        <v>0</v>
      </c>
      <c r="AR261">
        <f>ROUND(单位属性!AO261,0)</f>
        <v>0</v>
      </c>
      <c r="AS261">
        <f>ROUND(单位属性!AP261,0)</f>
        <v>0</v>
      </c>
      <c r="AT261">
        <f>ROUND(单位属性!AQ261,0)</f>
        <v>0</v>
      </c>
      <c r="AU261" t="str">
        <f t="shared" si="82"/>
        <v>InitTypeState4('m009',0,0,0,0,0,0,0,0,0,0)</v>
      </c>
      <c r="AV261">
        <f>单位属性!AR261</f>
        <v>0</v>
      </c>
      <c r="AW261">
        <f>单位属性!AS261</f>
        <v>0</v>
      </c>
      <c r="AX261">
        <f>单位属性!AT261</f>
        <v>0</v>
      </c>
      <c r="AY261">
        <f>单位属性!AU261</f>
        <v>0</v>
      </c>
      <c r="AZ261">
        <f>单位属性!AV261</f>
        <v>0</v>
      </c>
      <c r="BA261">
        <f>单位属性!AW261</f>
        <v>0</v>
      </c>
      <c r="BB261">
        <f>单位属性!AX261</f>
        <v>0</v>
      </c>
      <c r="BC261">
        <f>单位属性!AY261</f>
        <v>0</v>
      </c>
      <c r="BD261">
        <f>单位属性!AZ261</f>
        <v>0</v>
      </c>
      <c r="BE261">
        <f>单位属性!BA261</f>
        <v>0</v>
      </c>
      <c r="BF261" t="str">
        <f t="shared" si="83"/>
        <v>InitTypeState5('m009',0,0,0,0,0,0,0,0,0,0)</v>
      </c>
      <c r="BG261">
        <f>单位属性!BB261</f>
        <v>0</v>
      </c>
      <c r="BH261">
        <f>单位属性!BC261</f>
        <v>0</v>
      </c>
      <c r="BI261">
        <f>单位属性!BD261</f>
        <v>0</v>
      </c>
      <c r="BJ261">
        <f>单位属性!BE261</f>
        <v>0</v>
      </c>
      <c r="BK261">
        <f>单位属性!BF261</f>
        <v>0</v>
      </c>
      <c r="BL261">
        <f>单位属性!BG261</f>
        <v>0</v>
      </c>
      <c r="BM261">
        <f>单位属性!BH261</f>
        <v>0</v>
      </c>
      <c r="BN261">
        <f>单位属性!BI261</f>
        <v>0</v>
      </c>
      <c r="BO261">
        <f>单位属性!BJ261</f>
        <v>0</v>
      </c>
      <c r="BP261">
        <f>单位属性!BK261</f>
        <v>0</v>
      </c>
      <c r="BQ261" t="str">
        <f t="shared" si="84"/>
        <v>InitTypeState6('m009',0,0,0,0,0,0,0,0,0,0)</v>
      </c>
      <c r="BR261">
        <f>单位属性!BL261</f>
        <v>0</v>
      </c>
      <c r="BS261">
        <f>单位属性!BM261</f>
        <v>0</v>
      </c>
      <c r="BT261">
        <f>单位属性!BN261</f>
        <v>0</v>
      </c>
      <c r="BU261">
        <f>单位属性!BO261</f>
        <v>0</v>
      </c>
      <c r="BV261">
        <f>单位属性!BP261</f>
        <v>0</v>
      </c>
      <c r="BW261">
        <f>单位属性!BQ261</f>
        <v>0</v>
      </c>
      <c r="BX261">
        <f>单位属性!BR261</f>
        <v>0</v>
      </c>
      <c r="BY261">
        <f>单位属性!BS261</f>
        <v>0</v>
      </c>
      <c r="BZ261">
        <f>单位属性!BT261</f>
        <v>0</v>
      </c>
      <c r="CA261">
        <f>单位属性!BU261</f>
        <v>0</v>
      </c>
      <c r="CB261" t="str">
        <f t="shared" si="85"/>
        <v>InitTypeState7('m009',0,0,0,0,0,0,0,0,0,0)</v>
      </c>
      <c r="CC261" t="str">
        <f t="shared" si="86"/>
        <v>InitTypeState1('m009',59800,0,160,0,864300,0,0,0,0,3)</v>
      </c>
      <c r="CD261" t="str">
        <f t="shared" si="87"/>
        <v>InitTypeState2('m009',0,0,0,0,0,0,0,0,5,100)</v>
      </c>
      <c r="CE261" t="str">
        <f t="shared" si="88"/>
        <v/>
      </c>
      <c r="CF261" t="str">
        <f t="shared" si="89"/>
        <v/>
      </c>
      <c r="CG261" t="str">
        <f t="shared" si="90"/>
        <v/>
      </c>
      <c r="CH261" t="str">
        <f t="shared" si="91"/>
        <v/>
      </c>
      <c r="CI261" t="str">
        <f t="shared" si="92"/>
        <v/>
      </c>
    </row>
    <row r="262" spans="1:87" ht="15.95" customHeight="1">
      <c r="A262" t="str">
        <f>单位属性!A262</f>
        <v>m010</v>
      </c>
      <c r="B262" t="str">
        <f t="shared" si="78"/>
        <v>'m010'</v>
      </c>
      <c r="C262" t="str">
        <f>单位属性!B262</f>
        <v>鹰眼射手</v>
      </c>
      <c r="D262">
        <f>ROUND(单位属性!D262,0)</f>
        <v>80200</v>
      </c>
      <c r="E262">
        <f>ROUND(单位属性!E262,0)</f>
        <v>0</v>
      </c>
      <c r="F262">
        <f>ROUND(单位属性!F262,0)</f>
        <v>180</v>
      </c>
      <c r="G262">
        <f>ROUND(单位属性!G262,0)</f>
        <v>0</v>
      </c>
      <c r="H262">
        <f>ROUND(单位属性!H262,0)</f>
        <v>1064600</v>
      </c>
      <c r="I262">
        <f>ROUND(单位属性!I262,0)</f>
        <v>0</v>
      </c>
      <c r="J262">
        <f>ROUND(单位属性!J262,0)</f>
        <v>0</v>
      </c>
      <c r="K262">
        <f>ROUND(单位属性!K262,0)</f>
        <v>0</v>
      </c>
      <c r="L262">
        <f>ROUND(单位属性!L262,0)</f>
        <v>0</v>
      </c>
      <c r="M262">
        <f>ROUND(单位属性!M262,0)</f>
        <v>5</v>
      </c>
      <c r="N262" t="str">
        <f t="shared" si="79"/>
        <v>InitTypeState1('m010',80200,0,180,0,1064600,0,0,0,0,5)</v>
      </c>
      <c r="O262">
        <f>ROUND(单位属性!N262,0)</f>
        <v>0</v>
      </c>
      <c r="P262">
        <f>ROUND(单位属性!O262,0)</f>
        <v>0</v>
      </c>
      <c r="Q262">
        <f>ROUND(单位属性!P262,0)</f>
        <v>0</v>
      </c>
      <c r="R262">
        <f>ROUND(单位属性!Q262,0)</f>
        <v>0</v>
      </c>
      <c r="S262">
        <f>ROUND(单位属性!R262,0)</f>
        <v>0</v>
      </c>
      <c r="T262">
        <f>ROUND(单位属性!S262,0)</f>
        <v>0</v>
      </c>
      <c r="U262">
        <f>ROUND(单位属性!T262,0)</f>
        <v>0</v>
      </c>
      <c r="V262">
        <f>ROUND(单位属性!U262,0)</f>
        <v>0</v>
      </c>
      <c r="W262">
        <f>ROUND(单位属性!V262,0)</f>
        <v>5</v>
      </c>
      <c r="X262">
        <f>ROUND(单位属性!W262,0)</f>
        <v>100</v>
      </c>
      <c r="Y262" t="str">
        <f t="shared" si="80"/>
        <v>InitTypeState2('m010',0,0,0,0,0,0,0,0,5,100)</v>
      </c>
      <c r="Z262">
        <f>ROUND(单位属性!X262,0)</f>
        <v>0</v>
      </c>
      <c r="AA262">
        <f>ROUND(单位属性!Y262,0)</f>
        <v>0</v>
      </c>
      <c r="AB262">
        <f>ROUND(单位属性!Z262,0)</f>
        <v>0</v>
      </c>
      <c r="AC262">
        <f>ROUND(单位属性!AA262,0)</f>
        <v>0</v>
      </c>
      <c r="AD262">
        <f>ROUND(单位属性!AB262,0)</f>
        <v>0</v>
      </c>
      <c r="AE262">
        <f>ROUND(单位属性!AC262,0)</f>
        <v>0</v>
      </c>
      <c r="AF262">
        <f>ROUND(单位属性!AD262,0)</f>
        <v>0</v>
      </c>
      <c r="AG262">
        <f>ROUND(单位属性!AE262,0)</f>
        <v>0</v>
      </c>
      <c r="AH262">
        <f>ROUND(单位属性!AF262,0)</f>
        <v>0</v>
      </c>
      <c r="AI262">
        <f>ROUND(单位属性!AG262,0)</f>
        <v>0</v>
      </c>
      <c r="AJ262" t="str">
        <f t="shared" si="81"/>
        <v>InitTypeState3('m010',0,0,0,0,0,0,0,0,0,0)</v>
      </c>
      <c r="AK262">
        <f>ROUND(单位属性!AH262,0)</f>
        <v>0</v>
      </c>
      <c r="AL262">
        <f>ROUND(单位属性!AI262,0)</f>
        <v>0</v>
      </c>
      <c r="AM262">
        <f>ROUND(单位属性!AJ262,0)</f>
        <v>0</v>
      </c>
      <c r="AN262">
        <f>ROUND(单位属性!AK262,0)</f>
        <v>0</v>
      </c>
      <c r="AO262">
        <f>ROUND(单位属性!AL262,0)</f>
        <v>0</v>
      </c>
      <c r="AP262">
        <f>ROUND(单位属性!AM262,0)</f>
        <v>0</v>
      </c>
      <c r="AQ262">
        <f>ROUND(单位属性!AN262,0)</f>
        <v>0</v>
      </c>
      <c r="AR262">
        <f>ROUND(单位属性!AO262,0)</f>
        <v>0</v>
      </c>
      <c r="AS262">
        <f>ROUND(单位属性!AP262,0)</f>
        <v>0</v>
      </c>
      <c r="AT262">
        <f>ROUND(单位属性!AQ262,0)</f>
        <v>0</v>
      </c>
      <c r="AU262" t="str">
        <f t="shared" si="82"/>
        <v>InitTypeState4('m010',0,0,0,0,0,0,0,0,0,0)</v>
      </c>
      <c r="AV262">
        <f>单位属性!AR262</f>
        <v>0</v>
      </c>
      <c r="AW262">
        <f>单位属性!AS262</f>
        <v>0</v>
      </c>
      <c r="AX262">
        <f>单位属性!AT262</f>
        <v>0</v>
      </c>
      <c r="AY262">
        <f>单位属性!AU262</f>
        <v>0</v>
      </c>
      <c r="AZ262">
        <f>单位属性!AV262</f>
        <v>0</v>
      </c>
      <c r="BA262">
        <f>单位属性!AW262</f>
        <v>0</v>
      </c>
      <c r="BB262">
        <f>单位属性!AX262</f>
        <v>0</v>
      </c>
      <c r="BC262">
        <f>单位属性!AY262</f>
        <v>0</v>
      </c>
      <c r="BD262">
        <f>单位属性!AZ262</f>
        <v>0</v>
      </c>
      <c r="BE262">
        <f>单位属性!BA262</f>
        <v>0</v>
      </c>
      <c r="BF262" t="str">
        <f t="shared" si="83"/>
        <v>InitTypeState5('m010',0,0,0,0,0,0,0,0,0,0)</v>
      </c>
      <c r="BG262">
        <f>单位属性!BB262</f>
        <v>0</v>
      </c>
      <c r="BH262">
        <f>单位属性!BC262</f>
        <v>0</v>
      </c>
      <c r="BI262">
        <f>单位属性!BD262</f>
        <v>0</v>
      </c>
      <c r="BJ262">
        <f>单位属性!BE262</f>
        <v>0</v>
      </c>
      <c r="BK262">
        <f>单位属性!BF262</f>
        <v>0</v>
      </c>
      <c r="BL262">
        <f>单位属性!BG262</f>
        <v>0</v>
      </c>
      <c r="BM262">
        <f>单位属性!BH262</f>
        <v>0</v>
      </c>
      <c r="BN262">
        <f>单位属性!BI262</f>
        <v>0</v>
      </c>
      <c r="BO262">
        <f>单位属性!BJ262</f>
        <v>0</v>
      </c>
      <c r="BP262">
        <f>单位属性!BK262</f>
        <v>0</v>
      </c>
      <c r="BQ262" t="str">
        <f t="shared" si="84"/>
        <v>InitTypeState6('m010',0,0,0,0,0,0,0,0,0,0)</v>
      </c>
      <c r="BR262">
        <f>单位属性!BL262</f>
        <v>0</v>
      </c>
      <c r="BS262">
        <f>单位属性!BM262</f>
        <v>0</v>
      </c>
      <c r="BT262">
        <f>单位属性!BN262</f>
        <v>0</v>
      </c>
      <c r="BU262">
        <f>单位属性!BO262</f>
        <v>0</v>
      </c>
      <c r="BV262">
        <f>单位属性!BP262</f>
        <v>0</v>
      </c>
      <c r="BW262">
        <f>单位属性!BQ262</f>
        <v>0</v>
      </c>
      <c r="BX262">
        <f>单位属性!BR262</f>
        <v>0</v>
      </c>
      <c r="BY262">
        <f>单位属性!BS262</f>
        <v>0</v>
      </c>
      <c r="BZ262">
        <f>单位属性!BT262</f>
        <v>0</v>
      </c>
      <c r="CA262">
        <f>单位属性!BU262</f>
        <v>0</v>
      </c>
      <c r="CB262" t="str">
        <f t="shared" si="85"/>
        <v>InitTypeState7('m010',0,0,0,0,0,0,0,0,0,0)</v>
      </c>
      <c r="CC262" t="str">
        <f t="shared" si="86"/>
        <v>InitTypeState1('m010',80200,0,180,0,1064600,0,0,0,0,5)</v>
      </c>
      <c r="CD262" t="str">
        <f t="shared" si="87"/>
        <v>InitTypeState2('m010',0,0,0,0,0,0,0,0,5,100)</v>
      </c>
      <c r="CE262" t="str">
        <f t="shared" si="88"/>
        <v/>
      </c>
      <c r="CF262" t="str">
        <f t="shared" si="89"/>
        <v/>
      </c>
      <c r="CG262" t="str">
        <f t="shared" si="90"/>
        <v/>
      </c>
      <c r="CH262" t="str">
        <f t="shared" si="91"/>
        <v/>
      </c>
      <c r="CI262" t="str">
        <f t="shared" si="92"/>
        <v/>
      </c>
    </row>
    <row r="263" spans="1:87" ht="15.95" customHeight="1">
      <c r="A263" t="str">
        <f>单位属性!A263</f>
        <v>m011</v>
      </c>
      <c r="B263" t="str">
        <f t="shared" si="78"/>
        <v>'m011'</v>
      </c>
      <c r="C263" t="str">
        <f>单位属性!B263</f>
        <v>盾兵</v>
      </c>
      <c r="D263">
        <f>ROUND(单位属性!D263,0)</f>
        <v>120700</v>
      </c>
      <c r="E263">
        <f>ROUND(单位属性!E263,0)</f>
        <v>0</v>
      </c>
      <c r="F263">
        <f>ROUND(单位属性!F263,0)</f>
        <v>240</v>
      </c>
      <c r="G263">
        <f>ROUND(单位属性!G263,0)</f>
        <v>0</v>
      </c>
      <c r="H263">
        <f>ROUND(单位属性!H263,0)</f>
        <v>1553200</v>
      </c>
      <c r="I263">
        <f>ROUND(单位属性!I263,0)</f>
        <v>0</v>
      </c>
      <c r="J263">
        <f>ROUND(单位属性!J263,0)</f>
        <v>0</v>
      </c>
      <c r="K263">
        <f>ROUND(单位属性!K263,0)</f>
        <v>0</v>
      </c>
      <c r="L263">
        <f>ROUND(单位属性!L263,0)</f>
        <v>0</v>
      </c>
      <c r="M263">
        <f>ROUND(单位属性!M263,0)</f>
        <v>5</v>
      </c>
      <c r="N263" t="str">
        <f t="shared" si="79"/>
        <v>InitTypeState1('m011',120700,0,240,0,1553200,0,0,0,0,5)</v>
      </c>
      <c r="O263">
        <f>ROUND(单位属性!N263,0)</f>
        <v>0</v>
      </c>
      <c r="P263">
        <f>ROUND(单位属性!O263,0)</f>
        <v>0</v>
      </c>
      <c r="Q263">
        <f>ROUND(单位属性!P263,0)</f>
        <v>0</v>
      </c>
      <c r="R263">
        <f>ROUND(单位属性!Q263,0)</f>
        <v>0</v>
      </c>
      <c r="S263">
        <f>ROUND(单位属性!R263,0)</f>
        <v>0</v>
      </c>
      <c r="T263">
        <f>ROUND(单位属性!S263,0)</f>
        <v>0</v>
      </c>
      <c r="U263">
        <f>ROUND(单位属性!T263,0)</f>
        <v>0</v>
      </c>
      <c r="V263">
        <f>ROUND(单位属性!U263,0)</f>
        <v>0</v>
      </c>
      <c r="W263">
        <f>ROUND(单位属性!V263,0)</f>
        <v>5</v>
      </c>
      <c r="X263">
        <f>ROUND(单位属性!W263,0)</f>
        <v>100</v>
      </c>
      <c r="Y263" t="str">
        <f t="shared" si="80"/>
        <v>InitTypeState2('m011',0,0,0,0,0,0,0,0,5,100)</v>
      </c>
      <c r="Z263">
        <f>ROUND(单位属性!X263,0)</f>
        <v>0</v>
      </c>
      <c r="AA263">
        <f>ROUND(单位属性!Y263,0)</f>
        <v>0</v>
      </c>
      <c r="AB263">
        <f>ROUND(单位属性!Z263,0)</f>
        <v>0</v>
      </c>
      <c r="AC263">
        <f>ROUND(单位属性!AA263,0)</f>
        <v>0</v>
      </c>
      <c r="AD263">
        <f>ROUND(单位属性!AB263,0)</f>
        <v>0</v>
      </c>
      <c r="AE263">
        <f>ROUND(单位属性!AC263,0)</f>
        <v>0</v>
      </c>
      <c r="AF263">
        <f>ROUND(单位属性!AD263,0)</f>
        <v>0</v>
      </c>
      <c r="AG263">
        <f>ROUND(单位属性!AE263,0)</f>
        <v>0</v>
      </c>
      <c r="AH263">
        <f>ROUND(单位属性!AF263,0)</f>
        <v>0</v>
      </c>
      <c r="AI263">
        <f>ROUND(单位属性!AG263,0)</f>
        <v>0</v>
      </c>
      <c r="AJ263" t="str">
        <f t="shared" si="81"/>
        <v>InitTypeState3('m011',0,0,0,0,0,0,0,0,0,0)</v>
      </c>
      <c r="AK263">
        <f>ROUND(单位属性!AH263,0)</f>
        <v>0</v>
      </c>
      <c r="AL263">
        <f>ROUND(单位属性!AI263,0)</f>
        <v>0</v>
      </c>
      <c r="AM263">
        <f>ROUND(单位属性!AJ263,0)</f>
        <v>0</v>
      </c>
      <c r="AN263">
        <f>ROUND(单位属性!AK263,0)</f>
        <v>0</v>
      </c>
      <c r="AO263">
        <f>ROUND(单位属性!AL263,0)</f>
        <v>0</v>
      </c>
      <c r="AP263">
        <f>ROUND(单位属性!AM263,0)</f>
        <v>0</v>
      </c>
      <c r="AQ263">
        <f>ROUND(单位属性!AN263,0)</f>
        <v>0</v>
      </c>
      <c r="AR263">
        <f>ROUND(单位属性!AO263,0)</f>
        <v>0</v>
      </c>
      <c r="AS263">
        <f>ROUND(单位属性!AP263,0)</f>
        <v>0</v>
      </c>
      <c r="AT263">
        <f>ROUND(单位属性!AQ263,0)</f>
        <v>0</v>
      </c>
      <c r="AU263" t="str">
        <f t="shared" si="82"/>
        <v>InitTypeState4('m011',0,0,0,0,0,0,0,0,0,0)</v>
      </c>
      <c r="AV263">
        <f>单位属性!AR263</f>
        <v>0</v>
      </c>
      <c r="AW263">
        <f>单位属性!AS263</f>
        <v>0</v>
      </c>
      <c r="AX263">
        <f>单位属性!AT263</f>
        <v>0</v>
      </c>
      <c r="AY263">
        <f>单位属性!AU263</f>
        <v>0</v>
      </c>
      <c r="AZ263">
        <f>单位属性!AV263</f>
        <v>0</v>
      </c>
      <c r="BA263">
        <f>单位属性!AW263</f>
        <v>0</v>
      </c>
      <c r="BB263">
        <f>单位属性!AX263</f>
        <v>0</v>
      </c>
      <c r="BC263">
        <f>单位属性!AY263</f>
        <v>0</v>
      </c>
      <c r="BD263">
        <f>单位属性!AZ263</f>
        <v>0</v>
      </c>
      <c r="BE263">
        <f>单位属性!BA263</f>
        <v>0</v>
      </c>
      <c r="BF263" t="str">
        <f t="shared" si="83"/>
        <v>InitTypeState5('m011',0,0,0,0,0,0,0,0,0,0)</v>
      </c>
      <c r="BG263">
        <f>单位属性!BB263</f>
        <v>0</v>
      </c>
      <c r="BH263">
        <f>单位属性!BC263</f>
        <v>0</v>
      </c>
      <c r="BI263">
        <f>单位属性!BD263</f>
        <v>0</v>
      </c>
      <c r="BJ263">
        <f>单位属性!BE263</f>
        <v>0</v>
      </c>
      <c r="BK263">
        <f>单位属性!BF263</f>
        <v>0</v>
      </c>
      <c r="BL263">
        <f>单位属性!BG263</f>
        <v>0</v>
      </c>
      <c r="BM263">
        <f>单位属性!BH263</f>
        <v>0</v>
      </c>
      <c r="BN263">
        <f>单位属性!BI263</f>
        <v>0</v>
      </c>
      <c r="BO263">
        <f>单位属性!BJ263</f>
        <v>0</v>
      </c>
      <c r="BP263">
        <f>单位属性!BK263</f>
        <v>0</v>
      </c>
      <c r="BQ263" t="str">
        <f t="shared" si="84"/>
        <v>InitTypeState6('m011',0,0,0,0,0,0,0,0,0,0)</v>
      </c>
      <c r="BR263">
        <f>单位属性!BL263</f>
        <v>0</v>
      </c>
      <c r="BS263">
        <f>单位属性!BM263</f>
        <v>0</v>
      </c>
      <c r="BT263">
        <f>单位属性!BN263</f>
        <v>0</v>
      </c>
      <c r="BU263">
        <f>单位属性!BO263</f>
        <v>0</v>
      </c>
      <c r="BV263">
        <f>单位属性!BP263</f>
        <v>0</v>
      </c>
      <c r="BW263">
        <f>单位属性!BQ263</f>
        <v>0</v>
      </c>
      <c r="BX263">
        <f>单位属性!BR263</f>
        <v>0</v>
      </c>
      <c r="BY263">
        <f>单位属性!BS263</f>
        <v>0</v>
      </c>
      <c r="BZ263">
        <f>单位属性!BT263</f>
        <v>0</v>
      </c>
      <c r="CA263">
        <f>单位属性!BU263</f>
        <v>0</v>
      </c>
      <c r="CB263" t="str">
        <f t="shared" si="85"/>
        <v>InitTypeState7('m011',0,0,0,0,0,0,0,0,0,0)</v>
      </c>
      <c r="CC263" t="str">
        <f t="shared" si="86"/>
        <v>InitTypeState1('m011',120700,0,240,0,1553200,0,0,0,0,5)</v>
      </c>
      <c r="CD263" t="str">
        <f t="shared" si="87"/>
        <v>InitTypeState2('m011',0,0,0,0,0,0,0,0,5,100)</v>
      </c>
      <c r="CE263" t="str">
        <f t="shared" si="88"/>
        <v/>
      </c>
      <c r="CF263" t="str">
        <f t="shared" si="89"/>
        <v/>
      </c>
      <c r="CG263" t="str">
        <f t="shared" si="90"/>
        <v/>
      </c>
      <c r="CH263" t="str">
        <f t="shared" si="91"/>
        <v/>
      </c>
      <c r="CI263" t="str">
        <f t="shared" si="92"/>
        <v/>
      </c>
    </row>
    <row r="264" spans="1:87" ht="15.95" customHeight="1">
      <c r="A264" t="str">
        <f>单位属性!A264</f>
        <v>m012</v>
      </c>
      <c r="B264" t="str">
        <f t="shared" si="78"/>
        <v>'m012'</v>
      </c>
      <c r="C264" t="str">
        <f>单位属性!B264</f>
        <v>鹰眼射手</v>
      </c>
      <c r="D264">
        <f>ROUND(单位属性!D264,0)</f>
        <v>148540</v>
      </c>
      <c r="E264">
        <f>ROUND(单位属性!E264,0)</f>
        <v>0</v>
      </c>
      <c r="F264">
        <f>ROUND(单位属性!F264,0)</f>
        <v>270</v>
      </c>
      <c r="G264">
        <f>ROUND(单位属性!G264,0)</f>
        <v>0</v>
      </c>
      <c r="H264">
        <f>ROUND(单位属性!H264,0)</f>
        <v>1845300</v>
      </c>
      <c r="I264">
        <f>ROUND(单位属性!I264,0)</f>
        <v>0</v>
      </c>
      <c r="J264">
        <f>ROUND(单位属性!J264,0)</f>
        <v>0</v>
      </c>
      <c r="K264">
        <f>ROUND(单位属性!K264,0)</f>
        <v>0</v>
      </c>
      <c r="L264">
        <f>ROUND(单位属性!L264,0)</f>
        <v>0</v>
      </c>
      <c r="M264">
        <f>ROUND(单位属性!M264,0)</f>
        <v>5</v>
      </c>
      <c r="N264" t="str">
        <f t="shared" si="79"/>
        <v>InitTypeState1('m012',148540,0,270,0,1845300,0,0,0,0,5)</v>
      </c>
      <c r="O264">
        <f>ROUND(单位属性!N264,0)</f>
        <v>0</v>
      </c>
      <c r="P264">
        <f>ROUND(单位属性!O264,0)</f>
        <v>0</v>
      </c>
      <c r="Q264">
        <f>ROUND(单位属性!P264,0)</f>
        <v>0</v>
      </c>
      <c r="R264">
        <f>ROUND(单位属性!Q264,0)</f>
        <v>0</v>
      </c>
      <c r="S264">
        <f>ROUND(单位属性!R264,0)</f>
        <v>0</v>
      </c>
      <c r="T264">
        <f>ROUND(单位属性!S264,0)</f>
        <v>0</v>
      </c>
      <c r="U264">
        <f>ROUND(单位属性!T264,0)</f>
        <v>0</v>
      </c>
      <c r="V264">
        <f>ROUND(单位属性!U264,0)</f>
        <v>0</v>
      </c>
      <c r="W264">
        <f>ROUND(单位属性!V264,0)</f>
        <v>5</v>
      </c>
      <c r="X264">
        <f>ROUND(单位属性!W264,0)</f>
        <v>100</v>
      </c>
      <c r="Y264" t="str">
        <f t="shared" si="80"/>
        <v>InitTypeState2('m012',0,0,0,0,0,0,0,0,5,100)</v>
      </c>
      <c r="Z264">
        <f>ROUND(单位属性!X264,0)</f>
        <v>0</v>
      </c>
      <c r="AA264">
        <f>ROUND(单位属性!Y264,0)</f>
        <v>0</v>
      </c>
      <c r="AB264">
        <f>ROUND(单位属性!Z264,0)</f>
        <v>0</v>
      </c>
      <c r="AC264">
        <f>ROUND(单位属性!AA264,0)</f>
        <v>0</v>
      </c>
      <c r="AD264">
        <f>ROUND(单位属性!AB264,0)</f>
        <v>0</v>
      </c>
      <c r="AE264">
        <f>ROUND(单位属性!AC264,0)</f>
        <v>0</v>
      </c>
      <c r="AF264">
        <f>ROUND(单位属性!AD264,0)</f>
        <v>0</v>
      </c>
      <c r="AG264">
        <f>ROUND(单位属性!AE264,0)</f>
        <v>0</v>
      </c>
      <c r="AH264">
        <f>ROUND(单位属性!AF264,0)</f>
        <v>0</v>
      </c>
      <c r="AI264">
        <f>ROUND(单位属性!AG264,0)</f>
        <v>0</v>
      </c>
      <c r="AJ264" t="str">
        <f t="shared" si="81"/>
        <v>InitTypeState3('m012',0,0,0,0,0,0,0,0,0,0)</v>
      </c>
      <c r="AK264">
        <f>ROUND(单位属性!AH264,0)</f>
        <v>0</v>
      </c>
      <c r="AL264">
        <f>ROUND(单位属性!AI264,0)</f>
        <v>0</v>
      </c>
      <c r="AM264">
        <f>ROUND(单位属性!AJ264,0)</f>
        <v>0</v>
      </c>
      <c r="AN264">
        <f>ROUND(单位属性!AK264,0)</f>
        <v>0</v>
      </c>
      <c r="AO264">
        <f>ROUND(单位属性!AL264,0)</f>
        <v>0</v>
      </c>
      <c r="AP264">
        <f>ROUND(单位属性!AM264,0)</f>
        <v>0</v>
      </c>
      <c r="AQ264">
        <f>ROUND(单位属性!AN264,0)</f>
        <v>0</v>
      </c>
      <c r="AR264">
        <f>ROUND(单位属性!AO264,0)</f>
        <v>0</v>
      </c>
      <c r="AS264">
        <f>ROUND(单位属性!AP264,0)</f>
        <v>0</v>
      </c>
      <c r="AT264">
        <f>ROUND(单位属性!AQ264,0)</f>
        <v>0</v>
      </c>
      <c r="AU264" t="str">
        <f t="shared" si="82"/>
        <v>InitTypeState4('m012',0,0,0,0,0,0,0,0,0,0)</v>
      </c>
      <c r="AV264">
        <f>单位属性!AR264</f>
        <v>0</v>
      </c>
      <c r="AW264">
        <f>单位属性!AS264</f>
        <v>0</v>
      </c>
      <c r="AX264">
        <f>单位属性!AT264</f>
        <v>0</v>
      </c>
      <c r="AY264">
        <f>单位属性!AU264</f>
        <v>0</v>
      </c>
      <c r="AZ264">
        <f>单位属性!AV264</f>
        <v>0</v>
      </c>
      <c r="BA264">
        <f>单位属性!AW264</f>
        <v>0</v>
      </c>
      <c r="BB264">
        <f>单位属性!AX264</f>
        <v>0</v>
      </c>
      <c r="BC264">
        <f>单位属性!AY264</f>
        <v>0</v>
      </c>
      <c r="BD264">
        <f>单位属性!AZ264</f>
        <v>0</v>
      </c>
      <c r="BE264">
        <f>单位属性!BA264</f>
        <v>0</v>
      </c>
      <c r="BF264" t="str">
        <f t="shared" si="83"/>
        <v>InitTypeState5('m012',0,0,0,0,0,0,0,0,0,0)</v>
      </c>
      <c r="BG264">
        <f>单位属性!BB264</f>
        <v>0</v>
      </c>
      <c r="BH264">
        <f>单位属性!BC264</f>
        <v>0</v>
      </c>
      <c r="BI264">
        <f>单位属性!BD264</f>
        <v>0</v>
      </c>
      <c r="BJ264">
        <f>单位属性!BE264</f>
        <v>0</v>
      </c>
      <c r="BK264">
        <f>单位属性!BF264</f>
        <v>0</v>
      </c>
      <c r="BL264">
        <f>单位属性!BG264</f>
        <v>0</v>
      </c>
      <c r="BM264">
        <f>单位属性!BH264</f>
        <v>0</v>
      </c>
      <c r="BN264">
        <f>单位属性!BI264</f>
        <v>0</v>
      </c>
      <c r="BO264">
        <f>单位属性!BJ264</f>
        <v>0</v>
      </c>
      <c r="BP264">
        <f>单位属性!BK264</f>
        <v>0</v>
      </c>
      <c r="BQ264" t="str">
        <f t="shared" si="84"/>
        <v>InitTypeState6('m012',0,0,0,0,0,0,0,0,0,0)</v>
      </c>
      <c r="BR264">
        <f>单位属性!BL264</f>
        <v>0</v>
      </c>
      <c r="BS264">
        <f>单位属性!BM264</f>
        <v>0</v>
      </c>
      <c r="BT264">
        <f>单位属性!BN264</f>
        <v>0</v>
      </c>
      <c r="BU264">
        <f>单位属性!BO264</f>
        <v>0</v>
      </c>
      <c r="BV264">
        <f>单位属性!BP264</f>
        <v>0</v>
      </c>
      <c r="BW264">
        <f>单位属性!BQ264</f>
        <v>0</v>
      </c>
      <c r="BX264">
        <f>单位属性!BR264</f>
        <v>0</v>
      </c>
      <c r="BY264">
        <f>单位属性!BS264</f>
        <v>0</v>
      </c>
      <c r="BZ264">
        <f>单位属性!BT264</f>
        <v>0</v>
      </c>
      <c r="CA264">
        <f>单位属性!BU264</f>
        <v>0</v>
      </c>
      <c r="CB264" t="str">
        <f t="shared" si="85"/>
        <v>InitTypeState7('m012',0,0,0,0,0,0,0,0,0,0)</v>
      </c>
      <c r="CC264" t="str">
        <f t="shared" si="86"/>
        <v>InitTypeState1('m012',148540,0,270,0,1845300,0,0,0,0,5)</v>
      </c>
      <c r="CD264" t="str">
        <f t="shared" si="87"/>
        <v>InitTypeState2('m012',0,0,0,0,0,0,0,0,5,100)</v>
      </c>
      <c r="CE264" t="str">
        <f t="shared" si="88"/>
        <v/>
      </c>
      <c r="CF264" t="str">
        <f t="shared" si="89"/>
        <v/>
      </c>
      <c r="CG264" t="str">
        <f t="shared" si="90"/>
        <v/>
      </c>
      <c r="CH264" t="str">
        <f t="shared" si="91"/>
        <v/>
      </c>
      <c r="CI264" t="str">
        <f t="shared" si="92"/>
        <v/>
      </c>
    </row>
    <row r="265" spans="1:87" ht="15.95" customHeight="1">
      <c r="A265" t="str">
        <f>单位属性!A265</f>
        <v>m013</v>
      </c>
      <c r="B265" t="str">
        <f t="shared" si="78"/>
        <v>'m013'</v>
      </c>
      <c r="C265" t="str">
        <f>单位属性!B265</f>
        <v>骑兵</v>
      </c>
      <c r="D265">
        <f>ROUND(单位属性!D265,0)</f>
        <v>180640</v>
      </c>
      <c r="E265">
        <f>ROUND(单位属性!E265,0)</f>
        <v>0</v>
      </c>
      <c r="F265">
        <f>ROUND(单位属性!F265,0)</f>
        <v>310</v>
      </c>
      <c r="G265">
        <f>ROUND(单位属性!G265,0)</f>
        <v>0</v>
      </c>
      <c r="H265">
        <f>ROUND(单位属性!H265,0)</f>
        <v>2170000</v>
      </c>
      <c r="I265">
        <f>ROUND(单位属性!I265,0)</f>
        <v>0</v>
      </c>
      <c r="J265">
        <f>ROUND(单位属性!J265,0)</f>
        <v>0</v>
      </c>
      <c r="K265">
        <f>ROUND(单位属性!K265,0)</f>
        <v>0</v>
      </c>
      <c r="L265">
        <f>ROUND(单位属性!L265,0)</f>
        <v>0</v>
      </c>
      <c r="M265">
        <f>ROUND(单位属性!M265,0)</f>
        <v>5</v>
      </c>
      <c r="N265" t="str">
        <f t="shared" si="79"/>
        <v>InitTypeState1('m013',180640,0,310,0,2170000,0,0,0,0,5)</v>
      </c>
      <c r="O265">
        <f>ROUND(单位属性!N265,0)</f>
        <v>0</v>
      </c>
      <c r="P265">
        <f>ROUND(单位属性!O265,0)</f>
        <v>0</v>
      </c>
      <c r="Q265">
        <f>ROUND(单位属性!P265,0)</f>
        <v>0</v>
      </c>
      <c r="R265">
        <f>ROUND(单位属性!Q265,0)</f>
        <v>0</v>
      </c>
      <c r="S265">
        <f>ROUND(单位属性!R265,0)</f>
        <v>0</v>
      </c>
      <c r="T265">
        <f>ROUND(单位属性!S265,0)</f>
        <v>0</v>
      </c>
      <c r="U265">
        <f>ROUND(单位属性!T265,0)</f>
        <v>0</v>
      </c>
      <c r="V265">
        <f>ROUND(单位属性!U265,0)</f>
        <v>0</v>
      </c>
      <c r="W265">
        <f>ROUND(单位属性!V265,0)</f>
        <v>5</v>
      </c>
      <c r="X265">
        <f>ROUND(单位属性!W265,0)</f>
        <v>150</v>
      </c>
      <c r="Y265" t="str">
        <f t="shared" si="80"/>
        <v>InitTypeState2('m013',0,0,0,0,0,0,0,0,5,150)</v>
      </c>
      <c r="Z265">
        <f>ROUND(单位属性!X265,0)</f>
        <v>0</v>
      </c>
      <c r="AA265">
        <f>ROUND(单位属性!Y265,0)</f>
        <v>0</v>
      </c>
      <c r="AB265">
        <f>ROUND(单位属性!Z265,0)</f>
        <v>0</v>
      </c>
      <c r="AC265">
        <f>ROUND(单位属性!AA265,0)</f>
        <v>0</v>
      </c>
      <c r="AD265">
        <f>ROUND(单位属性!AB265,0)</f>
        <v>0</v>
      </c>
      <c r="AE265">
        <f>ROUND(单位属性!AC265,0)</f>
        <v>0</v>
      </c>
      <c r="AF265">
        <f>ROUND(单位属性!AD265,0)</f>
        <v>0</v>
      </c>
      <c r="AG265">
        <f>ROUND(单位属性!AE265,0)</f>
        <v>0</v>
      </c>
      <c r="AH265">
        <f>ROUND(单位属性!AF265,0)</f>
        <v>0</v>
      </c>
      <c r="AI265">
        <f>ROUND(单位属性!AG265,0)</f>
        <v>0</v>
      </c>
      <c r="AJ265" t="str">
        <f t="shared" si="81"/>
        <v>InitTypeState3('m013',0,0,0,0,0,0,0,0,0,0)</v>
      </c>
      <c r="AK265">
        <f>ROUND(单位属性!AH265,0)</f>
        <v>0</v>
      </c>
      <c r="AL265">
        <f>ROUND(单位属性!AI265,0)</f>
        <v>0</v>
      </c>
      <c r="AM265">
        <f>ROUND(单位属性!AJ265,0)</f>
        <v>0</v>
      </c>
      <c r="AN265">
        <f>ROUND(单位属性!AK265,0)</f>
        <v>0</v>
      </c>
      <c r="AO265">
        <f>ROUND(单位属性!AL265,0)</f>
        <v>0</v>
      </c>
      <c r="AP265">
        <f>ROUND(单位属性!AM265,0)</f>
        <v>0</v>
      </c>
      <c r="AQ265">
        <f>ROUND(单位属性!AN265,0)</f>
        <v>0</v>
      </c>
      <c r="AR265">
        <f>ROUND(单位属性!AO265,0)</f>
        <v>0</v>
      </c>
      <c r="AS265">
        <f>ROUND(单位属性!AP265,0)</f>
        <v>0</v>
      </c>
      <c r="AT265">
        <f>ROUND(单位属性!AQ265,0)</f>
        <v>0</v>
      </c>
      <c r="AU265" t="str">
        <f t="shared" si="82"/>
        <v>InitTypeState4('m013',0,0,0,0,0,0,0,0,0,0)</v>
      </c>
      <c r="AV265">
        <f>单位属性!AR265</f>
        <v>0</v>
      </c>
      <c r="AW265">
        <f>单位属性!AS265</f>
        <v>0</v>
      </c>
      <c r="AX265">
        <f>单位属性!AT265</f>
        <v>0</v>
      </c>
      <c r="AY265">
        <f>单位属性!AU265</f>
        <v>0</v>
      </c>
      <c r="AZ265">
        <f>单位属性!AV265</f>
        <v>0</v>
      </c>
      <c r="BA265">
        <f>单位属性!AW265</f>
        <v>0</v>
      </c>
      <c r="BB265">
        <f>单位属性!AX265</f>
        <v>0</v>
      </c>
      <c r="BC265">
        <f>单位属性!AY265</f>
        <v>0</v>
      </c>
      <c r="BD265">
        <f>单位属性!AZ265</f>
        <v>0</v>
      </c>
      <c r="BE265">
        <f>单位属性!BA265</f>
        <v>0</v>
      </c>
      <c r="BF265" t="str">
        <f t="shared" si="83"/>
        <v>InitTypeState5('m013',0,0,0,0,0,0,0,0,0,0)</v>
      </c>
      <c r="BG265">
        <f>单位属性!BB265</f>
        <v>0</v>
      </c>
      <c r="BH265">
        <f>单位属性!BC265</f>
        <v>0</v>
      </c>
      <c r="BI265">
        <f>单位属性!BD265</f>
        <v>0</v>
      </c>
      <c r="BJ265">
        <f>单位属性!BE265</f>
        <v>0</v>
      </c>
      <c r="BK265">
        <f>单位属性!BF265</f>
        <v>0</v>
      </c>
      <c r="BL265">
        <f>单位属性!BG265</f>
        <v>0</v>
      </c>
      <c r="BM265">
        <f>单位属性!BH265</f>
        <v>0</v>
      </c>
      <c r="BN265">
        <f>单位属性!BI265</f>
        <v>0</v>
      </c>
      <c r="BO265">
        <f>单位属性!BJ265</f>
        <v>0</v>
      </c>
      <c r="BP265">
        <f>单位属性!BK265</f>
        <v>0</v>
      </c>
      <c r="BQ265" t="str">
        <f t="shared" si="84"/>
        <v>InitTypeState6('m013',0,0,0,0,0,0,0,0,0,0)</v>
      </c>
      <c r="BR265">
        <f>单位属性!BL265</f>
        <v>0</v>
      </c>
      <c r="BS265">
        <f>单位属性!BM265</f>
        <v>0</v>
      </c>
      <c r="BT265">
        <f>单位属性!BN265</f>
        <v>0</v>
      </c>
      <c r="BU265">
        <f>单位属性!BO265</f>
        <v>0</v>
      </c>
      <c r="BV265">
        <f>单位属性!BP265</f>
        <v>0</v>
      </c>
      <c r="BW265">
        <f>单位属性!BQ265</f>
        <v>0</v>
      </c>
      <c r="BX265">
        <f>单位属性!BR265</f>
        <v>0</v>
      </c>
      <c r="BY265">
        <f>单位属性!BS265</f>
        <v>0</v>
      </c>
      <c r="BZ265">
        <f>单位属性!BT265</f>
        <v>0</v>
      </c>
      <c r="CA265">
        <f>单位属性!BU265</f>
        <v>0</v>
      </c>
      <c r="CB265" t="str">
        <f t="shared" si="85"/>
        <v>InitTypeState7('m013',0,0,0,0,0,0,0,0,0,0)</v>
      </c>
      <c r="CC265" t="str">
        <f t="shared" si="86"/>
        <v>InitTypeState1('m013',180640,0,310,0,2170000,0,0,0,0,5)</v>
      </c>
      <c r="CD265" t="str">
        <f t="shared" si="87"/>
        <v>InitTypeState2('m013',0,0,0,0,0,0,0,0,5,150)</v>
      </c>
      <c r="CE265" t="str">
        <f t="shared" si="88"/>
        <v/>
      </c>
      <c r="CF265" t="str">
        <f t="shared" si="89"/>
        <v/>
      </c>
      <c r="CG265" t="str">
        <f t="shared" si="90"/>
        <v/>
      </c>
      <c r="CH265" t="str">
        <f t="shared" si="91"/>
        <v/>
      </c>
      <c r="CI265" t="str">
        <f t="shared" si="92"/>
        <v/>
      </c>
    </row>
    <row r="266" spans="1:87" ht="15.95" customHeight="1">
      <c r="A266" t="str">
        <f>单位属性!A266</f>
        <v>m014</v>
      </c>
      <c r="B266" t="str">
        <f t="shared" ref="B266:B329" si="93">"'"&amp;$A266&amp;"'"</f>
        <v>'m014'</v>
      </c>
      <c r="C266" t="str">
        <f>单位属性!B266</f>
        <v>神威射手</v>
      </c>
      <c r="D266">
        <f>ROUND(单位属性!D266,0)</f>
        <v>251730</v>
      </c>
      <c r="E266">
        <f>ROUND(单位属性!E266,0)</f>
        <v>0</v>
      </c>
      <c r="F266">
        <f>ROUND(单位属性!F266,0)</f>
        <v>380</v>
      </c>
      <c r="G266">
        <f>ROUND(单位属性!G266,0)</f>
        <v>0</v>
      </c>
      <c r="H266">
        <f>ROUND(单位属性!H266,0)</f>
        <v>2935500</v>
      </c>
      <c r="I266">
        <f>ROUND(单位属性!I266,0)</f>
        <v>0</v>
      </c>
      <c r="J266">
        <f>ROUND(单位属性!J266,0)</f>
        <v>0</v>
      </c>
      <c r="K266">
        <f>ROUND(单位属性!K266,0)</f>
        <v>0</v>
      </c>
      <c r="L266">
        <f>ROUND(单位属性!L266,0)</f>
        <v>0</v>
      </c>
      <c r="M266">
        <f>ROUND(单位属性!M266,0)</f>
        <v>5</v>
      </c>
      <c r="N266" t="str">
        <f t="shared" si="79"/>
        <v>InitTypeState1('m014',251730,0,380,0,2935500,0,0,0,0,5)</v>
      </c>
      <c r="O266">
        <f>ROUND(单位属性!N266,0)</f>
        <v>0</v>
      </c>
      <c r="P266">
        <f>ROUND(单位属性!O266,0)</f>
        <v>0</v>
      </c>
      <c r="Q266">
        <f>ROUND(单位属性!P266,0)</f>
        <v>0</v>
      </c>
      <c r="R266">
        <f>ROUND(单位属性!Q266,0)</f>
        <v>0</v>
      </c>
      <c r="S266">
        <f>ROUND(单位属性!R266,0)</f>
        <v>0</v>
      </c>
      <c r="T266">
        <f>ROUND(单位属性!S266,0)</f>
        <v>0</v>
      </c>
      <c r="U266">
        <f>ROUND(单位属性!T266,0)</f>
        <v>0</v>
      </c>
      <c r="V266">
        <f>ROUND(单位属性!U266,0)</f>
        <v>0</v>
      </c>
      <c r="W266">
        <f>ROUND(单位属性!V266,0)</f>
        <v>5</v>
      </c>
      <c r="X266">
        <f>ROUND(单位属性!W266,0)</f>
        <v>150</v>
      </c>
      <c r="Y266" t="str">
        <f t="shared" si="80"/>
        <v>InitTypeState2('m014',0,0,0,0,0,0,0,0,5,150)</v>
      </c>
      <c r="Z266">
        <f>ROUND(单位属性!X266,0)</f>
        <v>0</v>
      </c>
      <c r="AA266">
        <f>ROUND(单位属性!Y266,0)</f>
        <v>0</v>
      </c>
      <c r="AB266">
        <f>ROUND(单位属性!Z266,0)</f>
        <v>0</v>
      </c>
      <c r="AC266">
        <f>ROUND(单位属性!AA266,0)</f>
        <v>0</v>
      </c>
      <c r="AD266">
        <f>ROUND(单位属性!AB266,0)</f>
        <v>0</v>
      </c>
      <c r="AE266">
        <f>ROUND(单位属性!AC266,0)</f>
        <v>0</v>
      </c>
      <c r="AF266">
        <f>ROUND(单位属性!AD266,0)</f>
        <v>0</v>
      </c>
      <c r="AG266">
        <f>ROUND(单位属性!AE266,0)</f>
        <v>0</v>
      </c>
      <c r="AH266">
        <f>ROUND(单位属性!AF266,0)</f>
        <v>0</v>
      </c>
      <c r="AI266">
        <f>ROUND(单位属性!AG266,0)</f>
        <v>0</v>
      </c>
      <c r="AJ266" t="str">
        <f t="shared" si="81"/>
        <v>InitTypeState3('m014',0,0,0,0,0,0,0,0,0,0)</v>
      </c>
      <c r="AK266">
        <f>ROUND(单位属性!AH266,0)</f>
        <v>0</v>
      </c>
      <c r="AL266">
        <f>ROUND(单位属性!AI266,0)</f>
        <v>0</v>
      </c>
      <c r="AM266">
        <f>ROUND(单位属性!AJ266,0)</f>
        <v>0</v>
      </c>
      <c r="AN266">
        <f>ROUND(单位属性!AK266,0)</f>
        <v>0</v>
      </c>
      <c r="AO266">
        <f>ROUND(单位属性!AL266,0)</f>
        <v>0</v>
      </c>
      <c r="AP266">
        <f>ROUND(单位属性!AM266,0)</f>
        <v>0</v>
      </c>
      <c r="AQ266">
        <f>ROUND(单位属性!AN266,0)</f>
        <v>0</v>
      </c>
      <c r="AR266">
        <f>ROUND(单位属性!AO266,0)</f>
        <v>0</v>
      </c>
      <c r="AS266">
        <f>ROUND(单位属性!AP266,0)</f>
        <v>0</v>
      </c>
      <c r="AT266">
        <f>ROUND(单位属性!AQ266,0)</f>
        <v>0</v>
      </c>
      <c r="AU266" t="str">
        <f t="shared" si="82"/>
        <v>InitTypeState4('m014',0,0,0,0,0,0,0,0,0,0)</v>
      </c>
      <c r="AV266">
        <f>单位属性!AR266</f>
        <v>0</v>
      </c>
      <c r="AW266">
        <f>单位属性!AS266</f>
        <v>0</v>
      </c>
      <c r="AX266">
        <f>单位属性!AT266</f>
        <v>0</v>
      </c>
      <c r="AY266">
        <f>单位属性!AU266</f>
        <v>0</v>
      </c>
      <c r="AZ266">
        <f>单位属性!AV266</f>
        <v>0</v>
      </c>
      <c r="BA266">
        <f>单位属性!AW266</f>
        <v>0</v>
      </c>
      <c r="BB266">
        <f>单位属性!AX266</f>
        <v>0</v>
      </c>
      <c r="BC266">
        <f>单位属性!AY266</f>
        <v>0</v>
      </c>
      <c r="BD266">
        <f>单位属性!AZ266</f>
        <v>0</v>
      </c>
      <c r="BE266">
        <f>单位属性!BA266</f>
        <v>0</v>
      </c>
      <c r="BF266" t="str">
        <f t="shared" si="83"/>
        <v>InitTypeState5('m014',0,0,0,0,0,0,0,0,0,0)</v>
      </c>
      <c r="BG266">
        <f>单位属性!BB266</f>
        <v>0</v>
      </c>
      <c r="BH266">
        <f>单位属性!BC266</f>
        <v>0</v>
      </c>
      <c r="BI266">
        <f>单位属性!BD266</f>
        <v>0</v>
      </c>
      <c r="BJ266">
        <f>单位属性!BE266</f>
        <v>0</v>
      </c>
      <c r="BK266">
        <f>单位属性!BF266</f>
        <v>0</v>
      </c>
      <c r="BL266">
        <f>单位属性!BG266</f>
        <v>0</v>
      </c>
      <c r="BM266">
        <f>单位属性!BH266</f>
        <v>0</v>
      </c>
      <c r="BN266">
        <f>单位属性!BI266</f>
        <v>0</v>
      </c>
      <c r="BO266">
        <f>单位属性!BJ266</f>
        <v>0</v>
      </c>
      <c r="BP266">
        <f>单位属性!BK266</f>
        <v>0</v>
      </c>
      <c r="BQ266" t="str">
        <f t="shared" si="84"/>
        <v>InitTypeState6('m014',0,0,0,0,0,0,0,0,0,0)</v>
      </c>
      <c r="BR266">
        <f>单位属性!BL266</f>
        <v>0</v>
      </c>
      <c r="BS266">
        <f>单位属性!BM266</f>
        <v>0</v>
      </c>
      <c r="BT266">
        <f>单位属性!BN266</f>
        <v>0</v>
      </c>
      <c r="BU266">
        <f>单位属性!BO266</f>
        <v>0</v>
      </c>
      <c r="BV266">
        <f>单位属性!BP266</f>
        <v>0</v>
      </c>
      <c r="BW266">
        <f>单位属性!BQ266</f>
        <v>0</v>
      </c>
      <c r="BX266">
        <f>单位属性!BR266</f>
        <v>0</v>
      </c>
      <c r="BY266">
        <f>单位属性!BS266</f>
        <v>0</v>
      </c>
      <c r="BZ266">
        <f>单位属性!BT266</f>
        <v>0</v>
      </c>
      <c r="CA266">
        <f>单位属性!BU266</f>
        <v>0</v>
      </c>
      <c r="CB266" t="str">
        <f t="shared" si="85"/>
        <v>InitTypeState7('m014',0,0,0,0,0,0,0,0,0,0)</v>
      </c>
      <c r="CC266" t="str">
        <f t="shared" si="86"/>
        <v>InitTypeState1('m014',251730,0,380,0,2935500,0,0,0,0,5)</v>
      </c>
      <c r="CD266" t="str">
        <f t="shared" si="87"/>
        <v>InitTypeState2('m014',0,0,0,0,0,0,0,0,5,150)</v>
      </c>
      <c r="CE266" t="str">
        <f t="shared" si="88"/>
        <v/>
      </c>
      <c r="CF266" t="str">
        <f t="shared" si="89"/>
        <v/>
      </c>
      <c r="CG266" t="str">
        <f t="shared" si="90"/>
        <v/>
      </c>
      <c r="CH266" t="str">
        <f t="shared" si="91"/>
        <v/>
      </c>
      <c r="CI266" t="str">
        <f t="shared" si="92"/>
        <v/>
      </c>
    </row>
    <row r="267" spans="1:87" ht="15.95" customHeight="1">
      <c r="A267" t="str">
        <f>单位属性!A267</f>
        <v>m015</v>
      </c>
      <c r="B267" t="str">
        <f t="shared" si="93"/>
        <v>'m015'</v>
      </c>
      <c r="C267" t="str">
        <f>单位属性!B267</f>
        <v>骑兵</v>
      </c>
      <c r="D267">
        <f>ROUND(单位属性!D267,0)</f>
        <v>307750</v>
      </c>
      <c r="E267">
        <f>ROUND(单位属性!E267,0)</f>
        <v>0</v>
      </c>
      <c r="F267">
        <f>ROUND(单位属性!F267,0)</f>
        <v>420</v>
      </c>
      <c r="G267">
        <f>ROUND(单位属性!G267,0)</f>
        <v>0</v>
      </c>
      <c r="H267">
        <f>ROUND(单位属性!H267,0)</f>
        <v>3376400</v>
      </c>
      <c r="I267">
        <f>ROUND(单位属性!I267,0)</f>
        <v>0</v>
      </c>
      <c r="J267">
        <f>ROUND(单位属性!J267,0)</f>
        <v>0</v>
      </c>
      <c r="K267">
        <f>ROUND(单位属性!K267,0)</f>
        <v>0</v>
      </c>
      <c r="L267">
        <f>ROUND(单位属性!L267,0)</f>
        <v>0</v>
      </c>
      <c r="M267">
        <f>ROUND(单位属性!M267,0)</f>
        <v>5</v>
      </c>
      <c r="N267" t="str">
        <f t="shared" si="79"/>
        <v>InitTypeState1('m015',307750,0,420,0,3376400,0,0,0,0,5)</v>
      </c>
      <c r="O267">
        <f>ROUND(单位属性!N267,0)</f>
        <v>0</v>
      </c>
      <c r="P267">
        <f>ROUND(单位属性!O267,0)</f>
        <v>0</v>
      </c>
      <c r="Q267">
        <f>ROUND(单位属性!P267,0)</f>
        <v>0</v>
      </c>
      <c r="R267">
        <f>ROUND(单位属性!Q267,0)</f>
        <v>0</v>
      </c>
      <c r="S267">
        <f>ROUND(单位属性!R267,0)</f>
        <v>0</v>
      </c>
      <c r="T267">
        <f>ROUND(单位属性!S267,0)</f>
        <v>0</v>
      </c>
      <c r="U267">
        <f>ROUND(单位属性!T267,0)</f>
        <v>0</v>
      </c>
      <c r="V267">
        <f>ROUND(单位属性!U267,0)</f>
        <v>0</v>
      </c>
      <c r="W267">
        <f>ROUND(单位属性!V267,0)</f>
        <v>5</v>
      </c>
      <c r="X267">
        <f>ROUND(单位属性!W267,0)</f>
        <v>150</v>
      </c>
      <c r="Y267" t="str">
        <f t="shared" si="80"/>
        <v>InitTypeState2('m015',0,0,0,0,0,0,0,0,5,150)</v>
      </c>
      <c r="Z267">
        <f>ROUND(单位属性!X267,0)</f>
        <v>0</v>
      </c>
      <c r="AA267">
        <f>ROUND(单位属性!Y267,0)</f>
        <v>0</v>
      </c>
      <c r="AB267">
        <f>ROUND(单位属性!Z267,0)</f>
        <v>0</v>
      </c>
      <c r="AC267">
        <f>ROUND(单位属性!AA267,0)</f>
        <v>0</v>
      </c>
      <c r="AD267">
        <f>ROUND(单位属性!AB267,0)</f>
        <v>0</v>
      </c>
      <c r="AE267">
        <f>ROUND(单位属性!AC267,0)</f>
        <v>0</v>
      </c>
      <c r="AF267">
        <f>ROUND(单位属性!AD267,0)</f>
        <v>0</v>
      </c>
      <c r="AG267">
        <f>ROUND(单位属性!AE267,0)</f>
        <v>0</v>
      </c>
      <c r="AH267">
        <f>ROUND(单位属性!AF267,0)</f>
        <v>0</v>
      </c>
      <c r="AI267">
        <f>ROUND(单位属性!AG267,0)</f>
        <v>0</v>
      </c>
      <c r="AJ267" t="str">
        <f t="shared" si="81"/>
        <v>InitTypeState3('m015',0,0,0,0,0,0,0,0,0,0)</v>
      </c>
      <c r="AK267">
        <f>ROUND(单位属性!AH267,0)</f>
        <v>0</v>
      </c>
      <c r="AL267">
        <f>ROUND(单位属性!AI267,0)</f>
        <v>0</v>
      </c>
      <c r="AM267">
        <f>ROUND(单位属性!AJ267,0)</f>
        <v>0</v>
      </c>
      <c r="AN267">
        <f>ROUND(单位属性!AK267,0)</f>
        <v>0</v>
      </c>
      <c r="AO267">
        <f>ROUND(单位属性!AL267,0)</f>
        <v>0</v>
      </c>
      <c r="AP267">
        <f>ROUND(单位属性!AM267,0)</f>
        <v>0</v>
      </c>
      <c r="AQ267">
        <f>ROUND(单位属性!AN267,0)</f>
        <v>0</v>
      </c>
      <c r="AR267">
        <f>ROUND(单位属性!AO267,0)</f>
        <v>0</v>
      </c>
      <c r="AS267">
        <f>ROUND(单位属性!AP267,0)</f>
        <v>0</v>
      </c>
      <c r="AT267">
        <f>ROUND(单位属性!AQ267,0)</f>
        <v>0</v>
      </c>
      <c r="AU267" t="str">
        <f t="shared" si="82"/>
        <v>InitTypeState4('m015',0,0,0,0,0,0,0,0,0,0)</v>
      </c>
      <c r="AV267">
        <f>单位属性!AR267</f>
        <v>0</v>
      </c>
      <c r="AW267">
        <f>单位属性!AS267</f>
        <v>0</v>
      </c>
      <c r="AX267">
        <f>单位属性!AT267</f>
        <v>0</v>
      </c>
      <c r="AY267">
        <f>单位属性!AU267</f>
        <v>0</v>
      </c>
      <c r="AZ267">
        <f>单位属性!AV267</f>
        <v>0</v>
      </c>
      <c r="BA267">
        <f>单位属性!AW267</f>
        <v>0</v>
      </c>
      <c r="BB267">
        <f>单位属性!AX267</f>
        <v>0</v>
      </c>
      <c r="BC267">
        <f>单位属性!AY267</f>
        <v>0</v>
      </c>
      <c r="BD267">
        <f>单位属性!AZ267</f>
        <v>0</v>
      </c>
      <c r="BE267">
        <f>单位属性!BA267</f>
        <v>0</v>
      </c>
      <c r="BF267" t="str">
        <f t="shared" si="83"/>
        <v>InitTypeState5('m015',0,0,0,0,0,0,0,0,0,0)</v>
      </c>
      <c r="BG267">
        <f>单位属性!BB267</f>
        <v>0</v>
      </c>
      <c r="BH267">
        <f>单位属性!BC267</f>
        <v>0</v>
      </c>
      <c r="BI267">
        <f>单位属性!BD267</f>
        <v>0</v>
      </c>
      <c r="BJ267">
        <f>单位属性!BE267</f>
        <v>0</v>
      </c>
      <c r="BK267">
        <f>单位属性!BF267</f>
        <v>0</v>
      </c>
      <c r="BL267">
        <f>单位属性!BG267</f>
        <v>0</v>
      </c>
      <c r="BM267">
        <f>单位属性!BH267</f>
        <v>0</v>
      </c>
      <c r="BN267">
        <f>单位属性!BI267</f>
        <v>0</v>
      </c>
      <c r="BO267">
        <f>单位属性!BJ267</f>
        <v>0</v>
      </c>
      <c r="BP267">
        <f>单位属性!BK267</f>
        <v>0</v>
      </c>
      <c r="BQ267" t="str">
        <f t="shared" si="84"/>
        <v>InitTypeState6('m015',0,0,0,0,0,0,0,0,0,0)</v>
      </c>
      <c r="BR267">
        <f>单位属性!BL267</f>
        <v>0</v>
      </c>
      <c r="BS267">
        <f>单位属性!BM267</f>
        <v>0</v>
      </c>
      <c r="BT267">
        <f>单位属性!BN267</f>
        <v>0</v>
      </c>
      <c r="BU267">
        <f>单位属性!BO267</f>
        <v>0</v>
      </c>
      <c r="BV267">
        <f>单位属性!BP267</f>
        <v>0</v>
      </c>
      <c r="BW267">
        <f>单位属性!BQ267</f>
        <v>0</v>
      </c>
      <c r="BX267">
        <f>单位属性!BR267</f>
        <v>0</v>
      </c>
      <c r="BY267">
        <f>单位属性!BS267</f>
        <v>0</v>
      </c>
      <c r="BZ267">
        <f>单位属性!BT267</f>
        <v>0</v>
      </c>
      <c r="CA267">
        <f>单位属性!BU267</f>
        <v>0</v>
      </c>
      <c r="CB267" t="str">
        <f t="shared" si="85"/>
        <v>InitTypeState7('m015',0,0,0,0,0,0,0,0,0,0)</v>
      </c>
      <c r="CC267" t="str">
        <f t="shared" si="86"/>
        <v>InitTypeState1('m015',307750,0,420,0,3376400,0,0,0,0,5)</v>
      </c>
      <c r="CD267" t="str">
        <f t="shared" si="87"/>
        <v>InitTypeState2('m015',0,0,0,0,0,0,0,0,5,150)</v>
      </c>
      <c r="CE267" t="str">
        <f t="shared" si="88"/>
        <v/>
      </c>
      <c r="CF267" t="str">
        <f t="shared" si="89"/>
        <v/>
      </c>
      <c r="CG267" t="str">
        <f t="shared" si="90"/>
        <v/>
      </c>
      <c r="CH267" t="str">
        <f t="shared" si="91"/>
        <v/>
      </c>
      <c r="CI267" t="str">
        <f t="shared" si="92"/>
        <v/>
      </c>
    </row>
    <row r="268" spans="1:87" ht="15.95" customHeight="1">
      <c r="A268" t="str">
        <f>单位属性!A268</f>
        <v>m016</v>
      </c>
      <c r="B268" t="str">
        <f t="shared" si="93"/>
        <v>'m016'</v>
      </c>
      <c r="C268" t="str">
        <f>单位属性!B268</f>
        <v>神威射手</v>
      </c>
      <c r="D268">
        <f>ROUND(单位属性!D268,0)</f>
        <v>351500</v>
      </c>
      <c r="E268">
        <f>ROUND(单位属性!E268,0)</f>
        <v>0</v>
      </c>
      <c r="F268">
        <f>ROUND(单位属性!F268,0)</f>
        <v>460</v>
      </c>
      <c r="G268">
        <f>ROUND(单位属性!G268,0)</f>
        <v>0</v>
      </c>
      <c r="H268">
        <f>ROUND(单位属性!H268,0)</f>
        <v>3858900</v>
      </c>
      <c r="I268">
        <f>ROUND(单位属性!I268,0)</f>
        <v>0</v>
      </c>
      <c r="J268">
        <f>ROUND(单位属性!J268,0)</f>
        <v>0</v>
      </c>
      <c r="K268">
        <f>ROUND(单位属性!K268,0)</f>
        <v>0</v>
      </c>
      <c r="L268">
        <f>ROUND(单位属性!L268,0)</f>
        <v>0</v>
      </c>
      <c r="M268">
        <f>ROUND(单位属性!M268,0)</f>
        <v>5</v>
      </c>
      <c r="N268" t="str">
        <f t="shared" si="79"/>
        <v>InitTypeState1('m016',351500,0,460,0,3858900,0,0,0,0,5)</v>
      </c>
      <c r="O268">
        <f>ROUND(单位属性!N268,0)</f>
        <v>0</v>
      </c>
      <c r="P268">
        <f>ROUND(单位属性!O268,0)</f>
        <v>0</v>
      </c>
      <c r="Q268">
        <f>ROUND(单位属性!P268,0)</f>
        <v>0</v>
      </c>
      <c r="R268">
        <f>ROUND(单位属性!Q268,0)</f>
        <v>0</v>
      </c>
      <c r="S268">
        <f>ROUND(单位属性!R268,0)</f>
        <v>0</v>
      </c>
      <c r="T268">
        <f>ROUND(单位属性!S268,0)</f>
        <v>0</v>
      </c>
      <c r="U268">
        <f>ROUND(单位属性!T268,0)</f>
        <v>0</v>
      </c>
      <c r="V268">
        <f>ROUND(单位属性!U268,0)</f>
        <v>0</v>
      </c>
      <c r="W268">
        <f>ROUND(单位属性!V268,0)</f>
        <v>5</v>
      </c>
      <c r="X268">
        <f>ROUND(单位属性!W268,0)</f>
        <v>150</v>
      </c>
      <c r="Y268" t="str">
        <f t="shared" si="80"/>
        <v>InitTypeState2('m016',0,0,0,0,0,0,0,0,5,150)</v>
      </c>
      <c r="Z268">
        <f>ROUND(单位属性!X268,0)</f>
        <v>0</v>
      </c>
      <c r="AA268">
        <f>ROUND(单位属性!Y268,0)</f>
        <v>0</v>
      </c>
      <c r="AB268">
        <f>ROUND(单位属性!Z268,0)</f>
        <v>0</v>
      </c>
      <c r="AC268">
        <f>ROUND(单位属性!AA268,0)</f>
        <v>0</v>
      </c>
      <c r="AD268">
        <f>ROUND(单位属性!AB268,0)</f>
        <v>0</v>
      </c>
      <c r="AE268">
        <f>ROUND(单位属性!AC268,0)</f>
        <v>0</v>
      </c>
      <c r="AF268">
        <f>ROUND(单位属性!AD268,0)</f>
        <v>0</v>
      </c>
      <c r="AG268">
        <f>ROUND(单位属性!AE268,0)</f>
        <v>0</v>
      </c>
      <c r="AH268">
        <f>ROUND(单位属性!AF268,0)</f>
        <v>0</v>
      </c>
      <c r="AI268">
        <f>ROUND(单位属性!AG268,0)</f>
        <v>0</v>
      </c>
      <c r="AJ268" t="str">
        <f t="shared" si="81"/>
        <v>InitTypeState3('m016',0,0,0,0,0,0,0,0,0,0)</v>
      </c>
      <c r="AK268">
        <f>ROUND(单位属性!AH268,0)</f>
        <v>0</v>
      </c>
      <c r="AL268">
        <f>ROUND(单位属性!AI268,0)</f>
        <v>0</v>
      </c>
      <c r="AM268">
        <f>ROUND(单位属性!AJ268,0)</f>
        <v>0</v>
      </c>
      <c r="AN268">
        <f>ROUND(单位属性!AK268,0)</f>
        <v>0</v>
      </c>
      <c r="AO268">
        <f>ROUND(单位属性!AL268,0)</f>
        <v>0</v>
      </c>
      <c r="AP268">
        <f>ROUND(单位属性!AM268,0)</f>
        <v>0</v>
      </c>
      <c r="AQ268">
        <f>ROUND(单位属性!AN268,0)</f>
        <v>0</v>
      </c>
      <c r="AR268">
        <f>ROUND(单位属性!AO268,0)</f>
        <v>0</v>
      </c>
      <c r="AS268">
        <f>ROUND(单位属性!AP268,0)</f>
        <v>0</v>
      </c>
      <c r="AT268">
        <f>ROUND(单位属性!AQ268,0)</f>
        <v>0</v>
      </c>
      <c r="AU268" t="str">
        <f t="shared" si="82"/>
        <v>InitTypeState4('m016',0,0,0,0,0,0,0,0,0,0)</v>
      </c>
      <c r="AV268">
        <f>单位属性!AR268</f>
        <v>0</v>
      </c>
      <c r="AW268">
        <f>单位属性!AS268</f>
        <v>0</v>
      </c>
      <c r="AX268">
        <f>单位属性!AT268</f>
        <v>0</v>
      </c>
      <c r="AY268">
        <f>单位属性!AU268</f>
        <v>0</v>
      </c>
      <c r="AZ268">
        <f>单位属性!AV268</f>
        <v>0</v>
      </c>
      <c r="BA268">
        <f>单位属性!AW268</f>
        <v>0</v>
      </c>
      <c r="BB268">
        <f>单位属性!AX268</f>
        <v>0</v>
      </c>
      <c r="BC268">
        <f>单位属性!AY268</f>
        <v>0</v>
      </c>
      <c r="BD268">
        <f>单位属性!AZ268</f>
        <v>0</v>
      </c>
      <c r="BE268">
        <f>单位属性!BA268</f>
        <v>0</v>
      </c>
      <c r="BF268" t="str">
        <f t="shared" si="83"/>
        <v>InitTypeState5('m016',0,0,0,0,0,0,0,0,0,0)</v>
      </c>
      <c r="BG268">
        <f>单位属性!BB268</f>
        <v>0</v>
      </c>
      <c r="BH268">
        <f>单位属性!BC268</f>
        <v>0</v>
      </c>
      <c r="BI268">
        <f>单位属性!BD268</f>
        <v>0</v>
      </c>
      <c r="BJ268">
        <f>单位属性!BE268</f>
        <v>0</v>
      </c>
      <c r="BK268">
        <f>单位属性!BF268</f>
        <v>0</v>
      </c>
      <c r="BL268">
        <f>单位属性!BG268</f>
        <v>0</v>
      </c>
      <c r="BM268">
        <f>单位属性!BH268</f>
        <v>0</v>
      </c>
      <c r="BN268">
        <f>单位属性!BI268</f>
        <v>0</v>
      </c>
      <c r="BO268">
        <f>单位属性!BJ268</f>
        <v>0</v>
      </c>
      <c r="BP268">
        <f>单位属性!BK268</f>
        <v>0</v>
      </c>
      <c r="BQ268" t="str">
        <f t="shared" si="84"/>
        <v>InitTypeState6('m016',0,0,0,0,0,0,0,0,0,0)</v>
      </c>
      <c r="BR268">
        <f>单位属性!BL268</f>
        <v>0</v>
      </c>
      <c r="BS268">
        <f>单位属性!BM268</f>
        <v>0</v>
      </c>
      <c r="BT268">
        <f>单位属性!BN268</f>
        <v>0</v>
      </c>
      <c r="BU268">
        <f>单位属性!BO268</f>
        <v>0</v>
      </c>
      <c r="BV268">
        <f>单位属性!BP268</f>
        <v>0</v>
      </c>
      <c r="BW268">
        <f>单位属性!BQ268</f>
        <v>0</v>
      </c>
      <c r="BX268">
        <f>单位属性!BR268</f>
        <v>0</v>
      </c>
      <c r="BY268">
        <f>单位属性!BS268</f>
        <v>0</v>
      </c>
      <c r="BZ268">
        <f>单位属性!BT268</f>
        <v>0</v>
      </c>
      <c r="CA268">
        <f>单位属性!BU268</f>
        <v>0</v>
      </c>
      <c r="CB268" t="str">
        <f t="shared" si="85"/>
        <v>InitTypeState7('m016',0,0,0,0,0,0,0,0,0,0)</v>
      </c>
      <c r="CC268" t="str">
        <f t="shared" si="86"/>
        <v>InitTypeState1('m016',351500,0,460,0,3858900,0,0,0,0,5)</v>
      </c>
      <c r="CD268" t="str">
        <f t="shared" si="87"/>
        <v>InitTypeState2('m016',0,0,0,0,0,0,0,0,5,150)</v>
      </c>
      <c r="CE268" t="str">
        <f t="shared" si="88"/>
        <v/>
      </c>
      <c r="CF268" t="str">
        <f t="shared" si="89"/>
        <v/>
      </c>
      <c r="CG268" t="str">
        <f t="shared" si="90"/>
        <v/>
      </c>
      <c r="CH268" t="str">
        <f t="shared" si="91"/>
        <v/>
      </c>
      <c r="CI268" t="str">
        <f t="shared" si="92"/>
        <v/>
      </c>
    </row>
    <row r="269" spans="1:87" ht="15.95" customHeight="1">
      <c r="A269" t="str">
        <f>单位属性!A269</f>
        <v>m017</v>
      </c>
      <c r="B269" t="str">
        <f t="shared" si="93"/>
        <v>'m017'</v>
      </c>
      <c r="C269" t="str">
        <f>单位属性!B269</f>
        <v>蛮熊力士</v>
      </c>
      <c r="D269">
        <f>ROUND(单位属性!D269,0)</f>
        <v>450880</v>
      </c>
      <c r="E269">
        <f>ROUND(单位属性!E269,0)</f>
        <v>0</v>
      </c>
      <c r="F269">
        <f>ROUND(单位属性!F269,0)</f>
        <v>550</v>
      </c>
      <c r="G269">
        <f>ROUND(单位属性!G269,0)</f>
        <v>0</v>
      </c>
      <c r="H269">
        <f>ROUND(单位属性!H269,0)</f>
        <v>4957000</v>
      </c>
      <c r="I269">
        <f>ROUND(单位属性!I269,0)</f>
        <v>0</v>
      </c>
      <c r="J269">
        <f>ROUND(单位属性!J269,0)</f>
        <v>0</v>
      </c>
      <c r="K269">
        <f>ROUND(单位属性!K269,0)</f>
        <v>0</v>
      </c>
      <c r="L269">
        <f>ROUND(单位属性!L269,0)</f>
        <v>0</v>
      </c>
      <c r="M269">
        <f>ROUND(单位属性!M269,0)</f>
        <v>5</v>
      </c>
      <c r="N269" t="str">
        <f t="shared" ref="N269:N332" si="94">"InitTypeState1("&amp;$B269&amp;","&amp;D269&amp;","&amp;E269&amp;","&amp;F269&amp;","&amp;G269&amp;","&amp;H269&amp;","&amp;I269&amp;","&amp;J269&amp;","&amp;K269&amp;","&amp;L269&amp;","&amp;M269&amp;")"</f>
        <v>InitTypeState1('m017',450880,0,550,0,4957000,0,0,0,0,5)</v>
      </c>
      <c r="O269">
        <f>ROUND(单位属性!N269,0)</f>
        <v>0</v>
      </c>
      <c r="P269">
        <f>ROUND(单位属性!O269,0)</f>
        <v>0</v>
      </c>
      <c r="Q269">
        <f>ROUND(单位属性!P269,0)</f>
        <v>0</v>
      </c>
      <c r="R269">
        <f>ROUND(单位属性!Q269,0)</f>
        <v>0</v>
      </c>
      <c r="S269">
        <f>ROUND(单位属性!R269,0)</f>
        <v>0</v>
      </c>
      <c r="T269">
        <f>ROUND(单位属性!S269,0)</f>
        <v>0</v>
      </c>
      <c r="U269">
        <f>ROUND(单位属性!T269,0)</f>
        <v>0</v>
      </c>
      <c r="V269">
        <f>ROUND(单位属性!U269,0)</f>
        <v>0</v>
      </c>
      <c r="W269">
        <f>ROUND(单位属性!V269,0)</f>
        <v>5</v>
      </c>
      <c r="X269">
        <f>ROUND(单位属性!W269,0)</f>
        <v>200</v>
      </c>
      <c r="Y269" t="str">
        <f t="shared" ref="Y269:Y332" si="95">"InitTypeState2("&amp;$B269&amp;","&amp;O269&amp;","&amp;P269&amp;","&amp;Q269&amp;","&amp;R269&amp;","&amp;S269&amp;","&amp;T269&amp;","&amp;U269&amp;","&amp;V269&amp;","&amp;W269&amp;","&amp;X269&amp;")"</f>
        <v>InitTypeState2('m017',0,0,0,0,0,0,0,0,5,200)</v>
      </c>
      <c r="Z269">
        <f>ROUND(单位属性!X269,0)</f>
        <v>0</v>
      </c>
      <c r="AA269">
        <f>ROUND(单位属性!Y269,0)</f>
        <v>0</v>
      </c>
      <c r="AB269">
        <f>ROUND(单位属性!Z269,0)</f>
        <v>0</v>
      </c>
      <c r="AC269">
        <f>ROUND(单位属性!AA269,0)</f>
        <v>0</v>
      </c>
      <c r="AD269">
        <f>ROUND(单位属性!AB269,0)</f>
        <v>0</v>
      </c>
      <c r="AE269">
        <f>ROUND(单位属性!AC269,0)</f>
        <v>0</v>
      </c>
      <c r="AF269">
        <f>ROUND(单位属性!AD269,0)</f>
        <v>0</v>
      </c>
      <c r="AG269">
        <f>ROUND(单位属性!AE269,0)</f>
        <v>0</v>
      </c>
      <c r="AH269">
        <f>ROUND(单位属性!AF269,0)</f>
        <v>0</v>
      </c>
      <c r="AI269">
        <f>ROUND(单位属性!AG269,0)</f>
        <v>0</v>
      </c>
      <c r="AJ269" t="str">
        <f t="shared" ref="AJ269:AJ332" si="96">"InitTypeState3("&amp;$B269&amp;","&amp;Z269&amp;","&amp;AA269&amp;","&amp;AB269&amp;","&amp;AC269&amp;","&amp;AD269&amp;","&amp;AE269&amp;","&amp;AF269&amp;","&amp;AG269&amp;","&amp;AH269&amp;","&amp;AI269&amp;")"</f>
        <v>InitTypeState3('m017',0,0,0,0,0,0,0,0,0,0)</v>
      </c>
      <c r="AK269">
        <f>ROUND(单位属性!AH269,0)</f>
        <v>0</v>
      </c>
      <c r="AL269">
        <f>ROUND(单位属性!AI269,0)</f>
        <v>0</v>
      </c>
      <c r="AM269">
        <f>ROUND(单位属性!AJ269,0)</f>
        <v>0</v>
      </c>
      <c r="AN269">
        <f>ROUND(单位属性!AK269,0)</f>
        <v>0</v>
      </c>
      <c r="AO269">
        <f>ROUND(单位属性!AL269,0)</f>
        <v>0</v>
      </c>
      <c r="AP269">
        <f>ROUND(单位属性!AM269,0)</f>
        <v>0</v>
      </c>
      <c r="AQ269">
        <f>ROUND(单位属性!AN269,0)</f>
        <v>0</v>
      </c>
      <c r="AR269">
        <f>ROUND(单位属性!AO269,0)</f>
        <v>0</v>
      </c>
      <c r="AS269">
        <f>ROUND(单位属性!AP269,0)</f>
        <v>0</v>
      </c>
      <c r="AT269">
        <f>ROUND(单位属性!AQ269,0)</f>
        <v>0</v>
      </c>
      <c r="AU269" t="str">
        <f t="shared" ref="AU269:AU332" si="97">"InitTypeState4("&amp;$B269&amp;","&amp;AK269&amp;","&amp;AL269&amp;","&amp;AM269&amp;","&amp;AN269&amp;","&amp;AO269&amp;","&amp;AP269&amp;","&amp;AQ269&amp;","&amp;AR269&amp;","&amp;AS269&amp;","&amp;AT269&amp;")"</f>
        <v>InitTypeState4('m017',0,0,0,0,0,0,0,0,0,0)</v>
      </c>
      <c r="AV269">
        <f>单位属性!AR269</f>
        <v>0</v>
      </c>
      <c r="AW269">
        <f>单位属性!AS269</f>
        <v>0</v>
      </c>
      <c r="AX269">
        <f>单位属性!AT269</f>
        <v>0</v>
      </c>
      <c r="AY269">
        <f>单位属性!AU269</f>
        <v>0</v>
      </c>
      <c r="AZ269">
        <f>单位属性!AV269</f>
        <v>0</v>
      </c>
      <c r="BA269">
        <f>单位属性!AW269</f>
        <v>0</v>
      </c>
      <c r="BB269">
        <f>单位属性!AX269</f>
        <v>0</v>
      </c>
      <c r="BC269">
        <f>单位属性!AY269</f>
        <v>0</v>
      </c>
      <c r="BD269">
        <f>单位属性!AZ269</f>
        <v>0</v>
      </c>
      <c r="BE269">
        <f>单位属性!BA269</f>
        <v>0</v>
      </c>
      <c r="BF269" t="str">
        <f t="shared" ref="BF269:BF332" si="98">"InitTypeState5("&amp;$B269&amp;","&amp;AV269&amp;","&amp;AW269&amp;","&amp;AX269&amp;","&amp;AY269&amp;","&amp;AZ269&amp;","&amp;BA269&amp;","&amp;BB269&amp;","&amp;BC269&amp;","&amp;BD269&amp;","&amp;BE269&amp;")"</f>
        <v>InitTypeState5('m017',0,0,0,0,0,0,0,0,0,0)</v>
      </c>
      <c r="BG269">
        <f>单位属性!BB269</f>
        <v>0</v>
      </c>
      <c r="BH269">
        <f>单位属性!BC269</f>
        <v>0</v>
      </c>
      <c r="BI269">
        <f>单位属性!BD269</f>
        <v>0</v>
      </c>
      <c r="BJ269">
        <f>单位属性!BE269</f>
        <v>0</v>
      </c>
      <c r="BK269">
        <f>单位属性!BF269</f>
        <v>0</v>
      </c>
      <c r="BL269">
        <f>单位属性!BG269</f>
        <v>0</v>
      </c>
      <c r="BM269">
        <f>单位属性!BH269</f>
        <v>0</v>
      </c>
      <c r="BN269">
        <f>单位属性!BI269</f>
        <v>0</v>
      </c>
      <c r="BO269">
        <f>单位属性!BJ269</f>
        <v>0</v>
      </c>
      <c r="BP269">
        <f>单位属性!BK269</f>
        <v>0</v>
      </c>
      <c r="BQ269" t="str">
        <f t="shared" ref="BQ269:BQ332" si="99">"InitTypeState6("&amp;$B269&amp;","&amp;BG269&amp;","&amp;BH269&amp;","&amp;BI269&amp;","&amp;BJ269&amp;","&amp;BK269&amp;","&amp;BL269&amp;","&amp;BM269&amp;","&amp;BN269&amp;","&amp;BO269&amp;","&amp;BP269&amp;")"</f>
        <v>InitTypeState6('m017',0,0,0,0,0,0,0,0,0,0)</v>
      </c>
      <c r="BR269">
        <f>单位属性!BL269</f>
        <v>0</v>
      </c>
      <c r="BS269">
        <f>单位属性!BM269</f>
        <v>0</v>
      </c>
      <c r="BT269">
        <f>单位属性!BN269</f>
        <v>0</v>
      </c>
      <c r="BU269">
        <f>单位属性!BO269</f>
        <v>0</v>
      </c>
      <c r="BV269">
        <f>单位属性!BP269</f>
        <v>0</v>
      </c>
      <c r="BW269">
        <f>单位属性!BQ269</f>
        <v>0</v>
      </c>
      <c r="BX269">
        <f>单位属性!BR269</f>
        <v>0</v>
      </c>
      <c r="BY269">
        <f>单位属性!BS269</f>
        <v>0</v>
      </c>
      <c r="BZ269">
        <f>单位属性!BT269</f>
        <v>0</v>
      </c>
      <c r="CA269">
        <f>单位属性!BU269</f>
        <v>0</v>
      </c>
      <c r="CB269" t="str">
        <f t="shared" ref="CB269:CB332" si="100">"InitTypeState7("&amp;$B269&amp;","&amp;BR269&amp;","&amp;BS269&amp;","&amp;BT269&amp;","&amp;BU269&amp;","&amp;BV269&amp;","&amp;BW269&amp;","&amp;BX269&amp;","&amp;BY269&amp;","&amp;BZ269&amp;","&amp;CA269&amp;")"</f>
        <v>InitTypeState7('m017',0,0,0,0,0,0,0,0,0,0)</v>
      </c>
      <c r="CC269" t="str">
        <f t="shared" ref="CC269:CC332" si="101">IF(ISERROR(FIND(",0,0,0,0,0,0,0,0,0,0)",N269)),N269,"")</f>
        <v>InitTypeState1('m017',450880,0,550,0,4957000,0,0,0,0,5)</v>
      </c>
      <c r="CD269" t="str">
        <f t="shared" ref="CD269:CD332" si="102">IF(ISERROR(FIND(",0,0,0,0,0,0,0,0,0,0)",Y269)),Y269,"")</f>
        <v>InitTypeState2('m017',0,0,0,0,0,0,0,0,5,200)</v>
      </c>
      <c r="CE269" t="str">
        <f t="shared" ref="CE269:CE332" si="103">IF(ISERROR(FIND(",0,0,0,0,0,0,0,0,0,0)",AJ269)),AJ269,"")</f>
        <v/>
      </c>
      <c r="CF269" t="str">
        <f t="shared" ref="CF269:CF332" si="104">IF(ISERROR(FIND(",0,0,0,0,0,0,0,0,0,0)",AU269)),AU269,"")</f>
        <v/>
      </c>
      <c r="CG269" t="str">
        <f t="shared" ref="CG269:CG332" si="105">IF(ISERROR(FIND(",0,0,0,0,0,0,0,0,0,0)",BF269)),BF269,"")</f>
        <v/>
      </c>
      <c r="CH269" t="str">
        <f t="shared" ref="CH269:CH332" si="106">IF(ISERROR(FIND(",0,0,0,0,0,0,0,0,0,0)",BQ269)),BQ269,"")</f>
        <v/>
      </c>
      <c r="CI269" t="str">
        <f t="shared" ref="CI269:CI332" si="107">IF(ISERROR(FIND(",0,0,0,0,0,0,0,0,0,0)",CB269)),CB269,"")</f>
        <v/>
      </c>
    </row>
    <row r="270" spans="1:87" ht="15.95" customHeight="1">
      <c r="A270" t="str">
        <f>单位属性!A270</f>
        <v>m018</v>
      </c>
      <c r="B270" t="str">
        <f t="shared" si="93"/>
        <v>'m018'</v>
      </c>
      <c r="C270" t="str">
        <f>单位属性!B270</f>
        <v>蛮熊射手</v>
      </c>
      <c r="D270">
        <f>ROUND(单位属性!D270,0)</f>
        <v>506880</v>
      </c>
      <c r="E270">
        <f>ROUND(单位属性!E270,0)</f>
        <v>0</v>
      </c>
      <c r="F270">
        <f>ROUND(单位属性!F270,0)</f>
        <v>600</v>
      </c>
      <c r="G270">
        <f>ROUND(单位属性!G270,0)</f>
        <v>0</v>
      </c>
      <c r="H270">
        <f>ROUND(单位属性!H270,0)</f>
        <v>5576000</v>
      </c>
      <c r="I270">
        <f>ROUND(单位属性!I270,0)</f>
        <v>0</v>
      </c>
      <c r="J270">
        <f>ROUND(单位属性!J270,0)</f>
        <v>0</v>
      </c>
      <c r="K270">
        <f>ROUND(单位属性!K270,0)</f>
        <v>0</v>
      </c>
      <c r="L270">
        <f>ROUND(单位属性!L270,0)</f>
        <v>0</v>
      </c>
      <c r="M270">
        <f>ROUND(单位属性!M270,0)</f>
        <v>5</v>
      </c>
      <c r="N270" t="str">
        <f t="shared" si="94"/>
        <v>InitTypeState1('m018',506880,0,600,0,5576000,0,0,0,0,5)</v>
      </c>
      <c r="O270">
        <f>ROUND(单位属性!N270,0)</f>
        <v>0</v>
      </c>
      <c r="P270">
        <f>ROUND(单位属性!O270,0)</f>
        <v>0</v>
      </c>
      <c r="Q270">
        <f>ROUND(单位属性!P270,0)</f>
        <v>0</v>
      </c>
      <c r="R270">
        <f>ROUND(单位属性!Q270,0)</f>
        <v>0</v>
      </c>
      <c r="S270">
        <f>ROUND(单位属性!R270,0)</f>
        <v>0</v>
      </c>
      <c r="T270">
        <f>ROUND(单位属性!S270,0)</f>
        <v>0</v>
      </c>
      <c r="U270">
        <f>ROUND(单位属性!T270,0)</f>
        <v>0</v>
      </c>
      <c r="V270">
        <f>ROUND(单位属性!U270,0)</f>
        <v>0</v>
      </c>
      <c r="W270">
        <f>ROUND(单位属性!V270,0)</f>
        <v>5</v>
      </c>
      <c r="X270">
        <f>ROUND(单位属性!W270,0)</f>
        <v>200</v>
      </c>
      <c r="Y270" t="str">
        <f t="shared" si="95"/>
        <v>InitTypeState2('m018',0,0,0,0,0,0,0,0,5,200)</v>
      </c>
      <c r="Z270">
        <f>ROUND(单位属性!X270,0)</f>
        <v>0</v>
      </c>
      <c r="AA270">
        <f>ROUND(单位属性!Y270,0)</f>
        <v>0</v>
      </c>
      <c r="AB270">
        <f>ROUND(单位属性!Z270,0)</f>
        <v>0</v>
      </c>
      <c r="AC270">
        <f>ROUND(单位属性!AA270,0)</f>
        <v>0</v>
      </c>
      <c r="AD270">
        <f>ROUND(单位属性!AB270,0)</f>
        <v>0</v>
      </c>
      <c r="AE270">
        <f>ROUND(单位属性!AC270,0)</f>
        <v>0</v>
      </c>
      <c r="AF270">
        <f>ROUND(单位属性!AD270,0)</f>
        <v>0</v>
      </c>
      <c r="AG270">
        <f>ROUND(单位属性!AE270,0)</f>
        <v>0</v>
      </c>
      <c r="AH270">
        <f>ROUND(单位属性!AF270,0)</f>
        <v>0</v>
      </c>
      <c r="AI270">
        <f>ROUND(单位属性!AG270,0)</f>
        <v>0</v>
      </c>
      <c r="AJ270" t="str">
        <f t="shared" si="96"/>
        <v>InitTypeState3('m018',0,0,0,0,0,0,0,0,0,0)</v>
      </c>
      <c r="AK270">
        <f>ROUND(单位属性!AH270,0)</f>
        <v>0</v>
      </c>
      <c r="AL270">
        <f>ROUND(单位属性!AI270,0)</f>
        <v>0</v>
      </c>
      <c r="AM270">
        <f>ROUND(单位属性!AJ270,0)</f>
        <v>0</v>
      </c>
      <c r="AN270">
        <f>ROUND(单位属性!AK270,0)</f>
        <v>0</v>
      </c>
      <c r="AO270">
        <f>ROUND(单位属性!AL270,0)</f>
        <v>0</v>
      </c>
      <c r="AP270">
        <f>ROUND(单位属性!AM270,0)</f>
        <v>0</v>
      </c>
      <c r="AQ270">
        <f>ROUND(单位属性!AN270,0)</f>
        <v>0</v>
      </c>
      <c r="AR270">
        <f>ROUND(单位属性!AO270,0)</f>
        <v>0</v>
      </c>
      <c r="AS270">
        <f>ROUND(单位属性!AP270,0)</f>
        <v>0</v>
      </c>
      <c r="AT270">
        <f>ROUND(单位属性!AQ270,0)</f>
        <v>0</v>
      </c>
      <c r="AU270" t="str">
        <f t="shared" si="97"/>
        <v>InitTypeState4('m018',0,0,0,0,0,0,0,0,0,0)</v>
      </c>
      <c r="AV270">
        <f>单位属性!AR270</f>
        <v>0</v>
      </c>
      <c r="AW270">
        <f>单位属性!AS270</f>
        <v>0</v>
      </c>
      <c r="AX270">
        <f>单位属性!AT270</f>
        <v>0</v>
      </c>
      <c r="AY270">
        <f>单位属性!AU270</f>
        <v>0</v>
      </c>
      <c r="AZ270">
        <f>单位属性!AV270</f>
        <v>0</v>
      </c>
      <c r="BA270">
        <f>单位属性!AW270</f>
        <v>0</v>
      </c>
      <c r="BB270">
        <f>单位属性!AX270</f>
        <v>0</v>
      </c>
      <c r="BC270">
        <f>单位属性!AY270</f>
        <v>0</v>
      </c>
      <c r="BD270">
        <f>单位属性!AZ270</f>
        <v>0</v>
      </c>
      <c r="BE270">
        <f>单位属性!BA270</f>
        <v>0</v>
      </c>
      <c r="BF270" t="str">
        <f t="shared" si="98"/>
        <v>InitTypeState5('m018',0,0,0,0,0,0,0,0,0,0)</v>
      </c>
      <c r="BG270">
        <f>单位属性!BB270</f>
        <v>0</v>
      </c>
      <c r="BH270">
        <f>单位属性!BC270</f>
        <v>0</v>
      </c>
      <c r="BI270">
        <f>单位属性!BD270</f>
        <v>0</v>
      </c>
      <c r="BJ270">
        <f>单位属性!BE270</f>
        <v>0</v>
      </c>
      <c r="BK270">
        <f>单位属性!BF270</f>
        <v>0</v>
      </c>
      <c r="BL270">
        <f>单位属性!BG270</f>
        <v>0</v>
      </c>
      <c r="BM270">
        <f>单位属性!BH270</f>
        <v>0</v>
      </c>
      <c r="BN270">
        <f>单位属性!BI270</f>
        <v>0</v>
      </c>
      <c r="BO270">
        <f>单位属性!BJ270</f>
        <v>0</v>
      </c>
      <c r="BP270">
        <f>单位属性!BK270</f>
        <v>0</v>
      </c>
      <c r="BQ270" t="str">
        <f t="shared" si="99"/>
        <v>InitTypeState6('m018',0,0,0,0,0,0,0,0,0,0)</v>
      </c>
      <c r="BR270">
        <f>单位属性!BL270</f>
        <v>0</v>
      </c>
      <c r="BS270">
        <f>单位属性!BM270</f>
        <v>0</v>
      </c>
      <c r="BT270">
        <f>单位属性!BN270</f>
        <v>0</v>
      </c>
      <c r="BU270">
        <f>单位属性!BO270</f>
        <v>0</v>
      </c>
      <c r="BV270">
        <f>单位属性!BP270</f>
        <v>0</v>
      </c>
      <c r="BW270">
        <f>单位属性!BQ270</f>
        <v>0</v>
      </c>
      <c r="BX270">
        <f>单位属性!BR270</f>
        <v>0</v>
      </c>
      <c r="BY270">
        <f>单位属性!BS270</f>
        <v>0</v>
      </c>
      <c r="BZ270">
        <f>单位属性!BT270</f>
        <v>0</v>
      </c>
      <c r="CA270">
        <f>单位属性!BU270</f>
        <v>0</v>
      </c>
      <c r="CB270" t="str">
        <f t="shared" si="100"/>
        <v>InitTypeState7('m018',0,0,0,0,0,0,0,0,0,0)</v>
      </c>
      <c r="CC270" t="str">
        <f t="shared" si="101"/>
        <v>InitTypeState1('m018',506880,0,600,0,5576000,0,0,0,0,5)</v>
      </c>
      <c r="CD270" t="str">
        <f t="shared" si="102"/>
        <v>InitTypeState2('m018',0,0,0,0,0,0,0,0,5,200)</v>
      </c>
      <c r="CE270" t="str">
        <f t="shared" si="103"/>
        <v/>
      </c>
      <c r="CF270" t="str">
        <f t="shared" si="104"/>
        <v/>
      </c>
      <c r="CG270" t="str">
        <f t="shared" si="105"/>
        <v/>
      </c>
      <c r="CH270" t="str">
        <f t="shared" si="106"/>
        <v/>
      </c>
      <c r="CI270" t="str">
        <f t="shared" si="107"/>
        <v/>
      </c>
    </row>
    <row r="271" spans="1:87" ht="15.95" customHeight="1">
      <c r="A271" t="str">
        <f>单位属性!A271</f>
        <v>m019</v>
      </c>
      <c r="B271" t="str">
        <f t="shared" si="93"/>
        <v>'m019'</v>
      </c>
      <c r="C271" t="str">
        <f>单位属性!B271</f>
        <v>蛮熊力士</v>
      </c>
      <c r="D271">
        <f>ROUND(单位属性!D271,0)</f>
        <v>567320</v>
      </c>
      <c r="E271">
        <f>ROUND(单位属性!E271,0)</f>
        <v>0</v>
      </c>
      <c r="F271">
        <f>ROUND(单位属性!F271,0)</f>
        <v>650</v>
      </c>
      <c r="G271">
        <f>ROUND(单位属性!G271,0)</f>
        <v>0</v>
      </c>
      <c r="H271">
        <f>ROUND(单位属性!H271,0)</f>
        <v>6250000</v>
      </c>
      <c r="I271">
        <f>ROUND(单位属性!I271,0)</f>
        <v>0</v>
      </c>
      <c r="J271">
        <f>ROUND(单位属性!J271,0)</f>
        <v>0</v>
      </c>
      <c r="K271">
        <f>ROUND(单位属性!K271,0)</f>
        <v>0</v>
      </c>
      <c r="L271">
        <f>ROUND(单位属性!L271,0)</f>
        <v>0</v>
      </c>
      <c r="M271">
        <f>ROUND(单位属性!M271,0)</f>
        <v>5</v>
      </c>
      <c r="N271" t="str">
        <f t="shared" si="94"/>
        <v>InitTypeState1('m019',567320,0,650,0,6250000,0,0,0,0,5)</v>
      </c>
      <c r="O271">
        <f>ROUND(单位属性!N271,0)</f>
        <v>0</v>
      </c>
      <c r="P271">
        <f>ROUND(单位属性!O271,0)</f>
        <v>0</v>
      </c>
      <c r="Q271">
        <f>ROUND(单位属性!P271,0)</f>
        <v>0</v>
      </c>
      <c r="R271">
        <f>ROUND(单位属性!Q271,0)</f>
        <v>0</v>
      </c>
      <c r="S271">
        <f>ROUND(单位属性!R271,0)</f>
        <v>0</v>
      </c>
      <c r="T271">
        <f>ROUND(单位属性!S271,0)</f>
        <v>0</v>
      </c>
      <c r="U271">
        <f>ROUND(单位属性!T271,0)</f>
        <v>0</v>
      </c>
      <c r="V271">
        <f>ROUND(单位属性!U271,0)</f>
        <v>0</v>
      </c>
      <c r="W271">
        <f>ROUND(单位属性!V271,0)</f>
        <v>5</v>
      </c>
      <c r="X271">
        <f>ROUND(单位属性!W271,0)</f>
        <v>200</v>
      </c>
      <c r="Y271" t="str">
        <f t="shared" si="95"/>
        <v>InitTypeState2('m019',0,0,0,0,0,0,0,0,5,200)</v>
      </c>
      <c r="Z271">
        <f>ROUND(单位属性!X271,0)</f>
        <v>0</v>
      </c>
      <c r="AA271">
        <f>ROUND(单位属性!Y271,0)</f>
        <v>0</v>
      </c>
      <c r="AB271">
        <f>ROUND(单位属性!Z271,0)</f>
        <v>0</v>
      </c>
      <c r="AC271">
        <f>ROUND(单位属性!AA271,0)</f>
        <v>0</v>
      </c>
      <c r="AD271">
        <f>ROUND(单位属性!AB271,0)</f>
        <v>0</v>
      </c>
      <c r="AE271">
        <f>ROUND(单位属性!AC271,0)</f>
        <v>0</v>
      </c>
      <c r="AF271">
        <f>ROUND(单位属性!AD271,0)</f>
        <v>0</v>
      </c>
      <c r="AG271">
        <f>ROUND(单位属性!AE271,0)</f>
        <v>0</v>
      </c>
      <c r="AH271">
        <f>ROUND(单位属性!AF271,0)</f>
        <v>0</v>
      </c>
      <c r="AI271">
        <f>ROUND(单位属性!AG271,0)</f>
        <v>0</v>
      </c>
      <c r="AJ271" t="str">
        <f t="shared" si="96"/>
        <v>InitTypeState3('m019',0,0,0,0,0,0,0,0,0,0)</v>
      </c>
      <c r="AK271">
        <f>ROUND(单位属性!AH271,0)</f>
        <v>0</v>
      </c>
      <c r="AL271">
        <f>ROUND(单位属性!AI271,0)</f>
        <v>0</v>
      </c>
      <c r="AM271">
        <f>ROUND(单位属性!AJ271,0)</f>
        <v>0</v>
      </c>
      <c r="AN271">
        <f>ROUND(单位属性!AK271,0)</f>
        <v>0</v>
      </c>
      <c r="AO271">
        <f>ROUND(单位属性!AL271,0)</f>
        <v>0</v>
      </c>
      <c r="AP271">
        <f>ROUND(单位属性!AM271,0)</f>
        <v>0</v>
      </c>
      <c r="AQ271">
        <f>ROUND(单位属性!AN271,0)</f>
        <v>0</v>
      </c>
      <c r="AR271">
        <f>ROUND(单位属性!AO271,0)</f>
        <v>0</v>
      </c>
      <c r="AS271">
        <f>ROUND(单位属性!AP271,0)</f>
        <v>0</v>
      </c>
      <c r="AT271">
        <f>ROUND(单位属性!AQ271,0)</f>
        <v>0</v>
      </c>
      <c r="AU271" t="str">
        <f t="shared" si="97"/>
        <v>InitTypeState4('m019',0,0,0,0,0,0,0,0,0,0)</v>
      </c>
      <c r="AV271">
        <f>单位属性!AR271</f>
        <v>0</v>
      </c>
      <c r="AW271">
        <f>单位属性!AS271</f>
        <v>0</v>
      </c>
      <c r="AX271">
        <f>单位属性!AT271</f>
        <v>0</v>
      </c>
      <c r="AY271">
        <f>单位属性!AU271</f>
        <v>0</v>
      </c>
      <c r="AZ271">
        <f>单位属性!AV271</f>
        <v>0</v>
      </c>
      <c r="BA271">
        <f>单位属性!AW271</f>
        <v>0</v>
      </c>
      <c r="BB271">
        <f>单位属性!AX271</f>
        <v>0</v>
      </c>
      <c r="BC271">
        <f>单位属性!AY271</f>
        <v>0</v>
      </c>
      <c r="BD271">
        <f>单位属性!AZ271</f>
        <v>0</v>
      </c>
      <c r="BE271">
        <f>单位属性!BA271</f>
        <v>0</v>
      </c>
      <c r="BF271" t="str">
        <f t="shared" si="98"/>
        <v>InitTypeState5('m019',0,0,0,0,0,0,0,0,0,0)</v>
      </c>
      <c r="BG271">
        <f>单位属性!BB271</f>
        <v>0</v>
      </c>
      <c r="BH271">
        <f>单位属性!BC271</f>
        <v>0</v>
      </c>
      <c r="BI271">
        <f>单位属性!BD271</f>
        <v>0</v>
      </c>
      <c r="BJ271">
        <f>单位属性!BE271</f>
        <v>0</v>
      </c>
      <c r="BK271">
        <f>单位属性!BF271</f>
        <v>0</v>
      </c>
      <c r="BL271">
        <f>单位属性!BG271</f>
        <v>0</v>
      </c>
      <c r="BM271">
        <f>单位属性!BH271</f>
        <v>0</v>
      </c>
      <c r="BN271">
        <f>单位属性!BI271</f>
        <v>0</v>
      </c>
      <c r="BO271">
        <f>单位属性!BJ271</f>
        <v>0</v>
      </c>
      <c r="BP271">
        <f>单位属性!BK271</f>
        <v>0</v>
      </c>
      <c r="BQ271" t="str">
        <f t="shared" si="99"/>
        <v>InitTypeState6('m019',0,0,0,0,0,0,0,0,0,0)</v>
      </c>
      <c r="BR271">
        <f>单位属性!BL271</f>
        <v>0</v>
      </c>
      <c r="BS271">
        <f>单位属性!BM271</f>
        <v>0</v>
      </c>
      <c r="BT271">
        <f>单位属性!BN271</f>
        <v>0</v>
      </c>
      <c r="BU271">
        <f>单位属性!BO271</f>
        <v>0</v>
      </c>
      <c r="BV271">
        <f>单位属性!BP271</f>
        <v>0</v>
      </c>
      <c r="BW271">
        <f>单位属性!BQ271</f>
        <v>0</v>
      </c>
      <c r="BX271">
        <f>单位属性!BR271</f>
        <v>0</v>
      </c>
      <c r="BY271">
        <f>单位属性!BS271</f>
        <v>0</v>
      </c>
      <c r="BZ271">
        <f>单位属性!BT271</f>
        <v>0</v>
      </c>
      <c r="CA271">
        <f>单位属性!BU271</f>
        <v>0</v>
      </c>
      <c r="CB271" t="str">
        <f t="shared" si="100"/>
        <v>InitTypeState7('m019',0,0,0,0,0,0,0,0,0,0)</v>
      </c>
      <c r="CC271" t="str">
        <f t="shared" si="101"/>
        <v>InitTypeState1('m019',567320,0,650,0,6250000,0,0,0,0,5)</v>
      </c>
      <c r="CD271" t="str">
        <f t="shared" si="102"/>
        <v>InitTypeState2('m019',0,0,0,0,0,0,0,0,5,200)</v>
      </c>
      <c r="CE271" t="str">
        <f t="shared" si="103"/>
        <v/>
      </c>
      <c r="CF271" t="str">
        <f t="shared" si="104"/>
        <v/>
      </c>
      <c r="CG271" t="str">
        <f t="shared" si="105"/>
        <v/>
      </c>
      <c r="CH271" t="str">
        <f t="shared" si="106"/>
        <v/>
      </c>
      <c r="CI271" t="str">
        <f t="shared" si="107"/>
        <v/>
      </c>
    </row>
    <row r="272" spans="1:87" ht="15.95" customHeight="1">
      <c r="A272" t="str">
        <f>单位属性!A272</f>
        <v>m020</v>
      </c>
      <c r="B272" t="str">
        <f t="shared" si="93"/>
        <v>'m020'</v>
      </c>
      <c r="C272" t="str">
        <f>单位属性!B272</f>
        <v>蛮熊射手</v>
      </c>
      <c r="D272">
        <f>ROUND(单位属性!D272,0)</f>
        <v>702100</v>
      </c>
      <c r="E272">
        <f>ROUND(单位属性!E272,0)</f>
        <v>0</v>
      </c>
      <c r="F272">
        <f>ROUND(单位属性!F272,0)</f>
        <v>760</v>
      </c>
      <c r="G272">
        <f>ROUND(单位属性!G272,0)</f>
        <v>0</v>
      </c>
      <c r="H272">
        <f>ROUND(单位属性!H272,0)</f>
        <v>7735000</v>
      </c>
      <c r="I272">
        <f>ROUND(单位属性!I272,0)</f>
        <v>0</v>
      </c>
      <c r="J272">
        <f>ROUND(单位属性!J272,0)</f>
        <v>0</v>
      </c>
      <c r="K272">
        <f>ROUND(单位属性!K272,0)</f>
        <v>0</v>
      </c>
      <c r="L272">
        <f>ROUND(单位属性!L272,0)</f>
        <v>0</v>
      </c>
      <c r="M272">
        <f>ROUND(单位属性!M272,0)</f>
        <v>5</v>
      </c>
      <c r="N272" t="str">
        <f t="shared" si="94"/>
        <v>InitTypeState1('m020',702100,0,760,0,7735000,0,0,0,0,5)</v>
      </c>
      <c r="O272">
        <f>ROUND(单位属性!N272,0)</f>
        <v>0</v>
      </c>
      <c r="P272">
        <f>ROUND(单位属性!O272,0)</f>
        <v>0</v>
      </c>
      <c r="Q272">
        <f>ROUND(单位属性!P272,0)</f>
        <v>0</v>
      </c>
      <c r="R272">
        <f>ROUND(单位属性!Q272,0)</f>
        <v>0</v>
      </c>
      <c r="S272">
        <f>ROUND(单位属性!R272,0)</f>
        <v>0</v>
      </c>
      <c r="T272">
        <f>ROUND(单位属性!S272,0)</f>
        <v>0</v>
      </c>
      <c r="U272">
        <f>ROUND(单位属性!T272,0)</f>
        <v>0</v>
      </c>
      <c r="V272">
        <f>ROUND(单位属性!U272,0)</f>
        <v>0</v>
      </c>
      <c r="W272">
        <f>ROUND(单位属性!V272,0)</f>
        <v>5</v>
      </c>
      <c r="X272">
        <f>ROUND(单位属性!W272,0)</f>
        <v>200</v>
      </c>
      <c r="Y272" t="str">
        <f t="shared" si="95"/>
        <v>InitTypeState2('m020',0,0,0,0,0,0,0,0,5,200)</v>
      </c>
      <c r="Z272">
        <f>ROUND(单位属性!X272,0)</f>
        <v>0</v>
      </c>
      <c r="AA272">
        <f>ROUND(单位属性!Y272,0)</f>
        <v>0</v>
      </c>
      <c r="AB272">
        <f>ROUND(单位属性!Z272,0)</f>
        <v>0</v>
      </c>
      <c r="AC272">
        <f>ROUND(单位属性!AA272,0)</f>
        <v>0</v>
      </c>
      <c r="AD272">
        <f>ROUND(单位属性!AB272,0)</f>
        <v>0</v>
      </c>
      <c r="AE272">
        <f>ROUND(单位属性!AC272,0)</f>
        <v>0</v>
      </c>
      <c r="AF272">
        <f>ROUND(单位属性!AD272,0)</f>
        <v>0</v>
      </c>
      <c r="AG272">
        <f>ROUND(单位属性!AE272,0)</f>
        <v>0</v>
      </c>
      <c r="AH272">
        <f>ROUND(单位属性!AF272,0)</f>
        <v>0</v>
      </c>
      <c r="AI272">
        <f>ROUND(单位属性!AG272,0)</f>
        <v>0</v>
      </c>
      <c r="AJ272" t="str">
        <f t="shared" si="96"/>
        <v>InitTypeState3('m020',0,0,0,0,0,0,0,0,0,0)</v>
      </c>
      <c r="AK272">
        <f>ROUND(单位属性!AH272,0)</f>
        <v>0</v>
      </c>
      <c r="AL272">
        <f>ROUND(单位属性!AI272,0)</f>
        <v>0</v>
      </c>
      <c r="AM272">
        <f>ROUND(单位属性!AJ272,0)</f>
        <v>0</v>
      </c>
      <c r="AN272">
        <f>ROUND(单位属性!AK272,0)</f>
        <v>0</v>
      </c>
      <c r="AO272">
        <f>ROUND(单位属性!AL272,0)</f>
        <v>0</v>
      </c>
      <c r="AP272">
        <f>ROUND(单位属性!AM272,0)</f>
        <v>0</v>
      </c>
      <c r="AQ272">
        <f>ROUND(单位属性!AN272,0)</f>
        <v>0</v>
      </c>
      <c r="AR272">
        <f>ROUND(单位属性!AO272,0)</f>
        <v>0</v>
      </c>
      <c r="AS272">
        <f>ROUND(单位属性!AP272,0)</f>
        <v>0</v>
      </c>
      <c r="AT272">
        <f>ROUND(单位属性!AQ272,0)</f>
        <v>0</v>
      </c>
      <c r="AU272" t="str">
        <f t="shared" si="97"/>
        <v>InitTypeState4('m020',0,0,0,0,0,0,0,0,0,0)</v>
      </c>
      <c r="AV272">
        <f>单位属性!AR272</f>
        <v>0</v>
      </c>
      <c r="AW272">
        <f>单位属性!AS272</f>
        <v>0</v>
      </c>
      <c r="AX272">
        <f>单位属性!AT272</f>
        <v>0</v>
      </c>
      <c r="AY272">
        <f>单位属性!AU272</f>
        <v>0</v>
      </c>
      <c r="AZ272">
        <f>单位属性!AV272</f>
        <v>0</v>
      </c>
      <c r="BA272">
        <f>单位属性!AW272</f>
        <v>0</v>
      </c>
      <c r="BB272">
        <f>单位属性!AX272</f>
        <v>0</v>
      </c>
      <c r="BC272">
        <f>单位属性!AY272</f>
        <v>0</v>
      </c>
      <c r="BD272">
        <f>单位属性!AZ272</f>
        <v>0</v>
      </c>
      <c r="BE272">
        <f>单位属性!BA272</f>
        <v>0</v>
      </c>
      <c r="BF272" t="str">
        <f t="shared" si="98"/>
        <v>InitTypeState5('m020',0,0,0,0,0,0,0,0,0,0)</v>
      </c>
      <c r="BG272">
        <f>单位属性!BB272</f>
        <v>0</v>
      </c>
      <c r="BH272">
        <f>单位属性!BC272</f>
        <v>0</v>
      </c>
      <c r="BI272">
        <f>单位属性!BD272</f>
        <v>0</v>
      </c>
      <c r="BJ272">
        <f>单位属性!BE272</f>
        <v>0</v>
      </c>
      <c r="BK272">
        <f>单位属性!BF272</f>
        <v>0</v>
      </c>
      <c r="BL272">
        <f>单位属性!BG272</f>
        <v>0</v>
      </c>
      <c r="BM272">
        <f>单位属性!BH272</f>
        <v>0</v>
      </c>
      <c r="BN272">
        <f>单位属性!BI272</f>
        <v>0</v>
      </c>
      <c r="BO272">
        <f>单位属性!BJ272</f>
        <v>0</v>
      </c>
      <c r="BP272">
        <f>单位属性!BK272</f>
        <v>0</v>
      </c>
      <c r="BQ272" t="str">
        <f t="shared" si="99"/>
        <v>InitTypeState6('m020',0,0,0,0,0,0,0,0,0,0)</v>
      </c>
      <c r="BR272">
        <f>单位属性!BL272</f>
        <v>0</v>
      </c>
      <c r="BS272">
        <f>单位属性!BM272</f>
        <v>0</v>
      </c>
      <c r="BT272">
        <f>单位属性!BN272</f>
        <v>0</v>
      </c>
      <c r="BU272">
        <f>单位属性!BO272</f>
        <v>0</v>
      </c>
      <c r="BV272">
        <f>单位属性!BP272</f>
        <v>0</v>
      </c>
      <c r="BW272">
        <f>单位属性!BQ272</f>
        <v>0</v>
      </c>
      <c r="BX272">
        <f>单位属性!BR272</f>
        <v>0</v>
      </c>
      <c r="BY272">
        <f>单位属性!BS272</f>
        <v>0</v>
      </c>
      <c r="BZ272">
        <f>单位属性!BT272</f>
        <v>0</v>
      </c>
      <c r="CA272">
        <f>单位属性!BU272</f>
        <v>0</v>
      </c>
      <c r="CB272" t="str">
        <f t="shared" si="100"/>
        <v>InitTypeState7('m020',0,0,0,0,0,0,0,0,0,0)</v>
      </c>
      <c r="CC272" t="str">
        <f t="shared" si="101"/>
        <v>InitTypeState1('m020',702100,0,760,0,7735000,0,0,0,0,5)</v>
      </c>
      <c r="CD272" t="str">
        <f t="shared" si="102"/>
        <v>InitTypeState2('m020',0,0,0,0,0,0,0,0,5,200)</v>
      </c>
      <c r="CE272" t="str">
        <f t="shared" si="103"/>
        <v/>
      </c>
      <c r="CF272" t="str">
        <f t="shared" si="104"/>
        <v/>
      </c>
      <c r="CG272" t="str">
        <f t="shared" si="105"/>
        <v/>
      </c>
      <c r="CH272" t="str">
        <f t="shared" si="106"/>
        <v/>
      </c>
      <c r="CI272" t="str">
        <f t="shared" si="107"/>
        <v/>
      </c>
    </row>
    <row r="273" spans="1:87" ht="15.95" customHeight="1">
      <c r="A273" t="str">
        <f>单位属性!A273</f>
        <v>m021</v>
      </c>
      <c r="B273" t="str">
        <f t="shared" si="93"/>
        <v>'m021'</v>
      </c>
      <c r="C273" t="str">
        <f>单位属性!B273</f>
        <v>冤灵女妖</v>
      </c>
      <c r="D273">
        <f>ROUND(单位属性!D273,0)</f>
        <v>776800</v>
      </c>
      <c r="E273">
        <f>ROUND(单位属性!E273,0)</f>
        <v>0</v>
      </c>
      <c r="F273">
        <f>ROUND(单位属性!F273,0)</f>
        <v>820</v>
      </c>
      <c r="G273">
        <f>ROUND(单位属性!G273,0)</f>
        <v>0</v>
      </c>
      <c r="H273">
        <f>ROUND(单位属性!H273,0)</f>
        <v>8560000</v>
      </c>
      <c r="I273">
        <f>ROUND(单位属性!I273,0)</f>
        <v>0</v>
      </c>
      <c r="J273">
        <f>ROUND(单位属性!J273,0)</f>
        <v>0</v>
      </c>
      <c r="K273">
        <f>ROUND(单位属性!K273,0)</f>
        <v>0</v>
      </c>
      <c r="L273">
        <f>ROUND(单位属性!L273,0)</f>
        <v>0</v>
      </c>
      <c r="M273">
        <f>ROUND(单位属性!M273,0)</f>
        <v>5</v>
      </c>
      <c r="N273" t="str">
        <f t="shared" si="94"/>
        <v>InitTypeState1('m021',776800,0,820,0,8560000,0,0,0,0,5)</v>
      </c>
      <c r="O273">
        <f>ROUND(单位属性!N273,0)</f>
        <v>0</v>
      </c>
      <c r="P273">
        <f>ROUND(单位属性!O273,0)</f>
        <v>0</v>
      </c>
      <c r="Q273">
        <f>ROUND(单位属性!P273,0)</f>
        <v>0</v>
      </c>
      <c r="R273">
        <f>ROUND(单位属性!Q273,0)</f>
        <v>0</v>
      </c>
      <c r="S273">
        <f>ROUND(单位属性!R273,0)</f>
        <v>0</v>
      </c>
      <c r="T273">
        <f>ROUND(单位属性!S273,0)</f>
        <v>0</v>
      </c>
      <c r="U273">
        <f>ROUND(单位属性!T273,0)</f>
        <v>0</v>
      </c>
      <c r="V273">
        <f>ROUND(单位属性!U273,0)</f>
        <v>0</v>
      </c>
      <c r="W273">
        <f>ROUND(单位属性!V273,0)</f>
        <v>5</v>
      </c>
      <c r="X273">
        <f>ROUND(单位属性!W273,0)</f>
        <v>250</v>
      </c>
      <c r="Y273" t="str">
        <f t="shared" si="95"/>
        <v>InitTypeState2('m021',0,0,0,0,0,0,0,0,5,250)</v>
      </c>
      <c r="Z273">
        <f>ROUND(单位属性!X273,0)</f>
        <v>0</v>
      </c>
      <c r="AA273">
        <f>ROUND(单位属性!Y273,0)</f>
        <v>0</v>
      </c>
      <c r="AB273">
        <f>ROUND(单位属性!Z273,0)</f>
        <v>0</v>
      </c>
      <c r="AC273">
        <f>ROUND(单位属性!AA273,0)</f>
        <v>0</v>
      </c>
      <c r="AD273">
        <f>ROUND(单位属性!AB273,0)</f>
        <v>0</v>
      </c>
      <c r="AE273">
        <f>ROUND(单位属性!AC273,0)</f>
        <v>0</v>
      </c>
      <c r="AF273">
        <f>ROUND(单位属性!AD273,0)</f>
        <v>0</v>
      </c>
      <c r="AG273">
        <f>ROUND(单位属性!AE273,0)</f>
        <v>0</v>
      </c>
      <c r="AH273">
        <f>ROUND(单位属性!AF273,0)</f>
        <v>0</v>
      </c>
      <c r="AI273">
        <f>ROUND(单位属性!AG273,0)</f>
        <v>0</v>
      </c>
      <c r="AJ273" t="str">
        <f t="shared" si="96"/>
        <v>InitTypeState3('m021',0,0,0,0,0,0,0,0,0,0)</v>
      </c>
      <c r="AK273">
        <f>ROUND(单位属性!AH273,0)</f>
        <v>0</v>
      </c>
      <c r="AL273">
        <f>ROUND(单位属性!AI273,0)</f>
        <v>0</v>
      </c>
      <c r="AM273">
        <f>ROUND(单位属性!AJ273,0)</f>
        <v>0</v>
      </c>
      <c r="AN273">
        <f>ROUND(单位属性!AK273,0)</f>
        <v>0</v>
      </c>
      <c r="AO273">
        <f>ROUND(单位属性!AL273,0)</f>
        <v>0</v>
      </c>
      <c r="AP273">
        <f>ROUND(单位属性!AM273,0)</f>
        <v>0</v>
      </c>
      <c r="AQ273">
        <f>ROUND(单位属性!AN273,0)</f>
        <v>0</v>
      </c>
      <c r="AR273">
        <f>ROUND(单位属性!AO273,0)</f>
        <v>0</v>
      </c>
      <c r="AS273">
        <f>ROUND(单位属性!AP273,0)</f>
        <v>0</v>
      </c>
      <c r="AT273">
        <f>ROUND(单位属性!AQ273,0)</f>
        <v>0</v>
      </c>
      <c r="AU273" t="str">
        <f t="shared" si="97"/>
        <v>InitTypeState4('m021',0,0,0,0,0,0,0,0,0,0)</v>
      </c>
      <c r="AV273">
        <f>单位属性!AR273</f>
        <v>0</v>
      </c>
      <c r="AW273">
        <f>单位属性!AS273</f>
        <v>0</v>
      </c>
      <c r="AX273">
        <f>单位属性!AT273</f>
        <v>0</v>
      </c>
      <c r="AY273">
        <f>单位属性!AU273</f>
        <v>0</v>
      </c>
      <c r="AZ273">
        <f>单位属性!AV273</f>
        <v>0</v>
      </c>
      <c r="BA273">
        <f>单位属性!AW273</f>
        <v>0</v>
      </c>
      <c r="BB273">
        <f>单位属性!AX273</f>
        <v>0</v>
      </c>
      <c r="BC273">
        <f>单位属性!AY273</f>
        <v>0</v>
      </c>
      <c r="BD273">
        <f>单位属性!AZ273</f>
        <v>0</v>
      </c>
      <c r="BE273">
        <f>单位属性!BA273</f>
        <v>0</v>
      </c>
      <c r="BF273" t="str">
        <f t="shared" si="98"/>
        <v>InitTypeState5('m021',0,0,0,0,0,0,0,0,0,0)</v>
      </c>
      <c r="BG273">
        <f>单位属性!BB273</f>
        <v>0</v>
      </c>
      <c r="BH273">
        <f>单位属性!BC273</f>
        <v>0</v>
      </c>
      <c r="BI273">
        <f>单位属性!BD273</f>
        <v>0</v>
      </c>
      <c r="BJ273">
        <f>单位属性!BE273</f>
        <v>0</v>
      </c>
      <c r="BK273">
        <f>单位属性!BF273</f>
        <v>0</v>
      </c>
      <c r="BL273">
        <f>单位属性!BG273</f>
        <v>0</v>
      </c>
      <c r="BM273">
        <f>单位属性!BH273</f>
        <v>0</v>
      </c>
      <c r="BN273">
        <f>单位属性!BI273</f>
        <v>0</v>
      </c>
      <c r="BO273">
        <f>单位属性!BJ273</f>
        <v>0</v>
      </c>
      <c r="BP273">
        <f>单位属性!BK273</f>
        <v>0</v>
      </c>
      <c r="BQ273" t="str">
        <f t="shared" si="99"/>
        <v>InitTypeState6('m021',0,0,0,0,0,0,0,0,0,0)</v>
      </c>
      <c r="BR273">
        <f>单位属性!BL273</f>
        <v>0</v>
      </c>
      <c r="BS273">
        <f>单位属性!BM273</f>
        <v>0</v>
      </c>
      <c r="BT273">
        <f>单位属性!BN273</f>
        <v>0</v>
      </c>
      <c r="BU273">
        <f>单位属性!BO273</f>
        <v>0</v>
      </c>
      <c r="BV273">
        <f>单位属性!BP273</f>
        <v>0</v>
      </c>
      <c r="BW273">
        <f>单位属性!BQ273</f>
        <v>0</v>
      </c>
      <c r="BX273">
        <f>单位属性!BR273</f>
        <v>0</v>
      </c>
      <c r="BY273">
        <f>单位属性!BS273</f>
        <v>0</v>
      </c>
      <c r="BZ273">
        <f>单位属性!BT273</f>
        <v>0</v>
      </c>
      <c r="CA273">
        <f>单位属性!BU273</f>
        <v>0</v>
      </c>
      <c r="CB273" t="str">
        <f t="shared" si="100"/>
        <v>InitTypeState7('m021',0,0,0,0,0,0,0,0,0,0)</v>
      </c>
      <c r="CC273" t="str">
        <f t="shared" si="101"/>
        <v>InitTypeState1('m021',776800,0,820,0,8560000,0,0,0,0,5)</v>
      </c>
      <c r="CD273" t="str">
        <f t="shared" si="102"/>
        <v>InitTypeState2('m021',0,0,0,0,0,0,0,0,5,250)</v>
      </c>
      <c r="CE273" t="str">
        <f t="shared" si="103"/>
        <v/>
      </c>
      <c r="CF273" t="str">
        <f t="shared" si="104"/>
        <v/>
      </c>
      <c r="CG273" t="str">
        <f t="shared" si="105"/>
        <v/>
      </c>
      <c r="CH273" t="str">
        <f t="shared" si="106"/>
        <v/>
      </c>
      <c r="CI273" t="str">
        <f t="shared" si="107"/>
        <v/>
      </c>
    </row>
    <row r="274" spans="1:87" ht="15.95" customHeight="1">
      <c r="A274" t="str">
        <f>单位属性!A274</f>
        <v>m022</v>
      </c>
      <c r="B274" t="str">
        <f t="shared" si="93"/>
        <v>'m022'</v>
      </c>
      <c r="C274" t="str">
        <f>单位属性!B274</f>
        <v>雷霆兽妖</v>
      </c>
      <c r="D274">
        <f>ROUND(单位属性!D274,0)</f>
        <v>856500</v>
      </c>
      <c r="E274">
        <f>ROUND(单位属性!E274,0)</f>
        <v>0</v>
      </c>
      <c r="F274">
        <f>ROUND(单位属性!F274,0)</f>
        <v>870</v>
      </c>
      <c r="G274">
        <f>ROUND(单位属性!G274,0)</f>
        <v>0</v>
      </c>
      <c r="H274">
        <f>ROUND(单位属性!H274,0)</f>
        <v>9450000</v>
      </c>
      <c r="I274">
        <f>ROUND(单位属性!I274,0)</f>
        <v>0</v>
      </c>
      <c r="J274">
        <f>ROUND(单位属性!J274,0)</f>
        <v>0</v>
      </c>
      <c r="K274">
        <f>ROUND(单位属性!K274,0)</f>
        <v>0</v>
      </c>
      <c r="L274">
        <f>ROUND(单位属性!L274,0)</f>
        <v>0</v>
      </c>
      <c r="M274">
        <f>ROUND(单位属性!M274,0)</f>
        <v>5</v>
      </c>
      <c r="N274" t="str">
        <f t="shared" si="94"/>
        <v>InitTypeState1('m022',856500,0,870,0,9450000,0,0,0,0,5)</v>
      </c>
      <c r="O274">
        <f>ROUND(单位属性!N274,0)</f>
        <v>0</v>
      </c>
      <c r="P274">
        <f>ROUND(单位属性!O274,0)</f>
        <v>0</v>
      </c>
      <c r="Q274">
        <f>ROUND(单位属性!P274,0)</f>
        <v>0</v>
      </c>
      <c r="R274">
        <f>ROUND(单位属性!Q274,0)</f>
        <v>0</v>
      </c>
      <c r="S274">
        <f>ROUND(单位属性!R274,0)</f>
        <v>0</v>
      </c>
      <c r="T274">
        <f>ROUND(单位属性!S274,0)</f>
        <v>0</v>
      </c>
      <c r="U274">
        <f>ROUND(单位属性!T274,0)</f>
        <v>0</v>
      </c>
      <c r="V274">
        <f>ROUND(单位属性!U274,0)</f>
        <v>0</v>
      </c>
      <c r="W274">
        <f>ROUND(单位属性!V274,0)</f>
        <v>5</v>
      </c>
      <c r="X274">
        <f>ROUND(单位属性!W274,0)</f>
        <v>250</v>
      </c>
      <c r="Y274" t="str">
        <f t="shared" si="95"/>
        <v>InitTypeState2('m022',0,0,0,0,0,0,0,0,5,250)</v>
      </c>
      <c r="Z274">
        <f>ROUND(单位属性!X274,0)</f>
        <v>0</v>
      </c>
      <c r="AA274">
        <f>ROUND(单位属性!Y274,0)</f>
        <v>0</v>
      </c>
      <c r="AB274">
        <f>ROUND(单位属性!Z274,0)</f>
        <v>0</v>
      </c>
      <c r="AC274">
        <f>ROUND(单位属性!AA274,0)</f>
        <v>0</v>
      </c>
      <c r="AD274">
        <f>ROUND(单位属性!AB274,0)</f>
        <v>0</v>
      </c>
      <c r="AE274">
        <f>ROUND(单位属性!AC274,0)</f>
        <v>0</v>
      </c>
      <c r="AF274">
        <f>ROUND(单位属性!AD274,0)</f>
        <v>0</v>
      </c>
      <c r="AG274">
        <f>ROUND(单位属性!AE274,0)</f>
        <v>0</v>
      </c>
      <c r="AH274">
        <f>ROUND(单位属性!AF274,0)</f>
        <v>0</v>
      </c>
      <c r="AI274">
        <f>ROUND(单位属性!AG274,0)</f>
        <v>0</v>
      </c>
      <c r="AJ274" t="str">
        <f t="shared" si="96"/>
        <v>InitTypeState3('m022',0,0,0,0,0,0,0,0,0,0)</v>
      </c>
      <c r="AK274">
        <f>ROUND(单位属性!AH274,0)</f>
        <v>0</v>
      </c>
      <c r="AL274">
        <f>ROUND(单位属性!AI274,0)</f>
        <v>0</v>
      </c>
      <c r="AM274">
        <f>ROUND(单位属性!AJ274,0)</f>
        <v>0</v>
      </c>
      <c r="AN274">
        <f>ROUND(单位属性!AK274,0)</f>
        <v>0</v>
      </c>
      <c r="AO274">
        <f>ROUND(单位属性!AL274,0)</f>
        <v>0</v>
      </c>
      <c r="AP274">
        <f>ROUND(单位属性!AM274,0)</f>
        <v>0</v>
      </c>
      <c r="AQ274">
        <f>ROUND(单位属性!AN274,0)</f>
        <v>0</v>
      </c>
      <c r="AR274">
        <f>ROUND(单位属性!AO274,0)</f>
        <v>0</v>
      </c>
      <c r="AS274">
        <f>ROUND(单位属性!AP274,0)</f>
        <v>0</v>
      </c>
      <c r="AT274">
        <f>ROUND(单位属性!AQ274,0)</f>
        <v>0</v>
      </c>
      <c r="AU274" t="str">
        <f t="shared" si="97"/>
        <v>InitTypeState4('m022',0,0,0,0,0,0,0,0,0,0)</v>
      </c>
      <c r="AV274">
        <f>单位属性!AR274</f>
        <v>0</v>
      </c>
      <c r="AW274">
        <f>单位属性!AS274</f>
        <v>0</v>
      </c>
      <c r="AX274">
        <f>单位属性!AT274</f>
        <v>0</v>
      </c>
      <c r="AY274">
        <f>单位属性!AU274</f>
        <v>0</v>
      </c>
      <c r="AZ274">
        <f>单位属性!AV274</f>
        <v>0</v>
      </c>
      <c r="BA274">
        <f>单位属性!AW274</f>
        <v>0</v>
      </c>
      <c r="BB274">
        <f>单位属性!AX274</f>
        <v>0</v>
      </c>
      <c r="BC274">
        <f>单位属性!AY274</f>
        <v>0</v>
      </c>
      <c r="BD274">
        <f>单位属性!AZ274</f>
        <v>0</v>
      </c>
      <c r="BE274">
        <f>单位属性!BA274</f>
        <v>0</v>
      </c>
      <c r="BF274" t="str">
        <f t="shared" si="98"/>
        <v>InitTypeState5('m022',0,0,0,0,0,0,0,0,0,0)</v>
      </c>
      <c r="BG274">
        <f>单位属性!BB274</f>
        <v>0</v>
      </c>
      <c r="BH274">
        <f>单位属性!BC274</f>
        <v>0</v>
      </c>
      <c r="BI274">
        <f>单位属性!BD274</f>
        <v>0</v>
      </c>
      <c r="BJ274">
        <f>单位属性!BE274</f>
        <v>0</v>
      </c>
      <c r="BK274">
        <f>单位属性!BF274</f>
        <v>0</v>
      </c>
      <c r="BL274">
        <f>单位属性!BG274</f>
        <v>0</v>
      </c>
      <c r="BM274">
        <f>单位属性!BH274</f>
        <v>0</v>
      </c>
      <c r="BN274">
        <f>单位属性!BI274</f>
        <v>0</v>
      </c>
      <c r="BO274">
        <f>单位属性!BJ274</f>
        <v>0</v>
      </c>
      <c r="BP274">
        <f>单位属性!BK274</f>
        <v>0</v>
      </c>
      <c r="BQ274" t="str">
        <f t="shared" si="99"/>
        <v>InitTypeState6('m022',0,0,0,0,0,0,0,0,0,0)</v>
      </c>
      <c r="BR274">
        <f>单位属性!BL274</f>
        <v>0</v>
      </c>
      <c r="BS274">
        <f>单位属性!BM274</f>
        <v>0</v>
      </c>
      <c r="BT274">
        <f>单位属性!BN274</f>
        <v>0</v>
      </c>
      <c r="BU274">
        <f>单位属性!BO274</f>
        <v>0</v>
      </c>
      <c r="BV274">
        <f>单位属性!BP274</f>
        <v>0</v>
      </c>
      <c r="BW274">
        <f>单位属性!BQ274</f>
        <v>0</v>
      </c>
      <c r="BX274">
        <f>单位属性!BR274</f>
        <v>0</v>
      </c>
      <c r="BY274">
        <f>单位属性!BS274</f>
        <v>0</v>
      </c>
      <c r="BZ274">
        <f>单位属性!BT274</f>
        <v>0</v>
      </c>
      <c r="CA274">
        <f>单位属性!BU274</f>
        <v>0</v>
      </c>
      <c r="CB274" t="str">
        <f t="shared" si="100"/>
        <v>InitTypeState7('m022',0,0,0,0,0,0,0,0,0,0)</v>
      </c>
      <c r="CC274" t="str">
        <f t="shared" si="101"/>
        <v>InitTypeState1('m022',856500,0,870,0,9450000,0,0,0,0,5)</v>
      </c>
      <c r="CD274" t="str">
        <f t="shared" si="102"/>
        <v>InitTypeState2('m022',0,0,0,0,0,0,0,0,5,250)</v>
      </c>
      <c r="CE274" t="str">
        <f t="shared" si="103"/>
        <v/>
      </c>
      <c r="CF274" t="str">
        <f t="shared" si="104"/>
        <v/>
      </c>
      <c r="CG274" t="str">
        <f t="shared" si="105"/>
        <v/>
      </c>
      <c r="CH274" t="str">
        <f t="shared" si="106"/>
        <v/>
      </c>
      <c r="CI274" t="str">
        <f t="shared" si="107"/>
        <v/>
      </c>
    </row>
    <row r="275" spans="1:87" ht="15.95" customHeight="1">
      <c r="A275" t="str">
        <f>单位属性!A275</f>
        <v>m023</v>
      </c>
      <c r="B275" t="str">
        <f t="shared" si="93"/>
        <v>'m023'</v>
      </c>
      <c r="C275" t="str">
        <f>单位属性!B275</f>
        <v>冤灵女妖</v>
      </c>
      <c r="D275">
        <f>ROUND(单位属性!D275,0)</f>
        <v>1032000</v>
      </c>
      <c r="E275">
        <f>ROUND(单位属性!E275,0)</f>
        <v>0</v>
      </c>
      <c r="F275">
        <f>ROUND(单位属性!F275,0)</f>
        <v>990</v>
      </c>
      <c r="G275">
        <f>ROUND(单位属性!G275,0)</f>
        <v>0</v>
      </c>
      <c r="H275">
        <f>ROUND(单位属性!H275,0)</f>
        <v>11382800</v>
      </c>
      <c r="I275">
        <f>ROUND(单位属性!I275,0)</f>
        <v>0</v>
      </c>
      <c r="J275">
        <f>ROUND(单位属性!J275,0)</f>
        <v>0</v>
      </c>
      <c r="K275">
        <f>ROUND(单位属性!K275,0)</f>
        <v>0</v>
      </c>
      <c r="L275">
        <f>ROUND(单位属性!L275,0)</f>
        <v>0</v>
      </c>
      <c r="M275">
        <f>ROUND(单位属性!M275,0)</f>
        <v>5</v>
      </c>
      <c r="N275" t="str">
        <f t="shared" si="94"/>
        <v>InitTypeState1('m023',1032000,0,990,0,11382800,0,0,0,0,5)</v>
      </c>
      <c r="O275">
        <f>ROUND(单位属性!N275,0)</f>
        <v>0</v>
      </c>
      <c r="P275">
        <f>ROUND(单位属性!O275,0)</f>
        <v>0</v>
      </c>
      <c r="Q275">
        <f>ROUND(单位属性!P275,0)</f>
        <v>0</v>
      </c>
      <c r="R275">
        <f>ROUND(单位属性!Q275,0)</f>
        <v>0</v>
      </c>
      <c r="S275">
        <f>ROUND(单位属性!R275,0)</f>
        <v>0</v>
      </c>
      <c r="T275">
        <f>ROUND(单位属性!S275,0)</f>
        <v>0</v>
      </c>
      <c r="U275">
        <f>ROUND(单位属性!T275,0)</f>
        <v>0</v>
      </c>
      <c r="V275">
        <f>ROUND(单位属性!U275,0)</f>
        <v>0</v>
      </c>
      <c r="W275">
        <f>ROUND(单位属性!V275,0)</f>
        <v>5</v>
      </c>
      <c r="X275">
        <f>ROUND(单位属性!W275,0)</f>
        <v>250</v>
      </c>
      <c r="Y275" t="str">
        <f t="shared" si="95"/>
        <v>InitTypeState2('m023',0,0,0,0,0,0,0,0,5,250)</v>
      </c>
      <c r="Z275">
        <f>ROUND(单位属性!X275,0)</f>
        <v>0</v>
      </c>
      <c r="AA275">
        <f>ROUND(单位属性!Y275,0)</f>
        <v>0</v>
      </c>
      <c r="AB275">
        <f>ROUND(单位属性!Z275,0)</f>
        <v>0</v>
      </c>
      <c r="AC275">
        <f>ROUND(单位属性!AA275,0)</f>
        <v>0</v>
      </c>
      <c r="AD275">
        <f>ROUND(单位属性!AB275,0)</f>
        <v>0</v>
      </c>
      <c r="AE275">
        <f>ROUND(单位属性!AC275,0)</f>
        <v>0</v>
      </c>
      <c r="AF275">
        <f>ROUND(单位属性!AD275,0)</f>
        <v>0</v>
      </c>
      <c r="AG275">
        <f>ROUND(单位属性!AE275,0)</f>
        <v>0</v>
      </c>
      <c r="AH275">
        <f>ROUND(单位属性!AF275,0)</f>
        <v>0</v>
      </c>
      <c r="AI275">
        <f>ROUND(单位属性!AG275,0)</f>
        <v>0</v>
      </c>
      <c r="AJ275" t="str">
        <f t="shared" si="96"/>
        <v>InitTypeState3('m023',0,0,0,0,0,0,0,0,0,0)</v>
      </c>
      <c r="AK275">
        <f>ROUND(单位属性!AH275,0)</f>
        <v>0</v>
      </c>
      <c r="AL275">
        <f>ROUND(单位属性!AI275,0)</f>
        <v>0</v>
      </c>
      <c r="AM275">
        <f>ROUND(单位属性!AJ275,0)</f>
        <v>0</v>
      </c>
      <c r="AN275">
        <f>ROUND(单位属性!AK275,0)</f>
        <v>0</v>
      </c>
      <c r="AO275">
        <f>ROUND(单位属性!AL275,0)</f>
        <v>0</v>
      </c>
      <c r="AP275">
        <f>ROUND(单位属性!AM275,0)</f>
        <v>0</v>
      </c>
      <c r="AQ275">
        <f>ROUND(单位属性!AN275,0)</f>
        <v>0</v>
      </c>
      <c r="AR275">
        <f>ROUND(单位属性!AO275,0)</f>
        <v>0</v>
      </c>
      <c r="AS275">
        <f>ROUND(单位属性!AP275,0)</f>
        <v>0</v>
      </c>
      <c r="AT275">
        <f>ROUND(单位属性!AQ275,0)</f>
        <v>0</v>
      </c>
      <c r="AU275" t="str">
        <f t="shared" si="97"/>
        <v>InitTypeState4('m023',0,0,0,0,0,0,0,0,0,0)</v>
      </c>
      <c r="AV275">
        <f>单位属性!AR275</f>
        <v>0</v>
      </c>
      <c r="AW275">
        <f>单位属性!AS275</f>
        <v>0</v>
      </c>
      <c r="AX275">
        <f>单位属性!AT275</f>
        <v>0</v>
      </c>
      <c r="AY275">
        <f>单位属性!AU275</f>
        <v>0</v>
      </c>
      <c r="AZ275">
        <f>单位属性!AV275</f>
        <v>0</v>
      </c>
      <c r="BA275">
        <f>单位属性!AW275</f>
        <v>0</v>
      </c>
      <c r="BB275">
        <f>单位属性!AX275</f>
        <v>0</v>
      </c>
      <c r="BC275">
        <f>单位属性!AY275</f>
        <v>0</v>
      </c>
      <c r="BD275">
        <f>单位属性!AZ275</f>
        <v>0</v>
      </c>
      <c r="BE275">
        <f>单位属性!BA275</f>
        <v>0</v>
      </c>
      <c r="BF275" t="str">
        <f t="shared" si="98"/>
        <v>InitTypeState5('m023',0,0,0,0,0,0,0,0,0,0)</v>
      </c>
      <c r="BG275">
        <f>单位属性!BB275</f>
        <v>0</v>
      </c>
      <c r="BH275">
        <f>单位属性!BC275</f>
        <v>0</v>
      </c>
      <c r="BI275">
        <f>单位属性!BD275</f>
        <v>0</v>
      </c>
      <c r="BJ275">
        <f>单位属性!BE275</f>
        <v>0</v>
      </c>
      <c r="BK275">
        <f>单位属性!BF275</f>
        <v>0</v>
      </c>
      <c r="BL275">
        <f>单位属性!BG275</f>
        <v>0</v>
      </c>
      <c r="BM275">
        <f>单位属性!BH275</f>
        <v>0</v>
      </c>
      <c r="BN275">
        <f>单位属性!BI275</f>
        <v>0</v>
      </c>
      <c r="BO275">
        <f>单位属性!BJ275</f>
        <v>0</v>
      </c>
      <c r="BP275">
        <f>单位属性!BK275</f>
        <v>0</v>
      </c>
      <c r="BQ275" t="str">
        <f t="shared" si="99"/>
        <v>InitTypeState6('m023',0,0,0,0,0,0,0,0,0,0)</v>
      </c>
      <c r="BR275">
        <f>单位属性!BL275</f>
        <v>0</v>
      </c>
      <c r="BS275">
        <f>单位属性!BM275</f>
        <v>0</v>
      </c>
      <c r="BT275">
        <f>单位属性!BN275</f>
        <v>0</v>
      </c>
      <c r="BU275">
        <f>单位属性!BO275</f>
        <v>0</v>
      </c>
      <c r="BV275">
        <f>单位属性!BP275</f>
        <v>0</v>
      </c>
      <c r="BW275">
        <f>单位属性!BQ275</f>
        <v>0</v>
      </c>
      <c r="BX275">
        <f>单位属性!BR275</f>
        <v>0</v>
      </c>
      <c r="BY275">
        <f>单位属性!BS275</f>
        <v>0</v>
      </c>
      <c r="BZ275">
        <f>单位属性!BT275</f>
        <v>0</v>
      </c>
      <c r="CA275">
        <f>单位属性!BU275</f>
        <v>0</v>
      </c>
      <c r="CB275" t="str">
        <f t="shared" si="100"/>
        <v>InitTypeState7('m023',0,0,0,0,0,0,0,0,0,0)</v>
      </c>
      <c r="CC275" t="str">
        <f t="shared" si="101"/>
        <v>InitTypeState1('m023',1032000,0,990,0,11382800,0,0,0,0,5)</v>
      </c>
      <c r="CD275" t="str">
        <f t="shared" si="102"/>
        <v>InitTypeState2('m023',0,0,0,0,0,0,0,0,5,250)</v>
      </c>
      <c r="CE275" t="str">
        <f t="shared" si="103"/>
        <v/>
      </c>
      <c r="CF275" t="str">
        <f t="shared" si="104"/>
        <v/>
      </c>
      <c r="CG275" t="str">
        <f t="shared" si="105"/>
        <v/>
      </c>
      <c r="CH275" t="str">
        <f t="shared" si="106"/>
        <v/>
      </c>
      <c r="CI275" t="str">
        <f t="shared" si="107"/>
        <v/>
      </c>
    </row>
    <row r="276" spans="1:87" ht="15.95" customHeight="1">
      <c r="A276" t="str">
        <f>单位属性!A276</f>
        <v>m024</v>
      </c>
      <c r="B276" t="str">
        <f t="shared" si="93"/>
        <v>'m024'</v>
      </c>
      <c r="C276" t="str">
        <f>单位属性!B276</f>
        <v>雷霆兽妖</v>
      </c>
      <c r="D276">
        <f>ROUND(单位属性!D276,0)</f>
        <v>1128000</v>
      </c>
      <c r="E276">
        <f>ROUND(单位属性!E276,0)</f>
        <v>0</v>
      </c>
      <c r="F276">
        <f>ROUND(单位属性!F276,0)</f>
        <v>1060</v>
      </c>
      <c r="G276">
        <f>ROUND(单位属性!G276,0)</f>
        <v>0</v>
      </c>
      <c r="H276">
        <f>ROUND(单位属性!H276,0)</f>
        <v>12450000</v>
      </c>
      <c r="I276">
        <f>ROUND(单位属性!I276,0)</f>
        <v>0</v>
      </c>
      <c r="J276">
        <f>ROUND(单位属性!J276,0)</f>
        <v>0</v>
      </c>
      <c r="K276">
        <f>ROUND(单位属性!K276,0)</f>
        <v>0</v>
      </c>
      <c r="L276">
        <f>ROUND(单位属性!L276,0)</f>
        <v>0</v>
      </c>
      <c r="M276">
        <f>ROUND(单位属性!M276,0)</f>
        <v>5</v>
      </c>
      <c r="N276" t="str">
        <f t="shared" si="94"/>
        <v>InitTypeState1('m024',1128000,0,1060,0,12450000,0,0,0,0,5)</v>
      </c>
      <c r="O276">
        <f>ROUND(单位属性!N276,0)</f>
        <v>0</v>
      </c>
      <c r="P276">
        <f>ROUND(单位属性!O276,0)</f>
        <v>0</v>
      </c>
      <c r="Q276">
        <f>ROUND(单位属性!P276,0)</f>
        <v>0</v>
      </c>
      <c r="R276">
        <f>ROUND(单位属性!Q276,0)</f>
        <v>0</v>
      </c>
      <c r="S276">
        <f>ROUND(单位属性!R276,0)</f>
        <v>0</v>
      </c>
      <c r="T276">
        <f>ROUND(单位属性!S276,0)</f>
        <v>0</v>
      </c>
      <c r="U276">
        <f>ROUND(单位属性!T276,0)</f>
        <v>0</v>
      </c>
      <c r="V276">
        <f>ROUND(单位属性!U276,0)</f>
        <v>0</v>
      </c>
      <c r="W276">
        <f>ROUND(单位属性!V276,0)</f>
        <v>10</v>
      </c>
      <c r="X276">
        <f>ROUND(单位属性!W276,0)</f>
        <v>250</v>
      </c>
      <c r="Y276" t="str">
        <f t="shared" si="95"/>
        <v>InitTypeState2('m024',0,0,0,0,0,0,0,0,10,250)</v>
      </c>
      <c r="Z276">
        <f>ROUND(单位属性!X276,0)</f>
        <v>0</v>
      </c>
      <c r="AA276">
        <f>ROUND(单位属性!Y276,0)</f>
        <v>0</v>
      </c>
      <c r="AB276">
        <f>ROUND(单位属性!Z276,0)</f>
        <v>0</v>
      </c>
      <c r="AC276">
        <f>ROUND(单位属性!AA276,0)</f>
        <v>0</v>
      </c>
      <c r="AD276">
        <f>ROUND(单位属性!AB276,0)</f>
        <v>0</v>
      </c>
      <c r="AE276">
        <f>ROUND(单位属性!AC276,0)</f>
        <v>0</v>
      </c>
      <c r="AF276">
        <f>ROUND(单位属性!AD276,0)</f>
        <v>0</v>
      </c>
      <c r="AG276">
        <f>ROUND(单位属性!AE276,0)</f>
        <v>0</v>
      </c>
      <c r="AH276">
        <f>ROUND(单位属性!AF276,0)</f>
        <v>0</v>
      </c>
      <c r="AI276">
        <f>ROUND(单位属性!AG276,0)</f>
        <v>0</v>
      </c>
      <c r="AJ276" t="str">
        <f t="shared" si="96"/>
        <v>InitTypeState3('m024',0,0,0,0,0,0,0,0,0,0)</v>
      </c>
      <c r="AK276">
        <f>ROUND(单位属性!AH276,0)</f>
        <v>0</v>
      </c>
      <c r="AL276">
        <f>ROUND(单位属性!AI276,0)</f>
        <v>0</v>
      </c>
      <c r="AM276">
        <f>ROUND(单位属性!AJ276,0)</f>
        <v>0</v>
      </c>
      <c r="AN276">
        <f>ROUND(单位属性!AK276,0)</f>
        <v>0</v>
      </c>
      <c r="AO276">
        <f>ROUND(单位属性!AL276,0)</f>
        <v>0</v>
      </c>
      <c r="AP276">
        <f>ROUND(单位属性!AM276,0)</f>
        <v>0</v>
      </c>
      <c r="AQ276">
        <f>ROUND(单位属性!AN276,0)</f>
        <v>0</v>
      </c>
      <c r="AR276">
        <f>ROUND(单位属性!AO276,0)</f>
        <v>0</v>
      </c>
      <c r="AS276">
        <f>ROUND(单位属性!AP276,0)</f>
        <v>0</v>
      </c>
      <c r="AT276">
        <f>ROUND(单位属性!AQ276,0)</f>
        <v>0</v>
      </c>
      <c r="AU276" t="str">
        <f t="shared" si="97"/>
        <v>InitTypeState4('m024',0,0,0,0,0,0,0,0,0,0)</v>
      </c>
      <c r="AV276">
        <f>单位属性!AR276</f>
        <v>0</v>
      </c>
      <c r="AW276">
        <f>单位属性!AS276</f>
        <v>0</v>
      </c>
      <c r="AX276">
        <f>单位属性!AT276</f>
        <v>0</v>
      </c>
      <c r="AY276">
        <f>单位属性!AU276</f>
        <v>0</v>
      </c>
      <c r="AZ276">
        <f>单位属性!AV276</f>
        <v>0</v>
      </c>
      <c r="BA276">
        <f>单位属性!AW276</f>
        <v>0</v>
      </c>
      <c r="BB276">
        <f>单位属性!AX276</f>
        <v>0</v>
      </c>
      <c r="BC276">
        <f>单位属性!AY276</f>
        <v>0</v>
      </c>
      <c r="BD276">
        <f>单位属性!AZ276</f>
        <v>0</v>
      </c>
      <c r="BE276">
        <f>单位属性!BA276</f>
        <v>0</v>
      </c>
      <c r="BF276" t="str">
        <f t="shared" si="98"/>
        <v>InitTypeState5('m024',0,0,0,0,0,0,0,0,0,0)</v>
      </c>
      <c r="BG276">
        <f>单位属性!BB276</f>
        <v>0</v>
      </c>
      <c r="BH276">
        <f>单位属性!BC276</f>
        <v>0</v>
      </c>
      <c r="BI276">
        <f>单位属性!BD276</f>
        <v>0</v>
      </c>
      <c r="BJ276">
        <f>单位属性!BE276</f>
        <v>0</v>
      </c>
      <c r="BK276">
        <f>单位属性!BF276</f>
        <v>0</v>
      </c>
      <c r="BL276">
        <f>单位属性!BG276</f>
        <v>0</v>
      </c>
      <c r="BM276">
        <f>单位属性!BH276</f>
        <v>0</v>
      </c>
      <c r="BN276">
        <f>单位属性!BI276</f>
        <v>0</v>
      </c>
      <c r="BO276">
        <f>单位属性!BJ276</f>
        <v>0</v>
      </c>
      <c r="BP276">
        <f>单位属性!BK276</f>
        <v>0</v>
      </c>
      <c r="BQ276" t="str">
        <f t="shared" si="99"/>
        <v>InitTypeState6('m024',0,0,0,0,0,0,0,0,0,0)</v>
      </c>
      <c r="BR276">
        <f>单位属性!BL276</f>
        <v>0</v>
      </c>
      <c r="BS276">
        <f>单位属性!BM276</f>
        <v>0</v>
      </c>
      <c r="BT276">
        <f>单位属性!BN276</f>
        <v>0</v>
      </c>
      <c r="BU276">
        <f>单位属性!BO276</f>
        <v>0</v>
      </c>
      <c r="BV276">
        <f>单位属性!BP276</f>
        <v>0</v>
      </c>
      <c r="BW276">
        <f>单位属性!BQ276</f>
        <v>0</v>
      </c>
      <c r="BX276">
        <f>单位属性!BR276</f>
        <v>0</v>
      </c>
      <c r="BY276">
        <f>单位属性!BS276</f>
        <v>0</v>
      </c>
      <c r="BZ276">
        <f>单位属性!BT276</f>
        <v>0</v>
      </c>
      <c r="CA276">
        <f>单位属性!BU276</f>
        <v>0</v>
      </c>
      <c r="CB276" t="str">
        <f t="shared" si="100"/>
        <v>InitTypeState7('m024',0,0,0,0,0,0,0,0,0,0)</v>
      </c>
      <c r="CC276" t="str">
        <f t="shared" si="101"/>
        <v>InitTypeState1('m024',1128000,0,1060,0,12450000,0,0,0,0,5)</v>
      </c>
      <c r="CD276" t="str">
        <f t="shared" si="102"/>
        <v>InitTypeState2('m024',0,0,0,0,0,0,0,0,10,250)</v>
      </c>
      <c r="CE276" t="str">
        <f t="shared" si="103"/>
        <v/>
      </c>
      <c r="CF276" t="str">
        <f t="shared" si="104"/>
        <v/>
      </c>
      <c r="CG276" t="str">
        <f t="shared" si="105"/>
        <v/>
      </c>
      <c r="CH276" t="str">
        <f t="shared" si="106"/>
        <v/>
      </c>
      <c r="CI276" t="str">
        <f t="shared" si="107"/>
        <v/>
      </c>
    </row>
    <row r="277" spans="1:87" ht="15.95" customHeight="1">
      <c r="A277" t="str">
        <f>单位属性!A277</f>
        <v>m025</v>
      </c>
      <c r="B277" t="str">
        <f t="shared" si="93"/>
        <v>'m025'</v>
      </c>
      <c r="C277" t="str">
        <f>单位属性!B277</f>
        <v>魅魔</v>
      </c>
      <c r="D277">
        <f>ROUND(单位属性!D277,0)</f>
        <v>1230000</v>
      </c>
      <c r="E277">
        <f>ROUND(单位属性!E277,0)</f>
        <v>0</v>
      </c>
      <c r="F277">
        <f>ROUND(单位属性!F277,0)</f>
        <v>1120</v>
      </c>
      <c r="G277">
        <f>ROUND(单位属性!G277,0)</f>
        <v>0</v>
      </c>
      <c r="H277">
        <f>ROUND(单位属性!H277,0)</f>
        <v>13570000</v>
      </c>
      <c r="I277">
        <f>ROUND(单位属性!I277,0)</f>
        <v>0</v>
      </c>
      <c r="J277">
        <f>ROUND(单位属性!J277,0)</f>
        <v>0</v>
      </c>
      <c r="K277">
        <f>ROUND(单位属性!K277,0)</f>
        <v>0</v>
      </c>
      <c r="L277">
        <f>ROUND(单位属性!L277,0)</f>
        <v>0</v>
      </c>
      <c r="M277">
        <f>ROUND(单位属性!M277,0)</f>
        <v>8</v>
      </c>
      <c r="N277" t="str">
        <f t="shared" si="94"/>
        <v>InitTypeState1('m025',1230000,0,1120,0,13570000,0,0,0,0,8)</v>
      </c>
      <c r="O277">
        <f>ROUND(单位属性!N277,0)</f>
        <v>0</v>
      </c>
      <c r="P277">
        <f>ROUND(单位属性!O277,0)</f>
        <v>0</v>
      </c>
      <c r="Q277">
        <f>ROUND(单位属性!P277,0)</f>
        <v>0</v>
      </c>
      <c r="R277">
        <f>ROUND(单位属性!Q277,0)</f>
        <v>0</v>
      </c>
      <c r="S277">
        <f>ROUND(单位属性!R277,0)</f>
        <v>0</v>
      </c>
      <c r="T277">
        <f>ROUND(单位属性!S277,0)</f>
        <v>0</v>
      </c>
      <c r="U277">
        <f>ROUND(单位属性!T277,0)</f>
        <v>0</v>
      </c>
      <c r="V277">
        <f>ROUND(单位属性!U277,0)</f>
        <v>0</v>
      </c>
      <c r="W277">
        <f>ROUND(单位属性!V277,0)</f>
        <v>10</v>
      </c>
      <c r="X277">
        <f>ROUND(单位属性!W277,0)</f>
        <v>300</v>
      </c>
      <c r="Y277" t="str">
        <f t="shared" si="95"/>
        <v>InitTypeState2('m025',0,0,0,0,0,0,0,0,10,300)</v>
      </c>
      <c r="Z277">
        <f>ROUND(单位属性!X277,0)</f>
        <v>0</v>
      </c>
      <c r="AA277">
        <f>ROUND(单位属性!Y277,0)</f>
        <v>0</v>
      </c>
      <c r="AB277">
        <f>ROUND(单位属性!Z277,0)</f>
        <v>0</v>
      </c>
      <c r="AC277">
        <f>ROUND(单位属性!AA277,0)</f>
        <v>0</v>
      </c>
      <c r="AD277">
        <f>ROUND(单位属性!AB277,0)</f>
        <v>0</v>
      </c>
      <c r="AE277">
        <f>ROUND(单位属性!AC277,0)</f>
        <v>0</v>
      </c>
      <c r="AF277">
        <f>ROUND(单位属性!AD277,0)</f>
        <v>0</v>
      </c>
      <c r="AG277">
        <f>ROUND(单位属性!AE277,0)</f>
        <v>0</v>
      </c>
      <c r="AH277">
        <f>ROUND(单位属性!AF277,0)</f>
        <v>0</v>
      </c>
      <c r="AI277">
        <f>ROUND(单位属性!AG277,0)</f>
        <v>0</v>
      </c>
      <c r="AJ277" t="str">
        <f t="shared" si="96"/>
        <v>InitTypeState3('m025',0,0,0,0,0,0,0,0,0,0)</v>
      </c>
      <c r="AK277">
        <f>ROUND(单位属性!AH277,0)</f>
        <v>0</v>
      </c>
      <c r="AL277">
        <f>ROUND(单位属性!AI277,0)</f>
        <v>0</v>
      </c>
      <c r="AM277">
        <f>ROUND(单位属性!AJ277,0)</f>
        <v>0</v>
      </c>
      <c r="AN277">
        <f>ROUND(单位属性!AK277,0)</f>
        <v>0</v>
      </c>
      <c r="AO277">
        <f>ROUND(单位属性!AL277,0)</f>
        <v>0</v>
      </c>
      <c r="AP277">
        <f>ROUND(单位属性!AM277,0)</f>
        <v>0</v>
      </c>
      <c r="AQ277">
        <f>ROUND(单位属性!AN277,0)</f>
        <v>0</v>
      </c>
      <c r="AR277">
        <f>ROUND(单位属性!AO277,0)</f>
        <v>0</v>
      </c>
      <c r="AS277">
        <f>ROUND(单位属性!AP277,0)</f>
        <v>0</v>
      </c>
      <c r="AT277">
        <f>ROUND(单位属性!AQ277,0)</f>
        <v>0</v>
      </c>
      <c r="AU277" t="str">
        <f t="shared" si="97"/>
        <v>InitTypeState4('m025',0,0,0,0,0,0,0,0,0,0)</v>
      </c>
      <c r="AV277">
        <f>单位属性!AR277</f>
        <v>0</v>
      </c>
      <c r="AW277">
        <f>单位属性!AS277</f>
        <v>0</v>
      </c>
      <c r="AX277">
        <f>单位属性!AT277</f>
        <v>0</v>
      </c>
      <c r="AY277">
        <f>单位属性!AU277</f>
        <v>0</v>
      </c>
      <c r="AZ277">
        <f>单位属性!AV277</f>
        <v>0</v>
      </c>
      <c r="BA277">
        <f>单位属性!AW277</f>
        <v>0</v>
      </c>
      <c r="BB277">
        <f>单位属性!AX277</f>
        <v>0</v>
      </c>
      <c r="BC277">
        <f>单位属性!AY277</f>
        <v>0</v>
      </c>
      <c r="BD277">
        <f>单位属性!AZ277</f>
        <v>0</v>
      </c>
      <c r="BE277">
        <f>单位属性!BA277</f>
        <v>0</v>
      </c>
      <c r="BF277" t="str">
        <f t="shared" si="98"/>
        <v>InitTypeState5('m025',0,0,0,0,0,0,0,0,0,0)</v>
      </c>
      <c r="BG277">
        <f>单位属性!BB277</f>
        <v>0</v>
      </c>
      <c r="BH277">
        <f>单位属性!BC277</f>
        <v>0</v>
      </c>
      <c r="BI277">
        <f>单位属性!BD277</f>
        <v>0</v>
      </c>
      <c r="BJ277">
        <f>单位属性!BE277</f>
        <v>0</v>
      </c>
      <c r="BK277">
        <f>单位属性!BF277</f>
        <v>0</v>
      </c>
      <c r="BL277">
        <f>单位属性!BG277</f>
        <v>0</v>
      </c>
      <c r="BM277">
        <f>单位属性!BH277</f>
        <v>0</v>
      </c>
      <c r="BN277">
        <f>单位属性!BI277</f>
        <v>0</v>
      </c>
      <c r="BO277">
        <f>单位属性!BJ277</f>
        <v>0</v>
      </c>
      <c r="BP277">
        <f>单位属性!BK277</f>
        <v>0</v>
      </c>
      <c r="BQ277" t="str">
        <f t="shared" si="99"/>
        <v>InitTypeState6('m025',0,0,0,0,0,0,0,0,0,0)</v>
      </c>
      <c r="BR277">
        <f>单位属性!BL277</f>
        <v>0</v>
      </c>
      <c r="BS277">
        <f>单位属性!BM277</f>
        <v>0</v>
      </c>
      <c r="BT277">
        <f>单位属性!BN277</f>
        <v>0</v>
      </c>
      <c r="BU277">
        <f>单位属性!BO277</f>
        <v>0</v>
      </c>
      <c r="BV277">
        <f>单位属性!BP277</f>
        <v>0</v>
      </c>
      <c r="BW277">
        <f>单位属性!BQ277</f>
        <v>0</v>
      </c>
      <c r="BX277">
        <f>单位属性!BR277</f>
        <v>0</v>
      </c>
      <c r="BY277">
        <f>单位属性!BS277</f>
        <v>0</v>
      </c>
      <c r="BZ277">
        <f>单位属性!BT277</f>
        <v>0</v>
      </c>
      <c r="CA277">
        <f>单位属性!BU277</f>
        <v>0</v>
      </c>
      <c r="CB277" t="str">
        <f t="shared" si="100"/>
        <v>InitTypeState7('m025',0,0,0,0,0,0,0,0,0,0)</v>
      </c>
      <c r="CC277" t="str">
        <f t="shared" si="101"/>
        <v>InitTypeState1('m025',1230000,0,1120,0,13570000,0,0,0,0,8)</v>
      </c>
      <c r="CD277" t="str">
        <f t="shared" si="102"/>
        <v>InitTypeState2('m025',0,0,0,0,0,0,0,0,10,300)</v>
      </c>
      <c r="CE277" t="str">
        <f t="shared" si="103"/>
        <v/>
      </c>
      <c r="CF277" t="str">
        <f t="shared" si="104"/>
        <v/>
      </c>
      <c r="CG277" t="str">
        <f t="shared" si="105"/>
        <v/>
      </c>
      <c r="CH277" t="str">
        <f t="shared" si="106"/>
        <v/>
      </c>
      <c r="CI277" t="str">
        <f t="shared" si="107"/>
        <v/>
      </c>
    </row>
    <row r="278" spans="1:87" ht="15.95" customHeight="1">
      <c r="A278" t="str">
        <f>单位属性!A278</f>
        <v>m026</v>
      </c>
      <c r="B278" t="str">
        <f t="shared" si="93"/>
        <v>'m026'</v>
      </c>
      <c r="C278" t="str">
        <f>单位属性!B278</f>
        <v>魂魔</v>
      </c>
      <c r="D278">
        <f>ROUND(单位属性!D278,0)</f>
        <v>1450280</v>
      </c>
      <c r="E278">
        <f>ROUND(单位属性!E278,0)</f>
        <v>0</v>
      </c>
      <c r="F278">
        <f>ROUND(单位属性!F278,0)</f>
        <v>1260</v>
      </c>
      <c r="G278">
        <f>ROUND(单位属性!G278,0)</f>
        <v>0</v>
      </c>
      <c r="H278">
        <f>ROUND(单位属性!H278,0)</f>
        <v>16008000</v>
      </c>
      <c r="I278">
        <f>ROUND(单位属性!I278,0)</f>
        <v>0</v>
      </c>
      <c r="J278">
        <f>ROUND(单位属性!J278,0)</f>
        <v>0</v>
      </c>
      <c r="K278">
        <f>ROUND(单位属性!K278,0)</f>
        <v>0</v>
      </c>
      <c r="L278">
        <f>ROUND(单位属性!L278,0)</f>
        <v>0</v>
      </c>
      <c r="M278">
        <f>ROUND(单位属性!M278,0)</f>
        <v>8</v>
      </c>
      <c r="N278" t="str">
        <f t="shared" si="94"/>
        <v>InitTypeState1('m026',1450280,0,1260,0,16008000,0,0,0,0,8)</v>
      </c>
      <c r="O278">
        <f>ROUND(单位属性!N278,0)</f>
        <v>0</v>
      </c>
      <c r="P278">
        <f>ROUND(单位属性!O278,0)</f>
        <v>0</v>
      </c>
      <c r="Q278">
        <f>ROUND(单位属性!P278,0)</f>
        <v>0</v>
      </c>
      <c r="R278">
        <f>ROUND(单位属性!Q278,0)</f>
        <v>0</v>
      </c>
      <c r="S278">
        <f>ROUND(单位属性!R278,0)</f>
        <v>0</v>
      </c>
      <c r="T278">
        <f>ROUND(单位属性!S278,0)</f>
        <v>0</v>
      </c>
      <c r="U278">
        <f>ROUND(单位属性!T278,0)</f>
        <v>0</v>
      </c>
      <c r="V278">
        <f>ROUND(单位属性!U278,0)</f>
        <v>0</v>
      </c>
      <c r="W278">
        <f>ROUND(单位属性!V278,0)</f>
        <v>10</v>
      </c>
      <c r="X278">
        <f>ROUND(单位属性!W278,0)</f>
        <v>300</v>
      </c>
      <c r="Y278" t="str">
        <f t="shared" si="95"/>
        <v>InitTypeState2('m026',0,0,0,0,0,0,0,0,10,300)</v>
      </c>
      <c r="Z278">
        <f>ROUND(单位属性!X278,0)</f>
        <v>0</v>
      </c>
      <c r="AA278">
        <f>ROUND(单位属性!Y278,0)</f>
        <v>0</v>
      </c>
      <c r="AB278">
        <f>ROUND(单位属性!Z278,0)</f>
        <v>0</v>
      </c>
      <c r="AC278">
        <f>ROUND(单位属性!AA278,0)</f>
        <v>0</v>
      </c>
      <c r="AD278">
        <f>ROUND(单位属性!AB278,0)</f>
        <v>0</v>
      </c>
      <c r="AE278">
        <f>ROUND(单位属性!AC278,0)</f>
        <v>0</v>
      </c>
      <c r="AF278">
        <f>ROUND(单位属性!AD278,0)</f>
        <v>0</v>
      </c>
      <c r="AG278">
        <f>ROUND(单位属性!AE278,0)</f>
        <v>0</v>
      </c>
      <c r="AH278">
        <f>ROUND(单位属性!AF278,0)</f>
        <v>0</v>
      </c>
      <c r="AI278">
        <f>ROUND(单位属性!AG278,0)</f>
        <v>0</v>
      </c>
      <c r="AJ278" t="str">
        <f t="shared" si="96"/>
        <v>InitTypeState3('m026',0,0,0,0,0,0,0,0,0,0)</v>
      </c>
      <c r="AK278">
        <f>ROUND(单位属性!AH278,0)</f>
        <v>0</v>
      </c>
      <c r="AL278">
        <f>ROUND(单位属性!AI278,0)</f>
        <v>0</v>
      </c>
      <c r="AM278">
        <f>ROUND(单位属性!AJ278,0)</f>
        <v>0</v>
      </c>
      <c r="AN278">
        <f>ROUND(单位属性!AK278,0)</f>
        <v>0</v>
      </c>
      <c r="AO278">
        <f>ROUND(单位属性!AL278,0)</f>
        <v>0</v>
      </c>
      <c r="AP278">
        <f>ROUND(单位属性!AM278,0)</f>
        <v>0</v>
      </c>
      <c r="AQ278">
        <f>ROUND(单位属性!AN278,0)</f>
        <v>0</v>
      </c>
      <c r="AR278">
        <f>ROUND(单位属性!AO278,0)</f>
        <v>0</v>
      </c>
      <c r="AS278">
        <f>ROUND(单位属性!AP278,0)</f>
        <v>0</v>
      </c>
      <c r="AT278">
        <f>ROUND(单位属性!AQ278,0)</f>
        <v>0</v>
      </c>
      <c r="AU278" t="str">
        <f t="shared" si="97"/>
        <v>InitTypeState4('m026',0,0,0,0,0,0,0,0,0,0)</v>
      </c>
      <c r="AV278">
        <f>单位属性!AR278</f>
        <v>0</v>
      </c>
      <c r="AW278">
        <f>单位属性!AS278</f>
        <v>0</v>
      </c>
      <c r="AX278">
        <f>单位属性!AT278</f>
        <v>0</v>
      </c>
      <c r="AY278">
        <f>单位属性!AU278</f>
        <v>0</v>
      </c>
      <c r="AZ278">
        <f>单位属性!AV278</f>
        <v>0</v>
      </c>
      <c r="BA278">
        <f>单位属性!AW278</f>
        <v>0</v>
      </c>
      <c r="BB278">
        <f>单位属性!AX278</f>
        <v>0</v>
      </c>
      <c r="BC278">
        <f>单位属性!AY278</f>
        <v>0</v>
      </c>
      <c r="BD278">
        <f>单位属性!AZ278</f>
        <v>0</v>
      </c>
      <c r="BE278">
        <f>单位属性!BA278</f>
        <v>0</v>
      </c>
      <c r="BF278" t="str">
        <f t="shared" si="98"/>
        <v>InitTypeState5('m026',0,0,0,0,0,0,0,0,0,0)</v>
      </c>
      <c r="BG278">
        <f>单位属性!BB278</f>
        <v>0</v>
      </c>
      <c r="BH278">
        <f>单位属性!BC278</f>
        <v>0</v>
      </c>
      <c r="BI278">
        <f>单位属性!BD278</f>
        <v>0</v>
      </c>
      <c r="BJ278">
        <f>单位属性!BE278</f>
        <v>0</v>
      </c>
      <c r="BK278">
        <f>单位属性!BF278</f>
        <v>0</v>
      </c>
      <c r="BL278">
        <f>单位属性!BG278</f>
        <v>0</v>
      </c>
      <c r="BM278">
        <f>单位属性!BH278</f>
        <v>0</v>
      </c>
      <c r="BN278">
        <f>单位属性!BI278</f>
        <v>0</v>
      </c>
      <c r="BO278">
        <f>单位属性!BJ278</f>
        <v>0</v>
      </c>
      <c r="BP278">
        <f>单位属性!BK278</f>
        <v>0</v>
      </c>
      <c r="BQ278" t="str">
        <f t="shared" si="99"/>
        <v>InitTypeState6('m026',0,0,0,0,0,0,0,0,0,0)</v>
      </c>
      <c r="BR278">
        <f>单位属性!BL278</f>
        <v>0</v>
      </c>
      <c r="BS278">
        <f>单位属性!BM278</f>
        <v>0</v>
      </c>
      <c r="BT278">
        <f>单位属性!BN278</f>
        <v>0</v>
      </c>
      <c r="BU278">
        <f>单位属性!BO278</f>
        <v>0</v>
      </c>
      <c r="BV278">
        <f>单位属性!BP278</f>
        <v>0</v>
      </c>
      <c r="BW278">
        <f>单位属性!BQ278</f>
        <v>0</v>
      </c>
      <c r="BX278">
        <f>单位属性!BR278</f>
        <v>0</v>
      </c>
      <c r="BY278">
        <f>单位属性!BS278</f>
        <v>0</v>
      </c>
      <c r="BZ278">
        <f>单位属性!BT278</f>
        <v>0</v>
      </c>
      <c r="CA278">
        <f>单位属性!BU278</f>
        <v>0</v>
      </c>
      <c r="CB278" t="str">
        <f t="shared" si="100"/>
        <v>InitTypeState7('m026',0,0,0,0,0,0,0,0,0,0)</v>
      </c>
      <c r="CC278" t="str">
        <f t="shared" si="101"/>
        <v>InitTypeState1('m026',1450280,0,1260,0,16008000,0,0,0,0,8)</v>
      </c>
      <c r="CD278" t="str">
        <f t="shared" si="102"/>
        <v>InitTypeState2('m026',0,0,0,0,0,0,0,0,10,300)</v>
      </c>
      <c r="CE278" t="str">
        <f t="shared" si="103"/>
        <v/>
      </c>
      <c r="CF278" t="str">
        <f t="shared" si="104"/>
        <v/>
      </c>
      <c r="CG278" t="str">
        <f t="shared" si="105"/>
        <v/>
      </c>
      <c r="CH278" t="str">
        <f t="shared" si="106"/>
        <v/>
      </c>
      <c r="CI278" t="str">
        <f t="shared" si="107"/>
        <v/>
      </c>
    </row>
    <row r="279" spans="1:87" ht="15.95" customHeight="1">
      <c r="A279" t="str">
        <f>单位属性!A279</f>
        <v>m027</v>
      </c>
      <c r="B279" t="str">
        <f t="shared" si="93"/>
        <v>'m027'</v>
      </c>
      <c r="C279" t="str">
        <f>单位属性!B279</f>
        <v>魅魔</v>
      </c>
      <c r="D279">
        <f>ROUND(单位属性!D279,0)</f>
        <v>1569950</v>
      </c>
      <c r="E279">
        <f>ROUND(单位属性!E279,0)</f>
        <v>0</v>
      </c>
      <c r="F279">
        <f>ROUND(单位属性!F279,0)</f>
        <v>1340</v>
      </c>
      <c r="G279">
        <f>ROUND(单位属性!G279,0)</f>
        <v>0</v>
      </c>
      <c r="H279">
        <f>ROUND(单位属性!H279,0)</f>
        <v>17350000</v>
      </c>
      <c r="I279">
        <f>ROUND(单位属性!I279,0)</f>
        <v>0</v>
      </c>
      <c r="J279">
        <f>ROUND(单位属性!J279,0)</f>
        <v>0</v>
      </c>
      <c r="K279">
        <f>ROUND(单位属性!K279,0)</f>
        <v>0</v>
      </c>
      <c r="L279">
        <f>ROUND(单位属性!L279,0)</f>
        <v>0</v>
      </c>
      <c r="M279">
        <f>ROUND(单位属性!M279,0)</f>
        <v>8</v>
      </c>
      <c r="N279" t="str">
        <f t="shared" si="94"/>
        <v>InitTypeState1('m027',1569950,0,1340,0,17350000,0,0,0,0,8)</v>
      </c>
      <c r="O279">
        <f>ROUND(单位属性!N279,0)</f>
        <v>0</v>
      </c>
      <c r="P279">
        <f>ROUND(单位属性!O279,0)</f>
        <v>0</v>
      </c>
      <c r="Q279">
        <f>ROUND(单位属性!P279,0)</f>
        <v>0</v>
      </c>
      <c r="R279">
        <f>ROUND(单位属性!Q279,0)</f>
        <v>0</v>
      </c>
      <c r="S279">
        <f>ROUND(单位属性!R279,0)</f>
        <v>0</v>
      </c>
      <c r="T279">
        <f>ROUND(单位属性!S279,0)</f>
        <v>0</v>
      </c>
      <c r="U279">
        <f>ROUND(单位属性!T279,0)</f>
        <v>0</v>
      </c>
      <c r="V279">
        <f>ROUND(单位属性!U279,0)</f>
        <v>0</v>
      </c>
      <c r="W279">
        <f>ROUND(单位属性!V279,0)</f>
        <v>10</v>
      </c>
      <c r="X279">
        <f>ROUND(单位属性!W279,0)</f>
        <v>300</v>
      </c>
      <c r="Y279" t="str">
        <f t="shared" si="95"/>
        <v>InitTypeState2('m027',0,0,0,0,0,0,0,0,10,300)</v>
      </c>
      <c r="Z279">
        <f>ROUND(单位属性!X279,0)</f>
        <v>0</v>
      </c>
      <c r="AA279">
        <f>ROUND(单位属性!Y279,0)</f>
        <v>0</v>
      </c>
      <c r="AB279">
        <f>ROUND(单位属性!Z279,0)</f>
        <v>0</v>
      </c>
      <c r="AC279">
        <f>ROUND(单位属性!AA279,0)</f>
        <v>0</v>
      </c>
      <c r="AD279">
        <f>ROUND(单位属性!AB279,0)</f>
        <v>0</v>
      </c>
      <c r="AE279">
        <f>ROUND(单位属性!AC279,0)</f>
        <v>0</v>
      </c>
      <c r="AF279">
        <f>ROUND(单位属性!AD279,0)</f>
        <v>0</v>
      </c>
      <c r="AG279">
        <f>ROUND(单位属性!AE279,0)</f>
        <v>0</v>
      </c>
      <c r="AH279">
        <f>ROUND(单位属性!AF279,0)</f>
        <v>0</v>
      </c>
      <c r="AI279">
        <f>ROUND(单位属性!AG279,0)</f>
        <v>0</v>
      </c>
      <c r="AJ279" t="str">
        <f t="shared" si="96"/>
        <v>InitTypeState3('m027',0,0,0,0,0,0,0,0,0,0)</v>
      </c>
      <c r="AK279">
        <f>ROUND(单位属性!AH279,0)</f>
        <v>0</v>
      </c>
      <c r="AL279">
        <f>ROUND(单位属性!AI279,0)</f>
        <v>0</v>
      </c>
      <c r="AM279">
        <f>ROUND(单位属性!AJ279,0)</f>
        <v>0</v>
      </c>
      <c r="AN279">
        <f>ROUND(单位属性!AK279,0)</f>
        <v>0</v>
      </c>
      <c r="AO279">
        <f>ROUND(单位属性!AL279,0)</f>
        <v>0</v>
      </c>
      <c r="AP279">
        <f>ROUND(单位属性!AM279,0)</f>
        <v>0</v>
      </c>
      <c r="AQ279">
        <f>ROUND(单位属性!AN279,0)</f>
        <v>0</v>
      </c>
      <c r="AR279">
        <f>ROUND(单位属性!AO279,0)</f>
        <v>0</v>
      </c>
      <c r="AS279">
        <f>ROUND(单位属性!AP279,0)</f>
        <v>0</v>
      </c>
      <c r="AT279">
        <f>ROUND(单位属性!AQ279,0)</f>
        <v>0</v>
      </c>
      <c r="AU279" t="str">
        <f t="shared" si="97"/>
        <v>InitTypeState4('m027',0,0,0,0,0,0,0,0,0,0)</v>
      </c>
      <c r="AV279">
        <f>单位属性!AR279</f>
        <v>0</v>
      </c>
      <c r="AW279">
        <f>单位属性!AS279</f>
        <v>0</v>
      </c>
      <c r="AX279">
        <f>单位属性!AT279</f>
        <v>0</v>
      </c>
      <c r="AY279">
        <f>单位属性!AU279</f>
        <v>0</v>
      </c>
      <c r="AZ279">
        <f>单位属性!AV279</f>
        <v>0</v>
      </c>
      <c r="BA279">
        <f>单位属性!AW279</f>
        <v>0</v>
      </c>
      <c r="BB279">
        <f>单位属性!AX279</f>
        <v>0</v>
      </c>
      <c r="BC279">
        <f>单位属性!AY279</f>
        <v>0</v>
      </c>
      <c r="BD279">
        <f>单位属性!AZ279</f>
        <v>0</v>
      </c>
      <c r="BE279">
        <f>单位属性!BA279</f>
        <v>0</v>
      </c>
      <c r="BF279" t="str">
        <f t="shared" si="98"/>
        <v>InitTypeState5('m027',0,0,0,0,0,0,0,0,0,0)</v>
      </c>
      <c r="BG279">
        <f>单位属性!BB279</f>
        <v>0</v>
      </c>
      <c r="BH279">
        <f>单位属性!BC279</f>
        <v>0</v>
      </c>
      <c r="BI279">
        <f>单位属性!BD279</f>
        <v>0</v>
      </c>
      <c r="BJ279">
        <f>单位属性!BE279</f>
        <v>0</v>
      </c>
      <c r="BK279">
        <f>单位属性!BF279</f>
        <v>0</v>
      </c>
      <c r="BL279">
        <f>单位属性!BG279</f>
        <v>0</v>
      </c>
      <c r="BM279">
        <f>单位属性!BH279</f>
        <v>0</v>
      </c>
      <c r="BN279">
        <f>单位属性!BI279</f>
        <v>0</v>
      </c>
      <c r="BO279">
        <f>单位属性!BJ279</f>
        <v>0</v>
      </c>
      <c r="BP279">
        <f>单位属性!BK279</f>
        <v>0</v>
      </c>
      <c r="BQ279" t="str">
        <f t="shared" si="99"/>
        <v>InitTypeState6('m027',0,0,0,0,0,0,0,0,0,0)</v>
      </c>
      <c r="BR279">
        <f>单位属性!BL279</f>
        <v>0</v>
      </c>
      <c r="BS279">
        <f>单位属性!BM279</f>
        <v>0</v>
      </c>
      <c r="BT279">
        <f>单位属性!BN279</f>
        <v>0</v>
      </c>
      <c r="BU279">
        <f>单位属性!BO279</f>
        <v>0</v>
      </c>
      <c r="BV279">
        <f>单位属性!BP279</f>
        <v>0</v>
      </c>
      <c r="BW279">
        <f>单位属性!BQ279</f>
        <v>0</v>
      </c>
      <c r="BX279">
        <f>单位属性!BR279</f>
        <v>0</v>
      </c>
      <c r="BY279">
        <f>单位属性!BS279</f>
        <v>0</v>
      </c>
      <c r="BZ279">
        <f>单位属性!BT279</f>
        <v>0</v>
      </c>
      <c r="CA279">
        <f>单位属性!BU279</f>
        <v>0</v>
      </c>
      <c r="CB279" t="str">
        <f t="shared" si="100"/>
        <v>InitTypeState7('m027',0,0,0,0,0,0,0,0,0,0)</v>
      </c>
      <c r="CC279" t="str">
        <f t="shared" si="101"/>
        <v>InitTypeState1('m027',1569950,0,1340,0,17350000,0,0,0,0,8)</v>
      </c>
      <c r="CD279" t="str">
        <f t="shared" si="102"/>
        <v>InitTypeState2('m027',0,0,0,0,0,0,0,0,10,300)</v>
      </c>
      <c r="CE279" t="str">
        <f t="shared" si="103"/>
        <v/>
      </c>
      <c r="CF279" t="str">
        <f t="shared" si="104"/>
        <v/>
      </c>
      <c r="CG279" t="str">
        <f t="shared" si="105"/>
        <v/>
      </c>
      <c r="CH279" t="str">
        <f t="shared" si="106"/>
        <v/>
      </c>
      <c r="CI279" t="str">
        <f t="shared" si="107"/>
        <v/>
      </c>
    </row>
    <row r="280" spans="1:87" ht="15.95" customHeight="1">
      <c r="A280" t="str">
        <f>单位属性!A280</f>
        <v>m028</v>
      </c>
      <c r="B280" t="str">
        <f t="shared" si="93"/>
        <v>'m028'</v>
      </c>
      <c r="C280">
        <f>单位属性!B280</f>
        <v>0</v>
      </c>
      <c r="D280">
        <f>ROUND(单位属性!D280,0)</f>
        <v>1696000</v>
      </c>
      <c r="E280">
        <f>ROUND(单位属性!E280,0)</f>
        <v>0</v>
      </c>
      <c r="F280">
        <f>ROUND(单位属性!F280,0)</f>
        <v>1410</v>
      </c>
      <c r="G280">
        <f>ROUND(单位属性!G280,0)</f>
        <v>0</v>
      </c>
      <c r="H280">
        <f>ROUND(单位属性!H280,0)</f>
        <v>18800000</v>
      </c>
      <c r="I280">
        <f>ROUND(单位属性!I280,0)</f>
        <v>0</v>
      </c>
      <c r="J280">
        <f>ROUND(单位属性!J280,0)</f>
        <v>0</v>
      </c>
      <c r="K280">
        <f>ROUND(单位属性!K280,0)</f>
        <v>0</v>
      </c>
      <c r="L280">
        <f>ROUND(单位属性!L280,0)</f>
        <v>0</v>
      </c>
      <c r="M280">
        <f>ROUND(单位属性!M280,0)</f>
        <v>8</v>
      </c>
      <c r="N280" t="str">
        <f t="shared" si="94"/>
        <v>InitTypeState1('m028',1696000,0,1410,0,18800000,0,0,0,0,8)</v>
      </c>
      <c r="O280">
        <f>ROUND(单位属性!N280,0)</f>
        <v>0</v>
      </c>
      <c r="P280">
        <f>ROUND(单位属性!O280,0)</f>
        <v>0</v>
      </c>
      <c r="Q280">
        <f>ROUND(单位属性!P280,0)</f>
        <v>0</v>
      </c>
      <c r="R280">
        <f>ROUND(单位属性!Q280,0)</f>
        <v>0</v>
      </c>
      <c r="S280">
        <f>ROUND(单位属性!R280,0)</f>
        <v>0</v>
      </c>
      <c r="T280">
        <f>ROUND(单位属性!S280,0)</f>
        <v>0</v>
      </c>
      <c r="U280">
        <f>ROUND(单位属性!T280,0)</f>
        <v>0</v>
      </c>
      <c r="V280">
        <f>ROUND(单位属性!U280,0)</f>
        <v>0</v>
      </c>
      <c r="W280">
        <f>ROUND(单位属性!V280,0)</f>
        <v>10</v>
      </c>
      <c r="X280">
        <f>ROUND(单位属性!W280,0)</f>
        <v>300</v>
      </c>
      <c r="Y280" t="str">
        <f t="shared" si="95"/>
        <v>InitTypeState2('m028',0,0,0,0,0,0,0,0,10,300)</v>
      </c>
      <c r="Z280">
        <f>ROUND(单位属性!X280,0)</f>
        <v>0</v>
      </c>
      <c r="AA280">
        <f>ROUND(单位属性!Y280,0)</f>
        <v>0</v>
      </c>
      <c r="AB280">
        <f>ROUND(单位属性!Z280,0)</f>
        <v>0</v>
      </c>
      <c r="AC280">
        <f>ROUND(单位属性!AA280,0)</f>
        <v>0</v>
      </c>
      <c r="AD280">
        <f>ROUND(单位属性!AB280,0)</f>
        <v>0</v>
      </c>
      <c r="AE280">
        <f>ROUND(单位属性!AC280,0)</f>
        <v>0</v>
      </c>
      <c r="AF280">
        <f>ROUND(单位属性!AD280,0)</f>
        <v>0</v>
      </c>
      <c r="AG280">
        <f>ROUND(单位属性!AE280,0)</f>
        <v>0</v>
      </c>
      <c r="AH280">
        <f>ROUND(单位属性!AF280,0)</f>
        <v>0</v>
      </c>
      <c r="AI280">
        <f>ROUND(单位属性!AG280,0)</f>
        <v>0</v>
      </c>
      <c r="AJ280" t="str">
        <f t="shared" si="96"/>
        <v>InitTypeState3('m028',0,0,0,0,0,0,0,0,0,0)</v>
      </c>
      <c r="AK280">
        <f>ROUND(单位属性!AH280,0)</f>
        <v>0</v>
      </c>
      <c r="AL280">
        <f>ROUND(单位属性!AI280,0)</f>
        <v>0</v>
      </c>
      <c r="AM280">
        <f>ROUND(单位属性!AJ280,0)</f>
        <v>0</v>
      </c>
      <c r="AN280">
        <f>ROUND(单位属性!AK280,0)</f>
        <v>0</v>
      </c>
      <c r="AO280">
        <f>ROUND(单位属性!AL280,0)</f>
        <v>0</v>
      </c>
      <c r="AP280">
        <f>ROUND(单位属性!AM280,0)</f>
        <v>0</v>
      </c>
      <c r="AQ280">
        <f>ROUND(单位属性!AN280,0)</f>
        <v>0</v>
      </c>
      <c r="AR280">
        <f>ROUND(单位属性!AO280,0)</f>
        <v>0</v>
      </c>
      <c r="AS280">
        <f>ROUND(单位属性!AP280,0)</f>
        <v>0</v>
      </c>
      <c r="AT280">
        <f>ROUND(单位属性!AQ280,0)</f>
        <v>0</v>
      </c>
      <c r="AU280" t="str">
        <f t="shared" si="97"/>
        <v>InitTypeState4('m028',0,0,0,0,0,0,0,0,0,0)</v>
      </c>
      <c r="AV280">
        <f>单位属性!AR280</f>
        <v>0</v>
      </c>
      <c r="AW280">
        <f>单位属性!AS280</f>
        <v>0</v>
      </c>
      <c r="AX280">
        <f>单位属性!AT280</f>
        <v>0</v>
      </c>
      <c r="AY280">
        <f>单位属性!AU280</f>
        <v>0</v>
      </c>
      <c r="AZ280">
        <f>单位属性!AV280</f>
        <v>0</v>
      </c>
      <c r="BA280">
        <f>单位属性!AW280</f>
        <v>0</v>
      </c>
      <c r="BB280">
        <f>单位属性!AX280</f>
        <v>0</v>
      </c>
      <c r="BC280">
        <f>单位属性!AY280</f>
        <v>0</v>
      </c>
      <c r="BD280">
        <f>单位属性!AZ280</f>
        <v>0</v>
      </c>
      <c r="BE280">
        <f>单位属性!BA280</f>
        <v>0</v>
      </c>
      <c r="BF280" t="str">
        <f t="shared" si="98"/>
        <v>InitTypeState5('m028',0,0,0,0,0,0,0,0,0,0)</v>
      </c>
      <c r="BG280">
        <f>单位属性!BB280</f>
        <v>0</v>
      </c>
      <c r="BH280">
        <f>单位属性!BC280</f>
        <v>0</v>
      </c>
      <c r="BI280">
        <f>单位属性!BD280</f>
        <v>0</v>
      </c>
      <c r="BJ280">
        <f>单位属性!BE280</f>
        <v>0</v>
      </c>
      <c r="BK280">
        <f>单位属性!BF280</f>
        <v>0</v>
      </c>
      <c r="BL280">
        <f>单位属性!BG280</f>
        <v>0</v>
      </c>
      <c r="BM280">
        <f>单位属性!BH280</f>
        <v>0</v>
      </c>
      <c r="BN280">
        <f>单位属性!BI280</f>
        <v>0</v>
      </c>
      <c r="BO280">
        <f>单位属性!BJ280</f>
        <v>0</v>
      </c>
      <c r="BP280">
        <f>单位属性!BK280</f>
        <v>0</v>
      </c>
      <c r="BQ280" t="str">
        <f t="shared" si="99"/>
        <v>InitTypeState6('m028',0,0,0,0,0,0,0,0,0,0)</v>
      </c>
      <c r="BR280">
        <f>单位属性!BL280</f>
        <v>0</v>
      </c>
      <c r="BS280">
        <f>单位属性!BM280</f>
        <v>0</v>
      </c>
      <c r="BT280">
        <f>单位属性!BN280</f>
        <v>0</v>
      </c>
      <c r="BU280">
        <f>单位属性!BO280</f>
        <v>0</v>
      </c>
      <c r="BV280">
        <f>单位属性!BP280</f>
        <v>0</v>
      </c>
      <c r="BW280">
        <f>单位属性!BQ280</f>
        <v>0</v>
      </c>
      <c r="BX280">
        <f>单位属性!BR280</f>
        <v>0</v>
      </c>
      <c r="BY280">
        <f>单位属性!BS280</f>
        <v>0</v>
      </c>
      <c r="BZ280">
        <f>单位属性!BT280</f>
        <v>0</v>
      </c>
      <c r="CA280">
        <f>单位属性!BU280</f>
        <v>0</v>
      </c>
      <c r="CB280" t="str">
        <f t="shared" si="100"/>
        <v>InitTypeState7('m028',0,0,0,0,0,0,0,0,0,0)</v>
      </c>
      <c r="CC280" t="str">
        <f t="shared" si="101"/>
        <v>InitTypeState1('m028',1696000,0,1410,0,18800000,0,0,0,0,8)</v>
      </c>
      <c r="CD280" t="str">
        <f t="shared" si="102"/>
        <v>InitTypeState2('m028',0,0,0,0,0,0,0,0,10,300)</v>
      </c>
      <c r="CE280" t="str">
        <f t="shared" si="103"/>
        <v/>
      </c>
      <c r="CF280" t="str">
        <f t="shared" si="104"/>
        <v/>
      </c>
      <c r="CG280" t="str">
        <f t="shared" si="105"/>
        <v/>
      </c>
      <c r="CH280" t="str">
        <f t="shared" si="106"/>
        <v/>
      </c>
      <c r="CI280" t="str">
        <f t="shared" si="107"/>
        <v/>
      </c>
    </row>
    <row r="281" spans="1:87" ht="15.95" customHeight="1">
      <c r="A281" t="str">
        <f>单位属性!A281</f>
        <v>m029</v>
      </c>
      <c r="B281" t="str">
        <f t="shared" si="93"/>
        <v>'m029'</v>
      </c>
      <c r="C281">
        <f>单位属性!B281</f>
        <v>0</v>
      </c>
      <c r="D281">
        <f>ROUND(单位属性!D281,0)</f>
        <v>1980000</v>
      </c>
      <c r="E281">
        <f>ROUND(单位属性!E281,0)</f>
        <v>0</v>
      </c>
      <c r="F281">
        <f>ROUND(单位属性!F281,0)</f>
        <v>2200</v>
      </c>
      <c r="G281">
        <f>ROUND(单位属性!G281,0)</f>
        <v>0</v>
      </c>
      <c r="H281">
        <f>ROUND(单位属性!H281,0)</f>
        <v>25000000</v>
      </c>
      <c r="I281">
        <f>ROUND(单位属性!I281,0)</f>
        <v>0</v>
      </c>
      <c r="J281">
        <f>ROUND(单位属性!J281,0)</f>
        <v>0</v>
      </c>
      <c r="K281">
        <f>ROUND(单位属性!K281,0)</f>
        <v>0</v>
      </c>
      <c r="L281">
        <f>ROUND(单位属性!L281,0)</f>
        <v>0</v>
      </c>
      <c r="M281">
        <f>ROUND(单位属性!M281,0)</f>
        <v>8</v>
      </c>
      <c r="N281" t="str">
        <f t="shared" si="94"/>
        <v>InitTypeState1('m029',1980000,0,2200,0,25000000,0,0,0,0,8)</v>
      </c>
      <c r="O281">
        <f>ROUND(单位属性!N281,0)</f>
        <v>0</v>
      </c>
      <c r="P281">
        <f>ROUND(单位属性!O281,0)</f>
        <v>0</v>
      </c>
      <c r="Q281">
        <f>ROUND(单位属性!P281,0)</f>
        <v>0</v>
      </c>
      <c r="R281">
        <f>ROUND(单位属性!Q281,0)</f>
        <v>0</v>
      </c>
      <c r="S281">
        <f>ROUND(单位属性!R281,0)</f>
        <v>0</v>
      </c>
      <c r="T281">
        <f>ROUND(单位属性!S281,0)</f>
        <v>0</v>
      </c>
      <c r="U281">
        <f>ROUND(单位属性!T281,0)</f>
        <v>0</v>
      </c>
      <c r="V281">
        <f>ROUND(单位属性!U281,0)</f>
        <v>0</v>
      </c>
      <c r="W281">
        <f>ROUND(单位属性!V281,0)</f>
        <v>10</v>
      </c>
      <c r="X281">
        <f>ROUND(单位属性!W281,0)</f>
        <v>350</v>
      </c>
      <c r="Y281" t="str">
        <f t="shared" si="95"/>
        <v>InitTypeState2('m029',0,0,0,0,0,0,0,0,10,350)</v>
      </c>
      <c r="Z281">
        <f>ROUND(单位属性!X281,0)</f>
        <v>0</v>
      </c>
      <c r="AA281">
        <f>ROUND(单位属性!Y281,0)</f>
        <v>0</v>
      </c>
      <c r="AB281">
        <f>ROUND(单位属性!Z281,0)</f>
        <v>0</v>
      </c>
      <c r="AC281">
        <f>ROUND(单位属性!AA281,0)</f>
        <v>0</v>
      </c>
      <c r="AD281">
        <f>ROUND(单位属性!AB281,0)</f>
        <v>0</v>
      </c>
      <c r="AE281">
        <f>ROUND(单位属性!AC281,0)</f>
        <v>0</v>
      </c>
      <c r="AF281">
        <f>ROUND(单位属性!AD281,0)</f>
        <v>0</v>
      </c>
      <c r="AG281">
        <f>ROUND(单位属性!AE281,0)</f>
        <v>0</v>
      </c>
      <c r="AH281">
        <f>ROUND(单位属性!AF281,0)</f>
        <v>0</v>
      </c>
      <c r="AI281">
        <f>ROUND(单位属性!AG281,0)</f>
        <v>0</v>
      </c>
      <c r="AJ281" t="str">
        <f t="shared" si="96"/>
        <v>InitTypeState3('m029',0,0,0,0,0,0,0,0,0,0)</v>
      </c>
      <c r="AK281">
        <f>ROUND(单位属性!AH281,0)</f>
        <v>0</v>
      </c>
      <c r="AL281">
        <f>ROUND(单位属性!AI281,0)</f>
        <v>0</v>
      </c>
      <c r="AM281">
        <f>ROUND(单位属性!AJ281,0)</f>
        <v>0</v>
      </c>
      <c r="AN281">
        <f>ROUND(单位属性!AK281,0)</f>
        <v>0</v>
      </c>
      <c r="AO281">
        <f>ROUND(单位属性!AL281,0)</f>
        <v>0</v>
      </c>
      <c r="AP281">
        <f>ROUND(单位属性!AM281,0)</f>
        <v>0</v>
      </c>
      <c r="AQ281">
        <f>ROUND(单位属性!AN281,0)</f>
        <v>0</v>
      </c>
      <c r="AR281">
        <f>ROUND(单位属性!AO281,0)</f>
        <v>0</v>
      </c>
      <c r="AS281">
        <f>ROUND(单位属性!AP281,0)</f>
        <v>0</v>
      </c>
      <c r="AT281">
        <f>ROUND(单位属性!AQ281,0)</f>
        <v>0</v>
      </c>
      <c r="AU281" t="str">
        <f t="shared" si="97"/>
        <v>InitTypeState4('m029',0,0,0,0,0,0,0,0,0,0)</v>
      </c>
      <c r="AV281">
        <f>单位属性!AR281</f>
        <v>0</v>
      </c>
      <c r="AW281">
        <f>单位属性!AS281</f>
        <v>0</v>
      </c>
      <c r="AX281">
        <f>单位属性!AT281</f>
        <v>0</v>
      </c>
      <c r="AY281">
        <f>单位属性!AU281</f>
        <v>0</v>
      </c>
      <c r="AZ281">
        <f>单位属性!AV281</f>
        <v>0</v>
      </c>
      <c r="BA281">
        <f>单位属性!AW281</f>
        <v>0</v>
      </c>
      <c r="BB281">
        <f>单位属性!AX281</f>
        <v>0</v>
      </c>
      <c r="BC281">
        <f>单位属性!AY281</f>
        <v>0</v>
      </c>
      <c r="BD281">
        <f>单位属性!AZ281</f>
        <v>0</v>
      </c>
      <c r="BE281">
        <f>单位属性!BA281</f>
        <v>0</v>
      </c>
      <c r="BF281" t="str">
        <f t="shared" si="98"/>
        <v>InitTypeState5('m029',0,0,0,0,0,0,0,0,0,0)</v>
      </c>
      <c r="BG281">
        <f>单位属性!BB281</f>
        <v>0</v>
      </c>
      <c r="BH281">
        <f>单位属性!BC281</f>
        <v>0</v>
      </c>
      <c r="BI281">
        <f>单位属性!BD281</f>
        <v>0</v>
      </c>
      <c r="BJ281">
        <f>单位属性!BE281</f>
        <v>0</v>
      </c>
      <c r="BK281">
        <f>单位属性!BF281</f>
        <v>0</v>
      </c>
      <c r="BL281">
        <f>单位属性!BG281</f>
        <v>0</v>
      </c>
      <c r="BM281">
        <f>单位属性!BH281</f>
        <v>0</v>
      </c>
      <c r="BN281">
        <f>单位属性!BI281</f>
        <v>0</v>
      </c>
      <c r="BO281">
        <f>单位属性!BJ281</f>
        <v>0</v>
      </c>
      <c r="BP281">
        <f>单位属性!BK281</f>
        <v>0</v>
      </c>
      <c r="BQ281" t="str">
        <f t="shared" si="99"/>
        <v>InitTypeState6('m029',0,0,0,0,0,0,0,0,0,0)</v>
      </c>
      <c r="BR281">
        <f>单位属性!BL281</f>
        <v>0</v>
      </c>
      <c r="BS281">
        <f>单位属性!BM281</f>
        <v>0</v>
      </c>
      <c r="BT281">
        <f>单位属性!BN281</f>
        <v>0</v>
      </c>
      <c r="BU281">
        <f>单位属性!BO281</f>
        <v>0</v>
      </c>
      <c r="BV281">
        <f>单位属性!BP281</f>
        <v>0</v>
      </c>
      <c r="BW281">
        <f>单位属性!BQ281</f>
        <v>0</v>
      </c>
      <c r="BX281">
        <f>单位属性!BR281</f>
        <v>0</v>
      </c>
      <c r="BY281">
        <f>单位属性!BS281</f>
        <v>0</v>
      </c>
      <c r="BZ281">
        <f>单位属性!BT281</f>
        <v>0</v>
      </c>
      <c r="CA281">
        <f>单位属性!BU281</f>
        <v>0</v>
      </c>
      <c r="CB281" t="str">
        <f t="shared" si="100"/>
        <v>InitTypeState7('m029',0,0,0,0,0,0,0,0,0,0)</v>
      </c>
      <c r="CC281" t="str">
        <f t="shared" si="101"/>
        <v>InitTypeState1('m029',1980000,0,2200,0,25000000,0,0,0,0,8)</v>
      </c>
      <c r="CD281" t="str">
        <f t="shared" si="102"/>
        <v>InitTypeState2('m029',0,0,0,0,0,0,0,0,10,350)</v>
      </c>
      <c r="CE281" t="str">
        <f t="shared" si="103"/>
        <v/>
      </c>
      <c r="CF281" t="str">
        <f t="shared" si="104"/>
        <v/>
      </c>
      <c r="CG281" t="str">
        <f t="shared" si="105"/>
        <v/>
      </c>
      <c r="CH281" t="str">
        <f t="shared" si="106"/>
        <v/>
      </c>
      <c r="CI281" t="str">
        <f t="shared" si="107"/>
        <v/>
      </c>
    </row>
    <row r="282" spans="1:87" ht="15.95" customHeight="1">
      <c r="A282" t="str">
        <f>单位属性!A282</f>
        <v>m030</v>
      </c>
      <c r="B282" t="str">
        <f t="shared" si="93"/>
        <v>'m030'</v>
      </c>
      <c r="C282">
        <f>单位属性!B282</f>
        <v>0</v>
      </c>
      <c r="D282">
        <f>ROUND(单位属性!D282,0)</f>
        <v>2200000</v>
      </c>
      <c r="E282">
        <f>ROUND(单位属性!E282,0)</f>
        <v>0</v>
      </c>
      <c r="F282">
        <f>ROUND(单位属性!F282,0)</f>
        <v>3500</v>
      </c>
      <c r="G282">
        <f>ROUND(单位属性!G282,0)</f>
        <v>0</v>
      </c>
      <c r="H282">
        <f>ROUND(单位属性!H282,0)</f>
        <v>30000000</v>
      </c>
      <c r="I282">
        <f>ROUND(单位属性!I282,0)</f>
        <v>0</v>
      </c>
      <c r="J282">
        <f>ROUND(单位属性!J282,0)</f>
        <v>0</v>
      </c>
      <c r="K282">
        <f>ROUND(单位属性!K282,0)</f>
        <v>0</v>
      </c>
      <c r="L282">
        <f>ROUND(单位属性!L282,0)</f>
        <v>0</v>
      </c>
      <c r="M282">
        <f>ROUND(单位属性!M282,0)</f>
        <v>8</v>
      </c>
      <c r="N282" t="str">
        <f t="shared" si="94"/>
        <v>InitTypeState1('m030',2200000,0,3500,0,30000000,0,0,0,0,8)</v>
      </c>
      <c r="O282">
        <f>ROUND(单位属性!N282,0)</f>
        <v>0</v>
      </c>
      <c r="P282">
        <f>ROUND(单位属性!O282,0)</f>
        <v>0</v>
      </c>
      <c r="Q282">
        <f>ROUND(单位属性!P282,0)</f>
        <v>0</v>
      </c>
      <c r="R282">
        <f>ROUND(单位属性!Q282,0)</f>
        <v>0</v>
      </c>
      <c r="S282">
        <f>ROUND(单位属性!R282,0)</f>
        <v>0</v>
      </c>
      <c r="T282">
        <f>ROUND(单位属性!S282,0)</f>
        <v>0</v>
      </c>
      <c r="U282">
        <f>ROUND(单位属性!T282,0)</f>
        <v>0</v>
      </c>
      <c r="V282">
        <f>ROUND(单位属性!U282,0)</f>
        <v>0</v>
      </c>
      <c r="W282">
        <f>ROUND(单位属性!V282,0)</f>
        <v>10</v>
      </c>
      <c r="X282">
        <f>ROUND(单位属性!W282,0)</f>
        <v>350</v>
      </c>
      <c r="Y282" t="str">
        <f t="shared" si="95"/>
        <v>InitTypeState2('m030',0,0,0,0,0,0,0,0,10,350)</v>
      </c>
      <c r="Z282">
        <f>ROUND(单位属性!X282,0)</f>
        <v>0</v>
      </c>
      <c r="AA282">
        <f>ROUND(单位属性!Y282,0)</f>
        <v>0</v>
      </c>
      <c r="AB282">
        <f>ROUND(单位属性!Z282,0)</f>
        <v>0</v>
      </c>
      <c r="AC282">
        <f>ROUND(单位属性!AA282,0)</f>
        <v>0</v>
      </c>
      <c r="AD282">
        <f>ROUND(单位属性!AB282,0)</f>
        <v>0</v>
      </c>
      <c r="AE282">
        <f>ROUND(单位属性!AC282,0)</f>
        <v>0</v>
      </c>
      <c r="AF282">
        <f>ROUND(单位属性!AD282,0)</f>
        <v>0</v>
      </c>
      <c r="AG282">
        <f>ROUND(单位属性!AE282,0)</f>
        <v>0</v>
      </c>
      <c r="AH282">
        <f>ROUND(单位属性!AF282,0)</f>
        <v>0</v>
      </c>
      <c r="AI282">
        <f>ROUND(单位属性!AG282,0)</f>
        <v>0</v>
      </c>
      <c r="AJ282" t="str">
        <f t="shared" si="96"/>
        <v>InitTypeState3('m030',0,0,0,0,0,0,0,0,0,0)</v>
      </c>
      <c r="AK282">
        <f>ROUND(单位属性!AH282,0)</f>
        <v>0</v>
      </c>
      <c r="AL282">
        <f>ROUND(单位属性!AI282,0)</f>
        <v>0</v>
      </c>
      <c r="AM282">
        <f>ROUND(单位属性!AJ282,0)</f>
        <v>0</v>
      </c>
      <c r="AN282">
        <f>ROUND(单位属性!AK282,0)</f>
        <v>0</v>
      </c>
      <c r="AO282">
        <f>ROUND(单位属性!AL282,0)</f>
        <v>0</v>
      </c>
      <c r="AP282">
        <f>ROUND(单位属性!AM282,0)</f>
        <v>0</v>
      </c>
      <c r="AQ282">
        <f>ROUND(单位属性!AN282,0)</f>
        <v>0</v>
      </c>
      <c r="AR282">
        <f>ROUND(单位属性!AO282,0)</f>
        <v>0</v>
      </c>
      <c r="AS282">
        <f>ROUND(单位属性!AP282,0)</f>
        <v>0</v>
      </c>
      <c r="AT282">
        <f>ROUND(单位属性!AQ282,0)</f>
        <v>0</v>
      </c>
      <c r="AU282" t="str">
        <f t="shared" si="97"/>
        <v>InitTypeState4('m030',0,0,0,0,0,0,0,0,0,0)</v>
      </c>
      <c r="AV282">
        <f>单位属性!AR282</f>
        <v>0</v>
      </c>
      <c r="AW282">
        <f>单位属性!AS282</f>
        <v>0</v>
      </c>
      <c r="AX282">
        <f>单位属性!AT282</f>
        <v>0</v>
      </c>
      <c r="AY282">
        <f>单位属性!AU282</f>
        <v>0</v>
      </c>
      <c r="AZ282">
        <f>单位属性!AV282</f>
        <v>0</v>
      </c>
      <c r="BA282">
        <f>单位属性!AW282</f>
        <v>0</v>
      </c>
      <c r="BB282">
        <f>单位属性!AX282</f>
        <v>0</v>
      </c>
      <c r="BC282">
        <f>单位属性!AY282</f>
        <v>0</v>
      </c>
      <c r="BD282">
        <f>单位属性!AZ282</f>
        <v>0</v>
      </c>
      <c r="BE282">
        <f>单位属性!BA282</f>
        <v>0</v>
      </c>
      <c r="BF282" t="str">
        <f t="shared" si="98"/>
        <v>InitTypeState5('m030',0,0,0,0,0,0,0,0,0,0)</v>
      </c>
      <c r="BG282">
        <f>单位属性!BB282</f>
        <v>0</v>
      </c>
      <c r="BH282">
        <f>单位属性!BC282</f>
        <v>0</v>
      </c>
      <c r="BI282">
        <f>单位属性!BD282</f>
        <v>0</v>
      </c>
      <c r="BJ282">
        <f>单位属性!BE282</f>
        <v>0</v>
      </c>
      <c r="BK282">
        <f>单位属性!BF282</f>
        <v>0</v>
      </c>
      <c r="BL282">
        <f>单位属性!BG282</f>
        <v>0</v>
      </c>
      <c r="BM282">
        <f>单位属性!BH282</f>
        <v>0</v>
      </c>
      <c r="BN282">
        <f>单位属性!BI282</f>
        <v>0</v>
      </c>
      <c r="BO282">
        <f>单位属性!BJ282</f>
        <v>0</v>
      </c>
      <c r="BP282">
        <f>单位属性!BK282</f>
        <v>0</v>
      </c>
      <c r="BQ282" t="str">
        <f t="shared" si="99"/>
        <v>InitTypeState6('m030',0,0,0,0,0,0,0,0,0,0)</v>
      </c>
      <c r="BR282">
        <f>单位属性!BL282</f>
        <v>0</v>
      </c>
      <c r="BS282">
        <f>单位属性!BM282</f>
        <v>0</v>
      </c>
      <c r="BT282">
        <f>单位属性!BN282</f>
        <v>0</v>
      </c>
      <c r="BU282">
        <f>单位属性!BO282</f>
        <v>0</v>
      </c>
      <c r="BV282">
        <f>单位属性!BP282</f>
        <v>0</v>
      </c>
      <c r="BW282">
        <f>单位属性!BQ282</f>
        <v>0</v>
      </c>
      <c r="BX282">
        <f>单位属性!BR282</f>
        <v>0</v>
      </c>
      <c r="BY282">
        <f>单位属性!BS282</f>
        <v>0</v>
      </c>
      <c r="BZ282">
        <f>单位属性!BT282</f>
        <v>0</v>
      </c>
      <c r="CA282">
        <f>单位属性!BU282</f>
        <v>0</v>
      </c>
      <c r="CB282" t="str">
        <f t="shared" si="100"/>
        <v>InitTypeState7('m030',0,0,0,0,0,0,0,0,0,0)</v>
      </c>
      <c r="CC282" t="str">
        <f t="shared" si="101"/>
        <v>InitTypeState1('m030',2200000,0,3500,0,30000000,0,0,0,0,8)</v>
      </c>
      <c r="CD282" t="str">
        <f t="shared" si="102"/>
        <v>InitTypeState2('m030',0,0,0,0,0,0,0,0,10,350)</v>
      </c>
      <c r="CE282" t="str">
        <f t="shared" si="103"/>
        <v/>
      </c>
      <c r="CF282" t="str">
        <f t="shared" si="104"/>
        <v/>
      </c>
      <c r="CG282" t="str">
        <f t="shared" si="105"/>
        <v/>
      </c>
      <c r="CH282" t="str">
        <f t="shared" si="106"/>
        <v/>
      </c>
      <c r="CI282" t="str">
        <f t="shared" si="107"/>
        <v/>
      </c>
    </row>
    <row r="283" spans="1:87" ht="15.95" customHeight="1">
      <c r="A283" t="str">
        <f>单位属性!A283</f>
        <v>ma11</v>
      </c>
      <c r="B283" t="str">
        <f t="shared" si="93"/>
        <v>'ma11'</v>
      </c>
      <c r="C283" t="str">
        <f>单位属性!B283</f>
        <v>进攻精英怪1</v>
      </c>
      <c r="D283">
        <f>ROUND(单位属性!D283,0)</f>
        <v>4020</v>
      </c>
      <c r="E283">
        <f>ROUND(单位属性!E283,0)</f>
        <v>0</v>
      </c>
      <c r="F283">
        <f>ROUND(单位属性!F283,0)</f>
        <v>20</v>
      </c>
      <c r="G283">
        <f>ROUND(单位属性!G283,0)</f>
        <v>15</v>
      </c>
      <c r="H283">
        <f>ROUND(单位属性!H283,0)</f>
        <v>90000</v>
      </c>
      <c r="I283">
        <f>ROUND(单位属性!I283,0)</f>
        <v>0</v>
      </c>
      <c r="J283">
        <f>ROUND(单位属性!J283,0)</f>
        <v>0</v>
      </c>
      <c r="K283">
        <f>ROUND(单位属性!K283,0)</f>
        <v>0</v>
      </c>
      <c r="L283">
        <f>ROUND(单位属性!L283,0)</f>
        <v>0</v>
      </c>
      <c r="M283">
        <f>ROUND(单位属性!M283,0)</f>
        <v>0</v>
      </c>
      <c r="N283" t="str">
        <f t="shared" si="94"/>
        <v>InitTypeState1('ma11',4020,0,20,15,90000,0,0,0,0,0)</v>
      </c>
      <c r="O283">
        <f>ROUND(单位属性!N283,0)</f>
        <v>0</v>
      </c>
      <c r="P283">
        <f>ROUND(单位属性!O283,0)</f>
        <v>0</v>
      </c>
      <c r="Q283">
        <f>ROUND(单位属性!P283,0)</f>
        <v>0</v>
      </c>
      <c r="R283">
        <f>ROUND(单位属性!Q283,0)</f>
        <v>0</v>
      </c>
      <c r="S283">
        <f>ROUND(单位属性!R283,0)</f>
        <v>0</v>
      </c>
      <c r="T283">
        <f>ROUND(单位属性!S283,0)</f>
        <v>0</v>
      </c>
      <c r="U283">
        <f>ROUND(单位属性!T283,0)</f>
        <v>0</v>
      </c>
      <c r="V283">
        <f>ROUND(单位属性!U283,0)</f>
        <v>15</v>
      </c>
      <c r="W283">
        <f>ROUND(单位属性!V283,0)</f>
        <v>5</v>
      </c>
      <c r="X283">
        <f>ROUND(单位属性!W283,0)</f>
        <v>50</v>
      </c>
      <c r="Y283" t="str">
        <f t="shared" si="95"/>
        <v>InitTypeState2('ma11',0,0,0,0,0,0,0,15,5,50)</v>
      </c>
      <c r="Z283">
        <f>ROUND(单位属性!X283,0)</f>
        <v>0</v>
      </c>
      <c r="AA283">
        <f>ROUND(单位属性!Y283,0)</f>
        <v>0</v>
      </c>
      <c r="AB283">
        <f>ROUND(单位属性!Z283,0)</f>
        <v>0</v>
      </c>
      <c r="AC283">
        <f>ROUND(单位属性!AA283,0)</f>
        <v>0</v>
      </c>
      <c r="AD283">
        <f>ROUND(单位属性!AB283,0)</f>
        <v>0</v>
      </c>
      <c r="AE283">
        <f>ROUND(单位属性!AC283,0)</f>
        <v>0</v>
      </c>
      <c r="AF283">
        <f>ROUND(单位属性!AD283,0)</f>
        <v>0</v>
      </c>
      <c r="AG283">
        <f>ROUND(单位属性!AE283,0)</f>
        <v>0</v>
      </c>
      <c r="AH283">
        <f>ROUND(单位属性!AF283,0)</f>
        <v>0</v>
      </c>
      <c r="AI283">
        <f>ROUND(单位属性!AG283,0)</f>
        <v>0</v>
      </c>
      <c r="AJ283" t="str">
        <f t="shared" si="96"/>
        <v>InitTypeState3('ma11',0,0,0,0,0,0,0,0,0,0)</v>
      </c>
      <c r="AK283">
        <f>ROUND(单位属性!AH283,0)</f>
        <v>0</v>
      </c>
      <c r="AL283">
        <f>ROUND(单位属性!AI283,0)</f>
        <v>0</v>
      </c>
      <c r="AM283">
        <f>ROUND(单位属性!AJ283,0)</f>
        <v>0</v>
      </c>
      <c r="AN283">
        <f>ROUND(单位属性!AK283,0)</f>
        <v>0</v>
      </c>
      <c r="AO283">
        <f>ROUND(单位属性!AL283,0)</f>
        <v>0</v>
      </c>
      <c r="AP283">
        <f>ROUND(单位属性!AM283,0)</f>
        <v>0</v>
      </c>
      <c r="AQ283">
        <f>ROUND(单位属性!AN283,0)</f>
        <v>0</v>
      </c>
      <c r="AR283">
        <f>ROUND(单位属性!AO283,0)</f>
        <v>0</v>
      </c>
      <c r="AS283">
        <f>ROUND(单位属性!AP283,0)</f>
        <v>0</v>
      </c>
      <c r="AT283">
        <f>ROUND(单位属性!AQ283,0)</f>
        <v>0</v>
      </c>
      <c r="AU283" t="str">
        <f t="shared" si="97"/>
        <v>InitTypeState4('ma11',0,0,0,0,0,0,0,0,0,0)</v>
      </c>
      <c r="AV283">
        <f>单位属性!AR283</f>
        <v>0</v>
      </c>
      <c r="AW283">
        <f>单位属性!AS283</f>
        <v>0</v>
      </c>
      <c r="AX283">
        <f>单位属性!AT283</f>
        <v>0</v>
      </c>
      <c r="AY283">
        <f>单位属性!AU283</f>
        <v>0</v>
      </c>
      <c r="AZ283">
        <f>单位属性!AV283</f>
        <v>0</v>
      </c>
      <c r="BA283">
        <f>单位属性!AW283</f>
        <v>0</v>
      </c>
      <c r="BB283">
        <f>单位属性!AX283</f>
        <v>0</v>
      </c>
      <c r="BC283">
        <f>单位属性!AY283</f>
        <v>0</v>
      </c>
      <c r="BD283">
        <f>单位属性!AZ283</f>
        <v>0</v>
      </c>
      <c r="BE283">
        <f>单位属性!BA283</f>
        <v>0</v>
      </c>
      <c r="BF283" t="str">
        <f t="shared" si="98"/>
        <v>InitTypeState5('ma11',0,0,0,0,0,0,0,0,0,0)</v>
      </c>
      <c r="BG283">
        <f>单位属性!BB283</f>
        <v>0</v>
      </c>
      <c r="BH283">
        <f>单位属性!BC283</f>
        <v>0</v>
      </c>
      <c r="BI283">
        <f>单位属性!BD283</f>
        <v>0</v>
      </c>
      <c r="BJ283">
        <f>单位属性!BE283</f>
        <v>0</v>
      </c>
      <c r="BK283">
        <f>单位属性!BF283</f>
        <v>0</v>
      </c>
      <c r="BL283">
        <f>单位属性!BG283</f>
        <v>0</v>
      </c>
      <c r="BM283">
        <f>单位属性!BH283</f>
        <v>0</v>
      </c>
      <c r="BN283">
        <f>单位属性!BI283</f>
        <v>0</v>
      </c>
      <c r="BO283">
        <f>单位属性!BJ283</f>
        <v>0</v>
      </c>
      <c r="BP283">
        <f>单位属性!BK283</f>
        <v>0</v>
      </c>
      <c r="BQ283" t="str">
        <f t="shared" si="99"/>
        <v>InitTypeState6('ma11',0,0,0,0,0,0,0,0,0,0)</v>
      </c>
      <c r="BR283">
        <f>单位属性!BL283</f>
        <v>0</v>
      </c>
      <c r="BS283">
        <f>单位属性!BM283</f>
        <v>0</v>
      </c>
      <c r="BT283">
        <f>单位属性!BN283</f>
        <v>0</v>
      </c>
      <c r="BU283">
        <f>单位属性!BO283</f>
        <v>0</v>
      </c>
      <c r="BV283">
        <f>单位属性!BP283</f>
        <v>0</v>
      </c>
      <c r="BW283">
        <f>单位属性!BQ283</f>
        <v>0</v>
      </c>
      <c r="BX283">
        <f>单位属性!BR283</f>
        <v>0</v>
      </c>
      <c r="BY283">
        <f>单位属性!BS283</f>
        <v>0</v>
      </c>
      <c r="BZ283">
        <f>单位属性!BT283</f>
        <v>0</v>
      </c>
      <c r="CA283">
        <f>单位属性!BU283</f>
        <v>0</v>
      </c>
      <c r="CB283" t="str">
        <f t="shared" si="100"/>
        <v>InitTypeState7('ma11',0,0,0,0,0,0,0,0,0,0)</v>
      </c>
      <c r="CC283" t="str">
        <f t="shared" si="101"/>
        <v>InitTypeState1('ma11',4020,0,20,15,90000,0,0,0,0,0)</v>
      </c>
      <c r="CD283" t="str">
        <f t="shared" si="102"/>
        <v>InitTypeState2('ma11',0,0,0,0,0,0,0,15,5,50)</v>
      </c>
      <c r="CE283" t="str">
        <f t="shared" si="103"/>
        <v/>
      </c>
      <c r="CF283" t="str">
        <f t="shared" si="104"/>
        <v/>
      </c>
      <c r="CG283" t="str">
        <f t="shared" si="105"/>
        <v/>
      </c>
      <c r="CH283" t="str">
        <f t="shared" si="106"/>
        <v/>
      </c>
      <c r="CI283" t="str">
        <f t="shared" si="107"/>
        <v/>
      </c>
    </row>
    <row r="284" spans="1:87" ht="15.95" customHeight="1">
      <c r="A284" t="str">
        <f>单位属性!A284</f>
        <v>ma12</v>
      </c>
      <c r="B284" t="str">
        <f t="shared" si="93"/>
        <v>'ma12'</v>
      </c>
      <c r="C284" t="str">
        <f>单位属性!B284</f>
        <v>进攻精英怪2</v>
      </c>
      <c r="D284">
        <f>ROUND(单位属性!D284,0)</f>
        <v>36960</v>
      </c>
      <c r="E284">
        <f>ROUND(单位属性!E284,0)</f>
        <v>0</v>
      </c>
      <c r="F284">
        <f>ROUND(单位属性!F284,0)</f>
        <v>80</v>
      </c>
      <c r="G284">
        <f>ROUND(单位属性!G284,0)</f>
        <v>15</v>
      </c>
      <c r="H284">
        <f>ROUND(单位属性!H284,0)</f>
        <v>585000</v>
      </c>
      <c r="I284">
        <f>ROUND(单位属性!I284,0)</f>
        <v>0</v>
      </c>
      <c r="J284">
        <f>ROUND(单位属性!J284,0)</f>
        <v>0</v>
      </c>
      <c r="K284">
        <f>ROUND(单位属性!K284,0)</f>
        <v>0</v>
      </c>
      <c r="L284">
        <f>ROUND(单位属性!L284,0)</f>
        <v>0</v>
      </c>
      <c r="M284">
        <f>ROUND(单位属性!M284,0)</f>
        <v>3</v>
      </c>
      <c r="N284" t="str">
        <f t="shared" si="94"/>
        <v>InitTypeState1('ma12',36960,0,80,15,585000,0,0,0,0,3)</v>
      </c>
      <c r="O284">
        <f>ROUND(单位属性!N284,0)</f>
        <v>0</v>
      </c>
      <c r="P284">
        <f>ROUND(单位属性!O284,0)</f>
        <v>0</v>
      </c>
      <c r="Q284">
        <f>ROUND(单位属性!P284,0)</f>
        <v>0</v>
      </c>
      <c r="R284">
        <f>ROUND(单位属性!Q284,0)</f>
        <v>0</v>
      </c>
      <c r="S284">
        <f>ROUND(单位属性!R284,0)</f>
        <v>0</v>
      </c>
      <c r="T284">
        <f>ROUND(单位属性!S284,0)</f>
        <v>0</v>
      </c>
      <c r="U284">
        <f>ROUND(单位属性!T284,0)</f>
        <v>0</v>
      </c>
      <c r="V284">
        <f>ROUND(单位属性!U284,0)</f>
        <v>15</v>
      </c>
      <c r="W284">
        <f>ROUND(单位属性!V284,0)</f>
        <v>5</v>
      </c>
      <c r="X284">
        <f>ROUND(单位属性!W284,0)</f>
        <v>50</v>
      </c>
      <c r="Y284" t="str">
        <f t="shared" si="95"/>
        <v>InitTypeState2('ma12',0,0,0,0,0,0,0,15,5,50)</v>
      </c>
      <c r="Z284">
        <f>ROUND(单位属性!X284,0)</f>
        <v>0</v>
      </c>
      <c r="AA284">
        <f>ROUND(单位属性!Y284,0)</f>
        <v>0</v>
      </c>
      <c r="AB284">
        <f>ROUND(单位属性!Z284,0)</f>
        <v>0</v>
      </c>
      <c r="AC284">
        <f>ROUND(单位属性!AA284,0)</f>
        <v>0</v>
      </c>
      <c r="AD284">
        <f>ROUND(单位属性!AB284,0)</f>
        <v>0</v>
      </c>
      <c r="AE284">
        <f>ROUND(单位属性!AC284,0)</f>
        <v>0</v>
      </c>
      <c r="AF284">
        <f>ROUND(单位属性!AD284,0)</f>
        <v>0</v>
      </c>
      <c r="AG284">
        <f>ROUND(单位属性!AE284,0)</f>
        <v>0</v>
      </c>
      <c r="AH284">
        <f>ROUND(单位属性!AF284,0)</f>
        <v>0</v>
      </c>
      <c r="AI284">
        <f>ROUND(单位属性!AG284,0)</f>
        <v>0</v>
      </c>
      <c r="AJ284" t="str">
        <f t="shared" si="96"/>
        <v>InitTypeState3('ma12',0,0,0,0,0,0,0,0,0,0)</v>
      </c>
      <c r="AK284">
        <f>ROUND(单位属性!AH284,0)</f>
        <v>0</v>
      </c>
      <c r="AL284">
        <f>ROUND(单位属性!AI284,0)</f>
        <v>0</v>
      </c>
      <c r="AM284">
        <f>ROUND(单位属性!AJ284,0)</f>
        <v>0</v>
      </c>
      <c r="AN284">
        <f>ROUND(单位属性!AK284,0)</f>
        <v>0</v>
      </c>
      <c r="AO284">
        <f>ROUND(单位属性!AL284,0)</f>
        <v>0</v>
      </c>
      <c r="AP284">
        <f>ROUND(单位属性!AM284,0)</f>
        <v>0</v>
      </c>
      <c r="AQ284">
        <f>ROUND(单位属性!AN284,0)</f>
        <v>0</v>
      </c>
      <c r="AR284">
        <f>ROUND(单位属性!AO284,0)</f>
        <v>0</v>
      </c>
      <c r="AS284">
        <f>ROUND(单位属性!AP284,0)</f>
        <v>0</v>
      </c>
      <c r="AT284">
        <f>ROUND(单位属性!AQ284,0)</f>
        <v>0</v>
      </c>
      <c r="AU284" t="str">
        <f t="shared" si="97"/>
        <v>InitTypeState4('ma12',0,0,0,0,0,0,0,0,0,0)</v>
      </c>
      <c r="AV284">
        <f>单位属性!AR284</f>
        <v>0</v>
      </c>
      <c r="AW284">
        <f>单位属性!AS284</f>
        <v>0</v>
      </c>
      <c r="AX284">
        <f>单位属性!AT284</f>
        <v>0</v>
      </c>
      <c r="AY284">
        <f>单位属性!AU284</f>
        <v>0</v>
      </c>
      <c r="AZ284">
        <f>单位属性!AV284</f>
        <v>0</v>
      </c>
      <c r="BA284">
        <f>单位属性!AW284</f>
        <v>0</v>
      </c>
      <c r="BB284">
        <f>单位属性!AX284</f>
        <v>0</v>
      </c>
      <c r="BC284">
        <f>单位属性!AY284</f>
        <v>0</v>
      </c>
      <c r="BD284">
        <f>单位属性!AZ284</f>
        <v>0</v>
      </c>
      <c r="BE284">
        <f>单位属性!BA284</f>
        <v>0</v>
      </c>
      <c r="BF284" t="str">
        <f t="shared" si="98"/>
        <v>InitTypeState5('ma12',0,0,0,0,0,0,0,0,0,0)</v>
      </c>
      <c r="BG284">
        <f>单位属性!BB284</f>
        <v>0</v>
      </c>
      <c r="BH284">
        <f>单位属性!BC284</f>
        <v>0</v>
      </c>
      <c r="BI284">
        <f>单位属性!BD284</f>
        <v>0</v>
      </c>
      <c r="BJ284">
        <f>单位属性!BE284</f>
        <v>0</v>
      </c>
      <c r="BK284">
        <f>单位属性!BF284</f>
        <v>0</v>
      </c>
      <c r="BL284">
        <f>单位属性!BG284</f>
        <v>0</v>
      </c>
      <c r="BM284">
        <f>单位属性!BH284</f>
        <v>0</v>
      </c>
      <c r="BN284">
        <f>单位属性!BI284</f>
        <v>0</v>
      </c>
      <c r="BO284">
        <f>单位属性!BJ284</f>
        <v>0</v>
      </c>
      <c r="BP284">
        <f>单位属性!BK284</f>
        <v>0</v>
      </c>
      <c r="BQ284" t="str">
        <f t="shared" si="99"/>
        <v>InitTypeState6('ma12',0,0,0,0,0,0,0,0,0,0)</v>
      </c>
      <c r="BR284">
        <f>单位属性!BL284</f>
        <v>0</v>
      </c>
      <c r="BS284">
        <f>单位属性!BM284</f>
        <v>0</v>
      </c>
      <c r="BT284">
        <f>单位属性!BN284</f>
        <v>0</v>
      </c>
      <c r="BU284">
        <f>单位属性!BO284</f>
        <v>0</v>
      </c>
      <c r="BV284">
        <f>单位属性!BP284</f>
        <v>0</v>
      </c>
      <c r="BW284">
        <f>单位属性!BQ284</f>
        <v>0</v>
      </c>
      <c r="BX284">
        <f>单位属性!BR284</f>
        <v>0</v>
      </c>
      <c r="BY284">
        <f>单位属性!BS284</f>
        <v>0</v>
      </c>
      <c r="BZ284">
        <f>单位属性!BT284</f>
        <v>0</v>
      </c>
      <c r="CA284">
        <f>单位属性!BU284</f>
        <v>0</v>
      </c>
      <c r="CB284" t="str">
        <f t="shared" si="100"/>
        <v>InitTypeState7('ma12',0,0,0,0,0,0,0,0,0,0)</v>
      </c>
      <c r="CC284" t="str">
        <f t="shared" si="101"/>
        <v>InitTypeState1('ma12',36960,0,80,15,585000,0,0,0,0,3)</v>
      </c>
      <c r="CD284" t="str">
        <f t="shared" si="102"/>
        <v>InitTypeState2('ma12',0,0,0,0,0,0,0,15,5,50)</v>
      </c>
      <c r="CE284" t="str">
        <f t="shared" si="103"/>
        <v/>
      </c>
      <c r="CF284" t="str">
        <f t="shared" si="104"/>
        <v/>
      </c>
      <c r="CG284" t="str">
        <f t="shared" si="105"/>
        <v/>
      </c>
      <c r="CH284" t="str">
        <f t="shared" si="106"/>
        <v/>
      </c>
      <c r="CI284" t="str">
        <f t="shared" si="107"/>
        <v/>
      </c>
    </row>
    <row r="285" spans="1:87" ht="15.95" customHeight="1">
      <c r="A285" t="str">
        <f>单位属性!A285</f>
        <v>ma13</v>
      </c>
      <c r="B285" t="str">
        <f t="shared" si="93"/>
        <v>'ma13'</v>
      </c>
      <c r="C285" t="str">
        <f>单位属性!B285</f>
        <v>进攻精英怪3</v>
      </c>
      <c r="D285">
        <f>ROUND(单位属性!D285,0)</f>
        <v>119600</v>
      </c>
      <c r="E285">
        <f>ROUND(单位属性!E285,0)</f>
        <v>0</v>
      </c>
      <c r="F285">
        <f>ROUND(单位属性!F285,0)</f>
        <v>160</v>
      </c>
      <c r="G285">
        <f>ROUND(单位属性!G285,0)</f>
        <v>15</v>
      </c>
      <c r="H285">
        <f>ROUND(单位属性!H285,0)</f>
        <v>1512600</v>
      </c>
      <c r="I285">
        <f>ROUND(单位属性!I285,0)</f>
        <v>0</v>
      </c>
      <c r="J285">
        <f>ROUND(单位属性!J285,0)</f>
        <v>0</v>
      </c>
      <c r="K285">
        <f>ROUND(单位属性!K285,0)</f>
        <v>0</v>
      </c>
      <c r="L285">
        <f>ROUND(单位属性!L285,0)</f>
        <v>0</v>
      </c>
      <c r="M285">
        <f>ROUND(单位属性!M285,0)</f>
        <v>3</v>
      </c>
      <c r="N285" t="str">
        <f t="shared" si="94"/>
        <v>InitTypeState1('ma13',119600,0,160,15,1512600,0,0,0,0,3)</v>
      </c>
      <c r="O285">
        <f>ROUND(单位属性!N285,0)</f>
        <v>0</v>
      </c>
      <c r="P285">
        <f>ROUND(单位属性!O285,0)</f>
        <v>0</v>
      </c>
      <c r="Q285">
        <f>ROUND(单位属性!P285,0)</f>
        <v>0</v>
      </c>
      <c r="R285">
        <f>ROUND(单位属性!Q285,0)</f>
        <v>0</v>
      </c>
      <c r="S285">
        <f>ROUND(单位属性!R285,0)</f>
        <v>0</v>
      </c>
      <c r="T285">
        <f>ROUND(单位属性!S285,0)</f>
        <v>0</v>
      </c>
      <c r="U285">
        <f>ROUND(单位属性!T285,0)</f>
        <v>0</v>
      </c>
      <c r="V285">
        <f>ROUND(单位属性!U285,0)</f>
        <v>15</v>
      </c>
      <c r="W285">
        <f>ROUND(单位属性!V285,0)</f>
        <v>5</v>
      </c>
      <c r="X285">
        <f>ROUND(单位属性!W285,0)</f>
        <v>100</v>
      </c>
      <c r="Y285" t="str">
        <f t="shared" si="95"/>
        <v>InitTypeState2('ma13',0,0,0,0,0,0,0,15,5,100)</v>
      </c>
      <c r="Z285">
        <f>ROUND(单位属性!X285,0)</f>
        <v>0</v>
      </c>
      <c r="AA285">
        <f>ROUND(单位属性!Y285,0)</f>
        <v>0</v>
      </c>
      <c r="AB285">
        <f>ROUND(单位属性!Z285,0)</f>
        <v>0</v>
      </c>
      <c r="AC285">
        <f>ROUND(单位属性!AA285,0)</f>
        <v>0</v>
      </c>
      <c r="AD285">
        <f>ROUND(单位属性!AB285,0)</f>
        <v>0</v>
      </c>
      <c r="AE285">
        <f>ROUND(单位属性!AC285,0)</f>
        <v>0</v>
      </c>
      <c r="AF285">
        <f>ROUND(单位属性!AD285,0)</f>
        <v>0</v>
      </c>
      <c r="AG285">
        <f>ROUND(单位属性!AE285,0)</f>
        <v>0</v>
      </c>
      <c r="AH285">
        <f>ROUND(单位属性!AF285,0)</f>
        <v>0</v>
      </c>
      <c r="AI285">
        <f>ROUND(单位属性!AG285,0)</f>
        <v>0</v>
      </c>
      <c r="AJ285" t="str">
        <f t="shared" si="96"/>
        <v>InitTypeState3('ma13',0,0,0,0,0,0,0,0,0,0)</v>
      </c>
      <c r="AK285">
        <f>ROUND(单位属性!AH285,0)</f>
        <v>0</v>
      </c>
      <c r="AL285">
        <f>ROUND(单位属性!AI285,0)</f>
        <v>0</v>
      </c>
      <c r="AM285">
        <f>ROUND(单位属性!AJ285,0)</f>
        <v>0</v>
      </c>
      <c r="AN285">
        <f>ROUND(单位属性!AK285,0)</f>
        <v>0</v>
      </c>
      <c r="AO285">
        <f>ROUND(单位属性!AL285,0)</f>
        <v>0</v>
      </c>
      <c r="AP285">
        <f>ROUND(单位属性!AM285,0)</f>
        <v>0</v>
      </c>
      <c r="AQ285">
        <f>ROUND(单位属性!AN285,0)</f>
        <v>0</v>
      </c>
      <c r="AR285">
        <f>ROUND(单位属性!AO285,0)</f>
        <v>0</v>
      </c>
      <c r="AS285">
        <f>ROUND(单位属性!AP285,0)</f>
        <v>0</v>
      </c>
      <c r="AT285">
        <f>ROUND(单位属性!AQ285,0)</f>
        <v>0</v>
      </c>
      <c r="AU285" t="str">
        <f t="shared" si="97"/>
        <v>InitTypeState4('ma13',0,0,0,0,0,0,0,0,0,0)</v>
      </c>
      <c r="AV285">
        <f>单位属性!AR285</f>
        <v>0</v>
      </c>
      <c r="AW285">
        <f>单位属性!AS285</f>
        <v>0</v>
      </c>
      <c r="AX285">
        <f>单位属性!AT285</f>
        <v>0</v>
      </c>
      <c r="AY285">
        <f>单位属性!AU285</f>
        <v>0</v>
      </c>
      <c r="AZ285">
        <f>单位属性!AV285</f>
        <v>0</v>
      </c>
      <c r="BA285">
        <f>单位属性!AW285</f>
        <v>0</v>
      </c>
      <c r="BB285">
        <f>单位属性!AX285</f>
        <v>0</v>
      </c>
      <c r="BC285">
        <f>单位属性!AY285</f>
        <v>0</v>
      </c>
      <c r="BD285">
        <f>单位属性!AZ285</f>
        <v>0</v>
      </c>
      <c r="BE285">
        <f>单位属性!BA285</f>
        <v>0</v>
      </c>
      <c r="BF285" t="str">
        <f t="shared" si="98"/>
        <v>InitTypeState5('ma13',0,0,0,0,0,0,0,0,0,0)</v>
      </c>
      <c r="BG285">
        <f>单位属性!BB285</f>
        <v>0</v>
      </c>
      <c r="BH285">
        <f>单位属性!BC285</f>
        <v>0</v>
      </c>
      <c r="BI285">
        <f>单位属性!BD285</f>
        <v>0</v>
      </c>
      <c r="BJ285">
        <f>单位属性!BE285</f>
        <v>0</v>
      </c>
      <c r="BK285">
        <f>单位属性!BF285</f>
        <v>0</v>
      </c>
      <c r="BL285">
        <f>单位属性!BG285</f>
        <v>0</v>
      </c>
      <c r="BM285">
        <f>单位属性!BH285</f>
        <v>0</v>
      </c>
      <c r="BN285">
        <f>单位属性!BI285</f>
        <v>0</v>
      </c>
      <c r="BO285">
        <f>单位属性!BJ285</f>
        <v>0</v>
      </c>
      <c r="BP285">
        <f>单位属性!BK285</f>
        <v>0</v>
      </c>
      <c r="BQ285" t="str">
        <f t="shared" si="99"/>
        <v>InitTypeState6('ma13',0,0,0,0,0,0,0,0,0,0)</v>
      </c>
      <c r="BR285">
        <f>单位属性!BL285</f>
        <v>0</v>
      </c>
      <c r="BS285">
        <f>单位属性!BM285</f>
        <v>0</v>
      </c>
      <c r="BT285">
        <f>单位属性!BN285</f>
        <v>0</v>
      </c>
      <c r="BU285">
        <f>单位属性!BO285</f>
        <v>0</v>
      </c>
      <c r="BV285">
        <f>单位属性!BP285</f>
        <v>0</v>
      </c>
      <c r="BW285">
        <f>单位属性!BQ285</f>
        <v>0</v>
      </c>
      <c r="BX285">
        <f>单位属性!BR285</f>
        <v>0</v>
      </c>
      <c r="BY285">
        <f>单位属性!BS285</f>
        <v>0</v>
      </c>
      <c r="BZ285">
        <f>单位属性!BT285</f>
        <v>0</v>
      </c>
      <c r="CA285">
        <f>单位属性!BU285</f>
        <v>0</v>
      </c>
      <c r="CB285" t="str">
        <f t="shared" si="100"/>
        <v>InitTypeState7('ma13',0,0,0,0,0,0,0,0,0,0)</v>
      </c>
      <c r="CC285" t="str">
        <f t="shared" si="101"/>
        <v>InitTypeState1('ma13',119600,0,160,15,1512600,0,0,0,0,3)</v>
      </c>
      <c r="CD285" t="str">
        <f t="shared" si="102"/>
        <v>InitTypeState2('ma13',0,0,0,0,0,0,0,15,5,100)</v>
      </c>
      <c r="CE285" t="str">
        <f t="shared" si="103"/>
        <v/>
      </c>
      <c r="CF285" t="str">
        <f t="shared" si="104"/>
        <v/>
      </c>
      <c r="CG285" t="str">
        <f t="shared" si="105"/>
        <v/>
      </c>
      <c r="CH285" t="str">
        <f t="shared" si="106"/>
        <v/>
      </c>
      <c r="CI285" t="str">
        <f t="shared" si="107"/>
        <v/>
      </c>
    </row>
    <row r="286" spans="1:87" ht="15.95" customHeight="1">
      <c r="A286" t="str">
        <f>单位属性!A286</f>
        <v>ma14</v>
      </c>
      <c r="B286" t="str">
        <f t="shared" si="93"/>
        <v>'ma14'</v>
      </c>
      <c r="C286" t="str">
        <f>单位属性!B286</f>
        <v>进攻精英怪4</v>
      </c>
      <c r="D286">
        <f>ROUND(单位属性!D286,0)</f>
        <v>297080</v>
      </c>
      <c r="E286">
        <f>ROUND(单位属性!E286,0)</f>
        <v>0</v>
      </c>
      <c r="F286">
        <f>ROUND(单位属性!F286,0)</f>
        <v>270</v>
      </c>
      <c r="G286">
        <f>ROUND(单位属性!G286,0)</f>
        <v>15</v>
      </c>
      <c r="H286">
        <f>ROUND(单位属性!H286,0)</f>
        <v>3460000</v>
      </c>
      <c r="I286">
        <f>ROUND(单位属性!I286,0)</f>
        <v>0</v>
      </c>
      <c r="J286">
        <f>ROUND(单位属性!J286,0)</f>
        <v>0</v>
      </c>
      <c r="K286">
        <f>ROUND(单位属性!K286,0)</f>
        <v>0</v>
      </c>
      <c r="L286">
        <f>ROUND(单位属性!L286,0)</f>
        <v>0</v>
      </c>
      <c r="M286">
        <f>ROUND(单位属性!M286,0)</f>
        <v>3</v>
      </c>
      <c r="N286" t="str">
        <f t="shared" si="94"/>
        <v>InitTypeState1('ma14',297080,0,270,15,3460000,0,0,0,0,3)</v>
      </c>
      <c r="O286">
        <f>ROUND(单位属性!N286,0)</f>
        <v>0</v>
      </c>
      <c r="P286">
        <f>ROUND(单位属性!O286,0)</f>
        <v>0</v>
      </c>
      <c r="Q286">
        <f>ROUND(单位属性!P286,0)</f>
        <v>0</v>
      </c>
      <c r="R286">
        <f>ROUND(单位属性!Q286,0)</f>
        <v>0</v>
      </c>
      <c r="S286">
        <f>ROUND(单位属性!R286,0)</f>
        <v>0</v>
      </c>
      <c r="T286">
        <f>ROUND(单位属性!S286,0)</f>
        <v>0</v>
      </c>
      <c r="U286">
        <f>ROUND(单位属性!T286,0)</f>
        <v>0</v>
      </c>
      <c r="V286">
        <f>ROUND(单位属性!U286,0)</f>
        <v>15</v>
      </c>
      <c r="W286">
        <f>ROUND(单位属性!V286,0)</f>
        <v>5</v>
      </c>
      <c r="X286">
        <f>ROUND(单位属性!W286,0)</f>
        <v>100</v>
      </c>
      <c r="Y286" t="str">
        <f t="shared" si="95"/>
        <v>InitTypeState2('ma14',0,0,0,0,0,0,0,15,5,100)</v>
      </c>
      <c r="Z286">
        <f>ROUND(单位属性!X286,0)</f>
        <v>0</v>
      </c>
      <c r="AA286">
        <f>ROUND(单位属性!Y286,0)</f>
        <v>0</v>
      </c>
      <c r="AB286">
        <f>ROUND(单位属性!Z286,0)</f>
        <v>0</v>
      </c>
      <c r="AC286">
        <f>ROUND(单位属性!AA286,0)</f>
        <v>0</v>
      </c>
      <c r="AD286">
        <f>ROUND(单位属性!AB286,0)</f>
        <v>0</v>
      </c>
      <c r="AE286">
        <f>ROUND(单位属性!AC286,0)</f>
        <v>0</v>
      </c>
      <c r="AF286">
        <f>ROUND(单位属性!AD286,0)</f>
        <v>0</v>
      </c>
      <c r="AG286">
        <f>ROUND(单位属性!AE286,0)</f>
        <v>0</v>
      </c>
      <c r="AH286">
        <f>ROUND(单位属性!AF286,0)</f>
        <v>0</v>
      </c>
      <c r="AI286">
        <f>ROUND(单位属性!AG286,0)</f>
        <v>0</v>
      </c>
      <c r="AJ286" t="str">
        <f t="shared" si="96"/>
        <v>InitTypeState3('ma14',0,0,0,0,0,0,0,0,0,0)</v>
      </c>
      <c r="AK286">
        <f>ROUND(单位属性!AH286,0)</f>
        <v>0</v>
      </c>
      <c r="AL286">
        <f>ROUND(单位属性!AI286,0)</f>
        <v>0</v>
      </c>
      <c r="AM286">
        <f>ROUND(单位属性!AJ286,0)</f>
        <v>0</v>
      </c>
      <c r="AN286">
        <f>ROUND(单位属性!AK286,0)</f>
        <v>0</v>
      </c>
      <c r="AO286">
        <f>ROUND(单位属性!AL286,0)</f>
        <v>0</v>
      </c>
      <c r="AP286">
        <f>ROUND(单位属性!AM286,0)</f>
        <v>0</v>
      </c>
      <c r="AQ286">
        <f>ROUND(单位属性!AN286,0)</f>
        <v>0</v>
      </c>
      <c r="AR286">
        <f>ROUND(单位属性!AO286,0)</f>
        <v>0</v>
      </c>
      <c r="AS286">
        <f>ROUND(单位属性!AP286,0)</f>
        <v>0</v>
      </c>
      <c r="AT286">
        <f>ROUND(单位属性!AQ286,0)</f>
        <v>0</v>
      </c>
      <c r="AU286" t="str">
        <f t="shared" si="97"/>
        <v>InitTypeState4('ma14',0,0,0,0,0,0,0,0,0,0)</v>
      </c>
      <c r="AV286">
        <f>单位属性!AR286</f>
        <v>0</v>
      </c>
      <c r="AW286">
        <f>单位属性!AS286</f>
        <v>0</v>
      </c>
      <c r="AX286">
        <f>单位属性!AT286</f>
        <v>0</v>
      </c>
      <c r="AY286">
        <f>单位属性!AU286</f>
        <v>0</v>
      </c>
      <c r="AZ286">
        <f>单位属性!AV286</f>
        <v>0</v>
      </c>
      <c r="BA286">
        <f>单位属性!AW286</f>
        <v>0</v>
      </c>
      <c r="BB286">
        <f>单位属性!AX286</f>
        <v>0</v>
      </c>
      <c r="BC286">
        <f>单位属性!AY286</f>
        <v>0</v>
      </c>
      <c r="BD286">
        <f>单位属性!AZ286</f>
        <v>0</v>
      </c>
      <c r="BE286">
        <f>单位属性!BA286</f>
        <v>0</v>
      </c>
      <c r="BF286" t="str">
        <f t="shared" si="98"/>
        <v>InitTypeState5('ma14',0,0,0,0,0,0,0,0,0,0)</v>
      </c>
      <c r="BG286">
        <f>单位属性!BB286</f>
        <v>0</v>
      </c>
      <c r="BH286">
        <f>单位属性!BC286</f>
        <v>0</v>
      </c>
      <c r="BI286">
        <f>单位属性!BD286</f>
        <v>0</v>
      </c>
      <c r="BJ286">
        <f>单位属性!BE286</f>
        <v>0</v>
      </c>
      <c r="BK286">
        <f>单位属性!BF286</f>
        <v>0</v>
      </c>
      <c r="BL286">
        <f>单位属性!BG286</f>
        <v>0</v>
      </c>
      <c r="BM286">
        <f>单位属性!BH286</f>
        <v>0</v>
      </c>
      <c r="BN286">
        <f>单位属性!BI286</f>
        <v>0</v>
      </c>
      <c r="BO286">
        <f>单位属性!BJ286</f>
        <v>0</v>
      </c>
      <c r="BP286">
        <f>单位属性!BK286</f>
        <v>0</v>
      </c>
      <c r="BQ286" t="str">
        <f t="shared" si="99"/>
        <v>InitTypeState6('ma14',0,0,0,0,0,0,0,0,0,0)</v>
      </c>
      <c r="BR286">
        <f>单位属性!BL286</f>
        <v>0</v>
      </c>
      <c r="BS286">
        <f>单位属性!BM286</f>
        <v>0</v>
      </c>
      <c r="BT286">
        <f>单位属性!BN286</f>
        <v>0</v>
      </c>
      <c r="BU286">
        <f>单位属性!BO286</f>
        <v>0</v>
      </c>
      <c r="BV286">
        <f>单位属性!BP286</f>
        <v>0</v>
      </c>
      <c r="BW286">
        <f>单位属性!BQ286</f>
        <v>0</v>
      </c>
      <c r="BX286">
        <f>单位属性!BR286</f>
        <v>0</v>
      </c>
      <c r="BY286">
        <f>单位属性!BS286</f>
        <v>0</v>
      </c>
      <c r="BZ286">
        <f>单位属性!BT286</f>
        <v>0</v>
      </c>
      <c r="CA286">
        <f>单位属性!BU286</f>
        <v>0</v>
      </c>
      <c r="CB286" t="str">
        <f t="shared" si="100"/>
        <v>InitTypeState7('ma14',0,0,0,0,0,0,0,0,0,0)</v>
      </c>
      <c r="CC286" t="str">
        <f t="shared" si="101"/>
        <v>InitTypeState1('ma14',297080,0,270,15,3460000,0,0,0,0,3)</v>
      </c>
      <c r="CD286" t="str">
        <f t="shared" si="102"/>
        <v>InitTypeState2('ma14',0,0,0,0,0,0,0,15,5,100)</v>
      </c>
      <c r="CE286" t="str">
        <f t="shared" si="103"/>
        <v/>
      </c>
      <c r="CF286" t="str">
        <f t="shared" si="104"/>
        <v/>
      </c>
      <c r="CG286" t="str">
        <f t="shared" si="105"/>
        <v/>
      </c>
      <c r="CH286" t="str">
        <f t="shared" si="106"/>
        <v/>
      </c>
      <c r="CI286" t="str">
        <f t="shared" si="107"/>
        <v/>
      </c>
    </row>
    <row r="287" spans="1:87" ht="15.95" customHeight="1">
      <c r="A287" t="str">
        <f>单位属性!A287</f>
        <v>ma15</v>
      </c>
      <c r="B287" t="str">
        <f t="shared" si="93"/>
        <v>'ma15'</v>
      </c>
      <c r="C287" t="str">
        <f>单位属性!B287</f>
        <v>进攻精英怪5</v>
      </c>
      <c r="D287">
        <f>ROUND(单位属性!D287,0)</f>
        <v>615500</v>
      </c>
      <c r="E287">
        <f>ROUND(单位属性!E287,0)</f>
        <v>0</v>
      </c>
      <c r="F287">
        <f>ROUND(单位属性!F287,0)</f>
        <v>420</v>
      </c>
      <c r="G287">
        <f>ROUND(单位属性!G287,0)</f>
        <v>15</v>
      </c>
      <c r="H287">
        <f>ROUND(单位属性!H287,0)</f>
        <v>6752800</v>
      </c>
      <c r="I287">
        <f>ROUND(单位属性!I287,0)</f>
        <v>0</v>
      </c>
      <c r="J287">
        <f>ROUND(单位属性!J287,0)</f>
        <v>0</v>
      </c>
      <c r="K287">
        <f>ROUND(单位属性!K287,0)</f>
        <v>0</v>
      </c>
      <c r="L287">
        <f>ROUND(单位属性!L287,0)</f>
        <v>0</v>
      </c>
      <c r="M287">
        <f>ROUND(单位属性!M287,0)</f>
        <v>5</v>
      </c>
      <c r="N287" t="str">
        <f t="shared" si="94"/>
        <v>InitTypeState1('ma15',615500,0,420,15,6752800,0,0,0,0,5)</v>
      </c>
      <c r="O287">
        <f>ROUND(单位属性!N287,0)</f>
        <v>0</v>
      </c>
      <c r="P287">
        <f>ROUND(单位属性!O287,0)</f>
        <v>0</v>
      </c>
      <c r="Q287">
        <f>ROUND(单位属性!P287,0)</f>
        <v>0</v>
      </c>
      <c r="R287">
        <f>ROUND(单位属性!Q287,0)</f>
        <v>0</v>
      </c>
      <c r="S287">
        <f>ROUND(单位属性!R287,0)</f>
        <v>0</v>
      </c>
      <c r="T287">
        <f>ROUND(单位属性!S287,0)</f>
        <v>0</v>
      </c>
      <c r="U287">
        <f>ROUND(单位属性!T287,0)</f>
        <v>0</v>
      </c>
      <c r="V287">
        <f>ROUND(单位属性!U287,0)</f>
        <v>15</v>
      </c>
      <c r="W287">
        <f>ROUND(单位属性!V287,0)</f>
        <v>5</v>
      </c>
      <c r="X287">
        <f>ROUND(单位属性!W287,0)</f>
        <v>150</v>
      </c>
      <c r="Y287" t="str">
        <f t="shared" si="95"/>
        <v>InitTypeState2('ma15',0,0,0,0,0,0,0,15,5,150)</v>
      </c>
      <c r="Z287">
        <f>ROUND(单位属性!X287,0)</f>
        <v>0</v>
      </c>
      <c r="AA287">
        <f>ROUND(单位属性!Y287,0)</f>
        <v>0</v>
      </c>
      <c r="AB287">
        <f>ROUND(单位属性!Z287,0)</f>
        <v>0</v>
      </c>
      <c r="AC287">
        <f>ROUND(单位属性!AA287,0)</f>
        <v>0</v>
      </c>
      <c r="AD287">
        <f>ROUND(单位属性!AB287,0)</f>
        <v>0</v>
      </c>
      <c r="AE287">
        <f>ROUND(单位属性!AC287,0)</f>
        <v>0</v>
      </c>
      <c r="AF287">
        <f>ROUND(单位属性!AD287,0)</f>
        <v>0</v>
      </c>
      <c r="AG287">
        <f>ROUND(单位属性!AE287,0)</f>
        <v>0</v>
      </c>
      <c r="AH287">
        <f>ROUND(单位属性!AF287,0)</f>
        <v>0</v>
      </c>
      <c r="AI287">
        <f>ROUND(单位属性!AG287,0)</f>
        <v>0</v>
      </c>
      <c r="AJ287" t="str">
        <f t="shared" si="96"/>
        <v>InitTypeState3('ma15',0,0,0,0,0,0,0,0,0,0)</v>
      </c>
      <c r="AK287">
        <f>ROUND(单位属性!AH287,0)</f>
        <v>0</v>
      </c>
      <c r="AL287">
        <f>ROUND(单位属性!AI287,0)</f>
        <v>0</v>
      </c>
      <c r="AM287">
        <f>ROUND(单位属性!AJ287,0)</f>
        <v>0</v>
      </c>
      <c r="AN287">
        <f>ROUND(单位属性!AK287,0)</f>
        <v>0</v>
      </c>
      <c r="AO287">
        <f>ROUND(单位属性!AL287,0)</f>
        <v>0</v>
      </c>
      <c r="AP287">
        <f>ROUND(单位属性!AM287,0)</f>
        <v>0</v>
      </c>
      <c r="AQ287">
        <f>ROUND(单位属性!AN287,0)</f>
        <v>0</v>
      </c>
      <c r="AR287">
        <f>ROUND(单位属性!AO287,0)</f>
        <v>0</v>
      </c>
      <c r="AS287">
        <f>ROUND(单位属性!AP287,0)</f>
        <v>0</v>
      </c>
      <c r="AT287">
        <f>ROUND(单位属性!AQ287,0)</f>
        <v>0</v>
      </c>
      <c r="AU287" t="str">
        <f t="shared" si="97"/>
        <v>InitTypeState4('ma15',0,0,0,0,0,0,0,0,0,0)</v>
      </c>
      <c r="AV287">
        <f>单位属性!AR287</f>
        <v>0</v>
      </c>
      <c r="AW287">
        <f>单位属性!AS287</f>
        <v>0</v>
      </c>
      <c r="AX287">
        <f>单位属性!AT287</f>
        <v>0</v>
      </c>
      <c r="AY287">
        <f>单位属性!AU287</f>
        <v>0</v>
      </c>
      <c r="AZ287">
        <f>单位属性!AV287</f>
        <v>0</v>
      </c>
      <c r="BA287">
        <f>单位属性!AW287</f>
        <v>0</v>
      </c>
      <c r="BB287">
        <f>单位属性!AX287</f>
        <v>0</v>
      </c>
      <c r="BC287">
        <f>单位属性!AY287</f>
        <v>0</v>
      </c>
      <c r="BD287">
        <f>单位属性!AZ287</f>
        <v>0</v>
      </c>
      <c r="BE287">
        <f>单位属性!BA287</f>
        <v>0</v>
      </c>
      <c r="BF287" t="str">
        <f t="shared" si="98"/>
        <v>InitTypeState5('ma15',0,0,0,0,0,0,0,0,0,0)</v>
      </c>
      <c r="BG287">
        <f>单位属性!BB287</f>
        <v>0</v>
      </c>
      <c r="BH287">
        <f>单位属性!BC287</f>
        <v>0</v>
      </c>
      <c r="BI287">
        <f>单位属性!BD287</f>
        <v>0</v>
      </c>
      <c r="BJ287">
        <f>单位属性!BE287</f>
        <v>0</v>
      </c>
      <c r="BK287">
        <f>单位属性!BF287</f>
        <v>0</v>
      </c>
      <c r="BL287">
        <f>单位属性!BG287</f>
        <v>0</v>
      </c>
      <c r="BM287">
        <f>单位属性!BH287</f>
        <v>0</v>
      </c>
      <c r="BN287">
        <f>单位属性!BI287</f>
        <v>0</v>
      </c>
      <c r="BO287">
        <f>单位属性!BJ287</f>
        <v>0</v>
      </c>
      <c r="BP287">
        <f>单位属性!BK287</f>
        <v>0</v>
      </c>
      <c r="BQ287" t="str">
        <f t="shared" si="99"/>
        <v>InitTypeState6('ma15',0,0,0,0,0,0,0,0,0,0)</v>
      </c>
      <c r="BR287">
        <f>单位属性!BL287</f>
        <v>0</v>
      </c>
      <c r="BS287">
        <f>单位属性!BM287</f>
        <v>0</v>
      </c>
      <c r="BT287">
        <f>单位属性!BN287</f>
        <v>0</v>
      </c>
      <c r="BU287">
        <f>单位属性!BO287</f>
        <v>0</v>
      </c>
      <c r="BV287">
        <f>单位属性!BP287</f>
        <v>0</v>
      </c>
      <c r="BW287">
        <f>单位属性!BQ287</f>
        <v>0</v>
      </c>
      <c r="BX287">
        <f>单位属性!BR287</f>
        <v>0</v>
      </c>
      <c r="BY287">
        <f>单位属性!BS287</f>
        <v>0</v>
      </c>
      <c r="BZ287">
        <f>单位属性!BT287</f>
        <v>0</v>
      </c>
      <c r="CA287">
        <f>单位属性!BU287</f>
        <v>0</v>
      </c>
      <c r="CB287" t="str">
        <f t="shared" si="100"/>
        <v>InitTypeState7('ma15',0,0,0,0,0,0,0,0,0,0)</v>
      </c>
      <c r="CC287" t="str">
        <f t="shared" si="101"/>
        <v>InitTypeState1('ma15',615500,0,420,15,6752800,0,0,0,0,5)</v>
      </c>
      <c r="CD287" t="str">
        <f t="shared" si="102"/>
        <v>InitTypeState2('ma15',0,0,0,0,0,0,0,15,5,150)</v>
      </c>
      <c r="CE287" t="str">
        <f t="shared" si="103"/>
        <v/>
      </c>
      <c r="CF287" t="str">
        <f t="shared" si="104"/>
        <v/>
      </c>
      <c r="CG287" t="str">
        <f t="shared" si="105"/>
        <v/>
      </c>
      <c r="CH287" t="str">
        <f t="shared" si="106"/>
        <v/>
      </c>
      <c r="CI287" t="str">
        <f t="shared" si="107"/>
        <v/>
      </c>
    </row>
    <row r="288" spans="1:87" ht="15.95" customHeight="1">
      <c r="A288" t="str">
        <f>单位属性!A288</f>
        <v>ma16</v>
      </c>
      <c r="B288" t="str">
        <f t="shared" si="93"/>
        <v>'ma16'</v>
      </c>
      <c r="C288" t="str">
        <f>单位属性!B288</f>
        <v>进攻精英怪6</v>
      </c>
      <c r="D288">
        <f>ROUND(单位属性!D288,0)</f>
        <v>1013760</v>
      </c>
      <c r="E288">
        <f>ROUND(单位属性!E288,0)</f>
        <v>0</v>
      </c>
      <c r="F288">
        <f>ROUND(单位属性!F288,0)</f>
        <v>600</v>
      </c>
      <c r="G288">
        <f>ROUND(单位属性!G288,0)</f>
        <v>15</v>
      </c>
      <c r="H288">
        <f>ROUND(单位属性!H288,0)</f>
        <v>11849000</v>
      </c>
      <c r="I288">
        <f>ROUND(单位属性!I288,0)</f>
        <v>0</v>
      </c>
      <c r="J288">
        <f>ROUND(单位属性!J288,0)</f>
        <v>0</v>
      </c>
      <c r="K288">
        <f>ROUND(单位属性!K288,0)</f>
        <v>0</v>
      </c>
      <c r="L288">
        <f>ROUND(单位属性!L288,0)</f>
        <v>0</v>
      </c>
      <c r="M288">
        <f>ROUND(单位属性!M288,0)</f>
        <v>5</v>
      </c>
      <c r="N288" t="str">
        <f t="shared" si="94"/>
        <v>InitTypeState1('ma16',1013760,0,600,15,11849000,0,0,0,0,5)</v>
      </c>
      <c r="O288">
        <f>ROUND(单位属性!N288,0)</f>
        <v>0</v>
      </c>
      <c r="P288">
        <f>ROUND(单位属性!O288,0)</f>
        <v>0</v>
      </c>
      <c r="Q288">
        <f>ROUND(单位属性!P288,0)</f>
        <v>0</v>
      </c>
      <c r="R288">
        <f>ROUND(单位属性!Q288,0)</f>
        <v>0</v>
      </c>
      <c r="S288">
        <f>ROUND(单位属性!R288,0)</f>
        <v>0</v>
      </c>
      <c r="T288">
        <f>ROUND(单位属性!S288,0)</f>
        <v>0</v>
      </c>
      <c r="U288">
        <f>ROUND(单位属性!T288,0)</f>
        <v>0</v>
      </c>
      <c r="V288">
        <f>ROUND(单位属性!U288,0)</f>
        <v>15</v>
      </c>
      <c r="W288">
        <f>ROUND(单位属性!V288,0)</f>
        <v>5</v>
      </c>
      <c r="X288">
        <f>ROUND(单位属性!W288,0)</f>
        <v>200</v>
      </c>
      <c r="Y288" t="str">
        <f t="shared" si="95"/>
        <v>InitTypeState2('ma16',0,0,0,0,0,0,0,15,5,200)</v>
      </c>
      <c r="Z288">
        <f>ROUND(单位属性!X288,0)</f>
        <v>0</v>
      </c>
      <c r="AA288">
        <f>ROUND(单位属性!Y288,0)</f>
        <v>0</v>
      </c>
      <c r="AB288">
        <f>ROUND(单位属性!Z288,0)</f>
        <v>0</v>
      </c>
      <c r="AC288">
        <f>ROUND(单位属性!AA288,0)</f>
        <v>0</v>
      </c>
      <c r="AD288">
        <f>ROUND(单位属性!AB288,0)</f>
        <v>0</v>
      </c>
      <c r="AE288">
        <f>ROUND(单位属性!AC288,0)</f>
        <v>0</v>
      </c>
      <c r="AF288">
        <f>ROUND(单位属性!AD288,0)</f>
        <v>0</v>
      </c>
      <c r="AG288">
        <f>ROUND(单位属性!AE288,0)</f>
        <v>0</v>
      </c>
      <c r="AH288">
        <f>ROUND(单位属性!AF288,0)</f>
        <v>0</v>
      </c>
      <c r="AI288">
        <f>ROUND(单位属性!AG288,0)</f>
        <v>0</v>
      </c>
      <c r="AJ288" t="str">
        <f t="shared" si="96"/>
        <v>InitTypeState3('ma16',0,0,0,0,0,0,0,0,0,0)</v>
      </c>
      <c r="AK288">
        <f>ROUND(单位属性!AH288,0)</f>
        <v>0</v>
      </c>
      <c r="AL288">
        <f>ROUND(单位属性!AI288,0)</f>
        <v>0</v>
      </c>
      <c r="AM288">
        <f>ROUND(单位属性!AJ288,0)</f>
        <v>0</v>
      </c>
      <c r="AN288">
        <f>ROUND(单位属性!AK288,0)</f>
        <v>0</v>
      </c>
      <c r="AO288">
        <f>ROUND(单位属性!AL288,0)</f>
        <v>0</v>
      </c>
      <c r="AP288">
        <f>ROUND(单位属性!AM288,0)</f>
        <v>0</v>
      </c>
      <c r="AQ288">
        <f>ROUND(单位属性!AN288,0)</f>
        <v>0</v>
      </c>
      <c r="AR288">
        <f>ROUND(单位属性!AO288,0)</f>
        <v>0</v>
      </c>
      <c r="AS288">
        <f>ROUND(单位属性!AP288,0)</f>
        <v>0</v>
      </c>
      <c r="AT288">
        <f>ROUND(单位属性!AQ288,0)</f>
        <v>0</v>
      </c>
      <c r="AU288" t="str">
        <f t="shared" si="97"/>
        <v>InitTypeState4('ma16',0,0,0,0,0,0,0,0,0,0)</v>
      </c>
      <c r="AV288">
        <f>单位属性!AR288</f>
        <v>0</v>
      </c>
      <c r="AW288">
        <f>单位属性!AS288</f>
        <v>0</v>
      </c>
      <c r="AX288">
        <f>单位属性!AT288</f>
        <v>0</v>
      </c>
      <c r="AY288">
        <f>单位属性!AU288</f>
        <v>0</v>
      </c>
      <c r="AZ288">
        <f>单位属性!AV288</f>
        <v>0</v>
      </c>
      <c r="BA288">
        <f>单位属性!AW288</f>
        <v>0</v>
      </c>
      <c r="BB288">
        <f>单位属性!AX288</f>
        <v>0</v>
      </c>
      <c r="BC288">
        <f>单位属性!AY288</f>
        <v>0</v>
      </c>
      <c r="BD288">
        <f>单位属性!AZ288</f>
        <v>0</v>
      </c>
      <c r="BE288">
        <f>单位属性!BA288</f>
        <v>0</v>
      </c>
      <c r="BF288" t="str">
        <f t="shared" si="98"/>
        <v>InitTypeState5('ma16',0,0,0,0,0,0,0,0,0,0)</v>
      </c>
      <c r="BG288">
        <f>单位属性!BB288</f>
        <v>0</v>
      </c>
      <c r="BH288">
        <f>单位属性!BC288</f>
        <v>0</v>
      </c>
      <c r="BI288">
        <f>单位属性!BD288</f>
        <v>0</v>
      </c>
      <c r="BJ288">
        <f>单位属性!BE288</f>
        <v>0</v>
      </c>
      <c r="BK288">
        <f>单位属性!BF288</f>
        <v>0</v>
      </c>
      <c r="BL288">
        <f>单位属性!BG288</f>
        <v>0</v>
      </c>
      <c r="BM288">
        <f>单位属性!BH288</f>
        <v>0</v>
      </c>
      <c r="BN288">
        <f>单位属性!BI288</f>
        <v>0</v>
      </c>
      <c r="BO288">
        <f>单位属性!BJ288</f>
        <v>0</v>
      </c>
      <c r="BP288">
        <f>单位属性!BK288</f>
        <v>0</v>
      </c>
      <c r="BQ288" t="str">
        <f t="shared" si="99"/>
        <v>InitTypeState6('ma16',0,0,0,0,0,0,0,0,0,0)</v>
      </c>
      <c r="BR288">
        <f>单位属性!BL288</f>
        <v>0</v>
      </c>
      <c r="BS288">
        <f>单位属性!BM288</f>
        <v>0</v>
      </c>
      <c r="BT288">
        <f>单位属性!BN288</f>
        <v>0</v>
      </c>
      <c r="BU288">
        <f>单位属性!BO288</f>
        <v>0</v>
      </c>
      <c r="BV288">
        <f>单位属性!BP288</f>
        <v>0</v>
      </c>
      <c r="BW288">
        <f>单位属性!BQ288</f>
        <v>0</v>
      </c>
      <c r="BX288">
        <f>单位属性!BR288</f>
        <v>0</v>
      </c>
      <c r="BY288">
        <f>单位属性!BS288</f>
        <v>0</v>
      </c>
      <c r="BZ288">
        <f>单位属性!BT288</f>
        <v>0</v>
      </c>
      <c r="CA288">
        <f>单位属性!BU288</f>
        <v>0</v>
      </c>
      <c r="CB288" t="str">
        <f t="shared" si="100"/>
        <v>InitTypeState7('ma16',0,0,0,0,0,0,0,0,0,0)</v>
      </c>
      <c r="CC288" t="str">
        <f t="shared" si="101"/>
        <v>InitTypeState1('ma16',1013760,0,600,15,11849000,0,0,0,0,5)</v>
      </c>
      <c r="CD288" t="str">
        <f t="shared" si="102"/>
        <v>InitTypeState2('ma16',0,0,0,0,0,0,0,15,5,200)</v>
      </c>
      <c r="CE288" t="str">
        <f t="shared" si="103"/>
        <v/>
      </c>
      <c r="CF288" t="str">
        <f t="shared" si="104"/>
        <v/>
      </c>
      <c r="CG288" t="str">
        <f t="shared" si="105"/>
        <v/>
      </c>
      <c r="CH288" t="str">
        <f t="shared" si="106"/>
        <v/>
      </c>
      <c r="CI288" t="str">
        <f t="shared" si="107"/>
        <v/>
      </c>
    </row>
    <row r="289" spans="1:87" ht="15.95" customHeight="1">
      <c r="A289" t="str">
        <f>单位属性!A289</f>
        <v>ma17</v>
      </c>
      <c r="B289" t="str">
        <f t="shared" si="93"/>
        <v>'ma17'</v>
      </c>
      <c r="C289" t="str">
        <f>单位属性!B289</f>
        <v>进攻精英怪7</v>
      </c>
      <c r="D289">
        <f>ROUND(单位属性!D289,0)</f>
        <v>1708960</v>
      </c>
      <c r="E289">
        <f>ROUND(单位属性!E289,0)</f>
        <v>0</v>
      </c>
      <c r="F289">
        <f>ROUND(单位属性!F289,0)</f>
        <v>820</v>
      </c>
      <c r="G289">
        <f>ROUND(单位属性!G289,0)</f>
        <v>15</v>
      </c>
      <c r="H289">
        <f>ROUND(单位属性!H289,0)</f>
        <v>19260000</v>
      </c>
      <c r="I289">
        <f>ROUND(单位属性!I289,0)</f>
        <v>0</v>
      </c>
      <c r="J289">
        <f>ROUND(单位属性!J289,0)</f>
        <v>0</v>
      </c>
      <c r="K289">
        <f>ROUND(单位属性!K289,0)</f>
        <v>0</v>
      </c>
      <c r="L289">
        <f>ROUND(单位属性!L289,0)</f>
        <v>0</v>
      </c>
      <c r="M289">
        <f>ROUND(单位属性!M289,0)</f>
        <v>5</v>
      </c>
      <c r="N289" t="str">
        <f t="shared" si="94"/>
        <v>InitTypeState1('ma17',1708960,0,820,15,19260000,0,0,0,0,5)</v>
      </c>
      <c r="O289">
        <f>ROUND(单位属性!N289,0)</f>
        <v>0</v>
      </c>
      <c r="P289">
        <f>ROUND(单位属性!O289,0)</f>
        <v>0</v>
      </c>
      <c r="Q289">
        <f>ROUND(单位属性!P289,0)</f>
        <v>0</v>
      </c>
      <c r="R289">
        <f>ROUND(单位属性!Q289,0)</f>
        <v>0</v>
      </c>
      <c r="S289">
        <f>ROUND(单位属性!R289,0)</f>
        <v>0</v>
      </c>
      <c r="T289">
        <f>ROUND(单位属性!S289,0)</f>
        <v>0</v>
      </c>
      <c r="U289">
        <f>ROUND(单位属性!T289,0)</f>
        <v>0</v>
      </c>
      <c r="V289">
        <f>ROUND(单位属性!U289,0)</f>
        <v>15</v>
      </c>
      <c r="W289">
        <f>ROUND(单位属性!V289,0)</f>
        <v>5</v>
      </c>
      <c r="X289">
        <f>ROUND(单位属性!W289,0)</f>
        <v>225</v>
      </c>
      <c r="Y289" t="str">
        <f t="shared" si="95"/>
        <v>InitTypeState2('ma17',0,0,0,0,0,0,0,15,5,225)</v>
      </c>
      <c r="Z289">
        <f>ROUND(单位属性!X289,0)</f>
        <v>0</v>
      </c>
      <c r="AA289">
        <f>ROUND(单位属性!Y289,0)</f>
        <v>0</v>
      </c>
      <c r="AB289">
        <f>ROUND(单位属性!Z289,0)</f>
        <v>0</v>
      </c>
      <c r="AC289">
        <f>ROUND(单位属性!AA289,0)</f>
        <v>0</v>
      </c>
      <c r="AD289">
        <f>ROUND(单位属性!AB289,0)</f>
        <v>0</v>
      </c>
      <c r="AE289">
        <f>ROUND(单位属性!AC289,0)</f>
        <v>0</v>
      </c>
      <c r="AF289">
        <f>ROUND(单位属性!AD289,0)</f>
        <v>0</v>
      </c>
      <c r="AG289">
        <f>ROUND(单位属性!AE289,0)</f>
        <v>0</v>
      </c>
      <c r="AH289">
        <f>ROUND(单位属性!AF289,0)</f>
        <v>0</v>
      </c>
      <c r="AI289">
        <f>ROUND(单位属性!AG289,0)</f>
        <v>0</v>
      </c>
      <c r="AJ289" t="str">
        <f t="shared" si="96"/>
        <v>InitTypeState3('ma17',0,0,0,0,0,0,0,0,0,0)</v>
      </c>
      <c r="AK289">
        <f>ROUND(单位属性!AH289,0)</f>
        <v>0</v>
      </c>
      <c r="AL289">
        <f>ROUND(单位属性!AI289,0)</f>
        <v>0</v>
      </c>
      <c r="AM289">
        <f>ROUND(单位属性!AJ289,0)</f>
        <v>0</v>
      </c>
      <c r="AN289">
        <f>ROUND(单位属性!AK289,0)</f>
        <v>0</v>
      </c>
      <c r="AO289">
        <f>ROUND(单位属性!AL289,0)</f>
        <v>0</v>
      </c>
      <c r="AP289">
        <f>ROUND(单位属性!AM289,0)</f>
        <v>0</v>
      </c>
      <c r="AQ289">
        <f>ROUND(单位属性!AN289,0)</f>
        <v>0</v>
      </c>
      <c r="AR289">
        <f>ROUND(单位属性!AO289,0)</f>
        <v>0</v>
      </c>
      <c r="AS289">
        <f>ROUND(单位属性!AP289,0)</f>
        <v>0</v>
      </c>
      <c r="AT289">
        <f>ROUND(单位属性!AQ289,0)</f>
        <v>0</v>
      </c>
      <c r="AU289" t="str">
        <f t="shared" si="97"/>
        <v>InitTypeState4('ma17',0,0,0,0,0,0,0,0,0,0)</v>
      </c>
      <c r="AV289">
        <f>单位属性!AR289</f>
        <v>0</v>
      </c>
      <c r="AW289">
        <f>单位属性!AS289</f>
        <v>0</v>
      </c>
      <c r="AX289">
        <f>单位属性!AT289</f>
        <v>0</v>
      </c>
      <c r="AY289">
        <f>单位属性!AU289</f>
        <v>0</v>
      </c>
      <c r="AZ289">
        <f>单位属性!AV289</f>
        <v>0</v>
      </c>
      <c r="BA289">
        <f>单位属性!AW289</f>
        <v>0</v>
      </c>
      <c r="BB289">
        <f>单位属性!AX289</f>
        <v>0</v>
      </c>
      <c r="BC289">
        <f>单位属性!AY289</f>
        <v>0</v>
      </c>
      <c r="BD289">
        <f>单位属性!AZ289</f>
        <v>0</v>
      </c>
      <c r="BE289">
        <f>单位属性!BA289</f>
        <v>0</v>
      </c>
      <c r="BF289" t="str">
        <f t="shared" si="98"/>
        <v>InitTypeState5('ma17',0,0,0,0,0,0,0,0,0,0)</v>
      </c>
      <c r="BG289">
        <f>单位属性!BB289</f>
        <v>0</v>
      </c>
      <c r="BH289">
        <f>单位属性!BC289</f>
        <v>0</v>
      </c>
      <c r="BI289">
        <f>单位属性!BD289</f>
        <v>0</v>
      </c>
      <c r="BJ289">
        <f>单位属性!BE289</f>
        <v>0</v>
      </c>
      <c r="BK289">
        <f>单位属性!BF289</f>
        <v>0</v>
      </c>
      <c r="BL289">
        <f>单位属性!BG289</f>
        <v>0</v>
      </c>
      <c r="BM289">
        <f>单位属性!BH289</f>
        <v>0</v>
      </c>
      <c r="BN289">
        <f>单位属性!BI289</f>
        <v>0</v>
      </c>
      <c r="BO289">
        <f>单位属性!BJ289</f>
        <v>0</v>
      </c>
      <c r="BP289">
        <f>单位属性!BK289</f>
        <v>0</v>
      </c>
      <c r="BQ289" t="str">
        <f t="shared" si="99"/>
        <v>InitTypeState6('ma17',0,0,0,0,0,0,0,0,0,0)</v>
      </c>
      <c r="BR289">
        <f>单位属性!BL289</f>
        <v>0</v>
      </c>
      <c r="BS289">
        <f>单位属性!BM289</f>
        <v>0</v>
      </c>
      <c r="BT289">
        <f>单位属性!BN289</f>
        <v>0</v>
      </c>
      <c r="BU289">
        <f>单位属性!BO289</f>
        <v>0</v>
      </c>
      <c r="BV289">
        <f>单位属性!BP289</f>
        <v>0</v>
      </c>
      <c r="BW289">
        <f>单位属性!BQ289</f>
        <v>0</v>
      </c>
      <c r="BX289">
        <f>单位属性!BR289</f>
        <v>0</v>
      </c>
      <c r="BY289">
        <f>单位属性!BS289</f>
        <v>0</v>
      </c>
      <c r="BZ289">
        <f>单位属性!BT289</f>
        <v>0</v>
      </c>
      <c r="CA289">
        <f>单位属性!BU289</f>
        <v>0</v>
      </c>
      <c r="CB289" t="str">
        <f t="shared" si="100"/>
        <v>InitTypeState7('ma17',0,0,0,0,0,0,0,0,0,0)</v>
      </c>
      <c r="CC289" t="str">
        <f t="shared" si="101"/>
        <v>InitTypeState1('ma17',1708960,0,820,15,19260000,0,0,0,0,5)</v>
      </c>
      <c r="CD289" t="str">
        <f t="shared" si="102"/>
        <v>InitTypeState2('ma17',0,0,0,0,0,0,0,15,5,225)</v>
      </c>
      <c r="CE289" t="str">
        <f t="shared" si="103"/>
        <v/>
      </c>
      <c r="CF289" t="str">
        <f t="shared" si="104"/>
        <v/>
      </c>
      <c r="CG289" t="str">
        <f t="shared" si="105"/>
        <v/>
      </c>
      <c r="CH289" t="str">
        <f t="shared" si="106"/>
        <v/>
      </c>
      <c r="CI289" t="str">
        <f t="shared" si="107"/>
        <v/>
      </c>
    </row>
    <row r="290" spans="1:87" ht="15.95" customHeight="1">
      <c r="A290" t="str">
        <f>单位属性!A290</f>
        <v>ma18</v>
      </c>
      <c r="B290" t="str">
        <f t="shared" si="93"/>
        <v>'ma18'</v>
      </c>
      <c r="C290" t="str">
        <f>单位属性!B290</f>
        <v>进攻精英怪8</v>
      </c>
      <c r="D290">
        <f>ROUND(单位属性!D290,0)</f>
        <v>2481600</v>
      </c>
      <c r="E290">
        <f>ROUND(单位属性!E290,0)</f>
        <v>0</v>
      </c>
      <c r="F290">
        <f>ROUND(单位属性!F290,0)</f>
        <v>1060</v>
      </c>
      <c r="G290">
        <f>ROUND(单位属性!G290,0)</f>
        <v>15</v>
      </c>
      <c r="H290">
        <f>ROUND(单位属性!H290,0)</f>
        <v>29568800</v>
      </c>
      <c r="I290">
        <f>ROUND(单位属性!I290,0)</f>
        <v>0</v>
      </c>
      <c r="J290">
        <f>ROUND(单位属性!J290,0)</f>
        <v>0</v>
      </c>
      <c r="K290">
        <f>ROUND(单位属性!K290,0)</f>
        <v>0</v>
      </c>
      <c r="L290">
        <f>ROUND(单位属性!L290,0)</f>
        <v>0</v>
      </c>
      <c r="M290">
        <f>ROUND(单位属性!M290,0)</f>
        <v>8</v>
      </c>
      <c r="N290" t="str">
        <f t="shared" si="94"/>
        <v>InitTypeState1('ma18',2481600,0,1060,15,29568800,0,0,0,0,8)</v>
      </c>
      <c r="O290">
        <f>ROUND(单位属性!N290,0)</f>
        <v>0</v>
      </c>
      <c r="P290">
        <f>ROUND(单位属性!O290,0)</f>
        <v>0</v>
      </c>
      <c r="Q290">
        <f>ROUND(单位属性!P290,0)</f>
        <v>0</v>
      </c>
      <c r="R290">
        <f>ROUND(单位属性!Q290,0)</f>
        <v>0</v>
      </c>
      <c r="S290">
        <f>ROUND(单位属性!R290,0)</f>
        <v>0</v>
      </c>
      <c r="T290">
        <f>ROUND(单位属性!S290,0)</f>
        <v>0</v>
      </c>
      <c r="U290">
        <f>ROUND(单位属性!T290,0)</f>
        <v>0</v>
      </c>
      <c r="V290">
        <f>ROUND(单位属性!U290,0)</f>
        <v>15</v>
      </c>
      <c r="W290">
        <f>ROUND(单位属性!V290,0)</f>
        <v>5</v>
      </c>
      <c r="X290">
        <f>ROUND(单位属性!W290,0)</f>
        <v>250</v>
      </c>
      <c r="Y290" t="str">
        <f t="shared" si="95"/>
        <v>InitTypeState2('ma18',0,0,0,0,0,0,0,15,5,250)</v>
      </c>
      <c r="Z290">
        <f>ROUND(单位属性!X290,0)</f>
        <v>0</v>
      </c>
      <c r="AA290">
        <f>ROUND(单位属性!Y290,0)</f>
        <v>0</v>
      </c>
      <c r="AB290">
        <f>ROUND(单位属性!Z290,0)</f>
        <v>0</v>
      </c>
      <c r="AC290">
        <f>ROUND(单位属性!AA290,0)</f>
        <v>0</v>
      </c>
      <c r="AD290">
        <f>ROUND(单位属性!AB290,0)</f>
        <v>0</v>
      </c>
      <c r="AE290">
        <f>ROUND(单位属性!AC290,0)</f>
        <v>0</v>
      </c>
      <c r="AF290">
        <f>ROUND(单位属性!AD290,0)</f>
        <v>0</v>
      </c>
      <c r="AG290">
        <f>ROUND(单位属性!AE290,0)</f>
        <v>0</v>
      </c>
      <c r="AH290">
        <f>ROUND(单位属性!AF290,0)</f>
        <v>0</v>
      </c>
      <c r="AI290">
        <f>ROUND(单位属性!AG290,0)</f>
        <v>0</v>
      </c>
      <c r="AJ290" t="str">
        <f t="shared" si="96"/>
        <v>InitTypeState3('ma18',0,0,0,0,0,0,0,0,0,0)</v>
      </c>
      <c r="AK290">
        <f>ROUND(单位属性!AH290,0)</f>
        <v>0</v>
      </c>
      <c r="AL290">
        <f>ROUND(单位属性!AI290,0)</f>
        <v>0</v>
      </c>
      <c r="AM290">
        <f>ROUND(单位属性!AJ290,0)</f>
        <v>0</v>
      </c>
      <c r="AN290">
        <f>ROUND(单位属性!AK290,0)</f>
        <v>0</v>
      </c>
      <c r="AO290">
        <f>ROUND(单位属性!AL290,0)</f>
        <v>0</v>
      </c>
      <c r="AP290">
        <f>ROUND(单位属性!AM290,0)</f>
        <v>0</v>
      </c>
      <c r="AQ290">
        <f>ROUND(单位属性!AN290,0)</f>
        <v>0</v>
      </c>
      <c r="AR290">
        <f>ROUND(单位属性!AO290,0)</f>
        <v>0</v>
      </c>
      <c r="AS290">
        <f>ROUND(单位属性!AP290,0)</f>
        <v>0</v>
      </c>
      <c r="AT290">
        <f>ROUND(单位属性!AQ290,0)</f>
        <v>0</v>
      </c>
      <c r="AU290" t="str">
        <f t="shared" si="97"/>
        <v>InitTypeState4('ma18',0,0,0,0,0,0,0,0,0,0)</v>
      </c>
      <c r="AV290">
        <f>单位属性!AR290</f>
        <v>0</v>
      </c>
      <c r="AW290">
        <f>单位属性!AS290</f>
        <v>0</v>
      </c>
      <c r="AX290">
        <f>单位属性!AT290</f>
        <v>0</v>
      </c>
      <c r="AY290">
        <f>单位属性!AU290</f>
        <v>0</v>
      </c>
      <c r="AZ290">
        <f>单位属性!AV290</f>
        <v>0</v>
      </c>
      <c r="BA290">
        <f>单位属性!AW290</f>
        <v>0</v>
      </c>
      <c r="BB290">
        <f>单位属性!AX290</f>
        <v>0</v>
      </c>
      <c r="BC290">
        <f>单位属性!AY290</f>
        <v>0</v>
      </c>
      <c r="BD290">
        <f>单位属性!AZ290</f>
        <v>0</v>
      </c>
      <c r="BE290">
        <f>单位属性!BA290</f>
        <v>0</v>
      </c>
      <c r="BF290" t="str">
        <f t="shared" si="98"/>
        <v>InitTypeState5('ma18',0,0,0,0,0,0,0,0,0,0)</v>
      </c>
      <c r="BG290">
        <f>单位属性!BB290</f>
        <v>0</v>
      </c>
      <c r="BH290">
        <f>单位属性!BC290</f>
        <v>0</v>
      </c>
      <c r="BI290">
        <f>单位属性!BD290</f>
        <v>0</v>
      </c>
      <c r="BJ290">
        <f>单位属性!BE290</f>
        <v>0</v>
      </c>
      <c r="BK290">
        <f>单位属性!BF290</f>
        <v>0</v>
      </c>
      <c r="BL290">
        <f>单位属性!BG290</f>
        <v>0</v>
      </c>
      <c r="BM290">
        <f>单位属性!BH290</f>
        <v>0</v>
      </c>
      <c r="BN290">
        <f>单位属性!BI290</f>
        <v>0</v>
      </c>
      <c r="BO290">
        <f>单位属性!BJ290</f>
        <v>0</v>
      </c>
      <c r="BP290">
        <f>单位属性!BK290</f>
        <v>0</v>
      </c>
      <c r="BQ290" t="str">
        <f t="shared" si="99"/>
        <v>InitTypeState6('ma18',0,0,0,0,0,0,0,0,0,0)</v>
      </c>
      <c r="BR290">
        <f>单位属性!BL290</f>
        <v>0</v>
      </c>
      <c r="BS290">
        <f>单位属性!BM290</f>
        <v>0</v>
      </c>
      <c r="BT290">
        <f>单位属性!BN290</f>
        <v>0</v>
      </c>
      <c r="BU290">
        <f>单位属性!BO290</f>
        <v>0</v>
      </c>
      <c r="BV290">
        <f>单位属性!BP290</f>
        <v>0</v>
      </c>
      <c r="BW290">
        <f>单位属性!BQ290</f>
        <v>0</v>
      </c>
      <c r="BX290">
        <f>单位属性!BR290</f>
        <v>0</v>
      </c>
      <c r="BY290">
        <f>单位属性!BS290</f>
        <v>0</v>
      </c>
      <c r="BZ290">
        <f>单位属性!BT290</f>
        <v>0</v>
      </c>
      <c r="CA290">
        <f>单位属性!BU290</f>
        <v>0</v>
      </c>
      <c r="CB290" t="str">
        <f t="shared" si="100"/>
        <v>InitTypeState7('ma18',0,0,0,0,0,0,0,0,0,0)</v>
      </c>
      <c r="CC290" t="str">
        <f t="shared" si="101"/>
        <v>InitTypeState1('ma18',2481600,0,1060,15,29568800,0,0,0,0,8)</v>
      </c>
      <c r="CD290" t="str">
        <f t="shared" si="102"/>
        <v>InitTypeState2('ma18',0,0,0,0,0,0,0,15,5,250)</v>
      </c>
      <c r="CE290" t="str">
        <f t="shared" si="103"/>
        <v/>
      </c>
      <c r="CF290" t="str">
        <f t="shared" si="104"/>
        <v/>
      </c>
      <c r="CG290" t="str">
        <f t="shared" si="105"/>
        <v/>
      </c>
      <c r="CH290" t="str">
        <f t="shared" si="106"/>
        <v/>
      </c>
      <c r="CI290" t="str">
        <f t="shared" si="107"/>
        <v/>
      </c>
    </row>
    <row r="291" spans="1:87" ht="15.95" customHeight="1">
      <c r="A291" t="str">
        <f>单位属性!A291</f>
        <v>ma19</v>
      </c>
      <c r="B291" t="str">
        <f t="shared" si="93"/>
        <v>'ma19'</v>
      </c>
      <c r="C291" t="str">
        <f>单位属性!B291</f>
        <v>进攻精英怪9</v>
      </c>
      <c r="D291">
        <f>ROUND(单位属性!D291,0)</f>
        <v>3453890</v>
      </c>
      <c r="E291">
        <f>ROUND(单位属性!E291,0)</f>
        <v>0</v>
      </c>
      <c r="F291">
        <f>ROUND(单位属性!F291,0)</f>
        <v>1340</v>
      </c>
      <c r="G291">
        <f>ROUND(单位属性!G291,0)</f>
        <v>15</v>
      </c>
      <c r="H291">
        <f>ROUND(单位属性!H291,0)</f>
        <v>43375000</v>
      </c>
      <c r="I291">
        <f>ROUND(单位属性!I291,0)</f>
        <v>0</v>
      </c>
      <c r="J291">
        <f>ROUND(单位属性!J291,0)</f>
        <v>0</v>
      </c>
      <c r="K291">
        <f>ROUND(单位属性!K291,0)</f>
        <v>0</v>
      </c>
      <c r="L291">
        <f>ROUND(单位属性!L291,0)</f>
        <v>0</v>
      </c>
      <c r="M291">
        <f>ROUND(单位属性!M291,0)</f>
        <v>8</v>
      </c>
      <c r="N291" t="str">
        <f t="shared" si="94"/>
        <v>InitTypeState1('ma19',3453890,0,1340,15,43375000,0,0,0,0,8)</v>
      </c>
      <c r="O291">
        <f>ROUND(单位属性!N291,0)</f>
        <v>0</v>
      </c>
      <c r="P291">
        <f>ROUND(单位属性!O291,0)</f>
        <v>0</v>
      </c>
      <c r="Q291">
        <f>ROUND(单位属性!P291,0)</f>
        <v>0</v>
      </c>
      <c r="R291">
        <f>ROUND(单位属性!Q291,0)</f>
        <v>0</v>
      </c>
      <c r="S291">
        <f>ROUND(单位属性!R291,0)</f>
        <v>0</v>
      </c>
      <c r="T291">
        <f>ROUND(单位属性!S291,0)</f>
        <v>0</v>
      </c>
      <c r="U291">
        <f>ROUND(单位属性!T291,0)</f>
        <v>0</v>
      </c>
      <c r="V291">
        <f>ROUND(单位属性!U291,0)</f>
        <v>15</v>
      </c>
      <c r="W291">
        <f>ROUND(单位属性!V291,0)</f>
        <v>5</v>
      </c>
      <c r="X291">
        <f>ROUND(单位属性!W291,0)</f>
        <v>300</v>
      </c>
      <c r="Y291" t="str">
        <f t="shared" si="95"/>
        <v>InitTypeState2('ma19',0,0,0,0,0,0,0,15,5,300)</v>
      </c>
      <c r="Z291">
        <f>ROUND(单位属性!X291,0)</f>
        <v>0</v>
      </c>
      <c r="AA291">
        <f>ROUND(单位属性!Y291,0)</f>
        <v>0</v>
      </c>
      <c r="AB291">
        <f>ROUND(单位属性!Z291,0)</f>
        <v>0</v>
      </c>
      <c r="AC291">
        <f>ROUND(单位属性!AA291,0)</f>
        <v>0</v>
      </c>
      <c r="AD291">
        <f>ROUND(单位属性!AB291,0)</f>
        <v>0</v>
      </c>
      <c r="AE291">
        <f>ROUND(单位属性!AC291,0)</f>
        <v>0</v>
      </c>
      <c r="AF291">
        <f>ROUND(单位属性!AD291,0)</f>
        <v>0</v>
      </c>
      <c r="AG291">
        <f>ROUND(单位属性!AE291,0)</f>
        <v>0</v>
      </c>
      <c r="AH291">
        <f>ROUND(单位属性!AF291,0)</f>
        <v>0</v>
      </c>
      <c r="AI291">
        <f>ROUND(单位属性!AG291,0)</f>
        <v>0</v>
      </c>
      <c r="AJ291" t="str">
        <f t="shared" si="96"/>
        <v>InitTypeState3('ma19',0,0,0,0,0,0,0,0,0,0)</v>
      </c>
      <c r="AK291">
        <f>ROUND(单位属性!AH291,0)</f>
        <v>0</v>
      </c>
      <c r="AL291">
        <f>ROUND(单位属性!AI291,0)</f>
        <v>0</v>
      </c>
      <c r="AM291">
        <f>ROUND(单位属性!AJ291,0)</f>
        <v>0</v>
      </c>
      <c r="AN291">
        <f>ROUND(单位属性!AK291,0)</f>
        <v>0</v>
      </c>
      <c r="AO291">
        <f>ROUND(单位属性!AL291,0)</f>
        <v>0</v>
      </c>
      <c r="AP291">
        <f>ROUND(单位属性!AM291,0)</f>
        <v>0</v>
      </c>
      <c r="AQ291">
        <f>ROUND(单位属性!AN291,0)</f>
        <v>0</v>
      </c>
      <c r="AR291">
        <f>ROUND(单位属性!AO291,0)</f>
        <v>0</v>
      </c>
      <c r="AS291">
        <f>ROUND(单位属性!AP291,0)</f>
        <v>0</v>
      </c>
      <c r="AT291">
        <f>ROUND(单位属性!AQ291,0)</f>
        <v>0</v>
      </c>
      <c r="AU291" t="str">
        <f t="shared" si="97"/>
        <v>InitTypeState4('ma19',0,0,0,0,0,0,0,0,0,0)</v>
      </c>
      <c r="AV291">
        <f>单位属性!AR291</f>
        <v>0</v>
      </c>
      <c r="AW291">
        <f>单位属性!AS291</f>
        <v>0</v>
      </c>
      <c r="AX291">
        <f>单位属性!AT291</f>
        <v>0</v>
      </c>
      <c r="AY291">
        <f>单位属性!AU291</f>
        <v>0</v>
      </c>
      <c r="AZ291">
        <f>单位属性!AV291</f>
        <v>0</v>
      </c>
      <c r="BA291">
        <f>单位属性!AW291</f>
        <v>0</v>
      </c>
      <c r="BB291">
        <f>单位属性!AX291</f>
        <v>0</v>
      </c>
      <c r="BC291">
        <f>单位属性!AY291</f>
        <v>0</v>
      </c>
      <c r="BD291">
        <f>单位属性!AZ291</f>
        <v>0</v>
      </c>
      <c r="BE291">
        <f>单位属性!BA291</f>
        <v>0</v>
      </c>
      <c r="BF291" t="str">
        <f t="shared" si="98"/>
        <v>InitTypeState5('ma19',0,0,0,0,0,0,0,0,0,0)</v>
      </c>
      <c r="BG291">
        <f>单位属性!BB291</f>
        <v>0</v>
      </c>
      <c r="BH291">
        <f>单位属性!BC291</f>
        <v>0</v>
      </c>
      <c r="BI291">
        <f>单位属性!BD291</f>
        <v>0</v>
      </c>
      <c r="BJ291">
        <f>单位属性!BE291</f>
        <v>0</v>
      </c>
      <c r="BK291">
        <f>单位属性!BF291</f>
        <v>0</v>
      </c>
      <c r="BL291">
        <f>单位属性!BG291</f>
        <v>0</v>
      </c>
      <c r="BM291">
        <f>单位属性!BH291</f>
        <v>0</v>
      </c>
      <c r="BN291">
        <f>单位属性!BI291</f>
        <v>0</v>
      </c>
      <c r="BO291">
        <f>单位属性!BJ291</f>
        <v>0</v>
      </c>
      <c r="BP291">
        <f>单位属性!BK291</f>
        <v>0</v>
      </c>
      <c r="BQ291" t="str">
        <f t="shared" si="99"/>
        <v>InitTypeState6('ma19',0,0,0,0,0,0,0,0,0,0)</v>
      </c>
      <c r="BR291">
        <f>单位属性!BL291</f>
        <v>0</v>
      </c>
      <c r="BS291">
        <f>单位属性!BM291</f>
        <v>0</v>
      </c>
      <c r="BT291">
        <f>单位属性!BN291</f>
        <v>0</v>
      </c>
      <c r="BU291">
        <f>单位属性!BO291</f>
        <v>0</v>
      </c>
      <c r="BV291">
        <f>单位属性!BP291</f>
        <v>0</v>
      </c>
      <c r="BW291">
        <f>单位属性!BQ291</f>
        <v>0</v>
      </c>
      <c r="BX291">
        <f>单位属性!BR291</f>
        <v>0</v>
      </c>
      <c r="BY291">
        <f>单位属性!BS291</f>
        <v>0</v>
      </c>
      <c r="BZ291">
        <f>单位属性!BT291</f>
        <v>0</v>
      </c>
      <c r="CA291">
        <f>单位属性!BU291</f>
        <v>0</v>
      </c>
      <c r="CB291" t="str">
        <f t="shared" si="100"/>
        <v>InitTypeState7('ma19',0,0,0,0,0,0,0,0,0,0)</v>
      </c>
      <c r="CC291" t="str">
        <f t="shared" si="101"/>
        <v>InitTypeState1('ma19',3453890,0,1340,15,43375000,0,0,0,0,8)</v>
      </c>
      <c r="CD291" t="str">
        <f t="shared" si="102"/>
        <v>InitTypeState2('ma19',0,0,0,0,0,0,0,15,5,300)</v>
      </c>
      <c r="CE291" t="str">
        <f t="shared" si="103"/>
        <v/>
      </c>
      <c r="CF291" t="str">
        <f t="shared" si="104"/>
        <v/>
      </c>
      <c r="CG291" t="str">
        <f t="shared" si="105"/>
        <v/>
      </c>
      <c r="CH291" t="str">
        <f t="shared" si="106"/>
        <v/>
      </c>
      <c r="CI291" t="str">
        <f t="shared" si="107"/>
        <v/>
      </c>
    </row>
    <row r="292" spans="1:87" ht="15.95" customHeight="1">
      <c r="A292" t="str">
        <f>单位属性!A292</f>
        <v>ma20</v>
      </c>
      <c r="B292" t="str">
        <f t="shared" si="93"/>
        <v>'ma20'</v>
      </c>
      <c r="C292" t="str">
        <f>单位属性!B292</f>
        <v>进攻精英怪10</v>
      </c>
      <c r="D292">
        <f>ROUND(单位属性!D292,0)</f>
        <v>5280000</v>
      </c>
      <c r="E292">
        <f>ROUND(单位属性!E292,0)</f>
        <v>0</v>
      </c>
      <c r="F292">
        <f>ROUND(单位属性!F292,0)</f>
        <v>2850</v>
      </c>
      <c r="G292">
        <f>ROUND(单位属性!G292,0)</f>
        <v>15</v>
      </c>
      <c r="H292">
        <f>ROUND(单位属性!H292,0)</f>
        <v>78750000</v>
      </c>
      <c r="I292">
        <f>ROUND(单位属性!I292,0)</f>
        <v>0</v>
      </c>
      <c r="J292">
        <f>ROUND(单位属性!J292,0)</f>
        <v>0</v>
      </c>
      <c r="K292">
        <f>ROUND(单位属性!K292,0)</f>
        <v>0</v>
      </c>
      <c r="L292">
        <f>ROUND(单位属性!L292,0)</f>
        <v>0</v>
      </c>
      <c r="M292">
        <f>ROUND(单位属性!M292,0)</f>
        <v>10</v>
      </c>
      <c r="N292" t="str">
        <f t="shared" si="94"/>
        <v>InitTypeState1('ma20',5280000,0,2850,15,78750000,0,0,0,0,10)</v>
      </c>
      <c r="O292">
        <f>ROUND(单位属性!N292,0)</f>
        <v>0</v>
      </c>
      <c r="P292">
        <f>ROUND(单位属性!O292,0)</f>
        <v>0</v>
      </c>
      <c r="Q292">
        <f>ROUND(单位属性!P292,0)</f>
        <v>0</v>
      </c>
      <c r="R292">
        <f>ROUND(单位属性!Q292,0)</f>
        <v>0</v>
      </c>
      <c r="S292">
        <f>ROUND(单位属性!R292,0)</f>
        <v>0</v>
      </c>
      <c r="T292">
        <f>ROUND(单位属性!S292,0)</f>
        <v>0</v>
      </c>
      <c r="U292">
        <f>ROUND(单位属性!T292,0)</f>
        <v>0</v>
      </c>
      <c r="V292">
        <f>ROUND(单位属性!U292,0)</f>
        <v>15</v>
      </c>
      <c r="W292">
        <f>ROUND(单位属性!V292,0)</f>
        <v>5</v>
      </c>
      <c r="X292">
        <f>ROUND(单位属性!W292,0)</f>
        <v>350</v>
      </c>
      <c r="Y292" t="str">
        <f t="shared" si="95"/>
        <v>InitTypeState2('ma20',0,0,0,0,0,0,0,15,5,350)</v>
      </c>
      <c r="Z292">
        <f>ROUND(单位属性!X292,0)</f>
        <v>0</v>
      </c>
      <c r="AA292">
        <f>ROUND(单位属性!Y292,0)</f>
        <v>0</v>
      </c>
      <c r="AB292">
        <f>ROUND(单位属性!Z292,0)</f>
        <v>0</v>
      </c>
      <c r="AC292">
        <f>ROUND(单位属性!AA292,0)</f>
        <v>0</v>
      </c>
      <c r="AD292">
        <f>ROUND(单位属性!AB292,0)</f>
        <v>0</v>
      </c>
      <c r="AE292">
        <f>ROUND(单位属性!AC292,0)</f>
        <v>0</v>
      </c>
      <c r="AF292">
        <f>ROUND(单位属性!AD292,0)</f>
        <v>0</v>
      </c>
      <c r="AG292">
        <f>ROUND(单位属性!AE292,0)</f>
        <v>0</v>
      </c>
      <c r="AH292">
        <f>ROUND(单位属性!AF292,0)</f>
        <v>0</v>
      </c>
      <c r="AI292">
        <f>ROUND(单位属性!AG292,0)</f>
        <v>0</v>
      </c>
      <c r="AJ292" t="str">
        <f t="shared" si="96"/>
        <v>InitTypeState3('ma20',0,0,0,0,0,0,0,0,0,0)</v>
      </c>
      <c r="AK292">
        <f>ROUND(单位属性!AH292,0)</f>
        <v>0</v>
      </c>
      <c r="AL292">
        <f>ROUND(单位属性!AI292,0)</f>
        <v>0</v>
      </c>
      <c r="AM292">
        <f>ROUND(单位属性!AJ292,0)</f>
        <v>0</v>
      </c>
      <c r="AN292">
        <f>ROUND(单位属性!AK292,0)</f>
        <v>0</v>
      </c>
      <c r="AO292">
        <f>ROUND(单位属性!AL292,0)</f>
        <v>0</v>
      </c>
      <c r="AP292">
        <f>ROUND(单位属性!AM292,0)</f>
        <v>0</v>
      </c>
      <c r="AQ292">
        <f>ROUND(单位属性!AN292,0)</f>
        <v>0</v>
      </c>
      <c r="AR292">
        <f>ROUND(单位属性!AO292,0)</f>
        <v>0</v>
      </c>
      <c r="AS292">
        <f>ROUND(单位属性!AP292,0)</f>
        <v>0</v>
      </c>
      <c r="AT292">
        <f>ROUND(单位属性!AQ292,0)</f>
        <v>0</v>
      </c>
      <c r="AU292" t="str">
        <f t="shared" si="97"/>
        <v>InitTypeState4('ma20',0,0,0,0,0,0,0,0,0,0)</v>
      </c>
      <c r="AV292">
        <f>单位属性!AR292</f>
        <v>0</v>
      </c>
      <c r="AW292">
        <f>单位属性!AS292</f>
        <v>0</v>
      </c>
      <c r="AX292">
        <f>单位属性!AT292</f>
        <v>0</v>
      </c>
      <c r="AY292">
        <f>单位属性!AU292</f>
        <v>0</v>
      </c>
      <c r="AZ292">
        <f>单位属性!AV292</f>
        <v>0</v>
      </c>
      <c r="BA292">
        <f>单位属性!AW292</f>
        <v>0</v>
      </c>
      <c r="BB292">
        <f>单位属性!AX292</f>
        <v>0</v>
      </c>
      <c r="BC292">
        <f>单位属性!AY292</f>
        <v>0</v>
      </c>
      <c r="BD292">
        <f>单位属性!AZ292</f>
        <v>0</v>
      </c>
      <c r="BE292">
        <f>单位属性!BA292</f>
        <v>0</v>
      </c>
      <c r="BF292" t="str">
        <f t="shared" si="98"/>
        <v>InitTypeState5('ma20',0,0,0,0,0,0,0,0,0,0)</v>
      </c>
      <c r="BG292">
        <f>单位属性!BB292</f>
        <v>0</v>
      </c>
      <c r="BH292">
        <f>单位属性!BC292</f>
        <v>0</v>
      </c>
      <c r="BI292">
        <f>单位属性!BD292</f>
        <v>0</v>
      </c>
      <c r="BJ292">
        <f>单位属性!BE292</f>
        <v>0</v>
      </c>
      <c r="BK292">
        <f>单位属性!BF292</f>
        <v>0</v>
      </c>
      <c r="BL292">
        <f>单位属性!BG292</f>
        <v>0</v>
      </c>
      <c r="BM292">
        <f>单位属性!BH292</f>
        <v>0</v>
      </c>
      <c r="BN292">
        <f>单位属性!BI292</f>
        <v>0</v>
      </c>
      <c r="BO292">
        <f>单位属性!BJ292</f>
        <v>0</v>
      </c>
      <c r="BP292">
        <f>单位属性!BK292</f>
        <v>0</v>
      </c>
      <c r="BQ292" t="str">
        <f t="shared" si="99"/>
        <v>InitTypeState6('ma20',0,0,0,0,0,0,0,0,0,0)</v>
      </c>
      <c r="BR292">
        <f>单位属性!BL292</f>
        <v>0</v>
      </c>
      <c r="BS292">
        <f>单位属性!BM292</f>
        <v>0</v>
      </c>
      <c r="BT292">
        <f>单位属性!BN292</f>
        <v>0</v>
      </c>
      <c r="BU292">
        <f>单位属性!BO292</f>
        <v>0</v>
      </c>
      <c r="BV292">
        <f>单位属性!BP292</f>
        <v>0</v>
      </c>
      <c r="BW292">
        <f>单位属性!BQ292</f>
        <v>0</v>
      </c>
      <c r="BX292">
        <f>单位属性!BR292</f>
        <v>0</v>
      </c>
      <c r="BY292">
        <f>单位属性!BS292</f>
        <v>0</v>
      </c>
      <c r="BZ292">
        <f>单位属性!BT292</f>
        <v>0</v>
      </c>
      <c r="CA292">
        <f>单位属性!BU292</f>
        <v>0</v>
      </c>
      <c r="CB292" t="str">
        <f t="shared" si="100"/>
        <v>InitTypeState7('ma20',0,0,0,0,0,0,0,0,0,0)</v>
      </c>
      <c r="CC292" t="str">
        <f t="shared" si="101"/>
        <v>InitTypeState1('ma20',5280000,0,2850,15,78750000,0,0,0,0,10)</v>
      </c>
      <c r="CD292" t="str">
        <f t="shared" si="102"/>
        <v>InitTypeState2('ma20',0,0,0,0,0,0,0,15,5,350)</v>
      </c>
      <c r="CE292" t="str">
        <f t="shared" si="103"/>
        <v/>
      </c>
      <c r="CF292" t="str">
        <f t="shared" si="104"/>
        <v/>
      </c>
      <c r="CG292" t="str">
        <f t="shared" si="105"/>
        <v/>
      </c>
      <c r="CH292" t="str">
        <f t="shared" si="106"/>
        <v/>
      </c>
      <c r="CI292" t="str">
        <f t="shared" si="107"/>
        <v/>
      </c>
    </row>
    <row r="293" spans="1:87" ht="15.95" customHeight="1">
      <c r="A293" t="str">
        <f>单位属性!A293</f>
        <v>mb01</v>
      </c>
      <c r="B293" t="str">
        <f t="shared" si="93"/>
        <v>'mb01'</v>
      </c>
      <c r="C293" t="str">
        <f>单位属性!B293</f>
        <v>崇黑虎</v>
      </c>
      <c r="D293">
        <f>ROUND(单位属性!D293,0)</f>
        <v>20100</v>
      </c>
      <c r="E293">
        <f>ROUND(单位属性!E293,0)</f>
        <v>0</v>
      </c>
      <c r="F293">
        <f>ROUND(单位属性!F293,0)</f>
        <v>70</v>
      </c>
      <c r="G293">
        <f>ROUND(单位属性!G293,0)</f>
        <v>25</v>
      </c>
      <c r="H293">
        <f>ROUND(单位属性!H293,0)</f>
        <v>360000</v>
      </c>
      <c r="I293">
        <f>ROUND(单位属性!I293,0)</f>
        <v>0</v>
      </c>
      <c r="J293">
        <f>ROUND(单位属性!J293,0)</f>
        <v>0</v>
      </c>
      <c r="K293">
        <f>ROUND(单位属性!K293,0)</f>
        <v>0</v>
      </c>
      <c r="L293">
        <f>ROUND(单位属性!L293,0)</f>
        <v>0</v>
      </c>
      <c r="M293">
        <f>ROUND(单位属性!M293,0)</f>
        <v>5</v>
      </c>
      <c r="N293" t="str">
        <f t="shared" si="94"/>
        <v>InitTypeState1('mb01',20100,0,70,25,360000,0,0,0,0,5)</v>
      </c>
      <c r="O293">
        <f>ROUND(单位属性!N293,0)</f>
        <v>0</v>
      </c>
      <c r="P293">
        <f>ROUND(单位属性!O293,0)</f>
        <v>0</v>
      </c>
      <c r="Q293">
        <f>ROUND(单位属性!P293,0)</f>
        <v>0</v>
      </c>
      <c r="R293">
        <f>ROUND(单位属性!Q293,0)</f>
        <v>0</v>
      </c>
      <c r="S293">
        <f>ROUND(单位属性!R293,0)</f>
        <v>0</v>
      </c>
      <c r="T293">
        <f>ROUND(单位属性!S293,0)</f>
        <v>0</v>
      </c>
      <c r="U293">
        <f>ROUND(单位属性!T293,0)</f>
        <v>0</v>
      </c>
      <c r="V293">
        <f>ROUND(单位属性!U293,0)</f>
        <v>25</v>
      </c>
      <c r="W293">
        <f>ROUND(单位属性!V293,0)</f>
        <v>10</v>
      </c>
      <c r="X293">
        <f>ROUND(单位属性!W293,0)</f>
        <v>50</v>
      </c>
      <c r="Y293" t="str">
        <f t="shared" si="95"/>
        <v>InitTypeState2('mb01',0,0,0,0,0,0,0,25,10,50)</v>
      </c>
      <c r="Z293">
        <f>ROUND(单位属性!X293,0)</f>
        <v>0</v>
      </c>
      <c r="AA293">
        <f>ROUND(单位属性!Y293,0)</f>
        <v>0</v>
      </c>
      <c r="AB293">
        <f>ROUND(单位属性!Z293,0)</f>
        <v>0</v>
      </c>
      <c r="AC293">
        <f>ROUND(单位属性!AA293,0)</f>
        <v>0</v>
      </c>
      <c r="AD293">
        <f>ROUND(单位属性!AB293,0)</f>
        <v>0</v>
      </c>
      <c r="AE293">
        <f>ROUND(单位属性!AC293,0)</f>
        <v>0</v>
      </c>
      <c r="AF293">
        <f>ROUND(单位属性!AD293,0)</f>
        <v>0</v>
      </c>
      <c r="AG293">
        <f>ROUND(单位属性!AE293,0)</f>
        <v>0</v>
      </c>
      <c r="AH293">
        <f>ROUND(单位属性!AF293,0)</f>
        <v>0</v>
      </c>
      <c r="AI293">
        <f>ROUND(单位属性!AG293,0)</f>
        <v>0</v>
      </c>
      <c r="AJ293" t="str">
        <f t="shared" si="96"/>
        <v>InitTypeState3('mb01',0,0,0,0,0,0,0,0,0,0)</v>
      </c>
      <c r="AK293">
        <f>ROUND(单位属性!AH293,0)</f>
        <v>0</v>
      </c>
      <c r="AL293">
        <f>ROUND(单位属性!AI293,0)</f>
        <v>0</v>
      </c>
      <c r="AM293">
        <f>ROUND(单位属性!AJ293,0)</f>
        <v>0</v>
      </c>
      <c r="AN293">
        <f>ROUND(单位属性!AK293,0)</f>
        <v>0</v>
      </c>
      <c r="AO293">
        <f>ROUND(单位属性!AL293,0)</f>
        <v>0</v>
      </c>
      <c r="AP293">
        <f>ROUND(单位属性!AM293,0)</f>
        <v>0</v>
      </c>
      <c r="AQ293">
        <f>ROUND(单位属性!AN293,0)</f>
        <v>0</v>
      </c>
      <c r="AR293">
        <f>ROUND(单位属性!AO293,0)</f>
        <v>0</v>
      </c>
      <c r="AS293">
        <f>ROUND(单位属性!AP293,0)</f>
        <v>0</v>
      </c>
      <c r="AT293">
        <f>ROUND(单位属性!AQ293,0)</f>
        <v>0</v>
      </c>
      <c r="AU293" t="str">
        <f t="shared" si="97"/>
        <v>InitTypeState4('mb01',0,0,0,0,0,0,0,0,0,0)</v>
      </c>
      <c r="AV293">
        <f>单位属性!AR293</f>
        <v>0</v>
      </c>
      <c r="AW293">
        <f>单位属性!AS293</f>
        <v>0</v>
      </c>
      <c r="AX293">
        <f>单位属性!AT293</f>
        <v>0</v>
      </c>
      <c r="AY293">
        <f>单位属性!AU293</f>
        <v>0</v>
      </c>
      <c r="AZ293">
        <f>单位属性!AV293</f>
        <v>0</v>
      </c>
      <c r="BA293">
        <f>单位属性!AW293</f>
        <v>0</v>
      </c>
      <c r="BB293">
        <f>单位属性!AX293</f>
        <v>0</v>
      </c>
      <c r="BC293">
        <f>单位属性!AY293</f>
        <v>0</v>
      </c>
      <c r="BD293">
        <f>单位属性!AZ293</f>
        <v>0</v>
      </c>
      <c r="BE293">
        <f>单位属性!BA293</f>
        <v>0</v>
      </c>
      <c r="BF293" t="str">
        <f t="shared" si="98"/>
        <v>InitTypeState5('mb01',0,0,0,0,0,0,0,0,0,0)</v>
      </c>
      <c r="BG293">
        <f>单位属性!BB293</f>
        <v>0</v>
      </c>
      <c r="BH293">
        <f>单位属性!BC293</f>
        <v>0</v>
      </c>
      <c r="BI293">
        <f>单位属性!BD293</f>
        <v>0</v>
      </c>
      <c r="BJ293">
        <f>单位属性!BE293</f>
        <v>0</v>
      </c>
      <c r="BK293">
        <f>单位属性!BF293</f>
        <v>0</v>
      </c>
      <c r="BL293">
        <f>单位属性!BG293</f>
        <v>0</v>
      </c>
      <c r="BM293">
        <f>单位属性!BH293</f>
        <v>0</v>
      </c>
      <c r="BN293">
        <f>单位属性!BI293</f>
        <v>0</v>
      </c>
      <c r="BO293">
        <f>单位属性!BJ293</f>
        <v>0</v>
      </c>
      <c r="BP293">
        <f>单位属性!BK293</f>
        <v>0</v>
      </c>
      <c r="BQ293" t="str">
        <f t="shared" si="99"/>
        <v>InitTypeState6('mb01',0,0,0,0,0,0,0,0,0,0)</v>
      </c>
      <c r="BR293">
        <f>单位属性!BL293</f>
        <v>0</v>
      </c>
      <c r="BS293">
        <f>单位属性!BM293</f>
        <v>0</v>
      </c>
      <c r="BT293">
        <f>单位属性!BN293</f>
        <v>0</v>
      </c>
      <c r="BU293">
        <f>单位属性!BO293</f>
        <v>0</v>
      </c>
      <c r="BV293">
        <f>单位属性!BP293</f>
        <v>0</v>
      </c>
      <c r="BW293">
        <f>单位属性!BQ293</f>
        <v>0</v>
      </c>
      <c r="BX293">
        <f>单位属性!BR293</f>
        <v>0</v>
      </c>
      <c r="BY293">
        <f>单位属性!BS293</f>
        <v>0</v>
      </c>
      <c r="BZ293">
        <f>单位属性!BT293</f>
        <v>0</v>
      </c>
      <c r="CA293">
        <f>单位属性!BU293</f>
        <v>0</v>
      </c>
      <c r="CB293" t="str">
        <f t="shared" si="100"/>
        <v>InitTypeState7('mb01',0,0,0,0,0,0,0,0,0,0)</v>
      </c>
      <c r="CC293" t="str">
        <f t="shared" si="101"/>
        <v>InitTypeState1('mb01',20100,0,70,25,360000,0,0,0,0,5)</v>
      </c>
      <c r="CD293" t="str">
        <f t="shared" si="102"/>
        <v>InitTypeState2('mb01',0,0,0,0,0,0,0,25,10,50)</v>
      </c>
      <c r="CE293" t="str">
        <f t="shared" si="103"/>
        <v/>
      </c>
      <c r="CF293" t="str">
        <f t="shared" si="104"/>
        <v/>
      </c>
      <c r="CG293" t="str">
        <f t="shared" si="105"/>
        <v/>
      </c>
      <c r="CH293" t="str">
        <f t="shared" si="106"/>
        <v/>
      </c>
      <c r="CI293" t="str">
        <f t="shared" si="107"/>
        <v/>
      </c>
    </row>
    <row r="294" spans="1:87" ht="15.95" customHeight="1">
      <c r="A294" t="str">
        <f>单位属性!A294</f>
        <v>mb02</v>
      </c>
      <c r="B294" t="str">
        <f t="shared" si="93"/>
        <v>'mb02'</v>
      </c>
      <c r="C294" t="str">
        <f>单位属性!B294</f>
        <v>陈桐</v>
      </c>
      <c r="D294">
        <f>ROUND(单位属性!D294,0)</f>
        <v>184800</v>
      </c>
      <c r="E294">
        <f>ROUND(单位属性!E294,0)</f>
        <v>0</v>
      </c>
      <c r="F294">
        <f>ROUND(单位属性!F294,0)</f>
        <v>280</v>
      </c>
      <c r="G294">
        <f>ROUND(单位属性!G294,0)</f>
        <v>25</v>
      </c>
      <c r="H294">
        <f>ROUND(单位属性!H294,0)</f>
        <v>2340000</v>
      </c>
      <c r="I294">
        <f>ROUND(单位属性!I294,0)</f>
        <v>0</v>
      </c>
      <c r="J294">
        <f>ROUND(单位属性!J294,0)</f>
        <v>0</v>
      </c>
      <c r="K294">
        <f>ROUND(单位属性!K294,0)</f>
        <v>0</v>
      </c>
      <c r="L294">
        <f>ROUND(单位属性!L294,0)</f>
        <v>0</v>
      </c>
      <c r="M294">
        <f>ROUND(单位属性!M294,0)</f>
        <v>5</v>
      </c>
      <c r="N294" t="str">
        <f t="shared" si="94"/>
        <v>InitTypeState1('mb02',184800,0,280,25,2340000,0,0,0,0,5)</v>
      </c>
      <c r="O294">
        <f>ROUND(单位属性!N294,0)</f>
        <v>0</v>
      </c>
      <c r="P294">
        <f>ROUND(单位属性!O294,0)</f>
        <v>0</v>
      </c>
      <c r="Q294">
        <f>ROUND(单位属性!P294,0)</f>
        <v>0</v>
      </c>
      <c r="R294">
        <f>ROUND(单位属性!Q294,0)</f>
        <v>0</v>
      </c>
      <c r="S294">
        <f>ROUND(单位属性!R294,0)</f>
        <v>0</v>
      </c>
      <c r="T294">
        <f>ROUND(单位属性!S294,0)</f>
        <v>0</v>
      </c>
      <c r="U294">
        <f>ROUND(单位属性!T294,0)</f>
        <v>0</v>
      </c>
      <c r="V294">
        <f>ROUND(单位属性!U294,0)</f>
        <v>25</v>
      </c>
      <c r="W294">
        <f>ROUND(单位属性!V294,0)</f>
        <v>10</v>
      </c>
      <c r="X294">
        <f>ROUND(单位属性!W294,0)</f>
        <v>50</v>
      </c>
      <c r="Y294" t="str">
        <f t="shared" si="95"/>
        <v>InitTypeState2('mb02',0,0,0,0,0,0,0,25,10,50)</v>
      </c>
      <c r="Z294">
        <f>ROUND(单位属性!X294,0)</f>
        <v>0</v>
      </c>
      <c r="AA294">
        <f>ROUND(单位属性!Y294,0)</f>
        <v>0</v>
      </c>
      <c r="AB294">
        <f>ROUND(单位属性!Z294,0)</f>
        <v>0</v>
      </c>
      <c r="AC294">
        <f>ROUND(单位属性!AA294,0)</f>
        <v>0</v>
      </c>
      <c r="AD294">
        <f>ROUND(单位属性!AB294,0)</f>
        <v>0</v>
      </c>
      <c r="AE294">
        <f>ROUND(单位属性!AC294,0)</f>
        <v>0</v>
      </c>
      <c r="AF294">
        <f>ROUND(单位属性!AD294,0)</f>
        <v>0</v>
      </c>
      <c r="AG294">
        <f>ROUND(单位属性!AE294,0)</f>
        <v>0</v>
      </c>
      <c r="AH294">
        <f>ROUND(单位属性!AF294,0)</f>
        <v>0</v>
      </c>
      <c r="AI294">
        <f>ROUND(单位属性!AG294,0)</f>
        <v>0</v>
      </c>
      <c r="AJ294" t="str">
        <f t="shared" si="96"/>
        <v>InitTypeState3('mb02',0,0,0,0,0,0,0,0,0,0)</v>
      </c>
      <c r="AK294">
        <f>ROUND(单位属性!AH294,0)</f>
        <v>0</v>
      </c>
      <c r="AL294">
        <f>ROUND(单位属性!AI294,0)</f>
        <v>0</v>
      </c>
      <c r="AM294">
        <f>ROUND(单位属性!AJ294,0)</f>
        <v>0</v>
      </c>
      <c r="AN294">
        <f>ROUND(单位属性!AK294,0)</f>
        <v>0</v>
      </c>
      <c r="AO294">
        <f>ROUND(单位属性!AL294,0)</f>
        <v>0</v>
      </c>
      <c r="AP294">
        <f>ROUND(单位属性!AM294,0)</f>
        <v>0</v>
      </c>
      <c r="AQ294">
        <f>ROUND(单位属性!AN294,0)</f>
        <v>0</v>
      </c>
      <c r="AR294">
        <f>ROUND(单位属性!AO294,0)</f>
        <v>0</v>
      </c>
      <c r="AS294">
        <f>ROUND(单位属性!AP294,0)</f>
        <v>0</v>
      </c>
      <c r="AT294">
        <f>ROUND(单位属性!AQ294,0)</f>
        <v>0</v>
      </c>
      <c r="AU294" t="str">
        <f t="shared" si="97"/>
        <v>InitTypeState4('mb02',0,0,0,0,0,0,0,0,0,0)</v>
      </c>
      <c r="AV294">
        <f>单位属性!AR294</f>
        <v>0</v>
      </c>
      <c r="AW294">
        <f>单位属性!AS294</f>
        <v>0</v>
      </c>
      <c r="AX294">
        <f>单位属性!AT294</f>
        <v>0</v>
      </c>
      <c r="AY294">
        <f>单位属性!AU294</f>
        <v>0</v>
      </c>
      <c r="AZ294">
        <f>单位属性!AV294</f>
        <v>0</v>
      </c>
      <c r="BA294">
        <f>单位属性!AW294</f>
        <v>0</v>
      </c>
      <c r="BB294">
        <f>单位属性!AX294</f>
        <v>0</v>
      </c>
      <c r="BC294">
        <f>单位属性!AY294</f>
        <v>0</v>
      </c>
      <c r="BD294">
        <f>单位属性!AZ294</f>
        <v>0</v>
      </c>
      <c r="BE294">
        <f>单位属性!BA294</f>
        <v>0</v>
      </c>
      <c r="BF294" t="str">
        <f t="shared" si="98"/>
        <v>InitTypeState5('mb02',0,0,0,0,0,0,0,0,0,0)</v>
      </c>
      <c r="BG294">
        <f>单位属性!BB294</f>
        <v>0</v>
      </c>
      <c r="BH294">
        <f>单位属性!BC294</f>
        <v>0</v>
      </c>
      <c r="BI294">
        <f>单位属性!BD294</f>
        <v>0</v>
      </c>
      <c r="BJ294">
        <f>单位属性!BE294</f>
        <v>0</v>
      </c>
      <c r="BK294">
        <f>单位属性!BF294</f>
        <v>0</v>
      </c>
      <c r="BL294">
        <f>单位属性!BG294</f>
        <v>0</v>
      </c>
      <c r="BM294">
        <f>单位属性!BH294</f>
        <v>0</v>
      </c>
      <c r="BN294">
        <f>单位属性!BI294</f>
        <v>0</v>
      </c>
      <c r="BO294">
        <f>单位属性!BJ294</f>
        <v>0</v>
      </c>
      <c r="BP294">
        <f>单位属性!BK294</f>
        <v>0</v>
      </c>
      <c r="BQ294" t="str">
        <f t="shared" si="99"/>
        <v>InitTypeState6('mb02',0,0,0,0,0,0,0,0,0,0)</v>
      </c>
      <c r="BR294">
        <f>单位属性!BL294</f>
        <v>0</v>
      </c>
      <c r="BS294">
        <f>单位属性!BM294</f>
        <v>0</v>
      </c>
      <c r="BT294">
        <f>单位属性!BN294</f>
        <v>0</v>
      </c>
      <c r="BU294">
        <f>单位属性!BO294</f>
        <v>0</v>
      </c>
      <c r="BV294">
        <f>单位属性!BP294</f>
        <v>0</v>
      </c>
      <c r="BW294">
        <f>单位属性!BQ294</f>
        <v>0</v>
      </c>
      <c r="BX294">
        <f>单位属性!BR294</f>
        <v>0</v>
      </c>
      <c r="BY294">
        <f>单位属性!BS294</f>
        <v>0</v>
      </c>
      <c r="BZ294">
        <f>单位属性!BT294</f>
        <v>0</v>
      </c>
      <c r="CA294">
        <f>单位属性!BU294</f>
        <v>0</v>
      </c>
      <c r="CB294" t="str">
        <f t="shared" si="100"/>
        <v>InitTypeState7('mb02',0,0,0,0,0,0,0,0,0,0)</v>
      </c>
      <c r="CC294" t="str">
        <f t="shared" si="101"/>
        <v>InitTypeState1('mb02',184800,0,280,25,2340000,0,0,0,0,5)</v>
      </c>
      <c r="CD294" t="str">
        <f t="shared" si="102"/>
        <v>InitTypeState2('mb02',0,0,0,0,0,0,0,25,10,50)</v>
      </c>
      <c r="CE294" t="str">
        <f t="shared" si="103"/>
        <v/>
      </c>
      <c r="CF294" t="str">
        <f t="shared" si="104"/>
        <v/>
      </c>
      <c r="CG294" t="str">
        <f t="shared" si="105"/>
        <v/>
      </c>
      <c r="CH294" t="str">
        <f t="shared" si="106"/>
        <v/>
      </c>
      <c r="CI294" t="str">
        <f t="shared" si="107"/>
        <v/>
      </c>
    </row>
    <row r="295" spans="1:87" ht="15.95" customHeight="1">
      <c r="A295" t="str">
        <f>单位属性!A295</f>
        <v>mb03</v>
      </c>
      <c r="B295" t="str">
        <f t="shared" si="93"/>
        <v>'mb03'</v>
      </c>
      <c r="C295" t="str">
        <f>单位属性!B295</f>
        <v>余化</v>
      </c>
      <c r="D295">
        <f>ROUND(单位属性!D295,0)</f>
        <v>598000</v>
      </c>
      <c r="E295">
        <f>ROUND(单位属性!E295,0)</f>
        <v>0</v>
      </c>
      <c r="F295">
        <f>ROUND(单位属性!F295,0)</f>
        <v>560</v>
      </c>
      <c r="G295">
        <f>ROUND(单位属性!G295,0)</f>
        <v>25</v>
      </c>
      <c r="H295">
        <f>ROUND(单位属性!H295,0)</f>
        <v>6050100</v>
      </c>
      <c r="I295">
        <f>ROUND(单位属性!I295,0)</f>
        <v>0</v>
      </c>
      <c r="J295">
        <f>ROUND(单位属性!J295,0)</f>
        <v>0</v>
      </c>
      <c r="K295">
        <f>ROUND(单位属性!K295,0)</f>
        <v>0</v>
      </c>
      <c r="L295">
        <f>ROUND(单位属性!L295,0)</f>
        <v>0</v>
      </c>
      <c r="M295">
        <f>ROUND(单位属性!M295,0)</f>
        <v>8</v>
      </c>
      <c r="N295" t="str">
        <f t="shared" si="94"/>
        <v>InitTypeState1('mb03',598000,0,560,25,6050100,0,0,0,0,8)</v>
      </c>
      <c r="O295">
        <f>ROUND(单位属性!N295,0)</f>
        <v>0</v>
      </c>
      <c r="P295">
        <f>ROUND(单位属性!O295,0)</f>
        <v>0</v>
      </c>
      <c r="Q295">
        <f>ROUND(单位属性!P295,0)</f>
        <v>0</v>
      </c>
      <c r="R295">
        <f>ROUND(单位属性!Q295,0)</f>
        <v>0</v>
      </c>
      <c r="S295">
        <f>ROUND(单位属性!R295,0)</f>
        <v>0</v>
      </c>
      <c r="T295">
        <f>ROUND(单位属性!S295,0)</f>
        <v>0</v>
      </c>
      <c r="U295">
        <f>ROUND(单位属性!T295,0)</f>
        <v>0</v>
      </c>
      <c r="V295">
        <f>ROUND(单位属性!U295,0)</f>
        <v>25</v>
      </c>
      <c r="W295">
        <f>ROUND(单位属性!V295,0)</f>
        <v>10</v>
      </c>
      <c r="X295">
        <f>ROUND(单位属性!W295,0)</f>
        <v>100</v>
      </c>
      <c r="Y295" t="str">
        <f t="shared" si="95"/>
        <v>InitTypeState2('mb03',0,0,0,0,0,0,0,25,10,100)</v>
      </c>
      <c r="Z295">
        <f>ROUND(单位属性!X295,0)</f>
        <v>0</v>
      </c>
      <c r="AA295">
        <f>ROUND(单位属性!Y295,0)</f>
        <v>0</v>
      </c>
      <c r="AB295">
        <f>ROUND(单位属性!Z295,0)</f>
        <v>0</v>
      </c>
      <c r="AC295">
        <f>ROUND(单位属性!AA295,0)</f>
        <v>0</v>
      </c>
      <c r="AD295">
        <f>ROUND(单位属性!AB295,0)</f>
        <v>0</v>
      </c>
      <c r="AE295">
        <f>ROUND(单位属性!AC295,0)</f>
        <v>0</v>
      </c>
      <c r="AF295">
        <f>ROUND(单位属性!AD295,0)</f>
        <v>0</v>
      </c>
      <c r="AG295">
        <f>ROUND(单位属性!AE295,0)</f>
        <v>0</v>
      </c>
      <c r="AH295">
        <f>ROUND(单位属性!AF295,0)</f>
        <v>0</v>
      </c>
      <c r="AI295">
        <f>ROUND(单位属性!AG295,0)</f>
        <v>0</v>
      </c>
      <c r="AJ295" t="str">
        <f t="shared" si="96"/>
        <v>InitTypeState3('mb03',0,0,0,0,0,0,0,0,0,0)</v>
      </c>
      <c r="AK295">
        <f>ROUND(单位属性!AH295,0)</f>
        <v>0</v>
      </c>
      <c r="AL295">
        <f>ROUND(单位属性!AI295,0)</f>
        <v>0</v>
      </c>
      <c r="AM295">
        <f>ROUND(单位属性!AJ295,0)</f>
        <v>0</v>
      </c>
      <c r="AN295">
        <f>ROUND(单位属性!AK295,0)</f>
        <v>0</v>
      </c>
      <c r="AO295">
        <f>ROUND(单位属性!AL295,0)</f>
        <v>0</v>
      </c>
      <c r="AP295">
        <f>ROUND(单位属性!AM295,0)</f>
        <v>0</v>
      </c>
      <c r="AQ295">
        <f>ROUND(单位属性!AN295,0)</f>
        <v>0</v>
      </c>
      <c r="AR295">
        <f>ROUND(单位属性!AO295,0)</f>
        <v>0</v>
      </c>
      <c r="AS295">
        <f>ROUND(单位属性!AP295,0)</f>
        <v>0</v>
      </c>
      <c r="AT295">
        <f>ROUND(单位属性!AQ295,0)</f>
        <v>0</v>
      </c>
      <c r="AU295" t="str">
        <f t="shared" si="97"/>
        <v>InitTypeState4('mb03',0,0,0,0,0,0,0,0,0,0)</v>
      </c>
      <c r="AV295">
        <f>单位属性!AR295</f>
        <v>0</v>
      </c>
      <c r="AW295">
        <f>单位属性!AS295</f>
        <v>0</v>
      </c>
      <c r="AX295">
        <f>单位属性!AT295</f>
        <v>0</v>
      </c>
      <c r="AY295">
        <f>单位属性!AU295</f>
        <v>0</v>
      </c>
      <c r="AZ295">
        <f>单位属性!AV295</f>
        <v>0</v>
      </c>
      <c r="BA295">
        <f>单位属性!AW295</f>
        <v>0</v>
      </c>
      <c r="BB295">
        <f>单位属性!AX295</f>
        <v>0</v>
      </c>
      <c r="BC295">
        <f>单位属性!AY295</f>
        <v>0</v>
      </c>
      <c r="BD295">
        <f>单位属性!AZ295</f>
        <v>0</v>
      </c>
      <c r="BE295">
        <f>单位属性!BA295</f>
        <v>0</v>
      </c>
      <c r="BF295" t="str">
        <f t="shared" si="98"/>
        <v>InitTypeState5('mb03',0,0,0,0,0,0,0,0,0,0)</v>
      </c>
      <c r="BG295">
        <f>单位属性!BB295</f>
        <v>0</v>
      </c>
      <c r="BH295">
        <f>单位属性!BC295</f>
        <v>0</v>
      </c>
      <c r="BI295">
        <f>单位属性!BD295</f>
        <v>0</v>
      </c>
      <c r="BJ295">
        <f>单位属性!BE295</f>
        <v>0</v>
      </c>
      <c r="BK295">
        <f>单位属性!BF295</f>
        <v>0</v>
      </c>
      <c r="BL295">
        <f>单位属性!BG295</f>
        <v>0</v>
      </c>
      <c r="BM295">
        <f>单位属性!BH295</f>
        <v>0</v>
      </c>
      <c r="BN295">
        <f>单位属性!BI295</f>
        <v>0</v>
      </c>
      <c r="BO295">
        <f>单位属性!BJ295</f>
        <v>0</v>
      </c>
      <c r="BP295">
        <f>单位属性!BK295</f>
        <v>0</v>
      </c>
      <c r="BQ295" t="str">
        <f t="shared" si="99"/>
        <v>InitTypeState6('mb03',0,0,0,0,0,0,0,0,0,0)</v>
      </c>
      <c r="BR295">
        <f>单位属性!BL295</f>
        <v>0</v>
      </c>
      <c r="BS295">
        <f>单位属性!BM295</f>
        <v>0</v>
      </c>
      <c r="BT295">
        <f>单位属性!BN295</f>
        <v>0</v>
      </c>
      <c r="BU295">
        <f>单位属性!BO295</f>
        <v>0</v>
      </c>
      <c r="BV295">
        <f>单位属性!BP295</f>
        <v>0</v>
      </c>
      <c r="BW295">
        <f>单位属性!BQ295</f>
        <v>0</v>
      </c>
      <c r="BX295">
        <f>单位属性!BR295</f>
        <v>0</v>
      </c>
      <c r="BY295">
        <f>单位属性!BS295</f>
        <v>0</v>
      </c>
      <c r="BZ295">
        <f>单位属性!BT295</f>
        <v>0</v>
      </c>
      <c r="CA295">
        <f>单位属性!BU295</f>
        <v>0</v>
      </c>
      <c r="CB295" t="str">
        <f t="shared" si="100"/>
        <v>InitTypeState7('mb03',0,0,0,0,0,0,0,0,0,0)</v>
      </c>
      <c r="CC295" t="str">
        <f t="shared" si="101"/>
        <v>InitTypeState1('mb03',598000,0,560,25,6050100,0,0,0,0,8)</v>
      </c>
      <c r="CD295" t="str">
        <f t="shared" si="102"/>
        <v>InitTypeState2('mb03',0,0,0,0,0,0,0,25,10,100)</v>
      </c>
      <c r="CE295" t="str">
        <f t="shared" si="103"/>
        <v/>
      </c>
      <c r="CF295" t="str">
        <f t="shared" si="104"/>
        <v/>
      </c>
      <c r="CG295" t="str">
        <f t="shared" si="105"/>
        <v/>
      </c>
      <c r="CH295" t="str">
        <f t="shared" si="106"/>
        <v/>
      </c>
      <c r="CI295" t="str">
        <f t="shared" si="107"/>
        <v/>
      </c>
    </row>
    <row r="296" spans="1:87" ht="15.95" customHeight="1">
      <c r="A296" t="str">
        <f>单位属性!A296</f>
        <v>mb04</v>
      </c>
      <c r="B296" t="str">
        <f t="shared" si="93"/>
        <v>'mb04'</v>
      </c>
      <c r="C296" t="str">
        <f>单位属性!B296</f>
        <v>张桂芳</v>
      </c>
      <c r="D296">
        <f>ROUND(单位属性!D296,0)</f>
        <v>1485400</v>
      </c>
      <c r="E296">
        <f>ROUND(单位属性!E296,0)</f>
        <v>0</v>
      </c>
      <c r="F296">
        <f>ROUND(单位属性!F296,0)</f>
        <v>945</v>
      </c>
      <c r="G296">
        <f>ROUND(单位属性!G296,0)</f>
        <v>25</v>
      </c>
      <c r="H296">
        <f>ROUND(单位属性!H296,0)</f>
        <v>13839750</v>
      </c>
      <c r="I296">
        <f>ROUND(单位属性!I296,0)</f>
        <v>0</v>
      </c>
      <c r="J296">
        <f>ROUND(单位属性!J296,0)</f>
        <v>0</v>
      </c>
      <c r="K296">
        <f>ROUND(单位属性!K296,0)</f>
        <v>0</v>
      </c>
      <c r="L296">
        <f>ROUND(单位属性!L296,0)</f>
        <v>0</v>
      </c>
      <c r="M296">
        <f>ROUND(单位属性!M296,0)</f>
        <v>8</v>
      </c>
      <c r="N296" t="str">
        <f t="shared" si="94"/>
        <v>InitTypeState1('mb04',1485400,0,945,25,13839750,0,0,0,0,8)</v>
      </c>
      <c r="O296">
        <f>ROUND(单位属性!N296,0)</f>
        <v>0</v>
      </c>
      <c r="P296">
        <f>ROUND(单位属性!O296,0)</f>
        <v>0</v>
      </c>
      <c r="Q296">
        <f>ROUND(单位属性!P296,0)</f>
        <v>0</v>
      </c>
      <c r="R296">
        <f>ROUND(单位属性!Q296,0)</f>
        <v>0</v>
      </c>
      <c r="S296">
        <f>ROUND(单位属性!R296,0)</f>
        <v>0</v>
      </c>
      <c r="T296">
        <f>ROUND(单位属性!S296,0)</f>
        <v>0</v>
      </c>
      <c r="U296">
        <f>ROUND(单位属性!T296,0)</f>
        <v>0</v>
      </c>
      <c r="V296">
        <f>ROUND(单位属性!U296,0)</f>
        <v>25</v>
      </c>
      <c r="W296">
        <f>ROUND(单位属性!V296,0)</f>
        <v>10</v>
      </c>
      <c r="X296">
        <f>ROUND(单位属性!W296,0)</f>
        <v>100</v>
      </c>
      <c r="Y296" t="str">
        <f t="shared" si="95"/>
        <v>InitTypeState2('mb04',0,0,0,0,0,0,0,25,10,100)</v>
      </c>
      <c r="Z296">
        <f>ROUND(单位属性!X296,0)</f>
        <v>0</v>
      </c>
      <c r="AA296">
        <f>ROUND(单位属性!Y296,0)</f>
        <v>0</v>
      </c>
      <c r="AB296">
        <f>ROUND(单位属性!Z296,0)</f>
        <v>0</v>
      </c>
      <c r="AC296">
        <f>ROUND(单位属性!AA296,0)</f>
        <v>0</v>
      </c>
      <c r="AD296">
        <f>ROUND(单位属性!AB296,0)</f>
        <v>0</v>
      </c>
      <c r="AE296">
        <f>ROUND(单位属性!AC296,0)</f>
        <v>0</v>
      </c>
      <c r="AF296">
        <f>ROUND(单位属性!AD296,0)</f>
        <v>0</v>
      </c>
      <c r="AG296">
        <f>ROUND(单位属性!AE296,0)</f>
        <v>0</v>
      </c>
      <c r="AH296">
        <f>ROUND(单位属性!AF296,0)</f>
        <v>0</v>
      </c>
      <c r="AI296">
        <f>ROUND(单位属性!AG296,0)</f>
        <v>0</v>
      </c>
      <c r="AJ296" t="str">
        <f t="shared" si="96"/>
        <v>InitTypeState3('mb04',0,0,0,0,0,0,0,0,0,0)</v>
      </c>
      <c r="AK296">
        <f>ROUND(单位属性!AH296,0)</f>
        <v>0</v>
      </c>
      <c r="AL296">
        <f>ROUND(单位属性!AI296,0)</f>
        <v>0</v>
      </c>
      <c r="AM296">
        <f>ROUND(单位属性!AJ296,0)</f>
        <v>0</v>
      </c>
      <c r="AN296">
        <f>ROUND(单位属性!AK296,0)</f>
        <v>0</v>
      </c>
      <c r="AO296">
        <f>ROUND(单位属性!AL296,0)</f>
        <v>0</v>
      </c>
      <c r="AP296">
        <f>ROUND(单位属性!AM296,0)</f>
        <v>0</v>
      </c>
      <c r="AQ296">
        <f>ROUND(单位属性!AN296,0)</f>
        <v>0</v>
      </c>
      <c r="AR296">
        <f>ROUND(单位属性!AO296,0)</f>
        <v>0</v>
      </c>
      <c r="AS296">
        <f>ROUND(单位属性!AP296,0)</f>
        <v>0</v>
      </c>
      <c r="AT296">
        <f>ROUND(单位属性!AQ296,0)</f>
        <v>0</v>
      </c>
      <c r="AU296" t="str">
        <f t="shared" si="97"/>
        <v>InitTypeState4('mb04',0,0,0,0,0,0,0,0,0,0)</v>
      </c>
      <c r="AV296">
        <f>单位属性!AR296</f>
        <v>0</v>
      </c>
      <c r="AW296">
        <f>单位属性!AS296</f>
        <v>0</v>
      </c>
      <c r="AX296">
        <f>单位属性!AT296</f>
        <v>0</v>
      </c>
      <c r="AY296">
        <f>单位属性!AU296</f>
        <v>0</v>
      </c>
      <c r="AZ296">
        <f>单位属性!AV296</f>
        <v>0</v>
      </c>
      <c r="BA296">
        <f>单位属性!AW296</f>
        <v>0</v>
      </c>
      <c r="BB296">
        <f>单位属性!AX296</f>
        <v>0</v>
      </c>
      <c r="BC296">
        <f>单位属性!AY296</f>
        <v>0</v>
      </c>
      <c r="BD296">
        <f>单位属性!AZ296</f>
        <v>0</v>
      </c>
      <c r="BE296">
        <f>单位属性!BA296</f>
        <v>0</v>
      </c>
      <c r="BF296" t="str">
        <f t="shared" si="98"/>
        <v>InitTypeState5('mb04',0,0,0,0,0,0,0,0,0,0)</v>
      </c>
      <c r="BG296">
        <f>单位属性!BB296</f>
        <v>0</v>
      </c>
      <c r="BH296">
        <f>单位属性!BC296</f>
        <v>0</v>
      </c>
      <c r="BI296">
        <f>单位属性!BD296</f>
        <v>0</v>
      </c>
      <c r="BJ296">
        <f>单位属性!BE296</f>
        <v>0</v>
      </c>
      <c r="BK296">
        <f>单位属性!BF296</f>
        <v>0</v>
      </c>
      <c r="BL296">
        <f>单位属性!BG296</f>
        <v>0</v>
      </c>
      <c r="BM296">
        <f>单位属性!BH296</f>
        <v>0</v>
      </c>
      <c r="BN296">
        <f>单位属性!BI296</f>
        <v>0</v>
      </c>
      <c r="BO296">
        <f>单位属性!BJ296</f>
        <v>0</v>
      </c>
      <c r="BP296">
        <f>单位属性!BK296</f>
        <v>0</v>
      </c>
      <c r="BQ296" t="str">
        <f t="shared" si="99"/>
        <v>InitTypeState6('mb04',0,0,0,0,0,0,0,0,0,0)</v>
      </c>
      <c r="BR296">
        <f>单位属性!BL296</f>
        <v>0</v>
      </c>
      <c r="BS296">
        <f>单位属性!BM296</f>
        <v>0</v>
      </c>
      <c r="BT296">
        <f>单位属性!BN296</f>
        <v>0</v>
      </c>
      <c r="BU296">
        <f>单位属性!BO296</f>
        <v>0</v>
      </c>
      <c r="BV296">
        <f>单位属性!BP296</f>
        <v>0</v>
      </c>
      <c r="BW296">
        <f>单位属性!BQ296</f>
        <v>0</v>
      </c>
      <c r="BX296">
        <f>单位属性!BR296</f>
        <v>0</v>
      </c>
      <c r="BY296">
        <f>单位属性!BS296</f>
        <v>0</v>
      </c>
      <c r="BZ296">
        <f>单位属性!BT296</f>
        <v>0</v>
      </c>
      <c r="CA296">
        <f>单位属性!BU296</f>
        <v>0</v>
      </c>
      <c r="CB296" t="str">
        <f t="shared" si="100"/>
        <v>InitTypeState7('mb04',0,0,0,0,0,0,0,0,0,0)</v>
      </c>
      <c r="CC296" t="str">
        <f t="shared" si="101"/>
        <v>InitTypeState1('mb04',1485400,0,945,25,13839750,0,0,0,0,8)</v>
      </c>
      <c r="CD296" t="str">
        <f t="shared" si="102"/>
        <v>InitTypeState2('mb04',0,0,0,0,0,0,0,25,10,100)</v>
      </c>
      <c r="CE296" t="str">
        <f t="shared" si="103"/>
        <v/>
      </c>
      <c r="CF296" t="str">
        <f t="shared" si="104"/>
        <v/>
      </c>
      <c r="CG296" t="str">
        <f t="shared" si="105"/>
        <v/>
      </c>
      <c r="CH296" t="str">
        <f t="shared" si="106"/>
        <v/>
      </c>
      <c r="CI296" t="str">
        <f t="shared" si="107"/>
        <v/>
      </c>
    </row>
    <row r="297" spans="1:87" ht="15.95" customHeight="1">
      <c r="A297" t="str">
        <f>单位属性!A297</f>
        <v>mb05</v>
      </c>
      <c r="B297" t="str">
        <f t="shared" si="93"/>
        <v>'mb05'</v>
      </c>
      <c r="C297" t="str">
        <f>单位属性!B297</f>
        <v>胡雷</v>
      </c>
      <c r="D297">
        <f>ROUND(单位属性!D297,0)</f>
        <v>3077500</v>
      </c>
      <c r="E297">
        <f>ROUND(单位属性!E297,0)</f>
        <v>0</v>
      </c>
      <c r="F297">
        <f>ROUND(单位属性!F297,0)</f>
        <v>1470</v>
      </c>
      <c r="G297">
        <f>ROUND(单位属性!G297,0)</f>
        <v>25</v>
      </c>
      <c r="H297">
        <f>ROUND(单位属性!H297,0)</f>
        <v>27011200</v>
      </c>
      <c r="I297">
        <f>ROUND(单位属性!I297,0)</f>
        <v>0</v>
      </c>
      <c r="J297">
        <f>ROUND(单位属性!J297,0)</f>
        <v>0</v>
      </c>
      <c r="K297">
        <f>ROUND(单位属性!K297,0)</f>
        <v>0</v>
      </c>
      <c r="L297">
        <f>ROUND(单位属性!L297,0)</f>
        <v>0</v>
      </c>
      <c r="M297">
        <f>ROUND(单位属性!M297,0)</f>
        <v>10</v>
      </c>
      <c r="N297" t="str">
        <f t="shared" si="94"/>
        <v>InitTypeState1('mb05',3077500,0,1470,25,27011200,0,0,0,0,10)</v>
      </c>
      <c r="O297">
        <f>ROUND(单位属性!N297,0)</f>
        <v>0</v>
      </c>
      <c r="P297">
        <f>ROUND(单位属性!O297,0)</f>
        <v>0</v>
      </c>
      <c r="Q297">
        <f>ROUND(单位属性!P297,0)</f>
        <v>0</v>
      </c>
      <c r="R297">
        <f>ROUND(单位属性!Q297,0)</f>
        <v>0</v>
      </c>
      <c r="S297">
        <f>ROUND(单位属性!R297,0)</f>
        <v>0</v>
      </c>
      <c r="T297">
        <f>ROUND(单位属性!S297,0)</f>
        <v>0</v>
      </c>
      <c r="U297">
        <f>ROUND(单位属性!T297,0)</f>
        <v>0</v>
      </c>
      <c r="V297">
        <f>ROUND(单位属性!U297,0)</f>
        <v>25</v>
      </c>
      <c r="W297">
        <f>ROUND(单位属性!V297,0)</f>
        <v>10</v>
      </c>
      <c r="X297">
        <f>ROUND(单位属性!W297,0)</f>
        <v>150</v>
      </c>
      <c r="Y297" t="str">
        <f t="shared" si="95"/>
        <v>InitTypeState2('mb05',0,0,0,0,0,0,0,25,10,150)</v>
      </c>
      <c r="Z297">
        <f>ROUND(单位属性!X297,0)</f>
        <v>0</v>
      </c>
      <c r="AA297">
        <f>ROUND(单位属性!Y297,0)</f>
        <v>0</v>
      </c>
      <c r="AB297">
        <f>ROUND(单位属性!Z297,0)</f>
        <v>0</v>
      </c>
      <c r="AC297">
        <f>ROUND(单位属性!AA297,0)</f>
        <v>0</v>
      </c>
      <c r="AD297">
        <f>ROUND(单位属性!AB297,0)</f>
        <v>0</v>
      </c>
      <c r="AE297">
        <f>ROUND(单位属性!AC297,0)</f>
        <v>0</v>
      </c>
      <c r="AF297">
        <f>ROUND(单位属性!AD297,0)</f>
        <v>0</v>
      </c>
      <c r="AG297">
        <f>ROUND(单位属性!AE297,0)</f>
        <v>0</v>
      </c>
      <c r="AH297">
        <f>ROUND(单位属性!AF297,0)</f>
        <v>0</v>
      </c>
      <c r="AI297">
        <f>ROUND(单位属性!AG297,0)</f>
        <v>0</v>
      </c>
      <c r="AJ297" t="str">
        <f t="shared" si="96"/>
        <v>InitTypeState3('mb05',0,0,0,0,0,0,0,0,0,0)</v>
      </c>
      <c r="AK297">
        <f>ROUND(单位属性!AH297,0)</f>
        <v>0</v>
      </c>
      <c r="AL297">
        <f>ROUND(单位属性!AI297,0)</f>
        <v>0</v>
      </c>
      <c r="AM297">
        <f>ROUND(单位属性!AJ297,0)</f>
        <v>0</v>
      </c>
      <c r="AN297">
        <f>ROUND(单位属性!AK297,0)</f>
        <v>0</v>
      </c>
      <c r="AO297">
        <f>ROUND(单位属性!AL297,0)</f>
        <v>0</v>
      </c>
      <c r="AP297">
        <f>ROUND(单位属性!AM297,0)</f>
        <v>0</v>
      </c>
      <c r="AQ297">
        <f>ROUND(单位属性!AN297,0)</f>
        <v>0</v>
      </c>
      <c r="AR297">
        <f>ROUND(单位属性!AO297,0)</f>
        <v>0</v>
      </c>
      <c r="AS297">
        <f>ROUND(单位属性!AP297,0)</f>
        <v>0</v>
      </c>
      <c r="AT297">
        <f>ROUND(单位属性!AQ297,0)</f>
        <v>0</v>
      </c>
      <c r="AU297" t="str">
        <f t="shared" si="97"/>
        <v>InitTypeState4('mb05',0,0,0,0,0,0,0,0,0,0)</v>
      </c>
      <c r="AV297">
        <f>单位属性!AR297</f>
        <v>0</v>
      </c>
      <c r="AW297">
        <f>单位属性!AS297</f>
        <v>0</v>
      </c>
      <c r="AX297">
        <f>单位属性!AT297</f>
        <v>0</v>
      </c>
      <c r="AY297">
        <f>单位属性!AU297</f>
        <v>0</v>
      </c>
      <c r="AZ297">
        <f>单位属性!AV297</f>
        <v>0</v>
      </c>
      <c r="BA297">
        <f>单位属性!AW297</f>
        <v>0</v>
      </c>
      <c r="BB297">
        <f>单位属性!AX297</f>
        <v>0</v>
      </c>
      <c r="BC297">
        <f>单位属性!AY297</f>
        <v>0</v>
      </c>
      <c r="BD297">
        <f>单位属性!AZ297</f>
        <v>0</v>
      </c>
      <c r="BE297">
        <f>单位属性!BA297</f>
        <v>0</v>
      </c>
      <c r="BF297" t="str">
        <f t="shared" si="98"/>
        <v>InitTypeState5('mb05',0,0,0,0,0,0,0,0,0,0)</v>
      </c>
      <c r="BG297">
        <f>单位属性!BB297</f>
        <v>0</v>
      </c>
      <c r="BH297">
        <f>单位属性!BC297</f>
        <v>0</v>
      </c>
      <c r="BI297">
        <f>单位属性!BD297</f>
        <v>0</v>
      </c>
      <c r="BJ297">
        <f>单位属性!BE297</f>
        <v>0</v>
      </c>
      <c r="BK297">
        <f>单位属性!BF297</f>
        <v>0</v>
      </c>
      <c r="BL297">
        <f>单位属性!BG297</f>
        <v>0</v>
      </c>
      <c r="BM297">
        <f>单位属性!BH297</f>
        <v>0</v>
      </c>
      <c r="BN297">
        <f>单位属性!BI297</f>
        <v>0</v>
      </c>
      <c r="BO297">
        <f>单位属性!BJ297</f>
        <v>0</v>
      </c>
      <c r="BP297">
        <f>单位属性!BK297</f>
        <v>0</v>
      </c>
      <c r="BQ297" t="str">
        <f t="shared" si="99"/>
        <v>InitTypeState6('mb05',0,0,0,0,0,0,0,0,0,0)</v>
      </c>
      <c r="BR297">
        <f>单位属性!BL297</f>
        <v>0</v>
      </c>
      <c r="BS297">
        <f>单位属性!BM297</f>
        <v>0</v>
      </c>
      <c r="BT297">
        <f>单位属性!BN297</f>
        <v>0</v>
      </c>
      <c r="BU297">
        <f>单位属性!BO297</f>
        <v>0</v>
      </c>
      <c r="BV297">
        <f>单位属性!BP297</f>
        <v>0</v>
      </c>
      <c r="BW297">
        <f>单位属性!BQ297</f>
        <v>0</v>
      </c>
      <c r="BX297">
        <f>单位属性!BR297</f>
        <v>0</v>
      </c>
      <c r="BY297">
        <f>单位属性!BS297</f>
        <v>0</v>
      </c>
      <c r="BZ297">
        <f>单位属性!BT297</f>
        <v>0</v>
      </c>
      <c r="CA297">
        <f>单位属性!BU297</f>
        <v>0</v>
      </c>
      <c r="CB297" t="str">
        <f t="shared" si="100"/>
        <v>InitTypeState7('mb05',0,0,0,0,0,0,0,0,0,0)</v>
      </c>
      <c r="CC297" t="str">
        <f t="shared" si="101"/>
        <v>InitTypeState1('mb05',3077500,0,1470,25,27011200,0,0,0,0,10)</v>
      </c>
      <c r="CD297" t="str">
        <f t="shared" si="102"/>
        <v>InitTypeState2('mb05',0,0,0,0,0,0,0,25,10,150)</v>
      </c>
      <c r="CE297" t="str">
        <f t="shared" si="103"/>
        <v/>
      </c>
      <c r="CF297" t="str">
        <f t="shared" si="104"/>
        <v/>
      </c>
      <c r="CG297" t="str">
        <f t="shared" si="105"/>
        <v/>
      </c>
      <c r="CH297" t="str">
        <f t="shared" si="106"/>
        <v/>
      </c>
      <c r="CI297" t="str">
        <f t="shared" si="107"/>
        <v/>
      </c>
    </row>
    <row r="298" spans="1:87" ht="15.95" customHeight="1">
      <c r="A298" t="str">
        <f>单位属性!A298</f>
        <v>mb06</v>
      </c>
      <c r="B298" t="str">
        <f t="shared" si="93"/>
        <v>'mb06'</v>
      </c>
      <c r="C298" t="str">
        <f>单位属性!B298</f>
        <v>火灵圣母</v>
      </c>
      <c r="D298">
        <f>ROUND(单位属性!D298,0)</f>
        <v>5068800</v>
      </c>
      <c r="E298">
        <f>ROUND(单位属性!E298,0)</f>
        <v>0</v>
      </c>
      <c r="F298">
        <f>ROUND(单位属性!F298,0)</f>
        <v>2100</v>
      </c>
      <c r="G298">
        <f>ROUND(单位属性!G298,0)</f>
        <v>25</v>
      </c>
      <c r="H298">
        <f>ROUND(单位属性!H298,0)</f>
        <v>47396000</v>
      </c>
      <c r="I298">
        <f>ROUND(单位属性!I298,0)</f>
        <v>0</v>
      </c>
      <c r="J298">
        <f>ROUND(单位属性!J298,0)</f>
        <v>0</v>
      </c>
      <c r="K298">
        <f>ROUND(单位属性!K298,0)</f>
        <v>0</v>
      </c>
      <c r="L298">
        <f>ROUND(单位属性!L298,0)</f>
        <v>0</v>
      </c>
      <c r="M298">
        <f>ROUND(单位属性!M298,0)</f>
        <v>10</v>
      </c>
      <c r="N298" t="str">
        <f t="shared" si="94"/>
        <v>InitTypeState1('mb06',5068800,0,2100,25,47396000,0,0,0,0,10)</v>
      </c>
      <c r="O298">
        <f>ROUND(单位属性!N298,0)</f>
        <v>0</v>
      </c>
      <c r="P298">
        <f>ROUND(单位属性!O298,0)</f>
        <v>0</v>
      </c>
      <c r="Q298">
        <f>ROUND(单位属性!P298,0)</f>
        <v>0</v>
      </c>
      <c r="R298">
        <f>ROUND(单位属性!Q298,0)</f>
        <v>0</v>
      </c>
      <c r="S298">
        <f>ROUND(单位属性!R298,0)</f>
        <v>0</v>
      </c>
      <c r="T298">
        <f>ROUND(单位属性!S298,0)</f>
        <v>0</v>
      </c>
      <c r="U298">
        <f>ROUND(单位属性!T298,0)</f>
        <v>0</v>
      </c>
      <c r="V298">
        <f>ROUND(单位属性!U298,0)</f>
        <v>25</v>
      </c>
      <c r="W298">
        <f>ROUND(单位属性!V298,0)</f>
        <v>10</v>
      </c>
      <c r="X298">
        <f>ROUND(单位属性!W298,0)</f>
        <v>200</v>
      </c>
      <c r="Y298" t="str">
        <f t="shared" si="95"/>
        <v>InitTypeState2('mb06',0,0,0,0,0,0,0,25,10,200)</v>
      </c>
      <c r="Z298">
        <f>ROUND(单位属性!X298,0)</f>
        <v>0</v>
      </c>
      <c r="AA298">
        <f>ROUND(单位属性!Y298,0)</f>
        <v>0</v>
      </c>
      <c r="AB298">
        <f>ROUND(单位属性!Z298,0)</f>
        <v>0</v>
      </c>
      <c r="AC298">
        <f>ROUND(单位属性!AA298,0)</f>
        <v>0</v>
      </c>
      <c r="AD298">
        <f>ROUND(单位属性!AB298,0)</f>
        <v>0</v>
      </c>
      <c r="AE298">
        <f>ROUND(单位属性!AC298,0)</f>
        <v>0</v>
      </c>
      <c r="AF298">
        <f>ROUND(单位属性!AD298,0)</f>
        <v>0</v>
      </c>
      <c r="AG298">
        <f>ROUND(单位属性!AE298,0)</f>
        <v>0</v>
      </c>
      <c r="AH298">
        <f>ROUND(单位属性!AF298,0)</f>
        <v>0</v>
      </c>
      <c r="AI298">
        <f>ROUND(单位属性!AG298,0)</f>
        <v>0</v>
      </c>
      <c r="AJ298" t="str">
        <f t="shared" si="96"/>
        <v>InitTypeState3('mb06',0,0,0,0,0,0,0,0,0,0)</v>
      </c>
      <c r="AK298">
        <f>ROUND(单位属性!AH298,0)</f>
        <v>0</v>
      </c>
      <c r="AL298">
        <f>ROUND(单位属性!AI298,0)</f>
        <v>0</v>
      </c>
      <c r="AM298">
        <f>ROUND(单位属性!AJ298,0)</f>
        <v>0</v>
      </c>
      <c r="AN298">
        <f>ROUND(单位属性!AK298,0)</f>
        <v>0</v>
      </c>
      <c r="AO298">
        <f>ROUND(单位属性!AL298,0)</f>
        <v>0</v>
      </c>
      <c r="AP298">
        <f>ROUND(单位属性!AM298,0)</f>
        <v>0</v>
      </c>
      <c r="AQ298">
        <f>ROUND(单位属性!AN298,0)</f>
        <v>0</v>
      </c>
      <c r="AR298">
        <f>ROUND(单位属性!AO298,0)</f>
        <v>0</v>
      </c>
      <c r="AS298">
        <f>ROUND(单位属性!AP298,0)</f>
        <v>0</v>
      </c>
      <c r="AT298">
        <f>ROUND(单位属性!AQ298,0)</f>
        <v>0</v>
      </c>
      <c r="AU298" t="str">
        <f t="shared" si="97"/>
        <v>InitTypeState4('mb06',0,0,0,0,0,0,0,0,0,0)</v>
      </c>
      <c r="AV298">
        <f>单位属性!AR298</f>
        <v>0</v>
      </c>
      <c r="AW298">
        <f>单位属性!AS298</f>
        <v>0</v>
      </c>
      <c r="AX298">
        <f>单位属性!AT298</f>
        <v>0</v>
      </c>
      <c r="AY298">
        <f>单位属性!AU298</f>
        <v>0</v>
      </c>
      <c r="AZ298">
        <f>单位属性!AV298</f>
        <v>0</v>
      </c>
      <c r="BA298">
        <f>单位属性!AW298</f>
        <v>0</v>
      </c>
      <c r="BB298">
        <f>单位属性!AX298</f>
        <v>0</v>
      </c>
      <c r="BC298">
        <f>单位属性!AY298</f>
        <v>0</v>
      </c>
      <c r="BD298">
        <f>单位属性!AZ298</f>
        <v>0</v>
      </c>
      <c r="BE298">
        <f>单位属性!BA298</f>
        <v>0</v>
      </c>
      <c r="BF298" t="str">
        <f t="shared" si="98"/>
        <v>InitTypeState5('mb06',0,0,0,0,0,0,0,0,0,0)</v>
      </c>
      <c r="BG298">
        <f>单位属性!BB298</f>
        <v>0</v>
      </c>
      <c r="BH298">
        <f>单位属性!BC298</f>
        <v>0</v>
      </c>
      <c r="BI298">
        <f>单位属性!BD298</f>
        <v>0</v>
      </c>
      <c r="BJ298">
        <f>单位属性!BE298</f>
        <v>0</v>
      </c>
      <c r="BK298">
        <f>单位属性!BF298</f>
        <v>0</v>
      </c>
      <c r="BL298">
        <f>单位属性!BG298</f>
        <v>0</v>
      </c>
      <c r="BM298">
        <f>单位属性!BH298</f>
        <v>0</v>
      </c>
      <c r="BN298">
        <f>单位属性!BI298</f>
        <v>0</v>
      </c>
      <c r="BO298">
        <f>单位属性!BJ298</f>
        <v>0</v>
      </c>
      <c r="BP298">
        <f>单位属性!BK298</f>
        <v>0</v>
      </c>
      <c r="BQ298" t="str">
        <f t="shared" si="99"/>
        <v>InitTypeState6('mb06',0,0,0,0,0,0,0,0,0,0)</v>
      </c>
      <c r="BR298">
        <f>单位属性!BL298</f>
        <v>0</v>
      </c>
      <c r="BS298">
        <f>单位属性!BM298</f>
        <v>0</v>
      </c>
      <c r="BT298">
        <f>单位属性!BN298</f>
        <v>0</v>
      </c>
      <c r="BU298">
        <f>单位属性!BO298</f>
        <v>0</v>
      </c>
      <c r="BV298">
        <f>单位属性!BP298</f>
        <v>0</v>
      </c>
      <c r="BW298">
        <f>单位属性!BQ298</f>
        <v>0</v>
      </c>
      <c r="BX298">
        <f>单位属性!BR298</f>
        <v>0</v>
      </c>
      <c r="BY298">
        <f>单位属性!BS298</f>
        <v>0</v>
      </c>
      <c r="BZ298">
        <f>单位属性!BT298</f>
        <v>0</v>
      </c>
      <c r="CA298">
        <f>单位属性!BU298</f>
        <v>0</v>
      </c>
      <c r="CB298" t="str">
        <f t="shared" si="100"/>
        <v>InitTypeState7('mb06',0,0,0,0,0,0,0,0,0,0)</v>
      </c>
      <c r="CC298" t="str">
        <f t="shared" si="101"/>
        <v>InitTypeState1('mb06',5068800,0,2100,25,47396000,0,0,0,0,10)</v>
      </c>
      <c r="CD298" t="str">
        <f t="shared" si="102"/>
        <v>InitTypeState2('mb06',0,0,0,0,0,0,0,25,10,200)</v>
      </c>
      <c r="CE298" t="str">
        <f t="shared" si="103"/>
        <v/>
      </c>
      <c r="CF298" t="str">
        <f t="shared" si="104"/>
        <v/>
      </c>
      <c r="CG298" t="str">
        <f t="shared" si="105"/>
        <v/>
      </c>
      <c r="CH298" t="str">
        <f t="shared" si="106"/>
        <v/>
      </c>
      <c r="CI298" t="str">
        <f t="shared" si="107"/>
        <v/>
      </c>
    </row>
    <row r="299" spans="1:87" ht="15.95" customHeight="1">
      <c r="A299" t="str">
        <f>单位属性!A299</f>
        <v>mb07</v>
      </c>
      <c r="B299" t="str">
        <f t="shared" si="93"/>
        <v>'mb07'</v>
      </c>
      <c r="C299" t="str">
        <f>单位属性!B299</f>
        <v>龟灵圣母</v>
      </c>
      <c r="D299">
        <f>ROUND(单位属性!D299,0)</f>
        <v>8544800</v>
      </c>
      <c r="E299">
        <f>ROUND(单位属性!E299,0)</f>
        <v>0</v>
      </c>
      <c r="F299">
        <f>ROUND(单位属性!F299,0)</f>
        <v>2870</v>
      </c>
      <c r="G299">
        <f>ROUND(单位属性!G299,0)</f>
        <v>25</v>
      </c>
      <c r="H299">
        <f>ROUND(单位属性!H299,0)</f>
        <v>77040000</v>
      </c>
      <c r="I299">
        <f>ROUND(单位属性!I299,0)</f>
        <v>0</v>
      </c>
      <c r="J299">
        <f>ROUND(单位属性!J299,0)</f>
        <v>0</v>
      </c>
      <c r="K299">
        <f>ROUND(单位属性!K299,0)</f>
        <v>0</v>
      </c>
      <c r="L299">
        <f>ROUND(单位属性!L299,0)</f>
        <v>0</v>
      </c>
      <c r="M299">
        <f>ROUND(单位属性!M299,0)</f>
        <v>12</v>
      </c>
      <c r="N299" t="str">
        <f t="shared" si="94"/>
        <v>InitTypeState1('mb07',8544800,0,2870,25,77040000,0,0,0,0,12)</v>
      </c>
      <c r="O299">
        <f>ROUND(单位属性!N299,0)</f>
        <v>0</v>
      </c>
      <c r="P299">
        <f>ROUND(单位属性!O299,0)</f>
        <v>0</v>
      </c>
      <c r="Q299">
        <f>ROUND(单位属性!P299,0)</f>
        <v>0</v>
      </c>
      <c r="R299">
        <f>ROUND(单位属性!Q299,0)</f>
        <v>0</v>
      </c>
      <c r="S299">
        <f>ROUND(单位属性!R299,0)</f>
        <v>0</v>
      </c>
      <c r="T299">
        <f>ROUND(单位属性!S299,0)</f>
        <v>0</v>
      </c>
      <c r="U299">
        <f>ROUND(单位属性!T299,0)</f>
        <v>0</v>
      </c>
      <c r="V299">
        <f>ROUND(单位属性!U299,0)</f>
        <v>25</v>
      </c>
      <c r="W299">
        <f>ROUND(单位属性!V299,0)</f>
        <v>10</v>
      </c>
      <c r="X299">
        <f>ROUND(单位属性!W299,0)</f>
        <v>225</v>
      </c>
      <c r="Y299" t="str">
        <f t="shared" si="95"/>
        <v>InitTypeState2('mb07',0,0,0,0,0,0,0,25,10,225)</v>
      </c>
      <c r="Z299">
        <f>ROUND(单位属性!X299,0)</f>
        <v>0</v>
      </c>
      <c r="AA299">
        <f>ROUND(单位属性!Y299,0)</f>
        <v>0</v>
      </c>
      <c r="AB299">
        <f>ROUND(单位属性!Z299,0)</f>
        <v>0</v>
      </c>
      <c r="AC299">
        <f>ROUND(单位属性!AA299,0)</f>
        <v>0</v>
      </c>
      <c r="AD299">
        <f>ROUND(单位属性!AB299,0)</f>
        <v>0</v>
      </c>
      <c r="AE299">
        <f>ROUND(单位属性!AC299,0)</f>
        <v>0</v>
      </c>
      <c r="AF299">
        <f>ROUND(单位属性!AD299,0)</f>
        <v>0</v>
      </c>
      <c r="AG299">
        <f>ROUND(单位属性!AE299,0)</f>
        <v>0</v>
      </c>
      <c r="AH299">
        <f>ROUND(单位属性!AF299,0)</f>
        <v>0</v>
      </c>
      <c r="AI299">
        <f>ROUND(单位属性!AG299,0)</f>
        <v>0</v>
      </c>
      <c r="AJ299" t="str">
        <f t="shared" si="96"/>
        <v>InitTypeState3('mb07',0,0,0,0,0,0,0,0,0,0)</v>
      </c>
      <c r="AK299">
        <f>ROUND(单位属性!AH299,0)</f>
        <v>0</v>
      </c>
      <c r="AL299">
        <f>ROUND(单位属性!AI299,0)</f>
        <v>0</v>
      </c>
      <c r="AM299">
        <f>ROUND(单位属性!AJ299,0)</f>
        <v>0</v>
      </c>
      <c r="AN299">
        <f>ROUND(单位属性!AK299,0)</f>
        <v>0</v>
      </c>
      <c r="AO299">
        <f>ROUND(单位属性!AL299,0)</f>
        <v>0</v>
      </c>
      <c r="AP299">
        <f>ROUND(单位属性!AM299,0)</f>
        <v>0</v>
      </c>
      <c r="AQ299">
        <f>ROUND(单位属性!AN299,0)</f>
        <v>0</v>
      </c>
      <c r="AR299">
        <f>ROUND(单位属性!AO299,0)</f>
        <v>0</v>
      </c>
      <c r="AS299">
        <f>ROUND(单位属性!AP299,0)</f>
        <v>0</v>
      </c>
      <c r="AT299">
        <f>ROUND(单位属性!AQ299,0)</f>
        <v>0</v>
      </c>
      <c r="AU299" t="str">
        <f t="shared" si="97"/>
        <v>InitTypeState4('mb07',0,0,0,0,0,0,0,0,0,0)</v>
      </c>
      <c r="AV299">
        <f>单位属性!AR299</f>
        <v>0</v>
      </c>
      <c r="AW299">
        <f>单位属性!AS299</f>
        <v>0</v>
      </c>
      <c r="AX299">
        <f>单位属性!AT299</f>
        <v>0</v>
      </c>
      <c r="AY299">
        <f>单位属性!AU299</f>
        <v>0</v>
      </c>
      <c r="AZ299">
        <f>单位属性!AV299</f>
        <v>0</v>
      </c>
      <c r="BA299">
        <f>单位属性!AW299</f>
        <v>0</v>
      </c>
      <c r="BB299">
        <f>单位属性!AX299</f>
        <v>0</v>
      </c>
      <c r="BC299">
        <f>单位属性!AY299</f>
        <v>0</v>
      </c>
      <c r="BD299">
        <f>单位属性!AZ299</f>
        <v>0</v>
      </c>
      <c r="BE299">
        <f>单位属性!BA299</f>
        <v>0</v>
      </c>
      <c r="BF299" t="str">
        <f t="shared" si="98"/>
        <v>InitTypeState5('mb07',0,0,0,0,0,0,0,0,0,0)</v>
      </c>
      <c r="BG299">
        <f>单位属性!BB299</f>
        <v>0</v>
      </c>
      <c r="BH299">
        <f>单位属性!BC299</f>
        <v>0</v>
      </c>
      <c r="BI299">
        <f>单位属性!BD299</f>
        <v>0</v>
      </c>
      <c r="BJ299">
        <f>单位属性!BE299</f>
        <v>0</v>
      </c>
      <c r="BK299">
        <f>单位属性!BF299</f>
        <v>0</v>
      </c>
      <c r="BL299">
        <f>单位属性!BG299</f>
        <v>0</v>
      </c>
      <c r="BM299">
        <f>单位属性!BH299</f>
        <v>0</v>
      </c>
      <c r="BN299">
        <f>单位属性!BI299</f>
        <v>0</v>
      </c>
      <c r="BO299">
        <f>单位属性!BJ299</f>
        <v>0</v>
      </c>
      <c r="BP299">
        <f>单位属性!BK299</f>
        <v>0</v>
      </c>
      <c r="BQ299" t="str">
        <f t="shared" si="99"/>
        <v>InitTypeState6('mb07',0,0,0,0,0,0,0,0,0,0)</v>
      </c>
      <c r="BR299">
        <f>单位属性!BL299</f>
        <v>0</v>
      </c>
      <c r="BS299">
        <f>单位属性!BM299</f>
        <v>0</v>
      </c>
      <c r="BT299">
        <f>单位属性!BN299</f>
        <v>0</v>
      </c>
      <c r="BU299">
        <f>单位属性!BO299</f>
        <v>0</v>
      </c>
      <c r="BV299">
        <f>单位属性!BP299</f>
        <v>0</v>
      </c>
      <c r="BW299">
        <f>单位属性!BQ299</f>
        <v>0</v>
      </c>
      <c r="BX299">
        <f>单位属性!BR299</f>
        <v>0</v>
      </c>
      <c r="BY299">
        <f>单位属性!BS299</f>
        <v>0</v>
      </c>
      <c r="BZ299">
        <f>单位属性!BT299</f>
        <v>0</v>
      </c>
      <c r="CA299">
        <f>单位属性!BU299</f>
        <v>0</v>
      </c>
      <c r="CB299" t="str">
        <f t="shared" si="100"/>
        <v>InitTypeState7('mb07',0,0,0,0,0,0,0,0,0,0)</v>
      </c>
      <c r="CC299" t="str">
        <f t="shared" si="101"/>
        <v>InitTypeState1('mb07',8544800,0,2870,25,77040000,0,0,0,0,12)</v>
      </c>
      <c r="CD299" t="str">
        <f t="shared" si="102"/>
        <v>InitTypeState2('mb07',0,0,0,0,0,0,0,25,10,225)</v>
      </c>
      <c r="CE299" t="str">
        <f t="shared" si="103"/>
        <v/>
      </c>
      <c r="CF299" t="str">
        <f t="shared" si="104"/>
        <v/>
      </c>
      <c r="CG299" t="str">
        <f t="shared" si="105"/>
        <v/>
      </c>
      <c r="CH299" t="str">
        <f t="shared" si="106"/>
        <v/>
      </c>
      <c r="CI299" t="str">
        <f t="shared" si="107"/>
        <v/>
      </c>
    </row>
    <row r="300" spans="1:87" ht="15.95" customHeight="1">
      <c r="A300" t="str">
        <f>单位属性!A300</f>
        <v>mb08</v>
      </c>
      <c r="B300" t="str">
        <f t="shared" si="93"/>
        <v>'mb08'</v>
      </c>
      <c r="C300" t="str">
        <f>单位属性!B300</f>
        <v>无当圣母</v>
      </c>
      <c r="D300">
        <f>ROUND(单位属性!D300,0)</f>
        <v>12408000</v>
      </c>
      <c r="E300">
        <f>ROUND(单位属性!E300,0)</f>
        <v>0</v>
      </c>
      <c r="F300">
        <f>ROUND(单位属性!F300,0)</f>
        <v>3710</v>
      </c>
      <c r="G300">
        <f>ROUND(单位属性!G300,0)</f>
        <v>25</v>
      </c>
      <c r="H300">
        <f>ROUND(单位属性!H300,0)</f>
        <v>118275000</v>
      </c>
      <c r="I300">
        <f>ROUND(单位属性!I300,0)</f>
        <v>0</v>
      </c>
      <c r="J300">
        <f>ROUND(单位属性!J300,0)</f>
        <v>0</v>
      </c>
      <c r="K300">
        <f>ROUND(单位属性!K300,0)</f>
        <v>0</v>
      </c>
      <c r="L300">
        <f>ROUND(单位属性!L300,0)</f>
        <v>0</v>
      </c>
      <c r="M300">
        <f>ROUND(单位属性!M300,0)</f>
        <v>12</v>
      </c>
      <c r="N300" t="str">
        <f t="shared" si="94"/>
        <v>InitTypeState1('mb08',12408000,0,3710,25,118275000,0,0,0,0,12)</v>
      </c>
      <c r="O300">
        <f>ROUND(单位属性!N300,0)</f>
        <v>0</v>
      </c>
      <c r="P300">
        <f>ROUND(单位属性!O300,0)</f>
        <v>0</v>
      </c>
      <c r="Q300">
        <f>ROUND(单位属性!P300,0)</f>
        <v>0</v>
      </c>
      <c r="R300">
        <f>ROUND(单位属性!Q300,0)</f>
        <v>0</v>
      </c>
      <c r="S300">
        <f>ROUND(单位属性!R300,0)</f>
        <v>0</v>
      </c>
      <c r="T300">
        <f>ROUND(单位属性!S300,0)</f>
        <v>0</v>
      </c>
      <c r="U300">
        <f>ROUND(单位属性!T300,0)</f>
        <v>0</v>
      </c>
      <c r="V300">
        <f>ROUND(单位属性!U300,0)</f>
        <v>25</v>
      </c>
      <c r="W300">
        <f>ROUND(单位属性!V300,0)</f>
        <v>10</v>
      </c>
      <c r="X300">
        <f>ROUND(单位属性!W300,0)</f>
        <v>250</v>
      </c>
      <c r="Y300" t="str">
        <f t="shared" si="95"/>
        <v>InitTypeState2('mb08',0,0,0,0,0,0,0,25,10,250)</v>
      </c>
      <c r="Z300">
        <f>ROUND(单位属性!X300,0)</f>
        <v>0</v>
      </c>
      <c r="AA300">
        <f>ROUND(单位属性!Y300,0)</f>
        <v>0</v>
      </c>
      <c r="AB300">
        <f>ROUND(单位属性!Z300,0)</f>
        <v>0</v>
      </c>
      <c r="AC300">
        <f>ROUND(单位属性!AA300,0)</f>
        <v>0</v>
      </c>
      <c r="AD300">
        <f>ROUND(单位属性!AB300,0)</f>
        <v>0</v>
      </c>
      <c r="AE300">
        <f>ROUND(单位属性!AC300,0)</f>
        <v>0</v>
      </c>
      <c r="AF300">
        <f>ROUND(单位属性!AD300,0)</f>
        <v>0</v>
      </c>
      <c r="AG300">
        <f>ROUND(单位属性!AE300,0)</f>
        <v>0</v>
      </c>
      <c r="AH300">
        <f>ROUND(单位属性!AF300,0)</f>
        <v>0</v>
      </c>
      <c r="AI300">
        <f>ROUND(单位属性!AG300,0)</f>
        <v>0</v>
      </c>
      <c r="AJ300" t="str">
        <f t="shared" si="96"/>
        <v>InitTypeState3('mb08',0,0,0,0,0,0,0,0,0,0)</v>
      </c>
      <c r="AK300">
        <f>ROUND(单位属性!AH300,0)</f>
        <v>0</v>
      </c>
      <c r="AL300">
        <f>ROUND(单位属性!AI300,0)</f>
        <v>0</v>
      </c>
      <c r="AM300">
        <f>ROUND(单位属性!AJ300,0)</f>
        <v>0</v>
      </c>
      <c r="AN300">
        <f>ROUND(单位属性!AK300,0)</f>
        <v>0</v>
      </c>
      <c r="AO300">
        <f>ROUND(单位属性!AL300,0)</f>
        <v>0</v>
      </c>
      <c r="AP300">
        <f>ROUND(单位属性!AM300,0)</f>
        <v>0</v>
      </c>
      <c r="AQ300">
        <f>ROUND(单位属性!AN300,0)</f>
        <v>0</v>
      </c>
      <c r="AR300">
        <f>ROUND(单位属性!AO300,0)</f>
        <v>0</v>
      </c>
      <c r="AS300">
        <f>ROUND(单位属性!AP300,0)</f>
        <v>0</v>
      </c>
      <c r="AT300">
        <f>ROUND(单位属性!AQ300,0)</f>
        <v>0</v>
      </c>
      <c r="AU300" t="str">
        <f t="shared" si="97"/>
        <v>InitTypeState4('mb08',0,0,0,0,0,0,0,0,0,0)</v>
      </c>
      <c r="AV300">
        <f>单位属性!AR300</f>
        <v>0</v>
      </c>
      <c r="AW300">
        <f>单位属性!AS300</f>
        <v>0</v>
      </c>
      <c r="AX300">
        <f>单位属性!AT300</f>
        <v>0</v>
      </c>
      <c r="AY300">
        <f>单位属性!AU300</f>
        <v>0</v>
      </c>
      <c r="AZ300">
        <f>单位属性!AV300</f>
        <v>0</v>
      </c>
      <c r="BA300">
        <f>单位属性!AW300</f>
        <v>0</v>
      </c>
      <c r="BB300">
        <f>单位属性!AX300</f>
        <v>0</v>
      </c>
      <c r="BC300">
        <f>单位属性!AY300</f>
        <v>0</v>
      </c>
      <c r="BD300">
        <f>单位属性!AZ300</f>
        <v>0</v>
      </c>
      <c r="BE300">
        <f>单位属性!BA300</f>
        <v>0</v>
      </c>
      <c r="BF300" t="str">
        <f t="shared" si="98"/>
        <v>InitTypeState5('mb08',0,0,0,0,0,0,0,0,0,0)</v>
      </c>
      <c r="BG300">
        <f>单位属性!BB300</f>
        <v>0</v>
      </c>
      <c r="BH300">
        <f>单位属性!BC300</f>
        <v>0</v>
      </c>
      <c r="BI300">
        <f>单位属性!BD300</f>
        <v>0</v>
      </c>
      <c r="BJ300">
        <f>单位属性!BE300</f>
        <v>0</v>
      </c>
      <c r="BK300">
        <f>单位属性!BF300</f>
        <v>0</v>
      </c>
      <c r="BL300">
        <f>单位属性!BG300</f>
        <v>0</v>
      </c>
      <c r="BM300">
        <f>单位属性!BH300</f>
        <v>0</v>
      </c>
      <c r="BN300">
        <f>单位属性!BI300</f>
        <v>0</v>
      </c>
      <c r="BO300">
        <f>单位属性!BJ300</f>
        <v>0</v>
      </c>
      <c r="BP300">
        <f>单位属性!BK300</f>
        <v>0</v>
      </c>
      <c r="BQ300" t="str">
        <f t="shared" si="99"/>
        <v>InitTypeState6('mb08',0,0,0,0,0,0,0,0,0,0)</v>
      </c>
      <c r="BR300">
        <f>单位属性!BL300</f>
        <v>0</v>
      </c>
      <c r="BS300">
        <f>单位属性!BM300</f>
        <v>0</v>
      </c>
      <c r="BT300">
        <f>单位属性!BN300</f>
        <v>0</v>
      </c>
      <c r="BU300">
        <f>单位属性!BO300</f>
        <v>0</v>
      </c>
      <c r="BV300">
        <f>单位属性!BP300</f>
        <v>0</v>
      </c>
      <c r="BW300">
        <f>单位属性!BQ300</f>
        <v>0</v>
      </c>
      <c r="BX300">
        <f>单位属性!BR300</f>
        <v>0</v>
      </c>
      <c r="BY300">
        <f>单位属性!BS300</f>
        <v>0</v>
      </c>
      <c r="BZ300">
        <f>单位属性!BT300</f>
        <v>0</v>
      </c>
      <c r="CA300">
        <f>单位属性!BU300</f>
        <v>0</v>
      </c>
      <c r="CB300" t="str">
        <f t="shared" si="100"/>
        <v>InitTypeState7('mb08',0,0,0,0,0,0,0,0,0,0)</v>
      </c>
      <c r="CC300" t="str">
        <f t="shared" si="101"/>
        <v>InitTypeState1('mb08',12408000,0,3710,25,118275000,0,0,0,0,12)</v>
      </c>
      <c r="CD300" t="str">
        <f t="shared" si="102"/>
        <v>InitTypeState2('mb08',0,0,0,0,0,0,0,25,10,250)</v>
      </c>
      <c r="CE300" t="str">
        <f t="shared" si="103"/>
        <v/>
      </c>
      <c r="CF300" t="str">
        <f t="shared" si="104"/>
        <v/>
      </c>
      <c r="CG300" t="str">
        <f t="shared" si="105"/>
        <v/>
      </c>
      <c r="CH300" t="str">
        <f t="shared" si="106"/>
        <v/>
      </c>
      <c r="CI300" t="str">
        <f t="shared" si="107"/>
        <v/>
      </c>
    </row>
    <row r="301" spans="1:87" ht="15.95" customHeight="1">
      <c r="A301" t="str">
        <f>单位属性!A301</f>
        <v>mb09</v>
      </c>
      <c r="B301" t="str">
        <f t="shared" si="93"/>
        <v>'mb09'</v>
      </c>
      <c r="C301" t="str">
        <f>单位属性!B301</f>
        <v>通天教主分身</v>
      </c>
      <c r="D301">
        <f>ROUND(单位属性!D301,0)</f>
        <v>17269450</v>
      </c>
      <c r="E301">
        <f>ROUND(单位属性!E301,0)</f>
        <v>0</v>
      </c>
      <c r="F301">
        <f>ROUND(单位属性!F301,0)</f>
        <v>4690</v>
      </c>
      <c r="G301">
        <f>ROUND(单位属性!G301,0)</f>
        <v>25</v>
      </c>
      <c r="H301">
        <f>ROUND(单位属性!H301,0)</f>
        <v>173500000</v>
      </c>
      <c r="I301">
        <f>ROUND(单位属性!I301,0)</f>
        <v>0</v>
      </c>
      <c r="J301">
        <f>ROUND(单位属性!J301,0)</f>
        <v>0</v>
      </c>
      <c r="K301">
        <f>ROUND(单位属性!K301,0)</f>
        <v>0</v>
      </c>
      <c r="L301">
        <f>ROUND(单位属性!L301,0)</f>
        <v>0</v>
      </c>
      <c r="M301">
        <f>ROUND(单位属性!M301,0)</f>
        <v>15</v>
      </c>
      <c r="N301" t="str">
        <f t="shared" si="94"/>
        <v>InitTypeState1('mb09',17269450,0,4690,25,173500000,0,0,0,0,15)</v>
      </c>
      <c r="O301">
        <f>ROUND(单位属性!N301,0)</f>
        <v>0</v>
      </c>
      <c r="P301">
        <f>ROUND(单位属性!O301,0)</f>
        <v>0</v>
      </c>
      <c r="Q301">
        <f>ROUND(单位属性!P301,0)</f>
        <v>0</v>
      </c>
      <c r="R301">
        <f>ROUND(单位属性!Q301,0)</f>
        <v>0</v>
      </c>
      <c r="S301">
        <f>ROUND(单位属性!R301,0)</f>
        <v>0</v>
      </c>
      <c r="T301">
        <f>ROUND(单位属性!S301,0)</f>
        <v>0</v>
      </c>
      <c r="U301">
        <f>ROUND(单位属性!T301,0)</f>
        <v>0</v>
      </c>
      <c r="V301">
        <f>ROUND(单位属性!U301,0)</f>
        <v>25</v>
      </c>
      <c r="W301">
        <f>ROUND(单位属性!V301,0)</f>
        <v>10</v>
      </c>
      <c r="X301">
        <f>ROUND(单位属性!W301,0)</f>
        <v>300</v>
      </c>
      <c r="Y301" t="str">
        <f t="shared" si="95"/>
        <v>InitTypeState2('mb09',0,0,0,0,0,0,0,25,10,300)</v>
      </c>
      <c r="Z301">
        <f>ROUND(单位属性!X301,0)</f>
        <v>0</v>
      </c>
      <c r="AA301">
        <f>ROUND(单位属性!Y301,0)</f>
        <v>0</v>
      </c>
      <c r="AB301">
        <f>ROUND(单位属性!Z301,0)</f>
        <v>0</v>
      </c>
      <c r="AC301">
        <f>ROUND(单位属性!AA301,0)</f>
        <v>0</v>
      </c>
      <c r="AD301">
        <f>ROUND(单位属性!AB301,0)</f>
        <v>0</v>
      </c>
      <c r="AE301">
        <f>ROUND(单位属性!AC301,0)</f>
        <v>0</v>
      </c>
      <c r="AF301">
        <f>ROUND(单位属性!AD301,0)</f>
        <v>0</v>
      </c>
      <c r="AG301">
        <f>ROUND(单位属性!AE301,0)</f>
        <v>0</v>
      </c>
      <c r="AH301">
        <f>ROUND(单位属性!AF301,0)</f>
        <v>0</v>
      </c>
      <c r="AI301">
        <f>ROUND(单位属性!AG301,0)</f>
        <v>0</v>
      </c>
      <c r="AJ301" t="str">
        <f t="shared" si="96"/>
        <v>InitTypeState3('mb09',0,0,0,0,0,0,0,0,0,0)</v>
      </c>
      <c r="AK301">
        <f>ROUND(单位属性!AH301,0)</f>
        <v>0</v>
      </c>
      <c r="AL301">
        <f>ROUND(单位属性!AI301,0)</f>
        <v>0</v>
      </c>
      <c r="AM301">
        <f>ROUND(单位属性!AJ301,0)</f>
        <v>0</v>
      </c>
      <c r="AN301">
        <f>ROUND(单位属性!AK301,0)</f>
        <v>0</v>
      </c>
      <c r="AO301">
        <f>ROUND(单位属性!AL301,0)</f>
        <v>0</v>
      </c>
      <c r="AP301">
        <f>ROUND(单位属性!AM301,0)</f>
        <v>0</v>
      </c>
      <c r="AQ301">
        <f>ROUND(单位属性!AN301,0)</f>
        <v>0</v>
      </c>
      <c r="AR301">
        <f>ROUND(单位属性!AO301,0)</f>
        <v>0</v>
      </c>
      <c r="AS301">
        <f>ROUND(单位属性!AP301,0)</f>
        <v>0</v>
      </c>
      <c r="AT301">
        <f>ROUND(单位属性!AQ301,0)</f>
        <v>0</v>
      </c>
      <c r="AU301" t="str">
        <f t="shared" si="97"/>
        <v>InitTypeState4('mb09',0,0,0,0,0,0,0,0,0,0)</v>
      </c>
      <c r="AV301">
        <f>单位属性!AR301</f>
        <v>0</v>
      </c>
      <c r="AW301">
        <f>单位属性!AS301</f>
        <v>0</v>
      </c>
      <c r="AX301">
        <f>单位属性!AT301</f>
        <v>0</v>
      </c>
      <c r="AY301">
        <f>单位属性!AU301</f>
        <v>0</v>
      </c>
      <c r="AZ301">
        <f>单位属性!AV301</f>
        <v>0</v>
      </c>
      <c r="BA301">
        <f>单位属性!AW301</f>
        <v>0</v>
      </c>
      <c r="BB301">
        <f>单位属性!AX301</f>
        <v>0</v>
      </c>
      <c r="BC301">
        <f>单位属性!AY301</f>
        <v>0</v>
      </c>
      <c r="BD301">
        <f>单位属性!AZ301</f>
        <v>0</v>
      </c>
      <c r="BE301">
        <f>单位属性!BA301</f>
        <v>0</v>
      </c>
      <c r="BF301" t="str">
        <f t="shared" si="98"/>
        <v>InitTypeState5('mb09',0,0,0,0,0,0,0,0,0,0)</v>
      </c>
      <c r="BG301">
        <f>单位属性!BB301</f>
        <v>0</v>
      </c>
      <c r="BH301">
        <f>单位属性!BC301</f>
        <v>0</v>
      </c>
      <c r="BI301">
        <f>单位属性!BD301</f>
        <v>0</v>
      </c>
      <c r="BJ301">
        <f>单位属性!BE301</f>
        <v>0</v>
      </c>
      <c r="BK301">
        <f>单位属性!BF301</f>
        <v>0</v>
      </c>
      <c r="BL301">
        <f>单位属性!BG301</f>
        <v>0</v>
      </c>
      <c r="BM301">
        <f>单位属性!BH301</f>
        <v>0</v>
      </c>
      <c r="BN301">
        <f>单位属性!BI301</f>
        <v>0</v>
      </c>
      <c r="BO301">
        <f>单位属性!BJ301</f>
        <v>0</v>
      </c>
      <c r="BP301">
        <f>单位属性!BK301</f>
        <v>0</v>
      </c>
      <c r="BQ301" t="str">
        <f t="shared" si="99"/>
        <v>InitTypeState6('mb09',0,0,0,0,0,0,0,0,0,0)</v>
      </c>
      <c r="BR301">
        <f>单位属性!BL301</f>
        <v>0</v>
      </c>
      <c r="BS301">
        <f>单位属性!BM301</f>
        <v>0</v>
      </c>
      <c r="BT301">
        <f>单位属性!BN301</f>
        <v>0</v>
      </c>
      <c r="BU301">
        <f>单位属性!BO301</f>
        <v>0</v>
      </c>
      <c r="BV301">
        <f>单位属性!BP301</f>
        <v>0</v>
      </c>
      <c r="BW301">
        <f>单位属性!BQ301</f>
        <v>0</v>
      </c>
      <c r="BX301">
        <f>单位属性!BR301</f>
        <v>0</v>
      </c>
      <c r="BY301">
        <f>单位属性!BS301</f>
        <v>0</v>
      </c>
      <c r="BZ301">
        <f>单位属性!BT301</f>
        <v>0</v>
      </c>
      <c r="CA301">
        <f>单位属性!BU301</f>
        <v>0</v>
      </c>
      <c r="CB301" t="str">
        <f t="shared" si="100"/>
        <v>InitTypeState7('mb09',0,0,0,0,0,0,0,0,0,0)</v>
      </c>
      <c r="CC301" t="str">
        <f t="shared" si="101"/>
        <v>InitTypeState1('mb09',17269450,0,4690,25,173500000,0,0,0,0,15)</v>
      </c>
      <c r="CD301" t="str">
        <f t="shared" si="102"/>
        <v>InitTypeState2('mb09',0,0,0,0,0,0,0,25,10,300)</v>
      </c>
      <c r="CE301" t="str">
        <f t="shared" si="103"/>
        <v/>
      </c>
      <c r="CF301" t="str">
        <f t="shared" si="104"/>
        <v/>
      </c>
      <c r="CG301" t="str">
        <f t="shared" si="105"/>
        <v/>
      </c>
      <c r="CH301" t="str">
        <f t="shared" si="106"/>
        <v/>
      </c>
      <c r="CI301" t="str">
        <f t="shared" si="107"/>
        <v/>
      </c>
    </row>
    <row r="302" spans="1:87" ht="15.95" customHeight="1">
      <c r="A302" t="str">
        <f>单位属性!A302</f>
        <v>mb10</v>
      </c>
      <c r="B302" t="str">
        <f t="shared" si="93"/>
        <v>'mb10'</v>
      </c>
      <c r="C302">
        <f>单位属性!B302</f>
        <v>0</v>
      </c>
      <c r="D302">
        <f>ROUND(单位属性!D302,0)</f>
        <v>26400000</v>
      </c>
      <c r="E302">
        <f>ROUND(单位属性!E302,0)</f>
        <v>0</v>
      </c>
      <c r="F302">
        <f>ROUND(单位属性!F302,0)</f>
        <v>10000</v>
      </c>
      <c r="G302">
        <f>ROUND(单位属性!G302,0)</f>
        <v>25</v>
      </c>
      <c r="H302">
        <f>ROUND(单位属性!H302,0)</f>
        <v>315000000</v>
      </c>
      <c r="I302">
        <f>ROUND(单位属性!I302,0)</f>
        <v>0</v>
      </c>
      <c r="J302">
        <f>ROUND(单位属性!J302,0)</f>
        <v>0</v>
      </c>
      <c r="K302">
        <f>ROUND(单位属性!K302,0)</f>
        <v>0</v>
      </c>
      <c r="L302">
        <f>ROUND(单位属性!L302,0)</f>
        <v>0</v>
      </c>
      <c r="M302">
        <f>ROUND(单位属性!M302,0)</f>
        <v>15</v>
      </c>
      <c r="N302" t="str">
        <f t="shared" si="94"/>
        <v>InitTypeState1('mb10',26400000,0,10000,25,315000000,0,0,0,0,15)</v>
      </c>
      <c r="O302">
        <f>ROUND(单位属性!N302,0)</f>
        <v>0</v>
      </c>
      <c r="P302">
        <f>ROUND(单位属性!O302,0)</f>
        <v>0</v>
      </c>
      <c r="Q302">
        <f>ROUND(单位属性!P302,0)</f>
        <v>0</v>
      </c>
      <c r="R302">
        <f>ROUND(单位属性!Q302,0)</f>
        <v>0</v>
      </c>
      <c r="S302">
        <f>ROUND(单位属性!R302,0)</f>
        <v>0</v>
      </c>
      <c r="T302">
        <f>ROUND(单位属性!S302,0)</f>
        <v>0</v>
      </c>
      <c r="U302">
        <f>ROUND(单位属性!T302,0)</f>
        <v>0</v>
      </c>
      <c r="V302">
        <f>ROUND(单位属性!U302,0)</f>
        <v>25</v>
      </c>
      <c r="W302">
        <f>ROUND(单位属性!V302,0)</f>
        <v>10</v>
      </c>
      <c r="X302">
        <f>ROUND(单位属性!W302,0)</f>
        <v>350</v>
      </c>
      <c r="Y302" t="str">
        <f t="shared" si="95"/>
        <v>InitTypeState2('mb10',0,0,0,0,0,0,0,25,10,350)</v>
      </c>
      <c r="Z302">
        <f>ROUND(单位属性!X302,0)</f>
        <v>0</v>
      </c>
      <c r="AA302">
        <f>ROUND(单位属性!Y302,0)</f>
        <v>0</v>
      </c>
      <c r="AB302">
        <f>ROUND(单位属性!Z302,0)</f>
        <v>0</v>
      </c>
      <c r="AC302">
        <f>ROUND(单位属性!AA302,0)</f>
        <v>0</v>
      </c>
      <c r="AD302">
        <f>ROUND(单位属性!AB302,0)</f>
        <v>0</v>
      </c>
      <c r="AE302">
        <f>ROUND(单位属性!AC302,0)</f>
        <v>0</v>
      </c>
      <c r="AF302">
        <f>ROUND(单位属性!AD302,0)</f>
        <v>0</v>
      </c>
      <c r="AG302">
        <f>ROUND(单位属性!AE302,0)</f>
        <v>0</v>
      </c>
      <c r="AH302">
        <f>ROUND(单位属性!AF302,0)</f>
        <v>0</v>
      </c>
      <c r="AI302">
        <f>ROUND(单位属性!AG302,0)</f>
        <v>0</v>
      </c>
      <c r="AJ302" t="str">
        <f t="shared" si="96"/>
        <v>InitTypeState3('mb10',0,0,0,0,0,0,0,0,0,0)</v>
      </c>
      <c r="AK302">
        <f>ROUND(单位属性!AH302,0)</f>
        <v>0</v>
      </c>
      <c r="AL302">
        <f>ROUND(单位属性!AI302,0)</f>
        <v>0</v>
      </c>
      <c r="AM302">
        <f>ROUND(单位属性!AJ302,0)</f>
        <v>0</v>
      </c>
      <c r="AN302">
        <f>ROUND(单位属性!AK302,0)</f>
        <v>0</v>
      </c>
      <c r="AO302">
        <f>ROUND(单位属性!AL302,0)</f>
        <v>0</v>
      </c>
      <c r="AP302">
        <f>ROUND(单位属性!AM302,0)</f>
        <v>0</v>
      </c>
      <c r="AQ302">
        <f>ROUND(单位属性!AN302,0)</f>
        <v>0</v>
      </c>
      <c r="AR302">
        <f>ROUND(单位属性!AO302,0)</f>
        <v>0</v>
      </c>
      <c r="AS302">
        <f>ROUND(单位属性!AP302,0)</f>
        <v>0</v>
      </c>
      <c r="AT302">
        <f>ROUND(单位属性!AQ302,0)</f>
        <v>0</v>
      </c>
      <c r="AU302" t="str">
        <f t="shared" si="97"/>
        <v>InitTypeState4('mb10',0,0,0,0,0,0,0,0,0,0)</v>
      </c>
      <c r="AV302">
        <f>单位属性!AR302</f>
        <v>0</v>
      </c>
      <c r="AW302">
        <f>单位属性!AS302</f>
        <v>0</v>
      </c>
      <c r="AX302">
        <f>单位属性!AT302</f>
        <v>0</v>
      </c>
      <c r="AY302">
        <f>单位属性!AU302</f>
        <v>0</v>
      </c>
      <c r="AZ302">
        <f>单位属性!AV302</f>
        <v>0</v>
      </c>
      <c r="BA302">
        <f>单位属性!AW302</f>
        <v>0</v>
      </c>
      <c r="BB302">
        <f>单位属性!AX302</f>
        <v>0</v>
      </c>
      <c r="BC302">
        <f>单位属性!AY302</f>
        <v>0</v>
      </c>
      <c r="BD302">
        <f>单位属性!AZ302</f>
        <v>0</v>
      </c>
      <c r="BE302">
        <f>单位属性!BA302</f>
        <v>0</v>
      </c>
      <c r="BF302" t="str">
        <f t="shared" si="98"/>
        <v>InitTypeState5('mb10',0,0,0,0,0,0,0,0,0,0)</v>
      </c>
      <c r="BG302">
        <f>单位属性!BB302</f>
        <v>0</v>
      </c>
      <c r="BH302">
        <f>单位属性!BC302</f>
        <v>0</v>
      </c>
      <c r="BI302">
        <f>单位属性!BD302</f>
        <v>0</v>
      </c>
      <c r="BJ302">
        <f>单位属性!BE302</f>
        <v>0</v>
      </c>
      <c r="BK302">
        <f>单位属性!BF302</f>
        <v>0</v>
      </c>
      <c r="BL302">
        <f>单位属性!BG302</f>
        <v>0</v>
      </c>
      <c r="BM302">
        <f>单位属性!BH302</f>
        <v>0</v>
      </c>
      <c r="BN302">
        <f>单位属性!BI302</f>
        <v>0</v>
      </c>
      <c r="BO302">
        <f>单位属性!BJ302</f>
        <v>0</v>
      </c>
      <c r="BP302">
        <f>单位属性!BK302</f>
        <v>0</v>
      </c>
      <c r="BQ302" t="str">
        <f t="shared" si="99"/>
        <v>InitTypeState6('mb10',0,0,0,0,0,0,0,0,0,0)</v>
      </c>
      <c r="BR302">
        <f>单位属性!BL302</f>
        <v>0</v>
      </c>
      <c r="BS302">
        <f>单位属性!BM302</f>
        <v>0</v>
      </c>
      <c r="BT302">
        <f>单位属性!BN302</f>
        <v>0</v>
      </c>
      <c r="BU302">
        <f>单位属性!BO302</f>
        <v>0</v>
      </c>
      <c r="BV302">
        <f>单位属性!BP302</f>
        <v>0</v>
      </c>
      <c r="BW302">
        <f>单位属性!BQ302</f>
        <v>0</v>
      </c>
      <c r="BX302">
        <f>单位属性!BR302</f>
        <v>0</v>
      </c>
      <c r="BY302">
        <f>单位属性!BS302</f>
        <v>0</v>
      </c>
      <c r="BZ302">
        <f>单位属性!BT302</f>
        <v>0</v>
      </c>
      <c r="CA302">
        <f>单位属性!BU302</f>
        <v>0</v>
      </c>
      <c r="CB302" t="str">
        <f t="shared" si="100"/>
        <v>InitTypeState7('mb10',0,0,0,0,0,0,0,0,0,0)</v>
      </c>
      <c r="CC302" t="str">
        <f t="shared" si="101"/>
        <v>InitTypeState1('mb10',26400000,0,10000,25,315000000,0,0,0,0,15)</v>
      </c>
      <c r="CD302" t="str">
        <f t="shared" si="102"/>
        <v>InitTypeState2('mb10',0,0,0,0,0,0,0,25,10,350)</v>
      </c>
      <c r="CE302" t="str">
        <f t="shared" si="103"/>
        <v/>
      </c>
      <c r="CF302" t="str">
        <f t="shared" si="104"/>
        <v/>
      </c>
      <c r="CG302" t="str">
        <f t="shared" si="105"/>
        <v/>
      </c>
      <c r="CH302" t="str">
        <f t="shared" si="106"/>
        <v/>
      </c>
      <c r="CI302" t="str">
        <f t="shared" si="107"/>
        <v/>
      </c>
    </row>
    <row r="303" spans="1:87" ht="15.95" customHeight="1">
      <c r="A303" t="str">
        <f>单位属性!A303</f>
        <v>mc01</v>
      </c>
      <c r="B303" t="str">
        <f t="shared" si="93"/>
        <v>'mc01'</v>
      </c>
      <c r="C303" t="str">
        <f>单位属性!B303</f>
        <v>年兽6</v>
      </c>
      <c r="D303">
        <f>ROUND(单位属性!D303,0)</f>
        <v>0</v>
      </c>
      <c r="E303">
        <f>ROUND(单位属性!E303,0)</f>
        <v>0</v>
      </c>
      <c r="F303">
        <f>ROUND(单位属性!F303,0)</f>
        <v>500</v>
      </c>
      <c r="G303">
        <f>ROUND(单位属性!G303,0)</f>
        <v>0</v>
      </c>
      <c r="H303">
        <f>ROUND(单位属性!H303,0)</f>
        <v>10000000</v>
      </c>
      <c r="I303">
        <f>ROUND(单位属性!I303,0)</f>
        <v>0</v>
      </c>
      <c r="J303">
        <f>ROUND(单位属性!J303,0)</f>
        <v>0</v>
      </c>
      <c r="K303">
        <f>ROUND(单位属性!K303,0)</f>
        <v>0</v>
      </c>
      <c r="L303">
        <f>ROUND(单位属性!L303,0)</f>
        <v>0</v>
      </c>
      <c r="M303">
        <f>ROUND(单位属性!M303,0)</f>
        <v>10</v>
      </c>
      <c r="N303" t="str">
        <f t="shared" si="94"/>
        <v>InitTypeState1('mc01',0,0,500,0,10000000,0,0,0,0,10)</v>
      </c>
      <c r="O303">
        <f>ROUND(单位属性!N303,0)</f>
        <v>0</v>
      </c>
      <c r="P303">
        <f>ROUND(单位属性!O303,0)</f>
        <v>0</v>
      </c>
      <c r="Q303">
        <f>ROUND(单位属性!P303,0)</f>
        <v>0</v>
      </c>
      <c r="R303">
        <f>ROUND(单位属性!Q303,0)</f>
        <v>0</v>
      </c>
      <c r="S303">
        <f>ROUND(单位属性!R303,0)</f>
        <v>0</v>
      </c>
      <c r="T303">
        <f>ROUND(单位属性!S303,0)</f>
        <v>0</v>
      </c>
      <c r="U303">
        <f>ROUND(单位属性!T303,0)</f>
        <v>0</v>
      </c>
      <c r="V303">
        <f>ROUND(单位属性!U303,0)</f>
        <v>0</v>
      </c>
      <c r="W303">
        <f>ROUND(单位属性!V303,0)</f>
        <v>0</v>
      </c>
      <c r="X303">
        <f>ROUND(单位属性!W303,0)</f>
        <v>0</v>
      </c>
      <c r="Y303" t="str">
        <f t="shared" si="95"/>
        <v>InitTypeState2('mc01',0,0,0,0,0,0,0,0,0,0)</v>
      </c>
      <c r="Z303">
        <f>ROUND(单位属性!X303,0)</f>
        <v>0</v>
      </c>
      <c r="AA303">
        <f>ROUND(单位属性!Y303,0)</f>
        <v>0</v>
      </c>
      <c r="AB303">
        <f>ROUND(单位属性!Z303,0)</f>
        <v>0</v>
      </c>
      <c r="AC303">
        <f>ROUND(单位属性!AA303,0)</f>
        <v>0</v>
      </c>
      <c r="AD303">
        <f>ROUND(单位属性!AB303,0)</f>
        <v>0</v>
      </c>
      <c r="AE303">
        <f>ROUND(单位属性!AC303,0)</f>
        <v>0</v>
      </c>
      <c r="AF303">
        <f>ROUND(单位属性!AD303,0)</f>
        <v>0</v>
      </c>
      <c r="AG303">
        <f>ROUND(单位属性!AE303,0)</f>
        <v>0</v>
      </c>
      <c r="AH303">
        <f>ROUND(单位属性!AF303,0)</f>
        <v>0</v>
      </c>
      <c r="AI303">
        <f>ROUND(单位属性!AG303,0)</f>
        <v>0</v>
      </c>
      <c r="AJ303" t="str">
        <f t="shared" si="96"/>
        <v>InitTypeState3('mc01',0,0,0,0,0,0,0,0,0,0)</v>
      </c>
      <c r="AK303">
        <f>ROUND(单位属性!AH303,0)</f>
        <v>0</v>
      </c>
      <c r="AL303">
        <f>ROUND(单位属性!AI303,0)</f>
        <v>0</v>
      </c>
      <c r="AM303">
        <f>ROUND(单位属性!AJ303,0)</f>
        <v>0</v>
      </c>
      <c r="AN303">
        <f>ROUND(单位属性!AK303,0)</f>
        <v>0</v>
      </c>
      <c r="AO303">
        <f>ROUND(单位属性!AL303,0)</f>
        <v>0</v>
      </c>
      <c r="AP303">
        <f>ROUND(单位属性!AM303,0)</f>
        <v>0</v>
      </c>
      <c r="AQ303">
        <f>ROUND(单位属性!AN303,0)</f>
        <v>0</v>
      </c>
      <c r="AR303">
        <f>ROUND(单位属性!AO303,0)</f>
        <v>0</v>
      </c>
      <c r="AS303">
        <f>ROUND(单位属性!AP303,0)</f>
        <v>0</v>
      </c>
      <c r="AT303">
        <f>ROUND(单位属性!AQ303,0)</f>
        <v>0</v>
      </c>
      <c r="AU303" t="str">
        <f t="shared" si="97"/>
        <v>InitTypeState4('mc01',0,0,0,0,0,0,0,0,0,0)</v>
      </c>
      <c r="AV303">
        <f>单位属性!AR303</f>
        <v>0</v>
      </c>
      <c r="AW303">
        <f>单位属性!AS303</f>
        <v>0</v>
      </c>
      <c r="AX303">
        <f>单位属性!AT303</f>
        <v>0</v>
      </c>
      <c r="AY303">
        <f>单位属性!AU303</f>
        <v>0</v>
      </c>
      <c r="AZ303">
        <f>单位属性!AV303</f>
        <v>0</v>
      </c>
      <c r="BA303">
        <f>单位属性!AW303</f>
        <v>0</v>
      </c>
      <c r="BB303">
        <f>单位属性!AX303</f>
        <v>0</v>
      </c>
      <c r="BC303">
        <f>单位属性!AY303</f>
        <v>0</v>
      </c>
      <c r="BD303">
        <f>单位属性!AZ303</f>
        <v>0</v>
      </c>
      <c r="BE303">
        <f>单位属性!BA303</f>
        <v>0</v>
      </c>
      <c r="BF303" t="str">
        <f t="shared" si="98"/>
        <v>InitTypeState5('mc01',0,0,0,0,0,0,0,0,0,0)</v>
      </c>
      <c r="BG303">
        <f>单位属性!BB303</f>
        <v>0</v>
      </c>
      <c r="BH303">
        <f>单位属性!BC303</f>
        <v>0</v>
      </c>
      <c r="BI303">
        <f>单位属性!BD303</f>
        <v>0</v>
      </c>
      <c r="BJ303">
        <f>单位属性!BE303</f>
        <v>0</v>
      </c>
      <c r="BK303">
        <f>单位属性!BF303</f>
        <v>0</v>
      </c>
      <c r="BL303">
        <f>单位属性!BG303</f>
        <v>0</v>
      </c>
      <c r="BM303">
        <f>单位属性!BH303</f>
        <v>0</v>
      </c>
      <c r="BN303">
        <f>单位属性!BI303</f>
        <v>0</v>
      </c>
      <c r="BO303">
        <f>单位属性!BJ303</f>
        <v>0</v>
      </c>
      <c r="BP303">
        <f>单位属性!BK303</f>
        <v>0</v>
      </c>
      <c r="BQ303" t="str">
        <f t="shared" si="99"/>
        <v>InitTypeState6('mc01',0,0,0,0,0,0,0,0,0,0)</v>
      </c>
      <c r="BR303">
        <f>单位属性!BL303</f>
        <v>0</v>
      </c>
      <c r="BS303">
        <f>单位属性!BM303</f>
        <v>0</v>
      </c>
      <c r="BT303">
        <f>单位属性!BN303</f>
        <v>0</v>
      </c>
      <c r="BU303">
        <f>单位属性!BO303</f>
        <v>0</v>
      </c>
      <c r="BV303">
        <f>单位属性!BP303</f>
        <v>0</v>
      </c>
      <c r="BW303">
        <f>单位属性!BQ303</f>
        <v>0</v>
      </c>
      <c r="BX303">
        <f>单位属性!BR303</f>
        <v>0</v>
      </c>
      <c r="BY303">
        <f>单位属性!BS303</f>
        <v>0</v>
      </c>
      <c r="BZ303">
        <f>单位属性!BT303</f>
        <v>0</v>
      </c>
      <c r="CA303">
        <f>单位属性!BU303</f>
        <v>0</v>
      </c>
      <c r="CB303" t="str">
        <f t="shared" si="100"/>
        <v>InitTypeState7('mc01',0,0,0,0,0,0,0,0,0,0)</v>
      </c>
      <c r="CC303" t="str">
        <f t="shared" si="101"/>
        <v>InitTypeState1('mc01',0,0,500,0,10000000,0,0,0,0,10)</v>
      </c>
      <c r="CD303" t="str">
        <f t="shared" si="102"/>
        <v/>
      </c>
      <c r="CE303" t="str">
        <f t="shared" si="103"/>
        <v/>
      </c>
      <c r="CF303" t="str">
        <f t="shared" si="104"/>
        <v/>
      </c>
      <c r="CG303" t="str">
        <f t="shared" si="105"/>
        <v/>
      </c>
      <c r="CH303" t="str">
        <f t="shared" si="106"/>
        <v/>
      </c>
      <c r="CI303" t="str">
        <f t="shared" si="107"/>
        <v/>
      </c>
    </row>
    <row r="304" spans="1:87" ht="15.95" customHeight="1">
      <c r="A304" t="str">
        <f>单位属性!A304</f>
        <v>mc02</v>
      </c>
      <c r="B304" t="str">
        <f t="shared" si="93"/>
        <v>'mc02'</v>
      </c>
      <c r="C304" t="str">
        <f>单位属性!B304</f>
        <v>王魔12</v>
      </c>
      <c r="D304">
        <f>ROUND(单位属性!D304,0)</f>
        <v>1012800</v>
      </c>
      <c r="E304">
        <f>ROUND(单位属性!E304,0)</f>
        <v>0</v>
      </c>
      <c r="F304">
        <f>ROUND(单位属性!F304,0)</f>
        <v>540</v>
      </c>
      <c r="G304">
        <f>ROUND(单位属性!G304,0)</f>
        <v>0</v>
      </c>
      <c r="H304">
        <f>ROUND(单位属性!H304,0)</f>
        <v>8303850</v>
      </c>
      <c r="I304">
        <f>ROUND(单位属性!I304,0)</f>
        <v>0</v>
      </c>
      <c r="J304">
        <f>ROUND(单位属性!J304,0)</f>
        <v>0</v>
      </c>
      <c r="K304">
        <f>ROUND(单位属性!K304,0)</f>
        <v>0</v>
      </c>
      <c r="L304">
        <f>ROUND(单位属性!L304,0)</f>
        <v>0</v>
      </c>
      <c r="M304">
        <f>ROUND(单位属性!M304,0)</f>
        <v>10</v>
      </c>
      <c r="N304" t="str">
        <f t="shared" si="94"/>
        <v>InitTypeState1('mc02',1012800,0,540,0,8303850,0,0,0,0,10)</v>
      </c>
      <c r="O304">
        <f>ROUND(单位属性!N304,0)</f>
        <v>0</v>
      </c>
      <c r="P304">
        <f>ROUND(单位属性!O304,0)</f>
        <v>0</v>
      </c>
      <c r="Q304">
        <f>ROUND(单位属性!P304,0)</f>
        <v>0</v>
      </c>
      <c r="R304">
        <f>ROUND(单位属性!Q304,0)</f>
        <v>0</v>
      </c>
      <c r="S304">
        <f>ROUND(单位属性!R304,0)</f>
        <v>0</v>
      </c>
      <c r="T304">
        <f>ROUND(单位属性!S304,0)</f>
        <v>0</v>
      </c>
      <c r="U304">
        <f>ROUND(单位属性!T304,0)</f>
        <v>0</v>
      </c>
      <c r="V304">
        <f>ROUND(单位属性!U304,0)</f>
        <v>0</v>
      </c>
      <c r="W304">
        <f>ROUND(单位属性!V304,0)</f>
        <v>10</v>
      </c>
      <c r="X304">
        <f>ROUND(单位属性!W304,0)</f>
        <v>150</v>
      </c>
      <c r="Y304" t="str">
        <f t="shared" si="95"/>
        <v>InitTypeState2('mc02',0,0,0,0,0,0,0,0,10,150)</v>
      </c>
      <c r="Z304">
        <f>ROUND(单位属性!X304,0)</f>
        <v>0</v>
      </c>
      <c r="AA304">
        <f>ROUND(单位属性!Y304,0)</f>
        <v>0</v>
      </c>
      <c r="AB304">
        <f>ROUND(单位属性!Z304,0)</f>
        <v>0</v>
      </c>
      <c r="AC304">
        <f>ROUND(单位属性!AA304,0)</f>
        <v>0</v>
      </c>
      <c r="AD304">
        <f>ROUND(单位属性!AB304,0)</f>
        <v>0</v>
      </c>
      <c r="AE304">
        <f>ROUND(单位属性!AC304,0)</f>
        <v>0</v>
      </c>
      <c r="AF304">
        <f>ROUND(单位属性!AD304,0)</f>
        <v>0</v>
      </c>
      <c r="AG304">
        <f>ROUND(单位属性!AE304,0)</f>
        <v>0</v>
      </c>
      <c r="AH304">
        <f>ROUND(单位属性!AF304,0)</f>
        <v>0</v>
      </c>
      <c r="AI304">
        <f>ROUND(单位属性!AG304,0)</f>
        <v>0</v>
      </c>
      <c r="AJ304" t="str">
        <f t="shared" si="96"/>
        <v>InitTypeState3('mc02',0,0,0,0,0,0,0,0,0,0)</v>
      </c>
      <c r="AK304">
        <f>ROUND(单位属性!AH304,0)</f>
        <v>0</v>
      </c>
      <c r="AL304">
        <f>ROUND(单位属性!AI304,0)</f>
        <v>0</v>
      </c>
      <c r="AM304">
        <f>ROUND(单位属性!AJ304,0)</f>
        <v>0</v>
      </c>
      <c r="AN304">
        <f>ROUND(单位属性!AK304,0)</f>
        <v>0</v>
      </c>
      <c r="AO304">
        <f>ROUND(单位属性!AL304,0)</f>
        <v>0</v>
      </c>
      <c r="AP304">
        <f>ROUND(单位属性!AM304,0)</f>
        <v>0</v>
      </c>
      <c r="AQ304">
        <f>ROUND(单位属性!AN304,0)</f>
        <v>0</v>
      </c>
      <c r="AR304">
        <f>ROUND(单位属性!AO304,0)</f>
        <v>0</v>
      </c>
      <c r="AS304">
        <f>ROUND(单位属性!AP304,0)</f>
        <v>0</v>
      </c>
      <c r="AT304">
        <f>ROUND(单位属性!AQ304,0)</f>
        <v>0</v>
      </c>
      <c r="AU304" t="str">
        <f t="shared" si="97"/>
        <v>InitTypeState4('mc02',0,0,0,0,0,0,0,0,0,0)</v>
      </c>
      <c r="AV304">
        <f>单位属性!AR304</f>
        <v>0</v>
      </c>
      <c r="AW304">
        <f>单位属性!AS304</f>
        <v>0</v>
      </c>
      <c r="AX304">
        <f>单位属性!AT304</f>
        <v>0</v>
      </c>
      <c r="AY304">
        <f>单位属性!AU304</f>
        <v>0</v>
      </c>
      <c r="AZ304">
        <f>单位属性!AV304</f>
        <v>0</v>
      </c>
      <c r="BA304">
        <f>单位属性!AW304</f>
        <v>0</v>
      </c>
      <c r="BB304">
        <f>单位属性!AX304</f>
        <v>0</v>
      </c>
      <c r="BC304">
        <f>单位属性!AY304</f>
        <v>0</v>
      </c>
      <c r="BD304">
        <f>单位属性!AZ304</f>
        <v>0</v>
      </c>
      <c r="BE304">
        <f>单位属性!BA304</f>
        <v>0</v>
      </c>
      <c r="BF304" t="str">
        <f t="shared" si="98"/>
        <v>InitTypeState5('mc02',0,0,0,0,0,0,0,0,0,0)</v>
      </c>
      <c r="BG304">
        <f>单位属性!BB304</f>
        <v>0</v>
      </c>
      <c r="BH304">
        <f>单位属性!BC304</f>
        <v>0</v>
      </c>
      <c r="BI304">
        <f>单位属性!BD304</f>
        <v>0</v>
      </c>
      <c r="BJ304">
        <f>单位属性!BE304</f>
        <v>0</v>
      </c>
      <c r="BK304">
        <f>单位属性!BF304</f>
        <v>0</v>
      </c>
      <c r="BL304">
        <f>单位属性!BG304</f>
        <v>0</v>
      </c>
      <c r="BM304">
        <f>单位属性!BH304</f>
        <v>0</v>
      </c>
      <c r="BN304">
        <f>单位属性!BI304</f>
        <v>0</v>
      </c>
      <c r="BO304">
        <f>单位属性!BJ304</f>
        <v>0</v>
      </c>
      <c r="BP304">
        <f>单位属性!BK304</f>
        <v>0</v>
      </c>
      <c r="BQ304" t="str">
        <f t="shared" si="99"/>
        <v>InitTypeState6('mc02',0,0,0,0,0,0,0,0,0,0)</v>
      </c>
      <c r="BR304">
        <f>单位属性!BL304</f>
        <v>0</v>
      </c>
      <c r="BS304">
        <f>单位属性!BM304</f>
        <v>0</v>
      </c>
      <c r="BT304">
        <f>单位属性!BN304</f>
        <v>0</v>
      </c>
      <c r="BU304">
        <f>单位属性!BO304</f>
        <v>0</v>
      </c>
      <c r="BV304">
        <f>单位属性!BP304</f>
        <v>0</v>
      </c>
      <c r="BW304">
        <f>单位属性!BQ304</f>
        <v>0</v>
      </c>
      <c r="BX304">
        <f>单位属性!BR304</f>
        <v>0</v>
      </c>
      <c r="BY304">
        <f>单位属性!BS304</f>
        <v>0</v>
      </c>
      <c r="BZ304">
        <f>单位属性!BT304</f>
        <v>0</v>
      </c>
      <c r="CA304">
        <f>单位属性!BU304</f>
        <v>0</v>
      </c>
      <c r="CB304" t="str">
        <f t="shared" si="100"/>
        <v>InitTypeState7('mc02',0,0,0,0,0,0,0,0,0,0)</v>
      </c>
      <c r="CC304" t="str">
        <f t="shared" si="101"/>
        <v>InitTypeState1('mc02',1012800,0,540,0,8303850,0,0,0,0,10)</v>
      </c>
      <c r="CD304" t="str">
        <f t="shared" si="102"/>
        <v>InitTypeState2('mc02',0,0,0,0,0,0,0,0,10,150)</v>
      </c>
      <c r="CE304" t="str">
        <f t="shared" si="103"/>
        <v/>
      </c>
      <c r="CF304" t="str">
        <f t="shared" si="104"/>
        <v/>
      </c>
      <c r="CG304" t="str">
        <f t="shared" si="105"/>
        <v/>
      </c>
      <c r="CH304" t="str">
        <f t="shared" si="106"/>
        <v/>
      </c>
      <c r="CI304" t="str">
        <f t="shared" si="107"/>
        <v/>
      </c>
    </row>
    <row r="305" spans="1:87" ht="15.95" customHeight="1">
      <c r="A305" t="str">
        <f>单位属性!A305</f>
        <v>mc03</v>
      </c>
      <c r="B305" t="str">
        <f t="shared" si="93"/>
        <v>'mc03'</v>
      </c>
      <c r="C305" t="str">
        <f>单位属性!B305</f>
        <v>杨森12</v>
      </c>
      <c r="D305">
        <f>ROUND(单位属性!D305,0)</f>
        <v>1012800</v>
      </c>
      <c r="E305">
        <f>ROUND(单位属性!E305,0)</f>
        <v>0</v>
      </c>
      <c r="F305">
        <f>ROUND(单位属性!F305,0)</f>
        <v>540</v>
      </c>
      <c r="G305">
        <f>ROUND(单位属性!G305,0)</f>
        <v>0</v>
      </c>
      <c r="H305">
        <f>ROUND(单位属性!H305,0)</f>
        <v>8303850</v>
      </c>
      <c r="I305">
        <f>ROUND(单位属性!I305,0)</f>
        <v>0</v>
      </c>
      <c r="J305">
        <f>ROUND(单位属性!J305,0)</f>
        <v>0</v>
      </c>
      <c r="K305">
        <f>ROUND(单位属性!K305,0)</f>
        <v>0</v>
      </c>
      <c r="L305">
        <f>ROUND(单位属性!L305,0)</f>
        <v>0</v>
      </c>
      <c r="M305">
        <f>ROUND(单位属性!M305,0)</f>
        <v>10</v>
      </c>
      <c r="N305" t="str">
        <f t="shared" si="94"/>
        <v>InitTypeState1('mc03',1012800,0,540,0,8303850,0,0,0,0,10)</v>
      </c>
      <c r="O305">
        <f>ROUND(单位属性!N305,0)</f>
        <v>0</v>
      </c>
      <c r="P305">
        <f>ROUND(单位属性!O305,0)</f>
        <v>0</v>
      </c>
      <c r="Q305">
        <f>ROUND(单位属性!P305,0)</f>
        <v>0</v>
      </c>
      <c r="R305">
        <f>ROUND(单位属性!Q305,0)</f>
        <v>0</v>
      </c>
      <c r="S305">
        <f>ROUND(单位属性!R305,0)</f>
        <v>0</v>
      </c>
      <c r="T305">
        <f>ROUND(单位属性!S305,0)</f>
        <v>0</v>
      </c>
      <c r="U305">
        <f>ROUND(单位属性!T305,0)</f>
        <v>0</v>
      </c>
      <c r="V305">
        <f>ROUND(单位属性!U305,0)</f>
        <v>0</v>
      </c>
      <c r="W305">
        <f>ROUND(单位属性!V305,0)</f>
        <v>10</v>
      </c>
      <c r="X305">
        <f>ROUND(单位属性!W305,0)</f>
        <v>150</v>
      </c>
      <c r="Y305" t="str">
        <f t="shared" si="95"/>
        <v>InitTypeState2('mc03',0,0,0,0,0,0,0,0,10,150)</v>
      </c>
      <c r="Z305">
        <f>ROUND(单位属性!X305,0)</f>
        <v>0</v>
      </c>
      <c r="AA305">
        <f>ROUND(单位属性!Y305,0)</f>
        <v>0</v>
      </c>
      <c r="AB305">
        <f>ROUND(单位属性!Z305,0)</f>
        <v>0</v>
      </c>
      <c r="AC305">
        <f>ROUND(单位属性!AA305,0)</f>
        <v>0</v>
      </c>
      <c r="AD305">
        <f>ROUND(单位属性!AB305,0)</f>
        <v>0</v>
      </c>
      <c r="AE305">
        <f>ROUND(单位属性!AC305,0)</f>
        <v>0</v>
      </c>
      <c r="AF305">
        <f>ROUND(单位属性!AD305,0)</f>
        <v>0</v>
      </c>
      <c r="AG305">
        <f>ROUND(单位属性!AE305,0)</f>
        <v>0</v>
      </c>
      <c r="AH305">
        <f>ROUND(单位属性!AF305,0)</f>
        <v>0</v>
      </c>
      <c r="AI305">
        <f>ROUND(单位属性!AG305,0)</f>
        <v>0</v>
      </c>
      <c r="AJ305" t="str">
        <f t="shared" si="96"/>
        <v>InitTypeState3('mc03',0,0,0,0,0,0,0,0,0,0)</v>
      </c>
      <c r="AK305">
        <f>ROUND(单位属性!AH305,0)</f>
        <v>0</v>
      </c>
      <c r="AL305">
        <f>ROUND(单位属性!AI305,0)</f>
        <v>0</v>
      </c>
      <c r="AM305">
        <f>ROUND(单位属性!AJ305,0)</f>
        <v>0</v>
      </c>
      <c r="AN305">
        <f>ROUND(单位属性!AK305,0)</f>
        <v>0</v>
      </c>
      <c r="AO305">
        <f>ROUND(单位属性!AL305,0)</f>
        <v>0</v>
      </c>
      <c r="AP305">
        <f>ROUND(单位属性!AM305,0)</f>
        <v>0</v>
      </c>
      <c r="AQ305">
        <f>ROUND(单位属性!AN305,0)</f>
        <v>0</v>
      </c>
      <c r="AR305">
        <f>ROUND(单位属性!AO305,0)</f>
        <v>0</v>
      </c>
      <c r="AS305">
        <f>ROUND(单位属性!AP305,0)</f>
        <v>0</v>
      </c>
      <c r="AT305">
        <f>ROUND(单位属性!AQ305,0)</f>
        <v>0</v>
      </c>
      <c r="AU305" t="str">
        <f t="shared" si="97"/>
        <v>InitTypeState4('mc03',0,0,0,0,0,0,0,0,0,0)</v>
      </c>
      <c r="AV305">
        <f>单位属性!AR305</f>
        <v>0</v>
      </c>
      <c r="AW305">
        <f>单位属性!AS305</f>
        <v>0</v>
      </c>
      <c r="AX305">
        <f>单位属性!AT305</f>
        <v>0</v>
      </c>
      <c r="AY305">
        <f>单位属性!AU305</f>
        <v>0</v>
      </c>
      <c r="AZ305">
        <f>单位属性!AV305</f>
        <v>0</v>
      </c>
      <c r="BA305">
        <f>单位属性!AW305</f>
        <v>0</v>
      </c>
      <c r="BB305">
        <f>单位属性!AX305</f>
        <v>0</v>
      </c>
      <c r="BC305">
        <f>单位属性!AY305</f>
        <v>0</v>
      </c>
      <c r="BD305">
        <f>单位属性!AZ305</f>
        <v>0</v>
      </c>
      <c r="BE305">
        <f>单位属性!BA305</f>
        <v>0</v>
      </c>
      <c r="BF305" t="str">
        <f t="shared" si="98"/>
        <v>InitTypeState5('mc03',0,0,0,0,0,0,0,0,0,0)</v>
      </c>
      <c r="BG305">
        <f>单位属性!BB305</f>
        <v>0</v>
      </c>
      <c r="BH305">
        <f>单位属性!BC305</f>
        <v>0</v>
      </c>
      <c r="BI305">
        <f>单位属性!BD305</f>
        <v>0</v>
      </c>
      <c r="BJ305">
        <f>单位属性!BE305</f>
        <v>0</v>
      </c>
      <c r="BK305">
        <f>单位属性!BF305</f>
        <v>0</v>
      </c>
      <c r="BL305">
        <f>单位属性!BG305</f>
        <v>0</v>
      </c>
      <c r="BM305">
        <f>单位属性!BH305</f>
        <v>0</v>
      </c>
      <c r="BN305">
        <f>单位属性!BI305</f>
        <v>0</v>
      </c>
      <c r="BO305">
        <f>单位属性!BJ305</f>
        <v>0</v>
      </c>
      <c r="BP305">
        <f>单位属性!BK305</f>
        <v>0</v>
      </c>
      <c r="BQ305" t="str">
        <f t="shared" si="99"/>
        <v>InitTypeState6('mc03',0,0,0,0,0,0,0,0,0,0)</v>
      </c>
      <c r="BR305">
        <f>单位属性!BL305</f>
        <v>0</v>
      </c>
      <c r="BS305">
        <f>单位属性!BM305</f>
        <v>0</v>
      </c>
      <c r="BT305">
        <f>单位属性!BN305</f>
        <v>0</v>
      </c>
      <c r="BU305">
        <f>单位属性!BO305</f>
        <v>0</v>
      </c>
      <c r="BV305">
        <f>单位属性!BP305</f>
        <v>0</v>
      </c>
      <c r="BW305">
        <f>单位属性!BQ305</f>
        <v>0</v>
      </c>
      <c r="BX305">
        <f>单位属性!BR305</f>
        <v>0</v>
      </c>
      <c r="BY305">
        <f>单位属性!BS305</f>
        <v>0</v>
      </c>
      <c r="BZ305">
        <f>单位属性!BT305</f>
        <v>0</v>
      </c>
      <c r="CA305">
        <f>单位属性!BU305</f>
        <v>0</v>
      </c>
      <c r="CB305" t="str">
        <f t="shared" si="100"/>
        <v>InitTypeState7('mc03',0,0,0,0,0,0,0,0,0,0)</v>
      </c>
      <c r="CC305" t="str">
        <f t="shared" si="101"/>
        <v>InitTypeState1('mc03',1012800,0,540,0,8303850,0,0,0,0,10)</v>
      </c>
      <c r="CD305" t="str">
        <f t="shared" si="102"/>
        <v>InitTypeState2('mc03',0,0,0,0,0,0,0,0,10,150)</v>
      </c>
      <c r="CE305" t="str">
        <f t="shared" si="103"/>
        <v/>
      </c>
      <c r="CF305" t="str">
        <f t="shared" si="104"/>
        <v/>
      </c>
      <c r="CG305" t="str">
        <f t="shared" si="105"/>
        <v/>
      </c>
      <c r="CH305" t="str">
        <f t="shared" si="106"/>
        <v/>
      </c>
      <c r="CI305" t="str">
        <f t="shared" si="107"/>
        <v/>
      </c>
    </row>
    <row r="306" spans="1:87" ht="15.95" customHeight="1">
      <c r="A306" t="str">
        <f>单位属性!A306</f>
        <v>mc04</v>
      </c>
      <c r="B306" t="str">
        <f t="shared" si="93"/>
        <v>'mc04'</v>
      </c>
      <c r="C306" t="str">
        <f>单位属性!B306</f>
        <v>高友乾12</v>
      </c>
      <c r="D306">
        <f>ROUND(单位属性!D306,0)</f>
        <v>1012800</v>
      </c>
      <c r="E306">
        <f>ROUND(单位属性!E306,0)</f>
        <v>0</v>
      </c>
      <c r="F306">
        <f>ROUND(单位属性!F306,0)</f>
        <v>540</v>
      </c>
      <c r="G306">
        <f>ROUND(单位属性!G306,0)</f>
        <v>0</v>
      </c>
      <c r="H306">
        <f>ROUND(单位属性!H306,0)</f>
        <v>8303850</v>
      </c>
      <c r="I306">
        <f>ROUND(单位属性!I306,0)</f>
        <v>0</v>
      </c>
      <c r="J306">
        <f>ROUND(单位属性!J306,0)</f>
        <v>0</v>
      </c>
      <c r="K306">
        <f>ROUND(单位属性!K306,0)</f>
        <v>0</v>
      </c>
      <c r="L306">
        <f>ROUND(单位属性!L306,0)</f>
        <v>0</v>
      </c>
      <c r="M306">
        <f>ROUND(单位属性!M306,0)</f>
        <v>10</v>
      </c>
      <c r="N306" t="str">
        <f t="shared" si="94"/>
        <v>InitTypeState1('mc04',1012800,0,540,0,8303850,0,0,0,0,10)</v>
      </c>
      <c r="O306">
        <f>ROUND(单位属性!N306,0)</f>
        <v>0</v>
      </c>
      <c r="P306">
        <f>ROUND(单位属性!O306,0)</f>
        <v>0</v>
      </c>
      <c r="Q306">
        <f>ROUND(单位属性!P306,0)</f>
        <v>0</v>
      </c>
      <c r="R306">
        <f>ROUND(单位属性!Q306,0)</f>
        <v>0</v>
      </c>
      <c r="S306">
        <f>ROUND(单位属性!R306,0)</f>
        <v>0</v>
      </c>
      <c r="T306">
        <f>ROUND(单位属性!S306,0)</f>
        <v>0</v>
      </c>
      <c r="U306">
        <f>ROUND(单位属性!T306,0)</f>
        <v>0</v>
      </c>
      <c r="V306">
        <f>ROUND(单位属性!U306,0)</f>
        <v>0</v>
      </c>
      <c r="W306">
        <f>ROUND(单位属性!V306,0)</f>
        <v>10</v>
      </c>
      <c r="X306">
        <f>ROUND(单位属性!W306,0)</f>
        <v>150</v>
      </c>
      <c r="Y306" t="str">
        <f t="shared" si="95"/>
        <v>InitTypeState2('mc04',0,0,0,0,0,0,0,0,10,150)</v>
      </c>
      <c r="Z306">
        <f>ROUND(单位属性!X306,0)</f>
        <v>0</v>
      </c>
      <c r="AA306">
        <f>ROUND(单位属性!Y306,0)</f>
        <v>0</v>
      </c>
      <c r="AB306">
        <f>ROUND(单位属性!Z306,0)</f>
        <v>0</v>
      </c>
      <c r="AC306">
        <f>ROUND(单位属性!AA306,0)</f>
        <v>0</v>
      </c>
      <c r="AD306">
        <f>ROUND(单位属性!AB306,0)</f>
        <v>0</v>
      </c>
      <c r="AE306">
        <f>ROUND(单位属性!AC306,0)</f>
        <v>0</v>
      </c>
      <c r="AF306">
        <f>ROUND(单位属性!AD306,0)</f>
        <v>0</v>
      </c>
      <c r="AG306">
        <f>ROUND(单位属性!AE306,0)</f>
        <v>0</v>
      </c>
      <c r="AH306">
        <f>ROUND(单位属性!AF306,0)</f>
        <v>0</v>
      </c>
      <c r="AI306">
        <f>ROUND(单位属性!AG306,0)</f>
        <v>0</v>
      </c>
      <c r="AJ306" t="str">
        <f t="shared" si="96"/>
        <v>InitTypeState3('mc04',0,0,0,0,0,0,0,0,0,0)</v>
      </c>
      <c r="AK306">
        <f>ROUND(单位属性!AH306,0)</f>
        <v>0</v>
      </c>
      <c r="AL306">
        <f>ROUND(单位属性!AI306,0)</f>
        <v>0</v>
      </c>
      <c r="AM306">
        <f>ROUND(单位属性!AJ306,0)</f>
        <v>0</v>
      </c>
      <c r="AN306">
        <f>ROUND(单位属性!AK306,0)</f>
        <v>0</v>
      </c>
      <c r="AO306">
        <f>ROUND(单位属性!AL306,0)</f>
        <v>0</v>
      </c>
      <c r="AP306">
        <f>ROUND(单位属性!AM306,0)</f>
        <v>0</v>
      </c>
      <c r="AQ306">
        <f>ROUND(单位属性!AN306,0)</f>
        <v>0</v>
      </c>
      <c r="AR306">
        <f>ROUND(单位属性!AO306,0)</f>
        <v>0</v>
      </c>
      <c r="AS306">
        <f>ROUND(单位属性!AP306,0)</f>
        <v>0</v>
      </c>
      <c r="AT306">
        <f>ROUND(单位属性!AQ306,0)</f>
        <v>0</v>
      </c>
      <c r="AU306" t="str">
        <f t="shared" si="97"/>
        <v>InitTypeState4('mc04',0,0,0,0,0,0,0,0,0,0)</v>
      </c>
      <c r="AV306">
        <f>单位属性!AR306</f>
        <v>0</v>
      </c>
      <c r="AW306">
        <f>单位属性!AS306</f>
        <v>0</v>
      </c>
      <c r="AX306">
        <f>单位属性!AT306</f>
        <v>0</v>
      </c>
      <c r="AY306">
        <f>单位属性!AU306</f>
        <v>0</v>
      </c>
      <c r="AZ306">
        <f>单位属性!AV306</f>
        <v>0</v>
      </c>
      <c r="BA306">
        <f>单位属性!AW306</f>
        <v>0</v>
      </c>
      <c r="BB306">
        <f>单位属性!AX306</f>
        <v>0</v>
      </c>
      <c r="BC306">
        <f>单位属性!AY306</f>
        <v>0</v>
      </c>
      <c r="BD306">
        <f>单位属性!AZ306</f>
        <v>0</v>
      </c>
      <c r="BE306">
        <f>单位属性!BA306</f>
        <v>0</v>
      </c>
      <c r="BF306" t="str">
        <f t="shared" si="98"/>
        <v>InitTypeState5('mc04',0,0,0,0,0,0,0,0,0,0)</v>
      </c>
      <c r="BG306">
        <f>单位属性!BB306</f>
        <v>0</v>
      </c>
      <c r="BH306">
        <f>单位属性!BC306</f>
        <v>0</v>
      </c>
      <c r="BI306">
        <f>单位属性!BD306</f>
        <v>0</v>
      </c>
      <c r="BJ306">
        <f>单位属性!BE306</f>
        <v>0</v>
      </c>
      <c r="BK306">
        <f>单位属性!BF306</f>
        <v>0</v>
      </c>
      <c r="BL306">
        <f>单位属性!BG306</f>
        <v>0</v>
      </c>
      <c r="BM306">
        <f>单位属性!BH306</f>
        <v>0</v>
      </c>
      <c r="BN306">
        <f>单位属性!BI306</f>
        <v>0</v>
      </c>
      <c r="BO306">
        <f>单位属性!BJ306</f>
        <v>0</v>
      </c>
      <c r="BP306">
        <f>单位属性!BK306</f>
        <v>0</v>
      </c>
      <c r="BQ306" t="str">
        <f t="shared" si="99"/>
        <v>InitTypeState6('mc04',0,0,0,0,0,0,0,0,0,0)</v>
      </c>
      <c r="BR306">
        <f>单位属性!BL306</f>
        <v>0</v>
      </c>
      <c r="BS306">
        <f>单位属性!BM306</f>
        <v>0</v>
      </c>
      <c r="BT306">
        <f>单位属性!BN306</f>
        <v>0</v>
      </c>
      <c r="BU306">
        <f>单位属性!BO306</f>
        <v>0</v>
      </c>
      <c r="BV306">
        <f>单位属性!BP306</f>
        <v>0</v>
      </c>
      <c r="BW306">
        <f>单位属性!BQ306</f>
        <v>0</v>
      </c>
      <c r="BX306">
        <f>单位属性!BR306</f>
        <v>0</v>
      </c>
      <c r="BY306">
        <f>单位属性!BS306</f>
        <v>0</v>
      </c>
      <c r="BZ306">
        <f>单位属性!BT306</f>
        <v>0</v>
      </c>
      <c r="CA306">
        <f>单位属性!BU306</f>
        <v>0</v>
      </c>
      <c r="CB306" t="str">
        <f t="shared" si="100"/>
        <v>InitTypeState7('mc04',0,0,0,0,0,0,0,0,0,0)</v>
      </c>
      <c r="CC306" t="str">
        <f t="shared" si="101"/>
        <v>InitTypeState1('mc04',1012800,0,540,0,8303850,0,0,0,0,10)</v>
      </c>
      <c r="CD306" t="str">
        <f t="shared" si="102"/>
        <v>InitTypeState2('mc04',0,0,0,0,0,0,0,0,10,150)</v>
      </c>
      <c r="CE306" t="str">
        <f t="shared" si="103"/>
        <v/>
      </c>
      <c r="CF306" t="str">
        <f t="shared" si="104"/>
        <v/>
      </c>
      <c r="CG306" t="str">
        <f t="shared" si="105"/>
        <v/>
      </c>
      <c r="CH306" t="str">
        <f t="shared" si="106"/>
        <v/>
      </c>
      <c r="CI306" t="str">
        <f t="shared" si="107"/>
        <v/>
      </c>
    </row>
    <row r="307" spans="1:87" ht="15.95" customHeight="1">
      <c r="A307" t="str">
        <f>单位属性!A307</f>
        <v>mc05</v>
      </c>
      <c r="B307" t="str">
        <f t="shared" si="93"/>
        <v>'mc05'</v>
      </c>
      <c r="C307" t="str">
        <f>单位属性!B307</f>
        <v>李兴霸12</v>
      </c>
      <c r="D307">
        <f>ROUND(单位属性!D307,0)</f>
        <v>891240</v>
      </c>
      <c r="E307">
        <f>ROUND(单位属性!E307,0)</f>
        <v>0</v>
      </c>
      <c r="F307">
        <f>ROUND(单位属性!F307,0)</f>
        <v>540</v>
      </c>
      <c r="G307">
        <f>ROUND(单位属性!G307,0)</f>
        <v>0</v>
      </c>
      <c r="H307">
        <f>ROUND(单位属性!H307,0)</f>
        <v>8303850</v>
      </c>
      <c r="I307">
        <f>ROUND(单位属性!I307,0)</f>
        <v>0</v>
      </c>
      <c r="J307">
        <f>ROUND(单位属性!J307,0)</f>
        <v>0</v>
      </c>
      <c r="K307">
        <f>ROUND(单位属性!K307,0)</f>
        <v>0</v>
      </c>
      <c r="L307">
        <f>ROUND(单位属性!L307,0)</f>
        <v>0</v>
      </c>
      <c r="M307">
        <f>ROUND(单位属性!M307,0)</f>
        <v>10</v>
      </c>
      <c r="N307" t="str">
        <f t="shared" si="94"/>
        <v>InitTypeState1('mc05',891240,0,540,0,8303850,0,0,0,0,10)</v>
      </c>
      <c r="O307">
        <f>ROUND(单位属性!N307,0)</f>
        <v>0</v>
      </c>
      <c r="P307">
        <f>ROUND(单位属性!O307,0)</f>
        <v>0</v>
      </c>
      <c r="Q307">
        <f>ROUND(单位属性!P307,0)</f>
        <v>0</v>
      </c>
      <c r="R307">
        <f>ROUND(单位属性!Q307,0)</f>
        <v>0</v>
      </c>
      <c r="S307">
        <f>ROUND(单位属性!R307,0)</f>
        <v>0</v>
      </c>
      <c r="T307">
        <f>ROUND(单位属性!S307,0)</f>
        <v>0</v>
      </c>
      <c r="U307">
        <f>ROUND(单位属性!T307,0)</f>
        <v>0</v>
      </c>
      <c r="V307">
        <f>ROUND(单位属性!U307,0)</f>
        <v>0</v>
      </c>
      <c r="W307">
        <f>ROUND(单位属性!V307,0)</f>
        <v>10</v>
      </c>
      <c r="X307">
        <f>ROUND(单位属性!W307,0)</f>
        <v>150</v>
      </c>
      <c r="Y307" t="str">
        <f t="shared" si="95"/>
        <v>InitTypeState2('mc05',0,0,0,0,0,0,0,0,10,150)</v>
      </c>
      <c r="Z307">
        <f>ROUND(单位属性!X307,0)</f>
        <v>0</v>
      </c>
      <c r="AA307">
        <f>ROUND(单位属性!Y307,0)</f>
        <v>0</v>
      </c>
      <c r="AB307">
        <f>ROUND(单位属性!Z307,0)</f>
        <v>0</v>
      </c>
      <c r="AC307">
        <f>ROUND(单位属性!AA307,0)</f>
        <v>0</v>
      </c>
      <c r="AD307">
        <f>ROUND(单位属性!AB307,0)</f>
        <v>0</v>
      </c>
      <c r="AE307">
        <f>ROUND(单位属性!AC307,0)</f>
        <v>0</v>
      </c>
      <c r="AF307">
        <f>ROUND(单位属性!AD307,0)</f>
        <v>0</v>
      </c>
      <c r="AG307">
        <f>ROUND(单位属性!AE307,0)</f>
        <v>0</v>
      </c>
      <c r="AH307">
        <f>ROUND(单位属性!AF307,0)</f>
        <v>0</v>
      </c>
      <c r="AI307">
        <f>ROUND(单位属性!AG307,0)</f>
        <v>0</v>
      </c>
      <c r="AJ307" t="str">
        <f t="shared" si="96"/>
        <v>InitTypeState3('mc05',0,0,0,0,0,0,0,0,0,0)</v>
      </c>
      <c r="AK307">
        <f>ROUND(单位属性!AH307,0)</f>
        <v>0</v>
      </c>
      <c r="AL307">
        <f>ROUND(单位属性!AI307,0)</f>
        <v>0</v>
      </c>
      <c r="AM307">
        <f>ROUND(单位属性!AJ307,0)</f>
        <v>0</v>
      </c>
      <c r="AN307">
        <f>ROUND(单位属性!AK307,0)</f>
        <v>0</v>
      </c>
      <c r="AO307">
        <f>ROUND(单位属性!AL307,0)</f>
        <v>0</v>
      </c>
      <c r="AP307">
        <f>ROUND(单位属性!AM307,0)</f>
        <v>0</v>
      </c>
      <c r="AQ307">
        <f>ROUND(单位属性!AN307,0)</f>
        <v>0</v>
      </c>
      <c r="AR307">
        <f>ROUND(单位属性!AO307,0)</f>
        <v>0</v>
      </c>
      <c r="AS307">
        <f>ROUND(单位属性!AP307,0)</f>
        <v>0</v>
      </c>
      <c r="AT307">
        <f>ROUND(单位属性!AQ307,0)</f>
        <v>0</v>
      </c>
      <c r="AU307" t="str">
        <f t="shared" si="97"/>
        <v>InitTypeState4('mc05',0,0,0,0,0,0,0,0,0,0)</v>
      </c>
      <c r="AV307">
        <f>单位属性!AR307</f>
        <v>0</v>
      </c>
      <c r="AW307">
        <f>单位属性!AS307</f>
        <v>0</v>
      </c>
      <c r="AX307">
        <f>单位属性!AT307</f>
        <v>0</v>
      </c>
      <c r="AY307">
        <f>单位属性!AU307</f>
        <v>0</v>
      </c>
      <c r="AZ307">
        <f>单位属性!AV307</f>
        <v>0</v>
      </c>
      <c r="BA307">
        <f>单位属性!AW307</f>
        <v>0</v>
      </c>
      <c r="BB307">
        <f>单位属性!AX307</f>
        <v>0</v>
      </c>
      <c r="BC307">
        <f>单位属性!AY307</f>
        <v>0</v>
      </c>
      <c r="BD307">
        <f>单位属性!AZ307</f>
        <v>0</v>
      </c>
      <c r="BE307">
        <f>单位属性!BA307</f>
        <v>0</v>
      </c>
      <c r="BF307" t="str">
        <f t="shared" si="98"/>
        <v>InitTypeState5('mc05',0,0,0,0,0,0,0,0,0,0)</v>
      </c>
      <c r="BG307">
        <f>单位属性!BB307</f>
        <v>0</v>
      </c>
      <c r="BH307">
        <f>单位属性!BC307</f>
        <v>0</v>
      </c>
      <c r="BI307">
        <f>单位属性!BD307</f>
        <v>0</v>
      </c>
      <c r="BJ307">
        <f>单位属性!BE307</f>
        <v>0</v>
      </c>
      <c r="BK307">
        <f>单位属性!BF307</f>
        <v>0</v>
      </c>
      <c r="BL307">
        <f>单位属性!BG307</f>
        <v>0</v>
      </c>
      <c r="BM307">
        <f>单位属性!BH307</f>
        <v>0</v>
      </c>
      <c r="BN307">
        <f>单位属性!BI307</f>
        <v>0</v>
      </c>
      <c r="BO307">
        <f>单位属性!BJ307</f>
        <v>0</v>
      </c>
      <c r="BP307">
        <f>单位属性!BK307</f>
        <v>0</v>
      </c>
      <c r="BQ307" t="str">
        <f t="shared" si="99"/>
        <v>InitTypeState6('mc05',0,0,0,0,0,0,0,0,0,0)</v>
      </c>
      <c r="BR307">
        <f>单位属性!BL307</f>
        <v>0</v>
      </c>
      <c r="BS307">
        <f>单位属性!BM307</f>
        <v>0</v>
      </c>
      <c r="BT307">
        <f>单位属性!BN307</f>
        <v>0</v>
      </c>
      <c r="BU307">
        <f>单位属性!BO307</f>
        <v>0</v>
      </c>
      <c r="BV307">
        <f>单位属性!BP307</f>
        <v>0</v>
      </c>
      <c r="BW307">
        <f>单位属性!BQ307</f>
        <v>0</v>
      </c>
      <c r="BX307">
        <f>单位属性!BR307</f>
        <v>0</v>
      </c>
      <c r="BY307">
        <f>单位属性!BS307</f>
        <v>0</v>
      </c>
      <c r="BZ307">
        <f>单位属性!BT307</f>
        <v>0</v>
      </c>
      <c r="CA307">
        <f>单位属性!BU307</f>
        <v>0</v>
      </c>
      <c r="CB307" t="str">
        <f t="shared" si="100"/>
        <v>InitTypeState7('mc05',0,0,0,0,0,0,0,0,0,0)</v>
      </c>
      <c r="CC307" t="str">
        <f t="shared" si="101"/>
        <v>InitTypeState1('mc05',891240,0,540,0,8303850,0,0,0,0,10)</v>
      </c>
      <c r="CD307" t="str">
        <f t="shared" si="102"/>
        <v>InitTypeState2('mc05',0,0,0,0,0,0,0,0,10,150)</v>
      </c>
      <c r="CE307" t="str">
        <f t="shared" si="103"/>
        <v/>
      </c>
      <c r="CF307" t="str">
        <f t="shared" si="104"/>
        <v/>
      </c>
      <c r="CG307" t="str">
        <f t="shared" si="105"/>
        <v/>
      </c>
      <c r="CH307" t="str">
        <f t="shared" si="106"/>
        <v/>
      </c>
      <c r="CI307" t="str">
        <f t="shared" si="107"/>
        <v/>
      </c>
    </row>
    <row r="308" spans="1:87" ht="15.95" customHeight="1">
      <c r="A308" t="str">
        <f>单位属性!A308</f>
        <v>mc06</v>
      </c>
      <c r="B308" t="str">
        <f t="shared" si="93"/>
        <v>'mc06'</v>
      </c>
      <c r="C308" t="str">
        <f>单位属性!B308</f>
        <v>闻太师12</v>
      </c>
      <c r="D308">
        <f>ROUND(单位属性!D308,0)</f>
        <v>2228100</v>
      </c>
      <c r="E308">
        <f>ROUND(单位属性!E308,0)</f>
        <v>0</v>
      </c>
      <c r="F308">
        <f>ROUND(单位属性!F308,0)</f>
        <v>810</v>
      </c>
      <c r="G308">
        <f>ROUND(单位属性!G308,0)</f>
        <v>0</v>
      </c>
      <c r="H308">
        <f>ROUND(单位属性!H308,0)</f>
        <v>20759625</v>
      </c>
      <c r="I308">
        <f>ROUND(单位属性!I308,0)</f>
        <v>0</v>
      </c>
      <c r="J308">
        <f>ROUND(单位属性!J308,0)</f>
        <v>0</v>
      </c>
      <c r="K308">
        <f>ROUND(单位属性!K308,0)</f>
        <v>0</v>
      </c>
      <c r="L308">
        <f>ROUND(单位属性!L308,0)</f>
        <v>0</v>
      </c>
      <c r="M308">
        <f>ROUND(单位属性!M308,0)</f>
        <v>10</v>
      </c>
      <c r="N308" t="str">
        <f t="shared" si="94"/>
        <v>InitTypeState1('mc06',2228100,0,810,0,20759625,0,0,0,0,10)</v>
      </c>
      <c r="O308">
        <f>ROUND(单位属性!N308,0)</f>
        <v>0</v>
      </c>
      <c r="P308">
        <f>ROUND(单位属性!O308,0)</f>
        <v>0</v>
      </c>
      <c r="Q308">
        <f>ROUND(单位属性!P308,0)</f>
        <v>0</v>
      </c>
      <c r="R308">
        <f>ROUND(单位属性!Q308,0)</f>
        <v>0</v>
      </c>
      <c r="S308">
        <f>ROUND(单位属性!R308,0)</f>
        <v>0</v>
      </c>
      <c r="T308">
        <f>ROUND(单位属性!S308,0)</f>
        <v>0</v>
      </c>
      <c r="U308">
        <f>ROUND(单位属性!T308,0)</f>
        <v>0</v>
      </c>
      <c r="V308">
        <f>ROUND(单位属性!U308,0)</f>
        <v>0</v>
      </c>
      <c r="W308">
        <f>ROUND(单位属性!V308,0)</f>
        <v>10</v>
      </c>
      <c r="X308">
        <f>ROUND(单位属性!W308,0)</f>
        <v>150</v>
      </c>
      <c r="Y308" t="str">
        <f t="shared" si="95"/>
        <v>InitTypeState2('mc06',0,0,0,0,0,0,0,0,10,150)</v>
      </c>
      <c r="Z308">
        <f>ROUND(单位属性!X308,0)</f>
        <v>0</v>
      </c>
      <c r="AA308">
        <f>ROUND(单位属性!Y308,0)</f>
        <v>0</v>
      </c>
      <c r="AB308">
        <f>ROUND(单位属性!Z308,0)</f>
        <v>0</v>
      </c>
      <c r="AC308">
        <f>ROUND(单位属性!AA308,0)</f>
        <v>0</v>
      </c>
      <c r="AD308">
        <f>ROUND(单位属性!AB308,0)</f>
        <v>0</v>
      </c>
      <c r="AE308">
        <f>ROUND(单位属性!AC308,0)</f>
        <v>0</v>
      </c>
      <c r="AF308">
        <f>ROUND(单位属性!AD308,0)</f>
        <v>0</v>
      </c>
      <c r="AG308">
        <f>ROUND(单位属性!AE308,0)</f>
        <v>0</v>
      </c>
      <c r="AH308">
        <f>ROUND(单位属性!AF308,0)</f>
        <v>0</v>
      </c>
      <c r="AI308">
        <f>ROUND(单位属性!AG308,0)</f>
        <v>0</v>
      </c>
      <c r="AJ308" t="str">
        <f t="shared" si="96"/>
        <v>InitTypeState3('mc06',0,0,0,0,0,0,0,0,0,0)</v>
      </c>
      <c r="AK308">
        <f>ROUND(单位属性!AH308,0)</f>
        <v>0</v>
      </c>
      <c r="AL308">
        <f>ROUND(单位属性!AI308,0)</f>
        <v>0</v>
      </c>
      <c r="AM308">
        <f>ROUND(单位属性!AJ308,0)</f>
        <v>0</v>
      </c>
      <c r="AN308">
        <f>ROUND(单位属性!AK308,0)</f>
        <v>0</v>
      </c>
      <c r="AO308">
        <f>ROUND(单位属性!AL308,0)</f>
        <v>0</v>
      </c>
      <c r="AP308">
        <f>ROUND(单位属性!AM308,0)</f>
        <v>0</v>
      </c>
      <c r="AQ308">
        <f>ROUND(单位属性!AN308,0)</f>
        <v>0</v>
      </c>
      <c r="AR308">
        <f>ROUND(单位属性!AO308,0)</f>
        <v>0</v>
      </c>
      <c r="AS308">
        <f>ROUND(单位属性!AP308,0)</f>
        <v>0</v>
      </c>
      <c r="AT308">
        <f>ROUND(单位属性!AQ308,0)</f>
        <v>0</v>
      </c>
      <c r="AU308" t="str">
        <f t="shared" si="97"/>
        <v>InitTypeState4('mc06',0,0,0,0,0,0,0,0,0,0)</v>
      </c>
      <c r="AV308">
        <f>单位属性!AR308</f>
        <v>0</v>
      </c>
      <c r="AW308">
        <f>单位属性!AS308</f>
        <v>0</v>
      </c>
      <c r="AX308">
        <f>单位属性!AT308</f>
        <v>0</v>
      </c>
      <c r="AY308">
        <f>单位属性!AU308</f>
        <v>0</v>
      </c>
      <c r="AZ308">
        <f>单位属性!AV308</f>
        <v>0</v>
      </c>
      <c r="BA308">
        <f>单位属性!AW308</f>
        <v>0</v>
      </c>
      <c r="BB308">
        <f>单位属性!AX308</f>
        <v>0</v>
      </c>
      <c r="BC308">
        <f>单位属性!AY308</f>
        <v>0</v>
      </c>
      <c r="BD308">
        <f>单位属性!AZ308</f>
        <v>0</v>
      </c>
      <c r="BE308">
        <f>单位属性!BA308</f>
        <v>0</v>
      </c>
      <c r="BF308" t="str">
        <f t="shared" si="98"/>
        <v>InitTypeState5('mc06',0,0,0,0,0,0,0,0,0,0)</v>
      </c>
      <c r="BG308">
        <f>单位属性!BB308</f>
        <v>0</v>
      </c>
      <c r="BH308">
        <f>单位属性!BC308</f>
        <v>0</v>
      </c>
      <c r="BI308">
        <f>单位属性!BD308</f>
        <v>0</v>
      </c>
      <c r="BJ308">
        <f>单位属性!BE308</f>
        <v>0</v>
      </c>
      <c r="BK308">
        <f>单位属性!BF308</f>
        <v>0</v>
      </c>
      <c r="BL308">
        <f>单位属性!BG308</f>
        <v>0</v>
      </c>
      <c r="BM308">
        <f>单位属性!BH308</f>
        <v>0</v>
      </c>
      <c r="BN308">
        <f>单位属性!BI308</f>
        <v>0</v>
      </c>
      <c r="BO308">
        <f>单位属性!BJ308</f>
        <v>0</v>
      </c>
      <c r="BP308">
        <f>单位属性!BK308</f>
        <v>0</v>
      </c>
      <c r="BQ308" t="str">
        <f t="shared" si="99"/>
        <v>InitTypeState6('mc06',0,0,0,0,0,0,0,0,0,0)</v>
      </c>
      <c r="BR308">
        <f>单位属性!BL308</f>
        <v>0</v>
      </c>
      <c r="BS308">
        <f>单位属性!BM308</f>
        <v>0</v>
      </c>
      <c r="BT308">
        <f>单位属性!BN308</f>
        <v>0</v>
      </c>
      <c r="BU308">
        <f>单位属性!BO308</f>
        <v>0</v>
      </c>
      <c r="BV308">
        <f>单位属性!BP308</f>
        <v>0</v>
      </c>
      <c r="BW308">
        <f>单位属性!BQ308</f>
        <v>0</v>
      </c>
      <c r="BX308">
        <f>单位属性!BR308</f>
        <v>0</v>
      </c>
      <c r="BY308">
        <f>单位属性!BS308</f>
        <v>0</v>
      </c>
      <c r="BZ308">
        <f>单位属性!BT308</f>
        <v>0</v>
      </c>
      <c r="CA308">
        <f>单位属性!BU308</f>
        <v>0</v>
      </c>
      <c r="CB308" t="str">
        <f t="shared" si="100"/>
        <v>InitTypeState7('mc06',0,0,0,0,0,0,0,0,0,0)</v>
      </c>
      <c r="CC308" t="str">
        <f t="shared" si="101"/>
        <v>InitTypeState1('mc06',2228100,0,810,0,20759625,0,0,0,0,10)</v>
      </c>
      <c r="CD308" t="str">
        <f t="shared" si="102"/>
        <v>InitTypeState2('mc06',0,0,0,0,0,0,0,0,10,150)</v>
      </c>
      <c r="CE308" t="str">
        <f t="shared" si="103"/>
        <v/>
      </c>
      <c r="CF308" t="str">
        <f t="shared" si="104"/>
        <v/>
      </c>
      <c r="CG308" t="str">
        <f t="shared" si="105"/>
        <v/>
      </c>
      <c r="CH308" t="str">
        <f t="shared" si="106"/>
        <v/>
      </c>
      <c r="CI308" t="str">
        <f t="shared" si="107"/>
        <v/>
      </c>
    </row>
    <row r="309" spans="1:87" ht="15.95" customHeight="1">
      <c r="A309" t="str">
        <f>单位属性!A309</f>
        <v>mc07</v>
      </c>
      <c r="B309" t="str">
        <f t="shared" si="93"/>
        <v>'mc07'</v>
      </c>
      <c r="C309" t="str">
        <f>单位属性!B309</f>
        <v>妲己15</v>
      </c>
      <c r="D309">
        <f>ROUND(单位属性!D309,0)</f>
        <v>3077500</v>
      </c>
      <c r="E309">
        <f>ROUND(单位属性!E309,0)</f>
        <v>0</v>
      </c>
      <c r="F309">
        <f>ROUND(单位属性!F309,0)</f>
        <v>1470</v>
      </c>
      <c r="G309">
        <f>ROUND(单位属性!G309,0)</f>
        <v>0</v>
      </c>
      <c r="H309">
        <f>ROUND(单位属性!H309,0)</f>
        <v>27011200</v>
      </c>
      <c r="I309">
        <f>ROUND(单位属性!I309,0)</f>
        <v>0</v>
      </c>
      <c r="J309">
        <f>ROUND(单位属性!J309,0)</f>
        <v>0</v>
      </c>
      <c r="K309">
        <f>ROUND(单位属性!K309,0)</f>
        <v>0</v>
      </c>
      <c r="L309">
        <f>ROUND(单位属性!L309,0)</f>
        <v>0</v>
      </c>
      <c r="M309">
        <f>ROUND(单位属性!M309,0)</f>
        <v>10</v>
      </c>
      <c r="N309" t="str">
        <f t="shared" si="94"/>
        <v>InitTypeState1('mc07',3077500,0,1470,0,27011200,0,0,0,0,10)</v>
      </c>
      <c r="O309">
        <f>ROUND(单位属性!N309,0)</f>
        <v>0</v>
      </c>
      <c r="P309">
        <f>ROUND(单位属性!O309,0)</f>
        <v>0</v>
      </c>
      <c r="Q309">
        <f>ROUND(单位属性!P309,0)</f>
        <v>0</v>
      </c>
      <c r="R309">
        <f>ROUND(单位属性!Q309,0)</f>
        <v>0</v>
      </c>
      <c r="S309">
        <f>ROUND(单位属性!R309,0)</f>
        <v>0</v>
      </c>
      <c r="T309">
        <f>ROUND(单位属性!S309,0)</f>
        <v>0</v>
      </c>
      <c r="U309">
        <f>ROUND(单位属性!T309,0)</f>
        <v>0</v>
      </c>
      <c r="V309">
        <f>ROUND(单位属性!U309,0)</f>
        <v>0</v>
      </c>
      <c r="W309">
        <f>ROUND(单位属性!V309,0)</f>
        <v>10</v>
      </c>
      <c r="X309">
        <f>ROUND(单位属性!W309,0)</f>
        <v>200</v>
      </c>
      <c r="Y309" t="str">
        <f t="shared" si="95"/>
        <v>InitTypeState2('mc07',0,0,0,0,0,0,0,0,10,200)</v>
      </c>
      <c r="Z309">
        <f>ROUND(单位属性!X309,0)</f>
        <v>0</v>
      </c>
      <c r="AA309">
        <f>ROUND(单位属性!Y309,0)</f>
        <v>0</v>
      </c>
      <c r="AB309">
        <f>ROUND(单位属性!Z309,0)</f>
        <v>0</v>
      </c>
      <c r="AC309">
        <f>ROUND(单位属性!AA309,0)</f>
        <v>0</v>
      </c>
      <c r="AD309">
        <f>ROUND(单位属性!AB309,0)</f>
        <v>0</v>
      </c>
      <c r="AE309">
        <f>ROUND(单位属性!AC309,0)</f>
        <v>0</v>
      </c>
      <c r="AF309">
        <f>ROUND(单位属性!AD309,0)</f>
        <v>0</v>
      </c>
      <c r="AG309">
        <f>ROUND(单位属性!AE309,0)</f>
        <v>0</v>
      </c>
      <c r="AH309">
        <f>ROUND(单位属性!AF309,0)</f>
        <v>0</v>
      </c>
      <c r="AI309">
        <f>ROUND(单位属性!AG309,0)</f>
        <v>0</v>
      </c>
      <c r="AJ309" t="str">
        <f t="shared" si="96"/>
        <v>InitTypeState3('mc07',0,0,0,0,0,0,0,0,0,0)</v>
      </c>
      <c r="AK309">
        <f>ROUND(单位属性!AH309,0)</f>
        <v>0</v>
      </c>
      <c r="AL309">
        <f>ROUND(单位属性!AI309,0)</f>
        <v>0</v>
      </c>
      <c r="AM309">
        <f>ROUND(单位属性!AJ309,0)</f>
        <v>0</v>
      </c>
      <c r="AN309">
        <f>ROUND(单位属性!AK309,0)</f>
        <v>0</v>
      </c>
      <c r="AO309">
        <f>ROUND(单位属性!AL309,0)</f>
        <v>0</v>
      </c>
      <c r="AP309">
        <f>ROUND(单位属性!AM309,0)</f>
        <v>0</v>
      </c>
      <c r="AQ309">
        <f>ROUND(单位属性!AN309,0)</f>
        <v>0</v>
      </c>
      <c r="AR309">
        <f>ROUND(单位属性!AO309,0)</f>
        <v>0</v>
      </c>
      <c r="AS309">
        <f>ROUND(单位属性!AP309,0)</f>
        <v>0</v>
      </c>
      <c r="AT309">
        <f>ROUND(单位属性!AQ309,0)</f>
        <v>0</v>
      </c>
      <c r="AU309" t="str">
        <f t="shared" si="97"/>
        <v>InitTypeState4('mc07',0,0,0,0,0,0,0,0,0,0)</v>
      </c>
      <c r="AV309">
        <f>单位属性!AR309</f>
        <v>0</v>
      </c>
      <c r="AW309">
        <f>单位属性!AS309</f>
        <v>0</v>
      </c>
      <c r="AX309">
        <f>单位属性!AT309</f>
        <v>0</v>
      </c>
      <c r="AY309">
        <f>单位属性!AU309</f>
        <v>0</v>
      </c>
      <c r="AZ309">
        <f>单位属性!AV309</f>
        <v>0</v>
      </c>
      <c r="BA309">
        <f>单位属性!AW309</f>
        <v>0</v>
      </c>
      <c r="BB309">
        <f>单位属性!AX309</f>
        <v>0</v>
      </c>
      <c r="BC309">
        <f>单位属性!AY309</f>
        <v>0</v>
      </c>
      <c r="BD309">
        <f>单位属性!AZ309</f>
        <v>0</v>
      </c>
      <c r="BE309">
        <f>单位属性!BA309</f>
        <v>0</v>
      </c>
      <c r="BF309" t="str">
        <f t="shared" si="98"/>
        <v>InitTypeState5('mc07',0,0,0,0,0,0,0,0,0,0)</v>
      </c>
      <c r="BG309">
        <f>单位属性!BB309</f>
        <v>0</v>
      </c>
      <c r="BH309">
        <f>单位属性!BC309</f>
        <v>0</v>
      </c>
      <c r="BI309">
        <f>单位属性!BD309</f>
        <v>0</v>
      </c>
      <c r="BJ309">
        <f>单位属性!BE309</f>
        <v>0</v>
      </c>
      <c r="BK309">
        <f>单位属性!BF309</f>
        <v>0</v>
      </c>
      <c r="BL309">
        <f>单位属性!BG309</f>
        <v>0</v>
      </c>
      <c r="BM309">
        <f>单位属性!BH309</f>
        <v>0</v>
      </c>
      <c r="BN309">
        <f>单位属性!BI309</f>
        <v>0</v>
      </c>
      <c r="BO309">
        <f>单位属性!BJ309</f>
        <v>0</v>
      </c>
      <c r="BP309">
        <f>单位属性!BK309</f>
        <v>0</v>
      </c>
      <c r="BQ309" t="str">
        <f t="shared" si="99"/>
        <v>InitTypeState6('mc07',0,0,0,0,0,0,0,0,0,0)</v>
      </c>
      <c r="BR309">
        <f>单位属性!BL309</f>
        <v>0</v>
      </c>
      <c r="BS309">
        <f>单位属性!BM309</f>
        <v>0</v>
      </c>
      <c r="BT309">
        <f>单位属性!BN309</f>
        <v>0</v>
      </c>
      <c r="BU309">
        <f>单位属性!BO309</f>
        <v>0</v>
      </c>
      <c r="BV309">
        <f>单位属性!BP309</f>
        <v>0</v>
      </c>
      <c r="BW309">
        <f>单位属性!BQ309</f>
        <v>0</v>
      </c>
      <c r="BX309">
        <f>单位属性!BR309</f>
        <v>0</v>
      </c>
      <c r="BY309">
        <f>单位属性!BS309</f>
        <v>0</v>
      </c>
      <c r="BZ309">
        <f>单位属性!BT309</f>
        <v>0</v>
      </c>
      <c r="CA309">
        <f>单位属性!BU309</f>
        <v>0</v>
      </c>
      <c r="CB309" t="str">
        <f t="shared" si="100"/>
        <v>InitTypeState7('mc07',0,0,0,0,0,0,0,0,0,0)</v>
      </c>
      <c r="CC309" t="str">
        <f t="shared" si="101"/>
        <v>InitTypeState1('mc07',3077500,0,1470,0,27011200,0,0,0,0,10)</v>
      </c>
      <c r="CD309" t="str">
        <f t="shared" si="102"/>
        <v>InitTypeState2('mc07',0,0,0,0,0,0,0,0,10,200)</v>
      </c>
      <c r="CE309" t="str">
        <f t="shared" si="103"/>
        <v/>
      </c>
      <c r="CF309" t="str">
        <f t="shared" si="104"/>
        <v/>
      </c>
      <c r="CG309" t="str">
        <f t="shared" si="105"/>
        <v/>
      </c>
      <c r="CH309" t="str">
        <f t="shared" si="106"/>
        <v/>
      </c>
      <c r="CI309" t="str">
        <f t="shared" si="107"/>
        <v/>
      </c>
    </row>
    <row r="310" spans="1:87" ht="15.95" customHeight="1">
      <c r="A310" t="str">
        <f>单位属性!A310</f>
        <v>g00A</v>
      </c>
      <c r="B310" t="str">
        <f t="shared" si="93"/>
        <v>'g00A'</v>
      </c>
      <c r="C310" t="str">
        <f>单位属性!B310</f>
        <v>福禄寿喜①</v>
      </c>
      <c r="D310">
        <f>ROUND(单位属性!D310,0)</f>
        <v>15</v>
      </c>
      <c r="E310">
        <f>ROUND(单位属性!E310,0)</f>
        <v>0</v>
      </c>
      <c r="F310">
        <f>ROUND(单位属性!F310,0)</f>
        <v>10</v>
      </c>
      <c r="G310">
        <f>ROUND(单位属性!G310,0)</f>
        <v>0</v>
      </c>
      <c r="H310">
        <f>ROUND(单位属性!H310,0)</f>
        <v>2000</v>
      </c>
      <c r="I310">
        <f>ROUND(单位属性!I310,0)</f>
        <v>0</v>
      </c>
      <c r="J310">
        <f>ROUND(单位属性!J310,0)</f>
        <v>0</v>
      </c>
      <c r="K310">
        <f>ROUND(单位属性!K310,0)</f>
        <v>0</v>
      </c>
      <c r="L310">
        <f>ROUND(单位属性!L310,0)</f>
        <v>0</v>
      </c>
      <c r="M310">
        <f>ROUND(单位属性!M310,0)</f>
        <v>0</v>
      </c>
      <c r="N310" t="str">
        <f t="shared" si="94"/>
        <v>InitTypeState1('g00A',15,0,10,0,2000,0,0,0,0,0)</v>
      </c>
      <c r="O310">
        <f>ROUND(单位属性!N310,0)</f>
        <v>0</v>
      </c>
      <c r="P310">
        <f>ROUND(单位属性!O310,0)</f>
        <v>0</v>
      </c>
      <c r="Q310">
        <f>ROUND(单位属性!P310,0)</f>
        <v>0</v>
      </c>
      <c r="R310">
        <f>ROUND(单位属性!Q310,0)</f>
        <v>0</v>
      </c>
      <c r="S310">
        <f>ROUND(单位属性!R310,0)</f>
        <v>0</v>
      </c>
      <c r="T310">
        <f>ROUND(单位属性!S310,0)</f>
        <v>0</v>
      </c>
      <c r="U310">
        <f>ROUND(单位属性!T310,0)</f>
        <v>0</v>
      </c>
      <c r="V310">
        <f>ROUND(单位属性!U310,0)</f>
        <v>0</v>
      </c>
      <c r="W310">
        <f>ROUND(单位属性!V310,0)</f>
        <v>0</v>
      </c>
      <c r="X310">
        <f>ROUND(单位属性!W310,0)</f>
        <v>0</v>
      </c>
      <c r="Y310" t="str">
        <f t="shared" si="95"/>
        <v>InitTypeState2('g00A',0,0,0,0,0,0,0,0,0,0)</v>
      </c>
      <c r="Z310">
        <f>ROUND(单位属性!X310,0)</f>
        <v>0</v>
      </c>
      <c r="AA310">
        <f>ROUND(单位属性!Y310,0)</f>
        <v>0</v>
      </c>
      <c r="AB310">
        <f>ROUND(单位属性!Z310,0)</f>
        <v>0</v>
      </c>
      <c r="AC310">
        <f>ROUND(单位属性!AA310,0)</f>
        <v>0</v>
      </c>
      <c r="AD310">
        <f>ROUND(单位属性!AB310,0)</f>
        <v>0</v>
      </c>
      <c r="AE310">
        <f>ROUND(单位属性!AC310,0)</f>
        <v>0</v>
      </c>
      <c r="AF310">
        <f>ROUND(单位属性!AD310,0)</f>
        <v>0</v>
      </c>
      <c r="AG310">
        <f>ROUND(单位属性!AE310,0)</f>
        <v>0</v>
      </c>
      <c r="AH310">
        <f>ROUND(单位属性!AF310,0)</f>
        <v>0</v>
      </c>
      <c r="AI310">
        <f>ROUND(单位属性!AG310,0)</f>
        <v>0</v>
      </c>
      <c r="AJ310" t="str">
        <f t="shared" si="96"/>
        <v>InitTypeState3('g00A',0,0,0,0,0,0,0,0,0,0)</v>
      </c>
      <c r="AK310">
        <f>ROUND(单位属性!AH310,0)</f>
        <v>0</v>
      </c>
      <c r="AL310">
        <f>ROUND(单位属性!AI310,0)</f>
        <v>0</v>
      </c>
      <c r="AM310">
        <f>ROUND(单位属性!AJ310,0)</f>
        <v>0</v>
      </c>
      <c r="AN310">
        <f>ROUND(单位属性!AK310,0)</f>
        <v>0</v>
      </c>
      <c r="AO310">
        <f>ROUND(单位属性!AL310,0)</f>
        <v>0</v>
      </c>
      <c r="AP310">
        <f>ROUND(单位属性!AM310,0)</f>
        <v>0</v>
      </c>
      <c r="AQ310">
        <f>ROUND(单位属性!AN310,0)</f>
        <v>0</v>
      </c>
      <c r="AR310">
        <f>ROUND(单位属性!AO310,0)</f>
        <v>0</v>
      </c>
      <c r="AS310">
        <f>ROUND(单位属性!AP310,0)</f>
        <v>0</v>
      </c>
      <c r="AT310">
        <f>ROUND(单位属性!AQ310,0)</f>
        <v>0</v>
      </c>
      <c r="AU310" t="str">
        <f t="shared" si="97"/>
        <v>InitTypeState4('g00A',0,0,0,0,0,0,0,0,0,0)</v>
      </c>
      <c r="AV310">
        <f>单位属性!AR310</f>
        <v>0</v>
      </c>
      <c r="AW310">
        <f>单位属性!AS310</f>
        <v>0</v>
      </c>
      <c r="AX310">
        <f>单位属性!AT310</f>
        <v>0</v>
      </c>
      <c r="AY310">
        <f>单位属性!AU310</f>
        <v>0</v>
      </c>
      <c r="AZ310">
        <f>单位属性!AV310</f>
        <v>0</v>
      </c>
      <c r="BA310">
        <f>单位属性!AW310</f>
        <v>0</v>
      </c>
      <c r="BB310">
        <f>单位属性!AX310</f>
        <v>0</v>
      </c>
      <c r="BC310">
        <f>单位属性!AY310</f>
        <v>0</v>
      </c>
      <c r="BD310">
        <f>单位属性!AZ310</f>
        <v>0</v>
      </c>
      <c r="BE310">
        <f>单位属性!BA310</f>
        <v>0</v>
      </c>
      <c r="BF310" t="str">
        <f t="shared" si="98"/>
        <v>InitTypeState5('g00A',0,0,0,0,0,0,0,0,0,0)</v>
      </c>
      <c r="BG310">
        <f>单位属性!BB310</f>
        <v>0</v>
      </c>
      <c r="BH310">
        <f>单位属性!BC310</f>
        <v>0</v>
      </c>
      <c r="BI310">
        <f>单位属性!BD310</f>
        <v>0</v>
      </c>
      <c r="BJ310">
        <f>单位属性!BE310</f>
        <v>0</v>
      </c>
      <c r="BK310">
        <f>单位属性!BF310</f>
        <v>0</v>
      </c>
      <c r="BL310">
        <f>单位属性!BG310</f>
        <v>0</v>
      </c>
      <c r="BM310">
        <f>单位属性!BH310</f>
        <v>0</v>
      </c>
      <c r="BN310">
        <f>单位属性!BI310</f>
        <v>0</v>
      </c>
      <c r="BO310">
        <f>单位属性!BJ310</f>
        <v>0</v>
      </c>
      <c r="BP310">
        <f>单位属性!BK310</f>
        <v>0</v>
      </c>
      <c r="BQ310" t="str">
        <f t="shared" si="99"/>
        <v>InitTypeState6('g00A',0,0,0,0,0,0,0,0,0,0)</v>
      </c>
      <c r="BR310">
        <f>单位属性!BL310</f>
        <v>0</v>
      </c>
      <c r="BS310">
        <f>单位属性!BM310</f>
        <v>0</v>
      </c>
      <c r="BT310">
        <f>单位属性!BN310</f>
        <v>0</v>
      </c>
      <c r="BU310">
        <f>单位属性!BO310</f>
        <v>0</v>
      </c>
      <c r="BV310">
        <f>单位属性!BP310</f>
        <v>0</v>
      </c>
      <c r="BW310">
        <f>单位属性!BQ310</f>
        <v>0</v>
      </c>
      <c r="BX310">
        <f>单位属性!BR310</f>
        <v>0</v>
      </c>
      <c r="BY310">
        <f>单位属性!BS310</f>
        <v>0</v>
      </c>
      <c r="BZ310">
        <f>单位属性!BT310</f>
        <v>0</v>
      </c>
      <c r="CA310">
        <f>单位属性!BU310</f>
        <v>0</v>
      </c>
      <c r="CB310" t="str">
        <f t="shared" si="100"/>
        <v>InitTypeState7('g00A',0,0,0,0,0,0,0,0,0,0)</v>
      </c>
      <c r="CC310" t="str">
        <f t="shared" si="101"/>
        <v>InitTypeState1('g00A',15,0,10,0,2000,0,0,0,0,0)</v>
      </c>
      <c r="CD310" t="str">
        <f t="shared" si="102"/>
        <v/>
      </c>
      <c r="CE310" t="str">
        <f t="shared" si="103"/>
        <v/>
      </c>
      <c r="CF310" t="str">
        <f t="shared" si="104"/>
        <v/>
      </c>
      <c r="CG310" t="str">
        <f t="shared" si="105"/>
        <v/>
      </c>
      <c r="CH310" t="str">
        <f t="shared" si="106"/>
        <v/>
      </c>
      <c r="CI310" t="str">
        <f t="shared" si="107"/>
        <v/>
      </c>
    </row>
    <row r="311" spans="1:87" ht="15.95" customHeight="1">
      <c r="A311" t="str">
        <f>单位属性!A311</f>
        <v>g00B</v>
      </c>
      <c r="B311" t="str">
        <f t="shared" si="93"/>
        <v>'g00B'</v>
      </c>
      <c r="C311" t="str">
        <f>单位属性!B311</f>
        <v>大吉大利②</v>
      </c>
      <c r="D311">
        <f>ROUND(单位属性!D311,0)</f>
        <v>200</v>
      </c>
      <c r="E311">
        <f>ROUND(单位属性!E311,0)</f>
        <v>0</v>
      </c>
      <c r="F311">
        <f>ROUND(单位属性!F311,0)</f>
        <v>40</v>
      </c>
      <c r="G311">
        <f>ROUND(单位属性!G311,0)</f>
        <v>0</v>
      </c>
      <c r="H311">
        <f>ROUND(单位属性!H311,0)</f>
        <v>11000</v>
      </c>
      <c r="I311">
        <f>ROUND(单位属性!I311,0)</f>
        <v>0</v>
      </c>
      <c r="J311">
        <f>ROUND(单位属性!J311,0)</f>
        <v>0</v>
      </c>
      <c r="K311">
        <f>ROUND(单位属性!K311,0)</f>
        <v>0</v>
      </c>
      <c r="L311">
        <f>ROUND(单位属性!L311,0)</f>
        <v>0</v>
      </c>
      <c r="M311">
        <f>ROUND(单位属性!M311,0)</f>
        <v>0</v>
      </c>
      <c r="N311" t="str">
        <f t="shared" si="94"/>
        <v>InitTypeState1('g00B',200,0,40,0,11000,0,0,0,0,0)</v>
      </c>
      <c r="O311">
        <f>ROUND(单位属性!N311,0)</f>
        <v>0</v>
      </c>
      <c r="P311">
        <f>ROUND(单位属性!O311,0)</f>
        <v>0</v>
      </c>
      <c r="Q311">
        <f>ROUND(单位属性!P311,0)</f>
        <v>0</v>
      </c>
      <c r="R311">
        <f>ROUND(单位属性!Q311,0)</f>
        <v>0</v>
      </c>
      <c r="S311">
        <f>ROUND(单位属性!R311,0)</f>
        <v>0</v>
      </c>
      <c r="T311">
        <f>ROUND(单位属性!S311,0)</f>
        <v>0</v>
      </c>
      <c r="U311">
        <f>ROUND(单位属性!T311,0)</f>
        <v>0</v>
      </c>
      <c r="V311">
        <f>ROUND(单位属性!U311,0)</f>
        <v>0</v>
      </c>
      <c r="W311">
        <f>ROUND(单位属性!V311,0)</f>
        <v>0</v>
      </c>
      <c r="X311">
        <f>ROUND(单位属性!W311,0)</f>
        <v>0</v>
      </c>
      <c r="Y311" t="str">
        <f t="shared" si="95"/>
        <v>InitTypeState2('g00B',0,0,0,0,0,0,0,0,0,0)</v>
      </c>
      <c r="Z311">
        <f>ROUND(单位属性!X311,0)</f>
        <v>0</v>
      </c>
      <c r="AA311">
        <f>ROUND(单位属性!Y311,0)</f>
        <v>0</v>
      </c>
      <c r="AB311">
        <f>ROUND(单位属性!Z311,0)</f>
        <v>0</v>
      </c>
      <c r="AC311">
        <f>ROUND(单位属性!AA311,0)</f>
        <v>0</v>
      </c>
      <c r="AD311">
        <f>ROUND(单位属性!AB311,0)</f>
        <v>0</v>
      </c>
      <c r="AE311">
        <f>ROUND(单位属性!AC311,0)</f>
        <v>0</v>
      </c>
      <c r="AF311">
        <f>ROUND(单位属性!AD311,0)</f>
        <v>0</v>
      </c>
      <c r="AG311">
        <f>ROUND(单位属性!AE311,0)</f>
        <v>0</v>
      </c>
      <c r="AH311">
        <f>ROUND(单位属性!AF311,0)</f>
        <v>0</v>
      </c>
      <c r="AI311">
        <f>ROUND(单位属性!AG311,0)</f>
        <v>0</v>
      </c>
      <c r="AJ311" t="str">
        <f t="shared" si="96"/>
        <v>InitTypeState3('g00B',0,0,0,0,0,0,0,0,0,0)</v>
      </c>
      <c r="AK311">
        <f>ROUND(单位属性!AH311,0)</f>
        <v>0</v>
      </c>
      <c r="AL311">
        <f>ROUND(单位属性!AI311,0)</f>
        <v>0</v>
      </c>
      <c r="AM311">
        <f>ROUND(单位属性!AJ311,0)</f>
        <v>0</v>
      </c>
      <c r="AN311">
        <f>ROUND(单位属性!AK311,0)</f>
        <v>0</v>
      </c>
      <c r="AO311">
        <f>ROUND(单位属性!AL311,0)</f>
        <v>0</v>
      </c>
      <c r="AP311">
        <f>ROUND(单位属性!AM311,0)</f>
        <v>0</v>
      </c>
      <c r="AQ311">
        <f>ROUND(单位属性!AN311,0)</f>
        <v>0</v>
      </c>
      <c r="AR311">
        <f>ROUND(单位属性!AO311,0)</f>
        <v>0</v>
      </c>
      <c r="AS311">
        <f>ROUND(单位属性!AP311,0)</f>
        <v>0</v>
      </c>
      <c r="AT311">
        <f>ROUND(单位属性!AQ311,0)</f>
        <v>0</v>
      </c>
      <c r="AU311" t="str">
        <f t="shared" si="97"/>
        <v>InitTypeState4('g00B',0,0,0,0,0,0,0,0,0,0)</v>
      </c>
      <c r="AV311">
        <f>单位属性!AR311</f>
        <v>0</v>
      </c>
      <c r="AW311">
        <f>单位属性!AS311</f>
        <v>0</v>
      </c>
      <c r="AX311">
        <f>单位属性!AT311</f>
        <v>0</v>
      </c>
      <c r="AY311">
        <f>单位属性!AU311</f>
        <v>0</v>
      </c>
      <c r="AZ311">
        <f>单位属性!AV311</f>
        <v>0</v>
      </c>
      <c r="BA311">
        <f>单位属性!AW311</f>
        <v>0</v>
      </c>
      <c r="BB311">
        <f>单位属性!AX311</f>
        <v>0</v>
      </c>
      <c r="BC311">
        <f>单位属性!AY311</f>
        <v>0</v>
      </c>
      <c r="BD311">
        <f>单位属性!AZ311</f>
        <v>0</v>
      </c>
      <c r="BE311">
        <f>单位属性!BA311</f>
        <v>0</v>
      </c>
      <c r="BF311" t="str">
        <f t="shared" si="98"/>
        <v>InitTypeState5('g00B',0,0,0,0,0,0,0,0,0,0)</v>
      </c>
      <c r="BG311">
        <f>单位属性!BB311</f>
        <v>0</v>
      </c>
      <c r="BH311">
        <f>单位属性!BC311</f>
        <v>0</v>
      </c>
      <c r="BI311">
        <f>单位属性!BD311</f>
        <v>0</v>
      </c>
      <c r="BJ311">
        <f>单位属性!BE311</f>
        <v>0</v>
      </c>
      <c r="BK311">
        <f>单位属性!BF311</f>
        <v>0</v>
      </c>
      <c r="BL311">
        <f>单位属性!BG311</f>
        <v>0</v>
      </c>
      <c r="BM311">
        <f>单位属性!BH311</f>
        <v>0</v>
      </c>
      <c r="BN311">
        <f>单位属性!BI311</f>
        <v>0</v>
      </c>
      <c r="BO311">
        <f>单位属性!BJ311</f>
        <v>0</v>
      </c>
      <c r="BP311">
        <f>单位属性!BK311</f>
        <v>0</v>
      </c>
      <c r="BQ311" t="str">
        <f t="shared" si="99"/>
        <v>InitTypeState6('g00B',0,0,0,0,0,0,0,0,0,0)</v>
      </c>
      <c r="BR311">
        <f>单位属性!BL311</f>
        <v>0</v>
      </c>
      <c r="BS311">
        <f>单位属性!BM311</f>
        <v>0</v>
      </c>
      <c r="BT311">
        <f>单位属性!BN311</f>
        <v>0</v>
      </c>
      <c r="BU311">
        <f>单位属性!BO311</f>
        <v>0</v>
      </c>
      <c r="BV311">
        <f>单位属性!BP311</f>
        <v>0</v>
      </c>
      <c r="BW311">
        <f>单位属性!BQ311</f>
        <v>0</v>
      </c>
      <c r="BX311">
        <f>单位属性!BR311</f>
        <v>0</v>
      </c>
      <c r="BY311">
        <f>单位属性!BS311</f>
        <v>0</v>
      </c>
      <c r="BZ311">
        <f>单位属性!BT311</f>
        <v>0</v>
      </c>
      <c r="CA311">
        <f>单位属性!BU311</f>
        <v>0</v>
      </c>
      <c r="CB311" t="str">
        <f t="shared" si="100"/>
        <v>InitTypeState7('g00B',0,0,0,0,0,0,0,0,0,0)</v>
      </c>
      <c r="CC311" t="str">
        <f t="shared" si="101"/>
        <v>InitTypeState1('g00B',200,0,40,0,11000,0,0,0,0,0)</v>
      </c>
      <c r="CD311" t="str">
        <f t="shared" si="102"/>
        <v/>
      </c>
      <c r="CE311" t="str">
        <f t="shared" si="103"/>
        <v/>
      </c>
      <c r="CF311" t="str">
        <f t="shared" si="104"/>
        <v/>
      </c>
      <c r="CG311" t="str">
        <f t="shared" si="105"/>
        <v/>
      </c>
      <c r="CH311" t="str">
        <f t="shared" si="106"/>
        <v/>
      </c>
      <c r="CI311" t="str">
        <f t="shared" si="107"/>
        <v/>
      </c>
    </row>
    <row r="312" spans="1:87" ht="15.95" customHeight="1">
      <c r="A312" t="str">
        <f>单位属性!A312</f>
        <v>g00C</v>
      </c>
      <c r="B312" t="str">
        <f t="shared" si="93"/>
        <v>'g00C'</v>
      </c>
      <c r="C312" t="str">
        <f>单位属性!B312</f>
        <v>招财进宝③</v>
      </c>
      <c r="D312">
        <f>ROUND(单位属性!D312,0)</f>
        <v>10000</v>
      </c>
      <c r="E312">
        <f>ROUND(单位属性!E312,0)</f>
        <v>0</v>
      </c>
      <c r="F312">
        <f>ROUND(单位属性!F312,0)</f>
        <v>450</v>
      </c>
      <c r="G312">
        <f>ROUND(单位属性!G312,0)</f>
        <v>0</v>
      </c>
      <c r="H312">
        <f>ROUND(单位属性!H312,0)</f>
        <v>100000</v>
      </c>
      <c r="I312">
        <f>ROUND(单位属性!I312,0)</f>
        <v>0</v>
      </c>
      <c r="J312">
        <f>ROUND(单位属性!J312,0)</f>
        <v>0</v>
      </c>
      <c r="K312">
        <f>ROUND(单位属性!K312,0)</f>
        <v>0</v>
      </c>
      <c r="L312">
        <f>ROUND(单位属性!L312,0)</f>
        <v>0</v>
      </c>
      <c r="M312">
        <f>ROUND(单位属性!M312,0)</f>
        <v>0</v>
      </c>
      <c r="N312" t="str">
        <f t="shared" si="94"/>
        <v>InitTypeState1('g00C',10000,0,450,0,100000,0,0,0,0,0)</v>
      </c>
      <c r="O312">
        <f>ROUND(单位属性!N312,0)</f>
        <v>0</v>
      </c>
      <c r="P312">
        <f>ROUND(单位属性!O312,0)</f>
        <v>0</v>
      </c>
      <c r="Q312">
        <f>ROUND(单位属性!P312,0)</f>
        <v>0</v>
      </c>
      <c r="R312">
        <f>ROUND(单位属性!Q312,0)</f>
        <v>0</v>
      </c>
      <c r="S312">
        <f>ROUND(单位属性!R312,0)</f>
        <v>0</v>
      </c>
      <c r="T312">
        <f>ROUND(单位属性!S312,0)</f>
        <v>0</v>
      </c>
      <c r="U312">
        <f>ROUND(单位属性!T312,0)</f>
        <v>0</v>
      </c>
      <c r="V312">
        <f>ROUND(单位属性!U312,0)</f>
        <v>0</v>
      </c>
      <c r="W312">
        <f>ROUND(单位属性!V312,0)</f>
        <v>0</v>
      </c>
      <c r="X312">
        <f>ROUND(单位属性!W312,0)</f>
        <v>0</v>
      </c>
      <c r="Y312" t="str">
        <f t="shared" si="95"/>
        <v>InitTypeState2('g00C',0,0,0,0,0,0,0,0,0,0)</v>
      </c>
      <c r="Z312">
        <f>ROUND(单位属性!X312,0)</f>
        <v>0</v>
      </c>
      <c r="AA312">
        <f>ROUND(单位属性!Y312,0)</f>
        <v>0</v>
      </c>
      <c r="AB312">
        <f>ROUND(单位属性!Z312,0)</f>
        <v>0</v>
      </c>
      <c r="AC312">
        <f>ROUND(单位属性!AA312,0)</f>
        <v>0</v>
      </c>
      <c r="AD312">
        <f>ROUND(单位属性!AB312,0)</f>
        <v>0</v>
      </c>
      <c r="AE312">
        <f>ROUND(单位属性!AC312,0)</f>
        <v>0</v>
      </c>
      <c r="AF312">
        <f>ROUND(单位属性!AD312,0)</f>
        <v>0</v>
      </c>
      <c r="AG312">
        <f>ROUND(单位属性!AE312,0)</f>
        <v>0</v>
      </c>
      <c r="AH312">
        <f>ROUND(单位属性!AF312,0)</f>
        <v>0</v>
      </c>
      <c r="AI312">
        <f>ROUND(单位属性!AG312,0)</f>
        <v>0</v>
      </c>
      <c r="AJ312" t="str">
        <f t="shared" si="96"/>
        <v>InitTypeState3('g00C',0,0,0,0,0,0,0,0,0,0)</v>
      </c>
      <c r="AK312">
        <f>ROUND(单位属性!AH312,0)</f>
        <v>0</v>
      </c>
      <c r="AL312">
        <f>ROUND(单位属性!AI312,0)</f>
        <v>0</v>
      </c>
      <c r="AM312">
        <f>ROUND(单位属性!AJ312,0)</f>
        <v>0</v>
      </c>
      <c r="AN312">
        <f>ROUND(单位属性!AK312,0)</f>
        <v>0</v>
      </c>
      <c r="AO312">
        <f>ROUND(单位属性!AL312,0)</f>
        <v>0</v>
      </c>
      <c r="AP312">
        <f>ROUND(单位属性!AM312,0)</f>
        <v>0</v>
      </c>
      <c r="AQ312">
        <f>ROUND(单位属性!AN312,0)</f>
        <v>0</v>
      </c>
      <c r="AR312">
        <f>ROUND(单位属性!AO312,0)</f>
        <v>0</v>
      </c>
      <c r="AS312">
        <f>ROUND(单位属性!AP312,0)</f>
        <v>0</v>
      </c>
      <c r="AT312">
        <f>ROUND(单位属性!AQ312,0)</f>
        <v>0</v>
      </c>
      <c r="AU312" t="str">
        <f t="shared" si="97"/>
        <v>InitTypeState4('g00C',0,0,0,0,0,0,0,0,0,0)</v>
      </c>
      <c r="AV312">
        <f>单位属性!AR312</f>
        <v>0</v>
      </c>
      <c r="AW312">
        <f>单位属性!AS312</f>
        <v>0</v>
      </c>
      <c r="AX312">
        <f>单位属性!AT312</f>
        <v>0</v>
      </c>
      <c r="AY312">
        <f>单位属性!AU312</f>
        <v>0</v>
      </c>
      <c r="AZ312">
        <f>单位属性!AV312</f>
        <v>0</v>
      </c>
      <c r="BA312">
        <f>单位属性!AW312</f>
        <v>0</v>
      </c>
      <c r="BB312">
        <f>单位属性!AX312</f>
        <v>0</v>
      </c>
      <c r="BC312">
        <f>单位属性!AY312</f>
        <v>0</v>
      </c>
      <c r="BD312">
        <f>单位属性!AZ312</f>
        <v>0</v>
      </c>
      <c r="BE312">
        <f>单位属性!BA312</f>
        <v>0</v>
      </c>
      <c r="BF312" t="str">
        <f t="shared" si="98"/>
        <v>InitTypeState5('g00C',0,0,0,0,0,0,0,0,0,0)</v>
      </c>
      <c r="BG312">
        <f>单位属性!BB312</f>
        <v>0</v>
      </c>
      <c r="BH312">
        <f>单位属性!BC312</f>
        <v>0</v>
      </c>
      <c r="BI312">
        <f>单位属性!BD312</f>
        <v>0</v>
      </c>
      <c r="BJ312">
        <f>单位属性!BE312</f>
        <v>0</v>
      </c>
      <c r="BK312">
        <f>单位属性!BF312</f>
        <v>0</v>
      </c>
      <c r="BL312">
        <f>单位属性!BG312</f>
        <v>0</v>
      </c>
      <c r="BM312">
        <f>单位属性!BH312</f>
        <v>0</v>
      </c>
      <c r="BN312">
        <f>单位属性!BI312</f>
        <v>0</v>
      </c>
      <c r="BO312">
        <f>单位属性!BJ312</f>
        <v>0</v>
      </c>
      <c r="BP312">
        <f>单位属性!BK312</f>
        <v>0</v>
      </c>
      <c r="BQ312" t="str">
        <f t="shared" si="99"/>
        <v>InitTypeState6('g00C',0,0,0,0,0,0,0,0,0,0)</v>
      </c>
      <c r="BR312">
        <f>单位属性!BL312</f>
        <v>0</v>
      </c>
      <c r="BS312">
        <f>单位属性!BM312</f>
        <v>0</v>
      </c>
      <c r="BT312">
        <f>单位属性!BN312</f>
        <v>0</v>
      </c>
      <c r="BU312">
        <f>单位属性!BO312</f>
        <v>0</v>
      </c>
      <c r="BV312">
        <f>单位属性!BP312</f>
        <v>0</v>
      </c>
      <c r="BW312">
        <f>单位属性!BQ312</f>
        <v>0</v>
      </c>
      <c r="BX312">
        <f>单位属性!BR312</f>
        <v>0</v>
      </c>
      <c r="BY312">
        <f>单位属性!BS312</f>
        <v>0</v>
      </c>
      <c r="BZ312">
        <f>单位属性!BT312</f>
        <v>0</v>
      </c>
      <c r="CA312">
        <f>单位属性!BU312</f>
        <v>0</v>
      </c>
      <c r="CB312" t="str">
        <f t="shared" si="100"/>
        <v>InitTypeState7('g00C',0,0,0,0,0,0,0,0,0,0)</v>
      </c>
      <c r="CC312" t="str">
        <f t="shared" si="101"/>
        <v>InitTypeState1('g00C',10000,0,450,0,100000,0,0,0,0,0)</v>
      </c>
      <c r="CD312" t="str">
        <f t="shared" si="102"/>
        <v/>
      </c>
      <c r="CE312" t="str">
        <f t="shared" si="103"/>
        <v/>
      </c>
      <c r="CF312" t="str">
        <f t="shared" si="104"/>
        <v/>
      </c>
      <c r="CG312" t="str">
        <f t="shared" si="105"/>
        <v/>
      </c>
      <c r="CH312" t="str">
        <f t="shared" si="106"/>
        <v/>
      </c>
      <c r="CI312" t="str">
        <f t="shared" si="107"/>
        <v/>
      </c>
    </row>
    <row r="313" spans="1:87" ht="15.95" customHeight="1">
      <c r="A313" t="str">
        <f>单位属性!A313</f>
        <v>g00D</v>
      </c>
      <c r="B313" t="str">
        <f t="shared" si="93"/>
        <v>'g00D'</v>
      </c>
      <c r="C313" t="str">
        <f>单位属性!B313</f>
        <v>吉祥如意④</v>
      </c>
      <c r="D313">
        <f>ROUND(单位属性!D313,0)</f>
        <v>40000</v>
      </c>
      <c r="E313">
        <f>ROUND(单位属性!E313,0)</f>
        <v>0</v>
      </c>
      <c r="F313">
        <f>ROUND(单位属性!F313,0)</f>
        <v>800</v>
      </c>
      <c r="G313">
        <f>ROUND(单位属性!G313,0)</f>
        <v>0</v>
      </c>
      <c r="H313">
        <f>ROUND(单位属性!H313,0)</f>
        <v>502500</v>
      </c>
      <c r="I313">
        <f>ROUND(单位属性!I313,0)</f>
        <v>0</v>
      </c>
      <c r="J313">
        <f>ROUND(单位属性!J313,0)</f>
        <v>0</v>
      </c>
      <c r="K313">
        <f>ROUND(单位属性!K313,0)</f>
        <v>0</v>
      </c>
      <c r="L313">
        <f>ROUND(单位属性!L313,0)</f>
        <v>0</v>
      </c>
      <c r="M313">
        <f>ROUND(单位属性!M313,0)</f>
        <v>0</v>
      </c>
      <c r="N313" t="str">
        <f t="shared" si="94"/>
        <v>InitTypeState1('g00D',40000,0,800,0,502500,0,0,0,0,0)</v>
      </c>
      <c r="O313">
        <f>ROUND(单位属性!N313,0)</f>
        <v>0</v>
      </c>
      <c r="P313">
        <f>ROUND(单位属性!O313,0)</f>
        <v>0</v>
      </c>
      <c r="Q313">
        <f>ROUND(单位属性!P313,0)</f>
        <v>0</v>
      </c>
      <c r="R313">
        <f>ROUND(单位属性!Q313,0)</f>
        <v>0</v>
      </c>
      <c r="S313">
        <f>ROUND(单位属性!R313,0)</f>
        <v>0</v>
      </c>
      <c r="T313">
        <f>ROUND(单位属性!S313,0)</f>
        <v>0</v>
      </c>
      <c r="U313">
        <f>ROUND(单位属性!T313,0)</f>
        <v>0</v>
      </c>
      <c r="V313">
        <f>ROUND(单位属性!U313,0)</f>
        <v>0</v>
      </c>
      <c r="W313">
        <f>ROUND(单位属性!V313,0)</f>
        <v>0</v>
      </c>
      <c r="X313">
        <f>ROUND(单位属性!W313,0)</f>
        <v>0</v>
      </c>
      <c r="Y313" t="str">
        <f t="shared" si="95"/>
        <v>InitTypeState2('g00D',0,0,0,0,0,0,0,0,0,0)</v>
      </c>
      <c r="Z313">
        <f>ROUND(单位属性!X313,0)</f>
        <v>0</v>
      </c>
      <c r="AA313">
        <f>ROUND(单位属性!Y313,0)</f>
        <v>0</v>
      </c>
      <c r="AB313">
        <f>ROUND(单位属性!Z313,0)</f>
        <v>0</v>
      </c>
      <c r="AC313">
        <f>ROUND(单位属性!AA313,0)</f>
        <v>0</v>
      </c>
      <c r="AD313">
        <f>ROUND(单位属性!AB313,0)</f>
        <v>0</v>
      </c>
      <c r="AE313">
        <f>ROUND(单位属性!AC313,0)</f>
        <v>0</v>
      </c>
      <c r="AF313">
        <f>ROUND(单位属性!AD313,0)</f>
        <v>0</v>
      </c>
      <c r="AG313">
        <f>ROUND(单位属性!AE313,0)</f>
        <v>0</v>
      </c>
      <c r="AH313">
        <f>ROUND(单位属性!AF313,0)</f>
        <v>0</v>
      </c>
      <c r="AI313">
        <f>ROUND(单位属性!AG313,0)</f>
        <v>0</v>
      </c>
      <c r="AJ313" t="str">
        <f t="shared" si="96"/>
        <v>InitTypeState3('g00D',0,0,0,0,0,0,0,0,0,0)</v>
      </c>
      <c r="AK313">
        <f>ROUND(单位属性!AH313,0)</f>
        <v>0</v>
      </c>
      <c r="AL313">
        <f>ROUND(单位属性!AI313,0)</f>
        <v>0</v>
      </c>
      <c r="AM313">
        <f>ROUND(单位属性!AJ313,0)</f>
        <v>0</v>
      </c>
      <c r="AN313">
        <f>ROUND(单位属性!AK313,0)</f>
        <v>0</v>
      </c>
      <c r="AO313">
        <f>ROUND(单位属性!AL313,0)</f>
        <v>0</v>
      </c>
      <c r="AP313">
        <f>ROUND(单位属性!AM313,0)</f>
        <v>0</v>
      </c>
      <c r="AQ313">
        <f>ROUND(单位属性!AN313,0)</f>
        <v>0</v>
      </c>
      <c r="AR313">
        <f>ROUND(单位属性!AO313,0)</f>
        <v>0</v>
      </c>
      <c r="AS313">
        <f>ROUND(单位属性!AP313,0)</f>
        <v>0</v>
      </c>
      <c r="AT313">
        <f>ROUND(单位属性!AQ313,0)</f>
        <v>0</v>
      </c>
      <c r="AU313" t="str">
        <f t="shared" si="97"/>
        <v>InitTypeState4('g00D',0,0,0,0,0,0,0,0,0,0)</v>
      </c>
      <c r="AV313">
        <f>单位属性!AR313</f>
        <v>0</v>
      </c>
      <c r="AW313">
        <f>单位属性!AS313</f>
        <v>0</v>
      </c>
      <c r="AX313">
        <f>单位属性!AT313</f>
        <v>0</v>
      </c>
      <c r="AY313">
        <f>单位属性!AU313</f>
        <v>0</v>
      </c>
      <c r="AZ313">
        <f>单位属性!AV313</f>
        <v>0</v>
      </c>
      <c r="BA313">
        <f>单位属性!AW313</f>
        <v>0</v>
      </c>
      <c r="BB313">
        <f>单位属性!AX313</f>
        <v>0</v>
      </c>
      <c r="BC313">
        <f>单位属性!AY313</f>
        <v>0</v>
      </c>
      <c r="BD313">
        <f>单位属性!AZ313</f>
        <v>0</v>
      </c>
      <c r="BE313">
        <f>单位属性!BA313</f>
        <v>0</v>
      </c>
      <c r="BF313" t="str">
        <f t="shared" si="98"/>
        <v>InitTypeState5('g00D',0,0,0,0,0,0,0,0,0,0)</v>
      </c>
      <c r="BG313">
        <f>单位属性!BB313</f>
        <v>0</v>
      </c>
      <c r="BH313">
        <f>单位属性!BC313</f>
        <v>0</v>
      </c>
      <c r="BI313">
        <f>单位属性!BD313</f>
        <v>0</v>
      </c>
      <c r="BJ313">
        <f>单位属性!BE313</f>
        <v>0</v>
      </c>
      <c r="BK313">
        <f>单位属性!BF313</f>
        <v>0</v>
      </c>
      <c r="BL313">
        <f>单位属性!BG313</f>
        <v>0</v>
      </c>
      <c r="BM313">
        <f>单位属性!BH313</f>
        <v>0</v>
      </c>
      <c r="BN313">
        <f>单位属性!BI313</f>
        <v>0</v>
      </c>
      <c r="BO313">
        <f>单位属性!BJ313</f>
        <v>0</v>
      </c>
      <c r="BP313">
        <f>单位属性!BK313</f>
        <v>0</v>
      </c>
      <c r="BQ313" t="str">
        <f t="shared" si="99"/>
        <v>InitTypeState6('g00D',0,0,0,0,0,0,0,0,0,0)</v>
      </c>
      <c r="BR313">
        <f>单位属性!BL313</f>
        <v>0</v>
      </c>
      <c r="BS313">
        <f>单位属性!BM313</f>
        <v>0</v>
      </c>
      <c r="BT313">
        <f>单位属性!BN313</f>
        <v>0</v>
      </c>
      <c r="BU313">
        <f>单位属性!BO313</f>
        <v>0</v>
      </c>
      <c r="BV313">
        <f>单位属性!BP313</f>
        <v>0</v>
      </c>
      <c r="BW313">
        <f>单位属性!BQ313</f>
        <v>0</v>
      </c>
      <c r="BX313">
        <f>单位属性!BR313</f>
        <v>0</v>
      </c>
      <c r="BY313">
        <f>单位属性!BS313</f>
        <v>0</v>
      </c>
      <c r="BZ313">
        <f>单位属性!BT313</f>
        <v>0</v>
      </c>
      <c r="CA313">
        <f>单位属性!BU313</f>
        <v>0</v>
      </c>
      <c r="CB313" t="str">
        <f t="shared" si="100"/>
        <v>InitTypeState7('g00D',0,0,0,0,0,0,0,0,0,0)</v>
      </c>
      <c r="CC313" t="str">
        <f t="shared" si="101"/>
        <v>InitTypeState1('g00D',40000,0,800,0,502500,0,0,0,0,0)</v>
      </c>
      <c r="CD313" t="str">
        <f t="shared" si="102"/>
        <v/>
      </c>
      <c r="CE313" t="str">
        <f t="shared" si="103"/>
        <v/>
      </c>
      <c r="CF313" t="str">
        <f t="shared" si="104"/>
        <v/>
      </c>
      <c r="CG313" t="str">
        <f t="shared" si="105"/>
        <v/>
      </c>
      <c r="CH313" t="str">
        <f t="shared" si="106"/>
        <v/>
      </c>
      <c r="CI313" t="str">
        <f t="shared" si="107"/>
        <v/>
      </c>
    </row>
    <row r="314" spans="1:87" ht="15.95" customHeight="1">
      <c r="A314" t="str">
        <f>单位属性!A314</f>
        <v>g00E</v>
      </c>
      <c r="B314" t="str">
        <f t="shared" si="93"/>
        <v>'g00E'</v>
      </c>
      <c r="C314" t="str">
        <f>单位属性!B314</f>
        <v>财源广进⑤</v>
      </c>
      <c r="D314">
        <f>ROUND(单位属性!D314,0)</f>
        <v>300000</v>
      </c>
      <c r="E314">
        <f>ROUND(单位属性!E314,0)</f>
        <v>0</v>
      </c>
      <c r="F314">
        <f>ROUND(单位属性!F314,0)</f>
        <v>1500</v>
      </c>
      <c r="G314">
        <f>ROUND(单位属性!G314,0)</f>
        <v>0</v>
      </c>
      <c r="H314">
        <f>ROUND(单位属性!H314,0)</f>
        <v>4020000</v>
      </c>
      <c r="I314">
        <f>ROUND(单位属性!I314,0)</f>
        <v>0</v>
      </c>
      <c r="J314">
        <f>ROUND(单位属性!J314,0)</f>
        <v>0</v>
      </c>
      <c r="K314">
        <f>ROUND(单位属性!K314,0)</f>
        <v>0</v>
      </c>
      <c r="L314">
        <f>ROUND(单位属性!L314,0)</f>
        <v>0</v>
      </c>
      <c r="M314">
        <f>ROUND(单位属性!M314,0)</f>
        <v>0</v>
      </c>
      <c r="N314" t="str">
        <f t="shared" si="94"/>
        <v>InitTypeState1('g00E',300000,0,1500,0,4020000,0,0,0,0,0)</v>
      </c>
      <c r="O314">
        <f>ROUND(单位属性!N314,0)</f>
        <v>0</v>
      </c>
      <c r="P314">
        <f>ROUND(单位属性!O314,0)</f>
        <v>0</v>
      </c>
      <c r="Q314">
        <f>ROUND(单位属性!P314,0)</f>
        <v>0</v>
      </c>
      <c r="R314">
        <f>ROUND(单位属性!Q314,0)</f>
        <v>0</v>
      </c>
      <c r="S314">
        <f>ROUND(单位属性!R314,0)</f>
        <v>0</v>
      </c>
      <c r="T314">
        <f>ROUND(单位属性!S314,0)</f>
        <v>0</v>
      </c>
      <c r="U314">
        <f>ROUND(单位属性!T314,0)</f>
        <v>0</v>
      </c>
      <c r="V314">
        <f>ROUND(单位属性!U314,0)</f>
        <v>0</v>
      </c>
      <c r="W314">
        <f>ROUND(单位属性!V314,0)</f>
        <v>0</v>
      </c>
      <c r="X314">
        <f>ROUND(单位属性!W314,0)</f>
        <v>0</v>
      </c>
      <c r="Y314" t="str">
        <f t="shared" si="95"/>
        <v>InitTypeState2('g00E',0,0,0,0,0,0,0,0,0,0)</v>
      </c>
      <c r="Z314">
        <f>ROUND(单位属性!X314,0)</f>
        <v>0</v>
      </c>
      <c r="AA314">
        <f>ROUND(单位属性!Y314,0)</f>
        <v>0</v>
      </c>
      <c r="AB314">
        <f>ROUND(单位属性!Z314,0)</f>
        <v>0</v>
      </c>
      <c r="AC314">
        <f>ROUND(单位属性!AA314,0)</f>
        <v>0</v>
      </c>
      <c r="AD314">
        <f>ROUND(单位属性!AB314,0)</f>
        <v>0</v>
      </c>
      <c r="AE314">
        <f>ROUND(单位属性!AC314,0)</f>
        <v>0</v>
      </c>
      <c r="AF314">
        <f>ROUND(单位属性!AD314,0)</f>
        <v>0</v>
      </c>
      <c r="AG314">
        <f>ROUND(单位属性!AE314,0)</f>
        <v>0</v>
      </c>
      <c r="AH314">
        <f>ROUND(单位属性!AF314,0)</f>
        <v>0</v>
      </c>
      <c r="AI314">
        <f>ROUND(单位属性!AG314,0)</f>
        <v>0</v>
      </c>
      <c r="AJ314" t="str">
        <f t="shared" si="96"/>
        <v>InitTypeState3('g00E',0,0,0,0,0,0,0,0,0,0)</v>
      </c>
      <c r="AK314">
        <f>ROUND(单位属性!AH314,0)</f>
        <v>0</v>
      </c>
      <c r="AL314">
        <f>ROUND(单位属性!AI314,0)</f>
        <v>0</v>
      </c>
      <c r="AM314">
        <f>ROUND(单位属性!AJ314,0)</f>
        <v>0</v>
      </c>
      <c r="AN314">
        <f>ROUND(单位属性!AK314,0)</f>
        <v>0</v>
      </c>
      <c r="AO314">
        <f>ROUND(单位属性!AL314,0)</f>
        <v>0</v>
      </c>
      <c r="AP314">
        <f>ROUND(单位属性!AM314,0)</f>
        <v>0</v>
      </c>
      <c r="AQ314">
        <f>ROUND(单位属性!AN314,0)</f>
        <v>0</v>
      </c>
      <c r="AR314">
        <f>ROUND(单位属性!AO314,0)</f>
        <v>0</v>
      </c>
      <c r="AS314">
        <f>ROUND(单位属性!AP314,0)</f>
        <v>0</v>
      </c>
      <c r="AT314">
        <f>ROUND(单位属性!AQ314,0)</f>
        <v>0</v>
      </c>
      <c r="AU314" t="str">
        <f t="shared" si="97"/>
        <v>InitTypeState4('g00E',0,0,0,0,0,0,0,0,0,0)</v>
      </c>
      <c r="AV314">
        <f>单位属性!AR314</f>
        <v>0</v>
      </c>
      <c r="AW314">
        <f>单位属性!AS314</f>
        <v>0</v>
      </c>
      <c r="AX314">
        <f>单位属性!AT314</f>
        <v>0</v>
      </c>
      <c r="AY314">
        <f>单位属性!AU314</f>
        <v>0</v>
      </c>
      <c r="AZ314">
        <f>单位属性!AV314</f>
        <v>0</v>
      </c>
      <c r="BA314">
        <f>单位属性!AW314</f>
        <v>0</v>
      </c>
      <c r="BB314">
        <f>单位属性!AX314</f>
        <v>0</v>
      </c>
      <c r="BC314">
        <f>单位属性!AY314</f>
        <v>0</v>
      </c>
      <c r="BD314">
        <f>单位属性!AZ314</f>
        <v>0</v>
      </c>
      <c r="BE314">
        <f>单位属性!BA314</f>
        <v>0</v>
      </c>
      <c r="BF314" t="str">
        <f t="shared" si="98"/>
        <v>InitTypeState5('g00E',0,0,0,0,0,0,0,0,0,0)</v>
      </c>
      <c r="BG314">
        <f>单位属性!BB314</f>
        <v>0</v>
      </c>
      <c r="BH314">
        <f>单位属性!BC314</f>
        <v>0</v>
      </c>
      <c r="BI314">
        <f>单位属性!BD314</f>
        <v>0</v>
      </c>
      <c r="BJ314">
        <f>单位属性!BE314</f>
        <v>0</v>
      </c>
      <c r="BK314">
        <f>单位属性!BF314</f>
        <v>0</v>
      </c>
      <c r="BL314">
        <f>单位属性!BG314</f>
        <v>0</v>
      </c>
      <c r="BM314">
        <f>单位属性!BH314</f>
        <v>0</v>
      </c>
      <c r="BN314">
        <f>单位属性!BI314</f>
        <v>0</v>
      </c>
      <c r="BO314">
        <f>单位属性!BJ314</f>
        <v>0</v>
      </c>
      <c r="BP314">
        <f>单位属性!BK314</f>
        <v>0</v>
      </c>
      <c r="BQ314" t="str">
        <f t="shared" si="99"/>
        <v>InitTypeState6('g00E',0,0,0,0,0,0,0,0,0,0)</v>
      </c>
      <c r="BR314">
        <f>单位属性!BL314</f>
        <v>0</v>
      </c>
      <c r="BS314">
        <f>单位属性!BM314</f>
        <v>0</v>
      </c>
      <c r="BT314">
        <f>单位属性!BN314</f>
        <v>0</v>
      </c>
      <c r="BU314">
        <f>单位属性!BO314</f>
        <v>0</v>
      </c>
      <c r="BV314">
        <f>单位属性!BP314</f>
        <v>0</v>
      </c>
      <c r="BW314">
        <f>单位属性!BQ314</f>
        <v>0</v>
      </c>
      <c r="BX314">
        <f>单位属性!BR314</f>
        <v>0</v>
      </c>
      <c r="BY314">
        <f>单位属性!BS314</f>
        <v>0</v>
      </c>
      <c r="BZ314">
        <f>单位属性!BT314</f>
        <v>0</v>
      </c>
      <c r="CA314">
        <f>单位属性!BU314</f>
        <v>0</v>
      </c>
      <c r="CB314" t="str">
        <f t="shared" si="100"/>
        <v>InitTypeState7('g00E',0,0,0,0,0,0,0,0,0,0)</v>
      </c>
      <c r="CC314" t="str">
        <f t="shared" si="101"/>
        <v>InitTypeState1('g00E',300000,0,1500,0,4020000,0,0,0,0,0)</v>
      </c>
      <c r="CD314" t="str">
        <f t="shared" si="102"/>
        <v/>
      </c>
      <c r="CE314" t="str">
        <f t="shared" si="103"/>
        <v/>
      </c>
      <c r="CF314" t="str">
        <f t="shared" si="104"/>
        <v/>
      </c>
      <c r="CG314" t="str">
        <f t="shared" si="105"/>
        <v/>
      </c>
      <c r="CH314" t="str">
        <f t="shared" si="106"/>
        <v/>
      </c>
      <c r="CI314" t="str">
        <f t="shared" si="107"/>
        <v/>
      </c>
    </row>
    <row r="315" spans="1:87" ht="15.95" customHeight="1">
      <c r="A315" t="str">
        <f>单位属性!A315</f>
        <v>uJ00</v>
      </c>
      <c r="B315" t="str">
        <f t="shared" si="93"/>
        <v>'uJ00'</v>
      </c>
      <c r="C315" t="str">
        <f>单位属性!B315</f>
        <v>噬心魔</v>
      </c>
      <c r="D315">
        <f>ROUND(单位属性!D315,0)</f>
        <v>33000</v>
      </c>
      <c r="E315">
        <f>ROUND(单位属性!E315,0)</f>
        <v>0</v>
      </c>
      <c r="F315">
        <f>ROUND(单位属性!F315,0)</f>
        <v>250</v>
      </c>
      <c r="G315">
        <f>ROUND(单位属性!G315,0)</f>
        <v>0</v>
      </c>
      <c r="H315">
        <f>ROUND(单位属性!H315,0)</f>
        <v>950000</v>
      </c>
      <c r="I315">
        <f>ROUND(单位属性!I315,0)</f>
        <v>0</v>
      </c>
      <c r="J315">
        <f>ROUND(单位属性!J315,0)</f>
        <v>0</v>
      </c>
      <c r="K315">
        <f>ROUND(单位属性!K315,0)</f>
        <v>0</v>
      </c>
      <c r="L315">
        <f>ROUND(单位属性!L315,0)</f>
        <v>0</v>
      </c>
      <c r="M315">
        <f>ROUND(单位属性!M315,0)</f>
        <v>20</v>
      </c>
      <c r="N315" t="str">
        <f t="shared" si="94"/>
        <v>InitTypeState1('uJ00',33000,0,250,0,950000,0,0,0,0,20)</v>
      </c>
      <c r="O315">
        <f>ROUND(单位属性!N315,0)</f>
        <v>0</v>
      </c>
      <c r="P315">
        <f>ROUND(单位属性!O315,0)</f>
        <v>0</v>
      </c>
      <c r="Q315">
        <f>ROUND(单位属性!P315,0)</f>
        <v>0</v>
      </c>
      <c r="R315">
        <f>ROUND(单位属性!Q315,0)</f>
        <v>0</v>
      </c>
      <c r="S315">
        <f>ROUND(单位属性!R315,0)</f>
        <v>0</v>
      </c>
      <c r="T315">
        <f>ROUND(单位属性!S315,0)</f>
        <v>0</v>
      </c>
      <c r="U315">
        <f>ROUND(单位属性!T315,0)</f>
        <v>0</v>
      </c>
      <c r="V315">
        <f>ROUND(单位属性!U315,0)</f>
        <v>0</v>
      </c>
      <c r="W315">
        <f>ROUND(单位属性!V315,0)</f>
        <v>15</v>
      </c>
      <c r="X315">
        <f>ROUND(单位属性!W315,0)</f>
        <v>50</v>
      </c>
      <c r="Y315" t="str">
        <f t="shared" si="95"/>
        <v>InitTypeState2('uJ00',0,0,0,0,0,0,0,0,15,50)</v>
      </c>
      <c r="Z315">
        <f>ROUND(单位属性!X315,0)</f>
        <v>0</v>
      </c>
      <c r="AA315">
        <f>ROUND(单位属性!Y315,0)</f>
        <v>0</v>
      </c>
      <c r="AB315">
        <f>ROUND(单位属性!Z315,0)</f>
        <v>0</v>
      </c>
      <c r="AC315">
        <f>ROUND(单位属性!AA315,0)</f>
        <v>0</v>
      </c>
      <c r="AD315">
        <f>ROUND(单位属性!AB315,0)</f>
        <v>0</v>
      </c>
      <c r="AE315">
        <f>ROUND(单位属性!AC315,0)</f>
        <v>0</v>
      </c>
      <c r="AF315">
        <f>ROUND(单位属性!AD315,0)</f>
        <v>0</v>
      </c>
      <c r="AG315">
        <f>ROUND(单位属性!AE315,0)</f>
        <v>0</v>
      </c>
      <c r="AH315">
        <f>ROUND(单位属性!AF315,0)</f>
        <v>0</v>
      </c>
      <c r="AI315">
        <f>ROUND(单位属性!AG315,0)</f>
        <v>0</v>
      </c>
      <c r="AJ315" t="str">
        <f t="shared" si="96"/>
        <v>InitTypeState3('uJ00',0,0,0,0,0,0,0,0,0,0)</v>
      </c>
      <c r="AK315">
        <f>ROUND(单位属性!AH315,0)</f>
        <v>0</v>
      </c>
      <c r="AL315">
        <f>ROUND(单位属性!AI315,0)</f>
        <v>0</v>
      </c>
      <c r="AM315">
        <f>ROUND(单位属性!AJ315,0)</f>
        <v>0</v>
      </c>
      <c r="AN315">
        <f>ROUND(单位属性!AK315,0)</f>
        <v>0</v>
      </c>
      <c r="AO315">
        <f>ROUND(单位属性!AL315,0)</f>
        <v>0</v>
      </c>
      <c r="AP315">
        <f>ROUND(单位属性!AM315,0)</f>
        <v>0</v>
      </c>
      <c r="AQ315">
        <f>ROUND(单位属性!AN315,0)</f>
        <v>0</v>
      </c>
      <c r="AR315">
        <f>ROUND(单位属性!AO315,0)</f>
        <v>0</v>
      </c>
      <c r="AS315">
        <f>ROUND(单位属性!AP315,0)</f>
        <v>0</v>
      </c>
      <c r="AT315">
        <f>ROUND(单位属性!AQ315,0)</f>
        <v>0</v>
      </c>
      <c r="AU315" t="str">
        <f t="shared" si="97"/>
        <v>InitTypeState4('uJ00',0,0,0,0,0,0,0,0,0,0)</v>
      </c>
      <c r="AV315">
        <f>单位属性!AR315</f>
        <v>0</v>
      </c>
      <c r="AW315">
        <f>单位属性!AS315</f>
        <v>0</v>
      </c>
      <c r="AX315">
        <f>单位属性!AT315</f>
        <v>0</v>
      </c>
      <c r="AY315">
        <f>单位属性!AU315</f>
        <v>0</v>
      </c>
      <c r="AZ315">
        <f>单位属性!AV315</f>
        <v>0</v>
      </c>
      <c r="BA315">
        <f>单位属性!AW315</f>
        <v>0</v>
      </c>
      <c r="BB315">
        <f>单位属性!AX315</f>
        <v>0</v>
      </c>
      <c r="BC315">
        <f>单位属性!AY315</f>
        <v>0</v>
      </c>
      <c r="BD315">
        <f>单位属性!AZ315</f>
        <v>0</v>
      </c>
      <c r="BE315">
        <f>单位属性!BA315</f>
        <v>0</v>
      </c>
      <c r="BF315" t="str">
        <f t="shared" si="98"/>
        <v>InitTypeState5('uJ00',0,0,0,0,0,0,0,0,0,0)</v>
      </c>
      <c r="BG315">
        <f>单位属性!BB315</f>
        <v>0</v>
      </c>
      <c r="BH315">
        <f>单位属性!BC315</f>
        <v>0</v>
      </c>
      <c r="BI315">
        <f>单位属性!BD315</f>
        <v>0</v>
      </c>
      <c r="BJ315">
        <f>单位属性!BE315</f>
        <v>0</v>
      </c>
      <c r="BK315">
        <f>单位属性!BF315</f>
        <v>0</v>
      </c>
      <c r="BL315">
        <f>单位属性!BG315</f>
        <v>0</v>
      </c>
      <c r="BM315">
        <f>单位属性!BH315</f>
        <v>0</v>
      </c>
      <c r="BN315">
        <f>单位属性!BI315</f>
        <v>0</v>
      </c>
      <c r="BO315">
        <f>单位属性!BJ315</f>
        <v>0</v>
      </c>
      <c r="BP315">
        <f>单位属性!BK315</f>
        <v>0</v>
      </c>
      <c r="BQ315" t="str">
        <f t="shared" si="99"/>
        <v>InitTypeState6('uJ00',0,0,0,0,0,0,0,0,0,0)</v>
      </c>
      <c r="BR315">
        <f>单位属性!BL315</f>
        <v>0</v>
      </c>
      <c r="BS315">
        <f>单位属性!BM315</f>
        <v>0</v>
      </c>
      <c r="BT315">
        <f>单位属性!BN315</f>
        <v>0</v>
      </c>
      <c r="BU315">
        <f>单位属性!BO315</f>
        <v>0</v>
      </c>
      <c r="BV315">
        <f>单位属性!BP315</f>
        <v>0</v>
      </c>
      <c r="BW315">
        <f>单位属性!BQ315</f>
        <v>0</v>
      </c>
      <c r="BX315">
        <f>单位属性!BR315</f>
        <v>0</v>
      </c>
      <c r="BY315">
        <f>单位属性!BS315</f>
        <v>0</v>
      </c>
      <c r="BZ315">
        <f>单位属性!BT315</f>
        <v>0</v>
      </c>
      <c r="CA315">
        <f>单位属性!BU315</f>
        <v>0</v>
      </c>
      <c r="CB315" t="str">
        <f t="shared" si="100"/>
        <v>InitTypeState7('uJ00',0,0,0,0,0,0,0,0,0,0)</v>
      </c>
      <c r="CC315" t="str">
        <f t="shared" si="101"/>
        <v>InitTypeState1('uJ00',33000,0,250,0,950000,0,0,0,0,20)</v>
      </c>
      <c r="CD315" t="str">
        <f t="shared" si="102"/>
        <v>InitTypeState2('uJ00',0,0,0,0,0,0,0,0,15,50)</v>
      </c>
      <c r="CE315" t="str">
        <f t="shared" si="103"/>
        <v/>
      </c>
      <c r="CF315" t="str">
        <f t="shared" si="104"/>
        <v/>
      </c>
      <c r="CG315" t="str">
        <f t="shared" si="105"/>
        <v/>
      </c>
      <c r="CH315" t="str">
        <f t="shared" si="106"/>
        <v/>
      </c>
      <c r="CI315" t="str">
        <f t="shared" si="107"/>
        <v/>
      </c>
    </row>
    <row r="316" spans="1:87" ht="15.95" customHeight="1">
      <c r="A316" t="str">
        <f>单位属性!A316</f>
        <v>uJ10</v>
      </c>
      <c r="B316" t="str">
        <f t="shared" si="93"/>
        <v>'uJ10'</v>
      </c>
      <c r="C316" t="str">
        <f>单位属性!B316</f>
        <v>小雷灵体</v>
      </c>
      <c r="D316">
        <f>ROUND(单位属性!D316,0)</f>
        <v>110000</v>
      </c>
      <c r="E316">
        <f>ROUND(单位属性!E316,0)</f>
        <v>0</v>
      </c>
      <c r="F316">
        <f>ROUND(单位属性!F316,0)</f>
        <v>600</v>
      </c>
      <c r="G316">
        <f>ROUND(单位属性!G316,0)</f>
        <v>0</v>
      </c>
      <c r="H316">
        <f>ROUND(单位属性!H316,0)</f>
        <v>2300000</v>
      </c>
      <c r="I316">
        <f>ROUND(单位属性!I316,0)</f>
        <v>0</v>
      </c>
      <c r="J316">
        <f>ROUND(单位属性!J316,0)</f>
        <v>0</v>
      </c>
      <c r="K316">
        <f>ROUND(单位属性!K316,0)</f>
        <v>0</v>
      </c>
      <c r="L316">
        <f>ROUND(单位属性!L316,0)</f>
        <v>0</v>
      </c>
      <c r="M316">
        <f>ROUND(单位属性!M316,0)</f>
        <v>20</v>
      </c>
      <c r="N316" t="str">
        <f t="shared" si="94"/>
        <v>InitTypeState1('uJ10',110000,0,600,0,2300000,0,0,0,0,20)</v>
      </c>
      <c r="O316">
        <f>ROUND(单位属性!N316,0)</f>
        <v>0</v>
      </c>
      <c r="P316">
        <f>ROUND(单位属性!O316,0)</f>
        <v>0</v>
      </c>
      <c r="Q316">
        <f>ROUND(单位属性!P316,0)</f>
        <v>0</v>
      </c>
      <c r="R316">
        <f>ROUND(单位属性!Q316,0)</f>
        <v>0</v>
      </c>
      <c r="S316">
        <f>ROUND(单位属性!R316,0)</f>
        <v>0</v>
      </c>
      <c r="T316">
        <f>ROUND(单位属性!S316,0)</f>
        <v>0</v>
      </c>
      <c r="U316">
        <f>ROUND(单位属性!T316,0)</f>
        <v>0</v>
      </c>
      <c r="V316">
        <f>ROUND(单位属性!U316,0)</f>
        <v>0</v>
      </c>
      <c r="W316">
        <f>ROUND(单位属性!V316,0)</f>
        <v>15</v>
      </c>
      <c r="X316">
        <f>ROUND(单位属性!W316,0)</f>
        <v>75</v>
      </c>
      <c r="Y316" t="str">
        <f t="shared" si="95"/>
        <v>InitTypeState2('uJ10',0,0,0,0,0,0,0,0,15,75)</v>
      </c>
      <c r="Z316">
        <f>ROUND(单位属性!X316,0)</f>
        <v>0</v>
      </c>
      <c r="AA316">
        <f>ROUND(单位属性!Y316,0)</f>
        <v>0</v>
      </c>
      <c r="AB316">
        <f>ROUND(单位属性!Z316,0)</f>
        <v>0</v>
      </c>
      <c r="AC316">
        <f>ROUND(单位属性!AA316,0)</f>
        <v>0</v>
      </c>
      <c r="AD316">
        <f>ROUND(单位属性!AB316,0)</f>
        <v>0</v>
      </c>
      <c r="AE316">
        <f>ROUND(单位属性!AC316,0)</f>
        <v>0</v>
      </c>
      <c r="AF316">
        <f>ROUND(单位属性!AD316,0)</f>
        <v>0</v>
      </c>
      <c r="AG316">
        <f>ROUND(单位属性!AE316,0)</f>
        <v>0</v>
      </c>
      <c r="AH316">
        <f>ROUND(单位属性!AF316,0)</f>
        <v>0</v>
      </c>
      <c r="AI316">
        <f>ROUND(单位属性!AG316,0)</f>
        <v>0</v>
      </c>
      <c r="AJ316" t="str">
        <f t="shared" si="96"/>
        <v>InitTypeState3('uJ10',0,0,0,0,0,0,0,0,0,0)</v>
      </c>
      <c r="AK316">
        <f>ROUND(单位属性!AH316,0)</f>
        <v>0</v>
      </c>
      <c r="AL316">
        <f>ROUND(单位属性!AI316,0)</f>
        <v>0</v>
      </c>
      <c r="AM316">
        <f>ROUND(单位属性!AJ316,0)</f>
        <v>0</v>
      </c>
      <c r="AN316">
        <f>ROUND(单位属性!AK316,0)</f>
        <v>0</v>
      </c>
      <c r="AO316">
        <f>ROUND(单位属性!AL316,0)</f>
        <v>0</v>
      </c>
      <c r="AP316">
        <f>ROUND(单位属性!AM316,0)</f>
        <v>0</v>
      </c>
      <c r="AQ316">
        <f>ROUND(单位属性!AN316,0)</f>
        <v>0</v>
      </c>
      <c r="AR316">
        <f>ROUND(单位属性!AO316,0)</f>
        <v>0</v>
      </c>
      <c r="AS316">
        <f>ROUND(单位属性!AP316,0)</f>
        <v>0</v>
      </c>
      <c r="AT316">
        <f>ROUND(单位属性!AQ316,0)</f>
        <v>0</v>
      </c>
      <c r="AU316" t="str">
        <f t="shared" si="97"/>
        <v>InitTypeState4('uJ10',0,0,0,0,0,0,0,0,0,0)</v>
      </c>
      <c r="AV316">
        <f>单位属性!AR316</f>
        <v>0</v>
      </c>
      <c r="AW316">
        <f>单位属性!AS316</f>
        <v>0</v>
      </c>
      <c r="AX316">
        <f>单位属性!AT316</f>
        <v>0</v>
      </c>
      <c r="AY316">
        <f>单位属性!AU316</f>
        <v>0</v>
      </c>
      <c r="AZ316">
        <f>单位属性!AV316</f>
        <v>0</v>
      </c>
      <c r="BA316">
        <f>单位属性!AW316</f>
        <v>0</v>
      </c>
      <c r="BB316">
        <f>单位属性!AX316</f>
        <v>0</v>
      </c>
      <c r="BC316">
        <f>单位属性!AY316</f>
        <v>0</v>
      </c>
      <c r="BD316">
        <f>单位属性!AZ316</f>
        <v>0</v>
      </c>
      <c r="BE316">
        <f>单位属性!BA316</f>
        <v>0</v>
      </c>
      <c r="BF316" t="str">
        <f t="shared" si="98"/>
        <v>InitTypeState5('uJ10',0,0,0,0,0,0,0,0,0,0)</v>
      </c>
      <c r="BG316">
        <f>单位属性!BB316</f>
        <v>0</v>
      </c>
      <c r="BH316">
        <f>单位属性!BC316</f>
        <v>0</v>
      </c>
      <c r="BI316">
        <f>单位属性!BD316</f>
        <v>0</v>
      </c>
      <c r="BJ316">
        <f>单位属性!BE316</f>
        <v>0</v>
      </c>
      <c r="BK316">
        <f>单位属性!BF316</f>
        <v>0</v>
      </c>
      <c r="BL316">
        <f>单位属性!BG316</f>
        <v>0</v>
      </c>
      <c r="BM316">
        <f>单位属性!BH316</f>
        <v>0</v>
      </c>
      <c r="BN316">
        <f>单位属性!BI316</f>
        <v>0</v>
      </c>
      <c r="BO316">
        <f>单位属性!BJ316</f>
        <v>0</v>
      </c>
      <c r="BP316">
        <f>单位属性!BK316</f>
        <v>0</v>
      </c>
      <c r="BQ316" t="str">
        <f t="shared" si="99"/>
        <v>InitTypeState6('uJ10',0,0,0,0,0,0,0,0,0,0)</v>
      </c>
      <c r="BR316">
        <f>单位属性!BL316</f>
        <v>0</v>
      </c>
      <c r="BS316">
        <f>单位属性!BM316</f>
        <v>0</v>
      </c>
      <c r="BT316">
        <f>单位属性!BN316</f>
        <v>0</v>
      </c>
      <c r="BU316">
        <f>单位属性!BO316</f>
        <v>0</v>
      </c>
      <c r="BV316">
        <f>单位属性!BP316</f>
        <v>0</v>
      </c>
      <c r="BW316">
        <f>单位属性!BQ316</f>
        <v>0</v>
      </c>
      <c r="BX316">
        <f>单位属性!BR316</f>
        <v>0</v>
      </c>
      <c r="BY316">
        <f>单位属性!BS316</f>
        <v>0</v>
      </c>
      <c r="BZ316">
        <f>单位属性!BT316</f>
        <v>0</v>
      </c>
      <c r="CA316">
        <f>单位属性!BU316</f>
        <v>0</v>
      </c>
      <c r="CB316" t="str">
        <f t="shared" si="100"/>
        <v>InitTypeState7('uJ10',0,0,0,0,0,0,0,0,0,0)</v>
      </c>
      <c r="CC316" t="str">
        <f t="shared" si="101"/>
        <v>InitTypeState1('uJ10',110000,0,600,0,2300000,0,0,0,0,20)</v>
      </c>
      <c r="CD316" t="str">
        <f t="shared" si="102"/>
        <v>InitTypeState2('uJ10',0,0,0,0,0,0,0,0,15,75)</v>
      </c>
      <c r="CE316" t="str">
        <f t="shared" si="103"/>
        <v/>
      </c>
      <c r="CF316" t="str">
        <f t="shared" si="104"/>
        <v/>
      </c>
      <c r="CG316" t="str">
        <f t="shared" si="105"/>
        <v/>
      </c>
      <c r="CH316" t="str">
        <f t="shared" si="106"/>
        <v/>
      </c>
      <c r="CI316" t="str">
        <f t="shared" si="107"/>
        <v/>
      </c>
    </row>
    <row r="317" spans="1:87" ht="15.95" customHeight="1">
      <c r="A317" t="str">
        <f>单位属性!A317</f>
        <v>uJ20</v>
      </c>
      <c r="B317" t="str">
        <f t="shared" si="93"/>
        <v>'uJ20'</v>
      </c>
      <c r="C317" t="str">
        <f>单位属性!B317</f>
        <v>大雷灵体</v>
      </c>
      <c r="D317">
        <f>ROUND(单位属性!D317,0)</f>
        <v>300000</v>
      </c>
      <c r="E317">
        <f>ROUND(单位属性!E317,0)</f>
        <v>0</v>
      </c>
      <c r="F317">
        <f>ROUND(单位属性!F317,0)</f>
        <v>1000</v>
      </c>
      <c r="G317">
        <f>ROUND(单位属性!G317,0)</f>
        <v>0</v>
      </c>
      <c r="H317">
        <f>ROUND(单位属性!H317,0)</f>
        <v>3800000</v>
      </c>
      <c r="I317">
        <f>ROUND(单位属性!I317,0)</f>
        <v>0</v>
      </c>
      <c r="J317">
        <f>ROUND(单位属性!J317,0)</f>
        <v>0</v>
      </c>
      <c r="K317">
        <f>ROUND(单位属性!K317,0)</f>
        <v>0</v>
      </c>
      <c r="L317">
        <f>ROUND(单位属性!L317,0)</f>
        <v>0</v>
      </c>
      <c r="M317">
        <f>ROUND(单位属性!M317,0)</f>
        <v>20</v>
      </c>
      <c r="N317" t="str">
        <f t="shared" si="94"/>
        <v>InitTypeState1('uJ20',300000,0,1000,0,3800000,0,0,0,0,20)</v>
      </c>
      <c r="O317">
        <f>ROUND(单位属性!N317,0)</f>
        <v>0</v>
      </c>
      <c r="P317">
        <f>ROUND(单位属性!O317,0)</f>
        <v>0</v>
      </c>
      <c r="Q317">
        <f>ROUND(单位属性!P317,0)</f>
        <v>0</v>
      </c>
      <c r="R317">
        <f>ROUND(单位属性!Q317,0)</f>
        <v>0</v>
      </c>
      <c r="S317">
        <f>ROUND(单位属性!R317,0)</f>
        <v>0</v>
      </c>
      <c r="T317">
        <f>ROUND(单位属性!S317,0)</f>
        <v>0</v>
      </c>
      <c r="U317">
        <f>ROUND(单位属性!T317,0)</f>
        <v>0</v>
      </c>
      <c r="V317">
        <f>ROUND(单位属性!U317,0)</f>
        <v>0</v>
      </c>
      <c r="W317">
        <f>ROUND(单位属性!V317,0)</f>
        <v>15</v>
      </c>
      <c r="X317">
        <f>ROUND(单位属性!W317,0)</f>
        <v>100</v>
      </c>
      <c r="Y317" t="str">
        <f t="shared" si="95"/>
        <v>InitTypeState2('uJ20',0,0,0,0,0,0,0,0,15,100)</v>
      </c>
      <c r="Z317">
        <f>ROUND(单位属性!X317,0)</f>
        <v>0</v>
      </c>
      <c r="AA317">
        <f>ROUND(单位属性!Y317,0)</f>
        <v>0</v>
      </c>
      <c r="AB317">
        <f>ROUND(单位属性!Z317,0)</f>
        <v>0</v>
      </c>
      <c r="AC317">
        <f>ROUND(单位属性!AA317,0)</f>
        <v>0</v>
      </c>
      <c r="AD317">
        <f>ROUND(单位属性!AB317,0)</f>
        <v>0</v>
      </c>
      <c r="AE317">
        <f>ROUND(单位属性!AC317,0)</f>
        <v>0</v>
      </c>
      <c r="AF317">
        <f>ROUND(单位属性!AD317,0)</f>
        <v>0</v>
      </c>
      <c r="AG317">
        <f>ROUND(单位属性!AE317,0)</f>
        <v>0</v>
      </c>
      <c r="AH317">
        <f>ROUND(单位属性!AF317,0)</f>
        <v>0</v>
      </c>
      <c r="AI317">
        <f>ROUND(单位属性!AG317,0)</f>
        <v>0</v>
      </c>
      <c r="AJ317" t="str">
        <f t="shared" si="96"/>
        <v>InitTypeState3('uJ20',0,0,0,0,0,0,0,0,0,0)</v>
      </c>
      <c r="AK317">
        <f>ROUND(单位属性!AH317,0)</f>
        <v>0</v>
      </c>
      <c r="AL317">
        <f>ROUND(单位属性!AI317,0)</f>
        <v>0</v>
      </c>
      <c r="AM317">
        <f>ROUND(单位属性!AJ317,0)</f>
        <v>0</v>
      </c>
      <c r="AN317">
        <f>ROUND(单位属性!AK317,0)</f>
        <v>0</v>
      </c>
      <c r="AO317">
        <f>ROUND(单位属性!AL317,0)</f>
        <v>0</v>
      </c>
      <c r="AP317">
        <f>ROUND(单位属性!AM317,0)</f>
        <v>0</v>
      </c>
      <c r="AQ317">
        <f>ROUND(单位属性!AN317,0)</f>
        <v>0</v>
      </c>
      <c r="AR317">
        <f>ROUND(单位属性!AO317,0)</f>
        <v>0</v>
      </c>
      <c r="AS317">
        <f>ROUND(单位属性!AP317,0)</f>
        <v>0</v>
      </c>
      <c r="AT317">
        <f>ROUND(单位属性!AQ317,0)</f>
        <v>0</v>
      </c>
      <c r="AU317" t="str">
        <f t="shared" si="97"/>
        <v>InitTypeState4('uJ20',0,0,0,0,0,0,0,0,0,0)</v>
      </c>
      <c r="AV317">
        <f>单位属性!AR317</f>
        <v>0</v>
      </c>
      <c r="AW317">
        <f>单位属性!AS317</f>
        <v>0</v>
      </c>
      <c r="AX317">
        <f>单位属性!AT317</f>
        <v>0</v>
      </c>
      <c r="AY317">
        <f>单位属性!AU317</f>
        <v>0</v>
      </c>
      <c r="AZ317">
        <f>单位属性!AV317</f>
        <v>0</v>
      </c>
      <c r="BA317">
        <f>单位属性!AW317</f>
        <v>0</v>
      </c>
      <c r="BB317">
        <f>单位属性!AX317</f>
        <v>0</v>
      </c>
      <c r="BC317">
        <f>单位属性!AY317</f>
        <v>0</v>
      </c>
      <c r="BD317">
        <f>单位属性!AZ317</f>
        <v>0</v>
      </c>
      <c r="BE317">
        <f>单位属性!BA317</f>
        <v>0</v>
      </c>
      <c r="BF317" t="str">
        <f t="shared" si="98"/>
        <v>InitTypeState5('uJ20',0,0,0,0,0,0,0,0,0,0)</v>
      </c>
      <c r="BG317">
        <f>单位属性!BB317</f>
        <v>0</v>
      </c>
      <c r="BH317">
        <f>单位属性!BC317</f>
        <v>0</v>
      </c>
      <c r="BI317">
        <f>单位属性!BD317</f>
        <v>0</v>
      </c>
      <c r="BJ317">
        <f>单位属性!BE317</f>
        <v>0</v>
      </c>
      <c r="BK317">
        <f>单位属性!BF317</f>
        <v>0</v>
      </c>
      <c r="BL317">
        <f>单位属性!BG317</f>
        <v>0</v>
      </c>
      <c r="BM317">
        <f>单位属性!BH317</f>
        <v>0</v>
      </c>
      <c r="BN317">
        <f>单位属性!BI317</f>
        <v>0</v>
      </c>
      <c r="BO317">
        <f>单位属性!BJ317</f>
        <v>0</v>
      </c>
      <c r="BP317">
        <f>单位属性!BK317</f>
        <v>0</v>
      </c>
      <c r="BQ317" t="str">
        <f t="shared" si="99"/>
        <v>InitTypeState6('uJ20',0,0,0,0,0,0,0,0,0,0)</v>
      </c>
      <c r="BR317">
        <f>单位属性!BL317</f>
        <v>0</v>
      </c>
      <c r="BS317">
        <f>单位属性!BM317</f>
        <v>0</v>
      </c>
      <c r="BT317">
        <f>单位属性!BN317</f>
        <v>0</v>
      </c>
      <c r="BU317">
        <f>单位属性!BO317</f>
        <v>0</v>
      </c>
      <c r="BV317">
        <f>单位属性!BP317</f>
        <v>0</v>
      </c>
      <c r="BW317">
        <f>单位属性!BQ317</f>
        <v>0</v>
      </c>
      <c r="BX317">
        <f>单位属性!BR317</f>
        <v>0</v>
      </c>
      <c r="BY317">
        <f>单位属性!BS317</f>
        <v>0</v>
      </c>
      <c r="BZ317">
        <f>单位属性!BT317</f>
        <v>0</v>
      </c>
      <c r="CA317">
        <f>单位属性!BU317</f>
        <v>0</v>
      </c>
      <c r="CB317" t="str">
        <f t="shared" si="100"/>
        <v>InitTypeState7('uJ20',0,0,0,0,0,0,0,0,0,0)</v>
      </c>
      <c r="CC317" t="str">
        <f t="shared" si="101"/>
        <v>InitTypeState1('uJ20',300000,0,1000,0,3800000,0,0,0,0,20)</v>
      </c>
      <c r="CD317" t="str">
        <f t="shared" si="102"/>
        <v>InitTypeState2('uJ20',0,0,0,0,0,0,0,0,15,100)</v>
      </c>
      <c r="CE317" t="str">
        <f t="shared" si="103"/>
        <v/>
      </c>
      <c r="CF317" t="str">
        <f t="shared" si="104"/>
        <v/>
      </c>
      <c r="CG317" t="str">
        <f t="shared" si="105"/>
        <v/>
      </c>
      <c r="CH317" t="str">
        <f t="shared" si="106"/>
        <v/>
      </c>
      <c r="CI317" t="str">
        <f t="shared" si="107"/>
        <v/>
      </c>
    </row>
    <row r="318" spans="1:87" ht="15.95" customHeight="1">
      <c r="A318" t="str">
        <f>单位属性!A318</f>
        <v>uJ30</v>
      </c>
      <c r="B318" t="str">
        <f t="shared" si="93"/>
        <v>'uJ30'</v>
      </c>
      <c r="C318" t="str">
        <f>单位属性!B318</f>
        <v>雷神化身</v>
      </c>
      <c r="D318">
        <f>ROUND(单位属性!D318,0)</f>
        <v>520000</v>
      </c>
      <c r="E318">
        <f>ROUND(单位属性!E318,0)</f>
        <v>0</v>
      </c>
      <c r="F318">
        <f>ROUND(单位属性!F318,0)</f>
        <v>1500</v>
      </c>
      <c r="G318">
        <f>ROUND(单位属性!G318,0)</f>
        <v>0</v>
      </c>
      <c r="H318">
        <f>ROUND(单位属性!H318,0)</f>
        <v>8600000</v>
      </c>
      <c r="I318">
        <f>ROUND(单位属性!I318,0)</f>
        <v>0</v>
      </c>
      <c r="J318">
        <f>ROUND(单位属性!J318,0)</f>
        <v>0</v>
      </c>
      <c r="K318">
        <f>ROUND(单位属性!K318,0)</f>
        <v>0</v>
      </c>
      <c r="L318">
        <f>ROUND(单位属性!L318,0)</f>
        <v>0</v>
      </c>
      <c r="M318">
        <f>ROUND(单位属性!M318,0)</f>
        <v>20</v>
      </c>
      <c r="N318" t="str">
        <f t="shared" si="94"/>
        <v>InitTypeState1('uJ30',520000,0,1500,0,8600000,0,0,0,0,20)</v>
      </c>
      <c r="O318">
        <f>ROUND(单位属性!N318,0)</f>
        <v>0</v>
      </c>
      <c r="P318">
        <f>ROUND(单位属性!O318,0)</f>
        <v>0</v>
      </c>
      <c r="Q318">
        <f>ROUND(单位属性!P318,0)</f>
        <v>0</v>
      </c>
      <c r="R318">
        <f>ROUND(单位属性!Q318,0)</f>
        <v>0</v>
      </c>
      <c r="S318">
        <f>ROUND(单位属性!R318,0)</f>
        <v>0</v>
      </c>
      <c r="T318">
        <f>ROUND(单位属性!S318,0)</f>
        <v>0</v>
      </c>
      <c r="U318">
        <f>ROUND(单位属性!T318,0)</f>
        <v>0</v>
      </c>
      <c r="V318">
        <f>ROUND(单位属性!U318,0)</f>
        <v>0</v>
      </c>
      <c r="W318">
        <f>ROUND(单位属性!V318,0)</f>
        <v>15</v>
      </c>
      <c r="X318">
        <f>ROUND(单位属性!W318,0)</f>
        <v>125</v>
      </c>
      <c r="Y318" t="str">
        <f t="shared" si="95"/>
        <v>InitTypeState2('uJ30',0,0,0,0,0,0,0,0,15,125)</v>
      </c>
      <c r="Z318">
        <f>ROUND(单位属性!X318,0)</f>
        <v>0</v>
      </c>
      <c r="AA318">
        <f>ROUND(单位属性!Y318,0)</f>
        <v>0</v>
      </c>
      <c r="AB318">
        <f>ROUND(单位属性!Z318,0)</f>
        <v>0</v>
      </c>
      <c r="AC318">
        <f>ROUND(单位属性!AA318,0)</f>
        <v>0</v>
      </c>
      <c r="AD318">
        <f>ROUND(单位属性!AB318,0)</f>
        <v>0</v>
      </c>
      <c r="AE318">
        <f>ROUND(单位属性!AC318,0)</f>
        <v>0</v>
      </c>
      <c r="AF318">
        <f>ROUND(单位属性!AD318,0)</f>
        <v>0</v>
      </c>
      <c r="AG318">
        <f>ROUND(单位属性!AE318,0)</f>
        <v>0</v>
      </c>
      <c r="AH318">
        <f>ROUND(单位属性!AF318,0)</f>
        <v>0</v>
      </c>
      <c r="AI318">
        <f>ROUND(单位属性!AG318,0)</f>
        <v>0</v>
      </c>
      <c r="AJ318" t="str">
        <f t="shared" si="96"/>
        <v>InitTypeState3('uJ30',0,0,0,0,0,0,0,0,0,0)</v>
      </c>
      <c r="AK318">
        <f>ROUND(单位属性!AH318,0)</f>
        <v>0</v>
      </c>
      <c r="AL318">
        <f>ROUND(单位属性!AI318,0)</f>
        <v>0</v>
      </c>
      <c r="AM318">
        <f>ROUND(单位属性!AJ318,0)</f>
        <v>0</v>
      </c>
      <c r="AN318">
        <f>ROUND(单位属性!AK318,0)</f>
        <v>0</v>
      </c>
      <c r="AO318">
        <f>ROUND(单位属性!AL318,0)</f>
        <v>0</v>
      </c>
      <c r="AP318">
        <f>ROUND(单位属性!AM318,0)</f>
        <v>0</v>
      </c>
      <c r="AQ318">
        <f>ROUND(单位属性!AN318,0)</f>
        <v>0</v>
      </c>
      <c r="AR318">
        <f>ROUND(单位属性!AO318,0)</f>
        <v>0</v>
      </c>
      <c r="AS318">
        <f>ROUND(单位属性!AP318,0)</f>
        <v>0</v>
      </c>
      <c r="AT318">
        <f>ROUND(单位属性!AQ318,0)</f>
        <v>0</v>
      </c>
      <c r="AU318" t="str">
        <f t="shared" si="97"/>
        <v>InitTypeState4('uJ30',0,0,0,0,0,0,0,0,0,0)</v>
      </c>
      <c r="AV318">
        <f>单位属性!AR318</f>
        <v>0</v>
      </c>
      <c r="AW318">
        <f>单位属性!AS318</f>
        <v>0</v>
      </c>
      <c r="AX318">
        <f>单位属性!AT318</f>
        <v>0</v>
      </c>
      <c r="AY318">
        <f>单位属性!AU318</f>
        <v>0</v>
      </c>
      <c r="AZ318">
        <f>单位属性!AV318</f>
        <v>0</v>
      </c>
      <c r="BA318">
        <f>单位属性!AW318</f>
        <v>0</v>
      </c>
      <c r="BB318">
        <f>单位属性!AX318</f>
        <v>0</v>
      </c>
      <c r="BC318">
        <f>单位属性!AY318</f>
        <v>0</v>
      </c>
      <c r="BD318">
        <f>单位属性!AZ318</f>
        <v>0</v>
      </c>
      <c r="BE318">
        <f>单位属性!BA318</f>
        <v>0</v>
      </c>
      <c r="BF318" t="str">
        <f t="shared" si="98"/>
        <v>InitTypeState5('uJ30',0,0,0,0,0,0,0,0,0,0)</v>
      </c>
      <c r="BG318">
        <f>单位属性!BB318</f>
        <v>0</v>
      </c>
      <c r="BH318">
        <f>单位属性!BC318</f>
        <v>0</v>
      </c>
      <c r="BI318">
        <f>单位属性!BD318</f>
        <v>0</v>
      </c>
      <c r="BJ318">
        <f>单位属性!BE318</f>
        <v>0</v>
      </c>
      <c r="BK318">
        <f>单位属性!BF318</f>
        <v>0</v>
      </c>
      <c r="BL318">
        <f>单位属性!BG318</f>
        <v>0</v>
      </c>
      <c r="BM318">
        <f>单位属性!BH318</f>
        <v>0</v>
      </c>
      <c r="BN318">
        <f>单位属性!BI318</f>
        <v>0</v>
      </c>
      <c r="BO318">
        <f>单位属性!BJ318</f>
        <v>0</v>
      </c>
      <c r="BP318">
        <f>单位属性!BK318</f>
        <v>0</v>
      </c>
      <c r="BQ318" t="str">
        <f t="shared" si="99"/>
        <v>InitTypeState6('uJ30',0,0,0,0,0,0,0,0,0,0)</v>
      </c>
      <c r="BR318">
        <f>单位属性!BL318</f>
        <v>0</v>
      </c>
      <c r="BS318">
        <f>单位属性!BM318</f>
        <v>0</v>
      </c>
      <c r="BT318">
        <f>单位属性!BN318</f>
        <v>0</v>
      </c>
      <c r="BU318">
        <f>单位属性!BO318</f>
        <v>0</v>
      </c>
      <c r="BV318">
        <f>单位属性!BP318</f>
        <v>0</v>
      </c>
      <c r="BW318">
        <f>单位属性!BQ318</f>
        <v>0</v>
      </c>
      <c r="BX318">
        <f>单位属性!BR318</f>
        <v>0</v>
      </c>
      <c r="BY318">
        <f>单位属性!BS318</f>
        <v>0</v>
      </c>
      <c r="BZ318">
        <f>单位属性!BT318</f>
        <v>0</v>
      </c>
      <c r="CA318">
        <f>单位属性!BU318</f>
        <v>0</v>
      </c>
      <c r="CB318" t="str">
        <f t="shared" si="100"/>
        <v>InitTypeState7('uJ30',0,0,0,0,0,0,0,0,0,0)</v>
      </c>
      <c r="CC318" t="str">
        <f t="shared" si="101"/>
        <v>InitTypeState1('uJ30',520000,0,1500,0,8600000,0,0,0,0,20)</v>
      </c>
      <c r="CD318" t="str">
        <f t="shared" si="102"/>
        <v>InitTypeState2('uJ30',0,0,0,0,0,0,0,0,15,125)</v>
      </c>
      <c r="CE318" t="str">
        <f t="shared" si="103"/>
        <v/>
      </c>
      <c r="CF318" t="str">
        <f t="shared" si="104"/>
        <v/>
      </c>
      <c r="CG318" t="str">
        <f t="shared" si="105"/>
        <v/>
      </c>
      <c r="CH318" t="str">
        <f t="shared" si="106"/>
        <v/>
      </c>
      <c r="CI318" t="str">
        <f t="shared" si="107"/>
        <v/>
      </c>
    </row>
    <row r="319" spans="1:87" ht="15.95" customHeight="1">
      <c r="A319" t="str">
        <f>单位属性!A319</f>
        <v>uJ40</v>
      </c>
      <c r="B319" t="str">
        <f t="shared" si="93"/>
        <v>'uJ40'</v>
      </c>
      <c r="C319" t="str">
        <f>单位属性!B319</f>
        <v>灾厄</v>
      </c>
      <c r="D319">
        <f>ROUND(单位属性!D319,0)</f>
        <v>880000</v>
      </c>
      <c r="E319">
        <f>ROUND(单位属性!E319,0)</f>
        <v>0</v>
      </c>
      <c r="F319">
        <f>ROUND(单位属性!F319,0)</f>
        <v>2150</v>
      </c>
      <c r="G319">
        <f>ROUND(单位属性!G319,0)</f>
        <v>0</v>
      </c>
      <c r="H319">
        <f>ROUND(单位属性!H319,0)</f>
        <v>15000000</v>
      </c>
      <c r="I319">
        <f>ROUND(单位属性!I319,0)</f>
        <v>0</v>
      </c>
      <c r="J319">
        <f>ROUND(单位属性!J319,0)</f>
        <v>0</v>
      </c>
      <c r="K319">
        <f>ROUND(单位属性!K319,0)</f>
        <v>0</v>
      </c>
      <c r="L319">
        <f>ROUND(单位属性!L319,0)</f>
        <v>0</v>
      </c>
      <c r="M319">
        <f>ROUND(单位属性!M319,0)</f>
        <v>20</v>
      </c>
      <c r="N319" t="str">
        <f t="shared" si="94"/>
        <v>InitTypeState1('uJ40',880000,0,2150,0,15000000,0,0,0,0,20)</v>
      </c>
      <c r="O319">
        <f>ROUND(单位属性!N319,0)</f>
        <v>0</v>
      </c>
      <c r="P319">
        <f>ROUND(单位属性!O319,0)</f>
        <v>0</v>
      </c>
      <c r="Q319">
        <f>ROUND(单位属性!P319,0)</f>
        <v>0</v>
      </c>
      <c r="R319">
        <f>ROUND(单位属性!Q319,0)</f>
        <v>0</v>
      </c>
      <c r="S319">
        <f>ROUND(单位属性!R319,0)</f>
        <v>0</v>
      </c>
      <c r="T319">
        <f>ROUND(单位属性!S319,0)</f>
        <v>0</v>
      </c>
      <c r="U319">
        <f>ROUND(单位属性!T319,0)</f>
        <v>0</v>
      </c>
      <c r="V319">
        <f>ROUND(单位属性!U319,0)</f>
        <v>0</v>
      </c>
      <c r="W319">
        <f>ROUND(单位属性!V319,0)</f>
        <v>15</v>
      </c>
      <c r="X319">
        <f>ROUND(单位属性!W319,0)</f>
        <v>150</v>
      </c>
      <c r="Y319" t="str">
        <f t="shared" si="95"/>
        <v>InitTypeState2('uJ40',0,0,0,0,0,0,0,0,15,150)</v>
      </c>
      <c r="Z319">
        <f>ROUND(单位属性!X319,0)</f>
        <v>0</v>
      </c>
      <c r="AA319">
        <f>ROUND(单位属性!Y319,0)</f>
        <v>0</v>
      </c>
      <c r="AB319">
        <f>ROUND(单位属性!Z319,0)</f>
        <v>0</v>
      </c>
      <c r="AC319">
        <f>ROUND(单位属性!AA319,0)</f>
        <v>0</v>
      </c>
      <c r="AD319">
        <f>ROUND(单位属性!AB319,0)</f>
        <v>0</v>
      </c>
      <c r="AE319">
        <f>ROUND(单位属性!AC319,0)</f>
        <v>0</v>
      </c>
      <c r="AF319">
        <f>ROUND(单位属性!AD319,0)</f>
        <v>0</v>
      </c>
      <c r="AG319">
        <f>ROUND(单位属性!AE319,0)</f>
        <v>0</v>
      </c>
      <c r="AH319">
        <f>ROUND(单位属性!AF319,0)</f>
        <v>0</v>
      </c>
      <c r="AI319">
        <f>ROUND(单位属性!AG319,0)</f>
        <v>0</v>
      </c>
      <c r="AJ319" t="str">
        <f t="shared" si="96"/>
        <v>InitTypeState3('uJ40',0,0,0,0,0,0,0,0,0,0)</v>
      </c>
      <c r="AK319">
        <f>ROUND(单位属性!AH319,0)</f>
        <v>0</v>
      </c>
      <c r="AL319">
        <f>ROUND(单位属性!AI319,0)</f>
        <v>0</v>
      </c>
      <c r="AM319">
        <f>ROUND(单位属性!AJ319,0)</f>
        <v>0</v>
      </c>
      <c r="AN319">
        <f>ROUND(单位属性!AK319,0)</f>
        <v>0</v>
      </c>
      <c r="AO319">
        <f>ROUND(单位属性!AL319,0)</f>
        <v>0</v>
      </c>
      <c r="AP319">
        <f>ROUND(单位属性!AM319,0)</f>
        <v>0</v>
      </c>
      <c r="AQ319">
        <f>ROUND(单位属性!AN319,0)</f>
        <v>0</v>
      </c>
      <c r="AR319">
        <f>ROUND(单位属性!AO319,0)</f>
        <v>0</v>
      </c>
      <c r="AS319">
        <f>ROUND(单位属性!AP319,0)</f>
        <v>0</v>
      </c>
      <c r="AT319">
        <f>ROUND(单位属性!AQ319,0)</f>
        <v>0</v>
      </c>
      <c r="AU319" t="str">
        <f t="shared" si="97"/>
        <v>InitTypeState4('uJ40',0,0,0,0,0,0,0,0,0,0)</v>
      </c>
      <c r="AV319">
        <f>单位属性!AR319</f>
        <v>0</v>
      </c>
      <c r="AW319">
        <f>单位属性!AS319</f>
        <v>0</v>
      </c>
      <c r="AX319">
        <f>单位属性!AT319</f>
        <v>0</v>
      </c>
      <c r="AY319">
        <f>单位属性!AU319</f>
        <v>0</v>
      </c>
      <c r="AZ319">
        <f>单位属性!AV319</f>
        <v>0</v>
      </c>
      <c r="BA319">
        <f>单位属性!AW319</f>
        <v>0</v>
      </c>
      <c r="BB319">
        <f>单位属性!AX319</f>
        <v>0</v>
      </c>
      <c r="BC319">
        <f>单位属性!AY319</f>
        <v>0</v>
      </c>
      <c r="BD319">
        <f>单位属性!AZ319</f>
        <v>0</v>
      </c>
      <c r="BE319">
        <f>单位属性!BA319</f>
        <v>0</v>
      </c>
      <c r="BF319" t="str">
        <f t="shared" si="98"/>
        <v>InitTypeState5('uJ40',0,0,0,0,0,0,0,0,0,0)</v>
      </c>
      <c r="BG319">
        <f>单位属性!BB319</f>
        <v>0</v>
      </c>
      <c r="BH319">
        <f>单位属性!BC319</f>
        <v>0</v>
      </c>
      <c r="BI319">
        <f>单位属性!BD319</f>
        <v>0</v>
      </c>
      <c r="BJ319">
        <f>单位属性!BE319</f>
        <v>0</v>
      </c>
      <c r="BK319">
        <f>单位属性!BF319</f>
        <v>0</v>
      </c>
      <c r="BL319">
        <f>单位属性!BG319</f>
        <v>0</v>
      </c>
      <c r="BM319">
        <f>单位属性!BH319</f>
        <v>0</v>
      </c>
      <c r="BN319">
        <f>单位属性!BI319</f>
        <v>0</v>
      </c>
      <c r="BO319">
        <f>单位属性!BJ319</f>
        <v>0</v>
      </c>
      <c r="BP319">
        <f>单位属性!BK319</f>
        <v>0</v>
      </c>
      <c r="BQ319" t="str">
        <f t="shared" si="99"/>
        <v>InitTypeState6('uJ40',0,0,0,0,0,0,0,0,0,0)</v>
      </c>
      <c r="BR319">
        <f>单位属性!BL319</f>
        <v>0</v>
      </c>
      <c r="BS319">
        <f>单位属性!BM319</f>
        <v>0</v>
      </c>
      <c r="BT319">
        <f>单位属性!BN319</f>
        <v>0</v>
      </c>
      <c r="BU319">
        <f>单位属性!BO319</f>
        <v>0</v>
      </c>
      <c r="BV319">
        <f>单位属性!BP319</f>
        <v>0</v>
      </c>
      <c r="BW319">
        <f>单位属性!BQ319</f>
        <v>0</v>
      </c>
      <c r="BX319">
        <f>单位属性!BR319</f>
        <v>0</v>
      </c>
      <c r="BY319">
        <f>单位属性!BS319</f>
        <v>0</v>
      </c>
      <c r="BZ319">
        <f>单位属性!BT319</f>
        <v>0</v>
      </c>
      <c r="CA319">
        <f>单位属性!BU319</f>
        <v>0</v>
      </c>
      <c r="CB319" t="str">
        <f t="shared" si="100"/>
        <v>InitTypeState7('uJ40',0,0,0,0,0,0,0,0,0,0)</v>
      </c>
      <c r="CC319" t="str">
        <f t="shared" si="101"/>
        <v>InitTypeState1('uJ40',880000,0,2150,0,15000000,0,0,0,0,20)</v>
      </c>
      <c r="CD319" t="str">
        <f t="shared" si="102"/>
        <v>InitTypeState2('uJ40',0,0,0,0,0,0,0,0,15,150)</v>
      </c>
      <c r="CE319" t="str">
        <f t="shared" si="103"/>
        <v/>
      </c>
      <c r="CF319" t="str">
        <f t="shared" si="104"/>
        <v/>
      </c>
      <c r="CG319" t="str">
        <f t="shared" si="105"/>
        <v/>
      </c>
      <c r="CH319" t="str">
        <f t="shared" si="106"/>
        <v/>
      </c>
      <c r="CI319" t="str">
        <f t="shared" si="107"/>
        <v/>
      </c>
    </row>
    <row r="320" spans="1:87" ht="15.95" customHeight="1">
      <c r="A320" t="str">
        <f>单位属性!A320</f>
        <v>uJ50</v>
      </c>
      <c r="B320" t="str">
        <f t="shared" si="93"/>
        <v>'uJ50'</v>
      </c>
      <c r="C320" t="str">
        <f>单位属性!B320</f>
        <v>芥子魔</v>
      </c>
      <c r="D320">
        <f>ROUND(单位属性!D320,0)</f>
        <v>1400000</v>
      </c>
      <c r="E320">
        <f>ROUND(单位属性!E320,0)</f>
        <v>0</v>
      </c>
      <c r="F320">
        <f>ROUND(单位属性!F320,0)</f>
        <v>3000</v>
      </c>
      <c r="G320">
        <f>ROUND(单位属性!G320,0)</f>
        <v>0</v>
      </c>
      <c r="H320">
        <f>ROUND(单位属性!H320,0)</f>
        <v>25000000</v>
      </c>
      <c r="I320">
        <f>ROUND(单位属性!I320,0)</f>
        <v>0</v>
      </c>
      <c r="J320">
        <f>ROUND(单位属性!J320,0)</f>
        <v>0</v>
      </c>
      <c r="K320">
        <f>ROUND(单位属性!K320,0)</f>
        <v>0</v>
      </c>
      <c r="L320">
        <f>ROUND(单位属性!L320,0)</f>
        <v>0</v>
      </c>
      <c r="M320">
        <f>ROUND(单位属性!M320,0)</f>
        <v>20</v>
      </c>
      <c r="N320" t="str">
        <f t="shared" si="94"/>
        <v>InitTypeState1('uJ50',1400000,0,3000,0,25000000,0,0,0,0,20)</v>
      </c>
      <c r="O320">
        <f>ROUND(单位属性!N320,0)</f>
        <v>0</v>
      </c>
      <c r="P320">
        <f>ROUND(单位属性!O320,0)</f>
        <v>0</v>
      </c>
      <c r="Q320">
        <f>ROUND(单位属性!P320,0)</f>
        <v>0</v>
      </c>
      <c r="R320">
        <f>ROUND(单位属性!Q320,0)</f>
        <v>0</v>
      </c>
      <c r="S320">
        <f>ROUND(单位属性!R320,0)</f>
        <v>0</v>
      </c>
      <c r="T320">
        <f>ROUND(单位属性!S320,0)</f>
        <v>0</v>
      </c>
      <c r="U320">
        <f>ROUND(单位属性!T320,0)</f>
        <v>0</v>
      </c>
      <c r="V320">
        <f>ROUND(单位属性!U320,0)</f>
        <v>0</v>
      </c>
      <c r="W320">
        <f>ROUND(单位属性!V320,0)</f>
        <v>15</v>
      </c>
      <c r="X320">
        <f>ROUND(单位属性!W320,0)</f>
        <v>175</v>
      </c>
      <c r="Y320" t="str">
        <f t="shared" si="95"/>
        <v>InitTypeState2('uJ50',0,0,0,0,0,0,0,0,15,175)</v>
      </c>
      <c r="Z320">
        <f>ROUND(单位属性!X320,0)</f>
        <v>0</v>
      </c>
      <c r="AA320">
        <f>ROUND(单位属性!Y320,0)</f>
        <v>0</v>
      </c>
      <c r="AB320">
        <f>ROUND(单位属性!Z320,0)</f>
        <v>0</v>
      </c>
      <c r="AC320">
        <f>ROUND(单位属性!AA320,0)</f>
        <v>0</v>
      </c>
      <c r="AD320">
        <f>ROUND(单位属性!AB320,0)</f>
        <v>0</v>
      </c>
      <c r="AE320">
        <f>ROUND(单位属性!AC320,0)</f>
        <v>0</v>
      </c>
      <c r="AF320">
        <f>ROUND(单位属性!AD320,0)</f>
        <v>0</v>
      </c>
      <c r="AG320">
        <f>ROUND(单位属性!AE320,0)</f>
        <v>0</v>
      </c>
      <c r="AH320">
        <f>ROUND(单位属性!AF320,0)</f>
        <v>0</v>
      </c>
      <c r="AI320">
        <f>ROUND(单位属性!AG320,0)</f>
        <v>0</v>
      </c>
      <c r="AJ320" t="str">
        <f t="shared" si="96"/>
        <v>InitTypeState3('uJ50',0,0,0,0,0,0,0,0,0,0)</v>
      </c>
      <c r="AK320">
        <f>ROUND(单位属性!AH320,0)</f>
        <v>0</v>
      </c>
      <c r="AL320">
        <f>ROUND(单位属性!AI320,0)</f>
        <v>0</v>
      </c>
      <c r="AM320">
        <f>ROUND(单位属性!AJ320,0)</f>
        <v>0</v>
      </c>
      <c r="AN320">
        <f>ROUND(单位属性!AK320,0)</f>
        <v>0</v>
      </c>
      <c r="AO320">
        <f>ROUND(单位属性!AL320,0)</f>
        <v>0</v>
      </c>
      <c r="AP320">
        <f>ROUND(单位属性!AM320,0)</f>
        <v>0</v>
      </c>
      <c r="AQ320">
        <f>ROUND(单位属性!AN320,0)</f>
        <v>0</v>
      </c>
      <c r="AR320">
        <f>ROUND(单位属性!AO320,0)</f>
        <v>0</v>
      </c>
      <c r="AS320">
        <f>ROUND(单位属性!AP320,0)</f>
        <v>0</v>
      </c>
      <c r="AT320">
        <f>ROUND(单位属性!AQ320,0)</f>
        <v>0</v>
      </c>
      <c r="AU320" t="str">
        <f t="shared" si="97"/>
        <v>InitTypeState4('uJ50',0,0,0,0,0,0,0,0,0,0)</v>
      </c>
      <c r="AV320">
        <f>单位属性!AR320</f>
        <v>0</v>
      </c>
      <c r="AW320">
        <f>单位属性!AS320</f>
        <v>0</v>
      </c>
      <c r="AX320">
        <f>单位属性!AT320</f>
        <v>0</v>
      </c>
      <c r="AY320">
        <f>单位属性!AU320</f>
        <v>0</v>
      </c>
      <c r="AZ320">
        <f>单位属性!AV320</f>
        <v>0</v>
      </c>
      <c r="BA320">
        <f>单位属性!AW320</f>
        <v>0</v>
      </c>
      <c r="BB320">
        <f>单位属性!AX320</f>
        <v>0</v>
      </c>
      <c r="BC320">
        <f>单位属性!AY320</f>
        <v>0</v>
      </c>
      <c r="BD320">
        <f>单位属性!AZ320</f>
        <v>0</v>
      </c>
      <c r="BE320">
        <f>单位属性!BA320</f>
        <v>0</v>
      </c>
      <c r="BF320" t="str">
        <f t="shared" si="98"/>
        <v>InitTypeState5('uJ50',0,0,0,0,0,0,0,0,0,0)</v>
      </c>
      <c r="BG320">
        <f>单位属性!BB320</f>
        <v>0</v>
      </c>
      <c r="BH320">
        <f>单位属性!BC320</f>
        <v>0</v>
      </c>
      <c r="BI320">
        <f>单位属性!BD320</f>
        <v>0</v>
      </c>
      <c r="BJ320">
        <f>单位属性!BE320</f>
        <v>0</v>
      </c>
      <c r="BK320">
        <f>单位属性!BF320</f>
        <v>0</v>
      </c>
      <c r="BL320">
        <f>单位属性!BG320</f>
        <v>0</v>
      </c>
      <c r="BM320">
        <f>单位属性!BH320</f>
        <v>0</v>
      </c>
      <c r="BN320">
        <f>单位属性!BI320</f>
        <v>0</v>
      </c>
      <c r="BO320">
        <f>单位属性!BJ320</f>
        <v>0</v>
      </c>
      <c r="BP320">
        <f>单位属性!BK320</f>
        <v>0</v>
      </c>
      <c r="BQ320" t="str">
        <f t="shared" si="99"/>
        <v>InitTypeState6('uJ50',0,0,0,0,0,0,0,0,0,0)</v>
      </c>
      <c r="BR320">
        <f>单位属性!BL320</f>
        <v>0</v>
      </c>
      <c r="BS320">
        <f>单位属性!BM320</f>
        <v>0</v>
      </c>
      <c r="BT320">
        <f>单位属性!BN320</f>
        <v>0</v>
      </c>
      <c r="BU320">
        <f>单位属性!BO320</f>
        <v>0</v>
      </c>
      <c r="BV320">
        <f>单位属性!BP320</f>
        <v>0</v>
      </c>
      <c r="BW320">
        <f>单位属性!BQ320</f>
        <v>0</v>
      </c>
      <c r="BX320">
        <f>单位属性!BR320</f>
        <v>0</v>
      </c>
      <c r="BY320">
        <f>单位属性!BS320</f>
        <v>0</v>
      </c>
      <c r="BZ320">
        <f>单位属性!BT320</f>
        <v>0</v>
      </c>
      <c r="CA320">
        <f>单位属性!BU320</f>
        <v>0</v>
      </c>
      <c r="CB320" t="str">
        <f t="shared" si="100"/>
        <v>InitTypeState7('uJ50',0,0,0,0,0,0,0,0,0,0)</v>
      </c>
      <c r="CC320" t="str">
        <f t="shared" si="101"/>
        <v>InitTypeState1('uJ50',1400000,0,3000,0,25000000,0,0,0,0,20)</v>
      </c>
      <c r="CD320" t="str">
        <f t="shared" si="102"/>
        <v>InitTypeState2('uJ50',0,0,0,0,0,0,0,0,15,175)</v>
      </c>
      <c r="CE320" t="str">
        <f t="shared" si="103"/>
        <v/>
      </c>
      <c r="CF320" t="str">
        <f t="shared" si="104"/>
        <v/>
      </c>
      <c r="CG320" t="str">
        <f t="shared" si="105"/>
        <v/>
      </c>
      <c r="CH320" t="str">
        <f t="shared" si="106"/>
        <v/>
      </c>
      <c r="CI320" t="str">
        <f t="shared" si="107"/>
        <v/>
      </c>
    </row>
    <row r="321" spans="1:87" ht="15.95" customHeight="1">
      <c r="A321" t="str">
        <f>单位属性!A321</f>
        <v>uJ60</v>
      </c>
      <c r="B321" t="str">
        <f t="shared" si="93"/>
        <v>'uJ60'</v>
      </c>
      <c r="C321" t="str">
        <f>单位属性!B321</f>
        <v>因果幻象</v>
      </c>
      <c r="D321">
        <f>ROUND(单位属性!D321,0)</f>
        <v>2086990</v>
      </c>
      <c r="E321">
        <f>ROUND(单位属性!E321,0)</f>
        <v>0</v>
      </c>
      <c r="F321">
        <f>ROUND(单位属性!F321,0)</f>
        <v>3800</v>
      </c>
      <c r="G321">
        <f>ROUND(单位属性!G321,0)</f>
        <v>0</v>
      </c>
      <c r="H321">
        <f>ROUND(单位属性!H321,0)</f>
        <v>36000000</v>
      </c>
      <c r="I321">
        <f>ROUND(单位属性!I321,0)</f>
        <v>0</v>
      </c>
      <c r="J321">
        <f>ROUND(单位属性!J321,0)</f>
        <v>0</v>
      </c>
      <c r="K321">
        <f>ROUND(单位属性!K321,0)</f>
        <v>0</v>
      </c>
      <c r="L321">
        <f>ROUND(单位属性!L321,0)</f>
        <v>0</v>
      </c>
      <c r="M321">
        <f>ROUND(单位属性!M321,0)</f>
        <v>20</v>
      </c>
      <c r="N321" t="str">
        <f t="shared" si="94"/>
        <v>InitTypeState1('uJ60',2086990,0,3800,0,36000000,0,0,0,0,20)</v>
      </c>
      <c r="O321">
        <f>ROUND(单位属性!N321,0)</f>
        <v>0</v>
      </c>
      <c r="P321">
        <f>ROUND(单位属性!O321,0)</f>
        <v>0</v>
      </c>
      <c r="Q321">
        <f>ROUND(单位属性!P321,0)</f>
        <v>0</v>
      </c>
      <c r="R321">
        <f>ROUND(单位属性!Q321,0)</f>
        <v>0</v>
      </c>
      <c r="S321">
        <f>ROUND(单位属性!R321,0)</f>
        <v>0</v>
      </c>
      <c r="T321">
        <f>ROUND(单位属性!S321,0)</f>
        <v>0</v>
      </c>
      <c r="U321">
        <f>ROUND(单位属性!T321,0)</f>
        <v>0</v>
      </c>
      <c r="V321">
        <f>ROUND(单位属性!U321,0)</f>
        <v>0</v>
      </c>
      <c r="W321">
        <f>ROUND(单位属性!V321,0)</f>
        <v>20</v>
      </c>
      <c r="X321">
        <f>ROUND(单位属性!W321,0)</f>
        <v>200</v>
      </c>
      <c r="Y321" t="str">
        <f t="shared" si="95"/>
        <v>InitTypeState2('uJ60',0,0,0,0,0,0,0,0,20,200)</v>
      </c>
      <c r="Z321">
        <f>ROUND(单位属性!X321,0)</f>
        <v>0</v>
      </c>
      <c r="AA321">
        <f>ROUND(单位属性!Y321,0)</f>
        <v>0</v>
      </c>
      <c r="AB321">
        <f>ROUND(单位属性!Z321,0)</f>
        <v>0</v>
      </c>
      <c r="AC321">
        <f>ROUND(单位属性!AA321,0)</f>
        <v>0</v>
      </c>
      <c r="AD321">
        <f>ROUND(单位属性!AB321,0)</f>
        <v>0</v>
      </c>
      <c r="AE321">
        <f>ROUND(单位属性!AC321,0)</f>
        <v>0</v>
      </c>
      <c r="AF321">
        <f>ROUND(单位属性!AD321,0)</f>
        <v>0</v>
      </c>
      <c r="AG321">
        <f>ROUND(单位属性!AE321,0)</f>
        <v>0</v>
      </c>
      <c r="AH321">
        <f>ROUND(单位属性!AF321,0)</f>
        <v>0</v>
      </c>
      <c r="AI321">
        <f>ROUND(单位属性!AG321,0)</f>
        <v>0</v>
      </c>
      <c r="AJ321" t="str">
        <f t="shared" si="96"/>
        <v>InitTypeState3('uJ60',0,0,0,0,0,0,0,0,0,0)</v>
      </c>
      <c r="AK321">
        <f>ROUND(单位属性!AH321,0)</f>
        <v>0</v>
      </c>
      <c r="AL321">
        <f>ROUND(单位属性!AI321,0)</f>
        <v>0</v>
      </c>
      <c r="AM321">
        <f>ROUND(单位属性!AJ321,0)</f>
        <v>0</v>
      </c>
      <c r="AN321">
        <f>ROUND(单位属性!AK321,0)</f>
        <v>0</v>
      </c>
      <c r="AO321">
        <f>ROUND(单位属性!AL321,0)</f>
        <v>0</v>
      </c>
      <c r="AP321">
        <f>ROUND(单位属性!AM321,0)</f>
        <v>0</v>
      </c>
      <c r="AQ321">
        <f>ROUND(单位属性!AN321,0)</f>
        <v>0</v>
      </c>
      <c r="AR321">
        <f>ROUND(单位属性!AO321,0)</f>
        <v>0</v>
      </c>
      <c r="AS321">
        <f>ROUND(单位属性!AP321,0)</f>
        <v>0</v>
      </c>
      <c r="AT321">
        <f>ROUND(单位属性!AQ321,0)</f>
        <v>0</v>
      </c>
      <c r="AU321" t="str">
        <f t="shared" si="97"/>
        <v>InitTypeState4('uJ60',0,0,0,0,0,0,0,0,0,0)</v>
      </c>
      <c r="AV321">
        <f>单位属性!AR321</f>
        <v>0</v>
      </c>
      <c r="AW321">
        <f>单位属性!AS321</f>
        <v>0</v>
      </c>
      <c r="AX321">
        <f>单位属性!AT321</f>
        <v>0</v>
      </c>
      <c r="AY321">
        <f>单位属性!AU321</f>
        <v>0</v>
      </c>
      <c r="AZ321">
        <f>单位属性!AV321</f>
        <v>0</v>
      </c>
      <c r="BA321">
        <f>单位属性!AW321</f>
        <v>0</v>
      </c>
      <c r="BB321">
        <f>单位属性!AX321</f>
        <v>0</v>
      </c>
      <c r="BC321">
        <f>单位属性!AY321</f>
        <v>0</v>
      </c>
      <c r="BD321">
        <f>单位属性!AZ321</f>
        <v>0</v>
      </c>
      <c r="BE321">
        <f>单位属性!BA321</f>
        <v>0</v>
      </c>
      <c r="BF321" t="str">
        <f t="shared" si="98"/>
        <v>InitTypeState5('uJ60',0,0,0,0,0,0,0,0,0,0)</v>
      </c>
      <c r="BG321">
        <f>单位属性!BB321</f>
        <v>0</v>
      </c>
      <c r="BH321">
        <f>单位属性!BC321</f>
        <v>0</v>
      </c>
      <c r="BI321">
        <f>单位属性!BD321</f>
        <v>0</v>
      </c>
      <c r="BJ321">
        <f>单位属性!BE321</f>
        <v>0</v>
      </c>
      <c r="BK321">
        <f>单位属性!BF321</f>
        <v>0</v>
      </c>
      <c r="BL321">
        <f>单位属性!BG321</f>
        <v>0</v>
      </c>
      <c r="BM321">
        <f>单位属性!BH321</f>
        <v>0</v>
      </c>
      <c r="BN321">
        <f>单位属性!BI321</f>
        <v>0</v>
      </c>
      <c r="BO321">
        <f>单位属性!BJ321</f>
        <v>0</v>
      </c>
      <c r="BP321">
        <f>单位属性!BK321</f>
        <v>0</v>
      </c>
      <c r="BQ321" t="str">
        <f t="shared" si="99"/>
        <v>InitTypeState6('uJ60',0,0,0,0,0,0,0,0,0,0)</v>
      </c>
      <c r="BR321">
        <f>单位属性!BL321</f>
        <v>0</v>
      </c>
      <c r="BS321">
        <f>单位属性!BM321</f>
        <v>0</v>
      </c>
      <c r="BT321">
        <f>单位属性!BN321</f>
        <v>0</v>
      </c>
      <c r="BU321">
        <f>单位属性!BO321</f>
        <v>0</v>
      </c>
      <c r="BV321">
        <f>单位属性!BP321</f>
        <v>0</v>
      </c>
      <c r="BW321">
        <f>单位属性!BQ321</f>
        <v>0</v>
      </c>
      <c r="BX321">
        <f>单位属性!BR321</f>
        <v>0</v>
      </c>
      <c r="BY321">
        <f>单位属性!BS321</f>
        <v>0</v>
      </c>
      <c r="BZ321">
        <f>单位属性!BT321</f>
        <v>0</v>
      </c>
      <c r="CA321">
        <f>单位属性!BU321</f>
        <v>0</v>
      </c>
      <c r="CB321" t="str">
        <f t="shared" si="100"/>
        <v>InitTypeState7('uJ60',0,0,0,0,0,0,0,0,0,0)</v>
      </c>
      <c r="CC321" t="str">
        <f t="shared" si="101"/>
        <v>InitTypeState1('uJ60',2086990,0,3800,0,36000000,0,0,0,0,20)</v>
      </c>
      <c r="CD321" t="str">
        <f t="shared" si="102"/>
        <v>InitTypeState2('uJ60',0,0,0,0,0,0,0,0,20,200)</v>
      </c>
      <c r="CE321" t="str">
        <f t="shared" si="103"/>
        <v/>
      </c>
      <c r="CF321" t="str">
        <f t="shared" si="104"/>
        <v/>
      </c>
      <c r="CG321" t="str">
        <f t="shared" si="105"/>
        <v/>
      </c>
      <c r="CH321" t="str">
        <f t="shared" si="106"/>
        <v/>
      </c>
      <c r="CI321" t="str">
        <f t="shared" si="107"/>
        <v/>
      </c>
    </row>
    <row r="322" spans="1:87" ht="15.95" customHeight="1">
      <c r="A322" t="str">
        <f>单位属性!A322</f>
        <v>uJ70</v>
      </c>
      <c r="B322" t="str">
        <f t="shared" si="93"/>
        <v>'uJ70'</v>
      </c>
      <c r="C322" t="str">
        <f>单位属性!B322</f>
        <v>云隐双子</v>
      </c>
      <c r="D322">
        <f>ROUND(单位属性!D322,0)</f>
        <v>3216100</v>
      </c>
      <c r="E322">
        <f>ROUND(单位属性!E322,0)</f>
        <v>0</v>
      </c>
      <c r="F322">
        <f>ROUND(单位属性!F322,0)</f>
        <v>5000</v>
      </c>
      <c r="G322">
        <f>ROUND(单位属性!G322,0)</f>
        <v>0</v>
      </c>
      <c r="H322">
        <f>ROUND(单位属性!H322,0)</f>
        <v>53000000</v>
      </c>
      <c r="I322">
        <f>ROUND(单位属性!I322,0)</f>
        <v>0</v>
      </c>
      <c r="J322">
        <f>ROUND(单位属性!J322,0)</f>
        <v>0</v>
      </c>
      <c r="K322">
        <f>ROUND(单位属性!K322,0)</f>
        <v>0</v>
      </c>
      <c r="L322">
        <f>ROUND(单位属性!L322,0)</f>
        <v>0</v>
      </c>
      <c r="M322">
        <f>ROUND(单位属性!M322,0)</f>
        <v>20</v>
      </c>
      <c r="N322" t="str">
        <f t="shared" si="94"/>
        <v>InitTypeState1('uJ70',3216100,0,5000,0,53000000,0,0,0,0,20)</v>
      </c>
      <c r="O322">
        <f>ROUND(单位属性!N322,0)</f>
        <v>0</v>
      </c>
      <c r="P322">
        <f>ROUND(单位属性!O322,0)</f>
        <v>0</v>
      </c>
      <c r="Q322">
        <f>ROUND(单位属性!P322,0)</f>
        <v>0</v>
      </c>
      <c r="R322">
        <f>ROUND(单位属性!Q322,0)</f>
        <v>0</v>
      </c>
      <c r="S322">
        <f>ROUND(单位属性!R322,0)</f>
        <v>0</v>
      </c>
      <c r="T322">
        <f>ROUND(单位属性!S322,0)</f>
        <v>0</v>
      </c>
      <c r="U322">
        <f>ROUND(单位属性!T322,0)</f>
        <v>0</v>
      </c>
      <c r="V322">
        <f>ROUND(单位属性!U322,0)</f>
        <v>0</v>
      </c>
      <c r="W322">
        <f>ROUND(单位属性!V322,0)</f>
        <v>20</v>
      </c>
      <c r="X322">
        <f>ROUND(单位属性!W322,0)</f>
        <v>250</v>
      </c>
      <c r="Y322" t="str">
        <f t="shared" si="95"/>
        <v>InitTypeState2('uJ70',0,0,0,0,0,0,0,0,20,250)</v>
      </c>
      <c r="Z322">
        <f>ROUND(单位属性!X322,0)</f>
        <v>0</v>
      </c>
      <c r="AA322">
        <f>ROUND(单位属性!Y322,0)</f>
        <v>0</v>
      </c>
      <c r="AB322">
        <f>ROUND(单位属性!Z322,0)</f>
        <v>0</v>
      </c>
      <c r="AC322">
        <f>ROUND(单位属性!AA322,0)</f>
        <v>0</v>
      </c>
      <c r="AD322">
        <f>ROUND(单位属性!AB322,0)</f>
        <v>0</v>
      </c>
      <c r="AE322">
        <f>ROUND(单位属性!AC322,0)</f>
        <v>0</v>
      </c>
      <c r="AF322">
        <f>ROUND(单位属性!AD322,0)</f>
        <v>0</v>
      </c>
      <c r="AG322">
        <f>ROUND(单位属性!AE322,0)</f>
        <v>0</v>
      </c>
      <c r="AH322">
        <f>ROUND(单位属性!AF322,0)</f>
        <v>0</v>
      </c>
      <c r="AI322">
        <f>ROUND(单位属性!AG322,0)</f>
        <v>0</v>
      </c>
      <c r="AJ322" t="str">
        <f t="shared" si="96"/>
        <v>InitTypeState3('uJ70',0,0,0,0,0,0,0,0,0,0)</v>
      </c>
      <c r="AK322">
        <f>ROUND(单位属性!AH322,0)</f>
        <v>0</v>
      </c>
      <c r="AL322">
        <f>ROUND(单位属性!AI322,0)</f>
        <v>0</v>
      </c>
      <c r="AM322">
        <f>ROUND(单位属性!AJ322,0)</f>
        <v>0</v>
      </c>
      <c r="AN322">
        <f>ROUND(单位属性!AK322,0)</f>
        <v>0</v>
      </c>
      <c r="AO322">
        <f>ROUND(单位属性!AL322,0)</f>
        <v>0</v>
      </c>
      <c r="AP322">
        <f>ROUND(单位属性!AM322,0)</f>
        <v>0</v>
      </c>
      <c r="AQ322">
        <f>ROUND(单位属性!AN322,0)</f>
        <v>0</v>
      </c>
      <c r="AR322">
        <f>ROUND(单位属性!AO322,0)</f>
        <v>0</v>
      </c>
      <c r="AS322">
        <f>ROUND(单位属性!AP322,0)</f>
        <v>0</v>
      </c>
      <c r="AT322">
        <f>ROUND(单位属性!AQ322,0)</f>
        <v>0</v>
      </c>
      <c r="AU322" t="str">
        <f t="shared" si="97"/>
        <v>InitTypeState4('uJ70',0,0,0,0,0,0,0,0,0,0)</v>
      </c>
      <c r="AV322">
        <f>单位属性!AR322</f>
        <v>0</v>
      </c>
      <c r="AW322">
        <f>单位属性!AS322</f>
        <v>0</v>
      </c>
      <c r="AX322">
        <f>单位属性!AT322</f>
        <v>0</v>
      </c>
      <c r="AY322">
        <f>单位属性!AU322</f>
        <v>0</v>
      </c>
      <c r="AZ322">
        <f>单位属性!AV322</f>
        <v>0</v>
      </c>
      <c r="BA322">
        <f>单位属性!AW322</f>
        <v>0</v>
      </c>
      <c r="BB322">
        <f>单位属性!AX322</f>
        <v>0</v>
      </c>
      <c r="BC322">
        <f>单位属性!AY322</f>
        <v>0</v>
      </c>
      <c r="BD322">
        <f>单位属性!AZ322</f>
        <v>0</v>
      </c>
      <c r="BE322">
        <f>单位属性!BA322</f>
        <v>0</v>
      </c>
      <c r="BF322" t="str">
        <f t="shared" si="98"/>
        <v>InitTypeState5('uJ70',0,0,0,0,0,0,0,0,0,0)</v>
      </c>
      <c r="BG322">
        <f>单位属性!BB322</f>
        <v>0</v>
      </c>
      <c r="BH322">
        <f>单位属性!BC322</f>
        <v>0</v>
      </c>
      <c r="BI322">
        <f>单位属性!BD322</f>
        <v>0</v>
      </c>
      <c r="BJ322">
        <f>单位属性!BE322</f>
        <v>0</v>
      </c>
      <c r="BK322">
        <f>单位属性!BF322</f>
        <v>0</v>
      </c>
      <c r="BL322">
        <f>单位属性!BG322</f>
        <v>0</v>
      </c>
      <c r="BM322">
        <f>单位属性!BH322</f>
        <v>0</v>
      </c>
      <c r="BN322">
        <f>单位属性!BI322</f>
        <v>0</v>
      </c>
      <c r="BO322">
        <f>单位属性!BJ322</f>
        <v>0</v>
      </c>
      <c r="BP322">
        <f>单位属性!BK322</f>
        <v>0</v>
      </c>
      <c r="BQ322" t="str">
        <f t="shared" si="99"/>
        <v>InitTypeState6('uJ70',0,0,0,0,0,0,0,0,0,0)</v>
      </c>
      <c r="BR322">
        <f>单位属性!BL322</f>
        <v>0</v>
      </c>
      <c r="BS322">
        <f>单位属性!BM322</f>
        <v>0</v>
      </c>
      <c r="BT322">
        <f>单位属性!BN322</f>
        <v>0</v>
      </c>
      <c r="BU322">
        <f>单位属性!BO322</f>
        <v>0</v>
      </c>
      <c r="BV322">
        <f>单位属性!BP322</f>
        <v>0</v>
      </c>
      <c r="BW322">
        <f>单位属性!BQ322</f>
        <v>0</v>
      </c>
      <c r="BX322">
        <f>单位属性!BR322</f>
        <v>0</v>
      </c>
      <c r="BY322">
        <f>单位属性!BS322</f>
        <v>0</v>
      </c>
      <c r="BZ322">
        <f>单位属性!BT322</f>
        <v>0</v>
      </c>
      <c r="CA322">
        <f>单位属性!BU322</f>
        <v>0</v>
      </c>
      <c r="CB322" t="str">
        <f t="shared" si="100"/>
        <v>InitTypeState7('uJ70',0,0,0,0,0,0,0,0,0,0)</v>
      </c>
      <c r="CC322" t="str">
        <f t="shared" si="101"/>
        <v>InitTypeState1('uJ70',3216100,0,5000,0,53000000,0,0,0,0,20)</v>
      </c>
      <c r="CD322" t="str">
        <f t="shared" si="102"/>
        <v>InitTypeState2('uJ70',0,0,0,0,0,0,0,0,20,250)</v>
      </c>
      <c r="CE322" t="str">
        <f t="shared" si="103"/>
        <v/>
      </c>
      <c r="CF322" t="str">
        <f t="shared" si="104"/>
        <v/>
      </c>
      <c r="CG322" t="str">
        <f t="shared" si="105"/>
        <v/>
      </c>
      <c r="CH322" t="str">
        <f t="shared" si="106"/>
        <v/>
      </c>
      <c r="CI322" t="str">
        <f t="shared" si="107"/>
        <v/>
      </c>
    </row>
    <row r="323" spans="1:87" ht="15.95" customHeight="1">
      <c r="A323" t="str">
        <f>单位属性!A323</f>
        <v>uJ80</v>
      </c>
      <c r="B323" t="str">
        <f t="shared" si="93"/>
        <v>'uJ80'</v>
      </c>
      <c r="C323" t="str">
        <f>单位属性!B323</f>
        <v>镜</v>
      </c>
      <c r="D323">
        <f>ROUND(单位属性!D323,0)</f>
        <v>5652000</v>
      </c>
      <c r="E323">
        <f>ROUND(单位属性!E323,0)</f>
        <v>0</v>
      </c>
      <c r="F323">
        <f>ROUND(单位属性!F323,0)</f>
        <v>7600</v>
      </c>
      <c r="G323">
        <f>ROUND(单位属性!G323,0)</f>
        <v>0</v>
      </c>
      <c r="H323">
        <f>ROUND(单位属性!H323,0)</f>
        <v>92000000</v>
      </c>
      <c r="I323">
        <f>ROUND(单位属性!I323,0)</f>
        <v>0</v>
      </c>
      <c r="J323">
        <f>ROUND(单位属性!J323,0)</f>
        <v>0</v>
      </c>
      <c r="K323">
        <f>ROUND(单位属性!K323,0)</f>
        <v>0</v>
      </c>
      <c r="L323">
        <f>ROUND(单位属性!L323,0)</f>
        <v>0</v>
      </c>
      <c r="M323">
        <f>ROUND(单位属性!M323,0)</f>
        <v>20</v>
      </c>
      <c r="N323" t="str">
        <f t="shared" si="94"/>
        <v>InitTypeState1('uJ80',5652000,0,7600,0,92000000,0,0,0,0,20)</v>
      </c>
      <c r="O323">
        <f>ROUND(单位属性!N323,0)</f>
        <v>0</v>
      </c>
      <c r="P323">
        <f>ROUND(单位属性!O323,0)</f>
        <v>0</v>
      </c>
      <c r="Q323">
        <f>ROUND(单位属性!P323,0)</f>
        <v>0</v>
      </c>
      <c r="R323">
        <f>ROUND(单位属性!Q323,0)</f>
        <v>0</v>
      </c>
      <c r="S323">
        <f>ROUND(单位属性!R323,0)</f>
        <v>0</v>
      </c>
      <c r="T323">
        <f>ROUND(单位属性!S323,0)</f>
        <v>0</v>
      </c>
      <c r="U323">
        <f>ROUND(单位属性!T323,0)</f>
        <v>0</v>
      </c>
      <c r="V323">
        <f>ROUND(单位属性!U323,0)</f>
        <v>0</v>
      </c>
      <c r="W323">
        <f>ROUND(单位属性!V323,0)</f>
        <v>20</v>
      </c>
      <c r="X323">
        <f>ROUND(单位属性!W323,0)</f>
        <v>300</v>
      </c>
      <c r="Y323" t="str">
        <f t="shared" si="95"/>
        <v>InitTypeState2('uJ80',0,0,0,0,0,0,0,0,20,300)</v>
      </c>
      <c r="Z323">
        <f>ROUND(单位属性!X323,0)</f>
        <v>0</v>
      </c>
      <c r="AA323">
        <f>ROUND(单位属性!Y323,0)</f>
        <v>0</v>
      </c>
      <c r="AB323">
        <f>ROUND(单位属性!Z323,0)</f>
        <v>0</v>
      </c>
      <c r="AC323">
        <f>ROUND(单位属性!AA323,0)</f>
        <v>0</v>
      </c>
      <c r="AD323">
        <f>ROUND(单位属性!AB323,0)</f>
        <v>0</v>
      </c>
      <c r="AE323">
        <f>ROUND(单位属性!AC323,0)</f>
        <v>0</v>
      </c>
      <c r="AF323">
        <f>ROUND(单位属性!AD323,0)</f>
        <v>0</v>
      </c>
      <c r="AG323">
        <f>ROUND(单位属性!AE323,0)</f>
        <v>0</v>
      </c>
      <c r="AH323">
        <f>ROUND(单位属性!AF323,0)</f>
        <v>0</v>
      </c>
      <c r="AI323">
        <f>ROUND(单位属性!AG323,0)</f>
        <v>0</v>
      </c>
      <c r="AJ323" t="str">
        <f t="shared" si="96"/>
        <v>InitTypeState3('uJ80',0,0,0,0,0,0,0,0,0,0)</v>
      </c>
      <c r="AK323">
        <f>ROUND(单位属性!AH323,0)</f>
        <v>0</v>
      </c>
      <c r="AL323">
        <f>ROUND(单位属性!AI323,0)</f>
        <v>0</v>
      </c>
      <c r="AM323">
        <f>ROUND(单位属性!AJ323,0)</f>
        <v>0</v>
      </c>
      <c r="AN323">
        <f>ROUND(单位属性!AK323,0)</f>
        <v>0</v>
      </c>
      <c r="AO323">
        <f>ROUND(单位属性!AL323,0)</f>
        <v>0</v>
      </c>
      <c r="AP323">
        <f>ROUND(单位属性!AM323,0)</f>
        <v>0</v>
      </c>
      <c r="AQ323">
        <f>ROUND(单位属性!AN323,0)</f>
        <v>0</v>
      </c>
      <c r="AR323">
        <f>ROUND(单位属性!AO323,0)</f>
        <v>0</v>
      </c>
      <c r="AS323">
        <f>ROUND(单位属性!AP323,0)</f>
        <v>0</v>
      </c>
      <c r="AT323">
        <f>ROUND(单位属性!AQ323,0)</f>
        <v>0</v>
      </c>
      <c r="AU323" t="str">
        <f t="shared" si="97"/>
        <v>InitTypeState4('uJ80',0,0,0,0,0,0,0,0,0,0)</v>
      </c>
      <c r="AV323">
        <f>单位属性!AR323</f>
        <v>0</v>
      </c>
      <c r="AW323">
        <f>单位属性!AS323</f>
        <v>0</v>
      </c>
      <c r="AX323">
        <f>单位属性!AT323</f>
        <v>0</v>
      </c>
      <c r="AY323">
        <f>单位属性!AU323</f>
        <v>0</v>
      </c>
      <c r="AZ323">
        <f>单位属性!AV323</f>
        <v>0</v>
      </c>
      <c r="BA323">
        <f>单位属性!AW323</f>
        <v>0</v>
      </c>
      <c r="BB323">
        <f>单位属性!AX323</f>
        <v>0</v>
      </c>
      <c r="BC323">
        <f>单位属性!AY323</f>
        <v>0</v>
      </c>
      <c r="BD323">
        <f>单位属性!AZ323</f>
        <v>0</v>
      </c>
      <c r="BE323">
        <f>单位属性!BA323</f>
        <v>0</v>
      </c>
      <c r="BF323" t="str">
        <f t="shared" si="98"/>
        <v>InitTypeState5('uJ80',0,0,0,0,0,0,0,0,0,0)</v>
      </c>
      <c r="BG323">
        <f>单位属性!BB323</f>
        <v>0</v>
      </c>
      <c r="BH323">
        <f>单位属性!BC323</f>
        <v>0</v>
      </c>
      <c r="BI323">
        <f>单位属性!BD323</f>
        <v>0</v>
      </c>
      <c r="BJ323">
        <f>单位属性!BE323</f>
        <v>0</v>
      </c>
      <c r="BK323">
        <f>单位属性!BF323</f>
        <v>0</v>
      </c>
      <c r="BL323">
        <f>单位属性!BG323</f>
        <v>0</v>
      </c>
      <c r="BM323">
        <f>单位属性!BH323</f>
        <v>0</v>
      </c>
      <c r="BN323">
        <f>单位属性!BI323</f>
        <v>0</v>
      </c>
      <c r="BO323">
        <f>单位属性!BJ323</f>
        <v>0</v>
      </c>
      <c r="BP323">
        <f>单位属性!BK323</f>
        <v>0</v>
      </c>
      <c r="BQ323" t="str">
        <f t="shared" si="99"/>
        <v>InitTypeState6('uJ80',0,0,0,0,0,0,0,0,0,0)</v>
      </c>
      <c r="BR323">
        <f>单位属性!BL323</f>
        <v>0</v>
      </c>
      <c r="BS323">
        <f>单位属性!BM323</f>
        <v>0</v>
      </c>
      <c r="BT323">
        <f>单位属性!BN323</f>
        <v>0</v>
      </c>
      <c r="BU323">
        <f>单位属性!BO323</f>
        <v>0</v>
      </c>
      <c r="BV323">
        <f>单位属性!BP323</f>
        <v>0</v>
      </c>
      <c r="BW323">
        <f>单位属性!BQ323</f>
        <v>0</v>
      </c>
      <c r="BX323">
        <f>单位属性!BR323</f>
        <v>0</v>
      </c>
      <c r="BY323">
        <f>单位属性!BS323</f>
        <v>0</v>
      </c>
      <c r="BZ323">
        <f>单位属性!BT323</f>
        <v>0</v>
      </c>
      <c r="CA323">
        <f>单位属性!BU323</f>
        <v>0</v>
      </c>
      <c r="CB323" t="str">
        <f t="shared" si="100"/>
        <v>InitTypeState7('uJ80',0,0,0,0,0,0,0,0,0,0)</v>
      </c>
      <c r="CC323" t="str">
        <f t="shared" si="101"/>
        <v>InitTypeState1('uJ80',5652000,0,7600,0,92000000,0,0,0,0,20)</v>
      </c>
      <c r="CD323" t="str">
        <f t="shared" si="102"/>
        <v>InitTypeState2('uJ80',0,0,0,0,0,0,0,0,20,300)</v>
      </c>
      <c r="CE323" t="str">
        <f t="shared" si="103"/>
        <v/>
      </c>
      <c r="CF323" t="str">
        <f t="shared" si="104"/>
        <v/>
      </c>
      <c r="CG323" t="str">
        <f t="shared" si="105"/>
        <v/>
      </c>
      <c r="CH323" t="str">
        <f t="shared" si="106"/>
        <v/>
      </c>
      <c r="CI323" t="str">
        <f t="shared" si="107"/>
        <v/>
      </c>
    </row>
    <row r="324" spans="1:87" ht="15.95" customHeight="1">
      <c r="A324" t="str">
        <f>单位属性!A324</f>
        <v>uJ90</v>
      </c>
      <c r="B324" t="str">
        <f t="shared" si="93"/>
        <v>'uJ90'</v>
      </c>
      <c r="C324" t="str">
        <f>单位属性!B324</f>
        <v>陨世之炎</v>
      </c>
      <c r="D324">
        <f>ROUND(单位属性!D324,0)</f>
        <v>9309800</v>
      </c>
      <c r="E324">
        <f>ROUND(单位属性!E324,0)</f>
        <v>0</v>
      </c>
      <c r="F324">
        <f>ROUND(单位属性!F324,0)</f>
        <v>11400</v>
      </c>
      <c r="G324">
        <f>ROUND(单位属性!G324,0)</f>
        <v>0</v>
      </c>
      <c r="H324">
        <f>ROUND(单位属性!H324,0)</f>
        <v>152000000</v>
      </c>
      <c r="I324">
        <f>ROUND(单位属性!I324,0)</f>
        <v>0</v>
      </c>
      <c r="J324">
        <f>ROUND(单位属性!J324,0)</f>
        <v>0</v>
      </c>
      <c r="K324">
        <f>ROUND(单位属性!K324,0)</f>
        <v>0</v>
      </c>
      <c r="L324">
        <f>ROUND(单位属性!L324,0)</f>
        <v>0</v>
      </c>
      <c r="M324">
        <f>ROUND(单位属性!M324,0)</f>
        <v>20</v>
      </c>
      <c r="N324" t="str">
        <f t="shared" si="94"/>
        <v>InitTypeState1('uJ90',9309800,0,11400,0,152000000,0,0,0,0,20)</v>
      </c>
      <c r="O324">
        <f>ROUND(单位属性!N324,0)</f>
        <v>0</v>
      </c>
      <c r="P324">
        <f>ROUND(单位属性!O324,0)</f>
        <v>0</v>
      </c>
      <c r="Q324">
        <f>ROUND(单位属性!P324,0)</f>
        <v>0</v>
      </c>
      <c r="R324">
        <f>ROUND(单位属性!Q324,0)</f>
        <v>0</v>
      </c>
      <c r="S324">
        <f>ROUND(单位属性!R324,0)</f>
        <v>0</v>
      </c>
      <c r="T324">
        <f>ROUND(单位属性!S324,0)</f>
        <v>0</v>
      </c>
      <c r="U324">
        <f>ROUND(单位属性!T324,0)</f>
        <v>0</v>
      </c>
      <c r="V324">
        <f>ROUND(单位属性!U324,0)</f>
        <v>0</v>
      </c>
      <c r="W324">
        <f>ROUND(单位属性!V324,0)</f>
        <v>25</v>
      </c>
      <c r="X324">
        <f>ROUND(单位属性!W324,0)</f>
        <v>400</v>
      </c>
      <c r="Y324" t="str">
        <f t="shared" si="95"/>
        <v>InitTypeState2('uJ90',0,0,0,0,0,0,0,0,25,400)</v>
      </c>
      <c r="Z324">
        <f>ROUND(单位属性!X324,0)</f>
        <v>0</v>
      </c>
      <c r="AA324">
        <f>ROUND(单位属性!Y324,0)</f>
        <v>0</v>
      </c>
      <c r="AB324">
        <f>ROUND(单位属性!Z324,0)</f>
        <v>0</v>
      </c>
      <c r="AC324">
        <f>ROUND(单位属性!AA324,0)</f>
        <v>0</v>
      </c>
      <c r="AD324">
        <f>ROUND(单位属性!AB324,0)</f>
        <v>0</v>
      </c>
      <c r="AE324">
        <f>ROUND(单位属性!AC324,0)</f>
        <v>0</v>
      </c>
      <c r="AF324">
        <f>ROUND(单位属性!AD324,0)</f>
        <v>0</v>
      </c>
      <c r="AG324">
        <f>ROUND(单位属性!AE324,0)</f>
        <v>0</v>
      </c>
      <c r="AH324">
        <f>ROUND(单位属性!AF324,0)</f>
        <v>0</v>
      </c>
      <c r="AI324">
        <f>ROUND(单位属性!AG324,0)</f>
        <v>0</v>
      </c>
      <c r="AJ324" t="str">
        <f t="shared" si="96"/>
        <v>InitTypeState3('uJ90',0,0,0,0,0,0,0,0,0,0)</v>
      </c>
      <c r="AK324">
        <f>ROUND(单位属性!AH324,0)</f>
        <v>0</v>
      </c>
      <c r="AL324">
        <f>ROUND(单位属性!AI324,0)</f>
        <v>0</v>
      </c>
      <c r="AM324">
        <f>ROUND(单位属性!AJ324,0)</f>
        <v>0</v>
      </c>
      <c r="AN324">
        <f>ROUND(单位属性!AK324,0)</f>
        <v>0</v>
      </c>
      <c r="AO324">
        <f>ROUND(单位属性!AL324,0)</f>
        <v>0</v>
      </c>
      <c r="AP324">
        <f>ROUND(单位属性!AM324,0)</f>
        <v>0</v>
      </c>
      <c r="AQ324">
        <f>ROUND(单位属性!AN324,0)</f>
        <v>0</v>
      </c>
      <c r="AR324">
        <f>ROUND(单位属性!AO324,0)</f>
        <v>0</v>
      </c>
      <c r="AS324">
        <f>ROUND(单位属性!AP324,0)</f>
        <v>0</v>
      </c>
      <c r="AT324">
        <f>ROUND(单位属性!AQ324,0)</f>
        <v>0</v>
      </c>
      <c r="AU324" t="str">
        <f t="shared" si="97"/>
        <v>InitTypeState4('uJ90',0,0,0,0,0,0,0,0,0,0)</v>
      </c>
      <c r="AV324">
        <f>单位属性!AR324</f>
        <v>0</v>
      </c>
      <c r="AW324">
        <f>单位属性!AS324</f>
        <v>0</v>
      </c>
      <c r="AX324">
        <f>单位属性!AT324</f>
        <v>0</v>
      </c>
      <c r="AY324">
        <f>单位属性!AU324</f>
        <v>0</v>
      </c>
      <c r="AZ324">
        <f>单位属性!AV324</f>
        <v>0</v>
      </c>
      <c r="BA324">
        <f>单位属性!AW324</f>
        <v>0</v>
      </c>
      <c r="BB324">
        <f>单位属性!AX324</f>
        <v>0</v>
      </c>
      <c r="BC324">
        <f>单位属性!AY324</f>
        <v>0</v>
      </c>
      <c r="BD324">
        <f>单位属性!AZ324</f>
        <v>0</v>
      </c>
      <c r="BE324">
        <f>单位属性!BA324</f>
        <v>0</v>
      </c>
      <c r="BF324" t="str">
        <f t="shared" si="98"/>
        <v>InitTypeState5('uJ90',0,0,0,0,0,0,0,0,0,0)</v>
      </c>
      <c r="BG324">
        <f>单位属性!BB324</f>
        <v>0</v>
      </c>
      <c r="BH324">
        <f>单位属性!BC324</f>
        <v>0</v>
      </c>
      <c r="BI324">
        <f>单位属性!BD324</f>
        <v>0</v>
      </c>
      <c r="BJ324">
        <f>单位属性!BE324</f>
        <v>0</v>
      </c>
      <c r="BK324">
        <f>单位属性!BF324</f>
        <v>0</v>
      </c>
      <c r="BL324">
        <f>单位属性!BG324</f>
        <v>0</v>
      </c>
      <c r="BM324">
        <f>单位属性!BH324</f>
        <v>0</v>
      </c>
      <c r="BN324">
        <f>单位属性!BI324</f>
        <v>0</v>
      </c>
      <c r="BO324">
        <f>单位属性!BJ324</f>
        <v>0</v>
      </c>
      <c r="BP324">
        <f>单位属性!BK324</f>
        <v>0</v>
      </c>
      <c r="BQ324" t="str">
        <f t="shared" si="99"/>
        <v>InitTypeState6('uJ90',0,0,0,0,0,0,0,0,0,0)</v>
      </c>
      <c r="BR324">
        <f>单位属性!BL324</f>
        <v>0</v>
      </c>
      <c r="BS324">
        <f>单位属性!BM324</f>
        <v>0</v>
      </c>
      <c r="BT324">
        <f>单位属性!BN324</f>
        <v>0</v>
      </c>
      <c r="BU324">
        <f>单位属性!BO324</f>
        <v>0</v>
      </c>
      <c r="BV324">
        <f>单位属性!BP324</f>
        <v>0</v>
      </c>
      <c r="BW324">
        <f>单位属性!BQ324</f>
        <v>0</v>
      </c>
      <c r="BX324">
        <f>单位属性!BR324</f>
        <v>0</v>
      </c>
      <c r="BY324">
        <f>单位属性!BS324</f>
        <v>0</v>
      </c>
      <c r="BZ324">
        <f>单位属性!BT324</f>
        <v>0</v>
      </c>
      <c r="CA324">
        <f>单位属性!BU324</f>
        <v>0</v>
      </c>
      <c r="CB324" t="str">
        <f t="shared" si="100"/>
        <v>InitTypeState7('uJ90',0,0,0,0,0,0,0,0,0,0)</v>
      </c>
      <c r="CC324" t="str">
        <f t="shared" si="101"/>
        <v>InitTypeState1('uJ90',9309800,0,11400,0,152000000,0,0,0,0,20)</v>
      </c>
      <c r="CD324" t="str">
        <f t="shared" si="102"/>
        <v>InitTypeState2('uJ90',0,0,0,0,0,0,0,0,25,400)</v>
      </c>
      <c r="CE324" t="str">
        <f t="shared" si="103"/>
        <v/>
      </c>
      <c r="CF324" t="str">
        <f t="shared" si="104"/>
        <v/>
      </c>
      <c r="CG324" t="str">
        <f t="shared" si="105"/>
        <v/>
      </c>
      <c r="CH324" t="str">
        <f t="shared" si="106"/>
        <v/>
      </c>
      <c r="CI324" t="str">
        <f t="shared" si="107"/>
        <v/>
      </c>
    </row>
    <row r="325" spans="1:87" ht="15.95" customHeight="1">
      <c r="A325" t="str">
        <f>单位属性!A325</f>
        <v>uJA0</v>
      </c>
      <c r="B325" t="str">
        <f t="shared" si="93"/>
        <v>'uJA0'</v>
      </c>
      <c r="C325" t="str">
        <f>单位属性!B325</f>
        <v>境界BOSS11</v>
      </c>
      <c r="D325">
        <f>ROUND(单位属性!D325,0)</f>
        <v>0</v>
      </c>
      <c r="E325">
        <f>ROUND(单位属性!E325,0)</f>
        <v>0</v>
      </c>
      <c r="F325">
        <f>ROUND(单位属性!F325,0)</f>
        <v>0</v>
      </c>
      <c r="G325">
        <f>ROUND(单位属性!G325,0)</f>
        <v>0</v>
      </c>
      <c r="H325">
        <f>ROUND(单位属性!H325,0)</f>
        <v>0</v>
      </c>
      <c r="I325">
        <f>ROUND(单位属性!I325,0)</f>
        <v>0</v>
      </c>
      <c r="J325">
        <f>ROUND(单位属性!J325,0)</f>
        <v>0</v>
      </c>
      <c r="K325">
        <f>ROUND(单位属性!K325,0)</f>
        <v>0</v>
      </c>
      <c r="L325">
        <f>ROUND(单位属性!L325,0)</f>
        <v>0</v>
      </c>
      <c r="M325">
        <f>ROUND(单位属性!M325,0)</f>
        <v>0</v>
      </c>
      <c r="N325" t="str">
        <f t="shared" si="94"/>
        <v>InitTypeState1('uJA0',0,0,0,0,0,0,0,0,0,0)</v>
      </c>
      <c r="O325">
        <f>ROUND(单位属性!N325,0)</f>
        <v>0</v>
      </c>
      <c r="P325">
        <f>ROUND(单位属性!O325,0)</f>
        <v>0</v>
      </c>
      <c r="Q325">
        <f>ROUND(单位属性!P325,0)</f>
        <v>0</v>
      </c>
      <c r="R325">
        <f>ROUND(单位属性!Q325,0)</f>
        <v>0</v>
      </c>
      <c r="S325">
        <f>ROUND(单位属性!R325,0)</f>
        <v>0</v>
      </c>
      <c r="T325">
        <f>ROUND(单位属性!S325,0)</f>
        <v>0</v>
      </c>
      <c r="U325">
        <f>ROUND(单位属性!T325,0)</f>
        <v>0</v>
      </c>
      <c r="V325">
        <f>ROUND(单位属性!U325,0)</f>
        <v>0</v>
      </c>
      <c r="W325">
        <f>ROUND(单位属性!V325,0)</f>
        <v>0</v>
      </c>
      <c r="X325">
        <f>ROUND(单位属性!W325,0)</f>
        <v>0</v>
      </c>
      <c r="Y325" t="str">
        <f t="shared" si="95"/>
        <v>InitTypeState2('uJA0',0,0,0,0,0,0,0,0,0,0)</v>
      </c>
      <c r="Z325">
        <f>ROUND(单位属性!X325,0)</f>
        <v>0</v>
      </c>
      <c r="AA325">
        <f>ROUND(单位属性!Y325,0)</f>
        <v>0</v>
      </c>
      <c r="AB325">
        <f>ROUND(单位属性!Z325,0)</f>
        <v>0</v>
      </c>
      <c r="AC325">
        <f>ROUND(单位属性!AA325,0)</f>
        <v>0</v>
      </c>
      <c r="AD325">
        <f>ROUND(单位属性!AB325,0)</f>
        <v>0</v>
      </c>
      <c r="AE325">
        <f>ROUND(单位属性!AC325,0)</f>
        <v>0</v>
      </c>
      <c r="AF325">
        <f>ROUND(单位属性!AD325,0)</f>
        <v>0</v>
      </c>
      <c r="AG325">
        <f>ROUND(单位属性!AE325,0)</f>
        <v>0</v>
      </c>
      <c r="AH325">
        <f>ROUND(单位属性!AF325,0)</f>
        <v>0</v>
      </c>
      <c r="AI325">
        <f>ROUND(单位属性!AG325,0)</f>
        <v>0</v>
      </c>
      <c r="AJ325" t="str">
        <f t="shared" si="96"/>
        <v>InitTypeState3('uJA0',0,0,0,0,0,0,0,0,0,0)</v>
      </c>
      <c r="AK325">
        <f>ROUND(单位属性!AH325,0)</f>
        <v>0</v>
      </c>
      <c r="AL325">
        <f>ROUND(单位属性!AI325,0)</f>
        <v>0</v>
      </c>
      <c r="AM325">
        <f>ROUND(单位属性!AJ325,0)</f>
        <v>0</v>
      </c>
      <c r="AN325">
        <f>ROUND(单位属性!AK325,0)</f>
        <v>0</v>
      </c>
      <c r="AO325">
        <f>ROUND(单位属性!AL325,0)</f>
        <v>0</v>
      </c>
      <c r="AP325">
        <f>ROUND(单位属性!AM325,0)</f>
        <v>0</v>
      </c>
      <c r="AQ325">
        <f>ROUND(单位属性!AN325,0)</f>
        <v>0</v>
      </c>
      <c r="AR325">
        <f>ROUND(单位属性!AO325,0)</f>
        <v>0</v>
      </c>
      <c r="AS325">
        <f>ROUND(单位属性!AP325,0)</f>
        <v>0</v>
      </c>
      <c r="AT325">
        <f>ROUND(单位属性!AQ325,0)</f>
        <v>0</v>
      </c>
      <c r="AU325" t="str">
        <f t="shared" si="97"/>
        <v>InitTypeState4('uJA0',0,0,0,0,0,0,0,0,0,0)</v>
      </c>
      <c r="AV325">
        <f>单位属性!AR325</f>
        <v>0</v>
      </c>
      <c r="AW325">
        <f>单位属性!AS325</f>
        <v>0</v>
      </c>
      <c r="AX325">
        <f>单位属性!AT325</f>
        <v>0</v>
      </c>
      <c r="AY325">
        <f>单位属性!AU325</f>
        <v>0</v>
      </c>
      <c r="AZ325">
        <f>单位属性!AV325</f>
        <v>0</v>
      </c>
      <c r="BA325">
        <f>单位属性!AW325</f>
        <v>0</v>
      </c>
      <c r="BB325">
        <f>单位属性!AX325</f>
        <v>0</v>
      </c>
      <c r="BC325">
        <f>单位属性!AY325</f>
        <v>0</v>
      </c>
      <c r="BD325">
        <f>单位属性!AZ325</f>
        <v>0</v>
      </c>
      <c r="BE325">
        <f>单位属性!BA325</f>
        <v>0</v>
      </c>
      <c r="BF325" t="str">
        <f t="shared" si="98"/>
        <v>InitTypeState5('uJA0',0,0,0,0,0,0,0,0,0,0)</v>
      </c>
      <c r="BG325">
        <f>单位属性!BB325</f>
        <v>0</v>
      </c>
      <c r="BH325">
        <f>单位属性!BC325</f>
        <v>0</v>
      </c>
      <c r="BI325">
        <f>单位属性!BD325</f>
        <v>0</v>
      </c>
      <c r="BJ325">
        <f>单位属性!BE325</f>
        <v>0</v>
      </c>
      <c r="BK325">
        <f>单位属性!BF325</f>
        <v>0</v>
      </c>
      <c r="BL325">
        <f>单位属性!BG325</f>
        <v>0</v>
      </c>
      <c r="BM325">
        <f>单位属性!BH325</f>
        <v>0</v>
      </c>
      <c r="BN325">
        <f>单位属性!BI325</f>
        <v>0</v>
      </c>
      <c r="BO325">
        <f>单位属性!BJ325</f>
        <v>0</v>
      </c>
      <c r="BP325">
        <f>单位属性!BK325</f>
        <v>0</v>
      </c>
      <c r="BQ325" t="str">
        <f t="shared" si="99"/>
        <v>InitTypeState6('uJA0',0,0,0,0,0,0,0,0,0,0)</v>
      </c>
      <c r="BR325">
        <f>单位属性!BL325</f>
        <v>0</v>
      </c>
      <c r="BS325">
        <f>单位属性!BM325</f>
        <v>0</v>
      </c>
      <c r="BT325">
        <f>单位属性!BN325</f>
        <v>0</v>
      </c>
      <c r="BU325">
        <f>单位属性!BO325</f>
        <v>0</v>
      </c>
      <c r="BV325">
        <f>单位属性!BP325</f>
        <v>0</v>
      </c>
      <c r="BW325">
        <f>单位属性!BQ325</f>
        <v>0</v>
      </c>
      <c r="BX325">
        <f>单位属性!BR325</f>
        <v>0</v>
      </c>
      <c r="BY325">
        <f>单位属性!BS325</f>
        <v>0</v>
      </c>
      <c r="BZ325">
        <f>单位属性!BT325</f>
        <v>0</v>
      </c>
      <c r="CA325">
        <f>单位属性!BU325</f>
        <v>0</v>
      </c>
      <c r="CB325" t="str">
        <f t="shared" si="100"/>
        <v>InitTypeState7('uJA0',0,0,0,0,0,0,0,0,0,0)</v>
      </c>
      <c r="CC325" t="str">
        <f t="shared" si="101"/>
        <v/>
      </c>
      <c r="CD325" t="str">
        <f t="shared" si="102"/>
        <v/>
      </c>
      <c r="CE325" t="str">
        <f t="shared" si="103"/>
        <v/>
      </c>
      <c r="CF325" t="str">
        <f t="shared" si="104"/>
        <v/>
      </c>
      <c r="CG325" t="str">
        <f t="shared" si="105"/>
        <v/>
      </c>
      <c r="CH325" t="str">
        <f t="shared" si="106"/>
        <v/>
      </c>
      <c r="CI325" t="str">
        <f t="shared" si="107"/>
        <v/>
      </c>
    </row>
    <row r="326" spans="1:87" ht="15.95" customHeight="1">
      <c r="A326" t="str">
        <f>单位属性!A326</f>
        <v>uJB0</v>
      </c>
      <c r="B326" t="str">
        <f t="shared" si="93"/>
        <v>'uJB0'</v>
      </c>
      <c r="C326" t="str">
        <f>单位属性!B326</f>
        <v>境界BOSS12</v>
      </c>
      <c r="D326">
        <f>ROUND(单位属性!D326,0)</f>
        <v>0</v>
      </c>
      <c r="E326">
        <f>ROUND(单位属性!E326,0)</f>
        <v>0</v>
      </c>
      <c r="F326">
        <f>ROUND(单位属性!F326,0)</f>
        <v>0</v>
      </c>
      <c r="G326">
        <f>ROUND(单位属性!G326,0)</f>
        <v>0</v>
      </c>
      <c r="H326">
        <f>ROUND(单位属性!H326,0)</f>
        <v>0</v>
      </c>
      <c r="I326">
        <f>ROUND(单位属性!I326,0)</f>
        <v>0</v>
      </c>
      <c r="J326">
        <f>ROUND(单位属性!J326,0)</f>
        <v>0</v>
      </c>
      <c r="K326">
        <f>ROUND(单位属性!K326,0)</f>
        <v>0</v>
      </c>
      <c r="L326">
        <f>ROUND(单位属性!L326,0)</f>
        <v>0</v>
      </c>
      <c r="M326">
        <f>ROUND(单位属性!M326,0)</f>
        <v>0</v>
      </c>
      <c r="N326" t="str">
        <f t="shared" si="94"/>
        <v>InitTypeState1('uJB0',0,0,0,0,0,0,0,0,0,0)</v>
      </c>
      <c r="O326">
        <f>ROUND(单位属性!N326,0)</f>
        <v>0</v>
      </c>
      <c r="P326">
        <f>ROUND(单位属性!O326,0)</f>
        <v>0</v>
      </c>
      <c r="Q326">
        <f>ROUND(单位属性!P326,0)</f>
        <v>0</v>
      </c>
      <c r="R326">
        <f>ROUND(单位属性!Q326,0)</f>
        <v>0</v>
      </c>
      <c r="S326">
        <f>ROUND(单位属性!R326,0)</f>
        <v>0</v>
      </c>
      <c r="T326">
        <f>ROUND(单位属性!S326,0)</f>
        <v>0</v>
      </c>
      <c r="U326">
        <f>ROUND(单位属性!T326,0)</f>
        <v>0</v>
      </c>
      <c r="V326">
        <f>ROUND(单位属性!U326,0)</f>
        <v>0</v>
      </c>
      <c r="W326">
        <f>ROUND(单位属性!V326,0)</f>
        <v>0</v>
      </c>
      <c r="X326">
        <f>ROUND(单位属性!W326,0)</f>
        <v>0</v>
      </c>
      <c r="Y326" t="str">
        <f t="shared" si="95"/>
        <v>InitTypeState2('uJB0',0,0,0,0,0,0,0,0,0,0)</v>
      </c>
      <c r="Z326">
        <f>ROUND(单位属性!X326,0)</f>
        <v>0</v>
      </c>
      <c r="AA326">
        <f>ROUND(单位属性!Y326,0)</f>
        <v>0</v>
      </c>
      <c r="AB326">
        <f>ROUND(单位属性!Z326,0)</f>
        <v>0</v>
      </c>
      <c r="AC326">
        <f>ROUND(单位属性!AA326,0)</f>
        <v>0</v>
      </c>
      <c r="AD326">
        <f>ROUND(单位属性!AB326,0)</f>
        <v>0</v>
      </c>
      <c r="AE326">
        <f>ROUND(单位属性!AC326,0)</f>
        <v>0</v>
      </c>
      <c r="AF326">
        <f>ROUND(单位属性!AD326,0)</f>
        <v>0</v>
      </c>
      <c r="AG326">
        <f>ROUND(单位属性!AE326,0)</f>
        <v>0</v>
      </c>
      <c r="AH326">
        <f>ROUND(单位属性!AF326,0)</f>
        <v>0</v>
      </c>
      <c r="AI326">
        <f>ROUND(单位属性!AG326,0)</f>
        <v>0</v>
      </c>
      <c r="AJ326" t="str">
        <f t="shared" si="96"/>
        <v>InitTypeState3('uJB0',0,0,0,0,0,0,0,0,0,0)</v>
      </c>
      <c r="AK326">
        <f>ROUND(单位属性!AH326,0)</f>
        <v>0</v>
      </c>
      <c r="AL326">
        <f>ROUND(单位属性!AI326,0)</f>
        <v>0</v>
      </c>
      <c r="AM326">
        <f>ROUND(单位属性!AJ326,0)</f>
        <v>0</v>
      </c>
      <c r="AN326">
        <f>ROUND(单位属性!AK326,0)</f>
        <v>0</v>
      </c>
      <c r="AO326">
        <f>ROUND(单位属性!AL326,0)</f>
        <v>0</v>
      </c>
      <c r="AP326">
        <f>ROUND(单位属性!AM326,0)</f>
        <v>0</v>
      </c>
      <c r="AQ326">
        <f>ROUND(单位属性!AN326,0)</f>
        <v>0</v>
      </c>
      <c r="AR326">
        <f>ROUND(单位属性!AO326,0)</f>
        <v>0</v>
      </c>
      <c r="AS326">
        <f>ROUND(单位属性!AP326,0)</f>
        <v>0</v>
      </c>
      <c r="AT326">
        <f>ROUND(单位属性!AQ326,0)</f>
        <v>0</v>
      </c>
      <c r="AU326" t="str">
        <f t="shared" si="97"/>
        <v>InitTypeState4('uJB0',0,0,0,0,0,0,0,0,0,0)</v>
      </c>
      <c r="AV326">
        <f>单位属性!AR326</f>
        <v>0</v>
      </c>
      <c r="AW326">
        <f>单位属性!AS326</f>
        <v>0</v>
      </c>
      <c r="AX326">
        <f>单位属性!AT326</f>
        <v>0</v>
      </c>
      <c r="AY326">
        <f>单位属性!AU326</f>
        <v>0</v>
      </c>
      <c r="AZ326">
        <f>单位属性!AV326</f>
        <v>0</v>
      </c>
      <c r="BA326">
        <f>单位属性!AW326</f>
        <v>0</v>
      </c>
      <c r="BB326">
        <f>单位属性!AX326</f>
        <v>0</v>
      </c>
      <c r="BC326">
        <f>单位属性!AY326</f>
        <v>0</v>
      </c>
      <c r="BD326">
        <f>单位属性!AZ326</f>
        <v>0</v>
      </c>
      <c r="BE326">
        <f>单位属性!BA326</f>
        <v>0</v>
      </c>
      <c r="BF326" t="str">
        <f t="shared" si="98"/>
        <v>InitTypeState5('uJB0',0,0,0,0,0,0,0,0,0,0)</v>
      </c>
      <c r="BG326">
        <f>单位属性!BB326</f>
        <v>0</v>
      </c>
      <c r="BH326">
        <f>单位属性!BC326</f>
        <v>0</v>
      </c>
      <c r="BI326">
        <f>单位属性!BD326</f>
        <v>0</v>
      </c>
      <c r="BJ326">
        <f>单位属性!BE326</f>
        <v>0</v>
      </c>
      <c r="BK326">
        <f>单位属性!BF326</f>
        <v>0</v>
      </c>
      <c r="BL326">
        <f>单位属性!BG326</f>
        <v>0</v>
      </c>
      <c r="BM326">
        <f>单位属性!BH326</f>
        <v>0</v>
      </c>
      <c r="BN326">
        <f>单位属性!BI326</f>
        <v>0</v>
      </c>
      <c r="BO326">
        <f>单位属性!BJ326</f>
        <v>0</v>
      </c>
      <c r="BP326">
        <f>单位属性!BK326</f>
        <v>0</v>
      </c>
      <c r="BQ326" t="str">
        <f t="shared" si="99"/>
        <v>InitTypeState6('uJB0',0,0,0,0,0,0,0,0,0,0)</v>
      </c>
      <c r="BR326">
        <f>单位属性!BL326</f>
        <v>0</v>
      </c>
      <c r="BS326">
        <f>单位属性!BM326</f>
        <v>0</v>
      </c>
      <c r="BT326">
        <f>单位属性!BN326</f>
        <v>0</v>
      </c>
      <c r="BU326">
        <f>单位属性!BO326</f>
        <v>0</v>
      </c>
      <c r="BV326">
        <f>单位属性!BP326</f>
        <v>0</v>
      </c>
      <c r="BW326">
        <f>单位属性!BQ326</f>
        <v>0</v>
      </c>
      <c r="BX326">
        <f>单位属性!BR326</f>
        <v>0</v>
      </c>
      <c r="BY326">
        <f>单位属性!BS326</f>
        <v>0</v>
      </c>
      <c r="BZ326">
        <f>单位属性!BT326</f>
        <v>0</v>
      </c>
      <c r="CA326">
        <f>单位属性!BU326</f>
        <v>0</v>
      </c>
      <c r="CB326" t="str">
        <f t="shared" si="100"/>
        <v>InitTypeState7('uJB0',0,0,0,0,0,0,0,0,0,0)</v>
      </c>
      <c r="CC326" t="str">
        <f t="shared" si="101"/>
        <v/>
      </c>
      <c r="CD326" t="str">
        <f t="shared" si="102"/>
        <v/>
      </c>
      <c r="CE326" t="str">
        <f t="shared" si="103"/>
        <v/>
      </c>
      <c r="CF326" t="str">
        <f t="shared" si="104"/>
        <v/>
      </c>
      <c r="CG326" t="str">
        <f t="shared" si="105"/>
        <v/>
      </c>
      <c r="CH326" t="str">
        <f t="shared" si="106"/>
        <v/>
      </c>
      <c r="CI326" t="str">
        <f t="shared" si="107"/>
        <v/>
      </c>
    </row>
    <row r="327" spans="1:87" ht="15.95" customHeight="1">
      <c r="A327" t="str">
        <f>单位属性!A327</f>
        <v>uJC0</v>
      </c>
      <c r="B327" t="str">
        <f t="shared" si="93"/>
        <v>'uJC0'</v>
      </c>
      <c r="C327" t="str">
        <f>单位属性!B327</f>
        <v>鸿钧道祖</v>
      </c>
      <c r="D327">
        <f>ROUND(单位属性!D327,0)</f>
        <v>0</v>
      </c>
      <c r="E327">
        <f>ROUND(单位属性!E327,0)</f>
        <v>0</v>
      </c>
      <c r="F327">
        <f>ROUND(单位属性!F327,0)</f>
        <v>0</v>
      </c>
      <c r="G327">
        <f>ROUND(单位属性!G327,0)</f>
        <v>0</v>
      </c>
      <c r="H327">
        <f>ROUND(单位属性!H327,0)</f>
        <v>0</v>
      </c>
      <c r="I327">
        <f>ROUND(单位属性!I327,0)</f>
        <v>0</v>
      </c>
      <c r="J327">
        <f>ROUND(单位属性!J327,0)</f>
        <v>0</v>
      </c>
      <c r="K327">
        <f>ROUND(单位属性!K327,0)</f>
        <v>0</v>
      </c>
      <c r="L327">
        <f>ROUND(单位属性!L327,0)</f>
        <v>0</v>
      </c>
      <c r="M327">
        <f>ROUND(单位属性!M327,0)</f>
        <v>0</v>
      </c>
      <c r="N327" t="str">
        <f t="shared" si="94"/>
        <v>InitTypeState1('uJC0',0,0,0,0,0,0,0,0,0,0)</v>
      </c>
      <c r="O327">
        <f>ROUND(单位属性!N327,0)</f>
        <v>0</v>
      </c>
      <c r="P327">
        <f>ROUND(单位属性!O327,0)</f>
        <v>0</v>
      </c>
      <c r="Q327">
        <f>ROUND(单位属性!P327,0)</f>
        <v>0</v>
      </c>
      <c r="R327">
        <f>ROUND(单位属性!Q327,0)</f>
        <v>0</v>
      </c>
      <c r="S327">
        <f>ROUND(单位属性!R327,0)</f>
        <v>0</v>
      </c>
      <c r="T327">
        <f>ROUND(单位属性!S327,0)</f>
        <v>0</v>
      </c>
      <c r="U327">
        <f>ROUND(单位属性!T327,0)</f>
        <v>0</v>
      </c>
      <c r="V327">
        <f>ROUND(单位属性!U327,0)</f>
        <v>0</v>
      </c>
      <c r="W327">
        <f>ROUND(单位属性!V327,0)</f>
        <v>0</v>
      </c>
      <c r="X327">
        <f>ROUND(单位属性!W327,0)</f>
        <v>0</v>
      </c>
      <c r="Y327" t="str">
        <f t="shared" si="95"/>
        <v>InitTypeState2('uJC0',0,0,0,0,0,0,0,0,0,0)</v>
      </c>
      <c r="Z327">
        <f>ROUND(单位属性!X327,0)</f>
        <v>0</v>
      </c>
      <c r="AA327">
        <f>ROUND(单位属性!Y327,0)</f>
        <v>0</v>
      </c>
      <c r="AB327">
        <f>ROUND(单位属性!Z327,0)</f>
        <v>0</v>
      </c>
      <c r="AC327">
        <f>ROUND(单位属性!AA327,0)</f>
        <v>0</v>
      </c>
      <c r="AD327">
        <f>ROUND(单位属性!AB327,0)</f>
        <v>0</v>
      </c>
      <c r="AE327">
        <f>ROUND(单位属性!AC327,0)</f>
        <v>0</v>
      </c>
      <c r="AF327">
        <f>ROUND(单位属性!AD327,0)</f>
        <v>0</v>
      </c>
      <c r="AG327">
        <f>ROUND(单位属性!AE327,0)</f>
        <v>0</v>
      </c>
      <c r="AH327">
        <f>ROUND(单位属性!AF327,0)</f>
        <v>0</v>
      </c>
      <c r="AI327">
        <f>ROUND(单位属性!AG327,0)</f>
        <v>0</v>
      </c>
      <c r="AJ327" t="str">
        <f t="shared" si="96"/>
        <v>InitTypeState3('uJC0',0,0,0,0,0,0,0,0,0,0)</v>
      </c>
      <c r="AK327">
        <f>ROUND(单位属性!AH327,0)</f>
        <v>0</v>
      </c>
      <c r="AL327">
        <f>ROUND(单位属性!AI327,0)</f>
        <v>0</v>
      </c>
      <c r="AM327">
        <f>ROUND(单位属性!AJ327,0)</f>
        <v>0</v>
      </c>
      <c r="AN327">
        <f>ROUND(单位属性!AK327,0)</f>
        <v>0</v>
      </c>
      <c r="AO327">
        <f>ROUND(单位属性!AL327,0)</f>
        <v>0</v>
      </c>
      <c r="AP327">
        <f>ROUND(单位属性!AM327,0)</f>
        <v>0</v>
      </c>
      <c r="AQ327">
        <f>ROUND(单位属性!AN327,0)</f>
        <v>0</v>
      </c>
      <c r="AR327">
        <f>ROUND(单位属性!AO327,0)</f>
        <v>0</v>
      </c>
      <c r="AS327">
        <f>ROUND(单位属性!AP327,0)</f>
        <v>0</v>
      </c>
      <c r="AT327">
        <f>ROUND(单位属性!AQ327,0)</f>
        <v>0</v>
      </c>
      <c r="AU327" t="str">
        <f t="shared" si="97"/>
        <v>InitTypeState4('uJC0',0,0,0,0,0,0,0,0,0,0)</v>
      </c>
      <c r="AV327">
        <f>单位属性!AR327</f>
        <v>0</v>
      </c>
      <c r="AW327">
        <f>单位属性!AS327</f>
        <v>0</v>
      </c>
      <c r="AX327">
        <f>单位属性!AT327</f>
        <v>0</v>
      </c>
      <c r="AY327">
        <f>单位属性!AU327</f>
        <v>0</v>
      </c>
      <c r="AZ327">
        <f>单位属性!AV327</f>
        <v>0</v>
      </c>
      <c r="BA327">
        <f>单位属性!AW327</f>
        <v>0</v>
      </c>
      <c r="BB327">
        <f>单位属性!AX327</f>
        <v>0</v>
      </c>
      <c r="BC327">
        <f>单位属性!AY327</f>
        <v>0</v>
      </c>
      <c r="BD327">
        <f>单位属性!AZ327</f>
        <v>0</v>
      </c>
      <c r="BE327">
        <f>单位属性!BA327</f>
        <v>0</v>
      </c>
      <c r="BF327" t="str">
        <f t="shared" si="98"/>
        <v>InitTypeState5('uJC0',0,0,0,0,0,0,0,0,0,0)</v>
      </c>
      <c r="BG327">
        <f>单位属性!BB327</f>
        <v>0</v>
      </c>
      <c r="BH327">
        <f>单位属性!BC327</f>
        <v>0</v>
      </c>
      <c r="BI327">
        <f>单位属性!BD327</f>
        <v>0</v>
      </c>
      <c r="BJ327">
        <f>单位属性!BE327</f>
        <v>0</v>
      </c>
      <c r="BK327">
        <f>单位属性!BF327</f>
        <v>0</v>
      </c>
      <c r="BL327">
        <f>单位属性!BG327</f>
        <v>0</v>
      </c>
      <c r="BM327">
        <f>单位属性!BH327</f>
        <v>0</v>
      </c>
      <c r="BN327">
        <f>单位属性!BI327</f>
        <v>0</v>
      </c>
      <c r="BO327">
        <f>单位属性!BJ327</f>
        <v>0</v>
      </c>
      <c r="BP327">
        <f>单位属性!BK327</f>
        <v>0</v>
      </c>
      <c r="BQ327" t="str">
        <f t="shared" si="99"/>
        <v>InitTypeState6('uJC0',0,0,0,0,0,0,0,0,0,0)</v>
      </c>
      <c r="BR327">
        <f>单位属性!BL327</f>
        <v>0</v>
      </c>
      <c r="BS327">
        <f>单位属性!BM327</f>
        <v>0</v>
      </c>
      <c r="BT327">
        <f>单位属性!BN327</f>
        <v>0</v>
      </c>
      <c r="BU327">
        <f>单位属性!BO327</f>
        <v>0</v>
      </c>
      <c r="BV327">
        <f>单位属性!BP327</f>
        <v>0</v>
      </c>
      <c r="BW327">
        <f>单位属性!BQ327</f>
        <v>0</v>
      </c>
      <c r="BX327">
        <f>单位属性!BR327</f>
        <v>0</v>
      </c>
      <c r="BY327">
        <f>单位属性!BS327</f>
        <v>0</v>
      </c>
      <c r="BZ327">
        <f>单位属性!BT327</f>
        <v>0</v>
      </c>
      <c r="CA327">
        <f>单位属性!BU327</f>
        <v>0</v>
      </c>
      <c r="CB327" t="str">
        <f t="shared" si="100"/>
        <v>InitTypeState7('uJC0',0,0,0,0,0,0,0,0,0,0)</v>
      </c>
      <c r="CC327" t="str">
        <f t="shared" si="101"/>
        <v/>
      </c>
      <c r="CD327" t="str">
        <f t="shared" si="102"/>
        <v/>
      </c>
      <c r="CE327" t="str">
        <f t="shared" si="103"/>
        <v/>
      </c>
      <c r="CF327" t="str">
        <f t="shared" si="104"/>
        <v/>
      </c>
      <c r="CG327" t="str">
        <f t="shared" si="105"/>
        <v/>
      </c>
      <c r="CH327" t="str">
        <f t="shared" si="106"/>
        <v/>
      </c>
      <c r="CI327" t="str">
        <f t="shared" si="107"/>
        <v/>
      </c>
    </row>
    <row r="328" spans="1:87" ht="15.95" customHeight="1">
      <c r="A328" t="str">
        <f>单位属性!A328</f>
        <v>uJD0</v>
      </c>
      <c r="B328" t="str">
        <f t="shared" si="93"/>
        <v>'uJD0'</v>
      </c>
      <c r="C328" t="str">
        <f>单位属性!B328</f>
        <v>创世元神</v>
      </c>
      <c r="D328">
        <f>ROUND(单位属性!D328,0)</f>
        <v>0</v>
      </c>
      <c r="E328">
        <f>ROUND(单位属性!E328,0)</f>
        <v>0</v>
      </c>
      <c r="F328">
        <f>ROUND(单位属性!F328,0)</f>
        <v>0</v>
      </c>
      <c r="G328">
        <f>ROUND(单位属性!G328,0)</f>
        <v>0</v>
      </c>
      <c r="H328">
        <f>ROUND(单位属性!H328,0)</f>
        <v>0</v>
      </c>
      <c r="I328">
        <f>ROUND(单位属性!I328,0)</f>
        <v>0</v>
      </c>
      <c r="J328">
        <f>ROUND(单位属性!J328,0)</f>
        <v>0</v>
      </c>
      <c r="K328">
        <f>ROUND(单位属性!K328,0)</f>
        <v>0</v>
      </c>
      <c r="L328">
        <f>ROUND(单位属性!L328,0)</f>
        <v>0</v>
      </c>
      <c r="M328">
        <f>ROUND(单位属性!M328,0)</f>
        <v>0</v>
      </c>
      <c r="N328" t="str">
        <f t="shared" si="94"/>
        <v>InitTypeState1('uJD0',0,0,0,0,0,0,0,0,0,0)</v>
      </c>
      <c r="O328">
        <f>ROUND(单位属性!N328,0)</f>
        <v>0</v>
      </c>
      <c r="P328">
        <f>ROUND(单位属性!O328,0)</f>
        <v>0</v>
      </c>
      <c r="Q328">
        <f>ROUND(单位属性!P328,0)</f>
        <v>0</v>
      </c>
      <c r="R328">
        <f>ROUND(单位属性!Q328,0)</f>
        <v>0</v>
      </c>
      <c r="S328">
        <f>ROUND(单位属性!R328,0)</f>
        <v>0</v>
      </c>
      <c r="T328">
        <f>ROUND(单位属性!S328,0)</f>
        <v>0</v>
      </c>
      <c r="U328">
        <f>ROUND(单位属性!T328,0)</f>
        <v>0</v>
      </c>
      <c r="V328">
        <f>ROUND(单位属性!U328,0)</f>
        <v>0</v>
      </c>
      <c r="W328">
        <f>ROUND(单位属性!V328,0)</f>
        <v>0</v>
      </c>
      <c r="X328">
        <f>ROUND(单位属性!W328,0)</f>
        <v>0</v>
      </c>
      <c r="Y328" t="str">
        <f t="shared" si="95"/>
        <v>InitTypeState2('uJD0',0,0,0,0,0,0,0,0,0,0)</v>
      </c>
      <c r="Z328">
        <f>ROUND(单位属性!X328,0)</f>
        <v>0</v>
      </c>
      <c r="AA328">
        <f>ROUND(单位属性!Y328,0)</f>
        <v>0</v>
      </c>
      <c r="AB328">
        <f>ROUND(单位属性!Z328,0)</f>
        <v>0</v>
      </c>
      <c r="AC328">
        <f>ROUND(单位属性!AA328,0)</f>
        <v>0</v>
      </c>
      <c r="AD328">
        <f>ROUND(单位属性!AB328,0)</f>
        <v>0</v>
      </c>
      <c r="AE328">
        <f>ROUND(单位属性!AC328,0)</f>
        <v>0</v>
      </c>
      <c r="AF328">
        <f>ROUND(单位属性!AD328,0)</f>
        <v>0</v>
      </c>
      <c r="AG328">
        <f>ROUND(单位属性!AE328,0)</f>
        <v>0</v>
      </c>
      <c r="AH328">
        <f>ROUND(单位属性!AF328,0)</f>
        <v>0</v>
      </c>
      <c r="AI328">
        <f>ROUND(单位属性!AG328,0)</f>
        <v>0</v>
      </c>
      <c r="AJ328" t="str">
        <f t="shared" si="96"/>
        <v>InitTypeState3('uJD0',0,0,0,0,0,0,0,0,0,0)</v>
      </c>
      <c r="AK328">
        <f>ROUND(单位属性!AH328,0)</f>
        <v>0</v>
      </c>
      <c r="AL328">
        <f>ROUND(单位属性!AI328,0)</f>
        <v>0</v>
      </c>
      <c r="AM328">
        <f>ROUND(单位属性!AJ328,0)</f>
        <v>0</v>
      </c>
      <c r="AN328">
        <f>ROUND(单位属性!AK328,0)</f>
        <v>0</v>
      </c>
      <c r="AO328">
        <f>ROUND(单位属性!AL328,0)</f>
        <v>0</v>
      </c>
      <c r="AP328">
        <f>ROUND(单位属性!AM328,0)</f>
        <v>0</v>
      </c>
      <c r="AQ328">
        <f>ROUND(单位属性!AN328,0)</f>
        <v>0</v>
      </c>
      <c r="AR328">
        <f>ROUND(单位属性!AO328,0)</f>
        <v>0</v>
      </c>
      <c r="AS328">
        <f>ROUND(单位属性!AP328,0)</f>
        <v>0</v>
      </c>
      <c r="AT328">
        <f>ROUND(单位属性!AQ328,0)</f>
        <v>0</v>
      </c>
      <c r="AU328" t="str">
        <f t="shared" si="97"/>
        <v>InitTypeState4('uJD0',0,0,0,0,0,0,0,0,0,0)</v>
      </c>
      <c r="AV328">
        <f>单位属性!AR328</f>
        <v>0</v>
      </c>
      <c r="AW328">
        <f>单位属性!AS328</f>
        <v>0</v>
      </c>
      <c r="AX328">
        <f>单位属性!AT328</f>
        <v>0</v>
      </c>
      <c r="AY328">
        <f>单位属性!AU328</f>
        <v>0</v>
      </c>
      <c r="AZ328">
        <f>单位属性!AV328</f>
        <v>0</v>
      </c>
      <c r="BA328">
        <f>单位属性!AW328</f>
        <v>0</v>
      </c>
      <c r="BB328">
        <f>单位属性!AX328</f>
        <v>0</v>
      </c>
      <c r="BC328">
        <f>单位属性!AY328</f>
        <v>0</v>
      </c>
      <c r="BD328">
        <f>单位属性!AZ328</f>
        <v>0</v>
      </c>
      <c r="BE328">
        <f>单位属性!BA328</f>
        <v>0</v>
      </c>
      <c r="BF328" t="str">
        <f t="shared" si="98"/>
        <v>InitTypeState5('uJD0',0,0,0,0,0,0,0,0,0,0)</v>
      </c>
      <c r="BG328">
        <f>单位属性!BB328</f>
        <v>0</v>
      </c>
      <c r="BH328">
        <f>单位属性!BC328</f>
        <v>0</v>
      </c>
      <c r="BI328">
        <f>单位属性!BD328</f>
        <v>0</v>
      </c>
      <c r="BJ328">
        <f>单位属性!BE328</f>
        <v>0</v>
      </c>
      <c r="BK328">
        <f>单位属性!BF328</f>
        <v>0</v>
      </c>
      <c r="BL328">
        <f>单位属性!BG328</f>
        <v>0</v>
      </c>
      <c r="BM328">
        <f>单位属性!BH328</f>
        <v>0</v>
      </c>
      <c r="BN328">
        <f>单位属性!BI328</f>
        <v>0</v>
      </c>
      <c r="BO328">
        <f>单位属性!BJ328</f>
        <v>0</v>
      </c>
      <c r="BP328">
        <f>单位属性!BK328</f>
        <v>0</v>
      </c>
      <c r="BQ328" t="str">
        <f t="shared" si="99"/>
        <v>InitTypeState6('uJD0',0,0,0,0,0,0,0,0,0,0)</v>
      </c>
      <c r="BR328">
        <f>单位属性!BL328</f>
        <v>0</v>
      </c>
      <c r="BS328">
        <f>单位属性!BM328</f>
        <v>0</v>
      </c>
      <c r="BT328">
        <f>单位属性!BN328</f>
        <v>0</v>
      </c>
      <c r="BU328">
        <f>单位属性!BO328</f>
        <v>0</v>
      </c>
      <c r="BV328">
        <f>单位属性!BP328</f>
        <v>0</v>
      </c>
      <c r="BW328">
        <f>单位属性!BQ328</f>
        <v>0</v>
      </c>
      <c r="BX328">
        <f>单位属性!BR328</f>
        <v>0</v>
      </c>
      <c r="BY328">
        <f>单位属性!BS328</f>
        <v>0</v>
      </c>
      <c r="BZ328">
        <f>单位属性!BT328</f>
        <v>0</v>
      </c>
      <c r="CA328">
        <f>单位属性!BU328</f>
        <v>0</v>
      </c>
      <c r="CB328" t="str">
        <f t="shared" si="100"/>
        <v>InitTypeState7('uJD0',0,0,0,0,0,0,0,0,0,0)</v>
      </c>
      <c r="CC328" t="str">
        <f t="shared" si="101"/>
        <v/>
      </c>
      <c r="CD328" t="str">
        <f t="shared" si="102"/>
        <v/>
      </c>
      <c r="CE328" t="str">
        <f t="shared" si="103"/>
        <v/>
      </c>
      <c r="CF328" t="str">
        <f t="shared" si="104"/>
        <v/>
      </c>
      <c r="CG328" t="str">
        <f t="shared" si="105"/>
        <v/>
      </c>
      <c r="CH328" t="str">
        <f t="shared" si="106"/>
        <v/>
      </c>
      <c r="CI328" t="str">
        <f t="shared" si="107"/>
        <v/>
      </c>
    </row>
    <row r="329" spans="1:87" ht="15.95" customHeight="1">
      <c r="A329" t="str">
        <f>单位属性!A329</f>
        <v>uE01</v>
      </c>
      <c r="B329" t="str">
        <f t="shared" si="93"/>
        <v>'uE01'</v>
      </c>
      <c r="C329" t="str">
        <f>单位属性!B329</f>
        <v>武器晋阶1</v>
      </c>
      <c r="D329">
        <f>ROUND(单位属性!D329,0)</f>
        <v>2400</v>
      </c>
      <c r="E329">
        <f>ROUND(单位属性!E329,0)</f>
        <v>0</v>
      </c>
      <c r="F329">
        <f>ROUND(单位属性!F329,0)</f>
        <v>150</v>
      </c>
      <c r="G329">
        <f>ROUND(单位属性!G329,0)</f>
        <v>0</v>
      </c>
      <c r="H329">
        <f>ROUND(单位属性!H329,0)</f>
        <v>60000</v>
      </c>
      <c r="I329">
        <f>ROUND(单位属性!I329,0)</f>
        <v>0</v>
      </c>
      <c r="J329">
        <f>ROUND(单位属性!J329,0)</f>
        <v>0</v>
      </c>
      <c r="K329">
        <f>ROUND(单位属性!K329,0)</f>
        <v>0</v>
      </c>
      <c r="L329">
        <f>ROUND(单位属性!L329,0)</f>
        <v>0</v>
      </c>
      <c r="M329">
        <f>ROUND(单位属性!M329,0)</f>
        <v>0</v>
      </c>
      <c r="N329" t="str">
        <f t="shared" si="94"/>
        <v>InitTypeState1('uE01',2400,0,150,0,60000,0,0,0,0,0)</v>
      </c>
      <c r="O329">
        <f>ROUND(单位属性!N329,0)</f>
        <v>0</v>
      </c>
      <c r="P329">
        <f>ROUND(单位属性!O329,0)</f>
        <v>0</v>
      </c>
      <c r="Q329">
        <f>ROUND(单位属性!P329,0)</f>
        <v>0</v>
      </c>
      <c r="R329">
        <f>ROUND(单位属性!Q329,0)</f>
        <v>0</v>
      </c>
      <c r="S329">
        <f>ROUND(单位属性!R329,0)</f>
        <v>0</v>
      </c>
      <c r="T329">
        <f>ROUND(单位属性!S329,0)</f>
        <v>0</v>
      </c>
      <c r="U329">
        <f>ROUND(单位属性!T329,0)</f>
        <v>0</v>
      </c>
      <c r="V329">
        <f>ROUND(单位属性!U329,0)</f>
        <v>0</v>
      </c>
      <c r="W329">
        <f>ROUND(单位属性!V329,0)</f>
        <v>5</v>
      </c>
      <c r="X329">
        <f>ROUND(单位属性!W329,0)</f>
        <v>0</v>
      </c>
      <c r="Y329" t="str">
        <f t="shared" si="95"/>
        <v>InitTypeState2('uE01',0,0,0,0,0,0,0,0,5,0)</v>
      </c>
      <c r="Z329">
        <f>ROUND(单位属性!X329,0)</f>
        <v>0</v>
      </c>
      <c r="AA329">
        <f>ROUND(单位属性!Y329,0)</f>
        <v>0</v>
      </c>
      <c r="AB329">
        <f>ROUND(单位属性!Z329,0)</f>
        <v>0</v>
      </c>
      <c r="AC329">
        <f>ROUND(单位属性!AA329,0)</f>
        <v>0</v>
      </c>
      <c r="AD329">
        <f>ROUND(单位属性!AB329,0)</f>
        <v>0</v>
      </c>
      <c r="AE329">
        <f>ROUND(单位属性!AC329,0)</f>
        <v>0</v>
      </c>
      <c r="AF329">
        <f>ROUND(单位属性!AD329,0)</f>
        <v>0</v>
      </c>
      <c r="AG329">
        <f>ROUND(单位属性!AE329,0)</f>
        <v>0</v>
      </c>
      <c r="AH329">
        <f>ROUND(单位属性!AF329,0)</f>
        <v>0</v>
      </c>
      <c r="AI329">
        <f>ROUND(单位属性!AG329,0)</f>
        <v>0</v>
      </c>
      <c r="AJ329" t="str">
        <f t="shared" si="96"/>
        <v>InitTypeState3('uE01',0,0,0,0,0,0,0,0,0,0)</v>
      </c>
      <c r="AK329">
        <f>ROUND(单位属性!AH329,0)</f>
        <v>0</v>
      </c>
      <c r="AL329">
        <f>ROUND(单位属性!AI329,0)</f>
        <v>0</v>
      </c>
      <c r="AM329">
        <f>ROUND(单位属性!AJ329,0)</f>
        <v>0</v>
      </c>
      <c r="AN329">
        <f>ROUND(单位属性!AK329,0)</f>
        <v>0</v>
      </c>
      <c r="AO329">
        <f>ROUND(单位属性!AL329,0)</f>
        <v>0</v>
      </c>
      <c r="AP329">
        <f>ROUND(单位属性!AM329,0)</f>
        <v>0</v>
      </c>
      <c r="AQ329">
        <f>ROUND(单位属性!AN329,0)</f>
        <v>0</v>
      </c>
      <c r="AR329">
        <f>ROUND(单位属性!AO329,0)</f>
        <v>0</v>
      </c>
      <c r="AS329">
        <f>ROUND(单位属性!AP329,0)</f>
        <v>0</v>
      </c>
      <c r="AT329">
        <f>ROUND(单位属性!AQ329,0)</f>
        <v>0</v>
      </c>
      <c r="AU329" t="str">
        <f t="shared" si="97"/>
        <v>InitTypeState4('uE01',0,0,0,0,0,0,0,0,0,0)</v>
      </c>
      <c r="AV329">
        <f>单位属性!AR329</f>
        <v>0</v>
      </c>
      <c r="AW329">
        <f>单位属性!AS329</f>
        <v>0</v>
      </c>
      <c r="AX329">
        <f>单位属性!AT329</f>
        <v>0</v>
      </c>
      <c r="AY329">
        <f>单位属性!AU329</f>
        <v>0</v>
      </c>
      <c r="AZ329">
        <f>单位属性!AV329</f>
        <v>0</v>
      </c>
      <c r="BA329">
        <f>单位属性!AW329</f>
        <v>0</v>
      </c>
      <c r="BB329">
        <f>单位属性!AX329</f>
        <v>0</v>
      </c>
      <c r="BC329">
        <f>单位属性!AY329</f>
        <v>0</v>
      </c>
      <c r="BD329">
        <f>单位属性!AZ329</f>
        <v>0</v>
      </c>
      <c r="BE329">
        <f>单位属性!BA329</f>
        <v>0</v>
      </c>
      <c r="BF329" t="str">
        <f t="shared" si="98"/>
        <v>InitTypeState5('uE01',0,0,0,0,0,0,0,0,0,0)</v>
      </c>
      <c r="BG329">
        <f>单位属性!BB329</f>
        <v>0</v>
      </c>
      <c r="BH329">
        <f>单位属性!BC329</f>
        <v>0</v>
      </c>
      <c r="BI329">
        <f>单位属性!BD329</f>
        <v>0</v>
      </c>
      <c r="BJ329">
        <f>单位属性!BE329</f>
        <v>0</v>
      </c>
      <c r="BK329">
        <f>单位属性!BF329</f>
        <v>0</v>
      </c>
      <c r="BL329">
        <f>单位属性!BG329</f>
        <v>0</v>
      </c>
      <c r="BM329">
        <f>单位属性!BH329</f>
        <v>0</v>
      </c>
      <c r="BN329">
        <f>单位属性!BI329</f>
        <v>0</v>
      </c>
      <c r="BO329">
        <f>单位属性!BJ329</f>
        <v>0</v>
      </c>
      <c r="BP329">
        <f>单位属性!BK329</f>
        <v>0</v>
      </c>
      <c r="BQ329" t="str">
        <f t="shared" si="99"/>
        <v>InitTypeState6('uE01',0,0,0,0,0,0,0,0,0,0)</v>
      </c>
      <c r="BR329">
        <f>单位属性!BL329</f>
        <v>0</v>
      </c>
      <c r="BS329">
        <f>单位属性!BM329</f>
        <v>0</v>
      </c>
      <c r="BT329">
        <f>单位属性!BN329</f>
        <v>0</v>
      </c>
      <c r="BU329">
        <f>单位属性!BO329</f>
        <v>0</v>
      </c>
      <c r="BV329">
        <f>单位属性!BP329</f>
        <v>0</v>
      </c>
      <c r="BW329">
        <f>单位属性!BQ329</f>
        <v>0</v>
      </c>
      <c r="BX329">
        <f>单位属性!BR329</f>
        <v>0</v>
      </c>
      <c r="BY329">
        <f>单位属性!BS329</f>
        <v>0</v>
      </c>
      <c r="BZ329">
        <f>单位属性!BT329</f>
        <v>0</v>
      </c>
      <c r="CA329">
        <f>单位属性!BU329</f>
        <v>0</v>
      </c>
      <c r="CB329" t="str">
        <f t="shared" si="100"/>
        <v>InitTypeState7('uE01',0,0,0,0,0,0,0,0,0,0)</v>
      </c>
      <c r="CC329" t="str">
        <f t="shared" si="101"/>
        <v>InitTypeState1('uE01',2400,0,150,0,60000,0,0,0,0,0)</v>
      </c>
      <c r="CD329" t="str">
        <f t="shared" si="102"/>
        <v>InitTypeState2('uE01',0,0,0,0,0,0,0,0,5,0)</v>
      </c>
      <c r="CE329" t="str">
        <f t="shared" si="103"/>
        <v/>
      </c>
      <c r="CF329" t="str">
        <f t="shared" si="104"/>
        <v/>
      </c>
      <c r="CG329" t="str">
        <f t="shared" si="105"/>
        <v/>
      </c>
      <c r="CH329" t="str">
        <f t="shared" si="106"/>
        <v/>
      </c>
      <c r="CI329" t="str">
        <f t="shared" si="107"/>
        <v/>
      </c>
    </row>
    <row r="330" spans="1:87" ht="15.95" customHeight="1">
      <c r="A330" t="str">
        <f>单位属性!A330</f>
        <v>uE02</v>
      </c>
      <c r="B330" t="str">
        <f t="shared" ref="B330:B393" si="108">"'"&amp;$A330&amp;"'"</f>
        <v>'uE02'</v>
      </c>
      <c r="C330" t="str">
        <f>单位属性!B330</f>
        <v>武器晋阶2</v>
      </c>
      <c r="D330">
        <f>ROUND(单位属性!D330,0)</f>
        <v>80000</v>
      </c>
      <c r="E330">
        <f>ROUND(单位属性!E330,0)</f>
        <v>0</v>
      </c>
      <c r="F330">
        <f>ROUND(单位属性!F330,0)</f>
        <v>700</v>
      </c>
      <c r="G330">
        <f>ROUND(单位属性!G330,0)</f>
        <v>0</v>
      </c>
      <c r="H330">
        <f>ROUND(单位属性!H330,0)</f>
        <v>2500000</v>
      </c>
      <c r="I330">
        <f>ROUND(单位属性!I330,0)</f>
        <v>0</v>
      </c>
      <c r="J330">
        <f>ROUND(单位属性!J330,0)</f>
        <v>0</v>
      </c>
      <c r="K330">
        <f>ROUND(单位属性!K330,0)</f>
        <v>0</v>
      </c>
      <c r="L330">
        <f>ROUND(单位属性!L330,0)</f>
        <v>0</v>
      </c>
      <c r="M330">
        <f>ROUND(单位属性!M330,0)</f>
        <v>5</v>
      </c>
      <c r="N330" t="str">
        <f t="shared" si="94"/>
        <v>InitTypeState1('uE02',80000,0,700,0,2500000,0,0,0,0,5)</v>
      </c>
      <c r="O330">
        <f>ROUND(单位属性!N330,0)</f>
        <v>0</v>
      </c>
      <c r="P330">
        <f>ROUND(单位属性!O330,0)</f>
        <v>0</v>
      </c>
      <c r="Q330">
        <f>ROUND(单位属性!P330,0)</f>
        <v>0</v>
      </c>
      <c r="R330">
        <f>ROUND(单位属性!Q330,0)</f>
        <v>0</v>
      </c>
      <c r="S330">
        <f>ROUND(单位属性!R330,0)</f>
        <v>0</v>
      </c>
      <c r="T330">
        <f>ROUND(单位属性!S330,0)</f>
        <v>0</v>
      </c>
      <c r="U330">
        <f>ROUND(单位属性!T330,0)</f>
        <v>0</v>
      </c>
      <c r="V330">
        <f>ROUND(单位属性!U330,0)</f>
        <v>0</v>
      </c>
      <c r="W330">
        <f>ROUND(单位属性!V330,0)</f>
        <v>10</v>
      </c>
      <c r="X330">
        <f>ROUND(单位属性!W330,0)</f>
        <v>80</v>
      </c>
      <c r="Y330" t="str">
        <f t="shared" si="95"/>
        <v>InitTypeState2('uE02',0,0,0,0,0,0,0,0,10,80)</v>
      </c>
      <c r="Z330">
        <f>ROUND(单位属性!X330,0)</f>
        <v>0</v>
      </c>
      <c r="AA330">
        <f>ROUND(单位属性!Y330,0)</f>
        <v>0</v>
      </c>
      <c r="AB330">
        <f>ROUND(单位属性!Z330,0)</f>
        <v>0</v>
      </c>
      <c r="AC330">
        <f>ROUND(单位属性!AA330,0)</f>
        <v>0</v>
      </c>
      <c r="AD330">
        <f>ROUND(单位属性!AB330,0)</f>
        <v>0</v>
      </c>
      <c r="AE330">
        <f>ROUND(单位属性!AC330,0)</f>
        <v>0</v>
      </c>
      <c r="AF330">
        <f>ROUND(单位属性!AD330,0)</f>
        <v>0</v>
      </c>
      <c r="AG330">
        <f>ROUND(单位属性!AE330,0)</f>
        <v>0</v>
      </c>
      <c r="AH330">
        <f>ROUND(单位属性!AF330,0)</f>
        <v>0</v>
      </c>
      <c r="AI330">
        <f>ROUND(单位属性!AG330,0)</f>
        <v>0</v>
      </c>
      <c r="AJ330" t="str">
        <f t="shared" si="96"/>
        <v>InitTypeState3('uE02',0,0,0,0,0,0,0,0,0,0)</v>
      </c>
      <c r="AK330">
        <f>ROUND(单位属性!AH330,0)</f>
        <v>0</v>
      </c>
      <c r="AL330">
        <f>ROUND(单位属性!AI330,0)</f>
        <v>0</v>
      </c>
      <c r="AM330">
        <f>ROUND(单位属性!AJ330,0)</f>
        <v>0</v>
      </c>
      <c r="AN330">
        <f>ROUND(单位属性!AK330,0)</f>
        <v>0</v>
      </c>
      <c r="AO330">
        <f>ROUND(单位属性!AL330,0)</f>
        <v>0</v>
      </c>
      <c r="AP330">
        <f>ROUND(单位属性!AM330,0)</f>
        <v>0</v>
      </c>
      <c r="AQ330">
        <f>ROUND(单位属性!AN330,0)</f>
        <v>0</v>
      </c>
      <c r="AR330">
        <f>ROUND(单位属性!AO330,0)</f>
        <v>0</v>
      </c>
      <c r="AS330">
        <f>ROUND(单位属性!AP330,0)</f>
        <v>0</v>
      </c>
      <c r="AT330">
        <f>ROUND(单位属性!AQ330,0)</f>
        <v>0</v>
      </c>
      <c r="AU330" t="str">
        <f t="shared" si="97"/>
        <v>InitTypeState4('uE02',0,0,0,0,0,0,0,0,0,0)</v>
      </c>
      <c r="AV330">
        <f>单位属性!AR330</f>
        <v>0</v>
      </c>
      <c r="AW330">
        <f>单位属性!AS330</f>
        <v>0</v>
      </c>
      <c r="AX330">
        <f>单位属性!AT330</f>
        <v>0</v>
      </c>
      <c r="AY330">
        <f>单位属性!AU330</f>
        <v>0</v>
      </c>
      <c r="AZ330">
        <f>单位属性!AV330</f>
        <v>0</v>
      </c>
      <c r="BA330">
        <f>单位属性!AW330</f>
        <v>0</v>
      </c>
      <c r="BB330">
        <f>单位属性!AX330</f>
        <v>0</v>
      </c>
      <c r="BC330">
        <f>单位属性!AY330</f>
        <v>0</v>
      </c>
      <c r="BD330">
        <f>单位属性!AZ330</f>
        <v>0</v>
      </c>
      <c r="BE330">
        <f>单位属性!BA330</f>
        <v>0</v>
      </c>
      <c r="BF330" t="str">
        <f t="shared" si="98"/>
        <v>InitTypeState5('uE02',0,0,0,0,0,0,0,0,0,0)</v>
      </c>
      <c r="BG330">
        <f>单位属性!BB330</f>
        <v>0</v>
      </c>
      <c r="BH330">
        <f>单位属性!BC330</f>
        <v>0</v>
      </c>
      <c r="BI330">
        <f>单位属性!BD330</f>
        <v>0</v>
      </c>
      <c r="BJ330">
        <f>单位属性!BE330</f>
        <v>0</v>
      </c>
      <c r="BK330">
        <f>单位属性!BF330</f>
        <v>0</v>
      </c>
      <c r="BL330">
        <f>单位属性!BG330</f>
        <v>0</v>
      </c>
      <c r="BM330">
        <f>单位属性!BH330</f>
        <v>0</v>
      </c>
      <c r="BN330">
        <f>单位属性!BI330</f>
        <v>0</v>
      </c>
      <c r="BO330">
        <f>单位属性!BJ330</f>
        <v>0</v>
      </c>
      <c r="BP330">
        <f>单位属性!BK330</f>
        <v>0</v>
      </c>
      <c r="BQ330" t="str">
        <f t="shared" si="99"/>
        <v>InitTypeState6('uE02',0,0,0,0,0,0,0,0,0,0)</v>
      </c>
      <c r="BR330">
        <f>单位属性!BL330</f>
        <v>0</v>
      </c>
      <c r="BS330">
        <f>单位属性!BM330</f>
        <v>0</v>
      </c>
      <c r="BT330">
        <f>单位属性!BN330</f>
        <v>0</v>
      </c>
      <c r="BU330">
        <f>单位属性!BO330</f>
        <v>0</v>
      </c>
      <c r="BV330">
        <f>单位属性!BP330</f>
        <v>0</v>
      </c>
      <c r="BW330">
        <f>单位属性!BQ330</f>
        <v>0</v>
      </c>
      <c r="BX330">
        <f>单位属性!BR330</f>
        <v>0</v>
      </c>
      <c r="BY330">
        <f>单位属性!BS330</f>
        <v>0</v>
      </c>
      <c r="BZ330">
        <f>单位属性!BT330</f>
        <v>0</v>
      </c>
      <c r="CA330">
        <f>单位属性!BU330</f>
        <v>0</v>
      </c>
      <c r="CB330" t="str">
        <f t="shared" si="100"/>
        <v>InitTypeState7('uE02',0,0,0,0,0,0,0,0,0,0)</v>
      </c>
      <c r="CC330" t="str">
        <f t="shared" si="101"/>
        <v>InitTypeState1('uE02',80000,0,700,0,2500000,0,0,0,0,5)</v>
      </c>
      <c r="CD330" t="str">
        <f t="shared" si="102"/>
        <v>InitTypeState2('uE02',0,0,0,0,0,0,0,0,10,80)</v>
      </c>
      <c r="CE330" t="str">
        <f t="shared" si="103"/>
        <v/>
      </c>
      <c r="CF330" t="str">
        <f t="shared" si="104"/>
        <v/>
      </c>
      <c r="CG330" t="str">
        <f t="shared" si="105"/>
        <v/>
      </c>
      <c r="CH330" t="str">
        <f t="shared" si="106"/>
        <v/>
      </c>
      <c r="CI330" t="str">
        <f t="shared" si="107"/>
        <v/>
      </c>
    </row>
    <row r="331" spans="1:87" ht="15.95" customHeight="1">
      <c r="A331" t="str">
        <f>单位属性!A331</f>
        <v>uE03</v>
      </c>
      <c r="B331" t="str">
        <f t="shared" si="108"/>
        <v>'uE03'</v>
      </c>
      <c r="C331" t="str">
        <f>单位属性!B331</f>
        <v>武器晋阶3</v>
      </c>
      <c r="D331">
        <f>ROUND(单位属性!D331,0)</f>
        <v>480000</v>
      </c>
      <c r="E331">
        <f>ROUND(单位属性!E331,0)</f>
        <v>0</v>
      </c>
      <c r="F331">
        <f>ROUND(单位属性!F331,0)</f>
        <v>1850</v>
      </c>
      <c r="G331">
        <f>ROUND(单位属性!G331,0)</f>
        <v>0</v>
      </c>
      <c r="H331">
        <f>ROUND(单位属性!H331,0)</f>
        <v>13500000</v>
      </c>
      <c r="I331">
        <f>ROUND(单位属性!I331,0)</f>
        <v>0</v>
      </c>
      <c r="J331">
        <f>ROUND(单位属性!J331,0)</f>
        <v>0</v>
      </c>
      <c r="K331">
        <f>ROUND(单位属性!K331,0)</f>
        <v>0</v>
      </c>
      <c r="L331">
        <f>ROUND(单位属性!L331,0)</f>
        <v>0</v>
      </c>
      <c r="M331">
        <f>ROUND(单位属性!M331,0)</f>
        <v>8</v>
      </c>
      <c r="N331" t="str">
        <f t="shared" si="94"/>
        <v>InitTypeState1('uE03',480000,0,1850,0,13500000,0,0,0,0,8)</v>
      </c>
      <c r="O331">
        <f>ROUND(单位属性!N331,0)</f>
        <v>0</v>
      </c>
      <c r="P331">
        <f>ROUND(单位属性!O331,0)</f>
        <v>0</v>
      </c>
      <c r="Q331">
        <f>ROUND(单位属性!P331,0)</f>
        <v>0</v>
      </c>
      <c r="R331">
        <f>ROUND(单位属性!Q331,0)</f>
        <v>0</v>
      </c>
      <c r="S331">
        <f>ROUND(单位属性!R331,0)</f>
        <v>0</v>
      </c>
      <c r="T331">
        <f>ROUND(单位属性!S331,0)</f>
        <v>0</v>
      </c>
      <c r="U331">
        <f>ROUND(单位属性!T331,0)</f>
        <v>0</v>
      </c>
      <c r="V331">
        <f>ROUND(单位属性!U331,0)</f>
        <v>0</v>
      </c>
      <c r="W331">
        <f>ROUND(单位属性!V331,0)</f>
        <v>18</v>
      </c>
      <c r="X331">
        <f>ROUND(单位属性!W331,0)</f>
        <v>175</v>
      </c>
      <c r="Y331" t="str">
        <f t="shared" si="95"/>
        <v>InitTypeState2('uE03',0,0,0,0,0,0,0,0,18,175)</v>
      </c>
      <c r="Z331">
        <f>ROUND(单位属性!X331,0)</f>
        <v>0</v>
      </c>
      <c r="AA331">
        <f>ROUND(单位属性!Y331,0)</f>
        <v>0</v>
      </c>
      <c r="AB331">
        <f>ROUND(单位属性!Z331,0)</f>
        <v>0</v>
      </c>
      <c r="AC331">
        <f>ROUND(单位属性!AA331,0)</f>
        <v>0</v>
      </c>
      <c r="AD331">
        <f>ROUND(单位属性!AB331,0)</f>
        <v>0</v>
      </c>
      <c r="AE331">
        <f>ROUND(单位属性!AC331,0)</f>
        <v>0</v>
      </c>
      <c r="AF331">
        <f>ROUND(单位属性!AD331,0)</f>
        <v>0</v>
      </c>
      <c r="AG331">
        <f>ROUND(单位属性!AE331,0)</f>
        <v>0</v>
      </c>
      <c r="AH331">
        <f>ROUND(单位属性!AF331,0)</f>
        <v>0</v>
      </c>
      <c r="AI331">
        <f>ROUND(单位属性!AG331,0)</f>
        <v>0</v>
      </c>
      <c r="AJ331" t="str">
        <f t="shared" si="96"/>
        <v>InitTypeState3('uE03',0,0,0,0,0,0,0,0,0,0)</v>
      </c>
      <c r="AK331">
        <f>ROUND(单位属性!AH331,0)</f>
        <v>0</v>
      </c>
      <c r="AL331">
        <f>ROUND(单位属性!AI331,0)</f>
        <v>0</v>
      </c>
      <c r="AM331">
        <f>ROUND(单位属性!AJ331,0)</f>
        <v>0</v>
      </c>
      <c r="AN331">
        <f>ROUND(单位属性!AK331,0)</f>
        <v>0</v>
      </c>
      <c r="AO331">
        <f>ROUND(单位属性!AL331,0)</f>
        <v>0</v>
      </c>
      <c r="AP331">
        <f>ROUND(单位属性!AM331,0)</f>
        <v>0</v>
      </c>
      <c r="AQ331">
        <f>ROUND(单位属性!AN331,0)</f>
        <v>0</v>
      </c>
      <c r="AR331">
        <f>ROUND(单位属性!AO331,0)</f>
        <v>0</v>
      </c>
      <c r="AS331">
        <f>ROUND(单位属性!AP331,0)</f>
        <v>0</v>
      </c>
      <c r="AT331">
        <f>ROUND(单位属性!AQ331,0)</f>
        <v>0</v>
      </c>
      <c r="AU331" t="str">
        <f t="shared" si="97"/>
        <v>InitTypeState4('uE03',0,0,0,0,0,0,0,0,0,0)</v>
      </c>
      <c r="AV331">
        <f>单位属性!AR331</f>
        <v>0</v>
      </c>
      <c r="AW331">
        <f>单位属性!AS331</f>
        <v>0</v>
      </c>
      <c r="AX331">
        <f>单位属性!AT331</f>
        <v>0</v>
      </c>
      <c r="AY331">
        <f>单位属性!AU331</f>
        <v>0</v>
      </c>
      <c r="AZ331">
        <f>单位属性!AV331</f>
        <v>0</v>
      </c>
      <c r="BA331">
        <f>单位属性!AW331</f>
        <v>0</v>
      </c>
      <c r="BB331">
        <f>单位属性!AX331</f>
        <v>0</v>
      </c>
      <c r="BC331">
        <f>单位属性!AY331</f>
        <v>0</v>
      </c>
      <c r="BD331">
        <f>单位属性!AZ331</f>
        <v>0</v>
      </c>
      <c r="BE331">
        <f>单位属性!BA331</f>
        <v>0</v>
      </c>
      <c r="BF331" t="str">
        <f t="shared" si="98"/>
        <v>InitTypeState5('uE03',0,0,0,0,0,0,0,0,0,0)</v>
      </c>
      <c r="BG331">
        <f>单位属性!BB331</f>
        <v>0</v>
      </c>
      <c r="BH331">
        <f>单位属性!BC331</f>
        <v>0</v>
      </c>
      <c r="BI331">
        <f>单位属性!BD331</f>
        <v>0</v>
      </c>
      <c r="BJ331">
        <f>单位属性!BE331</f>
        <v>0</v>
      </c>
      <c r="BK331">
        <f>单位属性!BF331</f>
        <v>0</v>
      </c>
      <c r="BL331">
        <f>单位属性!BG331</f>
        <v>0</v>
      </c>
      <c r="BM331">
        <f>单位属性!BH331</f>
        <v>0</v>
      </c>
      <c r="BN331">
        <f>单位属性!BI331</f>
        <v>0</v>
      </c>
      <c r="BO331">
        <f>单位属性!BJ331</f>
        <v>0</v>
      </c>
      <c r="BP331">
        <f>单位属性!BK331</f>
        <v>0</v>
      </c>
      <c r="BQ331" t="str">
        <f t="shared" si="99"/>
        <v>InitTypeState6('uE03',0,0,0,0,0,0,0,0,0,0)</v>
      </c>
      <c r="BR331">
        <f>单位属性!BL331</f>
        <v>0</v>
      </c>
      <c r="BS331">
        <f>单位属性!BM331</f>
        <v>0</v>
      </c>
      <c r="BT331">
        <f>单位属性!BN331</f>
        <v>0</v>
      </c>
      <c r="BU331">
        <f>单位属性!BO331</f>
        <v>0</v>
      </c>
      <c r="BV331">
        <f>单位属性!BP331</f>
        <v>0</v>
      </c>
      <c r="BW331">
        <f>单位属性!BQ331</f>
        <v>0</v>
      </c>
      <c r="BX331">
        <f>单位属性!BR331</f>
        <v>0</v>
      </c>
      <c r="BY331">
        <f>单位属性!BS331</f>
        <v>0</v>
      </c>
      <c r="BZ331">
        <f>单位属性!BT331</f>
        <v>0</v>
      </c>
      <c r="CA331">
        <f>单位属性!BU331</f>
        <v>0</v>
      </c>
      <c r="CB331" t="str">
        <f t="shared" si="100"/>
        <v>InitTypeState7('uE03',0,0,0,0,0,0,0,0,0,0)</v>
      </c>
      <c r="CC331" t="str">
        <f t="shared" si="101"/>
        <v>InitTypeState1('uE03',480000,0,1850,0,13500000,0,0,0,0,8)</v>
      </c>
      <c r="CD331" t="str">
        <f t="shared" si="102"/>
        <v>InitTypeState2('uE03',0,0,0,0,0,0,0,0,18,175)</v>
      </c>
      <c r="CE331" t="str">
        <f t="shared" si="103"/>
        <v/>
      </c>
      <c r="CF331" t="str">
        <f t="shared" si="104"/>
        <v/>
      </c>
      <c r="CG331" t="str">
        <f t="shared" si="105"/>
        <v/>
      </c>
      <c r="CH331" t="str">
        <f t="shared" si="106"/>
        <v/>
      </c>
      <c r="CI331" t="str">
        <f t="shared" si="107"/>
        <v/>
      </c>
    </row>
    <row r="332" spans="1:87" ht="15.95" customHeight="1">
      <c r="A332" t="str">
        <f>单位属性!A332</f>
        <v>uE04</v>
      </c>
      <c r="B332" t="str">
        <f t="shared" si="108"/>
        <v>'uE04'</v>
      </c>
      <c r="C332" t="str">
        <f>单位属性!B332</f>
        <v>武器晋阶4</v>
      </c>
      <c r="D332">
        <f>ROUND(单位属性!D332,0)</f>
        <v>2800000</v>
      </c>
      <c r="E332">
        <f>ROUND(单位属性!E332,0)</f>
        <v>0</v>
      </c>
      <c r="F332">
        <f>ROUND(单位属性!F332,0)</f>
        <v>6200</v>
      </c>
      <c r="G332">
        <f>ROUND(单位属性!G332,0)</f>
        <v>0</v>
      </c>
      <c r="H332">
        <f>ROUND(单位属性!H332,0)</f>
        <v>50000000</v>
      </c>
      <c r="I332">
        <f>ROUND(单位属性!I332,0)</f>
        <v>0</v>
      </c>
      <c r="J332">
        <f>ROUND(单位属性!J332,0)</f>
        <v>0</v>
      </c>
      <c r="K332">
        <f>ROUND(单位属性!K332,0)</f>
        <v>0</v>
      </c>
      <c r="L332">
        <f>ROUND(单位属性!L332,0)</f>
        <v>0</v>
      </c>
      <c r="M332">
        <f>ROUND(单位属性!M332,0)</f>
        <v>10</v>
      </c>
      <c r="N332" t="str">
        <f t="shared" si="94"/>
        <v>InitTypeState1('uE04',2800000,0,6200,0,50000000,0,0,0,0,10)</v>
      </c>
      <c r="O332">
        <f>ROUND(单位属性!N332,0)</f>
        <v>0</v>
      </c>
      <c r="P332">
        <f>ROUND(单位属性!O332,0)</f>
        <v>0</v>
      </c>
      <c r="Q332">
        <f>ROUND(单位属性!P332,0)</f>
        <v>0</v>
      </c>
      <c r="R332">
        <f>ROUND(单位属性!Q332,0)</f>
        <v>0</v>
      </c>
      <c r="S332">
        <f>ROUND(单位属性!R332,0)</f>
        <v>0</v>
      </c>
      <c r="T332">
        <f>ROUND(单位属性!S332,0)</f>
        <v>0</v>
      </c>
      <c r="U332">
        <f>ROUND(单位属性!T332,0)</f>
        <v>0</v>
      </c>
      <c r="V332">
        <f>ROUND(单位属性!U332,0)</f>
        <v>0</v>
      </c>
      <c r="W332">
        <f>ROUND(单位属性!V332,0)</f>
        <v>20</v>
      </c>
      <c r="X332">
        <f>ROUND(单位属性!W332,0)</f>
        <v>300</v>
      </c>
      <c r="Y332" t="str">
        <f t="shared" si="95"/>
        <v>InitTypeState2('uE04',0,0,0,0,0,0,0,0,20,300)</v>
      </c>
      <c r="Z332">
        <f>ROUND(单位属性!X332,0)</f>
        <v>0</v>
      </c>
      <c r="AA332">
        <f>ROUND(单位属性!Y332,0)</f>
        <v>0</v>
      </c>
      <c r="AB332">
        <f>ROUND(单位属性!Z332,0)</f>
        <v>0</v>
      </c>
      <c r="AC332">
        <f>ROUND(单位属性!AA332,0)</f>
        <v>0</v>
      </c>
      <c r="AD332">
        <f>ROUND(单位属性!AB332,0)</f>
        <v>0</v>
      </c>
      <c r="AE332">
        <f>ROUND(单位属性!AC332,0)</f>
        <v>0</v>
      </c>
      <c r="AF332">
        <f>ROUND(单位属性!AD332,0)</f>
        <v>0</v>
      </c>
      <c r="AG332">
        <f>ROUND(单位属性!AE332,0)</f>
        <v>0</v>
      </c>
      <c r="AH332">
        <f>ROUND(单位属性!AF332,0)</f>
        <v>0</v>
      </c>
      <c r="AI332">
        <f>ROUND(单位属性!AG332,0)</f>
        <v>0</v>
      </c>
      <c r="AJ332" t="str">
        <f t="shared" si="96"/>
        <v>InitTypeState3('uE04',0,0,0,0,0,0,0,0,0,0)</v>
      </c>
      <c r="AK332">
        <f>ROUND(单位属性!AH332,0)</f>
        <v>0</v>
      </c>
      <c r="AL332">
        <f>ROUND(单位属性!AI332,0)</f>
        <v>0</v>
      </c>
      <c r="AM332">
        <f>ROUND(单位属性!AJ332,0)</f>
        <v>0</v>
      </c>
      <c r="AN332">
        <f>ROUND(单位属性!AK332,0)</f>
        <v>0</v>
      </c>
      <c r="AO332">
        <f>ROUND(单位属性!AL332,0)</f>
        <v>0</v>
      </c>
      <c r="AP332">
        <f>ROUND(单位属性!AM332,0)</f>
        <v>0</v>
      </c>
      <c r="AQ332">
        <f>ROUND(单位属性!AN332,0)</f>
        <v>0</v>
      </c>
      <c r="AR332">
        <f>ROUND(单位属性!AO332,0)</f>
        <v>0</v>
      </c>
      <c r="AS332">
        <f>ROUND(单位属性!AP332,0)</f>
        <v>0</v>
      </c>
      <c r="AT332">
        <f>ROUND(单位属性!AQ332,0)</f>
        <v>0</v>
      </c>
      <c r="AU332" t="str">
        <f t="shared" si="97"/>
        <v>InitTypeState4('uE04',0,0,0,0,0,0,0,0,0,0)</v>
      </c>
      <c r="AV332">
        <f>单位属性!AR332</f>
        <v>0</v>
      </c>
      <c r="AW332">
        <f>单位属性!AS332</f>
        <v>0</v>
      </c>
      <c r="AX332">
        <f>单位属性!AT332</f>
        <v>0</v>
      </c>
      <c r="AY332">
        <f>单位属性!AU332</f>
        <v>0</v>
      </c>
      <c r="AZ332">
        <f>单位属性!AV332</f>
        <v>0</v>
      </c>
      <c r="BA332">
        <f>单位属性!AW332</f>
        <v>0</v>
      </c>
      <c r="BB332">
        <f>单位属性!AX332</f>
        <v>0</v>
      </c>
      <c r="BC332">
        <f>单位属性!AY332</f>
        <v>0</v>
      </c>
      <c r="BD332">
        <f>单位属性!AZ332</f>
        <v>0</v>
      </c>
      <c r="BE332">
        <f>单位属性!BA332</f>
        <v>0</v>
      </c>
      <c r="BF332" t="str">
        <f t="shared" si="98"/>
        <v>InitTypeState5('uE04',0,0,0,0,0,0,0,0,0,0)</v>
      </c>
      <c r="BG332">
        <f>单位属性!BB332</f>
        <v>0</v>
      </c>
      <c r="BH332">
        <f>单位属性!BC332</f>
        <v>0</v>
      </c>
      <c r="BI332">
        <f>单位属性!BD332</f>
        <v>0</v>
      </c>
      <c r="BJ332">
        <f>单位属性!BE332</f>
        <v>0</v>
      </c>
      <c r="BK332">
        <f>单位属性!BF332</f>
        <v>0</v>
      </c>
      <c r="BL332">
        <f>单位属性!BG332</f>
        <v>0</v>
      </c>
      <c r="BM332">
        <f>单位属性!BH332</f>
        <v>0</v>
      </c>
      <c r="BN332">
        <f>单位属性!BI332</f>
        <v>0</v>
      </c>
      <c r="BO332">
        <f>单位属性!BJ332</f>
        <v>0</v>
      </c>
      <c r="BP332">
        <f>单位属性!BK332</f>
        <v>0</v>
      </c>
      <c r="BQ332" t="str">
        <f t="shared" si="99"/>
        <v>InitTypeState6('uE04',0,0,0,0,0,0,0,0,0,0)</v>
      </c>
      <c r="BR332">
        <f>单位属性!BL332</f>
        <v>0</v>
      </c>
      <c r="BS332">
        <f>单位属性!BM332</f>
        <v>0</v>
      </c>
      <c r="BT332">
        <f>单位属性!BN332</f>
        <v>0</v>
      </c>
      <c r="BU332">
        <f>单位属性!BO332</f>
        <v>0</v>
      </c>
      <c r="BV332">
        <f>单位属性!BP332</f>
        <v>0</v>
      </c>
      <c r="BW332">
        <f>单位属性!BQ332</f>
        <v>0</v>
      </c>
      <c r="BX332">
        <f>单位属性!BR332</f>
        <v>0</v>
      </c>
      <c r="BY332">
        <f>单位属性!BS332</f>
        <v>0</v>
      </c>
      <c r="BZ332">
        <f>单位属性!BT332</f>
        <v>0</v>
      </c>
      <c r="CA332">
        <f>单位属性!BU332</f>
        <v>0</v>
      </c>
      <c r="CB332" t="str">
        <f t="shared" si="100"/>
        <v>InitTypeState7('uE04',0,0,0,0,0,0,0,0,0,0)</v>
      </c>
      <c r="CC332" t="str">
        <f t="shared" si="101"/>
        <v>InitTypeState1('uE04',2800000,0,6200,0,50000000,0,0,0,0,10)</v>
      </c>
      <c r="CD332" t="str">
        <f t="shared" si="102"/>
        <v>InitTypeState2('uE04',0,0,0,0,0,0,0,0,20,300)</v>
      </c>
      <c r="CE332" t="str">
        <f t="shared" si="103"/>
        <v/>
      </c>
      <c r="CF332" t="str">
        <f t="shared" si="104"/>
        <v/>
      </c>
      <c r="CG332" t="str">
        <f t="shared" si="105"/>
        <v/>
      </c>
      <c r="CH332" t="str">
        <f t="shared" si="106"/>
        <v/>
      </c>
      <c r="CI332" t="str">
        <f t="shared" si="107"/>
        <v/>
      </c>
    </row>
    <row r="333" spans="1:87" ht="15.95" customHeight="1">
      <c r="A333" t="str">
        <f>单位属性!A333</f>
        <v>uE21</v>
      </c>
      <c r="B333" t="str">
        <f t="shared" si="108"/>
        <v>'uE21'</v>
      </c>
      <c r="C333" t="str">
        <f>单位属性!B333</f>
        <v>防具晋阶1</v>
      </c>
      <c r="D333">
        <f>ROUND(单位属性!D333,0)</f>
        <v>2400</v>
      </c>
      <c r="E333">
        <f>ROUND(单位属性!E333,0)</f>
        <v>0</v>
      </c>
      <c r="F333">
        <f>ROUND(单位属性!F333,0)</f>
        <v>150</v>
      </c>
      <c r="G333">
        <f>ROUND(单位属性!G333,0)</f>
        <v>0</v>
      </c>
      <c r="H333">
        <f>ROUND(单位属性!H333,0)</f>
        <v>60000</v>
      </c>
      <c r="I333">
        <f>ROUND(单位属性!I333,0)</f>
        <v>0</v>
      </c>
      <c r="J333">
        <f>ROUND(单位属性!J333,0)</f>
        <v>0</v>
      </c>
      <c r="K333">
        <f>ROUND(单位属性!K333,0)</f>
        <v>0</v>
      </c>
      <c r="L333">
        <f>ROUND(单位属性!L333,0)</f>
        <v>0</v>
      </c>
      <c r="M333">
        <f>ROUND(单位属性!M333,0)</f>
        <v>10</v>
      </c>
      <c r="N333" t="str">
        <f t="shared" ref="N333:N396" si="109">"InitTypeState1("&amp;$B333&amp;","&amp;D333&amp;","&amp;E333&amp;","&amp;F333&amp;","&amp;G333&amp;","&amp;H333&amp;","&amp;I333&amp;","&amp;J333&amp;","&amp;K333&amp;","&amp;L333&amp;","&amp;M333&amp;")"</f>
        <v>InitTypeState1('uE21',2400,0,150,0,60000,0,0,0,0,10)</v>
      </c>
      <c r="O333">
        <f>ROUND(单位属性!N333,0)</f>
        <v>0</v>
      </c>
      <c r="P333">
        <f>ROUND(单位属性!O333,0)</f>
        <v>0</v>
      </c>
      <c r="Q333">
        <f>ROUND(单位属性!P333,0)</f>
        <v>0</v>
      </c>
      <c r="R333">
        <f>ROUND(单位属性!Q333,0)</f>
        <v>0</v>
      </c>
      <c r="S333">
        <f>ROUND(单位属性!R333,0)</f>
        <v>0</v>
      </c>
      <c r="T333">
        <f>ROUND(单位属性!S333,0)</f>
        <v>0</v>
      </c>
      <c r="U333">
        <f>ROUND(单位属性!T333,0)</f>
        <v>0</v>
      </c>
      <c r="V333">
        <f>ROUND(单位属性!U333,0)</f>
        <v>0</v>
      </c>
      <c r="W333">
        <f>ROUND(单位属性!V333,0)</f>
        <v>10</v>
      </c>
      <c r="X333">
        <f>ROUND(单位属性!W333,0)</f>
        <v>0</v>
      </c>
      <c r="Y333" t="str">
        <f t="shared" ref="Y333:Y396" si="110">"InitTypeState2("&amp;$B333&amp;","&amp;O333&amp;","&amp;P333&amp;","&amp;Q333&amp;","&amp;R333&amp;","&amp;S333&amp;","&amp;T333&amp;","&amp;U333&amp;","&amp;V333&amp;","&amp;W333&amp;","&amp;X333&amp;")"</f>
        <v>InitTypeState2('uE21',0,0,0,0,0,0,0,0,10,0)</v>
      </c>
      <c r="Z333">
        <f>ROUND(单位属性!X333,0)</f>
        <v>0</v>
      </c>
      <c r="AA333">
        <f>ROUND(单位属性!Y333,0)</f>
        <v>0</v>
      </c>
      <c r="AB333">
        <f>ROUND(单位属性!Z333,0)</f>
        <v>0</v>
      </c>
      <c r="AC333">
        <f>ROUND(单位属性!AA333,0)</f>
        <v>0</v>
      </c>
      <c r="AD333">
        <f>ROUND(单位属性!AB333,0)</f>
        <v>0</v>
      </c>
      <c r="AE333">
        <f>ROUND(单位属性!AC333,0)</f>
        <v>0</v>
      </c>
      <c r="AF333">
        <f>ROUND(单位属性!AD333,0)</f>
        <v>0</v>
      </c>
      <c r="AG333">
        <f>ROUND(单位属性!AE333,0)</f>
        <v>0</v>
      </c>
      <c r="AH333">
        <f>ROUND(单位属性!AF333,0)</f>
        <v>0</v>
      </c>
      <c r="AI333">
        <f>ROUND(单位属性!AG333,0)</f>
        <v>0</v>
      </c>
      <c r="AJ333" t="str">
        <f t="shared" ref="AJ333:AJ396" si="111">"InitTypeState3("&amp;$B333&amp;","&amp;Z333&amp;","&amp;AA333&amp;","&amp;AB333&amp;","&amp;AC333&amp;","&amp;AD333&amp;","&amp;AE333&amp;","&amp;AF333&amp;","&amp;AG333&amp;","&amp;AH333&amp;","&amp;AI333&amp;")"</f>
        <v>InitTypeState3('uE21',0,0,0,0,0,0,0,0,0,0)</v>
      </c>
      <c r="AK333">
        <f>ROUND(单位属性!AH333,0)</f>
        <v>0</v>
      </c>
      <c r="AL333">
        <f>ROUND(单位属性!AI333,0)</f>
        <v>0</v>
      </c>
      <c r="AM333">
        <f>ROUND(单位属性!AJ333,0)</f>
        <v>0</v>
      </c>
      <c r="AN333">
        <f>ROUND(单位属性!AK333,0)</f>
        <v>0</v>
      </c>
      <c r="AO333">
        <f>ROUND(单位属性!AL333,0)</f>
        <v>0</v>
      </c>
      <c r="AP333">
        <f>ROUND(单位属性!AM333,0)</f>
        <v>0</v>
      </c>
      <c r="AQ333">
        <f>ROUND(单位属性!AN333,0)</f>
        <v>0</v>
      </c>
      <c r="AR333">
        <f>ROUND(单位属性!AO333,0)</f>
        <v>0</v>
      </c>
      <c r="AS333">
        <f>ROUND(单位属性!AP333,0)</f>
        <v>0</v>
      </c>
      <c r="AT333">
        <f>ROUND(单位属性!AQ333,0)</f>
        <v>0</v>
      </c>
      <c r="AU333" t="str">
        <f t="shared" ref="AU333:AU396" si="112">"InitTypeState4("&amp;$B333&amp;","&amp;AK333&amp;","&amp;AL333&amp;","&amp;AM333&amp;","&amp;AN333&amp;","&amp;AO333&amp;","&amp;AP333&amp;","&amp;AQ333&amp;","&amp;AR333&amp;","&amp;AS333&amp;","&amp;AT333&amp;")"</f>
        <v>InitTypeState4('uE21',0,0,0,0,0,0,0,0,0,0)</v>
      </c>
      <c r="AV333">
        <f>单位属性!AR333</f>
        <v>0</v>
      </c>
      <c r="AW333">
        <f>单位属性!AS333</f>
        <v>0</v>
      </c>
      <c r="AX333">
        <f>单位属性!AT333</f>
        <v>0</v>
      </c>
      <c r="AY333">
        <f>单位属性!AU333</f>
        <v>0</v>
      </c>
      <c r="AZ333">
        <f>单位属性!AV333</f>
        <v>0</v>
      </c>
      <c r="BA333">
        <f>单位属性!AW333</f>
        <v>0</v>
      </c>
      <c r="BB333">
        <f>单位属性!AX333</f>
        <v>0</v>
      </c>
      <c r="BC333">
        <f>单位属性!AY333</f>
        <v>0</v>
      </c>
      <c r="BD333">
        <f>单位属性!AZ333</f>
        <v>0</v>
      </c>
      <c r="BE333">
        <f>单位属性!BA333</f>
        <v>0</v>
      </c>
      <c r="BF333" t="str">
        <f t="shared" ref="BF333:BF396" si="113">"InitTypeState5("&amp;$B333&amp;","&amp;AV333&amp;","&amp;AW333&amp;","&amp;AX333&amp;","&amp;AY333&amp;","&amp;AZ333&amp;","&amp;BA333&amp;","&amp;BB333&amp;","&amp;BC333&amp;","&amp;BD333&amp;","&amp;BE333&amp;")"</f>
        <v>InitTypeState5('uE21',0,0,0,0,0,0,0,0,0,0)</v>
      </c>
      <c r="BG333">
        <f>单位属性!BB333</f>
        <v>0</v>
      </c>
      <c r="BH333">
        <f>单位属性!BC333</f>
        <v>0</v>
      </c>
      <c r="BI333">
        <f>单位属性!BD333</f>
        <v>0</v>
      </c>
      <c r="BJ333">
        <f>单位属性!BE333</f>
        <v>0</v>
      </c>
      <c r="BK333">
        <f>单位属性!BF333</f>
        <v>0</v>
      </c>
      <c r="BL333">
        <f>单位属性!BG333</f>
        <v>0</v>
      </c>
      <c r="BM333">
        <f>单位属性!BH333</f>
        <v>0</v>
      </c>
      <c r="BN333">
        <f>单位属性!BI333</f>
        <v>0</v>
      </c>
      <c r="BO333">
        <f>单位属性!BJ333</f>
        <v>0</v>
      </c>
      <c r="BP333">
        <f>单位属性!BK333</f>
        <v>0</v>
      </c>
      <c r="BQ333" t="str">
        <f t="shared" ref="BQ333:BQ396" si="114">"InitTypeState6("&amp;$B333&amp;","&amp;BG333&amp;","&amp;BH333&amp;","&amp;BI333&amp;","&amp;BJ333&amp;","&amp;BK333&amp;","&amp;BL333&amp;","&amp;BM333&amp;","&amp;BN333&amp;","&amp;BO333&amp;","&amp;BP333&amp;")"</f>
        <v>InitTypeState6('uE21',0,0,0,0,0,0,0,0,0,0)</v>
      </c>
      <c r="BR333">
        <f>单位属性!BL333</f>
        <v>0</v>
      </c>
      <c r="BS333">
        <f>单位属性!BM333</f>
        <v>0</v>
      </c>
      <c r="BT333">
        <f>单位属性!BN333</f>
        <v>0</v>
      </c>
      <c r="BU333">
        <f>单位属性!BO333</f>
        <v>0</v>
      </c>
      <c r="BV333">
        <f>单位属性!BP333</f>
        <v>0</v>
      </c>
      <c r="BW333">
        <f>单位属性!BQ333</f>
        <v>0</v>
      </c>
      <c r="BX333">
        <f>单位属性!BR333</f>
        <v>0</v>
      </c>
      <c r="BY333">
        <f>单位属性!BS333</f>
        <v>0</v>
      </c>
      <c r="BZ333">
        <f>单位属性!BT333</f>
        <v>0</v>
      </c>
      <c r="CA333">
        <f>单位属性!BU333</f>
        <v>0</v>
      </c>
      <c r="CB333" t="str">
        <f t="shared" ref="CB333:CB396" si="115">"InitTypeState7("&amp;$B333&amp;","&amp;BR333&amp;","&amp;BS333&amp;","&amp;BT333&amp;","&amp;BU333&amp;","&amp;BV333&amp;","&amp;BW333&amp;","&amp;BX333&amp;","&amp;BY333&amp;","&amp;BZ333&amp;","&amp;CA333&amp;")"</f>
        <v>InitTypeState7('uE21',0,0,0,0,0,0,0,0,0,0)</v>
      </c>
      <c r="CC333" t="str">
        <f t="shared" ref="CC333:CC396" si="116">IF(ISERROR(FIND(",0,0,0,0,0,0,0,0,0,0)",N333)),N333,"")</f>
        <v>InitTypeState1('uE21',2400,0,150,0,60000,0,0,0,0,10)</v>
      </c>
      <c r="CD333" t="str">
        <f t="shared" ref="CD333:CD396" si="117">IF(ISERROR(FIND(",0,0,0,0,0,0,0,0,0,0)",Y333)),Y333,"")</f>
        <v>InitTypeState2('uE21',0,0,0,0,0,0,0,0,10,0)</v>
      </c>
      <c r="CE333" t="str">
        <f t="shared" ref="CE333:CE396" si="118">IF(ISERROR(FIND(",0,0,0,0,0,0,0,0,0,0)",AJ333)),AJ333,"")</f>
        <v/>
      </c>
      <c r="CF333" t="str">
        <f t="shared" ref="CF333:CF396" si="119">IF(ISERROR(FIND(",0,0,0,0,0,0,0,0,0,0)",AU333)),AU333,"")</f>
        <v/>
      </c>
      <c r="CG333" t="str">
        <f t="shared" ref="CG333:CG396" si="120">IF(ISERROR(FIND(",0,0,0,0,0,0,0,0,0,0)",BF333)),BF333,"")</f>
        <v/>
      </c>
      <c r="CH333" t="str">
        <f t="shared" ref="CH333:CH396" si="121">IF(ISERROR(FIND(",0,0,0,0,0,0,0,0,0,0)",BQ333)),BQ333,"")</f>
        <v/>
      </c>
      <c r="CI333" t="str">
        <f t="shared" ref="CI333:CI396" si="122">IF(ISERROR(FIND(",0,0,0,0,0,0,0,0,0,0)",CB333)),CB333,"")</f>
        <v/>
      </c>
    </row>
    <row r="334" spans="1:87" ht="15.95" customHeight="1">
      <c r="A334" t="str">
        <f>单位属性!A334</f>
        <v>uE22</v>
      </c>
      <c r="B334" t="str">
        <f t="shared" si="108"/>
        <v>'uE22'</v>
      </c>
      <c r="C334" t="str">
        <f>单位属性!B334</f>
        <v>防具晋阶2</v>
      </c>
      <c r="D334">
        <f>ROUND(单位属性!D334,0)</f>
        <v>80000</v>
      </c>
      <c r="E334">
        <f>ROUND(单位属性!E334,0)</f>
        <v>0</v>
      </c>
      <c r="F334">
        <f>ROUND(单位属性!F334,0)</f>
        <v>700</v>
      </c>
      <c r="G334">
        <f>ROUND(单位属性!G334,0)</f>
        <v>0</v>
      </c>
      <c r="H334">
        <f>ROUND(单位属性!H334,0)</f>
        <v>2500000</v>
      </c>
      <c r="I334">
        <f>ROUND(单位属性!I334,0)</f>
        <v>0</v>
      </c>
      <c r="J334">
        <f>ROUND(单位属性!J334,0)</f>
        <v>0</v>
      </c>
      <c r="K334">
        <f>ROUND(单位属性!K334,0)</f>
        <v>0</v>
      </c>
      <c r="L334">
        <f>ROUND(单位属性!L334,0)</f>
        <v>0</v>
      </c>
      <c r="M334">
        <f>ROUND(单位属性!M334,0)</f>
        <v>10</v>
      </c>
      <c r="N334" t="str">
        <f t="shared" si="109"/>
        <v>InitTypeState1('uE22',80000,0,700,0,2500000,0,0,0,0,10)</v>
      </c>
      <c r="O334">
        <f>ROUND(单位属性!N334,0)</f>
        <v>0</v>
      </c>
      <c r="P334">
        <f>ROUND(单位属性!O334,0)</f>
        <v>0</v>
      </c>
      <c r="Q334">
        <f>ROUND(单位属性!P334,0)</f>
        <v>0</v>
      </c>
      <c r="R334">
        <f>ROUND(单位属性!Q334,0)</f>
        <v>0</v>
      </c>
      <c r="S334">
        <f>ROUND(单位属性!R334,0)</f>
        <v>0</v>
      </c>
      <c r="T334">
        <f>ROUND(单位属性!S334,0)</f>
        <v>0</v>
      </c>
      <c r="U334">
        <f>ROUND(单位属性!T334,0)</f>
        <v>0</v>
      </c>
      <c r="V334">
        <f>ROUND(单位属性!U334,0)</f>
        <v>0</v>
      </c>
      <c r="W334">
        <f>ROUND(单位属性!V334,0)</f>
        <v>10</v>
      </c>
      <c r="X334">
        <f>ROUND(单位属性!W334,0)</f>
        <v>80</v>
      </c>
      <c r="Y334" t="str">
        <f t="shared" si="110"/>
        <v>InitTypeState2('uE22',0,0,0,0,0,0,0,0,10,80)</v>
      </c>
      <c r="Z334">
        <f>ROUND(单位属性!X334,0)</f>
        <v>0</v>
      </c>
      <c r="AA334">
        <f>ROUND(单位属性!Y334,0)</f>
        <v>0</v>
      </c>
      <c r="AB334">
        <f>ROUND(单位属性!Z334,0)</f>
        <v>0</v>
      </c>
      <c r="AC334">
        <f>ROUND(单位属性!AA334,0)</f>
        <v>0</v>
      </c>
      <c r="AD334">
        <f>ROUND(单位属性!AB334,0)</f>
        <v>0</v>
      </c>
      <c r="AE334">
        <f>ROUND(单位属性!AC334,0)</f>
        <v>0</v>
      </c>
      <c r="AF334">
        <f>ROUND(单位属性!AD334,0)</f>
        <v>0</v>
      </c>
      <c r="AG334">
        <f>ROUND(单位属性!AE334,0)</f>
        <v>0</v>
      </c>
      <c r="AH334">
        <f>ROUND(单位属性!AF334,0)</f>
        <v>0</v>
      </c>
      <c r="AI334">
        <f>ROUND(单位属性!AG334,0)</f>
        <v>0</v>
      </c>
      <c r="AJ334" t="str">
        <f t="shared" si="111"/>
        <v>InitTypeState3('uE22',0,0,0,0,0,0,0,0,0,0)</v>
      </c>
      <c r="AK334">
        <f>ROUND(单位属性!AH334,0)</f>
        <v>0</v>
      </c>
      <c r="AL334">
        <f>ROUND(单位属性!AI334,0)</f>
        <v>0</v>
      </c>
      <c r="AM334">
        <f>ROUND(单位属性!AJ334,0)</f>
        <v>0</v>
      </c>
      <c r="AN334">
        <f>ROUND(单位属性!AK334,0)</f>
        <v>0</v>
      </c>
      <c r="AO334">
        <f>ROUND(单位属性!AL334,0)</f>
        <v>0</v>
      </c>
      <c r="AP334">
        <f>ROUND(单位属性!AM334,0)</f>
        <v>0</v>
      </c>
      <c r="AQ334">
        <f>ROUND(单位属性!AN334,0)</f>
        <v>0</v>
      </c>
      <c r="AR334">
        <f>ROUND(单位属性!AO334,0)</f>
        <v>0</v>
      </c>
      <c r="AS334">
        <f>ROUND(单位属性!AP334,0)</f>
        <v>0</v>
      </c>
      <c r="AT334">
        <f>ROUND(单位属性!AQ334,0)</f>
        <v>0</v>
      </c>
      <c r="AU334" t="str">
        <f t="shared" si="112"/>
        <v>InitTypeState4('uE22',0,0,0,0,0,0,0,0,0,0)</v>
      </c>
      <c r="AV334">
        <f>单位属性!AR334</f>
        <v>0</v>
      </c>
      <c r="AW334">
        <f>单位属性!AS334</f>
        <v>0</v>
      </c>
      <c r="AX334">
        <f>单位属性!AT334</f>
        <v>0</v>
      </c>
      <c r="AY334">
        <f>单位属性!AU334</f>
        <v>0</v>
      </c>
      <c r="AZ334">
        <f>单位属性!AV334</f>
        <v>0</v>
      </c>
      <c r="BA334">
        <f>单位属性!AW334</f>
        <v>0</v>
      </c>
      <c r="BB334">
        <f>单位属性!AX334</f>
        <v>0</v>
      </c>
      <c r="BC334">
        <f>单位属性!AY334</f>
        <v>0</v>
      </c>
      <c r="BD334">
        <f>单位属性!AZ334</f>
        <v>0</v>
      </c>
      <c r="BE334">
        <f>单位属性!BA334</f>
        <v>0</v>
      </c>
      <c r="BF334" t="str">
        <f t="shared" si="113"/>
        <v>InitTypeState5('uE22',0,0,0,0,0,0,0,0,0,0)</v>
      </c>
      <c r="BG334">
        <f>单位属性!BB334</f>
        <v>0</v>
      </c>
      <c r="BH334">
        <f>单位属性!BC334</f>
        <v>0</v>
      </c>
      <c r="BI334">
        <f>单位属性!BD334</f>
        <v>0</v>
      </c>
      <c r="BJ334">
        <f>单位属性!BE334</f>
        <v>0</v>
      </c>
      <c r="BK334">
        <f>单位属性!BF334</f>
        <v>0</v>
      </c>
      <c r="BL334">
        <f>单位属性!BG334</f>
        <v>0</v>
      </c>
      <c r="BM334">
        <f>单位属性!BH334</f>
        <v>0</v>
      </c>
      <c r="BN334">
        <f>单位属性!BI334</f>
        <v>0</v>
      </c>
      <c r="BO334">
        <f>单位属性!BJ334</f>
        <v>0</v>
      </c>
      <c r="BP334">
        <f>单位属性!BK334</f>
        <v>0</v>
      </c>
      <c r="BQ334" t="str">
        <f t="shared" si="114"/>
        <v>InitTypeState6('uE22',0,0,0,0,0,0,0,0,0,0)</v>
      </c>
      <c r="BR334">
        <f>单位属性!BL334</f>
        <v>0</v>
      </c>
      <c r="BS334">
        <f>单位属性!BM334</f>
        <v>0</v>
      </c>
      <c r="BT334">
        <f>单位属性!BN334</f>
        <v>0</v>
      </c>
      <c r="BU334">
        <f>单位属性!BO334</f>
        <v>0</v>
      </c>
      <c r="BV334">
        <f>单位属性!BP334</f>
        <v>0</v>
      </c>
      <c r="BW334">
        <f>单位属性!BQ334</f>
        <v>0</v>
      </c>
      <c r="BX334">
        <f>单位属性!BR334</f>
        <v>0</v>
      </c>
      <c r="BY334">
        <f>单位属性!BS334</f>
        <v>0</v>
      </c>
      <c r="BZ334">
        <f>单位属性!BT334</f>
        <v>0</v>
      </c>
      <c r="CA334">
        <f>单位属性!BU334</f>
        <v>0</v>
      </c>
      <c r="CB334" t="str">
        <f t="shared" si="115"/>
        <v>InitTypeState7('uE22',0,0,0,0,0,0,0,0,0,0)</v>
      </c>
      <c r="CC334" t="str">
        <f t="shared" si="116"/>
        <v>InitTypeState1('uE22',80000,0,700,0,2500000,0,0,0,0,10)</v>
      </c>
      <c r="CD334" t="str">
        <f t="shared" si="117"/>
        <v>InitTypeState2('uE22',0,0,0,0,0,0,0,0,10,80)</v>
      </c>
      <c r="CE334" t="str">
        <f t="shared" si="118"/>
        <v/>
      </c>
      <c r="CF334" t="str">
        <f t="shared" si="119"/>
        <v/>
      </c>
      <c r="CG334" t="str">
        <f t="shared" si="120"/>
        <v/>
      </c>
      <c r="CH334" t="str">
        <f t="shared" si="121"/>
        <v/>
      </c>
      <c r="CI334" t="str">
        <f t="shared" si="122"/>
        <v/>
      </c>
    </row>
    <row r="335" spans="1:87" ht="15.95" customHeight="1">
      <c r="A335" t="str">
        <f>单位属性!A335</f>
        <v>uE23</v>
      </c>
      <c r="B335" t="str">
        <f t="shared" si="108"/>
        <v>'uE23'</v>
      </c>
      <c r="C335" t="str">
        <f>单位属性!B335</f>
        <v>防具晋阶3</v>
      </c>
      <c r="D335">
        <f>ROUND(单位属性!D335,0)</f>
        <v>480000</v>
      </c>
      <c r="E335">
        <f>ROUND(单位属性!E335,0)</f>
        <v>0</v>
      </c>
      <c r="F335">
        <f>ROUND(单位属性!F335,0)</f>
        <v>1850</v>
      </c>
      <c r="G335">
        <f>ROUND(单位属性!G335,0)</f>
        <v>0</v>
      </c>
      <c r="H335">
        <f>ROUND(单位属性!H335,0)</f>
        <v>13500000</v>
      </c>
      <c r="I335">
        <f>ROUND(单位属性!I335,0)</f>
        <v>0</v>
      </c>
      <c r="J335">
        <f>ROUND(单位属性!J335,0)</f>
        <v>0</v>
      </c>
      <c r="K335">
        <f>ROUND(单位属性!K335,0)</f>
        <v>0</v>
      </c>
      <c r="L335">
        <f>ROUND(单位属性!L335,0)</f>
        <v>0</v>
      </c>
      <c r="M335">
        <f>ROUND(单位属性!M335,0)</f>
        <v>10</v>
      </c>
      <c r="N335" t="str">
        <f t="shared" si="109"/>
        <v>InitTypeState1('uE23',480000,0,1850,0,13500000,0,0,0,0,10)</v>
      </c>
      <c r="O335">
        <f>ROUND(单位属性!N335,0)</f>
        <v>0</v>
      </c>
      <c r="P335">
        <f>ROUND(单位属性!O335,0)</f>
        <v>0</v>
      </c>
      <c r="Q335">
        <f>ROUND(单位属性!P335,0)</f>
        <v>0</v>
      </c>
      <c r="R335">
        <f>ROUND(单位属性!Q335,0)</f>
        <v>0</v>
      </c>
      <c r="S335">
        <f>ROUND(单位属性!R335,0)</f>
        <v>0</v>
      </c>
      <c r="T335">
        <f>ROUND(单位属性!S335,0)</f>
        <v>0</v>
      </c>
      <c r="U335">
        <f>ROUND(单位属性!T335,0)</f>
        <v>0</v>
      </c>
      <c r="V335">
        <f>ROUND(单位属性!U335,0)</f>
        <v>0</v>
      </c>
      <c r="W335">
        <f>ROUND(单位属性!V335,0)</f>
        <v>18</v>
      </c>
      <c r="X335">
        <f>ROUND(单位属性!W335,0)</f>
        <v>175</v>
      </c>
      <c r="Y335" t="str">
        <f t="shared" si="110"/>
        <v>InitTypeState2('uE23',0,0,0,0,0,0,0,0,18,175)</v>
      </c>
      <c r="Z335">
        <f>ROUND(单位属性!X335,0)</f>
        <v>0</v>
      </c>
      <c r="AA335">
        <f>ROUND(单位属性!Y335,0)</f>
        <v>0</v>
      </c>
      <c r="AB335">
        <f>ROUND(单位属性!Z335,0)</f>
        <v>0</v>
      </c>
      <c r="AC335">
        <f>ROUND(单位属性!AA335,0)</f>
        <v>0</v>
      </c>
      <c r="AD335">
        <f>ROUND(单位属性!AB335,0)</f>
        <v>0</v>
      </c>
      <c r="AE335">
        <f>ROUND(单位属性!AC335,0)</f>
        <v>0</v>
      </c>
      <c r="AF335">
        <f>ROUND(单位属性!AD335,0)</f>
        <v>0</v>
      </c>
      <c r="AG335">
        <f>ROUND(单位属性!AE335,0)</f>
        <v>0</v>
      </c>
      <c r="AH335">
        <f>ROUND(单位属性!AF335,0)</f>
        <v>0</v>
      </c>
      <c r="AI335">
        <f>ROUND(单位属性!AG335,0)</f>
        <v>0</v>
      </c>
      <c r="AJ335" t="str">
        <f t="shared" si="111"/>
        <v>InitTypeState3('uE23',0,0,0,0,0,0,0,0,0,0)</v>
      </c>
      <c r="AK335">
        <f>ROUND(单位属性!AH335,0)</f>
        <v>0</v>
      </c>
      <c r="AL335">
        <f>ROUND(单位属性!AI335,0)</f>
        <v>0</v>
      </c>
      <c r="AM335">
        <f>ROUND(单位属性!AJ335,0)</f>
        <v>0</v>
      </c>
      <c r="AN335">
        <f>ROUND(单位属性!AK335,0)</f>
        <v>0</v>
      </c>
      <c r="AO335">
        <f>ROUND(单位属性!AL335,0)</f>
        <v>0</v>
      </c>
      <c r="AP335">
        <f>ROUND(单位属性!AM335,0)</f>
        <v>0</v>
      </c>
      <c r="AQ335">
        <f>ROUND(单位属性!AN335,0)</f>
        <v>0</v>
      </c>
      <c r="AR335">
        <f>ROUND(单位属性!AO335,0)</f>
        <v>0</v>
      </c>
      <c r="AS335">
        <f>ROUND(单位属性!AP335,0)</f>
        <v>0</v>
      </c>
      <c r="AT335">
        <f>ROUND(单位属性!AQ335,0)</f>
        <v>0</v>
      </c>
      <c r="AU335" t="str">
        <f t="shared" si="112"/>
        <v>InitTypeState4('uE23',0,0,0,0,0,0,0,0,0,0)</v>
      </c>
      <c r="AV335">
        <f>单位属性!AR335</f>
        <v>0</v>
      </c>
      <c r="AW335">
        <f>单位属性!AS335</f>
        <v>0</v>
      </c>
      <c r="AX335">
        <f>单位属性!AT335</f>
        <v>0</v>
      </c>
      <c r="AY335">
        <f>单位属性!AU335</f>
        <v>0</v>
      </c>
      <c r="AZ335">
        <f>单位属性!AV335</f>
        <v>0</v>
      </c>
      <c r="BA335">
        <f>单位属性!AW335</f>
        <v>0</v>
      </c>
      <c r="BB335">
        <f>单位属性!AX335</f>
        <v>0</v>
      </c>
      <c r="BC335">
        <f>单位属性!AY335</f>
        <v>0</v>
      </c>
      <c r="BD335">
        <f>单位属性!AZ335</f>
        <v>0</v>
      </c>
      <c r="BE335">
        <f>单位属性!BA335</f>
        <v>0</v>
      </c>
      <c r="BF335" t="str">
        <f t="shared" si="113"/>
        <v>InitTypeState5('uE23',0,0,0,0,0,0,0,0,0,0)</v>
      </c>
      <c r="BG335">
        <f>单位属性!BB335</f>
        <v>0</v>
      </c>
      <c r="BH335">
        <f>单位属性!BC335</f>
        <v>0</v>
      </c>
      <c r="BI335">
        <f>单位属性!BD335</f>
        <v>0</v>
      </c>
      <c r="BJ335">
        <f>单位属性!BE335</f>
        <v>0</v>
      </c>
      <c r="BK335">
        <f>单位属性!BF335</f>
        <v>0</v>
      </c>
      <c r="BL335">
        <f>单位属性!BG335</f>
        <v>0</v>
      </c>
      <c r="BM335">
        <f>单位属性!BH335</f>
        <v>0</v>
      </c>
      <c r="BN335">
        <f>单位属性!BI335</f>
        <v>0</v>
      </c>
      <c r="BO335">
        <f>单位属性!BJ335</f>
        <v>0</v>
      </c>
      <c r="BP335">
        <f>单位属性!BK335</f>
        <v>0</v>
      </c>
      <c r="BQ335" t="str">
        <f t="shared" si="114"/>
        <v>InitTypeState6('uE23',0,0,0,0,0,0,0,0,0,0)</v>
      </c>
      <c r="BR335">
        <f>单位属性!BL335</f>
        <v>0</v>
      </c>
      <c r="BS335">
        <f>单位属性!BM335</f>
        <v>0</v>
      </c>
      <c r="BT335">
        <f>单位属性!BN335</f>
        <v>0</v>
      </c>
      <c r="BU335">
        <f>单位属性!BO335</f>
        <v>0</v>
      </c>
      <c r="BV335">
        <f>单位属性!BP335</f>
        <v>0</v>
      </c>
      <c r="BW335">
        <f>单位属性!BQ335</f>
        <v>0</v>
      </c>
      <c r="BX335">
        <f>单位属性!BR335</f>
        <v>0</v>
      </c>
      <c r="BY335">
        <f>单位属性!BS335</f>
        <v>0</v>
      </c>
      <c r="BZ335">
        <f>单位属性!BT335</f>
        <v>0</v>
      </c>
      <c r="CA335">
        <f>单位属性!BU335</f>
        <v>0</v>
      </c>
      <c r="CB335" t="str">
        <f t="shared" si="115"/>
        <v>InitTypeState7('uE23',0,0,0,0,0,0,0,0,0,0)</v>
      </c>
      <c r="CC335" t="str">
        <f t="shared" si="116"/>
        <v>InitTypeState1('uE23',480000,0,1850,0,13500000,0,0,0,0,10)</v>
      </c>
      <c r="CD335" t="str">
        <f t="shared" si="117"/>
        <v>InitTypeState2('uE23',0,0,0,0,0,0,0,0,18,175)</v>
      </c>
      <c r="CE335" t="str">
        <f t="shared" si="118"/>
        <v/>
      </c>
      <c r="CF335" t="str">
        <f t="shared" si="119"/>
        <v/>
      </c>
      <c r="CG335" t="str">
        <f t="shared" si="120"/>
        <v/>
      </c>
      <c r="CH335" t="str">
        <f t="shared" si="121"/>
        <v/>
      </c>
      <c r="CI335" t="str">
        <f t="shared" si="122"/>
        <v/>
      </c>
    </row>
    <row r="336" spans="1:87" ht="15.95" customHeight="1">
      <c r="A336" t="str">
        <f>单位属性!A336</f>
        <v>uE24</v>
      </c>
      <c r="B336" t="str">
        <f t="shared" si="108"/>
        <v>'uE24'</v>
      </c>
      <c r="C336" t="str">
        <f>单位属性!B336</f>
        <v>防具晋阶4</v>
      </c>
      <c r="D336">
        <f>ROUND(单位属性!D336,0)</f>
        <v>2800000</v>
      </c>
      <c r="E336">
        <f>ROUND(单位属性!E336,0)</f>
        <v>0</v>
      </c>
      <c r="F336">
        <f>ROUND(单位属性!F336,0)</f>
        <v>6200</v>
      </c>
      <c r="G336">
        <f>ROUND(单位属性!G336,0)</f>
        <v>0</v>
      </c>
      <c r="H336">
        <f>ROUND(单位属性!H336,0)</f>
        <v>50000000</v>
      </c>
      <c r="I336">
        <f>ROUND(单位属性!I336,0)</f>
        <v>0</v>
      </c>
      <c r="J336">
        <f>ROUND(单位属性!J336,0)</f>
        <v>0</v>
      </c>
      <c r="K336">
        <f>ROUND(单位属性!K336,0)</f>
        <v>0</v>
      </c>
      <c r="L336">
        <f>ROUND(单位属性!L336,0)</f>
        <v>0</v>
      </c>
      <c r="M336">
        <f>ROUND(单位属性!M336,0)</f>
        <v>10</v>
      </c>
      <c r="N336" t="str">
        <f t="shared" si="109"/>
        <v>InitTypeState1('uE24',2800000,0,6200,0,50000000,0,0,0,0,10)</v>
      </c>
      <c r="O336">
        <f>ROUND(单位属性!N336,0)</f>
        <v>0</v>
      </c>
      <c r="P336">
        <f>ROUND(单位属性!O336,0)</f>
        <v>0</v>
      </c>
      <c r="Q336">
        <f>ROUND(单位属性!P336,0)</f>
        <v>0</v>
      </c>
      <c r="R336">
        <f>ROUND(单位属性!Q336,0)</f>
        <v>0</v>
      </c>
      <c r="S336">
        <f>ROUND(单位属性!R336,0)</f>
        <v>0</v>
      </c>
      <c r="T336">
        <f>ROUND(单位属性!S336,0)</f>
        <v>0</v>
      </c>
      <c r="U336">
        <f>ROUND(单位属性!T336,0)</f>
        <v>0</v>
      </c>
      <c r="V336">
        <f>ROUND(单位属性!U336,0)</f>
        <v>0</v>
      </c>
      <c r="W336">
        <f>ROUND(单位属性!V336,0)</f>
        <v>20</v>
      </c>
      <c r="X336">
        <f>ROUND(单位属性!W336,0)</f>
        <v>300</v>
      </c>
      <c r="Y336" t="str">
        <f t="shared" si="110"/>
        <v>InitTypeState2('uE24',0,0,0,0,0,0,0,0,20,300)</v>
      </c>
      <c r="Z336">
        <f>ROUND(单位属性!X336,0)</f>
        <v>0</v>
      </c>
      <c r="AA336">
        <f>ROUND(单位属性!Y336,0)</f>
        <v>0</v>
      </c>
      <c r="AB336">
        <f>ROUND(单位属性!Z336,0)</f>
        <v>0</v>
      </c>
      <c r="AC336">
        <f>ROUND(单位属性!AA336,0)</f>
        <v>0</v>
      </c>
      <c r="AD336">
        <f>ROUND(单位属性!AB336,0)</f>
        <v>0</v>
      </c>
      <c r="AE336">
        <f>ROUND(单位属性!AC336,0)</f>
        <v>0</v>
      </c>
      <c r="AF336">
        <f>ROUND(单位属性!AD336,0)</f>
        <v>0</v>
      </c>
      <c r="AG336">
        <f>ROUND(单位属性!AE336,0)</f>
        <v>0</v>
      </c>
      <c r="AH336">
        <f>ROUND(单位属性!AF336,0)</f>
        <v>0</v>
      </c>
      <c r="AI336">
        <f>ROUND(单位属性!AG336,0)</f>
        <v>0</v>
      </c>
      <c r="AJ336" t="str">
        <f t="shared" si="111"/>
        <v>InitTypeState3('uE24',0,0,0,0,0,0,0,0,0,0)</v>
      </c>
      <c r="AK336">
        <f>ROUND(单位属性!AH336,0)</f>
        <v>0</v>
      </c>
      <c r="AL336">
        <f>ROUND(单位属性!AI336,0)</f>
        <v>0</v>
      </c>
      <c r="AM336">
        <f>ROUND(单位属性!AJ336,0)</f>
        <v>0</v>
      </c>
      <c r="AN336">
        <f>ROUND(单位属性!AK336,0)</f>
        <v>0</v>
      </c>
      <c r="AO336">
        <f>ROUND(单位属性!AL336,0)</f>
        <v>0</v>
      </c>
      <c r="AP336">
        <f>ROUND(单位属性!AM336,0)</f>
        <v>0</v>
      </c>
      <c r="AQ336">
        <f>ROUND(单位属性!AN336,0)</f>
        <v>0</v>
      </c>
      <c r="AR336">
        <f>ROUND(单位属性!AO336,0)</f>
        <v>0</v>
      </c>
      <c r="AS336">
        <f>ROUND(单位属性!AP336,0)</f>
        <v>0</v>
      </c>
      <c r="AT336">
        <f>ROUND(单位属性!AQ336,0)</f>
        <v>0</v>
      </c>
      <c r="AU336" t="str">
        <f t="shared" si="112"/>
        <v>InitTypeState4('uE24',0,0,0,0,0,0,0,0,0,0)</v>
      </c>
      <c r="AV336">
        <f>单位属性!AR336</f>
        <v>0</v>
      </c>
      <c r="AW336">
        <f>单位属性!AS336</f>
        <v>0</v>
      </c>
      <c r="AX336">
        <f>单位属性!AT336</f>
        <v>0</v>
      </c>
      <c r="AY336">
        <f>单位属性!AU336</f>
        <v>0</v>
      </c>
      <c r="AZ336">
        <f>单位属性!AV336</f>
        <v>0</v>
      </c>
      <c r="BA336">
        <f>单位属性!AW336</f>
        <v>0</v>
      </c>
      <c r="BB336">
        <f>单位属性!AX336</f>
        <v>0</v>
      </c>
      <c r="BC336">
        <f>单位属性!AY336</f>
        <v>0</v>
      </c>
      <c r="BD336">
        <f>单位属性!AZ336</f>
        <v>0</v>
      </c>
      <c r="BE336">
        <f>单位属性!BA336</f>
        <v>0</v>
      </c>
      <c r="BF336" t="str">
        <f t="shared" si="113"/>
        <v>InitTypeState5('uE24',0,0,0,0,0,0,0,0,0,0)</v>
      </c>
      <c r="BG336">
        <f>单位属性!BB336</f>
        <v>0</v>
      </c>
      <c r="BH336">
        <f>单位属性!BC336</f>
        <v>0</v>
      </c>
      <c r="BI336">
        <f>单位属性!BD336</f>
        <v>0</v>
      </c>
      <c r="BJ336">
        <f>单位属性!BE336</f>
        <v>0</v>
      </c>
      <c r="BK336">
        <f>单位属性!BF336</f>
        <v>0</v>
      </c>
      <c r="BL336">
        <f>单位属性!BG336</f>
        <v>0</v>
      </c>
      <c r="BM336">
        <f>单位属性!BH336</f>
        <v>0</v>
      </c>
      <c r="BN336">
        <f>单位属性!BI336</f>
        <v>0</v>
      </c>
      <c r="BO336">
        <f>单位属性!BJ336</f>
        <v>0</v>
      </c>
      <c r="BP336">
        <f>单位属性!BK336</f>
        <v>0</v>
      </c>
      <c r="BQ336" t="str">
        <f t="shared" si="114"/>
        <v>InitTypeState6('uE24',0,0,0,0,0,0,0,0,0,0)</v>
      </c>
      <c r="BR336">
        <f>单位属性!BL336</f>
        <v>0</v>
      </c>
      <c r="BS336">
        <f>单位属性!BM336</f>
        <v>0</v>
      </c>
      <c r="BT336">
        <f>单位属性!BN336</f>
        <v>0</v>
      </c>
      <c r="BU336">
        <f>单位属性!BO336</f>
        <v>0</v>
      </c>
      <c r="BV336">
        <f>单位属性!BP336</f>
        <v>0</v>
      </c>
      <c r="BW336">
        <f>单位属性!BQ336</f>
        <v>0</v>
      </c>
      <c r="BX336">
        <f>单位属性!BR336</f>
        <v>0</v>
      </c>
      <c r="BY336">
        <f>单位属性!BS336</f>
        <v>0</v>
      </c>
      <c r="BZ336">
        <f>单位属性!BT336</f>
        <v>0</v>
      </c>
      <c r="CA336">
        <f>单位属性!BU336</f>
        <v>0</v>
      </c>
      <c r="CB336" t="str">
        <f t="shared" si="115"/>
        <v>InitTypeState7('uE24',0,0,0,0,0,0,0,0,0,0)</v>
      </c>
      <c r="CC336" t="str">
        <f t="shared" si="116"/>
        <v>InitTypeState1('uE24',2800000,0,6200,0,50000000,0,0,0,0,10)</v>
      </c>
      <c r="CD336" t="str">
        <f t="shared" si="117"/>
        <v>InitTypeState2('uE24',0,0,0,0,0,0,0,0,20,300)</v>
      </c>
      <c r="CE336" t="str">
        <f t="shared" si="118"/>
        <v/>
      </c>
      <c r="CF336" t="str">
        <f t="shared" si="119"/>
        <v/>
      </c>
      <c r="CG336" t="str">
        <f t="shared" si="120"/>
        <v/>
      </c>
      <c r="CH336" t="str">
        <f t="shared" si="121"/>
        <v/>
      </c>
      <c r="CI336" t="str">
        <f t="shared" si="122"/>
        <v/>
      </c>
    </row>
    <row r="337" spans="1:87" ht="15.95" customHeight="1">
      <c r="A337" t="str">
        <f>单位属性!A337</f>
        <v>uf10</v>
      </c>
      <c r="B337" t="str">
        <f t="shared" si="108"/>
        <v>'uf10'</v>
      </c>
      <c r="C337" t="str">
        <f>单位属性!B337</f>
        <v>护冢小妖</v>
      </c>
      <c r="D337">
        <f>ROUND(单位属性!D337,0)</f>
        <v>2178</v>
      </c>
      <c r="E337">
        <f>ROUND(单位属性!E337,0)</f>
        <v>0</v>
      </c>
      <c r="F337">
        <f>ROUND(单位属性!F337,0)</f>
        <v>63</v>
      </c>
      <c r="G337">
        <f>ROUND(单位属性!G337,0)</f>
        <v>0</v>
      </c>
      <c r="H337">
        <f>ROUND(单位属性!H337,0)</f>
        <v>52250</v>
      </c>
      <c r="I337">
        <f>ROUND(单位属性!I337,0)</f>
        <v>0</v>
      </c>
      <c r="J337">
        <f>ROUND(单位属性!J337,0)</f>
        <v>0</v>
      </c>
      <c r="K337">
        <f>ROUND(单位属性!K337,0)</f>
        <v>0</v>
      </c>
      <c r="L337">
        <f>ROUND(单位属性!L337,0)</f>
        <v>0</v>
      </c>
      <c r="M337">
        <f>ROUND(单位属性!M337,0)</f>
        <v>10</v>
      </c>
      <c r="N337" t="str">
        <f t="shared" si="109"/>
        <v>InitTypeState1('uf10',2178,0,63,0,52250,0,0,0,0,10)</v>
      </c>
      <c r="O337">
        <f>ROUND(单位属性!N337,0)</f>
        <v>0</v>
      </c>
      <c r="P337">
        <f>ROUND(单位属性!O337,0)</f>
        <v>0</v>
      </c>
      <c r="Q337">
        <f>ROUND(单位属性!P337,0)</f>
        <v>0</v>
      </c>
      <c r="R337">
        <f>ROUND(单位属性!Q337,0)</f>
        <v>0</v>
      </c>
      <c r="S337">
        <f>ROUND(单位属性!R337,0)</f>
        <v>0</v>
      </c>
      <c r="T337">
        <f>ROUND(单位属性!S337,0)</f>
        <v>0</v>
      </c>
      <c r="U337">
        <f>ROUND(单位属性!T337,0)</f>
        <v>0</v>
      </c>
      <c r="V337">
        <f>ROUND(单位属性!U337,0)</f>
        <v>0</v>
      </c>
      <c r="W337">
        <f>ROUND(单位属性!V337,0)</f>
        <v>5</v>
      </c>
      <c r="X337">
        <f>ROUND(单位属性!W337,0)</f>
        <v>50</v>
      </c>
      <c r="Y337" t="str">
        <f t="shared" si="110"/>
        <v>InitTypeState2('uf10',0,0,0,0,0,0,0,0,5,50)</v>
      </c>
      <c r="Z337">
        <f>ROUND(单位属性!X337,0)</f>
        <v>0</v>
      </c>
      <c r="AA337">
        <f>ROUND(单位属性!Y337,0)</f>
        <v>0</v>
      </c>
      <c r="AB337">
        <f>ROUND(单位属性!Z337,0)</f>
        <v>0</v>
      </c>
      <c r="AC337">
        <f>ROUND(单位属性!AA337,0)</f>
        <v>0</v>
      </c>
      <c r="AD337">
        <f>ROUND(单位属性!AB337,0)</f>
        <v>0</v>
      </c>
      <c r="AE337">
        <f>ROUND(单位属性!AC337,0)</f>
        <v>0</v>
      </c>
      <c r="AF337">
        <f>ROUND(单位属性!AD337,0)</f>
        <v>0</v>
      </c>
      <c r="AG337">
        <f>ROUND(单位属性!AE337,0)</f>
        <v>0</v>
      </c>
      <c r="AH337">
        <f>ROUND(单位属性!AF337,0)</f>
        <v>0</v>
      </c>
      <c r="AI337">
        <f>ROUND(单位属性!AG337,0)</f>
        <v>0</v>
      </c>
      <c r="AJ337" t="str">
        <f t="shared" si="111"/>
        <v>InitTypeState3('uf10',0,0,0,0,0,0,0,0,0,0)</v>
      </c>
      <c r="AK337">
        <f>ROUND(单位属性!AH337,0)</f>
        <v>0</v>
      </c>
      <c r="AL337">
        <f>ROUND(单位属性!AI337,0)</f>
        <v>0</v>
      </c>
      <c r="AM337">
        <f>ROUND(单位属性!AJ337,0)</f>
        <v>0</v>
      </c>
      <c r="AN337">
        <f>ROUND(单位属性!AK337,0)</f>
        <v>0</v>
      </c>
      <c r="AO337">
        <f>ROUND(单位属性!AL337,0)</f>
        <v>0</v>
      </c>
      <c r="AP337">
        <f>ROUND(单位属性!AM337,0)</f>
        <v>0</v>
      </c>
      <c r="AQ337">
        <f>ROUND(单位属性!AN337,0)</f>
        <v>0</v>
      </c>
      <c r="AR337">
        <f>ROUND(单位属性!AO337,0)</f>
        <v>0</v>
      </c>
      <c r="AS337">
        <f>ROUND(单位属性!AP337,0)</f>
        <v>0</v>
      </c>
      <c r="AT337">
        <f>ROUND(单位属性!AQ337,0)</f>
        <v>0</v>
      </c>
      <c r="AU337" t="str">
        <f t="shared" si="112"/>
        <v>InitTypeState4('uf10',0,0,0,0,0,0,0,0,0,0)</v>
      </c>
      <c r="AV337">
        <f>单位属性!AR337</f>
        <v>0</v>
      </c>
      <c r="AW337">
        <f>单位属性!AS337</f>
        <v>0</v>
      </c>
      <c r="AX337">
        <f>单位属性!AT337</f>
        <v>0</v>
      </c>
      <c r="AY337">
        <f>单位属性!AU337</f>
        <v>0</v>
      </c>
      <c r="AZ337">
        <f>单位属性!AV337</f>
        <v>0</v>
      </c>
      <c r="BA337">
        <f>单位属性!AW337</f>
        <v>0</v>
      </c>
      <c r="BB337">
        <f>单位属性!AX337</f>
        <v>0</v>
      </c>
      <c r="BC337">
        <f>单位属性!AY337</f>
        <v>0</v>
      </c>
      <c r="BD337">
        <f>单位属性!AZ337</f>
        <v>0</v>
      </c>
      <c r="BE337">
        <f>单位属性!BA337</f>
        <v>0</v>
      </c>
      <c r="BF337" t="str">
        <f t="shared" si="113"/>
        <v>InitTypeState5('uf10',0,0,0,0,0,0,0,0,0,0)</v>
      </c>
      <c r="BG337">
        <f>单位属性!BB337</f>
        <v>0</v>
      </c>
      <c r="BH337">
        <f>单位属性!BC337</f>
        <v>0</v>
      </c>
      <c r="BI337">
        <f>单位属性!BD337</f>
        <v>0</v>
      </c>
      <c r="BJ337">
        <f>单位属性!BE337</f>
        <v>0</v>
      </c>
      <c r="BK337">
        <f>单位属性!BF337</f>
        <v>0</v>
      </c>
      <c r="BL337">
        <f>单位属性!BG337</f>
        <v>0</v>
      </c>
      <c r="BM337">
        <f>单位属性!BH337</f>
        <v>0</v>
      </c>
      <c r="BN337">
        <f>单位属性!BI337</f>
        <v>0</v>
      </c>
      <c r="BO337">
        <f>单位属性!BJ337</f>
        <v>0</v>
      </c>
      <c r="BP337">
        <f>单位属性!BK337</f>
        <v>0</v>
      </c>
      <c r="BQ337" t="str">
        <f t="shared" si="114"/>
        <v>InitTypeState6('uf10',0,0,0,0,0,0,0,0,0,0)</v>
      </c>
      <c r="BR337">
        <f>单位属性!BL337</f>
        <v>0</v>
      </c>
      <c r="BS337">
        <f>单位属性!BM337</f>
        <v>0</v>
      </c>
      <c r="BT337">
        <f>单位属性!BN337</f>
        <v>0</v>
      </c>
      <c r="BU337">
        <f>单位属性!BO337</f>
        <v>0</v>
      </c>
      <c r="BV337">
        <f>单位属性!BP337</f>
        <v>0</v>
      </c>
      <c r="BW337">
        <f>单位属性!BQ337</f>
        <v>0</v>
      </c>
      <c r="BX337">
        <f>单位属性!BR337</f>
        <v>0</v>
      </c>
      <c r="BY337">
        <f>单位属性!BS337</f>
        <v>0</v>
      </c>
      <c r="BZ337">
        <f>单位属性!BT337</f>
        <v>0</v>
      </c>
      <c r="CA337">
        <f>单位属性!BU337</f>
        <v>0</v>
      </c>
      <c r="CB337" t="str">
        <f t="shared" si="115"/>
        <v>InitTypeState7('uf10',0,0,0,0,0,0,0,0,0,0)</v>
      </c>
      <c r="CC337" t="str">
        <f t="shared" si="116"/>
        <v>InitTypeState1('uf10',2178,0,63,0,52250,0,0,0,0,10)</v>
      </c>
      <c r="CD337" t="str">
        <f t="shared" si="117"/>
        <v>InitTypeState2('uf10',0,0,0,0,0,0,0,0,5,50)</v>
      </c>
      <c r="CE337" t="str">
        <f t="shared" si="118"/>
        <v/>
      </c>
      <c r="CF337" t="str">
        <f t="shared" si="119"/>
        <v/>
      </c>
      <c r="CG337" t="str">
        <f t="shared" si="120"/>
        <v/>
      </c>
      <c r="CH337" t="str">
        <f t="shared" si="121"/>
        <v/>
      </c>
      <c r="CI337" t="str">
        <f t="shared" si="122"/>
        <v/>
      </c>
    </row>
    <row r="338" spans="1:87" ht="15.95" customHeight="1">
      <c r="A338" t="str">
        <f>单位属性!A338</f>
        <v>uf11</v>
      </c>
      <c r="B338" t="str">
        <f t="shared" si="108"/>
        <v>'uf11'</v>
      </c>
      <c r="C338" t="str">
        <f>单位属性!B338</f>
        <v>剑灵</v>
      </c>
      <c r="D338">
        <f>ROUND(单位属性!D338,0)</f>
        <v>10890</v>
      </c>
      <c r="E338">
        <f>ROUND(单位属性!E338,0)</f>
        <v>0</v>
      </c>
      <c r="F338">
        <f>ROUND(单位属性!F338,0)</f>
        <v>75</v>
      </c>
      <c r="G338">
        <f>ROUND(单位属性!G338,0)</f>
        <v>0</v>
      </c>
      <c r="H338">
        <f>ROUND(单位属性!H338,0)</f>
        <v>313500</v>
      </c>
      <c r="I338">
        <f>ROUND(单位属性!I338,0)</f>
        <v>0</v>
      </c>
      <c r="J338">
        <f>ROUND(单位属性!J338,0)</f>
        <v>0</v>
      </c>
      <c r="K338">
        <f>ROUND(单位属性!K338,0)</f>
        <v>0</v>
      </c>
      <c r="L338">
        <f>ROUND(单位属性!L338,0)</f>
        <v>0</v>
      </c>
      <c r="M338">
        <f>ROUND(单位属性!M338,0)</f>
        <v>10</v>
      </c>
      <c r="N338" t="str">
        <f t="shared" si="109"/>
        <v>InitTypeState1('uf11',10890,0,75,0,313500,0,0,0,0,10)</v>
      </c>
      <c r="O338">
        <f>ROUND(单位属性!N338,0)</f>
        <v>0</v>
      </c>
      <c r="P338">
        <f>ROUND(单位属性!O338,0)</f>
        <v>0</v>
      </c>
      <c r="Q338">
        <f>ROUND(单位属性!P338,0)</f>
        <v>0</v>
      </c>
      <c r="R338">
        <f>ROUND(单位属性!Q338,0)</f>
        <v>0</v>
      </c>
      <c r="S338">
        <f>ROUND(单位属性!R338,0)</f>
        <v>0</v>
      </c>
      <c r="T338">
        <f>ROUND(单位属性!S338,0)</f>
        <v>0</v>
      </c>
      <c r="U338">
        <f>ROUND(单位属性!T338,0)</f>
        <v>0</v>
      </c>
      <c r="V338">
        <f>ROUND(单位属性!U338,0)</f>
        <v>0</v>
      </c>
      <c r="W338">
        <f>ROUND(单位属性!V338,0)</f>
        <v>5</v>
      </c>
      <c r="X338">
        <f>ROUND(单位属性!W338,0)</f>
        <v>50</v>
      </c>
      <c r="Y338" t="str">
        <f t="shared" si="110"/>
        <v>InitTypeState2('uf11',0,0,0,0,0,0,0,0,5,50)</v>
      </c>
      <c r="Z338">
        <f>ROUND(单位属性!X338,0)</f>
        <v>0</v>
      </c>
      <c r="AA338">
        <f>ROUND(单位属性!Y338,0)</f>
        <v>0</v>
      </c>
      <c r="AB338">
        <f>ROUND(单位属性!Z338,0)</f>
        <v>0</v>
      </c>
      <c r="AC338">
        <f>ROUND(单位属性!AA338,0)</f>
        <v>0</v>
      </c>
      <c r="AD338">
        <f>ROUND(单位属性!AB338,0)</f>
        <v>0</v>
      </c>
      <c r="AE338">
        <f>ROUND(单位属性!AC338,0)</f>
        <v>0</v>
      </c>
      <c r="AF338">
        <f>ROUND(单位属性!AD338,0)</f>
        <v>0</v>
      </c>
      <c r="AG338">
        <f>ROUND(单位属性!AE338,0)</f>
        <v>0</v>
      </c>
      <c r="AH338">
        <f>ROUND(单位属性!AF338,0)</f>
        <v>0</v>
      </c>
      <c r="AI338">
        <f>ROUND(单位属性!AG338,0)</f>
        <v>0</v>
      </c>
      <c r="AJ338" t="str">
        <f t="shared" si="111"/>
        <v>InitTypeState3('uf11',0,0,0,0,0,0,0,0,0,0)</v>
      </c>
      <c r="AK338">
        <f>ROUND(单位属性!AH338,0)</f>
        <v>0</v>
      </c>
      <c r="AL338">
        <f>ROUND(单位属性!AI338,0)</f>
        <v>0</v>
      </c>
      <c r="AM338">
        <f>ROUND(单位属性!AJ338,0)</f>
        <v>0</v>
      </c>
      <c r="AN338">
        <f>ROUND(单位属性!AK338,0)</f>
        <v>0</v>
      </c>
      <c r="AO338">
        <f>ROUND(单位属性!AL338,0)</f>
        <v>0</v>
      </c>
      <c r="AP338">
        <f>ROUND(单位属性!AM338,0)</f>
        <v>0</v>
      </c>
      <c r="AQ338">
        <f>ROUND(单位属性!AN338,0)</f>
        <v>0</v>
      </c>
      <c r="AR338">
        <f>ROUND(单位属性!AO338,0)</f>
        <v>0</v>
      </c>
      <c r="AS338">
        <f>ROUND(单位属性!AP338,0)</f>
        <v>0</v>
      </c>
      <c r="AT338">
        <f>ROUND(单位属性!AQ338,0)</f>
        <v>0</v>
      </c>
      <c r="AU338" t="str">
        <f t="shared" si="112"/>
        <v>InitTypeState4('uf11',0,0,0,0,0,0,0,0,0,0)</v>
      </c>
      <c r="AV338">
        <f>单位属性!AR338</f>
        <v>0</v>
      </c>
      <c r="AW338">
        <f>单位属性!AS338</f>
        <v>0</v>
      </c>
      <c r="AX338">
        <f>单位属性!AT338</f>
        <v>0</v>
      </c>
      <c r="AY338">
        <f>单位属性!AU338</f>
        <v>0</v>
      </c>
      <c r="AZ338">
        <f>单位属性!AV338</f>
        <v>0</v>
      </c>
      <c r="BA338">
        <f>单位属性!AW338</f>
        <v>0</v>
      </c>
      <c r="BB338">
        <f>单位属性!AX338</f>
        <v>0</v>
      </c>
      <c r="BC338">
        <f>单位属性!AY338</f>
        <v>0</v>
      </c>
      <c r="BD338">
        <f>单位属性!AZ338</f>
        <v>0</v>
      </c>
      <c r="BE338">
        <f>单位属性!BA338</f>
        <v>0</v>
      </c>
      <c r="BF338" t="str">
        <f t="shared" si="113"/>
        <v>InitTypeState5('uf11',0,0,0,0,0,0,0,0,0,0)</v>
      </c>
      <c r="BG338">
        <f>单位属性!BB338</f>
        <v>0</v>
      </c>
      <c r="BH338">
        <f>单位属性!BC338</f>
        <v>0</v>
      </c>
      <c r="BI338">
        <f>单位属性!BD338</f>
        <v>0</v>
      </c>
      <c r="BJ338">
        <f>单位属性!BE338</f>
        <v>0</v>
      </c>
      <c r="BK338">
        <f>单位属性!BF338</f>
        <v>0</v>
      </c>
      <c r="BL338">
        <f>单位属性!BG338</f>
        <v>0</v>
      </c>
      <c r="BM338">
        <f>单位属性!BH338</f>
        <v>0</v>
      </c>
      <c r="BN338">
        <f>单位属性!BI338</f>
        <v>0</v>
      </c>
      <c r="BO338">
        <f>单位属性!BJ338</f>
        <v>0</v>
      </c>
      <c r="BP338">
        <f>单位属性!BK338</f>
        <v>0</v>
      </c>
      <c r="BQ338" t="str">
        <f t="shared" si="114"/>
        <v>InitTypeState6('uf11',0,0,0,0,0,0,0,0,0,0)</v>
      </c>
      <c r="BR338">
        <f>单位属性!BL338</f>
        <v>0</v>
      </c>
      <c r="BS338">
        <f>单位属性!BM338</f>
        <v>0</v>
      </c>
      <c r="BT338">
        <f>单位属性!BN338</f>
        <v>0</v>
      </c>
      <c r="BU338">
        <f>单位属性!BO338</f>
        <v>0</v>
      </c>
      <c r="BV338">
        <f>单位属性!BP338</f>
        <v>0</v>
      </c>
      <c r="BW338">
        <f>单位属性!BQ338</f>
        <v>0</v>
      </c>
      <c r="BX338">
        <f>单位属性!BR338</f>
        <v>0</v>
      </c>
      <c r="BY338">
        <f>单位属性!BS338</f>
        <v>0</v>
      </c>
      <c r="BZ338">
        <f>单位属性!BT338</f>
        <v>0</v>
      </c>
      <c r="CA338">
        <f>单位属性!BU338</f>
        <v>0</v>
      </c>
      <c r="CB338" t="str">
        <f t="shared" si="115"/>
        <v>InitTypeState7('uf11',0,0,0,0,0,0,0,0,0,0)</v>
      </c>
      <c r="CC338" t="str">
        <f t="shared" si="116"/>
        <v>InitTypeState1('uf11',10890,0,75,0,313500,0,0,0,0,10)</v>
      </c>
      <c r="CD338" t="str">
        <f t="shared" si="117"/>
        <v>InitTypeState2('uf11',0,0,0,0,0,0,0,0,5,50)</v>
      </c>
      <c r="CE338" t="str">
        <f t="shared" si="118"/>
        <v/>
      </c>
      <c r="CF338" t="str">
        <f t="shared" si="119"/>
        <v/>
      </c>
      <c r="CG338" t="str">
        <f t="shared" si="120"/>
        <v/>
      </c>
      <c r="CH338" t="str">
        <f t="shared" si="121"/>
        <v/>
      </c>
      <c r="CI338" t="str">
        <f t="shared" si="122"/>
        <v/>
      </c>
    </row>
    <row r="339" spans="1:87" ht="15.95" customHeight="1">
      <c r="A339" t="str">
        <f>单位属性!A339</f>
        <v>uf12</v>
      </c>
      <c r="B339" t="str">
        <f t="shared" si="108"/>
        <v>'uf12'</v>
      </c>
      <c r="C339" t="str">
        <f>单位属性!B339</f>
        <v>狂暴雷震子</v>
      </c>
      <c r="D339">
        <f>ROUND(单位属性!D339,0)</f>
        <v>18150</v>
      </c>
      <c r="E339">
        <f>ROUND(单位属性!E339,0)</f>
        <v>0</v>
      </c>
      <c r="F339">
        <f>ROUND(单位属性!F339,0)</f>
        <v>125</v>
      </c>
      <c r="G339">
        <f>ROUND(单位属性!G339,0)</f>
        <v>0</v>
      </c>
      <c r="H339">
        <f>ROUND(单位属性!H339,0)</f>
        <v>522500</v>
      </c>
      <c r="I339">
        <f>ROUND(单位属性!I339,0)</f>
        <v>0</v>
      </c>
      <c r="J339">
        <f>ROUND(单位属性!J339,0)</f>
        <v>0</v>
      </c>
      <c r="K339">
        <f>ROUND(单位属性!K339,0)</f>
        <v>0</v>
      </c>
      <c r="L339">
        <f>ROUND(单位属性!L339,0)</f>
        <v>0</v>
      </c>
      <c r="M339">
        <f>ROUND(单位属性!M339,0)</f>
        <v>10</v>
      </c>
      <c r="N339" t="str">
        <f t="shared" si="109"/>
        <v>InitTypeState1('uf12',18150,0,125,0,522500,0,0,0,0,10)</v>
      </c>
      <c r="O339">
        <f>ROUND(单位属性!N339,0)</f>
        <v>0</v>
      </c>
      <c r="P339">
        <f>ROUND(单位属性!O339,0)</f>
        <v>0</v>
      </c>
      <c r="Q339">
        <f>ROUND(单位属性!P339,0)</f>
        <v>0</v>
      </c>
      <c r="R339">
        <f>ROUND(单位属性!Q339,0)</f>
        <v>0</v>
      </c>
      <c r="S339">
        <f>ROUND(单位属性!R339,0)</f>
        <v>0</v>
      </c>
      <c r="T339">
        <f>ROUND(单位属性!S339,0)</f>
        <v>0</v>
      </c>
      <c r="U339">
        <f>ROUND(单位属性!T339,0)</f>
        <v>0</v>
      </c>
      <c r="V339">
        <f>ROUND(单位属性!U339,0)</f>
        <v>0</v>
      </c>
      <c r="W339">
        <f>ROUND(单位属性!V339,0)</f>
        <v>5</v>
      </c>
      <c r="X339">
        <f>ROUND(单位属性!W339,0)</f>
        <v>50</v>
      </c>
      <c r="Y339" t="str">
        <f t="shared" si="110"/>
        <v>InitTypeState2('uf12',0,0,0,0,0,0,0,0,5,50)</v>
      </c>
      <c r="Z339">
        <f>ROUND(单位属性!X339,0)</f>
        <v>0</v>
      </c>
      <c r="AA339">
        <f>ROUND(单位属性!Y339,0)</f>
        <v>0</v>
      </c>
      <c r="AB339">
        <f>ROUND(单位属性!Z339,0)</f>
        <v>0</v>
      </c>
      <c r="AC339">
        <f>ROUND(单位属性!AA339,0)</f>
        <v>0</v>
      </c>
      <c r="AD339">
        <f>ROUND(单位属性!AB339,0)</f>
        <v>0</v>
      </c>
      <c r="AE339">
        <f>ROUND(单位属性!AC339,0)</f>
        <v>0</v>
      </c>
      <c r="AF339">
        <f>ROUND(单位属性!AD339,0)</f>
        <v>0</v>
      </c>
      <c r="AG339">
        <f>ROUND(单位属性!AE339,0)</f>
        <v>0</v>
      </c>
      <c r="AH339">
        <f>ROUND(单位属性!AF339,0)</f>
        <v>0</v>
      </c>
      <c r="AI339">
        <f>ROUND(单位属性!AG339,0)</f>
        <v>0</v>
      </c>
      <c r="AJ339" t="str">
        <f t="shared" si="111"/>
        <v>InitTypeState3('uf12',0,0,0,0,0,0,0,0,0,0)</v>
      </c>
      <c r="AK339">
        <f>ROUND(单位属性!AH339,0)</f>
        <v>0</v>
      </c>
      <c r="AL339">
        <f>ROUND(单位属性!AI339,0)</f>
        <v>0</v>
      </c>
      <c r="AM339">
        <f>ROUND(单位属性!AJ339,0)</f>
        <v>0</v>
      </c>
      <c r="AN339">
        <f>ROUND(单位属性!AK339,0)</f>
        <v>0</v>
      </c>
      <c r="AO339">
        <f>ROUND(单位属性!AL339,0)</f>
        <v>0</v>
      </c>
      <c r="AP339">
        <f>ROUND(单位属性!AM339,0)</f>
        <v>0</v>
      </c>
      <c r="AQ339">
        <f>ROUND(单位属性!AN339,0)</f>
        <v>0</v>
      </c>
      <c r="AR339">
        <f>ROUND(单位属性!AO339,0)</f>
        <v>0</v>
      </c>
      <c r="AS339">
        <f>ROUND(单位属性!AP339,0)</f>
        <v>0</v>
      </c>
      <c r="AT339">
        <f>ROUND(单位属性!AQ339,0)</f>
        <v>0</v>
      </c>
      <c r="AU339" t="str">
        <f t="shared" si="112"/>
        <v>InitTypeState4('uf12',0,0,0,0,0,0,0,0,0,0)</v>
      </c>
      <c r="AV339">
        <f>单位属性!AR339</f>
        <v>0</v>
      </c>
      <c r="AW339">
        <f>单位属性!AS339</f>
        <v>0</v>
      </c>
      <c r="AX339">
        <f>单位属性!AT339</f>
        <v>0</v>
      </c>
      <c r="AY339">
        <f>单位属性!AU339</f>
        <v>0</v>
      </c>
      <c r="AZ339">
        <f>单位属性!AV339</f>
        <v>0</v>
      </c>
      <c r="BA339">
        <f>单位属性!AW339</f>
        <v>0</v>
      </c>
      <c r="BB339">
        <f>单位属性!AX339</f>
        <v>0</v>
      </c>
      <c r="BC339">
        <f>单位属性!AY339</f>
        <v>0</v>
      </c>
      <c r="BD339">
        <f>单位属性!AZ339</f>
        <v>0</v>
      </c>
      <c r="BE339">
        <f>单位属性!BA339</f>
        <v>0</v>
      </c>
      <c r="BF339" t="str">
        <f t="shared" si="113"/>
        <v>InitTypeState5('uf12',0,0,0,0,0,0,0,0,0,0)</v>
      </c>
      <c r="BG339">
        <f>单位属性!BB339</f>
        <v>0</v>
      </c>
      <c r="BH339">
        <f>单位属性!BC339</f>
        <v>0</v>
      </c>
      <c r="BI339">
        <f>单位属性!BD339</f>
        <v>0</v>
      </c>
      <c r="BJ339">
        <f>单位属性!BE339</f>
        <v>0</v>
      </c>
      <c r="BK339">
        <f>单位属性!BF339</f>
        <v>0</v>
      </c>
      <c r="BL339">
        <f>单位属性!BG339</f>
        <v>0</v>
      </c>
      <c r="BM339">
        <f>单位属性!BH339</f>
        <v>0</v>
      </c>
      <c r="BN339">
        <f>单位属性!BI339</f>
        <v>0</v>
      </c>
      <c r="BO339">
        <f>单位属性!BJ339</f>
        <v>0</v>
      </c>
      <c r="BP339">
        <f>单位属性!BK339</f>
        <v>0</v>
      </c>
      <c r="BQ339" t="str">
        <f t="shared" si="114"/>
        <v>InitTypeState6('uf12',0,0,0,0,0,0,0,0,0,0)</v>
      </c>
      <c r="BR339">
        <f>单位属性!BL339</f>
        <v>0</v>
      </c>
      <c r="BS339">
        <f>单位属性!BM339</f>
        <v>0</v>
      </c>
      <c r="BT339">
        <f>单位属性!BN339</f>
        <v>0</v>
      </c>
      <c r="BU339">
        <f>单位属性!BO339</f>
        <v>0</v>
      </c>
      <c r="BV339">
        <f>单位属性!BP339</f>
        <v>0</v>
      </c>
      <c r="BW339">
        <f>单位属性!BQ339</f>
        <v>0</v>
      </c>
      <c r="BX339">
        <f>单位属性!BR339</f>
        <v>0</v>
      </c>
      <c r="BY339">
        <f>单位属性!BS339</f>
        <v>0</v>
      </c>
      <c r="BZ339">
        <f>单位属性!BT339</f>
        <v>0</v>
      </c>
      <c r="CA339">
        <f>单位属性!BU339</f>
        <v>0</v>
      </c>
      <c r="CB339" t="str">
        <f t="shared" si="115"/>
        <v>InitTypeState7('uf12',0,0,0,0,0,0,0,0,0,0)</v>
      </c>
      <c r="CC339" t="str">
        <f t="shared" si="116"/>
        <v>InitTypeState1('uf12',18150,0,125,0,522500,0,0,0,0,10)</v>
      </c>
      <c r="CD339" t="str">
        <f t="shared" si="117"/>
        <v>InitTypeState2('uf12',0,0,0,0,0,0,0,0,5,50)</v>
      </c>
      <c r="CE339" t="str">
        <f t="shared" si="118"/>
        <v/>
      </c>
      <c r="CF339" t="str">
        <f t="shared" si="119"/>
        <v/>
      </c>
      <c r="CG339" t="str">
        <f t="shared" si="120"/>
        <v/>
      </c>
      <c r="CH339" t="str">
        <f t="shared" si="121"/>
        <v/>
      </c>
      <c r="CI339" t="str">
        <f t="shared" si="122"/>
        <v/>
      </c>
    </row>
    <row r="340" spans="1:87" ht="15.95" customHeight="1">
      <c r="A340" t="str">
        <f>单位属性!A340</f>
        <v>uf20</v>
      </c>
      <c r="B340" t="str">
        <f t="shared" si="108"/>
        <v>'uf20'</v>
      </c>
      <c r="C340" t="str">
        <f>单位属性!B340</f>
        <v>巡海夜叉</v>
      </c>
      <c r="D340">
        <f>ROUND(单位属性!D340,0)</f>
        <v>50050</v>
      </c>
      <c r="E340">
        <f>ROUND(单位属性!E340,0)</f>
        <v>0</v>
      </c>
      <c r="F340">
        <f>ROUND(单位属性!F340,0)</f>
        <v>273</v>
      </c>
      <c r="G340">
        <f>ROUND(单位属性!G340,0)</f>
        <v>0</v>
      </c>
      <c r="H340">
        <f>ROUND(单位属性!H340,0)</f>
        <v>1046500</v>
      </c>
      <c r="I340">
        <f>ROUND(单位属性!I340,0)</f>
        <v>0</v>
      </c>
      <c r="J340">
        <f>ROUND(单位属性!J340,0)</f>
        <v>0</v>
      </c>
      <c r="K340">
        <f>ROUND(单位属性!K340,0)</f>
        <v>0</v>
      </c>
      <c r="L340">
        <f>ROUND(单位属性!L340,0)</f>
        <v>0</v>
      </c>
      <c r="M340">
        <f>ROUND(单位属性!M340,0)</f>
        <v>10</v>
      </c>
      <c r="N340" t="str">
        <f t="shared" si="109"/>
        <v>InitTypeState1('uf20',50050,0,273,0,1046500,0,0,0,0,10)</v>
      </c>
      <c r="O340">
        <f>ROUND(单位属性!N340,0)</f>
        <v>0</v>
      </c>
      <c r="P340">
        <f>ROUND(单位属性!O340,0)</f>
        <v>0</v>
      </c>
      <c r="Q340">
        <f>ROUND(单位属性!P340,0)</f>
        <v>0</v>
      </c>
      <c r="R340">
        <f>ROUND(单位属性!Q340,0)</f>
        <v>0</v>
      </c>
      <c r="S340">
        <f>ROUND(单位属性!R340,0)</f>
        <v>0</v>
      </c>
      <c r="T340">
        <f>ROUND(单位属性!S340,0)</f>
        <v>0</v>
      </c>
      <c r="U340">
        <f>ROUND(单位属性!T340,0)</f>
        <v>0</v>
      </c>
      <c r="V340">
        <f>ROUND(单位属性!U340,0)</f>
        <v>0</v>
      </c>
      <c r="W340">
        <f>ROUND(单位属性!V340,0)</f>
        <v>5</v>
      </c>
      <c r="X340">
        <f>ROUND(单位属性!W340,0)</f>
        <v>75</v>
      </c>
      <c r="Y340" t="str">
        <f t="shared" si="110"/>
        <v>InitTypeState2('uf20',0,0,0,0,0,0,0,0,5,75)</v>
      </c>
      <c r="Z340">
        <f>ROUND(单位属性!X340,0)</f>
        <v>0</v>
      </c>
      <c r="AA340">
        <f>ROUND(单位属性!Y340,0)</f>
        <v>0</v>
      </c>
      <c r="AB340">
        <f>ROUND(单位属性!Z340,0)</f>
        <v>0</v>
      </c>
      <c r="AC340">
        <f>ROUND(单位属性!AA340,0)</f>
        <v>0</v>
      </c>
      <c r="AD340">
        <f>ROUND(单位属性!AB340,0)</f>
        <v>0</v>
      </c>
      <c r="AE340">
        <f>ROUND(单位属性!AC340,0)</f>
        <v>0</v>
      </c>
      <c r="AF340">
        <f>ROUND(单位属性!AD340,0)</f>
        <v>0</v>
      </c>
      <c r="AG340">
        <f>ROUND(单位属性!AE340,0)</f>
        <v>0</v>
      </c>
      <c r="AH340">
        <f>ROUND(单位属性!AF340,0)</f>
        <v>0</v>
      </c>
      <c r="AI340">
        <f>ROUND(单位属性!AG340,0)</f>
        <v>0</v>
      </c>
      <c r="AJ340" t="str">
        <f t="shared" si="111"/>
        <v>InitTypeState3('uf20',0,0,0,0,0,0,0,0,0,0)</v>
      </c>
      <c r="AK340">
        <f>ROUND(单位属性!AH340,0)</f>
        <v>0</v>
      </c>
      <c r="AL340">
        <f>ROUND(单位属性!AI340,0)</f>
        <v>0</v>
      </c>
      <c r="AM340">
        <f>ROUND(单位属性!AJ340,0)</f>
        <v>0</v>
      </c>
      <c r="AN340">
        <f>ROUND(单位属性!AK340,0)</f>
        <v>0</v>
      </c>
      <c r="AO340">
        <f>ROUND(单位属性!AL340,0)</f>
        <v>0</v>
      </c>
      <c r="AP340">
        <f>ROUND(单位属性!AM340,0)</f>
        <v>0</v>
      </c>
      <c r="AQ340">
        <f>ROUND(单位属性!AN340,0)</f>
        <v>0</v>
      </c>
      <c r="AR340">
        <f>ROUND(单位属性!AO340,0)</f>
        <v>0</v>
      </c>
      <c r="AS340">
        <f>ROUND(单位属性!AP340,0)</f>
        <v>0</v>
      </c>
      <c r="AT340">
        <f>ROUND(单位属性!AQ340,0)</f>
        <v>0</v>
      </c>
      <c r="AU340" t="str">
        <f t="shared" si="112"/>
        <v>InitTypeState4('uf20',0,0,0,0,0,0,0,0,0,0)</v>
      </c>
      <c r="AV340">
        <f>单位属性!AR340</f>
        <v>0</v>
      </c>
      <c r="AW340">
        <f>单位属性!AS340</f>
        <v>0</v>
      </c>
      <c r="AX340">
        <f>单位属性!AT340</f>
        <v>0</v>
      </c>
      <c r="AY340">
        <f>单位属性!AU340</f>
        <v>0</v>
      </c>
      <c r="AZ340">
        <f>单位属性!AV340</f>
        <v>0</v>
      </c>
      <c r="BA340">
        <f>单位属性!AW340</f>
        <v>0</v>
      </c>
      <c r="BB340">
        <f>单位属性!AX340</f>
        <v>0</v>
      </c>
      <c r="BC340">
        <f>单位属性!AY340</f>
        <v>0</v>
      </c>
      <c r="BD340">
        <f>单位属性!AZ340</f>
        <v>0</v>
      </c>
      <c r="BE340">
        <f>单位属性!BA340</f>
        <v>0</v>
      </c>
      <c r="BF340" t="str">
        <f t="shared" si="113"/>
        <v>InitTypeState5('uf20',0,0,0,0,0,0,0,0,0,0)</v>
      </c>
      <c r="BG340">
        <f>单位属性!BB340</f>
        <v>0</v>
      </c>
      <c r="BH340">
        <f>单位属性!BC340</f>
        <v>0</v>
      </c>
      <c r="BI340">
        <f>单位属性!BD340</f>
        <v>0</v>
      </c>
      <c r="BJ340">
        <f>单位属性!BE340</f>
        <v>0</v>
      </c>
      <c r="BK340">
        <f>单位属性!BF340</f>
        <v>0</v>
      </c>
      <c r="BL340">
        <f>单位属性!BG340</f>
        <v>0</v>
      </c>
      <c r="BM340">
        <f>单位属性!BH340</f>
        <v>0</v>
      </c>
      <c r="BN340">
        <f>单位属性!BI340</f>
        <v>0</v>
      </c>
      <c r="BO340">
        <f>单位属性!BJ340</f>
        <v>0</v>
      </c>
      <c r="BP340">
        <f>单位属性!BK340</f>
        <v>0</v>
      </c>
      <c r="BQ340" t="str">
        <f t="shared" si="114"/>
        <v>InitTypeState6('uf20',0,0,0,0,0,0,0,0,0,0)</v>
      </c>
      <c r="BR340">
        <f>单位属性!BL340</f>
        <v>0</v>
      </c>
      <c r="BS340">
        <f>单位属性!BM340</f>
        <v>0</v>
      </c>
      <c r="BT340">
        <f>单位属性!BN340</f>
        <v>0</v>
      </c>
      <c r="BU340">
        <f>单位属性!BO340</f>
        <v>0</v>
      </c>
      <c r="BV340">
        <f>单位属性!BP340</f>
        <v>0</v>
      </c>
      <c r="BW340">
        <f>单位属性!BQ340</f>
        <v>0</v>
      </c>
      <c r="BX340">
        <f>单位属性!BR340</f>
        <v>0</v>
      </c>
      <c r="BY340">
        <f>单位属性!BS340</f>
        <v>0</v>
      </c>
      <c r="BZ340">
        <f>单位属性!BT340</f>
        <v>0</v>
      </c>
      <c r="CA340">
        <f>单位属性!BU340</f>
        <v>0</v>
      </c>
      <c r="CB340" t="str">
        <f t="shared" si="115"/>
        <v>InitTypeState7('uf20',0,0,0,0,0,0,0,0,0,0)</v>
      </c>
      <c r="CC340" t="str">
        <f t="shared" si="116"/>
        <v>InitTypeState1('uf20',50050,0,273,0,1046500,0,0,0,0,10)</v>
      </c>
      <c r="CD340" t="str">
        <f t="shared" si="117"/>
        <v>InitTypeState2('uf20',0,0,0,0,0,0,0,0,5,75)</v>
      </c>
      <c r="CE340" t="str">
        <f t="shared" si="118"/>
        <v/>
      </c>
      <c r="CF340" t="str">
        <f t="shared" si="119"/>
        <v/>
      </c>
      <c r="CG340" t="str">
        <f t="shared" si="120"/>
        <v/>
      </c>
      <c r="CH340" t="str">
        <f t="shared" si="121"/>
        <v/>
      </c>
      <c r="CI340" t="str">
        <f t="shared" si="122"/>
        <v/>
      </c>
    </row>
    <row r="341" spans="1:87" ht="15.95" customHeight="1">
      <c r="A341" t="str">
        <f>单位属性!A341</f>
        <v>uf21</v>
      </c>
      <c r="B341" t="str">
        <f t="shared" si="108"/>
        <v>'uf21'</v>
      </c>
      <c r="C341" t="str">
        <f>单位属性!B341</f>
        <v>龙王三太子</v>
      </c>
      <c r="D341">
        <f>ROUND(单位属性!D341,0)</f>
        <v>71500</v>
      </c>
      <c r="E341">
        <f>ROUND(单位属性!E341,0)</f>
        <v>0</v>
      </c>
      <c r="F341">
        <f>ROUND(单位属性!F341,0)</f>
        <v>390</v>
      </c>
      <c r="G341">
        <f>ROUND(单位属性!G341,0)</f>
        <v>0</v>
      </c>
      <c r="H341">
        <f>ROUND(单位属性!H341,0)</f>
        <v>1495000</v>
      </c>
      <c r="I341">
        <f>ROUND(单位属性!I341,0)</f>
        <v>0</v>
      </c>
      <c r="J341">
        <f>ROUND(单位属性!J341,0)</f>
        <v>0</v>
      </c>
      <c r="K341">
        <f>ROUND(单位属性!K341,0)</f>
        <v>0</v>
      </c>
      <c r="L341">
        <f>ROUND(单位属性!L341,0)</f>
        <v>0</v>
      </c>
      <c r="M341">
        <f>ROUND(单位属性!M341,0)</f>
        <v>10</v>
      </c>
      <c r="N341" t="str">
        <f t="shared" si="109"/>
        <v>InitTypeState1('uf21',71500,0,390,0,1495000,0,0,0,0,10)</v>
      </c>
      <c r="O341">
        <f>ROUND(单位属性!N341,0)</f>
        <v>0</v>
      </c>
      <c r="P341">
        <f>ROUND(单位属性!O341,0)</f>
        <v>0</v>
      </c>
      <c r="Q341">
        <f>ROUND(单位属性!P341,0)</f>
        <v>0</v>
      </c>
      <c r="R341">
        <f>ROUND(单位属性!Q341,0)</f>
        <v>0</v>
      </c>
      <c r="S341">
        <f>ROUND(单位属性!R341,0)</f>
        <v>0</v>
      </c>
      <c r="T341">
        <f>ROUND(单位属性!S341,0)</f>
        <v>0</v>
      </c>
      <c r="U341">
        <f>ROUND(单位属性!T341,0)</f>
        <v>0</v>
      </c>
      <c r="V341">
        <f>ROUND(单位属性!U341,0)</f>
        <v>0</v>
      </c>
      <c r="W341">
        <f>ROUND(单位属性!V341,0)</f>
        <v>15</v>
      </c>
      <c r="X341">
        <f>ROUND(单位属性!W341,0)</f>
        <v>75</v>
      </c>
      <c r="Y341" t="str">
        <f t="shared" si="110"/>
        <v>InitTypeState2('uf21',0,0,0,0,0,0,0,0,15,75)</v>
      </c>
      <c r="Z341">
        <f>ROUND(单位属性!X341,0)</f>
        <v>0</v>
      </c>
      <c r="AA341">
        <f>ROUND(单位属性!Y341,0)</f>
        <v>0</v>
      </c>
      <c r="AB341">
        <f>ROUND(单位属性!Z341,0)</f>
        <v>0</v>
      </c>
      <c r="AC341">
        <f>ROUND(单位属性!AA341,0)</f>
        <v>0</v>
      </c>
      <c r="AD341">
        <f>ROUND(单位属性!AB341,0)</f>
        <v>0</v>
      </c>
      <c r="AE341">
        <f>ROUND(单位属性!AC341,0)</f>
        <v>0</v>
      </c>
      <c r="AF341">
        <f>ROUND(单位属性!AD341,0)</f>
        <v>0</v>
      </c>
      <c r="AG341">
        <f>ROUND(单位属性!AE341,0)</f>
        <v>0</v>
      </c>
      <c r="AH341">
        <f>ROUND(单位属性!AF341,0)</f>
        <v>0</v>
      </c>
      <c r="AI341">
        <f>ROUND(单位属性!AG341,0)</f>
        <v>0</v>
      </c>
      <c r="AJ341" t="str">
        <f t="shared" si="111"/>
        <v>InitTypeState3('uf21',0,0,0,0,0,0,0,0,0,0)</v>
      </c>
      <c r="AK341">
        <f>ROUND(单位属性!AH341,0)</f>
        <v>0</v>
      </c>
      <c r="AL341">
        <f>ROUND(单位属性!AI341,0)</f>
        <v>0</v>
      </c>
      <c r="AM341">
        <f>ROUND(单位属性!AJ341,0)</f>
        <v>0</v>
      </c>
      <c r="AN341">
        <f>ROUND(单位属性!AK341,0)</f>
        <v>0</v>
      </c>
      <c r="AO341">
        <f>ROUND(单位属性!AL341,0)</f>
        <v>0</v>
      </c>
      <c r="AP341">
        <f>ROUND(单位属性!AM341,0)</f>
        <v>0</v>
      </c>
      <c r="AQ341">
        <f>ROUND(单位属性!AN341,0)</f>
        <v>0</v>
      </c>
      <c r="AR341">
        <f>ROUND(单位属性!AO341,0)</f>
        <v>0</v>
      </c>
      <c r="AS341">
        <f>ROUND(单位属性!AP341,0)</f>
        <v>0</v>
      </c>
      <c r="AT341">
        <f>ROUND(单位属性!AQ341,0)</f>
        <v>0</v>
      </c>
      <c r="AU341" t="str">
        <f t="shared" si="112"/>
        <v>InitTypeState4('uf21',0,0,0,0,0,0,0,0,0,0)</v>
      </c>
      <c r="AV341">
        <f>单位属性!AR341</f>
        <v>0</v>
      </c>
      <c r="AW341">
        <f>单位属性!AS341</f>
        <v>0</v>
      </c>
      <c r="AX341">
        <f>单位属性!AT341</f>
        <v>0</v>
      </c>
      <c r="AY341">
        <f>单位属性!AU341</f>
        <v>0</v>
      </c>
      <c r="AZ341">
        <f>单位属性!AV341</f>
        <v>0</v>
      </c>
      <c r="BA341">
        <f>单位属性!AW341</f>
        <v>0</v>
      </c>
      <c r="BB341">
        <f>单位属性!AX341</f>
        <v>0</v>
      </c>
      <c r="BC341">
        <f>单位属性!AY341</f>
        <v>0</v>
      </c>
      <c r="BD341">
        <f>单位属性!AZ341</f>
        <v>0</v>
      </c>
      <c r="BE341">
        <f>单位属性!BA341</f>
        <v>0</v>
      </c>
      <c r="BF341" t="str">
        <f t="shared" si="113"/>
        <v>InitTypeState5('uf21',0,0,0,0,0,0,0,0,0,0)</v>
      </c>
      <c r="BG341">
        <f>单位属性!BB341</f>
        <v>0</v>
      </c>
      <c r="BH341">
        <f>单位属性!BC341</f>
        <v>0</v>
      </c>
      <c r="BI341">
        <f>单位属性!BD341</f>
        <v>0</v>
      </c>
      <c r="BJ341">
        <f>单位属性!BE341</f>
        <v>0</v>
      </c>
      <c r="BK341">
        <f>单位属性!BF341</f>
        <v>0</v>
      </c>
      <c r="BL341">
        <f>单位属性!BG341</f>
        <v>0</v>
      </c>
      <c r="BM341">
        <f>单位属性!BH341</f>
        <v>0</v>
      </c>
      <c r="BN341">
        <f>单位属性!BI341</f>
        <v>0</v>
      </c>
      <c r="BO341">
        <f>单位属性!BJ341</f>
        <v>0</v>
      </c>
      <c r="BP341">
        <f>单位属性!BK341</f>
        <v>0</v>
      </c>
      <c r="BQ341" t="str">
        <f t="shared" si="114"/>
        <v>InitTypeState6('uf21',0,0,0,0,0,0,0,0,0,0)</v>
      </c>
      <c r="BR341">
        <f>单位属性!BL341</f>
        <v>0</v>
      </c>
      <c r="BS341">
        <f>单位属性!BM341</f>
        <v>0</v>
      </c>
      <c r="BT341">
        <f>单位属性!BN341</f>
        <v>0</v>
      </c>
      <c r="BU341">
        <f>单位属性!BO341</f>
        <v>0</v>
      </c>
      <c r="BV341">
        <f>单位属性!BP341</f>
        <v>0</v>
      </c>
      <c r="BW341">
        <f>单位属性!BQ341</f>
        <v>0</v>
      </c>
      <c r="BX341">
        <f>单位属性!BR341</f>
        <v>0</v>
      </c>
      <c r="BY341">
        <f>单位属性!BS341</f>
        <v>0</v>
      </c>
      <c r="BZ341">
        <f>单位属性!BT341</f>
        <v>0</v>
      </c>
      <c r="CA341">
        <f>单位属性!BU341</f>
        <v>0</v>
      </c>
      <c r="CB341" t="str">
        <f t="shared" si="115"/>
        <v>InitTypeState7('uf21',0,0,0,0,0,0,0,0,0,0)</v>
      </c>
      <c r="CC341" t="str">
        <f t="shared" si="116"/>
        <v>InitTypeState1('uf21',71500,0,390,0,1495000,0,0,0,0,10)</v>
      </c>
      <c r="CD341" t="str">
        <f t="shared" si="117"/>
        <v>InitTypeState2('uf21',0,0,0,0,0,0,0,0,15,75)</v>
      </c>
      <c r="CE341" t="str">
        <f t="shared" si="118"/>
        <v/>
      </c>
      <c r="CF341" t="str">
        <f t="shared" si="119"/>
        <v/>
      </c>
      <c r="CG341" t="str">
        <f t="shared" si="120"/>
        <v/>
      </c>
      <c r="CH341" t="str">
        <f t="shared" si="121"/>
        <v/>
      </c>
      <c r="CI341" t="str">
        <f t="shared" si="122"/>
        <v/>
      </c>
    </row>
    <row r="342" spans="1:87" ht="15.95" customHeight="1">
      <c r="A342" t="str">
        <f>单位属性!A342</f>
        <v>uf30</v>
      </c>
      <c r="B342" t="str">
        <f t="shared" si="108"/>
        <v>'uf30'</v>
      </c>
      <c r="C342" t="str">
        <f>单位属性!B342</f>
        <v>魔礼青</v>
      </c>
      <c r="D342">
        <f>ROUND(单位属性!D342,0)</f>
        <v>210000</v>
      </c>
      <c r="E342">
        <f>ROUND(单位属性!E342,0)</f>
        <v>0</v>
      </c>
      <c r="F342">
        <f>ROUND(单位属性!F342,0)</f>
        <v>700</v>
      </c>
      <c r="G342">
        <f>ROUND(单位属性!G342,0)</f>
        <v>0</v>
      </c>
      <c r="H342">
        <f>ROUND(单位属性!H342,0)</f>
        <v>2660000</v>
      </c>
      <c r="I342">
        <f>ROUND(单位属性!I342,0)</f>
        <v>0</v>
      </c>
      <c r="J342">
        <f>ROUND(单位属性!J342,0)</f>
        <v>0</v>
      </c>
      <c r="K342">
        <f>ROUND(单位属性!K342,0)</f>
        <v>0</v>
      </c>
      <c r="L342">
        <f>ROUND(单位属性!L342,0)</f>
        <v>0</v>
      </c>
      <c r="M342">
        <f>ROUND(单位属性!M342,0)</f>
        <v>10</v>
      </c>
      <c r="N342" t="str">
        <f t="shared" si="109"/>
        <v>InitTypeState1('uf30',210000,0,700,0,2660000,0,0,0,0,10)</v>
      </c>
      <c r="O342">
        <f>ROUND(单位属性!N342,0)</f>
        <v>0</v>
      </c>
      <c r="P342">
        <f>ROUND(单位属性!O342,0)</f>
        <v>0</v>
      </c>
      <c r="Q342">
        <f>ROUND(单位属性!P342,0)</f>
        <v>0</v>
      </c>
      <c r="R342">
        <f>ROUND(单位属性!Q342,0)</f>
        <v>0</v>
      </c>
      <c r="S342">
        <f>ROUND(单位属性!R342,0)</f>
        <v>0</v>
      </c>
      <c r="T342">
        <f>ROUND(单位属性!S342,0)</f>
        <v>0</v>
      </c>
      <c r="U342">
        <f>ROUND(单位属性!T342,0)</f>
        <v>0</v>
      </c>
      <c r="V342">
        <f>ROUND(单位属性!U342,0)</f>
        <v>0</v>
      </c>
      <c r="W342">
        <f>ROUND(单位属性!V342,0)</f>
        <v>15</v>
      </c>
      <c r="X342">
        <f>ROUND(单位属性!W342,0)</f>
        <v>125</v>
      </c>
      <c r="Y342" t="str">
        <f t="shared" si="110"/>
        <v>InitTypeState2('uf30',0,0,0,0,0,0,0,0,15,125)</v>
      </c>
      <c r="Z342">
        <f>ROUND(单位属性!X342,0)</f>
        <v>0</v>
      </c>
      <c r="AA342">
        <f>ROUND(单位属性!Y342,0)</f>
        <v>0</v>
      </c>
      <c r="AB342">
        <f>ROUND(单位属性!Z342,0)</f>
        <v>0</v>
      </c>
      <c r="AC342">
        <f>ROUND(单位属性!AA342,0)</f>
        <v>0</v>
      </c>
      <c r="AD342">
        <f>ROUND(单位属性!AB342,0)</f>
        <v>0</v>
      </c>
      <c r="AE342">
        <f>ROUND(单位属性!AC342,0)</f>
        <v>0</v>
      </c>
      <c r="AF342">
        <f>ROUND(单位属性!AD342,0)</f>
        <v>0</v>
      </c>
      <c r="AG342">
        <f>ROUND(单位属性!AE342,0)</f>
        <v>0</v>
      </c>
      <c r="AH342">
        <f>ROUND(单位属性!AF342,0)</f>
        <v>0</v>
      </c>
      <c r="AI342">
        <f>ROUND(单位属性!AG342,0)</f>
        <v>0</v>
      </c>
      <c r="AJ342" t="str">
        <f t="shared" si="111"/>
        <v>InitTypeState3('uf30',0,0,0,0,0,0,0,0,0,0)</v>
      </c>
      <c r="AK342">
        <f>ROUND(单位属性!AH342,0)</f>
        <v>0</v>
      </c>
      <c r="AL342">
        <f>ROUND(单位属性!AI342,0)</f>
        <v>0</v>
      </c>
      <c r="AM342">
        <f>ROUND(单位属性!AJ342,0)</f>
        <v>0</v>
      </c>
      <c r="AN342">
        <f>ROUND(单位属性!AK342,0)</f>
        <v>0</v>
      </c>
      <c r="AO342">
        <f>ROUND(单位属性!AL342,0)</f>
        <v>0</v>
      </c>
      <c r="AP342">
        <f>ROUND(单位属性!AM342,0)</f>
        <v>0</v>
      </c>
      <c r="AQ342">
        <f>ROUND(单位属性!AN342,0)</f>
        <v>0</v>
      </c>
      <c r="AR342">
        <f>ROUND(单位属性!AO342,0)</f>
        <v>0</v>
      </c>
      <c r="AS342">
        <f>ROUND(单位属性!AP342,0)</f>
        <v>0</v>
      </c>
      <c r="AT342">
        <f>ROUND(单位属性!AQ342,0)</f>
        <v>0</v>
      </c>
      <c r="AU342" t="str">
        <f t="shared" si="112"/>
        <v>InitTypeState4('uf30',0,0,0,0,0,0,0,0,0,0)</v>
      </c>
      <c r="AV342">
        <f>单位属性!AR342</f>
        <v>0</v>
      </c>
      <c r="AW342">
        <f>单位属性!AS342</f>
        <v>0</v>
      </c>
      <c r="AX342">
        <f>单位属性!AT342</f>
        <v>0</v>
      </c>
      <c r="AY342">
        <f>单位属性!AU342</f>
        <v>0</v>
      </c>
      <c r="AZ342">
        <f>单位属性!AV342</f>
        <v>0</v>
      </c>
      <c r="BA342">
        <f>单位属性!AW342</f>
        <v>0</v>
      </c>
      <c r="BB342">
        <f>单位属性!AX342</f>
        <v>0</v>
      </c>
      <c r="BC342">
        <f>单位属性!AY342</f>
        <v>0</v>
      </c>
      <c r="BD342">
        <f>单位属性!AZ342</f>
        <v>0</v>
      </c>
      <c r="BE342">
        <f>单位属性!BA342</f>
        <v>0</v>
      </c>
      <c r="BF342" t="str">
        <f t="shared" si="113"/>
        <v>InitTypeState5('uf30',0,0,0,0,0,0,0,0,0,0)</v>
      </c>
      <c r="BG342">
        <f>单位属性!BB342</f>
        <v>0</v>
      </c>
      <c r="BH342">
        <f>单位属性!BC342</f>
        <v>0</v>
      </c>
      <c r="BI342">
        <f>单位属性!BD342</f>
        <v>0</v>
      </c>
      <c r="BJ342">
        <f>单位属性!BE342</f>
        <v>0</v>
      </c>
      <c r="BK342">
        <f>单位属性!BF342</f>
        <v>0</v>
      </c>
      <c r="BL342">
        <f>单位属性!BG342</f>
        <v>0</v>
      </c>
      <c r="BM342">
        <f>单位属性!BH342</f>
        <v>0</v>
      </c>
      <c r="BN342">
        <f>单位属性!BI342</f>
        <v>0</v>
      </c>
      <c r="BO342">
        <f>单位属性!BJ342</f>
        <v>0</v>
      </c>
      <c r="BP342">
        <f>单位属性!BK342</f>
        <v>0</v>
      </c>
      <c r="BQ342" t="str">
        <f t="shared" si="114"/>
        <v>InitTypeState6('uf30',0,0,0,0,0,0,0,0,0,0)</v>
      </c>
      <c r="BR342">
        <f>单位属性!BL342</f>
        <v>0</v>
      </c>
      <c r="BS342">
        <f>单位属性!BM342</f>
        <v>0</v>
      </c>
      <c r="BT342">
        <f>单位属性!BN342</f>
        <v>0</v>
      </c>
      <c r="BU342">
        <f>单位属性!BO342</f>
        <v>0</v>
      </c>
      <c r="BV342">
        <f>单位属性!BP342</f>
        <v>0</v>
      </c>
      <c r="BW342">
        <f>单位属性!BQ342</f>
        <v>0</v>
      </c>
      <c r="BX342">
        <f>单位属性!BR342</f>
        <v>0</v>
      </c>
      <c r="BY342">
        <f>单位属性!BS342</f>
        <v>0</v>
      </c>
      <c r="BZ342">
        <f>单位属性!BT342</f>
        <v>0</v>
      </c>
      <c r="CA342">
        <f>单位属性!BU342</f>
        <v>0</v>
      </c>
      <c r="CB342" t="str">
        <f t="shared" si="115"/>
        <v>InitTypeState7('uf30',0,0,0,0,0,0,0,0,0,0)</v>
      </c>
      <c r="CC342" t="str">
        <f t="shared" si="116"/>
        <v>InitTypeState1('uf30',210000,0,700,0,2660000,0,0,0,0,10)</v>
      </c>
      <c r="CD342" t="str">
        <f t="shared" si="117"/>
        <v>InitTypeState2('uf30',0,0,0,0,0,0,0,0,15,125)</v>
      </c>
      <c r="CE342" t="str">
        <f t="shared" si="118"/>
        <v/>
      </c>
      <c r="CF342" t="str">
        <f t="shared" si="119"/>
        <v/>
      </c>
      <c r="CG342" t="str">
        <f t="shared" si="120"/>
        <v/>
      </c>
      <c r="CH342" t="str">
        <f t="shared" si="121"/>
        <v/>
      </c>
      <c r="CI342" t="str">
        <f t="shared" si="122"/>
        <v/>
      </c>
    </row>
    <row r="343" spans="1:87" ht="15.95" customHeight="1">
      <c r="A343" t="str">
        <f>单位属性!A343</f>
        <v>uf40</v>
      </c>
      <c r="B343" t="str">
        <f t="shared" si="108"/>
        <v>'uf40'</v>
      </c>
      <c r="C343" t="str">
        <f>单位属性!B343</f>
        <v>陈九公</v>
      </c>
      <c r="D343">
        <f>ROUND(单位属性!D343,0)</f>
        <v>327600</v>
      </c>
      <c r="E343">
        <f>ROUND(单位属性!E343,0)</f>
        <v>0</v>
      </c>
      <c r="F343">
        <f>ROUND(单位属性!F343,0)</f>
        <v>945</v>
      </c>
      <c r="G343">
        <f>ROUND(单位属性!G343,0)</f>
        <v>0</v>
      </c>
      <c r="H343">
        <f>ROUND(单位属性!H343,0)</f>
        <v>5418000</v>
      </c>
      <c r="I343">
        <f>ROUND(单位属性!I343,0)</f>
        <v>0</v>
      </c>
      <c r="J343">
        <f>ROUND(单位属性!J343,0)</f>
        <v>0</v>
      </c>
      <c r="K343">
        <f>ROUND(单位属性!K343,0)</f>
        <v>0</v>
      </c>
      <c r="L343">
        <f>ROUND(单位属性!L343,0)</f>
        <v>0</v>
      </c>
      <c r="M343">
        <f>ROUND(单位属性!M343,0)</f>
        <v>10</v>
      </c>
      <c r="N343" t="str">
        <f t="shared" si="109"/>
        <v>InitTypeState1('uf40',327600,0,945,0,5418000,0,0,0,0,10)</v>
      </c>
      <c r="O343">
        <f>ROUND(单位属性!N343,0)</f>
        <v>0</v>
      </c>
      <c r="P343">
        <f>ROUND(单位属性!O343,0)</f>
        <v>0</v>
      </c>
      <c r="Q343">
        <f>ROUND(单位属性!P343,0)</f>
        <v>0</v>
      </c>
      <c r="R343">
        <f>ROUND(单位属性!Q343,0)</f>
        <v>0</v>
      </c>
      <c r="S343">
        <f>ROUND(单位属性!R343,0)</f>
        <v>0</v>
      </c>
      <c r="T343">
        <f>ROUND(单位属性!S343,0)</f>
        <v>0</v>
      </c>
      <c r="U343">
        <f>ROUND(单位属性!T343,0)</f>
        <v>0</v>
      </c>
      <c r="V343">
        <f>ROUND(单位属性!U343,0)</f>
        <v>0</v>
      </c>
      <c r="W343">
        <f>ROUND(单位属性!V343,0)</f>
        <v>15</v>
      </c>
      <c r="X343">
        <f>ROUND(单位属性!W343,0)</f>
        <v>150</v>
      </c>
      <c r="Y343" t="str">
        <f t="shared" si="110"/>
        <v>InitTypeState2('uf40',0,0,0,0,0,0,0,0,15,150)</v>
      </c>
      <c r="Z343">
        <f>ROUND(单位属性!X343,0)</f>
        <v>0</v>
      </c>
      <c r="AA343">
        <f>ROUND(单位属性!Y343,0)</f>
        <v>0</v>
      </c>
      <c r="AB343">
        <f>ROUND(单位属性!Z343,0)</f>
        <v>0</v>
      </c>
      <c r="AC343">
        <f>ROUND(单位属性!AA343,0)</f>
        <v>0</v>
      </c>
      <c r="AD343">
        <f>ROUND(单位属性!AB343,0)</f>
        <v>0</v>
      </c>
      <c r="AE343">
        <f>ROUND(单位属性!AC343,0)</f>
        <v>0</v>
      </c>
      <c r="AF343">
        <f>ROUND(单位属性!AD343,0)</f>
        <v>0</v>
      </c>
      <c r="AG343">
        <f>ROUND(单位属性!AE343,0)</f>
        <v>0</v>
      </c>
      <c r="AH343">
        <f>ROUND(单位属性!AF343,0)</f>
        <v>0</v>
      </c>
      <c r="AI343">
        <f>ROUND(单位属性!AG343,0)</f>
        <v>0</v>
      </c>
      <c r="AJ343" t="str">
        <f t="shared" si="111"/>
        <v>InitTypeState3('uf40',0,0,0,0,0,0,0,0,0,0)</v>
      </c>
      <c r="AK343">
        <f>ROUND(单位属性!AH343,0)</f>
        <v>0</v>
      </c>
      <c r="AL343">
        <f>ROUND(单位属性!AI343,0)</f>
        <v>0</v>
      </c>
      <c r="AM343">
        <f>ROUND(单位属性!AJ343,0)</f>
        <v>0</v>
      </c>
      <c r="AN343">
        <f>ROUND(单位属性!AK343,0)</f>
        <v>0</v>
      </c>
      <c r="AO343">
        <f>ROUND(单位属性!AL343,0)</f>
        <v>0</v>
      </c>
      <c r="AP343">
        <f>ROUND(单位属性!AM343,0)</f>
        <v>0</v>
      </c>
      <c r="AQ343">
        <f>ROUND(单位属性!AN343,0)</f>
        <v>0</v>
      </c>
      <c r="AR343">
        <f>ROUND(单位属性!AO343,0)</f>
        <v>0</v>
      </c>
      <c r="AS343">
        <f>ROUND(单位属性!AP343,0)</f>
        <v>0</v>
      </c>
      <c r="AT343">
        <f>ROUND(单位属性!AQ343,0)</f>
        <v>0</v>
      </c>
      <c r="AU343" t="str">
        <f t="shared" si="112"/>
        <v>InitTypeState4('uf40',0,0,0,0,0,0,0,0,0,0)</v>
      </c>
      <c r="AV343">
        <f>单位属性!AR343</f>
        <v>0</v>
      </c>
      <c r="AW343">
        <f>单位属性!AS343</f>
        <v>0</v>
      </c>
      <c r="AX343">
        <f>单位属性!AT343</f>
        <v>0</v>
      </c>
      <c r="AY343">
        <f>单位属性!AU343</f>
        <v>0</v>
      </c>
      <c r="AZ343">
        <f>单位属性!AV343</f>
        <v>0</v>
      </c>
      <c r="BA343">
        <f>单位属性!AW343</f>
        <v>0</v>
      </c>
      <c r="BB343">
        <f>单位属性!AX343</f>
        <v>0</v>
      </c>
      <c r="BC343">
        <f>单位属性!AY343</f>
        <v>0</v>
      </c>
      <c r="BD343">
        <f>单位属性!AZ343</f>
        <v>0</v>
      </c>
      <c r="BE343">
        <f>单位属性!BA343</f>
        <v>0</v>
      </c>
      <c r="BF343" t="str">
        <f t="shared" si="113"/>
        <v>InitTypeState5('uf40',0,0,0,0,0,0,0,0,0,0)</v>
      </c>
      <c r="BG343">
        <f>单位属性!BB343</f>
        <v>0</v>
      </c>
      <c r="BH343">
        <f>单位属性!BC343</f>
        <v>0</v>
      </c>
      <c r="BI343">
        <f>单位属性!BD343</f>
        <v>0</v>
      </c>
      <c r="BJ343">
        <f>单位属性!BE343</f>
        <v>0</v>
      </c>
      <c r="BK343">
        <f>单位属性!BF343</f>
        <v>0</v>
      </c>
      <c r="BL343">
        <f>单位属性!BG343</f>
        <v>0</v>
      </c>
      <c r="BM343">
        <f>单位属性!BH343</f>
        <v>0</v>
      </c>
      <c r="BN343">
        <f>单位属性!BI343</f>
        <v>0</v>
      </c>
      <c r="BO343">
        <f>单位属性!BJ343</f>
        <v>0</v>
      </c>
      <c r="BP343">
        <f>单位属性!BK343</f>
        <v>0</v>
      </c>
      <c r="BQ343" t="str">
        <f t="shared" si="114"/>
        <v>InitTypeState6('uf40',0,0,0,0,0,0,0,0,0,0)</v>
      </c>
      <c r="BR343">
        <f>单位属性!BL343</f>
        <v>0</v>
      </c>
      <c r="BS343">
        <f>单位属性!BM343</f>
        <v>0</v>
      </c>
      <c r="BT343">
        <f>单位属性!BN343</f>
        <v>0</v>
      </c>
      <c r="BU343">
        <f>单位属性!BO343</f>
        <v>0</v>
      </c>
      <c r="BV343">
        <f>单位属性!BP343</f>
        <v>0</v>
      </c>
      <c r="BW343">
        <f>单位属性!BQ343</f>
        <v>0</v>
      </c>
      <c r="BX343">
        <f>单位属性!BR343</f>
        <v>0</v>
      </c>
      <c r="BY343">
        <f>单位属性!BS343</f>
        <v>0</v>
      </c>
      <c r="BZ343">
        <f>单位属性!BT343</f>
        <v>0</v>
      </c>
      <c r="CA343">
        <f>单位属性!BU343</f>
        <v>0</v>
      </c>
      <c r="CB343" t="str">
        <f t="shared" si="115"/>
        <v>InitTypeState7('uf40',0,0,0,0,0,0,0,0,0,0)</v>
      </c>
      <c r="CC343" t="str">
        <f t="shared" si="116"/>
        <v>InitTypeState1('uf40',327600,0,945,0,5418000,0,0,0,0,10)</v>
      </c>
      <c r="CD343" t="str">
        <f t="shared" si="117"/>
        <v>InitTypeState2('uf40',0,0,0,0,0,0,0,0,15,150)</v>
      </c>
      <c r="CE343" t="str">
        <f t="shared" si="118"/>
        <v/>
      </c>
      <c r="CF343" t="str">
        <f t="shared" si="119"/>
        <v/>
      </c>
      <c r="CG343" t="str">
        <f t="shared" si="120"/>
        <v/>
      </c>
      <c r="CH343" t="str">
        <f t="shared" si="121"/>
        <v/>
      </c>
      <c r="CI343" t="str">
        <f t="shared" si="122"/>
        <v/>
      </c>
    </row>
    <row r="344" spans="1:87" ht="15.95" customHeight="1">
      <c r="A344" t="str">
        <f>单位属性!A344</f>
        <v>uf41</v>
      </c>
      <c r="B344" t="str">
        <f t="shared" si="108"/>
        <v>'uf41'</v>
      </c>
      <c r="C344" t="str">
        <f>单位属性!B344</f>
        <v>姚少司</v>
      </c>
      <c r="D344">
        <f>ROUND(单位属性!D344,0)</f>
        <v>327600</v>
      </c>
      <c r="E344">
        <f>ROUND(单位属性!E344,0)</f>
        <v>0</v>
      </c>
      <c r="F344">
        <f>ROUND(单位属性!F344,0)</f>
        <v>945</v>
      </c>
      <c r="G344">
        <f>ROUND(单位属性!G344,0)</f>
        <v>0</v>
      </c>
      <c r="H344">
        <f>ROUND(单位属性!H344,0)</f>
        <v>5418000</v>
      </c>
      <c r="I344">
        <f>ROUND(单位属性!I344,0)</f>
        <v>0</v>
      </c>
      <c r="J344">
        <f>ROUND(单位属性!J344,0)</f>
        <v>0</v>
      </c>
      <c r="K344">
        <f>ROUND(单位属性!K344,0)</f>
        <v>0</v>
      </c>
      <c r="L344">
        <f>ROUND(单位属性!L344,0)</f>
        <v>0</v>
      </c>
      <c r="M344">
        <f>ROUND(单位属性!M344,0)</f>
        <v>10</v>
      </c>
      <c r="N344" t="str">
        <f t="shared" si="109"/>
        <v>InitTypeState1('uf41',327600,0,945,0,5418000,0,0,0,0,10)</v>
      </c>
      <c r="O344">
        <f>ROUND(单位属性!N344,0)</f>
        <v>0</v>
      </c>
      <c r="P344">
        <f>ROUND(单位属性!O344,0)</f>
        <v>0</v>
      </c>
      <c r="Q344">
        <f>ROUND(单位属性!P344,0)</f>
        <v>0</v>
      </c>
      <c r="R344">
        <f>ROUND(单位属性!Q344,0)</f>
        <v>0</v>
      </c>
      <c r="S344">
        <f>ROUND(单位属性!R344,0)</f>
        <v>0</v>
      </c>
      <c r="T344">
        <f>ROUND(单位属性!S344,0)</f>
        <v>0</v>
      </c>
      <c r="U344">
        <f>ROUND(单位属性!T344,0)</f>
        <v>0</v>
      </c>
      <c r="V344">
        <f>ROUND(单位属性!U344,0)</f>
        <v>0</v>
      </c>
      <c r="W344">
        <f>ROUND(单位属性!V344,0)</f>
        <v>15</v>
      </c>
      <c r="X344">
        <f>ROUND(单位属性!W344,0)</f>
        <v>150</v>
      </c>
      <c r="Y344" t="str">
        <f t="shared" si="110"/>
        <v>InitTypeState2('uf41',0,0,0,0,0,0,0,0,15,150)</v>
      </c>
      <c r="Z344">
        <f>ROUND(单位属性!X344,0)</f>
        <v>0</v>
      </c>
      <c r="AA344">
        <f>ROUND(单位属性!Y344,0)</f>
        <v>0</v>
      </c>
      <c r="AB344">
        <f>ROUND(单位属性!Z344,0)</f>
        <v>0</v>
      </c>
      <c r="AC344">
        <f>ROUND(单位属性!AA344,0)</f>
        <v>0</v>
      </c>
      <c r="AD344">
        <f>ROUND(单位属性!AB344,0)</f>
        <v>0</v>
      </c>
      <c r="AE344">
        <f>ROUND(单位属性!AC344,0)</f>
        <v>0</v>
      </c>
      <c r="AF344">
        <f>ROUND(单位属性!AD344,0)</f>
        <v>0</v>
      </c>
      <c r="AG344">
        <f>ROUND(单位属性!AE344,0)</f>
        <v>0</v>
      </c>
      <c r="AH344">
        <f>ROUND(单位属性!AF344,0)</f>
        <v>0</v>
      </c>
      <c r="AI344">
        <f>ROUND(单位属性!AG344,0)</f>
        <v>0</v>
      </c>
      <c r="AJ344" t="str">
        <f t="shared" si="111"/>
        <v>InitTypeState3('uf41',0,0,0,0,0,0,0,0,0,0)</v>
      </c>
      <c r="AK344">
        <f>ROUND(单位属性!AH344,0)</f>
        <v>0</v>
      </c>
      <c r="AL344">
        <f>ROUND(单位属性!AI344,0)</f>
        <v>0</v>
      </c>
      <c r="AM344">
        <f>ROUND(单位属性!AJ344,0)</f>
        <v>0</v>
      </c>
      <c r="AN344">
        <f>ROUND(单位属性!AK344,0)</f>
        <v>0</v>
      </c>
      <c r="AO344">
        <f>ROUND(单位属性!AL344,0)</f>
        <v>0</v>
      </c>
      <c r="AP344">
        <f>ROUND(单位属性!AM344,0)</f>
        <v>0</v>
      </c>
      <c r="AQ344">
        <f>ROUND(单位属性!AN344,0)</f>
        <v>0</v>
      </c>
      <c r="AR344">
        <f>ROUND(单位属性!AO344,0)</f>
        <v>0</v>
      </c>
      <c r="AS344">
        <f>ROUND(单位属性!AP344,0)</f>
        <v>0</v>
      </c>
      <c r="AT344">
        <f>ROUND(单位属性!AQ344,0)</f>
        <v>0</v>
      </c>
      <c r="AU344" t="str">
        <f t="shared" si="112"/>
        <v>InitTypeState4('uf41',0,0,0,0,0,0,0,0,0,0)</v>
      </c>
      <c r="AV344">
        <f>单位属性!AR344</f>
        <v>0</v>
      </c>
      <c r="AW344">
        <f>单位属性!AS344</f>
        <v>0</v>
      </c>
      <c r="AX344">
        <f>单位属性!AT344</f>
        <v>0</v>
      </c>
      <c r="AY344">
        <f>单位属性!AU344</f>
        <v>0</v>
      </c>
      <c r="AZ344">
        <f>单位属性!AV344</f>
        <v>0</v>
      </c>
      <c r="BA344">
        <f>单位属性!AW344</f>
        <v>0</v>
      </c>
      <c r="BB344">
        <f>单位属性!AX344</f>
        <v>0</v>
      </c>
      <c r="BC344">
        <f>单位属性!AY344</f>
        <v>0</v>
      </c>
      <c r="BD344">
        <f>单位属性!AZ344</f>
        <v>0</v>
      </c>
      <c r="BE344">
        <f>单位属性!BA344</f>
        <v>0</v>
      </c>
      <c r="BF344" t="str">
        <f t="shared" si="113"/>
        <v>InitTypeState5('uf41',0,0,0,0,0,0,0,0,0,0)</v>
      </c>
      <c r="BG344">
        <f>单位属性!BB344</f>
        <v>0</v>
      </c>
      <c r="BH344">
        <f>单位属性!BC344</f>
        <v>0</v>
      </c>
      <c r="BI344">
        <f>单位属性!BD344</f>
        <v>0</v>
      </c>
      <c r="BJ344">
        <f>单位属性!BE344</f>
        <v>0</v>
      </c>
      <c r="BK344">
        <f>单位属性!BF344</f>
        <v>0</v>
      </c>
      <c r="BL344">
        <f>单位属性!BG344</f>
        <v>0</v>
      </c>
      <c r="BM344">
        <f>单位属性!BH344</f>
        <v>0</v>
      </c>
      <c r="BN344">
        <f>单位属性!BI344</f>
        <v>0</v>
      </c>
      <c r="BO344">
        <f>单位属性!BJ344</f>
        <v>0</v>
      </c>
      <c r="BP344">
        <f>单位属性!BK344</f>
        <v>0</v>
      </c>
      <c r="BQ344" t="str">
        <f t="shared" si="114"/>
        <v>InitTypeState6('uf41',0,0,0,0,0,0,0,0,0,0)</v>
      </c>
      <c r="BR344">
        <f>单位属性!BL344</f>
        <v>0</v>
      </c>
      <c r="BS344">
        <f>单位属性!BM344</f>
        <v>0</v>
      </c>
      <c r="BT344">
        <f>单位属性!BN344</f>
        <v>0</v>
      </c>
      <c r="BU344">
        <f>单位属性!BO344</f>
        <v>0</v>
      </c>
      <c r="BV344">
        <f>单位属性!BP344</f>
        <v>0</v>
      </c>
      <c r="BW344">
        <f>单位属性!BQ344</f>
        <v>0</v>
      </c>
      <c r="BX344">
        <f>单位属性!BR344</f>
        <v>0</v>
      </c>
      <c r="BY344">
        <f>单位属性!BS344</f>
        <v>0</v>
      </c>
      <c r="BZ344">
        <f>单位属性!BT344</f>
        <v>0</v>
      </c>
      <c r="CA344">
        <f>单位属性!BU344</f>
        <v>0</v>
      </c>
      <c r="CB344" t="str">
        <f t="shared" si="115"/>
        <v>InitTypeState7('uf41',0,0,0,0,0,0,0,0,0,0)</v>
      </c>
      <c r="CC344" t="str">
        <f t="shared" si="116"/>
        <v>InitTypeState1('uf41',327600,0,945,0,5418000,0,0,0,0,10)</v>
      </c>
      <c r="CD344" t="str">
        <f t="shared" si="117"/>
        <v>InitTypeState2('uf41',0,0,0,0,0,0,0,0,15,150)</v>
      </c>
      <c r="CE344" t="str">
        <f t="shared" si="118"/>
        <v/>
      </c>
      <c r="CF344" t="str">
        <f t="shared" si="119"/>
        <v/>
      </c>
      <c r="CG344" t="str">
        <f t="shared" si="120"/>
        <v/>
      </c>
      <c r="CH344" t="str">
        <f t="shared" si="121"/>
        <v/>
      </c>
      <c r="CI344" t="str">
        <f t="shared" si="122"/>
        <v/>
      </c>
    </row>
    <row r="345" spans="1:87" ht="15.95" customHeight="1">
      <c r="A345" t="str">
        <f>单位属性!A345</f>
        <v>uf51</v>
      </c>
      <c r="B345" t="str">
        <f t="shared" si="108"/>
        <v>'uf51'</v>
      </c>
      <c r="C345" t="str">
        <f>单位属性!B345</f>
        <v>成汤营剑卫</v>
      </c>
      <c r="D345">
        <f>ROUND(单位属性!D345,0)</f>
        <v>154000</v>
      </c>
      <c r="E345">
        <f>ROUND(单位属性!E345,0)</f>
        <v>0</v>
      </c>
      <c r="F345">
        <f>ROUND(单位属性!F345,0)</f>
        <v>527</v>
      </c>
      <c r="G345">
        <f>ROUND(单位属性!G345,0)</f>
        <v>0</v>
      </c>
      <c r="H345">
        <f>ROUND(单位属性!H345,0)</f>
        <v>3675000</v>
      </c>
      <c r="I345">
        <f>ROUND(单位属性!I345,0)</f>
        <v>0</v>
      </c>
      <c r="J345">
        <f>ROUND(单位属性!J345,0)</f>
        <v>0</v>
      </c>
      <c r="K345">
        <f>ROUND(单位属性!K345,0)</f>
        <v>0</v>
      </c>
      <c r="L345">
        <f>ROUND(单位属性!L345,0)</f>
        <v>0</v>
      </c>
      <c r="M345">
        <f>ROUND(单位属性!M345,0)</f>
        <v>10</v>
      </c>
      <c r="N345" t="str">
        <f t="shared" si="109"/>
        <v>InitTypeState1('uf51',154000,0,527,0,3675000,0,0,0,0,10)</v>
      </c>
      <c r="O345">
        <f>ROUND(单位属性!N345,0)</f>
        <v>0</v>
      </c>
      <c r="P345">
        <f>ROUND(单位属性!O345,0)</f>
        <v>0</v>
      </c>
      <c r="Q345">
        <f>ROUND(单位属性!P345,0)</f>
        <v>0</v>
      </c>
      <c r="R345">
        <f>ROUND(单位属性!Q345,0)</f>
        <v>0</v>
      </c>
      <c r="S345">
        <f>ROUND(单位属性!R345,0)</f>
        <v>0</v>
      </c>
      <c r="T345">
        <f>ROUND(单位属性!S345,0)</f>
        <v>0</v>
      </c>
      <c r="U345">
        <f>ROUND(单位属性!T345,0)</f>
        <v>0</v>
      </c>
      <c r="V345">
        <f>ROUND(单位属性!U345,0)</f>
        <v>0</v>
      </c>
      <c r="W345">
        <f>ROUND(单位属性!V345,0)</f>
        <v>15</v>
      </c>
      <c r="X345">
        <f>ROUND(单位属性!W345,0)</f>
        <v>150</v>
      </c>
      <c r="Y345" t="str">
        <f t="shared" si="110"/>
        <v>InitTypeState2('uf51',0,0,0,0,0,0,0,0,15,150)</v>
      </c>
      <c r="Z345">
        <f>ROUND(单位属性!X345,0)</f>
        <v>0</v>
      </c>
      <c r="AA345">
        <f>ROUND(单位属性!Y345,0)</f>
        <v>0</v>
      </c>
      <c r="AB345">
        <f>ROUND(单位属性!Z345,0)</f>
        <v>0</v>
      </c>
      <c r="AC345">
        <f>ROUND(单位属性!AA345,0)</f>
        <v>0</v>
      </c>
      <c r="AD345">
        <f>ROUND(单位属性!AB345,0)</f>
        <v>0</v>
      </c>
      <c r="AE345">
        <f>ROUND(单位属性!AC345,0)</f>
        <v>0</v>
      </c>
      <c r="AF345">
        <f>ROUND(单位属性!AD345,0)</f>
        <v>0</v>
      </c>
      <c r="AG345">
        <f>ROUND(单位属性!AE345,0)</f>
        <v>0</v>
      </c>
      <c r="AH345">
        <f>ROUND(单位属性!AF345,0)</f>
        <v>0</v>
      </c>
      <c r="AI345">
        <f>ROUND(单位属性!AG345,0)</f>
        <v>0</v>
      </c>
      <c r="AJ345" t="str">
        <f t="shared" si="111"/>
        <v>InitTypeState3('uf51',0,0,0,0,0,0,0,0,0,0)</v>
      </c>
      <c r="AK345">
        <f>ROUND(单位属性!AH345,0)</f>
        <v>0</v>
      </c>
      <c r="AL345">
        <f>ROUND(单位属性!AI345,0)</f>
        <v>0</v>
      </c>
      <c r="AM345">
        <f>ROUND(单位属性!AJ345,0)</f>
        <v>0</v>
      </c>
      <c r="AN345">
        <f>ROUND(单位属性!AK345,0)</f>
        <v>0</v>
      </c>
      <c r="AO345">
        <f>ROUND(单位属性!AL345,0)</f>
        <v>0</v>
      </c>
      <c r="AP345">
        <f>ROUND(单位属性!AM345,0)</f>
        <v>0</v>
      </c>
      <c r="AQ345">
        <f>ROUND(单位属性!AN345,0)</f>
        <v>0</v>
      </c>
      <c r="AR345">
        <f>ROUND(单位属性!AO345,0)</f>
        <v>0</v>
      </c>
      <c r="AS345">
        <f>ROUND(单位属性!AP345,0)</f>
        <v>0</v>
      </c>
      <c r="AT345">
        <f>ROUND(单位属性!AQ345,0)</f>
        <v>0</v>
      </c>
      <c r="AU345" t="str">
        <f t="shared" si="112"/>
        <v>InitTypeState4('uf51',0,0,0,0,0,0,0,0,0,0)</v>
      </c>
      <c r="AV345">
        <f>单位属性!AR345</f>
        <v>0</v>
      </c>
      <c r="AW345">
        <f>单位属性!AS345</f>
        <v>0</v>
      </c>
      <c r="AX345">
        <f>单位属性!AT345</f>
        <v>0</v>
      </c>
      <c r="AY345">
        <f>单位属性!AU345</f>
        <v>0</v>
      </c>
      <c r="AZ345">
        <f>单位属性!AV345</f>
        <v>0</v>
      </c>
      <c r="BA345">
        <f>单位属性!AW345</f>
        <v>0</v>
      </c>
      <c r="BB345">
        <f>单位属性!AX345</f>
        <v>0</v>
      </c>
      <c r="BC345">
        <f>单位属性!AY345</f>
        <v>0</v>
      </c>
      <c r="BD345">
        <f>单位属性!AZ345</f>
        <v>0</v>
      </c>
      <c r="BE345">
        <f>单位属性!BA345</f>
        <v>0</v>
      </c>
      <c r="BF345" t="str">
        <f t="shared" si="113"/>
        <v>InitTypeState5('uf51',0,0,0,0,0,0,0,0,0,0)</v>
      </c>
      <c r="BG345">
        <f>单位属性!BB345</f>
        <v>0</v>
      </c>
      <c r="BH345">
        <f>单位属性!BC345</f>
        <v>0</v>
      </c>
      <c r="BI345">
        <f>单位属性!BD345</f>
        <v>0</v>
      </c>
      <c r="BJ345">
        <f>单位属性!BE345</f>
        <v>0</v>
      </c>
      <c r="BK345">
        <f>单位属性!BF345</f>
        <v>0</v>
      </c>
      <c r="BL345">
        <f>单位属性!BG345</f>
        <v>0</v>
      </c>
      <c r="BM345">
        <f>单位属性!BH345</f>
        <v>0</v>
      </c>
      <c r="BN345">
        <f>单位属性!BI345</f>
        <v>0</v>
      </c>
      <c r="BO345">
        <f>单位属性!BJ345</f>
        <v>0</v>
      </c>
      <c r="BP345">
        <f>单位属性!BK345</f>
        <v>0</v>
      </c>
      <c r="BQ345" t="str">
        <f t="shared" si="114"/>
        <v>InitTypeState6('uf51',0,0,0,0,0,0,0,0,0,0)</v>
      </c>
      <c r="BR345">
        <f>单位属性!BL345</f>
        <v>0</v>
      </c>
      <c r="BS345">
        <f>单位属性!BM345</f>
        <v>0</v>
      </c>
      <c r="BT345">
        <f>单位属性!BN345</f>
        <v>0</v>
      </c>
      <c r="BU345">
        <f>单位属性!BO345</f>
        <v>0</v>
      </c>
      <c r="BV345">
        <f>单位属性!BP345</f>
        <v>0</v>
      </c>
      <c r="BW345">
        <f>单位属性!BQ345</f>
        <v>0</v>
      </c>
      <c r="BX345">
        <f>单位属性!BR345</f>
        <v>0</v>
      </c>
      <c r="BY345">
        <f>单位属性!BS345</f>
        <v>0</v>
      </c>
      <c r="BZ345">
        <f>单位属性!BT345</f>
        <v>0</v>
      </c>
      <c r="CA345">
        <f>单位属性!BU345</f>
        <v>0</v>
      </c>
      <c r="CB345" t="str">
        <f t="shared" si="115"/>
        <v>InitTypeState7('uf51',0,0,0,0,0,0,0,0,0,0)</v>
      </c>
      <c r="CC345" t="str">
        <f t="shared" si="116"/>
        <v>InitTypeState1('uf51',154000,0,527,0,3675000,0,0,0,0,10)</v>
      </c>
      <c r="CD345" t="str">
        <f t="shared" si="117"/>
        <v>InitTypeState2('uf51',0,0,0,0,0,0,0,0,15,150)</v>
      </c>
      <c r="CE345" t="str">
        <f t="shared" si="118"/>
        <v/>
      </c>
      <c r="CF345" t="str">
        <f t="shared" si="119"/>
        <v/>
      </c>
      <c r="CG345" t="str">
        <f t="shared" si="120"/>
        <v/>
      </c>
      <c r="CH345" t="str">
        <f t="shared" si="121"/>
        <v/>
      </c>
      <c r="CI345" t="str">
        <f t="shared" si="122"/>
        <v/>
      </c>
    </row>
    <row r="346" spans="1:87" ht="15.95" customHeight="1">
      <c r="A346" t="str">
        <f>单位属性!A346</f>
        <v>uf52</v>
      </c>
      <c r="B346" t="str">
        <f t="shared" si="108"/>
        <v>'uf52'</v>
      </c>
      <c r="C346" t="str">
        <f>单位属性!B346</f>
        <v>成汤营盾卫</v>
      </c>
      <c r="D346">
        <f>ROUND(单位属性!D346,0)</f>
        <v>154000</v>
      </c>
      <c r="E346">
        <f>ROUND(单位属性!E346,0)</f>
        <v>0</v>
      </c>
      <c r="F346">
        <f>ROUND(单位属性!F346,0)</f>
        <v>527</v>
      </c>
      <c r="G346">
        <f>ROUND(单位属性!G346,0)</f>
        <v>0</v>
      </c>
      <c r="H346">
        <f>ROUND(单位属性!H346,0)</f>
        <v>3675000</v>
      </c>
      <c r="I346">
        <f>ROUND(单位属性!I346,0)</f>
        <v>0</v>
      </c>
      <c r="J346">
        <f>ROUND(单位属性!J346,0)</f>
        <v>0</v>
      </c>
      <c r="K346">
        <f>ROUND(单位属性!K346,0)</f>
        <v>0</v>
      </c>
      <c r="L346">
        <f>ROUND(单位属性!L346,0)</f>
        <v>0</v>
      </c>
      <c r="M346">
        <f>ROUND(单位属性!M346,0)</f>
        <v>10</v>
      </c>
      <c r="N346" t="str">
        <f t="shared" si="109"/>
        <v>InitTypeState1('uf52',154000,0,527,0,3675000,0,0,0,0,10)</v>
      </c>
      <c r="O346">
        <f>ROUND(单位属性!N346,0)</f>
        <v>0</v>
      </c>
      <c r="P346">
        <f>ROUND(单位属性!O346,0)</f>
        <v>0</v>
      </c>
      <c r="Q346">
        <f>ROUND(单位属性!P346,0)</f>
        <v>0</v>
      </c>
      <c r="R346">
        <f>ROUND(单位属性!Q346,0)</f>
        <v>0</v>
      </c>
      <c r="S346">
        <f>ROUND(单位属性!R346,0)</f>
        <v>0</v>
      </c>
      <c r="T346">
        <f>ROUND(单位属性!S346,0)</f>
        <v>0</v>
      </c>
      <c r="U346">
        <f>ROUND(单位属性!T346,0)</f>
        <v>0</v>
      </c>
      <c r="V346">
        <f>ROUND(单位属性!U346,0)</f>
        <v>0</v>
      </c>
      <c r="W346">
        <f>ROUND(单位属性!V346,0)</f>
        <v>15</v>
      </c>
      <c r="X346">
        <f>ROUND(单位属性!W346,0)</f>
        <v>150</v>
      </c>
      <c r="Y346" t="str">
        <f t="shared" si="110"/>
        <v>InitTypeState2('uf52',0,0,0,0,0,0,0,0,15,150)</v>
      </c>
      <c r="Z346">
        <f>ROUND(单位属性!X346,0)</f>
        <v>0</v>
      </c>
      <c r="AA346">
        <f>ROUND(单位属性!Y346,0)</f>
        <v>0</v>
      </c>
      <c r="AB346">
        <f>ROUND(单位属性!Z346,0)</f>
        <v>0</v>
      </c>
      <c r="AC346">
        <f>ROUND(单位属性!AA346,0)</f>
        <v>0</v>
      </c>
      <c r="AD346">
        <f>ROUND(单位属性!AB346,0)</f>
        <v>0</v>
      </c>
      <c r="AE346">
        <f>ROUND(单位属性!AC346,0)</f>
        <v>0</v>
      </c>
      <c r="AF346">
        <f>ROUND(单位属性!AD346,0)</f>
        <v>0</v>
      </c>
      <c r="AG346">
        <f>ROUND(单位属性!AE346,0)</f>
        <v>0</v>
      </c>
      <c r="AH346">
        <f>ROUND(单位属性!AF346,0)</f>
        <v>0</v>
      </c>
      <c r="AI346">
        <f>ROUND(单位属性!AG346,0)</f>
        <v>0</v>
      </c>
      <c r="AJ346" t="str">
        <f t="shared" si="111"/>
        <v>InitTypeState3('uf52',0,0,0,0,0,0,0,0,0,0)</v>
      </c>
      <c r="AK346">
        <f>ROUND(单位属性!AH346,0)</f>
        <v>0</v>
      </c>
      <c r="AL346">
        <f>ROUND(单位属性!AI346,0)</f>
        <v>0</v>
      </c>
      <c r="AM346">
        <f>ROUND(单位属性!AJ346,0)</f>
        <v>0</v>
      </c>
      <c r="AN346">
        <f>ROUND(单位属性!AK346,0)</f>
        <v>0</v>
      </c>
      <c r="AO346">
        <f>ROUND(单位属性!AL346,0)</f>
        <v>0</v>
      </c>
      <c r="AP346">
        <f>ROUND(单位属性!AM346,0)</f>
        <v>0</v>
      </c>
      <c r="AQ346">
        <f>ROUND(单位属性!AN346,0)</f>
        <v>0</v>
      </c>
      <c r="AR346">
        <f>ROUND(单位属性!AO346,0)</f>
        <v>0</v>
      </c>
      <c r="AS346">
        <f>ROUND(单位属性!AP346,0)</f>
        <v>0</v>
      </c>
      <c r="AT346">
        <f>ROUND(单位属性!AQ346,0)</f>
        <v>0</v>
      </c>
      <c r="AU346" t="str">
        <f t="shared" si="112"/>
        <v>InitTypeState4('uf52',0,0,0,0,0,0,0,0,0,0)</v>
      </c>
      <c r="AV346">
        <f>单位属性!AR346</f>
        <v>0</v>
      </c>
      <c r="AW346">
        <f>单位属性!AS346</f>
        <v>0</v>
      </c>
      <c r="AX346">
        <f>单位属性!AT346</f>
        <v>0</v>
      </c>
      <c r="AY346">
        <f>单位属性!AU346</f>
        <v>0</v>
      </c>
      <c r="AZ346">
        <f>单位属性!AV346</f>
        <v>0</v>
      </c>
      <c r="BA346">
        <f>单位属性!AW346</f>
        <v>0</v>
      </c>
      <c r="BB346">
        <f>单位属性!AX346</f>
        <v>0</v>
      </c>
      <c r="BC346">
        <f>单位属性!AY346</f>
        <v>0</v>
      </c>
      <c r="BD346">
        <f>单位属性!AZ346</f>
        <v>0</v>
      </c>
      <c r="BE346">
        <f>单位属性!BA346</f>
        <v>0</v>
      </c>
      <c r="BF346" t="str">
        <f t="shared" si="113"/>
        <v>InitTypeState5('uf52',0,0,0,0,0,0,0,0,0,0)</v>
      </c>
      <c r="BG346">
        <f>单位属性!BB346</f>
        <v>0</v>
      </c>
      <c r="BH346">
        <f>单位属性!BC346</f>
        <v>0</v>
      </c>
      <c r="BI346">
        <f>单位属性!BD346</f>
        <v>0</v>
      </c>
      <c r="BJ346">
        <f>单位属性!BE346</f>
        <v>0</v>
      </c>
      <c r="BK346">
        <f>单位属性!BF346</f>
        <v>0</v>
      </c>
      <c r="BL346">
        <f>单位属性!BG346</f>
        <v>0</v>
      </c>
      <c r="BM346">
        <f>单位属性!BH346</f>
        <v>0</v>
      </c>
      <c r="BN346">
        <f>单位属性!BI346</f>
        <v>0</v>
      </c>
      <c r="BO346">
        <f>单位属性!BJ346</f>
        <v>0</v>
      </c>
      <c r="BP346">
        <f>单位属性!BK346</f>
        <v>0</v>
      </c>
      <c r="BQ346" t="str">
        <f t="shared" si="114"/>
        <v>InitTypeState6('uf52',0,0,0,0,0,0,0,0,0,0)</v>
      </c>
      <c r="BR346">
        <f>单位属性!BL346</f>
        <v>0</v>
      </c>
      <c r="BS346">
        <f>单位属性!BM346</f>
        <v>0</v>
      </c>
      <c r="BT346">
        <f>单位属性!BN346</f>
        <v>0</v>
      </c>
      <c r="BU346">
        <f>单位属性!BO346</f>
        <v>0</v>
      </c>
      <c r="BV346">
        <f>单位属性!BP346</f>
        <v>0</v>
      </c>
      <c r="BW346">
        <f>单位属性!BQ346</f>
        <v>0</v>
      </c>
      <c r="BX346">
        <f>单位属性!BR346</f>
        <v>0</v>
      </c>
      <c r="BY346">
        <f>单位属性!BS346</f>
        <v>0</v>
      </c>
      <c r="BZ346">
        <f>单位属性!BT346</f>
        <v>0</v>
      </c>
      <c r="CA346">
        <f>单位属性!BU346</f>
        <v>0</v>
      </c>
      <c r="CB346" t="str">
        <f t="shared" si="115"/>
        <v>InitTypeState7('uf52',0,0,0,0,0,0,0,0,0,0)</v>
      </c>
      <c r="CC346" t="str">
        <f t="shared" si="116"/>
        <v>InitTypeState1('uf52',154000,0,527,0,3675000,0,0,0,0,10)</v>
      </c>
      <c r="CD346" t="str">
        <f t="shared" si="117"/>
        <v>InitTypeState2('uf52',0,0,0,0,0,0,0,0,15,150)</v>
      </c>
      <c r="CE346" t="str">
        <f t="shared" si="118"/>
        <v/>
      </c>
      <c r="CF346" t="str">
        <f t="shared" si="119"/>
        <v/>
      </c>
      <c r="CG346" t="str">
        <f t="shared" si="120"/>
        <v/>
      </c>
      <c r="CH346" t="str">
        <f t="shared" si="121"/>
        <v/>
      </c>
      <c r="CI346" t="str">
        <f t="shared" si="122"/>
        <v/>
      </c>
    </row>
    <row r="347" spans="1:87" ht="15.95" customHeight="1">
      <c r="A347" t="str">
        <f>单位属性!A347</f>
        <v>uf53</v>
      </c>
      <c r="B347" t="str">
        <f t="shared" si="108"/>
        <v>'uf53'</v>
      </c>
      <c r="C347" t="str">
        <f>单位属性!B347</f>
        <v>成汤营射手</v>
      </c>
      <c r="D347">
        <f>ROUND(单位属性!D347,0)</f>
        <v>154000</v>
      </c>
      <c r="E347">
        <f>ROUND(单位属性!E347,0)</f>
        <v>0</v>
      </c>
      <c r="F347">
        <f>ROUND(单位属性!F347,0)</f>
        <v>527</v>
      </c>
      <c r="G347">
        <f>ROUND(单位属性!G347,0)</f>
        <v>0</v>
      </c>
      <c r="H347">
        <f>ROUND(单位属性!H347,0)</f>
        <v>3675000</v>
      </c>
      <c r="I347">
        <f>ROUND(单位属性!I347,0)</f>
        <v>0</v>
      </c>
      <c r="J347">
        <f>ROUND(单位属性!J347,0)</f>
        <v>0</v>
      </c>
      <c r="K347">
        <f>ROUND(单位属性!K347,0)</f>
        <v>0</v>
      </c>
      <c r="L347">
        <f>ROUND(单位属性!L347,0)</f>
        <v>0</v>
      </c>
      <c r="M347">
        <f>ROUND(单位属性!M347,0)</f>
        <v>10</v>
      </c>
      <c r="N347" t="str">
        <f t="shared" si="109"/>
        <v>InitTypeState1('uf53',154000,0,527,0,3675000,0,0,0,0,10)</v>
      </c>
      <c r="O347">
        <f>ROUND(单位属性!N347,0)</f>
        <v>0</v>
      </c>
      <c r="P347">
        <f>ROUND(单位属性!O347,0)</f>
        <v>0</v>
      </c>
      <c r="Q347">
        <f>ROUND(单位属性!P347,0)</f>
        <v>0</v>
      </c>
      <c r="R347">
        <f>ROUND(单位属性!Q347,0)</f>
        <v>0</v>
      </c>
      <c r="S347">
        <f>ROUND(单位属性!R347,0)</f>
        <v>0</v>
      </c>
      <c r="T347">
        <f>ROUND(单位属性!S347,0)</f>
        <v>0</v>
      </c>
      <c r="U347">
        <f>ROUND(单位属性!T347,0)</f>
        <v>0</v>
      </c>
      <c r="V347">
        <f>ROUND(单位属性!U347,0)</f>
        <v>0</v>
      </c>
      <c r="W347">
        <f>ROUND(单位属性!V347,0)</f>
        <v>15</v>
      </c>
      <c r="X347">
        <f>ROUND(单位属性!W347,0)</f>
        <v>150</v>
      </c>
      <c r="Y347" t="str">
        <f t="shared" si="110"/>
        <v>InitTypeState2('uf53',0,0,0,0,0,0,0,0,15,150)</v>
      </c>
      <c r="Z347">
        <f>ROUND(单位属性!X347,0)</f>
        <v>0</v>
      </c>
      <c r="AA347">
        <f>ROUND(单位属性!Y347,0)</f>
        <v>0</v>
      </c>
      <c r="AB347">
        <f>ROUND(单位属性!Z347,0)</f>
        <v>0</v>
      </c>
      <c r="AC347">
        <f>ROUND(单位属性!AA347,0)</f>
        <v>0</v>
      </c>
      <c r="AD347">
        <f>ROUND(单位属性!AB347,0)</f>
        <v>0</v>
      </c>
      <c r="AE347">
        <f>ROUND(单位属性!AC347,0)</f>
        <v>0</v>
      </c>
      <c r="AF347">
        <f>ROUND(单位属性!AD347,0)</f>
        <v>0</v>
      </c>
      <c r="AG347">
        <f>ROUND(单位属性!AE347,0)</f>
        <v>0</v>
      </c>
      <c r="AH347">
        <f>ROUND(单位属性!AF347,0)</f>
        <v>0</v>
      </c>
      <c r="AI347">
        <f>ROUND(单位属性!AG347,0)</f>
        <v>0</v>
      </c>
      <c r="AJ347" t="str">
        <f t="shared" si="111"/>
        <v>InitTypeState3('uf53',0,0,0,0,0,0,0,0,0,0)</v>
      </c>
      <c r="AK347">
        <f>ROUND(单位属性!AH347,0)</f>
        <v>0</v>
      </c>
      <c r="AL347">
        <f>ROUND(单位属性!AI347,0)</f>
        <v>0</v>
      </c>
      <c r="AM347">
        <f>ROUND(单位属性!AJ347,0)</f>
        <v>0</v>
      </c>
      <c r="AN347">
        <f>ROUND(单位属性!AK347,0)</f>
        <v>0</v>
      </c>
      <c r="AO347">
        <f>ROUND(单位属性!AL347,0)</f>
        <v>0</v>
      </c>
      <c r="AP347">
        <f>ROUND(单位属性!AM347,0)</f>
        <v>0</v>
      </c>
      <c r="AQ347">
        <f>ROUND(单位属性!AN347,0)</f>
        <v>0</v>
      </c>
      <c r="AR347">
        <f>ROUND(单位属性!AO347,0)</f>
        <v>0</v>
      </c>
      <c r="AS347">
        <f>ROUND(单位属性!AP347,0)</f>
        <v>0</v>
      </c>
      <c r="AT347">
        <f>ROUND(单位属性!AQ347,0)</f>
        <v>0</v>
      </c>
      <c r="AU347" t="str">
        <f t="shared" si="112"/>
        <v>InitTypeState4('uf53',0,0,0,0,0,0,0,0,0,0)</v>
      </c>
      <c r="AV347">
        <f>单位属性!AR347</f>
        <v>0</v>
      </c>
      <c r="AW347">
        <f>单位属性!AS347</f>
        <v>0</v>
      </c>
      <c r="AX347">
        <f>单位属性!AT347</f>
        <v>0</v>
      </c>
      <c r="AY347">
        <f>单位属性!AU347</f>
        <v>0</v>
      </c>
      <c r="AZ347">
        <f>单位属性!AV347</f>
        <v>0</v>
      </c>
      <c r="BA347">
        <f>单位属性!AW347</f>
        <v>0</v>
      </c>
      <c r="BB347">
        <f>单位属性!AX347</f>
        <v>0</v>
      </c>
      <c r="BC347">
        <f>单位属性!AY347</f>
        <v>0</v>
      </c>
      <c r="BD347">
        <f>单位属性!AZ347</f>
        <v>0</v>
      </c>
      <c r="BE347">
        <f>单位属性!BA347</f>
        <v>0</v>
      </c>
      <c r="BF347" t="str">
        <f t="shared" si="113"/>
        <v>InitTypeState5('uf53',0,0,0,0,0,0,0,0,0,0)</v>
      </c>
      <c r="BG347">
        <f>单位属性!BB347</f>
        <v>0</v>
      </c>
      <c r="BH347">
        <f>单位属性!BC347</f>
        <v>0</v>
      </c>
      <c r="BI347">
        <f>单位属性!BD347</f>
        <v>0</v>
      </c>
      <c r="BJ347">
        <f>单位属性!BE347</f>
        <v>0</v>
      </c>
      <c r="BK347">
        <f>单位属性!BF347</f>
        <v>0</v>
      </c>
      <c r="BL347">
        <f>单位属性!BG347</f>
        <v>0</v>
      </c>
      <c r="BM347">
        <f>单位属性!BH347</f>
        <v>0</v>
      </c>
      <c r="BN347">
        <f>单位属性!BI347</f>
        <v>0</v>
      </c>
      <c r="BO347">
        <f>单位属性!BJ347</f>
        <v>0</v>
      </c>
      <c r="BP347">
        <f>单位属性!BK347</f>
        <v>0</v>
      </c>
      <c r="BQ347" t="str">
        <f t="shared" si="114"/>
        <v>InitTypeState6('uf53',0,0,0,0,0,0,0,0,0,0)</v>
      </c>
      <c r="BR347">
        <f>单位属性!BL347</f>
        <v>0</v>
      </c>
      <c r="BS347">
        <f>单位属性!BM347</f>
        <v>0</v>
      </c>
      <c r="BT347">
        <f>单位属性!BN347</f>
        <v>0</v>
      </c>
      <c r="BU347">
        <f>单位属性!BO347</f>
        <v>0</v>
      </c>
      <c r="BV347">
        <f>单位属性!BP347</f>
        <v>0</v>
      </c>
      <c r="BW347">
        <f>单位属性!BQ347</f>
        <v>0</v>
      </c>
      <c r="BX347">
        <f>单位属性!BR347</f>
        <v>0</v>
      </c>
      <c r="BY347">
        <f>单位属性!BS347</f>
        <v>0</v>
      </c>
      <c r="BZ347">
        <f>单位属性!BT347</f>
        <v>0</v>
      </c>
      <c r="CA347">
        <f>单位属性!BU347</f>
        <v>0</v>
      </c>
      <c r="CB347" t="str">
        <f t="shared" si="115"/>
        <v>InitTypeState7('uf53',0,0,0,0,0,0,0,0,0,0)</v>
      </c>
      <c r="CC347" t="str">
        <f t="shared" si="116"/>
        <v>InitTypeState1('uf53',154000,0,527,0,3675000,0,0,0,0,10)</v>
      </c>
      <c r="CD347" t="str">
        <f t="shared" si="117"/>
        <v>InitTypeState2('uf53',0,0,0,0,0,0,0,0,15,150)</v>
      </c>
      <c r="CE347" t="str">
        <f t="shared" si="118"/>
        <v/>
      </c>
      <c r="CF347" t="str">
        <f t="shared" si="119"/>
        <v/>
      </c>
      <c r="CG347" t="str">
        <f t="shared" si="120"/>
        <v/>
      </c>
      <c r="CH347" t="str">
        <f t="shared" si="121"/>
        <v/>
      </c>
      <c r="CI347" t="str">
        <f t="shared" si="122"/>
        <v/>
      </c>
    </row>
    <row r="348" spans="1:87" ht="15.95" customHeight="1">
      <c r="A348" t="str">
        <f>单位属性!A348</f>
        <v>uf54</v>
      </c>
      <c r="B348" t="str">
        <f t="shared" si="108"/>
        <v>'uf54'</v>
      </c>
      <c r="C348" t="str">
        <f>单位属性!B348</f>
        <v>成汤营统领</v>
      </c>
      <c r="D348">
        <f>ROUND(单位属性!D348,0)</f>
        <v>616000</v>
      </c>
      <c r="E348">
        <f>ROUND(单位属性!E348,0)</f>
        <v>0</v>
      </c>
      <c r="F348">
        <f>ROUND(单位属性!F348,0)</f>
        <v>1505</v>
      </c>
      <c r="G348">
        <f>ROUND(单位属性!G348,0)</f>
        <v>0</v>
      </c>
      <c r="H348">
        <f>ROUND(单位属性!H348,0)</f>
        <v>10500000</v>
      </c>
      <c r="I348">
        <f>ROUND(单位属性!I348,0)</f>
        <v>0</v>
      </c>
      <c r="J348">
        <f>ROUND(单位属性!J348,0)</f>
        <v>0</v>
      </c>
      <c r="K348">
        <f>ROUND(单位属性!K348,0)</f>
        <v>0</v>
      </c>
      <c r="L348">
        <f>ROUND(单位属性!L348,0)</f>
        <v>0</v>
      </c>
      <c r="M348">
        <f>ROUND(单位属性!M348,0)</f>
        <v>10</v>
      </c>
      <c r="N348" t="str">
        <f t="shared" si="109"/>
        <v>InitTypeState1('uf54',616000,0,1505,0,10500000,0,0,0,0,10)</v>
      </c>
      <c r="O348">
        <f>ROUND(单位属性!N348,0)</f>
        <v>0</v>
      </c>
      <c r="P348">
        <f>ROUND(单位属性!O348,0)</f>
        <v>0</v>
      </c>
      <c r="Q348">
        <f>ROUND(单位属性!P348,0)</f>
        <v>0</v>
      </c>
      <c r="R348">
        <f>ROUND(单位属性!Q348,0)</f>
        <v>0</v>
      </c>
      <c r="S348">
        <f>ROUND(单位属性!R348,0)</f>
        <v>0</v>
      </c>
      <c r="T348">
        <f>ROUND(单位属性!S348,0)</f>
        <v>0</v>
      </c>
      <c r="U348">
        <f>ROUND(单位属性!T348,0)</f>
        <v>0</v>
      </c>
      <c r="V348">
        <f>ROUND(单位属性!U348,0)</f>
        <v>0</v>
      </c>
      <c r="W348">
        <f>ROUND(单位属性!V348,0)</f>
        <v>15</v>
      </c>
      <c r="X348">
        <f>ROUND(单位属性!W348,0)</f>
        <v>200</v>
      </c>
      <c r="Y348" t="str">
        <f t="shared" si="110"/>
        <v>InitTypeState2('uf54',0,0,0,0,0,0,0,0,15,200)</v>
      </c>
      <c r="Z348">
        <f>ROUND(单位属性!X348,0)</f>
        <v>0</v>
      </c>
      <c r="AA348">
        <f>ROUND(单位属性!Y348,0)</f>
        <v>0</v>
      </c>
      <c r="AB348">
        <f>ROUND(单位属性!Z348,0)</f>
        <v>0</v>
      </c>
      <c r="AC348">
        <f>ROUND(单位属性!AA348,0)</f>
        <v>0</v>
      </c>
      <c r="AD348">
        <f>ROUND(单位属性!AB348,0)</f>
        <v>0</v>
      </c>
      <c r="AE348">
        <f>ROUND(单位属性!AC348,0)</f>
        <v>0</v>
      </c>
      <c r="AF348">
        <f>ROUND(单位属性!AD348,0)</f>
        <v>0</v>
      </c>
      <c r="AG348">
        <f>ROUND(单位属性!AE348,0)</f>
        <v>0</v>
      </c>
      <c r="AH348">
        <f>ROUND(单位属性!AF348,0)</f>
        <v>0</v>
      </c>
      <c r="AI348">
        <f>ROUND(单位属性!AG348,0)</f>
        <v>0</v>
      </c>
      <c r="AJ348" t="str">
        <f t="shared" si="111"/>
        <v>InitTypeState3('uf54',0,0,0,0,0,0,0,0,0,0)</v>
      </c>
      <c r="AK348">
        <f>ROUND(单位属性!AH348,0)</f>
        <v>0</v>
      </c>
      <c r="AL348">
        <f>ROUND(单位属性!AI348,0)</f>
        <v>0</v>
      </c>
      <c r="AM348">
        <f>ROUND(单位属性!AJ348,0)</f>
        <v>0</v>
      </c>
      <c r="AN348">
        <f>ROUND(单位属性!AK348,0)</f>
        <v>0</v>
      </c>
      <c r="AO348">
        <f>ROUND(单位属性!AL348,0)</f>
        <v>0</v>
      </c>
      <c r="AP348">
        <f>ROUND(单位属性!AM348,0)</f>
        <v>0</v>
      </c>
      <c r="AQ348">
        <f>ROUND(单位属性!AN348,0)</f>
        <v>0</v>
      </c>
      <c r="AR348">
        <f>ROUND(单位属性!AO348,0)</f>
        <v>0</v>
      </c>
      <c r="AS348">
        <f>ROUND(单位属性!AP348,0)</f>
        <v>0</v>
      </c>
      <c r="AT348">
        <f>ROUND(单位属性!AQ348,0)</f>
        <v>0</v>
      </c>
      <c r="AU348" t="str">
        <f t="shared" si="112"/>
        <v>InitTypeState4('uf54',0,0,0,0,0,0,0,0,0,0)</v>
      </c>
      <c r="AV348">
        <f>单位属性!AR348</f>
        <v>0</v>
      </c>
      <c r="AW348">
        <f>单位属性!AS348</f>
        <v>0</v>
      </c>
      <c r="AX348">
        <f>单位属性!AT348</f>
        <v>0</v>
      </c>
      <c r="AY348">
        <f>单位属性!AU348</f>
        <v>0</v>
      </c>
      <c r="AZ348">
        <f>单位属性!AV348</f>
        <v>0</v>
      </c>
      <c r="BA348">
        <f>单位属性!AW348</f>
        <v>0</v>
      </c>
      <c r="BB348">
        <f>单位属性!AX348</f>
        <v>0</v>
      </c>
      <c r="BC348">
        <f>单位属性!AY348</f>
        <v>0</v>
      </c>
      <c r="BD348">
        <f>单位属性!AZ348</f>
        <v>0</v>
      </c>
      <c r="BE348">
        <f>单位属性!BA348</f>
        <v>0</v>
      </c>
      <c r="BF348" t="str">
        <f t="shared" si="113"/>
        <v>InitTypeState5('uf54',0,0,0,0,0,0,0,0,0,0)</v>
      </c>
      <c r="BG348">
        <f>单位属性!BB348</f>
        <v>0</v>
      </c>
      <c r="BH348">
        <f>单位属性!BC348</f>
        <v>0</v>
      </c>
      <c r="BI348">
        <f>单位属性!BD348</f>
        <v>0</v>
      </c>
      <c r="BJ348">
        <f>单位属性!BE348</f>
        <v>0</v>
      </c>
      <c r="BK348">
        <f>单位属性!BF348</f>
        <v>0</v>
      </c>
      <c r="BL348">
        <f>单位属性!BG348</f>
        <v>0</v>
      </c>
      <c r="BM348">
        <f>单位属性!BH348</f>
        <v>0</v>
      </c>
      <c r="BN348">
        <f>单位属性!BI348</f>
        <v>0</v>
      </c>
      <c r="BO348">
        <f>单位属性!BJ348</f>
        <v>0</v>
      </c>
      <c r="BP348">
        <f>单位属性!BK348</f>
        <v>0</v>
      </c>
      <c r="BQ348" t="str">
        <f t="shared" si="114"/>
        <v>InitTypeState6('uf54',0,0,0,0,0,0,0,0,0,0)</v>
      </c>
      <c r="BR348">
        <f>单位属性!BL348</f>
        <v>0</v>
      </c>
      <c r="BS348">
        <f>单位属性!BM348</f>
        <v>0</v>
      </c>
      <c r="BT348">
        <f>单位属性!BN348</f>
        <v>0</v>
      </c>
      <c r="BU348">
        <f>单位属性!BO348</f>
        <v>0</v>
      </c>
      <c r="BV348">
        <f>单位属性!BP348</f>
        <v>0</v>
      </c>
      <c r="BW348">
        <f>单位属性!BQ348</f>
        <v>0</v>
      </c>
      <c r="BX348">
        <f>单位属性!BR348</f>
        <v>0</v>
      </c>
      <c r="BY348">
        <f>单位属性!BS348</f>
        <v>0</v>
      </c>
      <c r="BZ348">
        <f>单位属性!BT348</f>
        <v>0</v>
      </c>
      <c r="CA348">
        <f>单位属性!BU348</f>
        <v>0</v>
      </c>
      <c r="CB348" t="str">
        <f t="shared" si="115"/>
        <v>InitTypeState7('uf54',0,0,0,0,0,0,0,0,0,0)</v>
      </c>
      <c r="CC348" t="str">
        <f t="shared" si="116"/>
        <v>InitTypeState1('uf54',616000,0,1505,0,10500000,0,0,0,0,10)</v>
      </c>
      <c r="CD348" t="str">
        <f t="shared" si="117"/>
        <v>InitTypeState2('uf54',0,0,0,0,0,0,0,0,15,200)</v>
      </c>
      <c r="CE348" t="str">
        <f t="shared" si="118"/>
        <v/>
      </c>
      <c r="CF348" t="str">
        <f t="shared" si="119"/>
        <v/>
      </c>
      <c r="CG348" t="str">
        <f t="shared" si="120"/>
        <v/>
      </c>
      <c r="CH348" t="str">
        <f t="shared" si="121"/>
        <v/>
      </c>
      <c r="CI348" t="str">
        <f t="shared" si="122"/>
        <v/>
      </c>
    </row>
    <row r="349" spans="1:87" ht="15.95" customHeight="1">
      <c r="A349" t="str">
        <f>单位属性!A349</f>
        <v>uf60</v>
      </c>
      <c r="B349" t="str">
        <f t="shared" si="108"/>
        <v>'uf60'</v>
      </c>
      <c r="C349" t="str">
        <f>单位属性!B349</f>
        <v>马元</v>
      </c>
      <c r="D349">
        <f>ROUND(单位属性!D349,0)</f>
        <v>980000</v>
      </c>
      <c r="E349">
        <f>ROUND(单位属性!E349,0)</f>
        <v>0</v>
      </c>
      <c r="F349">
        <f>ROUND(单位属性!F349,0)</f>
        <v>2100</v>
      </c>
      <c r="G349">
        <f>ROUND(单位属性!G349,0)</f>
        <v>0</v>
      </c>
      <c r="H349">
        <f>ROUND(单位属性!H349,0)</f>
        <v>17500000</v>
      </c>
      <c r="I349">
        <f>ROUND(单位属性!I349,0)</f>
        <v>0</v>
      </c>
      <c r="J349">
        <f>ROUND(单位属性!J349,0)</f>
        <v>0</v>
      </c>
      <c r="K349">
        <f>ROUND(单位属性!K349,0)</f>
        <v>0</v>
      </c>
      <c r="L349">
        <f>ROUND(单位属性!L349,0)</f>
        <v>0</v>
      </c>
      <c r="M349">
        <f>ROUND(单位属性!M349,0)</f>
        <v>10</v>
      </c>
      <c r="N349" t="str">
        <f t="shared" si="109"/>
        <v>InitTypeState1('uf60',980000,0,2100,0,17500000,0,0,0,0,10)</v>
      </c>
      <c r="O349">
        <f>ROUND(单位属性!N349,0)</f>
        <v>0</v>
      </c>
      <c r="P349">
        <f>ROUND(单位属性!O349,0)</f>
        <v>0</v>
      </c>
      <c r="Q349">
        <f>ROUND(单位属性!P349,0)</f>
        <v>0</v>
      </c>
      <c r="R349">
        <f>ROUND(单位属性!Q349,0)</f>
        <v>0</v>
      </c>
      <c r="S349">
        <f>ROUND(单位属性!R349,0)</f>
        <v>0</v>
      </c>
      <c r="T349">
        <f>ROUND(单位属性!S349,0)</f>
        <v>0</v>
      </c>
      <c r="U349">
        <f>ROUND(单位属性!T349,0)</f>
        <v>0</v>
      </c>
      <c r="V349">
        <f>ROUND(单位属性!U349,0)</f>
        <v>0</v>
      </c>
      <c r="W349">
        <f>ROUND(单位属性!V349,0)</f>
        <v>16</v>
      </c>
      <c r="X349">
        <f>ROUND(单位属性!W349,0)</f>
        <v>250</v>
      </c>
      <c r="Y349" t="str">
        <f t="shared" si="110"/>
        <v>InitTypeState2('uf60',0,0,0,0,0,0,0,0,16,250)</v>
      </c>
      <c r="Z349">
        <f>ROUND(单位属性!X349,0)</f>
        <v>0</v>
      </c>
      <c r="AA349">
        <f>ROUND(单位属性!Y349,0)</f>
        <v>0</v>
      </c>
      <c r="AB349">
        <f>ROUND(单位属性!Z349,0)</f>
        <v>0</v>
      </c>
      <c r="AC349">
        <f>ROUND(单位属性!AA349,0)</f>
        <v>0</v>
      </c>
      <c r="AD349">
        <f>ROUND(单位属性!AB349,0)</f>
        <v>0</v>
      </c>
      <c r="AE349">
        <f>ROUND(单位属性!AC349,0)</f>
        <v>0</v>
      </c>
      <c r="AF349">
        <f>ROUND(单位属性!AD349,0)</f>
        <v>0</v>
      </c>
      <c r="AG349">
        <f>ROUND(单位属性!AE349,0)</f>
        <v>0</v>
      </c>
      <c r="AH349">
        <f>ROUND(单位属性!AF349,0)</f>
        <v>0</v>
      </c>
      <c r="AI349">
        <f>ROUND(单位属性!AG349,0)</f>
        <v>0</v>
      </c>
      <c r="AJ349" t="str">
        <f t="shared" si="111"/>
        <v>InitTypeState3('uf60',0,0,0,0,0,0,0,0,0,0)</v>
      </c>
      <c r="AK349">
        <f>ROUND(单位属性!AH349,0)</f>
        <v>0</v>
      </c>
      <c r="AL349">
        <f>ROUND(单位属性!AI349,0)</f>
        <v>0</v>
      </c>
      <c r="AM349">
        <f>ROUND(单位属性!AJ349,0)</f>
        <v>0</v>
      </c>
      <c r="AN349">
        <f>ROUND(单位属性!AK349,0)</f>
        <v>0</v>
      </c>
      <c r="AO349">
        <f>ROUND(单位属性!AL349,0)</f>
        <v>0</v>
      </c>
      <c r="AP349">
        <f>ROUND(单位属性!AM349,0)</f>
        <v>0</v>
      </c>
      <c r="AQ349">
        <f>ROUND(单位属性!AN349,0)</f>
        <v>0</v>
      </c>
      <c r="AR349">
        <f>ROUND(单位属性!AO349,0)</f>
        <v>0</v>
      </c>
      <c r="AS349">
        <f>ROUND(单位属性!AP349,0)</f>
        <v>0</v>
      </c>
      <c r="AT349">
        <f>ROUND(单位属性!AQ349,0)</f>
        <v>0</v>
      </c>
      <c r="AU349" t="str">
        <f t="shared" si="112"/>
        <v>InitTypeState4('uf60',0,0,0,0,0,0,0,0,0,0)</v>
      </c>
      <c r="AV349">
        <f>单位属性!AR349</f>
        <v>0</v>
      </c>
      <c r="AW349">
        <f>单位属性!AS349</f>
        <v>0</v>
      </c>
      <c r="AX349">
        <f>单位属性!AT349</f>
        <v>0</v>
      </c>
      <c r="AY349">
        <f>单位属性!AU349</f>
        <v>0</v>
      </c>
      <c r="AZ349">
        <f>单位属性!AV349</f>
        <v>0</v>
      </c>
      <c r="BA349">
        <f>单位属性!AW349</f>
        <v>0</v>
      </c>
      <c r="BB349">
        <f>单位属性!AX349</f>
        <v>0</v>
      </c>
      <c r="BC349">
        <f>单位属性!AY349</f>
        <v>0</v>
      </c>
      <c r="BD349">
        <f>单位属性!AZ349</f>
        <v>0</v>
      </c>
      <c r="BE349">
        <f>单位属性!BA349</f>
        <v>0</v>
      </c>
      <c r="BF349" t="str">
        <f t="shared" si="113"/>
        <v>InitTypeState5('uf60',0,0,0,0,0,0,0,0,0,0)</v>
      </c>
      <c r="BG349">
        <f>单位属性!BB349</f>
        <v>0</v>
      </c>
      <c r="BH349">
        <f>单位属性!BC349</f>
        <v>0</v>
      </c>
      <c r="BI349">
        <f>单位属性!BD349</f>
        <v>0</v>
      </c>
      <c r="BJ349">
        <f>单位属性!BE349</f>
        <v>0</v>
      </c>
      <c r="BK349">
        <f>单位属性!BF349</f>
        <v>0</v>
      </c>
      <c r="BL349">
        <f>单位属性!BG349</f>
        <v>0</v>
      </c>
      <c r="BM349">
        <f>单位属性!BH349</f>
        <v>0</v>
      </c>
      <c r="BN349">
        <f>单位属性!BI349</f>
        <v>0</v>
      </c>
      <c r="BO349">
        <f>单位属性!BJ349</f>
        <v>0</v>
      </c>
      <c r="BP349">
        <f>单位属性!BK349</f>
        <v>0</v>
      </c>
      <c r="BQ349" t="str">
        <f t="shared" si="114"/>
        <v>InitTypeState6('uf60',0,0,0,0,0,0,0,0,0,0)</v>
      </c>
      <c r="BR349">
        <f>单位属性!BL349</f>
        <v>0</v>
      </c>
      <c r="BS349">
        <f>单位属性!BM349</f>
        <v>0</v>
      </c>
      <c r="BT349">
        <f>单位属性!BN349</f>
        <v>0</v>
      </c>
      <c r="BU349">
        <f>单位属性!BO349</f>
        <v>0</v>
      </c>
      <c r="BV349">
        <f>单位属性!BP349</f>
        <v>0</v>
      </c>
      <c r="BW349">
        <f>单位属性!BQ349</f>
        <v>0</v>
      </c>
      <c r="BX349">
        <f>单位属性!BR349</f>
        <v>0</v>
      </c>
      <c r="BY349">
        <f>单位属性!BS349</f>
        <v>0</v>
      </c>
      <c r="BZ349">
        <f>单位属性!BT349</f>
        <v>0</v>
      </c>
      <c r="CA349">
        <f>单位属性!BU349</f>
        <v>0</v>
      </c>
      <c r="CB349" t="str">
        <f t="shared" si="115"/>
        <v>InitTypeState7('uf60',0,0,0,0,0,0,0,0,0,0)</v>
      </c>
      <c r="CC349" t="str">
        <f t="shared" si="116"/>
        <v>InitTypeState1('uf60',980000,0,2100,0,17500000,0,0,0,0,10)</v>
      </c>
      <c r="CD349" t="str">
        <f t="shared" si="117"/>
        <v>InitTypeState2('uf60',0,0,0,0,0,0,0,0,16,250)</v>
      </c>
      <c r="CE349" t="str">
        <f t="shared" si="118"/>
        <v/>
      </c>
      <c r="CF349" t="str">
        <f t="shared" si="119"/>
        <v/>
      </c>
      <c r="CG349" t="str">
        <f t="shared" si="120"/>
        <v/>
      </c>
      <c r="CH349" t="str">
        <f t="shared" si="121"/>
        <v/>
      </c>
      <c r="CI349" t="str">
        <f t="shared" si="122"/>
        <v/>
      </c>
    </row>
    <row r="350" spans="1:87" ht="15.95" customHeight="1">
      <c r="A350" t="str">
        <f>单位属性!A350</f>
        <v>uf61</v>
      </c>
      <c r="B350" t="str">
        <f t="shared" si="108"/>
        <v>'uf61'</v>
      </c>
      <c r="C350" t="str">
        <f>单位属性!B350</f>
        <v>殷洪</v>
      </c>
      <c r="D350">
        <f>ROUND(单位属性!D350,0)</f>
        <v>980000</v>
      </c>
      <c r="E350">
        <f>ROUND(单位属性!E350,0)</f>
        <v>0</v>
      </c>
      <c r="F350">
        <f>ROUND(单位属性!F350,0)</f>
        <v>2100</v>
      </c>
      <c r="G350">
        <f>ROUND(单位属性!G350,0)</f>
        <v>0</v>
      </c>
      <c r="H350">
        <f>ROUND(单位属性!H350,0)</f>
        <v>17500000</v>
      </c>
      <c r="I350">
        <f>ROUND(单位属性!I350,0)</f>
        <v>0</v>
      </c>
      <c r="J350">
        <f>ROUND(单位属性!J350,0)</f>
        <v>0</v>
      </c>
      <c r="K350">
        <f>ROUND(单位属性!K350,0)</f>
        <v>0</v>
      </c>
      <c r="L350">
        <f>ROUND(单位属性!L350,0)</f>
        <v>0</v>
      </c>
      <c r="M350">
        <f>ROUND(单位属性!M350,0)</f>
        <v>10</v>
      </c>
      <c r="N350" t="str">
        <f t="shared" si="109"/>
        <v>InitTypeState1('uf61',980000,0,2100,0,17500000,0,0,0,0,10)</v>
      </c>
      <c r="O350">
        <f>ROUND(单位属性!N350,0)</f>
        <v>0</v>
      </c>
      <c r="P350">
        <f>ROUND(单位属性!O350,0)</f>
        <v>0</v>
      </c>
      <c r="Q350">
        <f>ROUND(单位属性!P350,0)</f>
        <v>0</v>
      </c>
      <c r="R350">
        <f>ROUND(单位属性!Q350,0)</f>
        <v>0</v>
      </c>
      <c r="S350">
        <f>ROUND(单位属性!R350,0)</f>
        <v>0</v>
      </c>
      <c r="T350">
        <f>ROUND(单位属性!S350,0)</f>
        <v>0</v>
      </c>
      <c r="U350">
        <f>ROUND(单位属性!T350,0)</f>
        <v>0</v>
      </c>
      <c r="V350">
        <f>ROUND(单位属性!U350,0)</f>
        <v>0</v>
      </c>
      <c r="W350">
        <f>ROUND(单位属性!V350,0)</f>
        <v>18</v>
      </c>
      <c r="X350">
        <f>ROUND(单位属性!W350,0)</f>
        <v>200</v>
      </c>
      <c r="Y350" t="str">
        <f t="shared" si="110"/>
        <v>InitTypeState2('uf61',0,0,0,0,0,0,0,0,18,200)</v>
      </c>
      <c r="Z350">
        <f>ROUND(单位属性!X350,0)</f>
        <v>0</v>
      </c>
      <c r="AA350">
        <f>ROUND(单位属性!Y350,0)</f>
        <v>0</v>
      </c>
      <c r="AB350">
        <f>ROUND(单位属性!Z350,0)</f>
        <v>0</v>
      </c>
      <c r="AC350">
        <f>ROUND(单位属性!AA350,0)</f>
        <v>0</v>
      </c>
      <c r="AD350">
        <f>ROUND(单位属性!AB350,0)</f>
        <v>0</v>
      </c>
      <c r="AE350">
        <f>ROUND(单位属性!AC350,0)</f>
        <v>0</v>
      </c>
      <c r="AF350">
        <f>ROUND(单位属性!AD350,0)</f>
        <v>0</v>
      </c>
      <c r="AG350">
        <f>ROUND(单位属性!AE350,0)</f>
        <v>0</v>
      </c>
      <c r="AH350">
        <f>ROUND(单位属性!AF350,0)</f>
        <v>0</v>
      </c>
      <c r="AI350">
        <f>ROUND(单位属性!AG350,0)</f>
        <v>0</v>
      </c>
      <c r="AJ350" t="str">
        <f t="shared" si="111"/>
        <v>InitTypeState3('uf61',0,0,0,0,0,0,0,0,0,0)</v>
      </c>
      <c r="AK350">
        <f>ROUND(单位属性!AH350,0)</f>
        <v>0</v>
      </c>
      <c r="AL350">
        <f>ROUND(单位属性!AI350,0)</f>
        <v>0</v>
      </c>
      <c r="AM350">
        <f>ROUND(单位属性!AJ350,0)</f>
        <v>0</v>
      </c>
      <c r="AN350">
        <f>ROUND(单位属性!AK350,0)</f>
        <v>0</v>
      </c>
      <c r="AO350">
        <f>ROUND(单位属性!AL350,0)</f>
        <v>0</v>
      </c>
      <c r="AP350">
        <f>ROUND(单位属性!AM350,0)</f>
        <v>0</v>
      </c>
      <c r="AQ350">
        <f>ROUND(单位属性!AN350,0)</f>
        <v>0</v>
      </c>
      <c r="AR350">
        <f>ROUND(单位属性!AO350,0)</f>
        <v>0</v>
      </c>
      <c r="AS350">
        <f>ROUND(单位属性!AP350,0)</f>
        <v>0</v>
      </c>
      <c r="AT350">
        <f>ROUND(单位属性!AQ350,0)</f>
        <v>0</v>
      </c>
      <c r="AU350" t="str">
        <f t="shared" si="112"/>
        <v>InitTypeState4('uf61',0,0,0,0,0,0,0,0,0,0)</v>
      </c>
      <c r="AV350">
        <f>单位属性!AR350</f>
        <v>0</v>
      </c>
      <c r="AW350">
        <f>单位属性!AS350</f>
        <v>0</v>
      </c>
      <c r="AX350">
        <f>单位属性!AT350</f>
        <v>0</v>
      </c>
      <c r="AY350">
        <f>单位属性!AU350</f>
        <v>0</v>
      </c>
      <c r="AZ350">
        <f>单位属性!AV350</f>
        <v>0</v>
      </c>
      <c r="BA350">
        <f>单位属性!AW350</f>
        <v>0</v>
      </c>
      <c r="BB350">
        <f>单位属性!AX350</f>
        <v>0</v>
      </c>
      <c r="BC350">
        <f>单位属性!AY350</f>
        <v>0</v>
      </c>
      <c r="BD350">
        <f>单位属性!AZ350</f>
        <v>0</v>
      </c>
      <c r="BE350">
        <f>单位属性!BA350</f>
        <v>0</v>
      </c>
      <c r="BF350" t="str">
        <f t="shared" si="113"/>
        <v>InitTypeState5('uf61',0,0,0,0,0,0,0,0,0,0)</v>
      </c>
      <c r="BG350">
        <f>单位属性!BB350</f>
        <v>0</v>
      </c>
      <c r="BH350">
        <f>单位属性!BC350</f>
        <v>0</v>
      </c>
      <c r="BI350">
        <f>单位属性!BD350</f>
        <v>0</v>
      </c>
      <c r="BJ350">
        <f>单位属性!BE350</f>
        <v>0</v>
      </c>
      <c r="BK350">
        <f>单位属性!BF350</f>
        <v>0</v>
      </c>
      <c r="BL350">
        <f>单位属性!BG350</f>
        <v>0</v>
      </c>
      <c r="BM350">
        <f>单位属性!BH350</f>
        <v>0</v>
      </c>
      <c r="BN350">
        <f>单位属性!BI350</f>
        <v>0</v>
      </c>
      <c r="BO350">
        <f>单位属性!BJ350</f>
        <v>0</v>
      </c>
      <c r="BP350">
        <f>单位属性!BK350</f>
        <v>0</v>
      </c>
      <c r="BQ350" t="str">
        <f t="shared" si="114"/>
        <v>InitTypeState6('uf61',0,0,0,0,0,0,0,0,0,0)</v>
      </c>
      <c r="BR350">
        <f>单位属性!BL350</f>
        <v>0</v>
      </c>
      <c r="BS350">
        <f>单位属性!BM350</f>
        <v>0</v>
      </c>
      <c r="BT350">
        <f>单位属性!BN350</f>
        <v>0</v>
      </c>
      <c r="BU350">
        <f>单位属性!BO350</f>
        <v>0</v>
      </c>
      <c r="BV350">
        <f>单位属性!BP350</f>
        <v>0</v>
      </c>
      <c r="BW350">
        <f>单位属性!BQ350</f>
        <v>0</v>
      </c>
      <c r="BX350">
        <f>单位属性!BR350</f>
        <v>0</v>
      </c>
      <c r="BY350">
        <f>单位属性!BS350</f>
        <v>0</v>
      </c>
      <c r="BZ350">
        <f>单位属性!BT350</f>
        <v>0</v>
      </c>
      <c r="CA350">
        <f>单位属性!BU350</f>
        <v>0</v>
      </c>
      <c r="CB350" t="str">
        <f t="shared" si="115"/>
        <v>InitTypeState7('uf61',0,0,0,0,0,0,0,0,0,0)</v>
      </c>
      <c r="CC350" t="str">
        <f t="shared" si="116"/>
        <v>InitTypeState1('uf61',980000,0,2100,0,17500000,0,0,0,0,10)</v>
      </c>
      <c r="CD350" t="str">
        <f t="shared" si="117"/>
        <v>InitTypeState2('uf61',0,0,0,0,0,0,0,0,18,200)</v>
      </c>
      <c r="CE350" t="str">
        <f t="shared" si="118"/>
        <v/>
      </c>
      <c r="CF350" t="str">
        <f t="shared" si="119"/>
        <v/>
      </c>
      <c r="CG350" t="str">
        <f t="shared" si="120"/>
        <v/>
      </c>
      <c r="CH350" t="str">
        <f t="shared" si="121"/>
        <v/>
      </c>
      <c r="CI350" t="str">
        <f t="shared" si="122"/>
        <v/>
      </c>
    </row>
    <row r="351" spans="1:87" ht="15.95" customHeight="1">
      <c r="A351" t="str">
        <f>单位属性!A351</f>
        <v>uf70</v>
      </c>
      <c r="B351" t="str">
        <f t="shared" si="108"/>
        <v>'uf70'</v>
      </c>
      <c r="C351" t="str">
        <f>单位属性!B351</f>
        <v>多宝道人</v>
      </c>
      <c r="D351">
        <f>ROUND(单位属性!D351,0)</f>
        <v>1460893</v>
      </c>
      <c r="E351">
        <f>ROUND(单位属性!E351,0)</f>
        <v>0</v>
      </c>
      <c r="F351">
        <f>ROUND(单位属性!F351,0)</f>
        <v>2660</v>
      </c>
      <c r="G351">
        <f>ROUND(单位属性!G351,0)</f>
        <v>0</v>
      </c>
      <c r="H351">
        <f>ROUND(单位属性!H351,0)</f>
        <v>25200000</v>
      </c>
      <c r="I351">
        <f>ROUND(单位属性!I351,0)</f>
        <v>0</v>
      </c>
      <c r="J351">
        <f>ROUND(单位属性!J351,0)</f>
        <v>0</v>
      </c>
      <c r="K351">
        <f>ROUND(单位属性!K351,0)</f>
        <v>0</v>
      </c>
      <c r="L351">
        <f>ROUND(单位属性!L351,0)</f>
        <v>0</v>
      </c>
      <c r="M351">
        <f>ROUND(单位属性!M351,0)</f>
        <v>10</v>
      </c>
      <c r="N351" t="str">
        <f t="shared" si="109"/>
        <v>InitTypeState1('uf70',1460893,0,2660,0,25200000,0,0,0,0,10)</v>
      </c>
      <c r="O351">
        <f>ROUND(单位属性!N351,0)</f>
        <v>0</v>
      </c>
      <c r="P351">
        <f>ROUND(单位属性!O351,0)</f>
        <v>0</v>
      </c>
      <c r="Q351">
        <f>ROUND(单位属性!P351,0)</f>
        <v>0</v>
      </c>
      <c r="R351">
        <f>ROUND(单位属性!Q351,0)</f>
        <v>0</v>
      </c>
      <c r="S351">
        <f>ROUND(单位属性!R351,0)</f>
        <v>0</v>
      </c>
      <c r="T351">
        <f>ROUND(单位属性!S351,0)</f>
        <v>0</v>
      </c>
      <c r="U351">
        <f>ROUND(单位属性!T351,0)</f>
        <v>0</v>
      </c>
      <c r="V351">
        <f>ROUND(单位属性!U351,0)</f>
        <v>0</v>
      </c>
      <c r="W351">
        <f>ROUND(单位属性!V351,0)</f>
        <v>18</v>
      </c>
      <c r="X351">
        <f>ROUND(单位属性!W351,0)</f>
        <v>300</v>
      </c>
      <c r="Y351" t="str">
        <f t="shared" si="110"/>
        <v>InitTypeState2('uf70',0,0,0,0,0,0,0,0,18,300)</v>
      </c>
      <c r="Z351">
        <f>ROUND(单位属性!X351,0)</f>
        <v>0</v>
      </c>
      <c r="AA351">
        <f>ROUND(单位属性!Y351,0)</f>
        <v>0</v>
      </c>
      <c r="AB351">
        <f>ROUND(单位属性!Z351,0)</f>
        <v>0</v>
      </c>
      <c r="AC351">
        <f>ROUND(单位属性!AA351,0)</f>
        <v>0</v>
      </c>
      <c r="AD351">
        <f>ROUND(单位属性!AB351,0)</f>
        <v>0</v>
      </c>
      <c r="AE351">
        <f>ROUND(单位属性!AC351,0)</f>
        <v>0</v>
      </c>
      <c r="AF351">
        <f>ROUND(单位属性!AD351,0)</f>
        <v>0</v>
      </c>
      <c r="AG351">
        <f>ROUND(单位属性!AE351,0)</f>
        <v>0</v>
      </c>
      <c r="AH351">
        <f>ROUND(单位属性!AF351,0)</f>
        <v>0</v>
      </c>
      <c r="AI351">
        <f>ROUND(单位属性!AG351,0)</f>
        <v>0</v>
      </c>
      <c r="AJ351" t="str">
        <f t="shared" si="111"/>
        <v>InitTypeState3('uf70',0,0,0,0,0,0,0,0,0,0)</v>
      </c>
      <c r="AK351">
        <f>ROUND(单位属性!AH351,0)</f>
        <v>0</v>
      </c>
      <c r="AL351">
        <f>ROUND(单位属性!AI351,0)</f>
        <v>0</v>
      </c>
      <c r="AM351">
        <f>ROUND(单位属性!AJ351,0)</f>
        <v>0</v>
      </c>
      <c r="AN351">
        <f>ROUND(单位属性!AK351,0)</f>
        <v>0</v>
      </c>
      <c r="AO351">
        <f>ROUND(单位属性!AL351,0)</f>
        <v>0</v>
      </c>
      <c r="AP351">
        <f>ROUND(单位属性!AM351,0)</f>
        <v>0</v>
      </c>
      <c r="AQ351">
        <f>ROUND(单位属性!AN351,0)</f>
        <v>0</v>
      </c>
      <c r="AR351">
        <f>ROUND(单位属性!AO351,0)</f>
        <v>0</v>
      </c>
      <c r="AS351">
        <f>ROUND(单位属性!AP351,0)</f>
        <v>0</v>
      </c>
      <c r="AT351">
        <f>ROUND(单位属性!AQ351,0)</f>
        <v>0</v>
      </c>
      <c r="AU351" t="str">
        <f t="shared" si="112"/>
        <v>InitTypeState4('uf70',0,0,0,0,0,0,0,0,0,0)</v>
      </c>
      <c r="AV351">
        <f>单位属性!AR351</f>
        <v>0</v>
      </c>
      <c r="AW351">
        <f>单位属性!AS351</f>
        <v>0</v>
      </c>
      <c r="AX351">
        <f>单位属性!AT351</f>
        <v>0</v>
      </c>
      <c r="AY351">
        <f>单位属性!AU351</f>
        <v>0</v>
      </c>
      <c r="AZ351">
        <f>单位属性!AV351</f>
        <v>0</v>
      </c>
      <c r="BA351">
        <f>单位属性!AW351</f>
        <v>0</v>
      </c>
      <c r="BB351">
        <f>单位属性!AX351</f>
        <v>0</v>
      </c>
      <c r="BC351">
        <f>单位属性!AY351</f>
        <v>0</v>
      </c>
      <c r="BD351">
        <f>单位属性!AZ351</f>
        <v>0</v>
      </c>
      <c r="BE351">
        <f>单位属性!BA351</f>
        <v>0</v>
      </c>
      <c r="BF351" t="str">
        <f t="shared" si="113"/>
        <v>InitTypeState5('uf70',0,0,0,0,0,0,0,0,0,0)</v>
      </c>
      <c r="BG351">
        <f>单位属性!BB351</f>
        <v>0</v>
      </c>
      <c r="BH351">
        <f>单位属性!BC351</f>
        <v>0</v>
      </c>
      <c r="BI351">
        <f>单位属性!BD351</f>
        <v>0</v>
      </c>
      <c r="BJ351">
        <f>单位属性!BE351</f>
        <v>0</v>
      </c>
      <c r="BK351">
        <f>单位属性!BF351</f>
        <v>0</v>
      </c>
      <c r="BL351">
        <f>单位属性!BG351</f>
        <v>0</v>
      </c>
      <c r="BM351">
        <f>单位属性!BH351</f>
        <v>0</v>
      </c>
      <c r="BN351">
        <f>单位属性!BI351</f>
        <v>0</v>
      </c>
      <c r="BO351">
        <f>单位属性!BJ351</f>
        <v>0</v>
      </c>
      <c r="BP351">
        <f>单位属性!BK351</f>
        <v>0</v>
      </c>
      <c r="BQ351" t="str">
        <f t="shared" si="114"/>
        <v>InitTypeState6('uf70',0,0,0,0,0,0,0,0,0,0)</v>
      </c>
      <c r="BR351">
        <f>单位属性!BL351</f>
        <v>0</v>
      </c>
      <c r="BS351">
        <f>单位属性!BM351</f>
        <v>0</v>
      </c>
      <c r="BT351">
        <f>单位属性!BN351</f>
        <v>0</v>
      </c>
      <c r="BU351">
        <f>单位属性!BO351</f>
        <v>0</v>
      </c>
      <c r="BV351">
        <f>单位属性!BP351</f>
        <v>0</v>
      </c>
      <c r="BW351">
        <f>单位属性!BQ351</f>
        <v>0</v>
      </c>
      <c r="BX351">
        <f>单位属性!BR351</f>
        <v>0</v>
      </c>
      <c r="BY351">
        <f>单位属性!BS351</f>
        <v>0</v>
      </c>
      <c r="BZ351">
        <f>单位属性!BT351</f>
        <v>0</v>
      </c>
      <c r="CA351">
        <f>单位属性!BU351</f>
        <v>0</v>
      </c>
      <c r="CB351" t="str">
        <f t="shared" si="115"/>
        <v>InitTypeState7('uf70',0,0,0,0,0,0,0,0,0,0)</v>
      </c>
      <c r="CC351" t="str">
        <f t="shared" si="116"/>
        <v>InitTypeState1('uf70',1460893,0,2660,0,25200000,0,0,0,0,10)</v>
      </c>
      <c r="CD351" t="str">
        <f t="shared" si="117"/>
        <v>InitTypeState2('uf70',0,0,0,0,0,0,0,0,18,300)</v>
      </c>
      <c r="CE351" t="str">
        <f t="shared" si="118"/>
        <v/>
      </c>
      <c r="CF351" t="str">
        <f t="shared" si="119"/>
        <v/>
      </c>
      <c r="CG351" t="str">
        <f t="shared" si="120"/>
        <v/>
      </c>
      <c r="CH351" t="str">
        <f t="shared" si="121"/>
        <v/>
      </c>
      <c r="CI351" t="str">
        <f t="shared" si="122"/>
        <v/>
      </c>
    </row>
    <row r="352" spans="1:87" ht="15.95" customHeight="1">
      <c r="A352" t="str">
        <f>单位属性!A352</f>
        <v>uf80</v>
      </c>
      <c r="B352" t="str">
        <f t="shared" si="108"/>
        <v>'uf80'</v>
      </c>
      <c r="C352" t="str">
        <f>单位属性!B352</f>
        <v>牛精金大升</v>
      </c>
      <c r="D352">
        <f>ROUND(单位属性!D352,0)</f>
        <v>1350762</v>
      </c>
      <c r="E352">
        <f>ROUND(单位属性!E352,0)</f>
        <v>0</v>
      </c>
      <c r="F352">
        <f>ROUND(单位属性!F352,0)</f>
        <v>2450</v>
      </c>
      <c r="G352">
        <f>ROUND(单位属性!G352,0)</f>
        <v>0</v>
      </c>
      <c r="H352">
        <f>ROUND(单位属性!H352,0)</f>
        <v>25970000</v>
      </c>
      <c r="I352">
        <f>ROUND(单位属性!I352,0)</f>
        <v>0</v>
      </c>
      <c r="J352">
        <f>ROUND(单位属性!J352,0)</f>
        <v>0</v>
      </c>
      <c r="K352">
        <f>ROUND(单位属性!K352,0)</f>
        <v>0</v>
      </c>
      <c r="L352">
        <f>ROUND(单位属性!L352,0)</f>
        <v>0</v>
      </c>
      <c r="M352">
        <f>ROUND(单位属性!M352,0)</f>
        <v>10</v>
      </c>
      <c r="N352" t="str">
        <f t="shared" si="109"/>
        <v>InitTypeState1('uf80',1350762,0,2450,0,25970000,0,0,0,0,10)</v>
      </c>
      <c r="O352">
        <f>ROUND(单位属性!N352,0)</f>
        <v>0</v>
      </c>
      <c r="P352">
        <f>ROUND(单位属性!O352,0)</f>
        <v>0</v>
      </c>
      <c r="Q352">
        <f>ROUND(单位属性!P352,0)</f>
        <v>0</v>
      </c>
      <c r="R352">
        <f>ROUND(单位属性!Q352,0)</f>
        <v>0</v>
      </c>
      <c r="S352">
        <f>ROUND(单位属性!R352,0)</f>
        <v>0</v>
      </c>
      <c r="T352">
        <f>ROUND(单位属性!S352,0)</f>
        <v>0</v>
      </c>
      <c r="U352">
        <f>ROUND(单位属性!T352,0)</f>
        <v>0</v>
      </c>
      <c r="V352">
        <f>ROUND(单位属性!U352,0)</f>
        <v>0</v>
      </c>
      <c r="W352">
        <f>ROUND(单位属性!V352,0)</f>
        <v>10</v>
      </c>
      <c r="X352">
        <f>ROUND(单位属性!W352,0)</f>
        <v>150</v>
      </c>
      <c r="Y352" t="str">
        <f t="shared" si="110"/>
        <v>InitTypeState2('uf80',0,0,0,0,0,0,0,0,10,150)</v>
      </c>
      <c r="Z352">
        <f>ROUND(单位属性!X352,0)</f>
        <v>0</v>
      </c>
      <c r="AA352">
        <f>ROUND(单位属性!Y352,0)</f>
        <v>0</v>
      </c>
      <c r="AB352">
        <f>ROUND(单位属性!Z352,0)</f>
        <v>0</v>
      </c>
      <c r="AC352">
        <f>ROUND(单位属性!AA352,0)</f>
        <v>0</v>
      </c>
      <c r="AD352">
        <f>ROUND(单位属性!AB352,0)</f>
        <v>0</v>
      </c>
      <c r="AE352">
        <f>ROUND(单位属性!AC352,0)</f>
        <v>0</v>
      </c>
      <c r="AF352">
        <f>ROUND(单位属性!AD352,0)</f>
        <v>0</v>
      </c>
      <c r="AG352">
        <f>ROUND(单位属性!AE352,0)</f>
        <v>0</v>
      </c>
      <c r="AH352">
        <f>ROUND(单位属性!AF352,0)</f>
        <v>0</v>
      </c>
      <c r="AI352">
        <f>ROUND(单位属性!AG352,0)</f>
        <v>0</v>
      </c>
      <c r="AJ352" t="str">
        <f t="shared" si="111"/>
        <v>InitTypeState3('uf80',0,0,0,0,0,0,0,0,0,0)</v>
      </c>
      <c r="AK352">
        <f>ROUND(单位属性!AH352,0)</f>
        <v>0</v>
      </c>
      <c r="AL352">
        <f>ROUND(单位属性!AI352,0)</f>
        <v>0</v>
      </c>
      <c r="AM352">
        <f>ROUND(单位属性!AJ352,0)</f>
        <v>0</v>
      </c>
      <c r="AN352">
        <f>ROUND(单位属性!AK352,0)</f>
        <v>0</v>
      </c>
      <c r="AO352">
        <f>ROUND(单位属性!AL352,0)</f>
        <v>0</v>
      </c>
      <c r="AP352">
        <f>ROUND(单位属性!AM352,0)</f>
        <v>0</v>
      </c>
      <c r="AQ352">
        <f>ROUND(单位属性!AN352,0)</f>
        <v>0</v>
      </c>
      <c r="AR352">
        <f>ROUND(单位属性!AO352,0)</f>
        <v>0</v>
      </c>
      <c r="AS352">
        <f>ROUND(单位属性!AP352,0)</f>
        <v>0</v>
      </c>
      <c r="AT352">
        <f>ROUND(单位属性!AQ352,0)</f>
        <v>0</v>
      </c>
      <c r="AU352" t="str">
        <f t="shared" si="112"/>
        <v>InitTypeState4('uf80',0,0,0,0,0,0,0,0,0,0)</v>
      </c>
      <c r="AV352">
        <f>单位属性!AR352</f>
        <v>0</v>
      </c>
      <c r="AW352">
        <f>单位属性!AS352</f>
        <v>0</v>
      </c>
      <c r="AX352">
        <f>单位属性!AT352</f>
        <v>0</v>
      </c>
      <c r="AY352">
        <f>单位属性!AU352</f>
        <v>0</v>
      </c>
      <c r="AZ352">
        <f>单位属性!AV352</f>
        <v>0</v>
      </c>
      <c r="BA352">
        <f>单位属性!AW352</f>
        <v>0</v>
      </c>
      <c r="BB352">
        <f>单位属性!AX352</f>
        <v>0</v>
      </c>
      <c r="BC352">
        <f>单位属性!AY352</f>
        <v>0</v>
      </c>
      <c r="BD352">
        <f>单位属性!AZ352</f>
        <v>0</v>
      </c>
      <c r="BE352">
        <f>单位属性!BA352</f>
        <v>0</v>
      </c>
      <c r="BF352" t="str">
        <f t="shared" si="113"/>
        <v>InitTypeState5('uf80',0,0,0,0,0,0,0,0,0,0)</v>
      </c>
      <c r="BG352">
        <f>单位属性!BB352</f>
        <v>0</v>
      </c>
      <c r="BH352">
        <f>单位属性!BC352</f>
        <v>0</v>
      </c>
      <c r="BI352">
        <f>单位属性!BD352</f>
        <v>0</v>
      </c>
      <c r="BJ352">
        <f>单位属性!BE352</f>
        <v>0</v>
      </c>
      <c r="BK352">
        <f>单位属性!BF352</f>
        <v>0</v>
      </c>
      <c r="BL352">
        <f>单位属性!BG352</f>
        <v>0</v>
      </c>
      <c r="BM352">
        <f>单位属性!BH352</f>
        <v>0</v>
      </c>
      <c r="BN352">
        <f>单位属性!BI352</f>
        <v>0</v>
      </c>
      <c r="BO352">
        <f>单位属性!BJ352</f>
        <v>0</v>
      </c>
      <c r="BP352">
        <f>单位属性!BK352</f>
        <v>0</v>
      </c>
      <c r="BQ352" t="str">
        <f t="shared" si="114"/>
        <v>InitTypeState6('uf80',0,0,0,0,0,0,0,0,0,0)</v>
      </c>
      <c r="BR352">
        <f>单位属性!BL352</f>
        <v>0</v>
      </c>
      <c r="BS352">
        <f>单位属性!BM352</f>
        <v>0</v>
      </c>
      <c r="BT352">
        <f>单位属性!BN352</f>
        <v>0</v>
      </c>
      <c r="BU352">
        <f>单位属性!BO352</f>
        <v>0</v>
      </c>
      <c r="BV352">
        <f>单位属性!BP352</f>
        <v>0</v>
      </c>
      <c r="BW352">
        <f>单位属性!BQ352</f>
        <v>0</v>
      </c>
      <c r="BX352">
        <f>单位属性!BR352</f>
        <v>0</v>
      </c>
      <c r="BY352">
        <f>单位属性!BS352</f>
        <v>0</v>
      </c>
      <c r="BZ352">
        <f>单位属性!BT352</f>
        <v>0</v>
      </c>
      <c r="CA352">
        <f>单位属性!BU352</f>
        <v>0</v>
      </c>
      <c r="CB352" t="str">
        <f t="shared" si="115"/>
        <v>InitTypeState7('uf80',0,0,0,0,0,0,0,0,0,0)</v>
      </c>
      <c r="CC352" t="str">
        <f t="shared" si="116"/>
        <v>InitTypeState1('uf80',1350762,0,2450,0,25970000,0,0,0,0,10)</v>
      </c>
      <c r="CD352" t="str">
        <f t="shared" si="117"/>
        <v>InitTypeState2('uf80',0,0,0,0,0,0,0,0,10,150)</v>
      </c>
      <c r="CE352" t="str">
        <f t="shared" si="118"/>
        <v/>
      </c>
      <c r="CF352" t="str">
        <f t="shared" si="119"/>
        <v/>
      </c>
      <c r="CG352" t="str">
        <f t="shared" si="120"/>
        <v/>
      </c>
      <c r="CH352" t="str">
        <f t="shared" si="121"/>
        <v/>
      </c>
      <c r="CI352" t="str">
        <f t="shared" si="122"/>
        <v/>
      </c>
    </row>
    <row r="353" spans="1:87" ht="15.95" customHeight="1">
      <c r="A353" t="str">
        <f>单位属性!A353</f>
        <v>uf81</v>
      </c>
      <c r="B353" t="str">
        <f t="shared" si="108"/>
        <v>'uf81'</v>
      </c>
      <c r="C353" t="str">
        <f>单位属性!B353</f>
        <v>狗精戴礼</v>
      </c>
      <c r="D353">
        <f>ROUND(单位属性!D353,0)</f>
        <v>1350762</v>
      </c>
      <c r="E353">
        <f>ROUND(单位属性!E353,0)</f>
        <v>0</v>
      </c>
      <c r="F353">
        <f>ROUND(单位属性!F353,0)</f>
        <v>2450</v>
      </c>
      <c r="G353">
        <f>ROUND(单位属性!G353,0)</f>
        <v>0</v>
      </c>
      <c r="H353">
        <f>ROUND(单位属性!H353,0)</f>
        <v>25970000</v>
      </c>
      <c r="I353">
        <f>ROUND(单位属性!I353,0)</f>
        <v>0</v>
      </c>
      <c r="J353">
        <f>ROUND(单位属性!J353,0)</f>
        <v>0</v>
      </c>
      <c r="K353">
        <f>ROUND(单位属性!K353,0)</f>
        <v>0</v>
      </c>
      <c r="L353">
        <f>ROUND(单位属性!L353,0)</f>
        <v>0</v>
      </c>
      <c r="M353">
        <f>ROUND(单位属性!M353,0)</f>
        <v>10</v>
      </c>
      <c r="N353" t="str">
        <f t="shared" si="109"/>
        <v>InitTypeState1('uf81',1350762,0,2450,0,25970000,0,0,0,0,10)</v>
      </c>
      <c r="O353">
        <f>ROUND(单位属性!N353,0)</f>
        <v>0</v>
      </c>
      <c r="P353">
        <f>ROUND(单位属性!O353,0)</f>
        <v>0</v>
      </c>
      <c r="Q353">
        <f>ROUND(单位属性!P353,0)</f>
        <v>0</v>
      </c>
      <c r="R353">
        <f>ROUND(单位属性!Q353,0)</f>
        <v>0</v>
      </c>
      <c r="S353">
        <f>ROUND(单位属性!R353,0)</f>
        <v>0</v>
      </c>
      <c r="T353">
        <f>ROUND(单位属性!S353,0)</f>
        <v>0</v>
      </c>
      <c r="U353">
        <f>ROUND(单位属性!T353,0)</f>
        <v>0</v>
      </c>
      <c r="V353">
        <f>ROUND(单位属性!U353,0)</f>
        <v>0</v>
      </c>
      <c r="W353">
        <f>ROUND(单位属性!V353,0)</f>
        <v>10</v>
      </c>
      <c r="X353">
        <f>ROUND(单位属性!W353,0)</f>
        <v>150</v>
      </c>
      <c r="Y353" t="str">
        <f t="shared" si="110"/>
        <v>InitTypeState2('uf81',0,0,0,0,0,0,0,0,10,150)</v>
      </c>
      <c r="Z353">
        <f>ROUND(单位属性!X353,0)</f>
        <v>0</v>
      </c>
      <c r="AA353">
        <f>ROUND(单位属性!Y353,0)</f>
        <v>0</v>
      </c>
      <c r="AB353">
        <f>ROUND(单位属性!Z353,0)</f>
        <v>0</v>
      </c>
      <c r="AC353">
        <f>ROUND(单位属性!AA353,0)</f>
        <v>0</v>
      </c>
      <c r="AD353">
        <f>ROUND(单位属性!AB353,0)</f>
        <v>0</v>
      </c>
      <c r="AE353">
        <f>ROUND(单位属性!AC353,0)</f>
        <v>0</v>
      </c>
      <c r="AF353">
        <f>ROUND(单位属性!AD353,0)</f>
        <v>0</v>
      </c>
      <c r="AG353">
        <f>ROUND(单位属性!AE353,0)</f>
        <v>0</v>
      </c>
      <c r="AH353">
        <f>ROUND(单位属性!AF353,0)</f>
        <v>0</v>
      </c>
      <c r="AI353">
        <f>ROUND(单位属性!AG353,0)</f>
        <v>0</v>
      </c>
      <c r="AJ353" t="str">
        <f t="shared" si="111"/>
        <v>InitTypeState3('uf81',0,0,0,0,0,0,0,0,0,0)</v>
      </c>
      <c r="AK353">
        <f>ROUND(单位属性!AH353,0)</f>
        <v>0</v>
      </c>
      <c r="AL353">
        <f>ROUND(单位属性!AI353,0)</f>
        <v>0</v>
      </c>
      <c r="AM353">
        <f>ROUND(单位属性!AJ353,0)</f>
        <v>0</v>
      </c>
      <c r="AN353">
        <f>ROUND(单位属性!AK353,0)</f>
        <v>0</v>
      </c>
      <c r="AO353">
        <f>ROUND(单位属性!AL353,0)</f>
        <v>0</v>
      </c>
      <c r="AP353">
        <f>ROUND(单位属性!AM353,0)</f>
        <v>0</v>
      </c>
      <c r="AQ353">
        <f>ROUND(单位属性!AN353,0)</f>
        <v>0</v>
      </c>
      <c r="AR353">
        <f>ROUND(单位属性!AO353,0)</f>
        <v>0</v>
      </c>
      <c r="AS353">
        <f>ROUND(单位属性!AP353,0)</f>
        <v>0</v>
      </c>
      <c r="AT353">
        <f>ROUND(单位属性!AQ353,0)</f>
        <v>0</v>
      </c>
      <c r="AU353" t="str">
        <f t="shared" si="112"/>
        <v>InitTypeState4('uf81',0,0,0,0,0,0,0,0,0,0)</v>
      </c>
      <c r="AV353">
        <f>单位属性!AR353</f>
        <v>0</v>
      </c>
      <c r="AW353">
        <f>单位属性!AS353</f>
        <v>0</v>
      </c>
      <c r="AX353">
        <f>单位属性!AT353</f>
        <v>0</v>
      </c>
      <c r="AY353">
        <f>单位属性!AU353</f>
        <v>0</v>
      </c>
      <c r="AZ353">
        <f>单位属性!AV353</f>
        <v>0</v>
      </c>
      <c r="BA353">
        <f>单位属性!AW353</f>
        <v>0</v>
      </c>
      <c r="BB353">
        <f>单位属性!AX353</f>
        <v>0</v>
      </c>
      <c r="BC353">
        <f>单位属性!AY353</f>
        <v>0</v>
      </c>
      <c r="BD353">
        <f>单位属性!AZ353</f>
        <v>0</v>
      </c>
      <c r="BE353">
        <f>单位属性!BA353</f>
        <v>0</v>
      </c>
      <c r="BF353" t="str">
        <f t="shared" si="113"/>
        <v>InitTypeState5('uf81',0,0,0,0,0,0,0,0,0,0)</v>
      </c>
      <c r="BG353">
        <f>单位属性!BB353</f>
        <v>0</v>
      </c>
      <c r="BH353">
        <f>单位属性!BC353</f>
        <v>0</v>
      </c>
      <c r="BI353">
        <f>单位属性!BD353</f>
        <v>0</v>
      </c>
      <c r="BJ353">
        <f>单位属性!BE353</f>
        <v>0</v>
      </c>
      <c r="BK353">
        <f>单位属性!BF353</f>
        <v>0</v>
      </c>
      <c r="BL353">
        <f>单位属性!BG353</f>
        <v>0</v>
      </c>
      <c r="BM353">
        <f>单位属性!BH353</f>
        <v>0</v>
      </c>
      <c r="BN353">
        <f>单位属性!BI353</f>
        <v>0</v>
      </c>
      <c r="BO353">
        <f>单位属性!BJ353</f>
        <v>0</v>
      </c>
      <c r="BP353">
        <f>单位属性!BK353</f>
        <v>0</v>
      </c>
      <c r="BQ353" t="str">
        <f t="shared" si="114"/>
        <v>InitTypeState6('uf81',0,0,0,0,0,0,0,0,0,0)</v>
      </c>
      <c r="BR353">
        <f>单位属性!BL353</f>
        <v>0</v>
      </c>
      <c r="BS353">
        <f>单位属性!BM353</f>
        <v>0</v>
      </c>
      <c r="BT353">
        <f>单位属性!BN353</f>
        <v>0</v>
      </c>
      <c r="BU353">
        <f>单位属性!BO353</f>
        <v>0</v>
      </c>
      <c r="BV353">
        <f>单位属性!BP353</f>
        <v>0</v>
      </c>
      <c r="BW353">
        <f>单位属性!BQ353</f>
        <v>0</v>
      </c>
      <c r="BX353">
        <f>单位属性!BR353</f>
        <v>0</v>
      </c>
      <c r="BY353">
        <f>单位属性!BS353</f>
        <v>0</v>
      </c>
      <c r="BZ353">
        <f>单位属性!BT353</f>
        <v>0</v>
      </c>
      <c r="CA353">
        <f>单位属性!BU353</f>
        <v>0</v>
      </c>
      <c r="CB353" t="str">
        <f t="shared" si="115"/>
        <v>InitTypeState7('uf81',0,0,0,0,0,0,0,0,0,0)</v>
      </c>
      <c r="CC353" t="str">
        <f t="shared" si="116"/>
        <v>InitTypeState1('uf81',1350762,0,2450,0,25970000,0,0,0,0,10)</v>
      </c>
      <c r="CD353" t="str">
        <f t="shared" si="117"/>
        <v>InitTypeState2('uf81',0,0,0,0,0,0,0,0,10,150)</v>
      </c>
      <c r="CE353" t="str">
        <f t="shared" si="118"/>
        <v/>
      </c>
      <c r="CF353" t="str">
        <f t="shared" si="119"/>
        <v/>
      </c>
      <c r="CG353" t="str">
        <f t="shared" si="120"/>
        <v/>
      </c>
      <c r="CH353" t="str">
        <f t="shared" si="121"/>
        <v/>
      </c>
      <c r="CI353" t="str">
        <f t="shared" si="122"/>
        <v/>
      </c>
    </row>
    <row r="354" spans="1:87" ht="15.95" customHeight="1">
      <c r="A354" t="str">
        <f>单位属性!A354</f>
        <v>uf82</v>
      </c>
      <c r="B354" t="str">
        <f t="shared" si="108"/>
        <v>'uf82'</v>
      </c>
      <c r="C354" t="str">
        <f>单位属性!B354</f>
        <v>猪精朱子真</v>
      </c>
      <c r="D354">
        <f>ROUND(单位属性!D354,0)</f>
        <v>1350762</v>
      </c>
      <c r="E354">
        <f>ROUND(单位属性!E354,0)</f>
        <v>0</v>
      </c>
      <c r="F354">
        <f>ROUND(单位属性!F354,0)</f>
        <v>2450</v>
      </c>
      <c r="G354">
        <f>ROUND(单位属性!G354,0)</f>
        <v>0</v>
      </c>
      <c r="H354">
        <f>ROUND(单位属性!H354,0)</f>
        <v>25970000</v>
      </c>
      <c r="I354">
        <f>ROUND(单位属性!I354,0)</f>
        <v>0</v>
      </c>
      <c r="J354">
        <f>ROUND(单位属性!J354,0)</f>
        <v>0</v>
      </c>
      <c r="K354">
        <f>ROUND(单位属性!K354,0)</f>
        <v>0</v>
      </c>
      <c r="L354">
        <f>ROUND(单位属性!L354,0)</f>
        <v>0</v>
      </c>
      <c r="M354">
        <f>ROUND(单位属性!M354,0)</f>
        <v>10</v>
      </c>
      <c r="N354" t="str">
        <f t="shared" si="109"/>
        <v>InitTypeState1('uf82',1350762,0,2450,0,25970000,0,0,0,0,10)</v>
      </c>
      <c r="O354">
        <f>ROUND(单位属性!N354,0)</f>
        <v>0</v>
      </c>
      <c r="P354">
        <f>ROUND(单位属性!O354,0)</f>
        <v>0</v>
      </c>
      <c r="Q354">
        <f>ROUND(单位属性!P354,0)</f>
        <v>0</v>
      </c>
      <c r="R354">
        <f>ROUND(单位属性!Q354,0)</f>
        <v>0</v>
      </c>
      <c r="S354">
        <f>ROUND(单位属性!R354,0)</f>
        <v>0</v>
      </c>
      <c r="T354">
        <f>ROUND(单位属性!S354,0)</f>
        <v>0</v>
      </c>
      <c r="U354">
        <f>ROUND(单位属性!T354,0)</f>
        <v>0</v>
      </c>
      <c r="V354">
        <f>ROUND(单位属性!U354,0)</f>
        <v>0</v>
      </c>
      <c r="W354">
        <f>ROUND(单位属性!V354,0)</f>
        <v>10</v>
      </c>
      <c r="X354">
        <f>ROUND(单位属性!W354,0)</f>
        <v>150</v>
      </c>
      <c r="Y354" t="str">
        <f t="shared" si="110"/>
        <v>InitTypeState2('uf82',0,0,0,0,0,0,0,0,10,150)</v>
      </c>
      <c r="Z354">
        <f>ROUND(单位属性!X354,0)</f>
        <v>0</v>
      </c>
      <c r="AA354">
        <f>ROUND(单位属性!Y354,0)</f>
        <v>0</v>
      </c>
      <c r="AB354">
        <f>ROUND(单位属性!Z354,0)</f>
        <v>0</v>
      </c>
      <c r="AC354">
        <f>ROUND(单位属性!AA354,0)</f>
        <v>0</v>
      </c>
      <c r="AD354">
        <f>ROUND(单位属性!AB354,0)</f>
        <v>0</v>
      </c>
      <c r="AE354">
        <f>ROUND(单位属性!AC354,0)</f>
        <v>0</v>
      </c>
      <c r="AF354">
        <f>ROUND(单位属性!AD354,0)</f>
        <v>0</v>
      </c>
      <c r="AG354">
        <f>ROUND(单位属性!AE354,0)</f>
        <v>0</v>
      </c>
      <c r="AH354">
        <f>ROUND(单位属性!AF354,0)</f>
        <v>0</v>
      </c>
      <c r="AI354">
        <f>ROUND(单位属性!AG354,0)</f>
        <v>0</v>
      </c>
      <c r="AJ354" t="str">
        <f t="shared" si="111"/>
        <v>InitTypeState3('uf82',0,0,0,0,0,0,0,0,0,0)</v>
      </c>
      <c r="AK354">
        <f>ROUND(单位属性!AH354,0)</f>
        <v>0</v>
      </c>
      <c r="AL354">
        <f>ROUND(单位属性!AI354,0)</f>
        <v>0</v>
      </c>
      <c r="AM354">
        <f>ROUND(单位属性!AJ354,0)</f>
        <v>0</v>
      </c>
      <c r="AN354">
        <f>ROUND(单位属性!AK354,0)</f>
        <v>0</v>
      </c>
      <c r="AO354">
        <f>ROUND(单位属性!AL354,0)</f>
        <v>0</v>
      </c>
      <c r="AP354">
        <f>ROUND(单位属性!AM354,0)</f>
        <v>0</v>
      </c>
      <c r="AQ354">
        <f>ROUND(单位属性!AN354,0)</f>
        <v>0</v>
      </c>
      <c r="AR354">
        <f>ROUND(单位属性!AO354,0)</f>
        <v>0</v>
      </c>
      <c r="AS354">
        <f>ROUND(单位属性!AP354,0)</f>
        <v>0</v>
      </c>
      <c r="AT354">
        <f>ROUND(单位属性!AQ354,0)</f>
        <v>0</v>
      </c>
      <c r="AU354" t="str">
        <f t="shared" si="112"/>
        <v>InitTypeState4('uf82',0,0,0,0,0,0,0,0,0,0)</v>
      </c>
      <c r="AV354">
        <f>单位属性!AR354</f>
        <v>0</v>
      </c>
      <c r="AW354">
        <f>单位属性!AS354</f>
        <v>0</v>
      </c>
      <c r="AX354">
        <f>单位属性!AT354</f>
        <v>0</v>
      </c>
      <c r="AY354">
        <f>单位属性!AU354</f>
        <v>0</v>
      </c>
      <c r="AZ354">
        <f>单位属性!AV354</f>
        <v>0</v>
      </c>
      <c r="BA354">
        <f>单位属性!AW354</f>
        <v>0</v>
      </c>
      <c r="BB354">
        <f>单位属性!AX354</f>
        <v>0</v>
      </c>
      <c r="BC354">
        <f>单位属性!AY354</f>
        <v>0</v>
      </c>
      <c r="BD354">
        <f>单位属性!AZ354</f>
        <v>0</v>
      </c>
      <c r="BE354">
        <f>单位属性!BA354</f>
        <v>0</v>
      </c>
      <c r="BF354" t="str">
        <f t="shared" si="113"/>
        <v>InitTypeState5('uf82',0,0,0,0,0,0,0,0,0,0)</v>
      </c>
      <c r="BG354">
        <f>单位属性!BB354</f>
        <v>0</v>
      </c>
      <c r="BH354">
        <f>单位属性!BC354</f>
        <v>0</v>
      </c>
      <c r="BI354">
        <f>单位属性!BD354</f>
        <v>0</v>
      </c>
      <c r="BJ354">
        <f>单位属性!BE354</f>
        <v>0</v>
      </c>
      <c r="BK354">
        <f>单位属性!BF354</f>
        <v>0</v>
      </c>
      <c r="BL354">
        <f>单位属性!BG354</f>
        <v>0</v>
      </c>
      <c r="BM354">
        <f>单位属性!BH354</f>
        <v>0</v>
      </c>
      <c r="BN354">
        <f>单位属性!BI354</f>
        <v>0</v>
      </c>
      <c r="BO354">
        <f>单位属性!BJ354</f>
        <v>0</v>
      </c>
      <c r="BP354">
        <f>单位属性!BK354</f>
        <v>0</v>
      </c>
      <c r="BQ354" t="str">
        <f t="shared" si="114"/>
        <v>InitTypeState6('uf82',0,0,0,0,0,0,0,0,0,0)</v>
      </c>
      <c r="BR354">
        <f>单位属性!BL354</f>
        <v>0</v>
      </c>
      <c r="BS354">
        <f>单位属性!BM354</f>
        <v>0</v>
      </c>
      <c r="BT354">
        <f>单位属性!BN354</f>
        <v>0</v>
      </c>
      <c r="BU354">
        <f>单位属性!BO354</f>
        <v>0</v>
      </c>
      <c r="BV354">
        <f>单位属性!BP354</f>
        <v>0</v>
      </c>
      <c r="BW354">
        <f>单位属性!BQ354</f>
        <v>0</v>
      </c>
      <c r="BX354">
        <f>单位属性!BR354</f>
        <v>0</v>
      </c>
      <c r="BY354">
        <f>单位属性!BS354</f>
        <v>0</v>
      </c>
      <c r="BZ354">
        <f>单位属性!BT354</f>
        <v>0</v>
      </c>
      <c r="CA354">
        <f>单位属性!BU354</f>
        <v>0</v>
      </c>
      <c r="CB354" t="str">
        <f t="shared" si="115"/>
        <v>InitTypeState7('uf82',0,0,0,0,0,0,0,0,0,0)</v>
      </c>
      <c r="CC354" t="str">
        <f t="shared" si="116"/>
        <v>InitTypeState1('uf82',1350762,0,2450,0,25970000,0,0,0,0,10)</v>
      </c>
      <c r="CD354" t="str">
        <f t="shared" si="117"/>
        <v>InitTypeState2('uf82',0,0,0,0,0,0,0,0,10,150)</v>
      </c>
      <c r="CE354" t="str">
        <f t="shared" si="118"/>
        <v/>
      </c>
      <c r="CF354" t="str">
        <f t="shared" si="119"/>
        <v/>
      </c>
      <c r="CG354" t="str">
        <f t="shared" si="120"/>
        <v/>
      </c>
      <c r="CH354" t="str">
        <f t="shared" si="121"/>
        <v/>
      </c>
      <c r="CI354" t="str">
        <f t="shared" si="122"/>
        <v/>
      </c>
    </row>
    <row r="355" spans="1:87" ht="15.95" customHeight="1">
      <c r="A355" t="str">
        <f>单位属性!A355</f>
        <v>uf83</v>
      </c>
      <c r="B355" t="str">
        <f t="shared" si="108"/>
        <v>'uf83'</v>
      </c>
      <c r="C355" t="str">
        <f>单位属性!B355</f>
        <v>蜈蚣精吴龙</v>
      </c>
      <c r="D355">
        <f>ROUND(单位属性!D355,0)</f>
        <v>1350762</v>
      </c>
      <c r="E355">
        <f>ROUND(单位属性!E355,0)</f>
        <v>0</v>
      </c>
      <c r="F355">
        <f>ROUND(单位属性!F355,0)</f>
        <v>2450</v>
      </c>
      <c r="G355">
        <f>ROUND(单位属性!G355,0)</f>
        <v>0</v>
      </c>
      <c r="H355">
        <f>ROUND(单位属性!H355,0)</f>
        <v>25970000</v>
      </c>
      <c r="I355">
        <f>ROUND(单位属性!I355,0)</f>
        <v>0</v>
      </c>
      <c r="J355">
        <f>ROUND(单位属性!J355,0)</f>
        <v>0</v>
      </c>
      <c r="K355">
        <f>ROUND(单位属性!K355,0)</f>
        <v>0</v>
      </c>
      <c r="L355">
        <f>ROUND(单位属性!L355,0)</f>
        <v>0</v>
      </c>
      <c r="M355">
        <f>ROUND(单位属性!M355,0)</f>
        <v>10</v>
      </c>
      <c r="N355" t="str">
        <f t="shared" si="109"/>
        <v>InitTypeState1('uf83',1350762,0,2450,0,25970000,0,0,0,0,10)</v>
      </c>
      <c r="O355">
        <f>ROUND(单位属性!N355,0)</f>
        <v>0</v>
      </c>
      <c r="P355">
        <f>ROUND(单位属性!O355,0)</f>
        <v>0</v>
      </c>
      <c r="Q355">
        <f>ROUND(单位属性!P355,0)</f>
        <v>0</v>
      </c>
      <c r="R355">
        <f>ROUND(单位属性!Q355,0)</f>
        <v>0</v>
      </c>
      <c r="S355">
        <f>ROUND(单位属性!R355,0)</f>
        <v>0</v>
      </c>
      <c r="T355">
        <f>ROUND(单位属性!S355,0)</f>
        <v>0</v>
      </c>
      <c r="U355">
        <f>ROUND(单位属性!T355,0)</f>
        <v>0</v>
      </c>
      <c r="V355">
        <f>ROUND(单位属性!U355,0)</f>
        <v>0</v>
      </c>
      <c r="W355">
        <f>ROUND(单位属性!V355,0)</f>
        <v>10</v>
      </c>
      <c r="X355">
        <f>ROUND(单位属性!W355,0)</f>
        <v>150</v>
      </c>
      <c r="Y355" t="str">
        <f t="shared" si="110"/>
        <v>InitTypeState2('uf83',0,0,0,0,0,0,0,0,10,150)</v>
      </c>
      <c r="Z355">
        <f>ROUND(单位属性!X355,0)</f>
        <v>0</v>
      </c>
      <c r="AA355">
        <f>ROUND(单位属性!Y355,0)</f>
        <v>0</v>
      </c>
      <c r="AB355">
        <f>ROUND(单位属性!Z355,0)</f>
        <v>0</v>
      </c>
      <c r="AC355">
        <f>ROUND(单位属性!AA355,0)</f>
        <v>0</v>
      </c>
      <c r="AD355">
        <f>ROUND(单位属性!AB355,0)</f>
        <v>0</v>
      </c>
      <c r="AE355">
        <f>ROUND(单位属性!AC355,0)</f>
        <v>0</v>
      </c>
      <c r="AF355">
        <f>ROUND(单位属性!AD355,0)</f>
        <v>0</v>
      </c>
      <c r="AG355">
        <f>ROUND(单位属性!AE355,0)</f>
        <v>0</v>
      </c>
      <c r="AH355">
        <f>ROUND(单位属性!AF355,0)</f>
        <v>0</v>
      </c>
      <c r="AI355">
        <f>ROUND(单位属性!AG355,0)</f>
        <v>0</v>
      </c>
      <c r="AJ355" t="str">
        <f t="shared" si="111"/>
        <v>InitTypeState3('uf83',0,0,0,0,0,0,0,0,0,0)</v>
      </c>
      <c r="AK355">
        <f>ROUND(单位属性!AH355,0)</f>
        <v>0</v>
      </c>
      <c r="AL355">
        <f>ROUND(单位属性!AI355,0)</f>
        <v>0</v>
      </c>
      <c r="AM355">
        <f>ROUND(单位属性!AJ355,0)</f>
        <v>0</v>
      </c>
      <c r="AN355">
        <f>ROUND(单位属性!AK355,0)</f>
        <v>0</v>
      </c>
      <c r="AO355">
        <f>ROUND(单位属性!AL355,0)</f>
        <v>0</v>
      </c>
      <c r="AP355">
        <f>ROUND(单位属性!AM355,0)</f>
        <v>0</v>
      </c>
      <c r="AQ355">
        <f>ROUND(单位属性!AN355,0)</f>
        <v>0</v>
      </c>
      <c r="AR355">
        <f>ROUND(单位属性!AO355,0)</f>
        <v>0</v>
      </c>
      <c r="AS355">
        <f>ROUND(单位属性!AP355,0)</f>
        <v>0</v>
      </c>
      <c r="AT355">
        <f>ROUND(单位属性!AQ355,0)</f>
        <v>0</v>
      </c>
      <c r="AU355" t="str">
        <f t="shared" si="112"/>
        <v>InitTypeState4('uf83',0,0,0,0,0,0,0,0,0,0)</v>
      </c>
      <c r="AV355">
        <f>单位属性!AR355</f>
        <v>0</v>
      </c>
      <c r="AW355">
        <f>单位属性!AS355</f>
        <v>0</v>
      </c>
      <c r="AX355">
        <f>单位属性!AT355</f>
        <v>0</v>
      </c>
      <c r="AY355">
        <f>单位属性!AU355</f>
        <v>0</v>
      </c>
      <c r="AZ355">
        <f>单位属性!AV355</f>
        <v>0</v>
      </c>
      <c r="BA355">
        <f>单位属性!AW355</f>
        <v>0</v>
      </c>
      <c r="BB355">
        <f>单位属性!AX355</f>
        <v>0</v>
      </c>
      <c r="BC355">
        <f>单位属性!AY355</f>
        <v>0</v>
      </c>
      <c r="BD355">
        <f>单位属性!AZ355</f>
        <v>0</v>
      </c>
      <c r="BE355">
        <f>单位属性!BA355</f>
        <v>0</v>
      </c>
      <c r="BF355" t="str">
        <f t="shared" si="113"/>
        <v>InitTypeState5('uf83',0,0,0,0,0,0,0,0,0,0)</v>
      </c>
      <c r="BG355">
        <f>单位属性!BB355</f>
        <v>0</v>
      </c>
      <c r="BH355">
        <f>单位属性!BC355</f>
        <v>0</v>
      </c>
      <c r="BI355">
        <f>单位属性!BD355</f>
        <v>0</v>
      </c>
      <c r="BJ355">
        <f>单位属性!BE355</f>
        <v>0</v>
      </c>
      <c r="BK355">
        <f>单位属性!BF355</f>
        <v>0</v>
      </c>
      <c r="BL355">
        <f>单位属性!BG355</f>
        <v>0</v>
      </c>
      <c r="BM355">
        <f>单位属性!BH355</f>
        <v>0</v>
      </c>
      <c r="BN355">
        <f>单位属性!BI355</f>
        <v>0</v>
      </c>
      <c r="BO355">
        <f>单位属性!BJ355</f>
        <v>0</v>
      </c>
      <c r="BP355">
        <f>单位属性!BK355</f>
        <v>0</v>
      </c>
      <c r="BQ355" t="str">
        <f t="shared" si="114"/>
        <v>InitTypeState6('uf83',0,0,0,0,0,0,0,0,0,0)</v>
      </c>
      <c r="BR355">
        <f>单位属性!BL355</f>
        <v>0</v>
      </c>
      <c r="BS355">
        <f>单位属性!BM355</f>
        <v>0</v>
      </c>
      <c r="BT355">
        <f>单位属性!BN355</f>
        <v>0</v>
      </c>
      <c r="BU355">
        <f>单位属性!BO355</f>
        <v>0</v>
      </c>
      <c r="BV355">
        <f>单位属性!BP355</f>
        <v>0</v>
      </c>
      <c r="BW355">
        <f>单位属性!BQ355</f>
        <v>0</v>
      </c>
      <c r="BX355">
        <f>单位属性!BR355</f>
        <v>0</v>
      </c>
      <c r="BY355">
        <f>单位属性!BS355</f>
        <v>0</v>
      </c>
      <c r="BZ355">
        <f>单位属性!BT355</f>
        <v>0</v>
      </c>
      <c r="CA355">
        <f>单位属性!BU355</f>
        <v>0</v>
      </c>
      <c r="CB355" t="str">
        <f t="shared" si="115"/>
        <v>InitTypeState7('uf83',0,0,0,0,0,0,0,0,0,0)</v>
      </c>
      <c r="CC355" t="str">
        <f t="shared" si="116"/>
        <v>InitTypeState1('uf83',1350762,0,2450,0,25970000,0,0,0,0,10)</v>
      </c>
      <c r="CD355" t="str">
        <f t="shared" si="117"/>
        <v>InitTypeState2('uf83',0,0,0,0,0,0,0,0,10,150)</v>
      </c>
      <c r="CE355" t="str">
        <f t="shared" si="118"/>
        <v/>
      </c>
      <c r="CF355" t="str">
        <f t="shared" si="119"/>
        <v/>
      </c>
      <c r="CG355" t="str">
        <f t="shared" si="120"/>
        <v/>
      </c>
      <c r="CH355" t="str">
        <f t="shared" si="121"/>
        <v/>
      </c>
      <c r="CI355" t="str">
        <f t="shared" si="122"/>
        <v/>
      </c>
    </row>
    <row r="356" spans="1:87" ht="15.95" customHeight="1">
      <c r="A356" t="str">
        <f>单位属性!A356</f>
        <v>uf84</v>
      </c>
      <c r="B356" t="str">
        <f t="shared" si="108"/>
        <v>'uf84'</v>
      </c>
      <c r="C356" t="str">
        <f>单位属性!B356</f>
        <v>白蛇精常昊</v>
      </c>
      <c r="D356">
        <f>ROUND(单位属性!D356,0)</f>
        <v>1350762</v>
      </c>
      <c r="E356">
        <f>ROUND(单位属性!E356,0)</f>
        <v>0</v>
      </c>
      <c r="F356">
        <f>ROUND(单位属性!F356,0)</f>
        <v>2450</v>
      </c>
      <c r="G356">
        <f>ROUND(单位属性!G356,0)</f>
        <v>0</v>
      </c>
      <c r="H356">
        <f>ROUND(单位属性!H356,0)</f>
        <v>25970000</v>
      </c>
      <c r="I356">
        <f>ROUND(单位属性!I356,0)</f>
        <v>0</v>
      </c>
      <c r="J356">
        <f>ROUND(单位属性!J356,0)</f>
        <v>0</v>
      </c>
      <c r="K356">
        <f>ROUND(单位属性!K356,0)</f>
        <v>0</v>
      </c>
      <c r="L356">
        <f>ROUND(单位属性!L356,0)</f>
        <v>0</v>
      </c>
      <c r="M356">
        <f>ROUND(单位属性!M356,0)</f>
        <v>10</v>
      </c>
      <c r="N356" t="str">
        <f t="shared" si="109"/>
        <v>InitTypeState1('uf84',1350762,0,2450,0,25970000,0,0,0,0,10)</v>
      </c>
      <c r="O356">
        <f>ROUND(单位属性!N356,0)</f>
        <v>0</v>
      </c>
      <c r="P356">
        <f>ROUND(单位属性!O356,0)</f>
        <v>0</v>
      </c>
      <c r="Q356">
        <f>ROUND(单位属性!P356,0)</f>
        <v>0</v>
      </c>
      <c r="R356">
        <f>ROUND(单位属性!Q356,0)</f>
        <v>0</v>
      </c>
      <c r="S356">
        <f>ROUND(单位属性!R356,0)</f>
        <v>0</v>
      </c>
      <c r="T356">
        <f>ROUND(单位属性!S356,0)</f>
        <v>0</v>
      </c>
      <c r="U356">
        <f>ROUND(单位属性!T356,0)</f>
        <v>0</v>
      </c>
      <c r="V356">
        <f>ROUND(单位属性!U356,0)</f>
        <v>0</v>
      </c>
      <c r="W356">
        <f>ROUND(单位属性!V356,0)</f>
        <v>10</v>
      </c>
      <c r="X356">
        <f>ROUND(单位属性!W356,0)</f>
        <v>150</v>
      </c>
      <c r="Y356" t="str">
        <f t="shared" si="110"/>
        <v>InitTypeState2('uf84',0,0,0,0,0,0,0,0,10,150)</v>
      </c>
      <c r="Z356">
        <f>ROUND(单位属性!X356,0)</f>
        <v>0</v>
      </c>
      <c r="AA356">
        <f>ROUND(单位属性!Y356,0)</f>
        <v>0</v>
      </c>
      <c r="AB356">
        <f>ROUND(单位属性!Z356,0)</f>
        <v>0</v>
      </c>
      <c r="AC356">
        <f>ROUND(单位属性!AA356,0)</f>
        <v>0</v>
      </c>
      <c r="AD356">
        <f>ROUND(单位属性!AB356,0)</f>
        <v>0</v>
      </c>
      <c r="AE356">
        <f>ROUND(单位属性!AC356,0)</f>
        <v>0</v>
      </c>
      <c r="AF356">
        <f>ROUND(单位属性!AD356,0)</f>
        <v>0</v>
      </c>
      <c r="AG356">
        <f>ROUND(单位属性!AE356,0)</f>
        <v>0</v>
      </c>
      <c r="AH356">
        <f>ROUND(单位属性!AF356,0)</f>
        <v>0</v>
      </c>
      <c r="AI356">
        <f>ROUND(单位属性!AG356,0)</f>
        <v>0</v>
      </c>
      <c r="AJ356" t="str">
        <f t="shared" si="111"/>
        <v>InitTypeState3('uf84',0,0,0,0,0,0,0,0,0,0)</v>
      </c>
      <c r="AK356">
        <f>ROUND(单位属性!AH356,0)</f>
        <v>0</v>
      </c>
      <c r="AL356">
        <f>ROUND(单位属性!AI356,0)</f>
        <v>0</v>
      </c>
      <c r="AM356">
        <f>ROUND(单位属性!AJ356,0)</f>
        <v>0</v>
      </c>
      <c r="AN356">
        <f>ROUND(单位属性!AK356,0)</f>
        <v>0</v>
      </c>
      <c r="AO356">
        <f>ROUND(单位属性!AL356,0)</f>
        <v>0</v>
      </c>
      <c r="AP356">
        <f>ROUND(单位属性!AM356,0)</f>
        <v>0</v>
      </c>
      <c r="AQ356">
        <f>ROUND(单位属性!AN356,0)</f>
        <v>0</v>
      </c>
      <c r="AR356">
        <f>ROUND(单位属性!AO356,0)</f>
        <v>0</v>
      </c>
      <c r="AS356">
        <f>ROUND(单位属性!AP356,0)</f>
        <v>0</v>
      </c>
      <c r="AT356">
        <f>ROUND(单位属性!AQ356,0)</f>
        <v>0</v>
      </c>
      <c r="AU356" t="str">
        <f t="shared" si="112"/>
        <v>InitTypeState4('uf84',0,0,0,0,0,0,0,0,0,0)</v>
      </c>
      <c r="AV356">
        <f>单位属性!AR356</f>
        <v>0</v>
      </c>
      <c r="AW356">
        <f>单位属性!AS356</f>
        <v>0</v>
      </c>
      <c r="AX356">
        <f>单位属性!AT356</f>
        <v>0</v>
      </c>
      <c r="AY356">
        <f>单位属性!AU356</f>
        <v>0</v>
      </c>
      <c r="AZ356">
        <f>单位属性!AV356</f>
        <v>0</v>
      </c>
      <c r="BA356">
        <f>单位属性!AW356</f>
        <v>0</v>
      </c>
      <c r="BB356">
        <f>单位属性!AX356</f>
        <v>0</v>
      </c>
      <c r="BC356">
        <f>单位属性!AY356</f>
        <v>0</v>
      </c>
      <c r="BD356">
        <f>单位属性!AZ356</f>
        <v>0</v>
      </c>
      <c r="BE356">
        <f>单位属性!BA356</f>
        <v>0</v>
      </c>
      <c r="BF356" t="str">
        <f t="shared" si="113"/>
        <v>InitTypeState5('uf84',0,0,0,0,0,0,0,0,0,0)</v>
      </c>
      <c r="BG356">
        <f>单位属性!BB356</f>
        <v>0</v>
      </c>
      <c r="BH356">
        <f>单位属性!BC356</f>
        <v>0</v>
      </c>
      <c r="BI356">
        <f>单位属性!BD356</f>
        <v>0</v>
      </c>
      <c r="BJ356">
        <f>单位属性!BE356</f>
        <v>0</v>
      </c>
      <c r="BK356">
        <f>单位属性!BF356</f>
        <v>0</v>
      </c>
      <c r="BL356">
        <f>单位属性!BG356</f>
        <v>0</v>
      </c>
      <c r="BM356">
        <f>单位属性!BH356</f>
        <v>0</v>
      </c>
      <c r="BN356">
        <f>单位属性!BI356</f>
        <v>0</v>
      </c>
      <c r="BO356">
        <f>单位属性!BJ356</f>
        <v>0</v>
      </c>
      <c r="BP356">
        <f>单位属性!BK356</f>
        <v>0</v>
      </c>
      <c r="BQ356" t="str">
        <f t="shared" si="114"/>
        <v>InitTypeState6('uf84',0,0,0,0,0,0,0,0,0,0)</v>
      </c>
      <c r="BR356">
        <f>单位属性!BL356</f>
        <v>0</v>
      </c>
      <c r="BS356">
        <f>单位属性!BM356</f>
        <v>0</v>
      </c>
      <c r="BT356">
        <f>单位属性!BN356</f>
        <v>0</v>
      </c>
      <c r="BU356">
        <f>单位属性!BO356</f>
        <v>0</v>
      </c>
      <c r="BV356">
        <f>单位属性!BP356</f>
        <v>0</v>
      </c>
      <c r="BW356">
        <f>单位属性!BQ356</f>
        <v>0</v>
      </c>
      <c r="BX356">
        <f>单位属性!BR356</f>
        <v>0</v>
      </c>
      <c r="BY356">
        <f>单位属性!BS356</f>
        <v>0</v>
      </c>
      <c r="BZ356">
        <f>单位属性!BT356</f>
        <v>0</v>
      </c>
      <c r="CA356">
        <f>单位属性!BU356</f>
        <v>0</v>
      </c>
      <c r="CB356" t="str">
        <f t="shared" si="115"/>
        <v>InitTypeState7('uf84',0,0,0,0,0,0,0,0,0,0)</v>
      </c>
      <c r="CC356" t="str">
        <f t="shared" si="116"/>
        <v>InitTypeState1('uf84',1350762,0,2450,0,25970000,0,0,0,0,10)</v>
      </c>
      <c r="CD356" t="str">
        <f t="shared" si="117"/>
        <v>InitTypeState2('uf84',0,0,0,0,0,0,0,0,10,150)</v>
      </c>
      <c r="CE356" t="str">
        <f t="shared" si="118"/>
        <v/>
      </c>
      <c r="CF356" t="str">
        <f t="shared" si="119"/>
        <v/>
      </c>
      <c r="CG356" t="str">
        <f t="shared" si="120"/>
        <v/>
      </c>
      <c r="CH356" t="str">
        <f t="shared" si="121"/>
        <v/>
      </c>
      <c r="CI356" t="str">
        <f t="shared" si="122"/>
        <v/>
      </c>
    </row>
    <row r="357" spans="1:87" ht="15.95" customHeight="1">
      <c r="A357" t="str">
        <f>单位属性!A357</f>
        <v>uf85</v>
      </c>
      <c r="B357" t="str">
        <f t="shared" si="108"/>
        <v>'uf85'</v>
      </c>
      <c r="C357" t="str">
        <f>单位属性!B357</f>
        <v>山羊精杨显</v>
      </c>
      <c r="D357">
        <f>ROUND(单位属性!D357,0)</f>
        <v>1350762</v>
      </c>
      <c r="E357">
        <f>ROUND(单位属性!E357,0)</f>
        <v>0</v>
      </c>
      <c r="F357">
        <f>ROUND(单位属性!F357,0)</f>
        <v>2450</v>
      </c>
      <c r="G357">
        <f>ROUND(单位属性!G357,0)</f>
        <v>0</v>
      </c>
      <c r="H357">
        <f>ROUND(单位属性!H357,0)</f>
        <v>25970000</v>
      </c>
      <c r="I357">
        <f>ROUND(单位属性!I357,0)</f>
        <v>0</v>
      </c>
      <c r="J357">
        <f>ROUND(单位属性!J357,0)</f>
        <v>0</v>
      </c>
      <c r="K357">
        <f>ROUND(单位属性!K357,0)</f>
        <v>0</v>
      </c>
      <c r="L357">
        <f>ROUND(单位属性!L357,0)</f>
        <v>0</v>
      </c>
      <c r="M357">
        <f>ROUND(单位属性!M357,0)</f>
        <v>10</v>
      </c>
      <c r="N357" t="str">
        <f t="shared" si="109"/>
        <v>InitTypeState1('uf85',1350762,0,2450,0,25970000,0,0,0,0,10)</v>
      </c>
      <c r="O357">
        <f>ROUND(单位属性!N357,0)</f>
        <v>0</v>
      </c>
      <c r="P357">
        <f>ROUND(单位属性!O357,0)</f>
        <v>0</v>
      </c>
      <c r="Q357">
        <f>ROUND(单位属性!P357,0)</f>
        <v>0</v>
      </c>
      <c r="R357">
        <f>ROUND(单位属性!Q357,0)</f>
        <v>0</v>
      </c>
      <c r="S357">
        <f>ROUND(单位属性!R357,0)</f>
        <v>0</v>
      </c>
      <c r="T357">
        <f>ROUND(单位属性!S357,0)</f>
        <v>0</v>
      </c>
      <c r="U357">
        <f>ROUND(单位属性!T357,0)</f>
        <v>0</v>
      </c>
      <c r="V357">
        <f>ROUND(单位属性!U357,0)</f>
        <v>0</v>
      </c>
      <c r="W357">
        <f>ROUND(单位属性!V357,0)</f>
        <v>10</v>
      </c>
      <c r="X357">
        <f>ROUND(单位属性!W357,0)</f>
        <v>150</v>
      </c>
      <c r="Y357" t="str">
        <f t="shared" si="110"/>
        <v>InitTypeState2('uf85',0,0,0,0,0,0,0,0,10,150)</v>
      </c>
      <c r="Z357">
        <f>ROUND(单位属性!X357,0)</f>
        <v>0</v>
      </c>
      <c r="AA357">
        <f>ROUND(单位属性!Y357,0)</f>
        <v>0</v>
      </c>
      <c r="AB357">
        <f>ROUND(单位属性!Z357,0)</f>
        <v>0</v>
      </c>
      <c r="AC357">
        <f>ROUND(单位属性!AA357,0)</f>
        <v>0</v>
      </c>
      <c r="AD357">
        <f>ROUND(单位属性!AB357,0)</f>
        <v>0</v>
      </c>
      <c r="AE357">
        <f>ROUND(单位属性!AC357,0)</f>
        <v>0</v>
      </c>
      <c r="AF357">
        <f>ROUND(单位属性!AD357,0)</f>
        <v>0</v>
      </c>
      <c r="AG357">
        <f>ROUND(单位属性!AE357,0)</f>
        <v>0</v>
      </c>
      <c r="AH357">
        <f>ROUND(单位属性!AF357,0)</f>
        <v>0</v>
      </c>
      <c r="AI357">
        <f>ROUND(单位属性!AG357,0)</f>
        <v>0</v>
      </c>
      <c r="AJ357" t="str">
        <f t="shared" si="111"/>
        <v>InitTypeState3('uf85',0,0,0,0,0,0,0,0,0,0)</v>
      </c>
      <c r="AK357">
        <f>ROUND(单位属性!AH357,0)</f>
        <v>0</v>
      </c>
      <c r="AL357">
        <f>ROUND(单位属性!AI357,0)</f>
        <v>0</v>
      </c>
      <c r="AM357">
        <f>ROUND(单位属性!AJ357,0)</f>
        <v>0</v>
      </c>
      <c r="AN357">
        <f>ROUND(单位属性!AK357,0)</f>
        <v>0</v>
      </c>
      <c r="AO357">
        <f>ROUND(单位属性!AL357,0)</f>
        <v>0</v>
      </c>
      <c r="AP357">
        <f>ROUND(单位属性!AM357,0)</f>
        <v>0</v>
      </c>
      <c r="AQ357">
        <f>ROUND(单位属性!AN357,0)</f>
        <v>0</v>
      </c>
      <c r="AR357">
        <f>ROUND(单位属性!AO357,0)</f>
        <v>0</v>
      </c>
      <c r="AS357">
        <f>ROUND(单位属性!AP357,0)</f>
        <v>0</v>
      </c>
      <c r="AT357">
        <f>ROUND(单位属性!AQ357,0)</f>
        <v>0</v>
      </c>
      <c r="AU357" t="str">
        <f t="shared" si="112"/>
        <v>InitTypeState4('uf85',0,0,0,0,0,0,0,0,0,0)</v>
      </c>
      <c r="AV357">
        <f>单位属性!AR357</f>
        <v>0</v>
      </c>
      <c r="AW357">
        <f>单位属性!AS357</f>
        <v>0</v>
      </c>
      <c r="AX357">
        <f>单位属性!AT357</f>
        <v>0</v>
      </c>
      <c r="AY357">
        <f>单位属性!AU357</f>
        <v>0</v>
      </c>
      <c r="AZ357">
        <f>单位属性!AV357</f>
        <v>0</v>
      </c>
      <c r="BA357">
        <f>单位属性!AW357</f>
        <v>0</v>
      </c>
      <c r="BB357">
        <f>单位属性!AX357</f>
        <v>0</v>
      </c>
      <c r="BC357">
        <f>单位属性!AY357</f>
        <v>0</v>
      </c>
      <c r="BD357">
        <f>单位属性!AZ357</f>
        <v>0</v>
      </c>
      <c r="BE357">
        <f>单位属性!BA357</f>
        <v>0</v>
      </c>
      <c r="BF357" t="str">
        <f t="shared" si="113"/>
        <v>InitTypeState5('uf85',0,0,0,0,0,0,0,0,0,0)</v>
      </c>
      <c r="BG357">
        <f>单位属性!BB357</f>
        <v>0</v>
      </c>
      <c r="BH357">
        <f>单位属性!BC357</f>
        <v>0</v>
      </c>
      <c r="BI357">
        <f>单位属性!BD357</f>
        <v>0</v>
      </c>
      <c r="BJ357">
        <f>单位属性!BE357</f>
        <v>0</v>
      </c>
      <c r="BK357">
        <f>单位属性!BF357</f>
        <v>0</v>
      </c>
      <c r="BL357">
        <f>单位属性!BG357</f>
        <v>0</v>
      </c>
      <c r="BM357">
        <f>单位属性!BH357</f>
        <v>0</v>
      </c>
      <c r="BN357">
        <f>单位属性!BI357</f>
        <v>0</v>
      </c>
      <c r="BO357">
        <f>单位属性!BJ357</f>
        <v>0</v>
      </c>
      <c r="BP357">
        <f>单位属性!BK357</f>
        <v>0</v>
      </c>
      <c r="BQ357" t="str">
        <f t="shared" si="114"/>
        <v>InitTypeState6('uf85',0,0,0,0,0,0,0,0,0,0)</v>
      </c>
      <c r="BR357">
        <f>单位属性!BL357</f>
        <v>0</v>
      </c>
      <c r="BS357">
        <f>单位属性!BM357</f>
        <v>0</v>
      </c>
      <c r="BT357">
        <f>单位属性!BN357</f>
        <v>0</v>
      </c>
      <c r="BU357">
        <f>单位属性!BO357</f>
        <v>0</v>
      </c>
      <c r="BV357">
        <f>单位属性!BP357</f>
        <v>0</v>
      </c>
      <c r="BW357">
        <f>单位属性!BQ357</f>
        <v>0</v>
      </c>
      <c r="BX357">
        <f>单位属性!BR357</f>
        <v>0</v>
      </c>
      <c r="BY357">
        <f>单位属性!BS357</f>
        <v>0</v>
      </c>
      <c r="BZ357">
        <f>单位属性!BT357</f>
        <v>0</v>
      </c>
      <c r="CA357">
        <f>单位属性!BU357</f>
        <v>0</v>
      </c>
      <c r="CB357" t="str">
        <f t="shared" si="115"/>
        <v>InitTypeState7('uf85',0,0,0,0,0,0,0,0,0,0)</v>
      </c>
      <c r="CC357" t="str">
        <f t="shared" si="116"/>
        <v>InitTypeState1('uf85',1350762,0,2450,0,25970000,0,0,0,0,10)</v>
      </c>
      <c r="CD357" t="str">
        <f t="shared" si="117"/>
        <v>InitTypeState2('uf85',0,0,0,0,0,0,0,0,10,150)</v>
      </c>
      <c r="CE357" t="str">
        <f t="shared" si="118"/>
        <v/>
      </c>
      <c r="CF357" t="str">
        <f t="shared" si="119"/>
        <v/>
      </c>
      <c r="CG357" t="str">
        <f t="shared" si="120"/>
        <v/>
      </c>
      <c r="CH357" t="str">
        <f t="shared" si="121"/>
        <v/>
      </c>
      <c r="CI357" t="str">
        <f t="shared" si="122"/>
        <v/>
      </c>
    </row>
    <row r="358" spans="1:87" ht="15.95" customHeight="1">
      <c r="A358" t="str">
        <f>单位属性!A358</f>
        <v>uf86</v>
      </c>
      <c r="B358" t="str">
        <f t="shared" si="108"/>
        <v>'uf86'</v>
      </c>
      <c r="C358" t="str">
        <f>单位属性!B358</f>
        <v>白猿袁洪</v>
      </c>
      <c r="D358">
        <f>ROUND(单位属性!D358,0)</f>
        <v>2251270</v>
      </c>
      <c r="E358">
        <f>ROUND(单位属性!E358,0)</f>
        <v>0</v>
      </c>
      <c r="F358">
        <f>ROUND(单位属性!F358,0)</f>
        <v>3500</v>
      </c>
      <c r="G358">
        <f>ROUND(单位属性!G358,0)</f>
        <v>0</v>
      </c>
      <c r="H358">
        <f>ROUND(单位属性!H358,0)</f>
        <v>37100000</v>
      </c>
      <c r="I358">
        <f>ROUND(单位属性!I358,0)</f>
        <v>0</v>
      </c>
      <c r="J358">
        <f>ROUND(单位属性!J358,0)</f>
        <v>0</v>
      </c>
      <c r="K358">
        <f>ROUND(单位属性!K358,0)</f>
        <v>0</v>
      </c>
      <c r="L358">
        <f>ROUND(单位属性!L358,0)</f>
        <v>0</v>
      </c>
      <c r="M358">
        <f>ROUND(单位属性!M358,0)</f>
        <v>10</v>
      </c>
      <c r="N358" t="str">
        <f t="shared" si="109"/>
        <v>InitTypeState1('uf86',2251270,0,3500,0,37100000,0,0,0,0,10)</v>
      </c>
      <c r="O358">
        <f>ROUND(单位属性!N358,0)</f>
        <v>0</v>
      </c>
      <c r="P358">
        <f>ROUND(单位属性!O358,0)</f>
        <v>0</v>
      </c>
      <c r="Q358">
        <f>ROUND(单位属性!P358,0)</f>
        <v>0</v>
      </c>
      <c r="R358">
        <f>ROUND(单位属性!Q358,0)</f>
        <v>0</v>
      </c>
      <c r="S358">
        <f>ROUND(单位属性!R358,0)</f>
        <v>0</v>
      </c>
      <c r="T358">
        <f>ROUND(单位属性!S358,0)</f>
        <v>0</v>
      </c>
      <c r="U358">
        <f>ROUND(单位属性!T358,0)</f>
        <v>0</v>
      </c>
      <c r="V358">
        <f>ROUND(单位属性!U358,0)</f>
        <v>0</v>
      </c>
      <c r="W358">
        <f>ROUND(单位属性!V358,0)</f>
        <v>20</v>
      </c>
      <c r="X358">
        <f>ROUND(单位属性!W358,0)</f>
        <v>350</v>
      </c>
      <c r="Y358" t="str">
        <f t="shared" si="110"/>
        <v>InitTypeState2('uf86',0,0,0,0,0,0,0,0,20,350)</v>
      </c>
      <c r="Z358">
        <f>ROUND(单位属性!X358,0)</f>
        <v>0</v>
      </c>
      <c r="AA358">
        <f>ROUND(单位属性!Y358,0)</f>
        <v>0</v>
      </c>
      <c r="AB358">
        <f>ROUND(单位属性!Z358,0)</f>
        <v>0</v>
      </c>
      <c r="AC358">
        <f>ROUND(单位属性!AA358,0)</f>
        <v>0</v>
      </c>
      <c r="AD358">
        <f>ROUND(单位属性!AB358,0)</f>
        <v>0</v>
      </c>
      <c r="AE358">
        <f>ROUND(单位属性!AC358,0)</f>
        <v>0</v>
      </c>
      <c r="AF358">
        <f>ROUND(单位属性!AD358,0)</f>
        <v>0</v>
      </c>
      <c r="AG358">
        <f>ROUND(单位属性!AE358,0)</f>
        <v>0</v>
      </c>
      <c r="AH358">
        <f>ROUND(单位属性!AF358,0)</f>
        <v>0</v>
      </c>
      <c r="AI358">
        <f>ROUND(单位属性!AG358,0)</f>
        <v>0</v>
      </c>
      <c r="AJ358" t="str">
        <f t="shared" si="111"/>
        <v>InitTypeState3('uf86',0,0,0,0,0,0,0,0,0,0)</v>
      </c>
      <c r="AK358">
        <f>ROUND(单位属性!AH358,0)</f>
        <v>0</v>
      </c>
      <c r="AL358">
        <f>ROUND(单位属性!AI358,0)</f>
        <v>0</v>
      </c>
      <c r="AM358">
        <f>ROUND(单位属性!AJ358,0)</f>
        <v>0</v>
      </c>
      <c r="AN358">
        <f>ROUND(单位属性!AK358,0)</f>
        <v>0</v>
      </c>
      <c r="AO358">
        <f>ROUND(单位属性!AL358,0)</f>
        <v>0</v>
      </c>
      <c r="AP358">
        <f>ROUND(单位属性!AM358,0)</f>
        <v>0</v>
      </c>
      <c r="AQ358">
        <f>ROUND(单位属性!AN358,0)</f>
        <v>0</v>
      </c>
      <c r="AR358">
        <f>ROUND(单位属性!AO358,0)</f>
        <v>0</v>
      </c>
      <c r="AS358">
        <f>ROUND(单位属性!AP358,0)</f>
        <v>0</v>
      </c>
      <c r="AT358">
        <f>ROUND(单位属性!AQ358,0)</f>
        <v>0</v>
      </c>
      <c r="AU358" t="str">
        <f t="shared" si="112"/>
        <v>InitTypeState4('uf86',0,0,0,0,0,0,0,0,0,0)</v>
      </c>
      <c r="AV358">
        <f>单位属性!AR358</f>
        <v>0</v>
      </c>
      <c r="AW358">
        <f>单位属性!AS358</f>
        <v>0</v>
      </c>
      <c r="AX358">
        <f>单位属性!AT358</f>
        <v>0</v>
      </c>
      <c r="AY358">
        <f>单位属性!AU358</f>
        <v>0</v>
      </c>
      <c r="AZ358">
        <f>单位属性!AV358</f>
        <v>0</v>
      </c>
      <c r="BA358">
        <f>单位属性!AW358</f>
        <v>0</v>
      </c>
      <c r="BB358">
        <f>单位属性!AX358</f>
        <v>0</v>
      </c>
      <c r="BC358">
        <f>单位属性!AY358</f>
        <v>0</v>
      </c>
      <c r="BD358">
        <f>单位属性!AZ358</f>
        <v>0</v>
      </c>
      <c r="BE358">
        <f>单位属性!BA358</f>
        <v>0</v>
      </c>
      <c r="BF358" t="str">
        <f t="shared" si="113"/>
        <v>InitTypeState5('uf86',0,0,0,0,0,0,0,0,0,0)</v>
      </c>
      <c r="BG358">
        <f>单位属性!BB358</f>
        <v>0</v>
      </c>
      <c r="BH358">
        <f>单位属性!BC358</f>
        <v>0</v>
      </c>
      <c r="BI358">
        <f>单位属性!BD358</f>
        <v>0</v>
      </c>
      <c r="BJ358">
        <f>单位属性!BE358</f>
        <v>0</v>
      </c>
      <c r="BK358">
        <f>单位属性!BF358</f>
        <v>0</v>
      </c>
      <c r="BL358">
        <f>单位属性!BG358</f>
        <v>0</v>
      </c>
      <c r="BM358">
        <f>单位属性!BH358</f>
        <v>0</v>
      </c>
      <c r="BN358">
        <f>单位属性!BI358</f>
        <v>0</v>
      </c>
      <c r="BO358">
        <f>单位属性!BJ358</f>
        <v>0</v>
      </c>
      <c r="BP358">
        <f>单位属性!BK358</f>
        <v>0</v>
      </c>
      <c r="BQ358" t="str">
        <f t="shared" si="114"/>
        <v>InitTypeState6('uf86',0,0,0,0,0,0,0,0,0,0)</v>
      </c>
      <c r="BR358">
        <f>单位属性!BL358</f>
        <v>0</v>
      </c>
      <c r="BS358">
        <f>单位属性!BM358</f>
        <v>0</v>
      </c>
      <c r="BT358">
        <f>单位属性!BN358</f>
        <v>0</v>
      </c>
      <c r="BU358">
        <f>单位属性!BO358</f>
        <v>0</v>
      </c>
      <c r="BV358">
        <f>单位属性!BP358</f>
        <v>0</v>
      </c>
      <c r="BW358">
        <f>单位属性!BQ358</f>
        <v>0</v>
      </c>
      <c r="BX358">
        <f>单位属性!BR358</f>
        <v>0</v>
      </c>
      <c r="BY358">
        <f>单位属性!BS358</f>
        <v>0</v>
      </c>
      <c r="BZ358">
        <f>单位属性!BT358</f>
        <v>0</v>
      </c>
      <c r="CA358">
        <f>单位属性!BU358</f>
        <v>0</v>
      </c>
      <c r="CB358" t="str">
        <f t="shared" si="115"/>
        <v>InitTypeState7('uf86',0,0,0,0,0,0,0,0,0,0)</v>
      </c>
      <c r="CC358" t="str">
        <f t="shared" si="116"/>
        <v>InitTypeState1('uf86',2251270,0,3500,0,37100000,0,0,0,0,10)</v>
      </c>
      <c r="CD358" t="str">
        <f t="shared" si="117"/>
        <v>InitTypeState2('uf86',0,0,0,0,0,0,0,0,20,350)</v>
      </c>
      <c r="CE358" t="str">
        <f t="shared" si="118"/>
        <v/>
      </c>
      <c r="CF358" t="str">
        <f t="shared" si="119"/>
        <v/>
      </c>
      <c r="CG358" t="str">
        <f t="shared" si="120"/>
        <v/>
      </c>
      <c r="CH358" t="str">
        <f t="shared" si="121"/>
        <v/>
      </c>
      <c r="CI358" t="str">
        <f t="shared" si="122"/>
        <v/>
      </c>
    </row>
    <row r="359" spans="1:87" ht="15.95" customHeight="1">
      <c r="A359" t="str">
        <f>单位属性!A359</f>
        <v>md09</v>
      </c>
      <c r="B359" t="str">
        <f t="shared" si="108"/>
        <v>'md09'</v>
      </c>
      <c r="C359" t="str">
        <f>单位属性!B359</f>
        <v>时渊读取属性</v>
      </c>
      <c r="D359">
        <f>ROUND(单位属性!D359,0)</f>
        <v>0</v>
      </c>
      <c r="E359">
        <f>ROUND(单位属性!E359,0)</f>
        <v>0</v>
      </c>
      <c r="F359">
        <f>ROUND(单位属性!F359,0)</f>
        <v>0</v>
      </c>
      <c r="G359">
        <f>ROUND(单位属性!G359,0)</f>
        <v>0</v>
      </c>
      <c r="H359">
        <f>ROUND(单位属性!H359,0)</f>
        <v>0</v>
      </c>
      <c r="I359">
        <f>ROUND(单位属性!I359,0)</f>
        <v>0</v>
      </c>
      <c r="J359">
        <f>ROUND(单位属性!J359,0)</f>
        <v>0</v>
      </c>
      <c r="K359">
        <f>ROUND(单位属性!K359,0)</f>
        <v>0</v>
      </c>
      <c r="L359">
        <f>ROUND(单位属性!L359,0)</f>
        <v>0</v>
      </c>
      <c r="M359">
        <f>ROUND(单位属性!M359,0)</f>
        <v>10</v>
      </c>
      <c r="N359" t="str">
        <f t="shared" si="109"/>
        <v>InitTypeState1('md09',0,0,0,0,0,0,0,0,0,10)</v>
      </c>
      <c r="O359">
        <f>ROUND(单位属性!N359,0)</f>
        <v>0</v>
      </c>
      <c r="P359">
        <f>ROUND(单位属性!O359,0)</f>
        <v>0</v>
      </c>
      <c r="Q359">
        <f>ROUND(单位属性!P359,0)</f>
        <v>0</v>
      </c>
      <c r="R359">
        <f>ROUND(单位属性!Q359,0)</f>
        <v>0</v>
      </c>
      <c r="S359">
        <f>ROUND(单位属性!R359,0)</f>
        <v>0</v>
      </c>
      <c r="T359">
        <f>ROUND(单位属性!S359,0)</f>
        <v>0</v>
      </c>
      <c r="U359">
        <f>ROUND(单位属性!T359,0)</f>
        <v>0</v>
      </c>
      <c r="V359">
        <f>ROUND(单位属性!U359,0)</f>
        <v>0</v>
      </c>
      <c r="W359">
        <f>ROUND(单位属性!V359,0)</f>
        <v>0</v>
      </c>
      <c r="X359">
        <f>ROUND(单位属性!W359,0)</f>
        <v>0</v>
      </c>
      <c r="Y359" t="str">
        <f t="shared" si="110"/>
        <v>InitTypeState2('md09',0,0,0,0,0,0,0,0,0,0)</v>
      </c>
      <c r="Z359">
        <f>ROUND(单位属性!X359,0)</f>
        <v>0</v>
      </c>
      <c r="AA359">
        <f>ROUND(单位属性!Y359,0)</f>
        <v>0</v>
      </c>
      <c r="AB359">
        <f>ROUND(单位属性!Z359,0)</f>
        <v>0</v>
      </c>
      <c r="AC359">
        <f>ROUND(单位属性!AA359,0)</f>
        <v>0</v>
      </c>
      <c r="AD359">
        <f>ROUND(单位属性!AB359,0)</f>
        <v>0</v>
      </c>
      <c r="AE359">
        <f>ROUND(单位属性!AC359,0)</f>
        <v>0</v>
      </c>
      <c r="AF359">
        <f>ROUND(单位属性!AD359,0)</f>
        <v>0</v>
      </c>
      <c r="AG359">
        <f>ROUND(单位属性!AE359,0)</f>
        <v>0</v>
      </c>
      <c r="AH359">
        <f>ROUND(单位属性!AF359,0)</f>
        <v>0</v>
      </c>
      <c r="AI359">
        <f>ROUND(单位属性!AG359,0)</f>
        <v>0</v>
      </c>
      <c r="AJ359" t="str">
        <f t="shared" si="111"/>
        <v>InitTypeState3('md09',0,0,0,0,0,0,0,0,0,0)</v>
      </c>
      <c r="AK359">
        <f>ROUND(单位属性!AH359,0)</f>
        <v>0</v>
      </c>
      <c r="AL359">
        <f>ROUND(单位属性!AI359,0)</f>
        <v>0</v>
      </c>
      <c r="AM359">
        <f>ROUND(单位属性!AJ359,0)</f>
        <v>0</v>
      </c>
      <c r="AN359">
        <f>ROUND(单位属性!AK359,0)</f>
        <v>0</v>
      </c>
      <c r="AO359">
        <f>ROUND(单位属性!AL359,0)</f>
        <v>0</v>
      </c>
      <c r="AP359">
        <f>ROUND(单位属性!AM359,0)</f>
        <v>0</v>
      </c>
      <c r="AQ359">
        <f>ROUND(单位属性!AN359,0)</f>
        <v>0</v>
      </c>
      <c r="AR359">
        <f>ROUND(单位属性!AO359,0)</f>
        <v>0</v>
      </c>
      <c r="AS359">
        <f>ROUND(单位属性!AP359,0)</f>
        <v>0</v>
      </c>
      <c r="AT359">
        <f>ROUND(单位属性!AQ359,0)</f>
        <v>0</v>
      </c>
      <c r="AU359" t="str">
        <f t="shared" si="112"/>
        <v>InitTypeState4('md09',0,0,0,0,0,0,0,0,0,0)</v>
      </c>
      <c r="AV359">
        <f>单位属性!AR359</f>
        <v>0</v>
      </c>
      <c r="AW359">
        <f>单位属性!AS359</f>
        <v>0</v>
      </c>
      <c r="AX359">
        <f>单位属性!AT359</f>
        <v>0</v>
      </c>
      <c r="AY359">
        <f>单位属性!AU359</f>
        <v>0</v>
      </c>
      <c r="AZ359">
        <f>单位属性!AV359</f>
        <v>0</v>
      </c>
      <c r="BA359">
        <f>单位属性!AW359</f>
        <v>0</v>
      </c>
      <c r="BB359">
        <f>单位属性!AX359</f>
        <v>0</v>
      </c>
      <c r="BC359">
        <f>单位属性!AY359</f>
        <v>0</v>
      </c>
      <c r="BD359">
        <f>单位属性!AZ359</f>
        <v>0</v>
      </c>
      <c r="BE359">
        <f>单位属性!BA359</f>
        <v>0</v>
      </c>
      <c r="BF359" t="str">
        <f t="shared" si="113"/>
        <v>InitTypeState5('md09',0,0,0,0,0,0,0,0,0,0)</v>
      </c>
      <c r="BG359">
        <f>单位属性!BB359</f>
        <v>0</v>
      </c>
      <c r="BH359">
        <f>单位属性!BC359</f>
        <v>0</v>
      </c>
      <c r="BI359">
        <f>单位属性!BD359</f>
        <v>0</v>
      </c>
      <c r="BJ359">
        <f>单位属性!BE359</f>
        <v>0</v>
      </c>
      <c r="BK359">
        <f>单位属性!BF359</f>
        <v>0</v>
      </c>
      <c r="BL359">
        <f>单位属性!BG359</f>
        <v>0</v>
      </c>
      <c r="BM359">
        <f>单位属性!BH359</f>
        <v>0</v>
      </c>
      <c r="BN359">
        <f>单位属性!BI359</f>
        <v>0</v>
      </c>
      <c r="BO359">
        <f>单位属性!BJ359</f>
        <v>0</v>
      </c>
      <c r="BP359">
        <f>单位属性!BK359</f>
        <v>0</v>
      </c>
      <c r="BQ359" t="str">
        <f t="shared" si="114"/>
        <v>InitTypeState6('md09',0,0,0,0,0,0,0,0,0,0)</v>
      </c>
      <c r="BR359">
        <f>单位属性!BL359</f>
        <v>0</v>
      </c>
      <c r="BS359">
        <f>单位属性!BM359</f>
        <v>0</v>
      </c>
      <c r="BT359">
        <f>单位属性!BN359</f>
        <v>0</v>
      </c>
      <c r="BU359">
        <f>单位属性!BO359</f>
        <v>0</v>
      </c>
      <c r="BV359">
        <f>单位属性!BP359</f>
        <v>0</v>
      </c>
      <c r="BW359">
        <f>单位属性!BQ359</f>
        <v>0</v>
      </c>
      <c r="BX359">
        <f>单位属性!BR359</f>
        <v>0</v>
      </c>
      <c r="BY359">
        <f>单位属性!BS359</f>
        <v>0</v>
      </c>
      <c r="BZ359">
        <f>单位属性!BT359</f>
        <v>0</v>
      </c>
      <c r="CA359">
        <f>单位属性!BU359</f>
        <v>0</v>
      </c>
      <c r="CB359" t="str">
        <f t="shared" si="115"/>
        <v>InitTypeState7('md09',0,0,0,0,0,0,0,0,0,0)</v>
      </c>
      <c r="CC359" t="str">
        <f t="shared" si="116"/>
        <v>InitTypeState1('md09',0,0,0,0,0,0,0,0,0,10)</v>
      </c>
      <c r="CD359" t="str">
        <f t="shared" si="117"/>
        <v/>
      </c>
      <c r="CE359" t="str">
        <f t="shared" si="118"/>
        <v/>
      </c>
      <c r="CF359" t="str">
        <f t="shared" si="119"/>
        <v/>
      </c>
      <c r="CG359" t="str">
        <f t="shared" si="120"/>
        <v/>
      </c>
      <c r="CH359" t="str">
        <f t="shared" si="121"/>
        <v/>
      </c>
      <c r="CI359" t="str">
        <f t="shared" si="122"/>
        <v/>
      </c>
    </row>
    <row r="360" spans="1:87" ht="15.95" customHeight="1">
      <c r="A360" t="str">
        <f>单位属性!A360</f>
        <v>uf13</v>
      </c>
      <c r="B360" t="str">
        <f t="shared" si="108"/>
        <v>'uf13'</v>
      </c>
      <c r="C360" t="str">
        <f>单位属性!B360</f>
        <v>时渊-殷破败</v>
      </c>
      <c r="D360">
        <f>ROUND(单位属性!D360,0)</f>
        <v>0</v>
      </c>
      <c r="E360">
        <f>ROUND(单位属性!E360,0)</f>
        <v>0</v>
      </c>
      <c r="F360">
        <f>ROUND(单位属性!F360,0)</f>
        <v>0</v>
      </c>
      <c r="G360">
        <f>ROUND(单位属性!G360,0)</f>
        <v>0</v>
      </c>
      <c r="H360">
        <f>ROUND(单位属性!H360,0)</f>
        <v>0</v>
      </c>
      <c r="I360">
        <f>ROUND(单位属性!I360,0)</f>
        <v>0</v>
      </c>
      <c r="J360">
        <f>ROUND(单位属性!J360,0)</f>
        <v>0</v>
      </c>
      <c r="K360">
        <f>ROUND(单位属性!K360,0)</f>
        <v>0</v>
      </c>
      <c r="L360">
        <f>ROUND(单位属性!L360,0)</f>
        <v>0</v>
      </c>
      <c r="M360">
        <f>ROUND(单位属性!M360,0)</f>
        <v>10</v>
      </c>
      <c r="N360" t="str">
        <f t="shared" si="109"/>
        <v>InitTypeState1('uf13',0,0,0,0,0,0,0,0,0,10)</v>
      </c>
      <c r="O360">
        <f>ROUND(单位属性!N360,0)</f>
        <v>0</v>
      </c>
      <c r="P360">
        <f>ROUND(单位属性!O360,0)</f>
        <v>0</v>
      </c>
      <c r="Q360">
        <f>ROUND(单位属性!P360,0)</f>
        <v>0</v>
      </c>
      <c r="R360">
        <f>ROUND(单位属性!Q360,0)</f>
        <v>0</v>
      </c>
      <c r="S360">
        <f>ROUND(单位属性!R360,0)</f>
        <v>0</v>
      </c>
      <c r="T360">
        <f>ROUND(单位属性!S360,0)</f>
        <v>0</v>
      </c>
      <c r="U360">
        <f>ROUND(单位属性!T360,0)</f>
        <v>0</v>
      </c>
      <c r="V360">
        <f>ROUND(单位属性!U360,0)</f>
        <v>0</v>
      </c>
      <c r="W360">
        <f>ROUND(单位属性!V360,0)</f>
        <v>0</v>
      </c>
      <c r="X360">
        <f>ROUND(单位属性!W360,0)</f>
        <v>0</v>
      </c>
      <c r="Y360" t="str">
        <f t="shared" si="110"/>
        <v>InitTypeState2('uf13',0,0,0,0,0,0,0,0,0,0)</v>
      </c>
      <c r="Z360">
        <f>ROUND(单位属性!X360,0)</f>
        <v>0</v>
      </c>
      <c r="AA360">
        <f>ROUND(单位属性!Y360,0)</f>
        <v>0</v>
      </c>
      <c r="AB360">
        <f>ROUND(单位属性!Z360,0)</f>
        <v>0</v>
      </c>
      <c r="AC360">
        <f>ROUND(单位属性!AA360,0)</f>
        <v>0</v>
      </c>
      <c r="AD360">
        <f>ROUND(单位属性!AB360,0)</f>
        <v>0</v>
      </c>
      <c r="AE360">
        <f>ROUND(单位属性!AC360,0)</f>
        <v>0</v>
      </c>
      <c r="AF360">
        <f>ROUND(单位属性!AD360,0)</f>
        <v>0</v>
      </c>
      <c r="AG360">
        <f>ROUND(单位属性!AE360,0)</f>
        <v>0</v>
      </c>
      <c r="AH360">
        <f>ROUND(单位属性!AF360,0)</f>
        <v>0</v>
      </c>
      <c r="AI360">
        <f>ROUND(单位属性!AG360,0)</f>
        <v>0</v>
      </c>
      <c r="AJ360" t="str">
        <f t="shared" si="111"/>
        <v>InitTypeState3('uf13',0,0,0,0,0,0,0,0,0,0)</v>
      </c>
      <c r="AK360">
        <f>ROUND(单位属性!AH360,0)</f>
        <v>0</v>
      </c>
      <c r="AL360">
        <f>ROUND(单位属性!AI360,0)</f>
        <v>0</v>
      </c>
      <c r="AM360">
        <f>ROUND(单位属性!AJ360,0)</f>
        <v>0</v>
      </c>
      <c r="AN360">
        <f>ROUND(单位属性!AK360,0)</f>
        <v>0</v>
      </c>
      <c r="AO360">
        <f>ROUND(单位属性!AL360,0)</f>
        <v>0</v>
      </c>
      <c r="AP360">
        <f>ROUND(单位属性!AM360,0)</f>
        <v>0</v>
      </c>
      <c r="AQ360">
        <f>ROUND(单位属性!AN360,0)</f>
        <v>0</v>
      </c>
      <c r="AR360">
        <f>ROUND(单位属性!AO360,0)</f>
        <v>0</v>
      </c>
      <c r="AS360">
        <f>ROUND(单位属性!AP360,0)</f>
        <v>0</v>
      </c>
      <c r="AT360">
        <f>ROUND(单位属性!AQ360,0)</f>
        <v>0</v>
      </c>
      <c r="AU360" t="str">
        <f t="shared" si="112"/>
        <v>InitTypeState4('uf13',0,0,0,0,0,0,0,0,0,0)</v>
      </c>
      <c r="AV360">
        <f>单位属性!AR360</f>
        <v>0</v>
      </c>
      <c r="AW360">
        <f>单位属性!AS360</f>
        <v>0</v>
      </c>
      <c r="AX360">
        <f>单位属性!AT360</f>
        <v>0</v>
      </c>
      <c r="AY360">
        <f>单位属性!AU360</f>
        <v>0</v>
      </c>
      <c r="AZ360">
        <f>单位属性!AV360</f>
        <v>0</v>
      </c>
      <c r="BA360">
        <f>单位属性!AW360</f>
        <v>0</v>
      </c>
      <c r="BB360">
        <f>单位属性!AX360</f>
        <v>0</v>
      </c>
      <c r="BC360">
        <f>单位属性!AY360</f>
        <v>0</v>
      </c>
      <c r="BD360">
        <f>单位属性!AZ360</f>
        <v>0</v>
      </c>
      <c r="BE360">
        <f>单位属性!BA360</f>
        <v>0</v>
      </c>
      <c r="BF360" t="str">
        <f t="shared" si="113"/>
        <v>InitTypeState5('uf13',0,0,0,0,0,0,0,0,0,0)</v>
      </c>
      <c r="BG360">
        <f>单位属性!BB360</f>
        <v>0</v>
      </c>
      <c r="BH360">
        <f>单位属性!BC360</f>
        <v>0</v>
      </c>
      <c r="BI360">
        <f>单位属性!BD360</f>
        <v>0</v>
      </c>
      <c r="BJ360">
        <f>单位属性!BE360</f>
        <v>0</v>
      </c>
      <c r="BK360">
        <f>单位属性!BF360</f>
        <v>0</v>
      </c>
      <c r="BL360">
        <f>单位属性!BG360</f>
        <v>0</v>
      </c>
      <c r="BM360">
        <f>单位属性!BH360</f>
        <v>0</v>
      </c>
      <c r="BN360">
        <f>单位属性!BI360</f>
        <v>0</v>
      </c>
      <c r="BO360">
        <f>单位属性!BJ360</f>
        <v>0</v>
      </c>
      <c r="BP360">
        <f>单位属性!BK360</f>
        <v>0</v>
      </c>
      <c r="BQ360" t="str">
        <f t="shared" si="114"/>
        <v>InitTypeState6('uf13',0,0,0,0,0,0,0,0,0,0)</v>
      </c>
      <c r="BR360">
        <f>单位属性!BL360</f>
        <v>0</v>
      </c>
      <c r="BS360">
        <f>单位属性!BM360</f>
        <v>0</v>
      </c>
      <c r="BT360">
        <f>单位属性!BN360</f>
        <v>0</v>
      </c>
      <c r="BU360">
        <f>单位属性!BO360</f>
        <v>0</v>
      </c>
      <c r="BV360">
        <f>单位属性!BP360</f>
        <v>0</v>
      </c>
      <c r="BW360">
        <f>单位属性!BQ360</f>
        <v>0</v>
      </c>
      <c r="BX360">
        <f>单位属性!BR360</f>
        <v>0</v>
      </c>
      <c r="BY360">
        <f>单位属性!BS360</f>
        <v>0</v>
      </c>
      <c r="BZ360">
        <f>单位属性!BT360</f>
        <v>0</v>
      </c>
      <c r="CA360">
        <f>单位属性!BU360</f>
        <v>0</v>
      </c>
      <c r="CB360" t="str">
        <f t="shared" si="115"/>
        <v>InitTypeState7('uf13',0,0,0,0,0,0,0,0,0,0)</v>
      </c>
      <c r="CC360" t="str">
        <f t="shared" si="116"/>
        <v>InitTypeState1('uf13',0,0,0,0,0,0,0,0,0,10)</v>
      </c>
      <c r="CD360" t="str">
        <f t="shared" si="117"/>
        <v/>
      </c>
      <c r="CE360" t="str">
        <f t="shared" si="118"/>
        <v/>
      </c>
      <c r="CF360" t="str">
        <f t="shared" si="119"/>
        <v/>
      </c>
      <c r="CG360" t="str">
        <f t="shared" si="120"/>
        <v/>
      </c>
      <c r="CH360" t="str">
        <f t="shared" si="121"/>
        <v/>
      </c>
      <c r="CI360" t="str">
        <f t="shared" si="122"/>
        <v/>
      </c>
    </row>
    <row r="361" spans="1:87" ht="15.95" customHeight="1">
      <c r="A361" t="str">
        <f>单位属性!A361</f>
        <v>uf14</v>
      </c>
      <c r="B361" t="str">
        <f t="shared" si="108"/>
        <v>'uf14'</v>
      </c>
      <c r="C361" t="str">
        <f>单位属性!B361</f>
        <v>时渊-雷开</v>
      </c>
      <c r="D361">
        <f>ROUND(单位属性!D361,0)</f>
        <v>0</v>
      </c>
      <c r="E361">
        <f>ROUND(单位属性!E361,0)</f>
        <v>0</v>
      </c>
      <c r="F361">
        <f>ROUND(单位属性!F361,0)</f>
        <v>0</v>
      </c>
      <c r="G361">
        <f>ROUND(单位属性!G361,0)</f>
        <v>0</v>
      </c>
      <c r="H361">
        <f>ROUND(单位属性!H361,0)</f>
        <v>0</v>
      </c>
      <c r="I361">
        <f>ROUND(单位属性!I361,0)</f>
        <v>0</v>
      </c>
      <c r="J361">
        <f>ROUND(单位属性!J361,0)</f>
        <v>0</v>
      </c>
      <c r="K361">
        <f>ROUND(单位属性!K361,0)</f>
        <v>0</v>
      </c>
      <c r="L361">
        <f>ROUND(单位属性!L361,0)</f>
        <v>0</v>
      </c>
      <c r="M361">
        <f>ROUND(单位属性!M361,0)</f>
        <v>10</v>
      </c>
      <c r="N361" t="str">
        <f t="shared" si="109"/>
        <v>InitTypeState1('uf14',0,0,0,0,0,0,0,0,0,10)</v>
      </c>
      <c r="O361">
        <f>ROUND(单位属性!N361,0)</f>
        <v>0</v>
      </c>
      <c r="P361">
        <f>ROUND(单位属性!O361,0)</f>
        <v>0</v>
      </c>
      <c r="Q361">
        <f>ROUND(单位属性!P361,0)</f>
        <v>0</v>
      </c>
      <c r="R361">
        <f>ROUND(单位属性!Q361,0)</f>
        <v>0</v>
      </c>
      <c r="S361">
        <f>ROUND(单位属性!R361,0)</f>
        <v>0</v>
      </c>
      <c r="T361">
        <f>ROUND(单位属性!S361,0)</f>
        <v>0</v>
      </c>
      <c r="U361">
        <f>ROUND(单位属性!T361,0)</f>
        <v>0</v>
      </c>
      <c r="V361">
        <f>ROUND(单位属性!U361,0)</f>
        <v>0</v>
      </c>
      <c r="W361">
        <f>ROUND(单位属性!V361,0)</f>
        <v>0</v>
      </c>
      <c r="X361">
        <f>ROUND(单位属性!W361,0)</f>
        <v>0</v>
      </c>
      <c r="Y361" t="str">
        <f t="shared" si="110"/>
        <v>InitTypeState2('uf14',0,0,0,0,0,0,0,0,0,0)</v>
      </c>
      <c r="Z361">
        <f>ROUND(单位属性!X361,0)</f>
        <v>0</v>
      </c>
      <c r="AA361">
        <f>ROUND(单位属性!Y361,0)</f>
        <v>0</v>
      </c>
      <c r="AB361">
        <f>ROUND(单位属性!Z361,0)</f>
        <v>0</v>
      </c>
      <c r="AC361">
        <f>ROUND(单位属性!AA361,0)</f>
        <v>0</v>
      </c>
      <c r="AD361">
        <f>ROUND(单位属性!AB361,0)</f>
        <v>0</v>
      </c>
      <c r="AE361">
        <f>ROUND(单位属性!AC361,0)</f>
        <v>0</v>
      </c>
      <c r="AF361">
        <f>ROUND(单位属性!AD361,0)</f>
        <v>0</v>
      </c>
      <c r="AG361">
        <f>ROUND(单位属性!AE361,0)</f>
        <v>0</v>
      </c>
      <c r="AH361">
        <f>ROUND(单位属性!AF361,0)</f>
        <v>0</v>
      </c>
      <c r="AI361">
        <f>ROUND(单位属性!AG361,0)</f>
        <v>0</v>
      </c>
      <c r="AJ361" t="str">
        <f t="shared" si="111"/>
        <v>InitTypeState3('uf14',0,0,0,0,0,0,0,0,0,0)</v>
      </c>
      <c r="AK361">
        <f>ROUND(单位属性!AH361,0)</f>
        <v>0</v>
      </c>
      <c r="AL361">
        <f>ROUND(单位属性!AI361,0)</f>
        <v>0</v>
      </c>
      <c r="AM361">
        <f>ROUND(单位属性!AJ361,0)</f>
        <v>0</v>
      </c>
      <c r="AN361">
        <f>ROUND(单位属性!AK361,0)</f>
        <v>0</v>
      </c>
      <c r="AO361">
        <f>ROUND(单位属性!AL361,0)</f>
        <v>0</v>
      </c>
      <c r="AP361">
        <f>ROUND(单位属性!AM361,0)</f>
        <v>0</v>
      </c>
      <c r="AQ361">
        <f>ROUND(单位属性!AN361,0)</f>
        <v>0</v>
      </c>
      <c r="AR361">
        <f>ROUND(单位属性!AO361,0)</f>
        <v>0</v>
      </c>
      <c r="AS361">
        <f>ROUND(单位属性!AP361,0)</f>
        <v>0</v>
      </c>
      <c r="AT361">
        <f>ROUND(单位属性!AQ361,0)</f>
        <v>0</v>
      </c>
      <c r="AU361" t="str">
        <f t="shared" si="112"/>
        <v>InitTypeState4('uf14',0,0,0,0,0,0,0,0,0,0)</v>
      </c>
      <c r="AV361">
        <f>单位属性!AR361</f>
        <v>0</v>
      </c>
      <c r="AW361">
        <f>单位属性!AS361</f>
        <v>0</v>
      </c>
      <c r="AX361">
        <f>单位属性!AT361</f>
        <v>0</v>
      </c>
      <c r="AY361">
        <f>单位属性!AU361</f>
        <v>0</v>
      </c>
      <c r="AZ361">
        <f>单位属性!AV361</f>
        <v>0</v>
      </c>
      <c r="BA361">
        <f>单位属性!AW361</f>
        <v>0</v>
      </c>
      <c r="BB361">
        <f>单位属性!AX361</f>
        <v>0</v>
      </c>
      <c r="BC361">
        <f>单位属性!AY361</f>
        <v>0</v>
      </c>
      <c r="BD361">
        <f>单位属性!AZ361</f>
        <v>0</v>
      </c>
      <c r="BE361">
        <f>单位属性!BA361</f>
        <v>0</v>
      </c>
      <c r="BF361" t="str">
        <f t="shared" si="113"/>
        <v>InitTypeState5('uf14',0,0,0,0,0,0,0,0,0,0)</v>
      </c>
      <c r="BG361">
        <f>单位属性!BB361</f>
        <v>0</v>
      </c>
      <c r="BH361">
        <f>单位属性!BC361</f>
        <v>0</v>
      </c>
      <c r="BI361">
        <f>单位属性!BD361</f>
        <v>0</v>
      </c>
      <c r="BJ361">
        <f>单位属性!BE361</f>
        <v>0</v>
      </c>
      <c r="BK361">
        <f>单位属性!BF361</f>
        <v>0</v>
      </c>
      <c r="BL361">
        <f>单位属性!BG361</f>
        <v>0</v>
      </c>
      <c r="BM361">
        <f>单位属性!BH361</f>
        <v>0</v>
      </c>
      <c r="BN361">
        <f>单位属性!BI361</f>
        <v>0</v>
      </c>
      <c r="BO361">
        <f>单位属性!BJ361</f>
        <v>0</v>
      </c>
      <c r="BP361">
        <f>单位属性!BK361</f>
        <v>0</v>
      </c>
      <c r="BQ361" t="str">
        <f t="shared" si="114"/>
        <v>InitTypeState6('uf14',0,0,0,0,0,0,0,0,0,0)</v>
      </c>
      <c r="BR361">
        <f>单位属性!BL361</f>
        <v>0</v>
      </c>
      <c r="BS361">
        <f>单位属性!BM361</f>
        <v>0</v>
      </c>
      <c r="BT361">
        <f>单位属性!BN361</f>
        <v>0</v>
      </c>
      <c r="BU361">
        <f>单位属性!BO361</f>
        <v>0</v>
      </c>
      <c r="BV361">
        <f>单位属性!BP361</f>
        <v>0</v>
      </c>
      <c r="BW361">
        <f>单位属性!BQ361</f>
        <v>0</v>
      </c>
      <c r="BX361">
        <f>单位属性!BR361</f>
        <v>0</v>
      </c>
      <c r="BY361">
        <f>单位属性!BS361</f>
        <v>0</v>
      </c>
      <c r="BZ361">
        <f>单位属性!BT361</f>
        <v>0</v>
      </c>
      <c r="CA361">
        <f>单位属性!BU361</f>
        <v>0</v>
      </c>
      <c r="CB361" t="str">
        <f t="shared" si="115"/>
        <v>InitTypeState7('uf14',0,0,0,0,0,0,0,0,0,0)</v>
      </c>
      <c r="CC361" t="str">
        <f t="shared" si="116"/>
        <v>InitTypeState1('uf14',0,0,0,0,0,0,0,0,0,10)</v>
      </c>
      <c r="CD361" t="str">
        <f t="shared" si="117"/>
        <v/>
      </c>
      <c r="CE361" t="str">
        <f t="shared" si="118"/>
        <v/>
      </c>
      <c r="CF361" t="str">
        <f t="shared" si="119"/>
        <v/>
      </c>
      <c r="CG361" t="str">
        <f t="shared" si="120"/>
        <v/>
      </c>
      <c r="CH361" t="str">
        <f t="shared" si="121"/>
        <v/>
      </c>
      <c r="CI361" t="str">
        <f t="shared" si="122"/>
        <v/>
      </c>
    </row>
    <row r="362" spans="1:87" ht="15.95" customHeight="1">
      <c r="A362" t="str">
        <f>单位属性!A362</f>
        <v>uf22</v>
      </c>
      <c r="B362" t="str">
        <f t="shared" si="108"/>
        <v>'uf22'</v>
      </c>
      <c r="C362" t="str">
        <f>单位属性!B362</f>
        <v>时渊-东海龙王</v>
      </c>
      <c r="D362">
        <f>ROUND(单位属性!D362,0)</f>
        <v>0</v>
      </c>
      <c r="E362">
        <f>ROUND(单位属性!E362,0)</f>
        <v>0</v>
      </c>
      <c r="F362">
        <f>ROUND(单位属性!F362,0)</f>
        <v>0</v>
      </c>
      <c r="G362">
        <f>ROUND(单位属性!G362,0)</f>
        <v>0</v>
      </c>
      <c r="H362">
        <f>ROUND(单位属性!H362,0)</f>
        <v>0</v>
      </c>
      <c r="I362">
        <f>ROUND(单位属性!I362,0)</f>
        <v>0</v>
      </c>
      <c r="J362">
        <f>ROUND(单位属性!J362,0)</f>
        <v>0</v>
      </c>
      <c r="K362">
        <f>ROUND(单位属性!K362,0)</f>
        <v>0</v>
      </c>
      <c r="L362">
        <f>ROUND(单位属性!L362,0)</f>
        <v>0</v>
      </c>
      <c r="M362">
        <f>ROUND(单位属性!M362,0)</f>
        <v>10</v>
      </c>
      <c r="N362" t="str">
        <f t="shared" si="109"/>
        <v>InitTypeState1('uf22',0,0,0,0,0,0,0,0,0,10)</v>
      </c>
      <c r="O362">
        <f>ROUND(单位属性!N362,0)</f>
        <v>0</v>
      </c>
      <c r="P362">
        <f>ROUND(单位属性!O362,0)</f>
        <v>0</v>
      </c>
      <c r="Q362">
        <f>ROUND(单位属性!P362,0)</f>
        <v>0</v>
      </c>
      <c r="R362">
        <f>ROUND(单位属性!Q362,0)</f>
        <v>0</v>
      </c>
      <c r="S362">
        <f>ROUND(单位属性!R362,0)</f>
        <v>0</v>
      </c>
      <c r="T362">
        <f>ROUND(单位属性!S362,0)</f>
        <v>0</v>
      </c>
      <c r="U362">
        <f>ROUND(单位属性!T362,0)</f>
        <v>0</v>
      </c>
      <c r="V362">
        <f>ROUND(单位属性!U362,0)</f>
        <v>0</v>
      </c>
      <c r="W362">
        <f>ROUND(单位属性!V362,0)</f>
        <v>0</v>
      </c>
      <c r="X362">
        <f>ROUND(单位属性!W362,0)</f>
        <v>0</v>
      </c>
      <c r="Y362" t="str">
        <f t="shared" si="110"/>
        <v>InitTypeState2('uf22',0,0,0,0,0,0,0,0,0,0)</v>
      </c>
      <c r="Z362">
        <f>ROUND(单位属性!X362,0)</f>
        <v>0</v>
      </c>
      <c r="AA362">
        <f>ROUND(单位属性!Y362,0)</f>
        <v>0</v>
      </c>
      <c r="AB362">
        <f>ROUND(单位属性!Z362,0)</f>
        <v>0</v>
      </c>
      <c r="AC362">
        <f>ROUND(单位属性!AA362,0)</f>
        <v>0</v>
      </c>
      <c r="AD362">
        <f>ROUND(单位属性!AB362,0)</f>
        <v>0</v>
      </c>
      <c r="AE362">
        <f>ROUND(单位属性!AC362,0)</f>
        <v>0</v>
      </c>
      <c r="AF362">
        <f>ROUND(单位属性!AD362,0)</f>
        <v>0</v>
      </c>
      <c r="AG362">
        <f>ROUND(单位属性!AE362,0)</f>
        <v>0</v>
      </c>
      <c r="AH362">
        <f>ROUND(单位属性!AF362,0)</f>
        <v>0</v>
      </c>
      <c r="AI362">
        <f>ROUND(单位属性!AG362,0)</f>
        <v>0</v>
      </c>
      <c r="AJ362" t="str">
        <f t="shared" si="111"/>
        <v>InitTypeState3('uf22',0,0,0,0,0,0,0,0,0,0)</v>
      </c>
      <c r="AK362">
        <f>ROUND(单位属性!AH362,0)</f>
        <v>0</v>
      </c>
      <c r="AL362">
        <f>ROUND(单位属性!AI362,0)</f>
        <v>0</v>
      </c>
      <c r="AM362">
        <f>ROUND(单位属性!AJ362,0)</f>
        <v>0</v>
      </c>
      <c r="AN362">
        <f>ROUND(单位属性!AK362,0)</f>
        <v>0</v>
      </c>
      <c r="AO362">
        <f>ROUND(单位属性!AL362,0)</f>
        <v>0</v>
      </c>
      <c r="AP362">
        <f>ROUND(单位属性!AM362,0)</f>
        <v>0</v>
      </c>
      <c r="AQ362">
        <f>ROUND(单位属性!AN362,0)</f>
        <v>0</v>
      </c>
      <c r="AR362">
        <f>ROUND(单位属性!AO362,0)</f>
        <v>0</v>
      </c>
      <c r="AS362">
        <f>ROUND(单位属性!AP362,0)</f>
        <v>0</v>
      </c>
      <c r="AT362">
        <f>ROUND(单位属性!AQ362,0)</f>
        <v>0</v>
      </c>
      <c r="AU362" t="str">
        <f t="shared" si="112"/>
        <v>InitTypeState4('uf22',0,0,0,0,0,0,0,0,0,0)</v>
      </c>
      <c r="AV362">
        <f>单位属性!AR362</f>
        <v>0</v>
      </c>
      <c r="AW362">
        <f>单位属性!AS362</f>
        <v>0</v>
      </c>
      <c r="AX362">
        <f>单位属性!AT362</f>
        <v>0</v>
      </c>
      <c r="AY362">
        <f>单位属性!AU362</f>
        <v>0</v>
      </c>
      <c r="AZ362">
        <f>单位属性!AV362</f>
        <v>0</v>
      </c>
      <c r="BA362">
        <f>单位属性!AW362</f>
        <v>0</v>
      </c>
      <c r="BB362">
        <f>单位属性!AX362</f>
        <v>0</v>
      </c>
      <c r="BC362">
        <f>单位属性!AY362</f>
        <v>0</v>
      </c>
      <c r="BD362">
        <f>单位属性!AZ362</f>
        <v>0</v>
      </c>
      <c r="BE362">
        <f>单位属性!BA362</f>
        <v>0</v>
      </c>
      <c r="BF362" t="str">
        <f t="shared" si="113"/>
        <v>InitTypeState5('uf22',0,0,0,0,0,0,0,0,0,0)</v>
      </c>
      <c r="BG362">
        <f>单位属性!BB362</f>
        <v>0</v>
      </c>
      <c r="BH362">
        <f>单位属性!BC362</f>
        <v>0</v>
      </c>
      <c r="BI362">
        <f>单位属性!BD362</f>
        <v>0</v>
      </c>
      <c r="BJ362">
        <f>单位属性!BE362</f>
        <v>0</v>
      </c>
      <c r="BK362">
        <f>单位属性!BF362</f>
        <v>0</v>
      </c>
      <c r="BL362">
        <f>单位属性!BG362</f>
        <v>0</v>
      </c>
      <c r="BM362">
        <f>单位属性!BH362</f>
        <v>0</v>
      </c>
      <c r="BN362">
        <f>单位属性!BI362</f>
        <v>0</v>
      </c>
      <c r="BO362">
        <f>单位属性!BJ362</f>
        <v>0</v>
      </c>
      <c r="BP362">
        <f>单位属性!BK362</f>
        <v>0</v>
      </c>
      <c r="BQ362" t="str">
        <f t="shared" si="114"/>
        <v>InitTypeState6('uf22',0,0,0,0,0,0,0,0,0,0)</v>
      </c>
      <c r="BR362">
        <f>单位属性!BL362</f>
        <v>0</v>
      </c>
      <c r="BS362">
        <f>单位属性!BM362</f>
        <v>0</v>
      </c>
      <c r="BT362">
        <f>单位属性!BN362</f>
        <v>0</v>
      </c>
      <c r="BU362">
        <f>单位属性!BO362</f>
        <v>0</v>
      </c>
      <c r="BV362">
        <f>单位属性!BP362</f>
        <v>0</v>
      </c>
      <c r="BW362">
        <f>单位属性!BQ362</f>
        <v>0</v>
      </c>
      <c r="BX362">
        <f>单位属性!BR362</f>
        <v>0</v>
      </c>
      <c r="BY362">
        <f>单位属性!BS362</f>
        <v>0</v>
      </c>
      <c r="BZ362">
        <f>单位属性!BT362</f>
        <v>0</v>
      </c>
      <c r="CA362">
        <f>单位属性!BU362</f>
        <v>0</v>
      </c>
      <c r="CB362" t="str">
        <f t="shared" si="115"/>
        <v>InitTypeState7('uf22',0,0,0,0,0,0,0,0,0,0)</v>
      </c>
      <c r="CC362" t="str">
        <f t="shared" si="116"/>
        <v>InitTypeState1('uf22',0,0,0,0,0,0,0,0,0,10)</v>
      </c>
      <c r="CD362" t="str">
        <f t="shared" si="117"/>
        <v/>
      </c>
      <c r="CE362" t="str">
        <f t="shared" si="118"/>
        <v/>
      </c>
      <c r="CF362" t="str">
        <f t="shared" si="119"/>
        <v/>
      </c>
      <c r="CG362" t="str">
        <f t="shared" si="120"/>
        <v/>
      </c>
      <c r="CH362" t="str">
        <f t="shared" si="121"/>
        <v/>
      </c>
      <c r="CI362" t="str">
        <f t="shared" si="122"/>
        <v/>
      </c>
    </row>
    <row r="363" spans="1:87" ht="15.95" customHeight="1">
      <c r="A363" t="str">
        <f>单位属性!A363</f>
        <v>uf31</v>
      </c>
      <c r="B363" t="str">
        <f t="shared" si="108"/>
        <v>'uf31'</v>
      </c>
      <c r="C363" t="str">
        <f>单位属性!B363</f>
        <v>时渊-增长天王</v>
      </c>
      <c r="D363">
        <f>ROUND(单位属性!D363,0)</f>
        <v>0</v>
      </c>
      <c r="E363">
        <f>ROUND(单位属性!E363,0)</f>
        <v>0</v>
      </c>
      <c r="F363">
        <f>ROUND(单位属性!F363,0)</f>
        <v>0</v>
      </c>
      <c r="G363">
        <f>ROUND(单位属性!G363,0)</f>
        <v>0</v>
      </c>
      <c r="H363">
        <f>ROUND(单位属性!H363,0)</f>
        <v>0</v>
      </c>
      <c r="I363">
        <f>ROUND(单位属性!I363,0)</f>
        <v>0</v>
      </c>
      <c r="J363">
        <f>ROUND(单位属性!J363,0)</f>
        <v>0</v>
      </c>
      <c r="K363">
        <f>ROUND(单位属性!K363,0)</f>
        <v>0</v>
      </c>
      <c r="L363">
        <f>ROUND(单位属性!L363,0)</f>
        <v>0</v>
      </c>
      <c r="M363">
        <f>ROUND(单位属性!M363,0)</f>
        <v>10</v>
      </c>
      <c r="N363" t="str">
        <f t="shared" si="109"/>
        <v>InitTypeState1('uf31',0,0,0,0,0,0,0,0,0,10)</v>
      </c>
      <c r="O363">
        <f>ROUND(单位属性!N363,0)</f>
        <v>0</v>
      </c>
      <c r="P363">
        <f>ROUND(单位属性!O363,0)</f>
        <v>0</v>
      </c>
      <c r="Q363">
        <f>ROUND(单位属性!P363,0)</f>
        <v>0</v>
      </c>
      <c r="R363">
        <f>ROUND(单位属性!Q363,0)</f>
        <v>0</v>
      </c>
      <c r="S363">
        <f>ROUND(单位属性!R363,0)</f>
        <v>0</v>
      </c>
      <c r="T363">
        <f>ROUND(单位属性!S363,0)</f>
        <v>0</v>
      </c>
      <c r="U363">
        <f>ROUND(单位属性!T363,0)</f>
        <v>0</v>
      </c>
      <c r="V363">
        <f>ROUND(单位属性!U363,0)</f>
        <v>0</v>
      </c>
      <c r="W363">
        <f>ROUND(单位属性!V363,0)</f>
        <v>0</v>
      </c>
      <c r="X363">
        <f>ROUND(单位属性!W363,0)</f>
        <v>0</v>
      </c>
      <c r="Y363" t="str">
        <f t="shared" si="110"/>
        <v>InitTypeState2('uf31',0,0,0,0,0,0,0,0,0,0)</v>
      </c>
      <c r="Z363">
        <f>ROUND(单位属性!X363,0)</f>
        <v>0</v>
      </c>
      <c r="AA363">
        <f>ROUND(单位属性!Y363,0)</f>
        <v>0</v>
      </c>
      <c r="AB363">
        <f>ROUND(单位属性!Z363,0)</f>
        <v>0</v>
      </c>
      <c r="AC363">
        <f>ROUND(单位属性!AA363,0)</f>
        <v>0</v>
      </c>
      <c r="AD363">
        <f>ROUND(单位属性!AB363,0)</f>
        <v>0</v>
      </c>
      <c r="AE363">
        <f>ROUND(单位属性!AC363,0)</f>
        <v>0</v>
      </c>
      <c r="AF363">
        <f>ROUND(单位属性!AD363,0)</f>
        <v>0</v>
      </c>
      <c r="AG363">
        <f>ROUND(单位属性!AE363,0)</f>
        <v>0</v>
      </c>
      <c r="AH363">
        <f>ROUND(单位属性!AF363,0)</f>
        <v>0</v>
      </c>
      <c r="AI363">
        <f>ROUND(单位属性!AG363,0)</f>
        <v>0</v>
      </c>
      <c r="AJ363" t="str">
        <f t="shared" si="111"/>
        <v>InitTypeState3('uf31',0,0,0,0,0,0,0,0,0,0)</v>
      </c>
      <c r="AK363">
        <f>ROUND(单位属性!AH363,0)</f>
        <v>0</v>
      </c>
      <c r="AL363">
        <f>ROUND(单位属性!AI363,0)</f>
        <v>0</v>
      </c>
      <c r="AM363">
        <f>ROUND(单位属性!AJ363,0)</f>
        <v>0</v>
      </c>
      <c r="AN363">
        <f>ROUND(单位属性!AK363,0)</f>
        <v>0</v>
      </c>
      <c r="AO363">
        <f>ROUND(单位属性!AL363,0)</f>
        <v>0</v>
      </c>
      <c r="AP363">
        <f>ROUND(单位属性!AM363,0)</f>
        <v>0</v>
      </c>
      <c r="AQ363">
        <f>ROUND(单位属性!AN363,0)</f>
        <v>0</v>
      </c>
      <c r="AR363">
        <f>ROUND(单位属性!AO363,0)</f>
        <v>0</v>
      </c>
      <c r="AS363">
        <f>ROUND(单位属性!AP363,0)</f>
        <v>0</v>
      </c>
      <c r="AT363">
        <f>ROUND(单位属性!AQ363,0)</f>
        <v>0</v>
      </c>
      <c r="AU363" t="str">
        <f t="shared" si="112"/>
        <v>InitTypeState4('uf31',0,0,0,0,0,0,0,0,0,0)</v>
      </c>
      <c r="AV363">
        <f>单位属性!AR363</f>
        <v>0</v>
      </c>
      <c r="AW363">
        <f>单位属性!AS363</f>
        <v>0</v>
      </c>
      <c r="AX363">
        <f>单位属性!AT363</f>
        <v>0</v>
      </c>
      <c r="AY363">
        <f>单位属性!AU363</f>
        <v>0</v>
      </c>
      <c r="AZ363">
        <f>单位属性!AV363</f>
        <v>0</v>
      </c>
      <c r="BA363">
        <f>单位属性!AW363</f>
        <v>0</v>
      </c>
      <c r="BB363">
        <f>单位属性!AX363</f>
        <v>0</v>
      </c>
      <c r="BC363">
        <f>单位属性!AY363</f>
        <v>0</v>
      </c>
      <c r="BD363">
        <f>单位属性!AZ363</f>
        <v>0</v>
      </c>
      <c r="BE363">
        <f>单位属性!BA363</f>
        <v>0</v>
      </c>
      <c r="BF363" t="str">
        <f t="shared" si="113"/>
        <v>InitTypeState5('uf31',0,0,0,0,0,0,0,0,0,0)</v>
      </c>
      <c r="BG363">
        <f>单位属性!BB363</f>
        <v>0</v>
      </c>
      <c r="BH363">
        <f>单位属性!BC363</f>
        <v>0</v>
      </c>
      <c r="BI363">
        <f>单位属性!BD363</f>
        <v>0</v>
      </c>
      <c r="BJ363">
        <f>单位属性!BE363</f>
        <v>0</v>
      </c>
      <c r="BK363">
        <f>单位属性!BF363</f>
        <v>0</v>
      </c>
      <c r="BL363">
        <f>单位属性!BG363</f>
        <v>0</v>
      </c>
      <c r="BM363">
        <f>单位属性!BH363</f>
        <v>0</v>
      </c>
      <c r="BN363">
        <f>单位属性!BI363</f>
        <v>0</v>
      </c>
      <c r="BO363">
        <f>单位属性!BJ363</f>
        <v>0</v>
      </c>
      <c r="BP363">
        <f>单位属性!BK363</f>
        <v>0</v>
      </c>
      <c r="BQ363" t="str">
        <f t="shared" si="114"/>
        <v>InitTypeState6('uf31',0,0,0,0,0,0,0,0,0,0)</v>
      </c>
      <c r="BR363">
        <f>单位属性!BL363</f>
        <v>0</v>
      </c>
      <c r="BS363">
        <f>单位属性!BM363</f>
        <v>0</v>
      </c>
      <c r="BT363">
        <f>单位属性!BN363</f>
        <v>0</v>
      </c>
      <c r="BU363">
        <f>单位属性!BO363</f>
        <v>0</v>
      </c>
      <c r="BV363">
        <f>单位属性!BP363</f>
        <v>0</v>
      </c>
      <c r="BW363">
        <f>单位属性!BQ363</f>
        <v>0</v>
      </c>
      <c r="BX363">
        <f>单位属性!BR363</f>
        <v>0</v>
      </c>
      <c r="BY363">
        <f>单位属性!BS363</f>
        <v>0</v>
      </c>
      <c r="BZ363">
        <f>单位属性!BT363</f>
        <v>0</v>
      </c>
      <c r="CA363">
        <f>单位属性!BU363</f>
        <v>0</v>
      </c>
      <c r="CB363" t="str">
        <f t="shared" si="115"/>
        <v>InitTypeState7('uf31',0,0,0,0,0,0,0,0,0,0)</v>
      </c>
      <c r="CC363" t="str">
        <f t="shared" si="116"/>
        <v>InitTypeState1('uf31',0,0,0,0,0,0,0,0,0,10)</v>
      </c>
      <c r="CD363" t="str">
        <f t="shared" si="117"/>
        <v/>
      </c>
      <c r="CE363" t="str">
        <f t="shared" si="118"/>
        <v/>
      </c>
      <c r="CF363" t="str">
        <f t="shared" si="119"/>
        <v/>
      </c>
      <c r="CG363" t="str">
        <f t="shared" si="120"/>
        <v/>
      </c>
      <c r="CH363" t="str">
        <f t="shared" si="121"/>
        <v/>
      </c>
      <c r="CI363" t="str">
        <f t="shared" si="122"/>
        <v/>
      </c>
    </row>
    <row r="364" spans="1:87" ht="15.95" customHeight="1">
      <c r="A364" t="str">
        <f>单位属性!A364</f>
        <v>uf32</v>
      </c>
      <c r="B364" t="str">
        <f t="shared" si="108"/>
        <v>'uf32'</v>
      </c>
      <c r="C364" t="str">
        <f>单位属性!B364</f>
        <v>时渊-多闻天王</v>
      </c>
      <c r="D364">
        <f>ROUND(单位属性!D364,0)</f>
        <v>0</v>
      </c>
      <c r="E364">
        <f>ROUND(单位属性!E364,0)</f>
        <v>0</v>
      </c>
      <c r="F364">
        <f>ROUND(单位属性!F364,0)</f>
        <v>0</v>
      </c>
      <c r="G364">
        <f>ROUND(单位属性!G364,0)</f>
        <v>0</v>
      </c>
      <c r="H364">
        <f>ROUND(单位属性!H364,0)</f>
        <v>0</v>
      </c>
      <c r="I364">
        <f>ROUND(单位属性!I364,0)</f>
        <v>0</v>
      </c>
      <c r="J364">
        <f>ROUND(单位属性!J364,0)</f>
        <v>0</v>
      </c>
      <c r="K364">
        <f>ROUND(单位属性!K364,0)</f>
        <v>0</v>
      </c>
      <c r="L364">
        <f>ROUND(单位属性!L364,0)</f>
        <v>0</v>
      </c>
      <c r="M364">
        <f>ROUND(单位属性!M364,0)</f>
        <v>10</v>
      </c>
      <c r="N364" t="str">
        <f t="shared" si="109"/>
        <v>InitTypeState1('uf32',0,0,0,0,0,0,0,0,0,10)</v>
      </c>
      <c r="O364">
        <f>ROUND(单位属性!N364,0)</f>
        <v>0</v>
      </c>
      <c r="P364">
        <f>ROUND(单位属性!O364,0)</f>
        <v>0</v>
      </c>
      <c r="Q364">
        <f>ROUND(单位属性!P364,0)</f>
        <v>0</v>
      </c>
      <c r="R364">
        <f>ROUND(单位属性!Q364,0)</f>
        <v>0</v>
      </c>
      <c r="S364">
        <f>ROUND(单位属性!R364,0)</f>
        <v>0</v>
      </c>
      <c r="T364">
        <f>ROUND(单位属性!S364,0)</f>
        <v>0</v>
      </c>
      <c r="U364">
        <f>ROUND(单位属性!T364,0)</f>
        <v>0</v>
      </c>
      <c r="V364">
        <f>ROUND(单位属性!U364,0)</f>
        <v>0</v>
      </c>
      <c r="W364">
        <f>ROUND(单位属性!V364,0)</f>
        <v>0</v>
      </c>
      <c r="X364">
        <f>ROUND(单位属性!W364,0)</f>
        <v>0</v>
      </c>
      <c r="Y364" t="str">
        <f t="shared" si="110"/>
        <v>InitTypeState2('uf32',0,0,0,0,0,0,0,0,0,0)</v>
      </c>
      <c r="Z364">
        <f>ROUND(单位属性!X364,0)</f>
        <v>0</v>
      </c>
      <c r="AA364">
        <f>ROUND(单位属性!Y364,0)</f>
        <v>0</v>
      </c>
      <c r="AB364">
        <f>ROUND(单位属性!Z364,0)</f>
        <v>0</v>
      </c>
      <c r="AC364">
        <f>ROUND(单位属性!AA364,0)</f>
        <v>0</v>
      </c>
      <c r="AD364">
        <f>ROUND(单位属性!AB364,0)</f>
        <v>0</v>
      </c>
      <c r="AE364">
        <f>ROUND(单位属性!AC364,0)</f>
        <v>0</v>
      </c>
      <c r="AF364">
        <f>ROUND(单位属性!AD364,0)</f>
        <v>0</v>
      </c>
      <c r="AG364">
        <f>ROUND(单位属性!AE364,0)</f>
        <v>0</v>
      </c>
      <c r="AH364">
        <f>ROUND(单位属性!AF364,0)</f>
        <v>0</v>
      </c>
      <c r="AI364">
        <f>ROUND(单位属性!AG364,0)</f>
        <v>0</v>
      </c>
      <c r="AJ364" t="str">
        <f t="shared" si="111"/>
        <v>InitTypeState3('uf32',0,0,0,0,0,0,0,0,0,0)</v>
      </c>
      <c r="AK364">
        <f>ROUND(单位属性!AH364,0)</f>
        <v>0</v>
      </c>
      <c r="AL364">
        <f>ROUND(单位属性!AI364,0)</f>
        <v>0</v>
      </c>
      <c r="AM364">
        <f>ROUND(单位属性!AJ364,0)</f>
        <v>0</v>
      </c>
      <c r="AN364">
        <f>ROUND(单位属性!AK364,0)</f>
        <v>0</v>
      </c>
      <c r="AO364">
        <f>ROUND(单位属性!AL364,0)</f>
        <v>0</v>
      </c>
      <c r="AP364">
        <f>ROUND(单位属性!AM364,0)</f>
        <v>0</v>
      </c>
      <c r="AQ364">
        <f>ROUND(单位属性!AN364,0)</f>
        <v>0</v>
      </c>
      <c r="AR364">
        <f>ROUND(单位属性!AO364,0)</f>
        <v>0</v>
      </c>
      <c r="AS364">
        <f>ROUND(单位属性!AP364,0)</f>
        <v>0</v>
      </c>
      <c r="AT364">
        <f>ROUND(单位属性!AQ364,0)</f>
        <v>0</v>
      </c>
      <c r="AU364" t="str">
        <f t="shared" si="112"/>
        <v>InitTypeState4('uf32',0,0,0,0,0,0,0,0,0,0)</v>
      </c>
      <c r="AV364">
        <f>单位属性!AR364</f>
        <v>0</v>
      </c>
      <c r="AW364">
        <f>单位属性!AS364</f>
        <v>0</v>
      </c>
      <c r="AX364">
        <f>单位属性!AT364</f>
        <v>0</v>
      </c>
      <c r="AY364">
        <f>单位属性!AU364</f>
        <v>0</v>
      </c>
      <c r="AZ364">
        <f>单位属性!AV364</f>
        <v>0</v>
      </c>
      <c r="BA364">
        <f>单位属性!AW364</f>
        <v>0</v>
      </c>
      <c r="BB364">
        <f>单位属性!AX364</f>
        <v>0</v>
      </c>
      <c r="BC364">
        <f>单位属性!AY364</f>
        <v>0</v>
      </c>
      <c r="BD364">
        <f>单位属性!AZ364</f>
        <v>0</v>
      </c>
      <c r="BE364">
        <f>单位属性!BA364</f>
        <v>0</v>
      </c>
      <c r="BF364" t="str">
        <f t="shared" si="113"/>
        <v>InitTypeState5('uf32',0,0,0,0,0,0,0,0,0,0)</v>
      </c>
      <c r="BG364">
        <f>单位属性!BB364</f>
        <v>0</v>
      </c>
      <c r="BH364">
        <f>单位属性!BC364</f>
        <v>0</v>
      </c>
      <c r="BI364">
        <f>单位属性!BD364</f>
        <v>0</v>
      </c>
      <c r="BJ364">
        <f>单位属性!BE364</f>
        <v>0</v>
      </c>
      <c r="BK364">
        <f>单位属性!BF364</f>
        <v>0</v>
      </c>
      <c r="BL364">
        <f>单位属性!BG364</f>
        <v>0</v>
      </c>
      <c r="BM364">
        <f>单位属性!BH364</f>
        <v>0</v>
      </c>
      <c r="BN364">
        <f>单位属性!BI364</f>
        <v>0</v>
      </c>
      <c r="BO364">
        <f>单位属性!BJ364</f>
        <v>0</v>
      </c>
      <c r="BP364">
        <f>单位属性!BK364</f>
        <v>0</v>
      </c>
      <c r="BQ364" t="str">
        <f t="shared" si="114"/>
        <v>InitTypeState6('uf32',0,0,0,0,0,0,0,0,0,0)</v>
      </c>
      <c r="BR364">
        <f>单位属性!BL364</f>
        <v>0</v>
      </c>
      <c r="BS364">
        <f>单位属性!BM364</f>
        <v>0</v>
      </c>
      <c r="BT364">
        <f>单位属性!BN364</f>
        <v>0</v>
      </c>
      <c r="BU364">
        <f>单位属性!BO364</f>
        <v>0</v>
      </c>
      <c r="BV364">
        <f>单位属性!BP364</f>
        <v>0</v>
      </c>
      <c r="BW364">
        <f>单位属性!BQ364</f>
        <v>0</v>
      </c>
      <c r="BX364">
        <f>单位属性!BR364</f>
        <v>0</v>
      </c>
      <c r="BY364">
        <f>单位属性!BS364</f>
        <v>0</v>
      </c>
      <c r="BZ364">
        <f>单位属性!BT364</f>
        <v>0</v>
      </c>
      <c r="CA364">
        <f>单位属性!BU364</f>
        <v>0</v>
      </c>
      <c r="CB364" t="str">
        <f t="shared" si="115"/>
        <v>InitTypeState7('uf32',0,0,0,0,0,0,0,0,0,0)</v>
      </c>
      <c r="CC364" t="str">
        <f t="shared" si="116"/>
        <v>InitTypeState1('uf32',0,0,0,0,0,0,0,0,0,10)</v>
      </c>
      <c r="CD364" t="str">
        <f t="shared" si="117"/>
        <v/>
      </c>
      <c r="CE364" t="str">
        <f t="shared" si="118"/>
        <v/>
      </c>
      <c r="CF364" t="str">
        <f t="shared" si="119"/>
        <v/>
      </c>
      <c r="CG364" t="str">
        <f t="shared" si="120"/>
        <v/>
      </c>
      <c r="CH364" t="str">
        <f t="shared" si="121"/>
        <v/>
      </c>
      <c r="CI364" t="str">
        <f t="shared" si="122"/>
        <v/>
      </c>
    </row>
    <row r="365" spans="1:87" ht="15.95" customHeight="1">
      <c r="A365" t="str">
        <f>单位属性!A365</f>
        <v>uf33</v>
      </c>
      <c r="B365" t="str">
        <f t="shared" si="108"/>
        <v>'uf33'</v>
      </c>
      <c r="C365" t="str">
        <f>单位属性!B365</f>
        <v>时渊-持国天王</v>
      </c>
      <c r="D365">
        <f>ROUND(单位属性!D365,0)</f>
        <v>0</v>
      </c>
      <c r="E365">
        <f>ROUND(单位属性!E365,0)</f>
        <v>0</v>
      </c>
      <c r="F365">
        <f>ROUND(单位属性!F365,0)</f>
        <v>0</v>
      </c>
      <c r="G365">
        <f>ROUND(单位属性!G365,0)</f>
        <v>0</v>
      </c>
      <c r="H365">
        <f>ROUND(单位属性!H365,0)</f>
        <v>0</v>
      </c>
      <c r="I365">
        <f>ROUND(单位属性!I365,0)</f>
        <v>0</v>
      </c>
      <c r="J365">
        <f>ROUND(单位属性!J365,0)</f>
        <v>0</v>
      </c>
      <c r="K365">
        <f>ROUND(单位属性!K365,0)</f>
        <v>0</v>
      </c>
      <c r="L365">
        <f>ROUND(单位属性!L365,0)</f>
        <v>0</v>
      </c>
      <c r="M365">
        <f>ROUND(单位属性!M365,0)</f>
        <v>10</v>
      </c>
      <c r="N365" t="str">
        <f t="shared" si="109"/>
        <v>InitTypeState1('uf33',0,0,0,0,0,0,0,0,0,10)</v>
      </c>
      <c r="O365">
        <f>ROUND(单位属性!N365,0)</f>
        <v>0</v>
      </c>
      <c r="P365">
        <f>ROUND(单位属性!O365,0)</f>
        <v>0</v>
      </c>
      <c r="Q365">
        <f>ROUND(单位属性!P365,0)</f>
        <v>0</v>
      </c>
      <c r="R365">
        <f>ROUND(单位属性!Q365,0)</f>
        <v>0</v>
      </c>
      <c r="S365">
        <f>ROUND(单位属性!R365,0)</f>
        <v>0</v>
      </c>
      <c r="T365">
        <f>ROUND(单位属性!S365,0)</f>
        <v>0</v>
      </c>
      <c r="U365">
        <f>ROUND(单位属性!T365,0)</f>
        <v>0</v>
      </c>
      <c r="V365">
        <f>ROUND(单位属性!U365,0)</f>
        <v>0</v>
      </c>
      <c r="W365">
        <f>ROUND(单位属性!V365,0)</f>
        <v>0</v>
      </c>
      <c r="X365">
        <f>ROUND(单位属性!W365,0)</f>
        <v>0</v>
      </c>
      <c r="Y365" t="str">
        <f t="shared" si="110"/>
        <v>InitTypeState2('uf33',0,0,0,0,0,0,0,0,0,0)</v>
      </c>
      <c r="Z365">
        <f>ROUND(单位属性!X365,0)</f>
        <v>0</v>
      </c>
      <c r="AA365">
        <f>ROUND(单位属性!Y365,0)</f>
        <v>0</v>
      </c>
      <c r="AB365">
        <f>ROUND(单位属性!Z365,0)</f>
        <v>0</v>
      </c>
      <c r="AC365">
        <f>ROUND(单位属性!AA365,0)</f>
        <v>0</v>
      </c>
      <c r="AD365">
        <f>ROUND(单位属性!AB365,0)</f>
        <v>0</v>
      </c>
      <c r="AE365">
        <f>ROUND(单位属性!AC365,0)</f>
        <v>0</v>
      </c>
      <c r="AF365">
        <f>ROUND(单位属性!AD365,0)</f>
        <v>0</v>
      </c>
      <c r="AG365">
        <f>ROUND(单位属性!AE365,0)</f>
        <v>0</v>
      </c>
      <c r="AH365">
        <f>ROUND(单位属性!AF365,0)</f>
        <v>0</v>
      </c>
      <c r="AI365">
        <f>ROUND(单位属性!AG365,0)</f>
        <v>0</v>
      </c>
      <c r="AJ365" t="str">
        <f t="shared" si="111"/>
        <v>InitTypeState3('uf33',0,0,0,0,0,0,0,0,0,0)</v>
      </c>
      <c r="AK365">
        <f>ROUND(单位属性!AH365,0)</f>
        <v>0</v>
      </c>
      <c r="AL365">
        <f>ROUND(单位属性!AI365,0)</f>
        <v>0</v>
      </c>
      <c r="AM365">
        <f>ROUND(单位属性!AJ365,0)</f>
        <v>0</v>
      </c>
      <c r="AN365">
        <f>ROUND(单位属性!AK365,0)</f>
        <v>0</v>
      </c>
      <c r="AO365">
        <f>ROUND(单位属性!AL365,0)</f>
        <v>0</v>
      </c>
      <c r="AP365">
        <f>ROUND(单位属性!AM365,0)</f>
        <v>0</v>
      </c>
      <c r="AQ365">
        <f>ROUND(单位属性!AN365,0)</f>
        <v>0</v>
      </c>
      <c r="AR365">
        <f>ROUND(单位属性!AO365,0)</f>
        <v>0</v>
      </c>
      <c r="AS365">
        <f>ROUND(单位属性!AP365,0)</f>
        <v>0</v>
      </c>
      <c r="AT365">
        <f>ROUND(单位属性!AQ365,0)</f>
        <v>0</v>
      </c>
      <c r="AU365" t="str">
        <f t="shared" si="112"/>
        <v>InitTypeState4('uf33',0,0,0,0,0,0,0,0,0,0)</v>
      </c>
      <c r="AV365">
        <f>单位属性!AR365</f>
        <v>0</v>
      </c>
      <c r="AW365">
        <f>单位属性!AS365</f>
        <v>0</v>
      </c>
      <c r="AX365">
        <f>单位属性!AT365</f>
        <v>0</v>
      </c>
      <c r="AY365">
        <f>单位属性!AU365</f>
        <v>0</v>
      </c>
      <c r="AZ365">
        <f>单位属性!AV365</f>
        <v>0</v>
      </c>
      <c r="BA365">
        <f>单位属性!AW365</f>
        <v>0</v>
      </c>
      <c r="BB365">
        <f>单位属性!AX365</f>
        <v>0</v>
      </c>
      <c r="BC365">
        <f>单位属性!AY365</f>
        <v>0</v>
      </c>
      <c r="BD365">
        <f>单位属性!AZ365</f>
        <v>0</v>
      </c>
      <c r="BE365">
        <f>单位属性!BA365</f>
        <v>0</v>
      </c>
      <c r="BF365" t="str">
        <f t="shared" si="113"/>
        <v>InitTypeState5('uf33',0,0,0,0,0,0,0,0,0,0)</v>
      </c>
      <c r="BG365">
        <f>单位属性!BB365</f>
        <v>0</v>
      </c>
      <c r="BH365">
        <f>单位属性!BC365</f>
        <v>0</v>
      </c>
      <c r="BI365">
        <f>单位属性!BD365</f>
        <v>0</v>
      </c>
      <c r="BJ365">
        <f>单位属性!BE365</f>
        <v>0</v>
      </c>
      <c r="BK365">
        <f>单位属性!BF365</f>
        <v>0</v>
      </c>
      <c r="BL365">
        <f>单位属性!BG365</f>
        <v>0</v>
      </c>
      <c r="BM365">
        <f>单位属性!BH365</f>
        <v>0</v>
      </c>
      <c r="BN365">
        <f>单位属性!BI365</f>
        <v>0</v>
      </c>
      <c r="BO365">
        <f>单位属性!BJ365</f>
        <v>0</v>
      </c>
      <c r="BP365">
        <f>单位属性!BK365</f>
        <v>0</v>
      </c>
      <c r="BQ365" t="str">
        <f t="shared" si="114"/>
        <v>InitTypeState6('uf33',0,0,0,0,0,0,0,0,0,0)</v>
      </c>
      <c r="BR365">
        <f>单位属性!BL365</f>
        <v>0</v>
      </c>
      <c r="BS365">
        <f>单位属性!BM365</f>
        <v>0</v>
      </c>
      <c r="BT365">
        <f>单位属性!BN365</f>
        <v>0</v>
      </c>
      <c r="BU365">
        <f>单位属性!BO365</f>
        <v>0</v>
      </c>
      <c r="BV365">
        <f>单位属性!BP365</f>
        <v>0</v>
      </c>
      <c r="BW365">
        <f>单位属性!BQ365</f>
        <v>0</v>
      </c>
      <c r="BX365">
        <f>单位属性!BR365</f>
        <v>0</v>
      </c>
      <c r="BY365">
        <f>单位属性!BS365</f>
        <v>0</v>
      </c>
      <c r="BZ365">
        <f>单位属性!BT365</f>
        <v>0</v>
      </c>
      <c r="CA365">
        <f>单位属性!BU365</f>
        <v>0</v>
      </c>
      <c r="CB365" t="str">
        <f t="shared" si="115"/>
        <v>InitTypeState7('uf33',0,0,0,0,0,0,0,0,0,0)</v>
      </c>
      <c r="CC365" t="str">
        <f t="shared" si="116"/>
        <v>InitTypeState1('uf33',0,0,0,0,0,0,0,0,0,10)</v>
      </c>
      <c r="CD365" t="str">
        <f t="shared" si="117"/>
        <v/>
      </c>
      <c r="CE365" t="str">
        <f t="shared" si="118"/>
        <v/>
      </c>
      <c r="CF365" t="str">
        <f t="shared" si="119"/>
        <v/>
      </c>
      <c r="CG365" t="str">
        <f t="shared" si="120"/>
        <v/>
      </c>
      <c r="CH365" t="str">
        <f t="shared" si="121"/>
        <v/>
      </c>
      <c r="CI365" t="str">
        <f t="shared" si="122"/>
        <v/>
      </c>
    </row>
    <row r="366" spans="1:87" ht="15.95" customHeight="1">
      <c r="A366" t="str">
        <f>单位属性!A366</f>
        <v>uf34</v>
      </c>
      <c r="B366" t="str">
        <f t="shared" si="108"/>
        <v>'uf34'</v>
      </c>
      <c r="C366" t="str">
        <f>单位属性!B366</f>
        <v>时渊-广目天王</v>
      </c>
      <c r="D366">
        <f>ROUND(单位属性!D366,0)</f>
        <v>0</v>
      </c>
      <c r="E366">
        <f>ROUND(单位属性!E366,0)</f>
        <v>0</v>
      </c>
      <c r="F366">
        <f>ROUND(单位属性!F366,0)</f>
        <v>0</v>
      </c>
      <c r="G366">
        <f>ROUND(单位属性!G366,0)</f>
        <v>0</v>
      </c>
      <c r="H366">
        <f>ROUND(单位属性!H366,0)</f>
        <v>0</v>
      </c>
      <c r="I366">
        <f>ROUND(单位属性!I366,0)</f>
        <v>0</v>
      </c>
      <c r="J366">
        <f>ROUND(单位属性!J366,0)</f>
        <v>0</v>
      </c>
      <c r="K366">
        <f>ROUND(单位属性!K366,0)</f>
        <v>0</v>
      </c>
      <c r="L366">
        <f>ROUND(单位属性!L366,0)</f>
        <v>0</v>
      </c>
      <c r="M366">
        <f>ROUND(单位属性!M366,0)</f>
        <v>10</v>
      </c>
      <c r="N366" t="str">
        <f t="shared" si="109"/>
        <v>InitTypeState1('uf34',0,0,0,0,0,0,0,0,0,10)</v>
      </c>
      <c r="O366">
        <f>ROUND(单位属性!N366,0)</f>
        <v>0</v>
      </c>
      <c r="P366">
        <f>ROUND(单位属性!O366,0)</f>
        <v>0</v>
      </c>
      <c r="Q366">
        <f>ROUND(单位属性!P366,0)</f>
        <v>0</v>
      </c>
      <c r="R366">
        <f>ROUND(单位属性!Q366,0)</f>
        <v>0</v>
      </c>
      <c r="S366">
        <f>ROUND(单位属性!R366,0)</f>
        <v>0</v>
      </c>
      <c r="T366">
        <f>ROUND(单位属性!S366,0)</f>
        <v>0</v>
      </c>
      <c r="U366">
        <f>ROUND(单位属性!T366,0)</f>
        <v>0</v>
      </c>
      <c r="V366">
        <f>ROUND(单位属性!U366,0)</f>
        <v>0</v>
      </c>
      <c r="W366">
        <f>ROUND(单位属性!V366,0)</f>
        <v>0</v>
      </c>
      <c r="X366">
        <f>ROUND(单位属性!W366,0)</f>
        <v>0</v>
      </c>
      <c r="Y366" t="str">
        <f t="shared" si="110"/>
        <v>InitTypeState2('uf34',0,0,0,0,0,0,0,0,0,0)</v>
      </c>
      <c r="Z366">
        <f>ROUND(单位属性!X366,0)</f>
        <v>0</v>
      </c>
      <c r="AA366">
        <f>ROUND(单位属性!Y366,0)</f>
        <v>0</v>
      </c>
      <c r="AB366">
        <f>ROUND(单位属性!Z366,0)</f>
        <v>0</v>
      </c>
      <c r="AC366">
        <f>ROUND(单位属性!AA366,0)</f>
        <v>0</v>
      </c>
      <c r="AD366">
        <f>ROUND(单位属性!AB366,0)</f>
        <v>0</v>
      </c>
      <c r="AE366">
        <f>ROUND(单位属性!AC366,0)</f>
        <v>0</v>
      </c>
      <c r="AF366">
        <f>ROUND(单位属性!AD366,0)</f>
        <v>0</v>
      </c>
      <c r="AG366">
        <f>ROUND(单位属性!AE366,0)</f>
        <v>0</v>
      </c>
      <c r="AH366">
        <f>ROUND(单位属性!AF366,0)</f>
        <v>0</v>
      </c>
      <c r="AI366">
        <f>ROUND(单位属性!AG366,0)</f>
        <v>0</v>
      </c>
      <c r="AJ366" t="str">
        <f t="shared" si="111"/>
        <v>InitTypeState3('uf34',0,0,0,0,0,0,0,0,0,0)</v>
      </c>
      <c r="AK366">
        <f>ROUND(单位属性!AH366,0)</f>
        <v>0</v>
      </c>
      <c r="AL366">
        <f>ROUND(单位属性!AI366,0)</f>
        <v>0</v>
      </c>
      <c r="AM366">
        <f>ROUND(单位属性!AJ366,0)</f>
        <v>0</v>
      </c>
      <c r="AN366">
        <f>ROUND(单位属性!AK366,0)</f>
        <v>0</v>
      </c>
      <c r="AO366">
        <f>ROUND(单位属性!AL366,0)</f>
        <v>0</v>
      </c>
      <c r="AP366">
        <f>ROUND(单位属性!AM366,0)</f>
        <v>0</v>
      </c>
      <c r="AQ366">
        <f>ROUND(单位属性!AN366,0)</f>
        <v>0</v>
      </c>
      <c r="AR366">
        <f>ROUND(单位属性!AO366,0)</f>
        <v>0</v>
      </c>
      <c r="AS366">
        <f>ROUND(单位属性!AP366,0)</f>
        <v>0</v>
      </c>
      <c r="AT366">
        <f>ROUND(单位属性!AQ366,0)</f>
        <v>0</v>
      </c>
      <c r="AU366" t="str">
        <f t="shared" si="112"/>
        <v>InitTypeState4('uf34',0,0,0,0,0,0,0,0,0,0)</v>
      </c>
      <c r="AV366">
        <f>单位属性!AR366</f>
        <v>0</v>
      </c>
      <c r="AW366">
        <f>单位属性!AS366</f>
        <v>0</v>
      </c>
      <c r="AX366">
        <f>单位属性!AT366</f>
        <v>0</v>
      </c>
      <c r="AY366">
        <f>单位属性!AU366</f>
        <v>0</v>
      </c>
      <c r="AZ366">
        <f>单位属性!AV366</f>
        <v>0</v>
      </c>
      <c r="BA366">
        <f>单位属性!AW366</f>
        <v>0</v>
      </c>
      <c r="BB366">
        <f>单位属性!AX366</f>
        <v>0</v>
      </c>
      <c r="BC366">
        <f>单位属性!AY366</f>
        <v>0</v>
      </c>
      <c r="BD366">
        <f>单位属性!AZ366</f>
        <v>0</v>
      </c>
      <c r="BE366">
        <f>单位属性!BA366</f>
        <v>0</v>
      </c>
      <c r="BF366" t="str">
        <f t="shared" si="113"/>
        <v>InitTypeState5('uf34',0,0,0,0,0,0,0,0,0,0)</v>
      </c>
      <c r="BG366">
        <f>单位属性!BB366</f>
        <v>0</v>
      </c>
      <c r="BH366">
        <f>单位属性!BC366</f>
        <v>0</v>
      </c>
      <c r="BI366">
        <f>单位属性!BD366</f>
        <v>0</v>
      </c>
      <c r="BJ366">
        <f>单位属性!BE366</f>
        <v>0</v>
      </c>
      <c r="BK366">
        <f>单位属性!BF366</f>
        <v>0</v>
      </c>
      <c r="BL366">
        <f>单位属性!BG366</f>
        <v>0</v>
      </c>
      <c r="BM366">
        <f>单位属性!BH366</f>
        <v>0</v>
      </c>
      <c r="BN366">
        <f>单位属性!BI366</f>
        <v>0</v>
      </c>
      <c r="BO366">
        <f>单位属性!BJ366</f>
        <v>0</v>
      </c>
      <c r="BP366">
        <f>单位属性!BK366</f>
        <v>0</v>
      </c>
      <c r="BQ366" t="str">
        <f t="shared" si="114"/>
        <v>InitTypeState6('uf34',0,0,0,0,0,0,0,0,0,0)</v>
      </c>
      <c r="BR366">
        <f>单位属性!BL366</f>
        <v>0</v>
      </c>
      <c r="BS366">
        <f>单位属性!BM366</f>
        <v>0</v>
      </c>
      <c r="BT366">
        <f>单位属性!BN366</f>
        <v>0</v>
      </c>
      <c r="BU366">
        <f>单位属性!BO366</f>
        <v>0</v>
      </c>
      <c r="BV366">
        <f>单位属性!BP366</f>
        <v>0</v>
      </c>
      <c r="BW366">
        <f>单位属性!BQ366</f>
        <v>0</v>
      </c>
      <c r="BX366">
        <f>单位属性!BR366</f>
        <v>0</v>
      </c>
      <c r="BY366">
        <f>单位属性!BS366</f>
        <v>0</v>
      </c>
      <c r="BZ366">
        <f>单位属性!BT366</f>
        <v>0</v>
      </c>
      <c r="CA366">
        <f>单位属性!BU366</f>
        <v>0</v>
      </c>
      <c r="CB366" t="str">
        <f t="shared" si="115"/>
        <v>InitTypeState7('uf34',0,0,0,0,0,0,0,0,0,0)</v>
      </c>
      <c r="CC366" t="str">
        <f t="shared" si="116"/>
        <v>InitTypeState1('uf34',0,0,0,0,0,0,0,0,0,10)</v>
      </c>
      <c r="CD366" t="str">
        <f t="shared" si="117"/>
        <v/>
      </c>
      <c r="CE366" t="str">
        <f t="shared" si="118"/>
        <v/>
      </c>
      <c r="CF366" t="str">
        <f t="shared" si="119"/>
        <v/>
      </c>
      <c r="CG366" t="str">
        <f t="shared" si="120"/>
        <v/>
      </c>
      <c r="CH366" t="str">
        <f t="shared" si="121"/>
        <v/>
      </c>
      <c r="CI366" t="str">
        <f t="shared" si="122"/>
        <v/>
      </c>
    </row>
    <row r="367" spans="1:87" ht="15.95" customHeight="1">
      <c r="A367" t="str">
        <f>单位属性!A367</f>
        <v>uf42</v>
      </c>
      <c r="B367" t="str">
        <f t="shared" si="108"/>
        <v>'uf42'</v>
      </c>
      <c r="C367" t="str">
        <f>单位属性!B367</f>
        <v>护阵灵体</v>
      </c>
      <c r="D367">
        <f>ROUND(单位属性!D367,0)</f>
        <v>0</v>
      </c>
      <c r="E367">
        <f>ROUND(单位属性!E367,0)</f>
        <v>0</v>
      </c>
      <c r="F367">
        <f>ROUND(单位属性!F367,0)</f>
        <v>0</v>
      </c>
      <c r="G367">
        <f>ROUND(单位属性!G367,0)</f>
        <v>0</v>
      </c>
      <c r="H367">
        <f>ROUND(单位属性!H367,0)</f>
        <v>0</v>
      </c>
      <c r="I367">
        <f>ROUND(单位属性!I367,0)</f>
        <v>0</v>
      </c>
      <c r="J367">
        <f>ROUND(单位属性!J367,0)</f>
        <v>0</v>
      </c>
      <c r="K367">
        <f>ROUND(单位属性!K367,0)</f>
        <v>0</v>
      </c>
      <c r="L367">
        <f>ROUND(单位属性!L367,0)</f>
        <v>0</v>
      </c>
      <c r="M367">
        <f>ROUND(单位属性!M367,0)</f>
        <v>10</v>
      </c>
      <c r="N367" t="str">
        <f t="shared" si="109"/>
        <v>InitTypeState1('uf42',0,0,0,0,0,0,0,0,0,10)</v>
      </c>
      <c r="O367">
        <f>ROUND(单位属性!N367,0)</f>
        <v>0</v>
      </c>
      <c r="P367">
        <f>ROUND(单位属性!O367,0)</f>
        <v>0</v>
      </c>
      <c r="Q367">
        <f>ROUND(单位属性!P367,0)</f>
        <v>0</v>
      </c>
      <c r="R367">
        <f>ROUND(单位属性!Q367,0)</f>
        <v>0</v>
      </c>
      <c r="S367">
        <f>ROUND(单位属性!R367,0)</f>
        <v>0</v>
      </c>
      <c r="T367">
        <f>ROUND(单位属性!S367,0)</f>
        <v>0</v>
      </c>
      <c r="U367">
        <f>ROUND(单位属性!T367,0)</f>
        <v>0</v>
      </c>
      <c r="V367">
        <f>ROUND(单位属性!U367,0)</f>
        <v>0</v>
      </c>
      <c r="W367">
        <f>ROUND(单位属性!V367,0)</f>
        <v>0</v>
      </c>
      <c r="X367">
        <f>ROUND(单位属性!W367,0)</f>
        <v>0</v>
      </c>
      <c r="Y367" t="str">
        <f t="shared" si="110"/>
        <v>InitTypeState2('uf42',0,0,0,0,0,0,0,0,0,0)</v>
      </c>
      <c r="Z367">
        <f>ROUND(单位属性!X367,0)</f>
        <v>0</v>
      </c>
      <c r="AA367">
        <f>ROUND(单位属性!Y367,0)</f>
        <v>0</v>
      </c>
      <c r="AB367">
        <f>ROUND(单位属性!Z367,0)</f>
        <v>0</v>
      </c>
      <c r="AC367">
        <f>ROUND(单位属性!AA367,0)</f>
        <v>0</v>
      </c>
      <c r="AD367">
        <f>ROUND(单位属性!AB367,0)</f>
        <v>0</v>
      </c>
      <c r="AE367">
        <f>ROUND(单位属性!AC367,0)</f>
        <v>0</v>
      </c>
      <c r="AF367">
        <f>ROUND(单位属性!AD367,0)</f>
        <v>0</v>
      </c>
      <c r="AG367">
        <f>ROUND(单位属性!AE367,0)</f>
        <v>0</v>
      </c>
      <c r="AH367">
        <f>ROUND(单位属性!AF367,0)</f>
        <v>0</v>
      </c>
      <c r="AI367">
        <f>ROUND(单位属性!AG367,0)</f>
        <v>0</v>
      </c>
      <c r="AJ367" t="str">
        <f t="shared" si="111"/>
        <v>InitTypeState3('uf42',0,0,0,0,0,0,0,0,0,0)</v>
      </c>
      <c r="AK367">
        <f>ROUND(单位属性!AH367,0)</f>
        <v>0</v>
      </c>
      <c r="AL367">
        <f>ROUND(单位属性!AI367,0)</f>
        <v>0</v>
      </c>
      <c r="AM367">
        <f>ROUND(单位属性!AJ367,0)</f>
        <v>0</v>
      </c>
      <c r="AN367">
        <f>ROUND(单位属性!AK367,0)</f>
        <v>0</v>
      </c>
      <c r="AO367">
        <f>ROUND(单位属性!AL367,0)</f>
        <v>0</v>
      </c>
      <c r="AP367">
        <f>ROUND(单位属性!AM367,0)</f>
        <v>0</v>
      </c>
      <c r="AQ367">
        <f>ROUND(单位属性!AN367,0)</f>
        <v>0</v>
      </c>
      <c r="AR367">
        <f>ROUND(单位属性!AO367,0)</f>
        <v>0</v>
      </c>
      <c r="AS367">
        <f>ROUND(单位属性!AP367,0)</f>
        <v>0</v>
      </c>
      <c r="AT367">
        <f>ROUND(单位属性!AQ367,0)</f>
        <v>0</v>
      </c>
      <c r="AU367" t="str">
        <f t="shared" si="112"/>
        <v>InitTypeState4('uf42',0,0,0,0,0,0,0,0,0,0)</v>
      </c>
      <c r="AV367">
        <f>单位属性!AR367</f>
        <v>0</v>
      </c>
      <c r="AW367">
        <f>单位属性!AS367</f>
        <v>0</v>
      </c>
      <c r="AX367">
        <f>单位属性!AT367</f>
        <v>0</v>
      </c>
      <c r="AY367">
        <f>单位属性!AU367</f>
        <v>0</v>
      </c>
      <c r="AZ367">
        <f>单位属性!AV367</f>
        <v>0</v>
      </c>
      <c r="BA367">
        <f>单位属性!AW367</f>
        <v>0</v>
      </c>
      <c r="BB367">
        <f>单位属性!AX367</f>
        <v>0</v>
      </c>
      <c r="BC367">
        <f>单位属性!AY367</f>
        <v>0</v>
      </c>
      <c r="BD367">
        <f>单位属性!AZ367</f>
        <v>0</v>
      </c>
      <c r="BE367">
        <f>单位属性!BA367</f>
        <v>0</v>
      </c>
      <c r="BF367" t="str">
        <f t="shared" si="113"/>
        <v>InitTypeState5('uf42',0,0,0,0,0,0,0,0,0,0)</v>
      </c>
      <c r="BG367">
        <f>单位属性!BB367</f>
        <v>0</v>
      </c>
      <c r="BH367">
        <f>单位属性!BC367</f>
        <v>0</v>
      </c>
      <c r="BI367">
        <f>单位属性!BD367</f>
        <v>0</v>
      </c>
      <c r="BJ367">
        <f>单位属性!BE367</f>
        <v>0</v>
      </c>
      <c r="BK367">
        <f>单位属性!BF367</f>
        <v>0</v>
      </c>
      <c r="BL367">
        <f>单位属性!BG367</f>
        <v>0</v>
      </c>
      <c r="BM367">
        <f>单位属性!BH367</f>
        <v>0</v>
      </c>
      <c r="BN367">
        <f>单位属性!BI367</f>
        <v>0</v>
      </c>
      <c r="BO367">
        <f>单位属性!BJ367</f>
        <v>0</v>
      </c>
      <c r="BP367">
        <f>单位属性!BK367</f>
        <v>0</v>
      </c>
      <c r="BQ367" t="str">
        <f t="shared" si="114"/>
        <v>InitTypeState6('uf42',0,0,0,0,0,0,0,0,0,0)</v>
      </c>
      <c r="BR367">
        <f>单位属性!BL367</f>
        <v>0</v>
      </c>
      <c r="BS367">
        <f>单位属性!BM367</f>
        <v>0</v>
      </c>
      <c r="BT367">
        <f>单位属性!BN367</f>
        <v>0</v>
      </c>
      <c r="BU367">
        <f>单位属性!BO367</f>
        <v>0</v>
      </c>
      <c r="BV367">
        <f>单位属性!BP367</f>
        <v>0</v>
      </c>
      <c r="BW367">
        <f>单位属性!BQ367</f>
        <v>0</v>
      </c>
      <c r="BX367">
        <f>单位属性!BR367</f>
        <v>0</v>
      </c>
      <c r="BY367">
        <f>单位属性!BS367</f>
        <v>0</v>
      </c>
      <c r="BZ367">
        <f>单位属性!BT367</f>
        <v>0</v>
      </c>
      <c r="CA367">
        <f>单位属性!BU367</f>
        <v>0</v>
      </c>
      <c r="CB367" t="str">
        <f t="shared" si="115"/>
        <v>InitTypeState7('uf42',0,0,0,0,0,0,0,0,0,0)</v>
      </c>
      <c r="CC367" t="str">
        <f t="shared" si="116"/>
        <v>InitTypeState1('uf42',0,0,0,0,0,0,0,0,0,10)</v>
      </c>
      <c r="CD367" t="str">
        <f t="shared" si="117"/>
        <v/>
      </c>
      <c r="CE367" t="str">
        <f t="shared" si="118"/>
        <v/>
      </c>
      <c r="CF367" t="str">
        <f t="shared" si="119"/>
        <v/>
      </c>
      <c r="CG367" t="str">
        <f t="shared" si="120"/>
        <v/>
      </c>
      <c r="CH367" t="str">
        <f t="shared" si="121"/>
        <v/>
      </c>
      <c r="CI367" t="str">
        <f t="shared" si="122"/>
        <v/>
      </c>
    </row>
    <row r="368" spans="1:87" ht="15.95" customHeight="1">
      <c r="A368" t="str">
        <f>单位属性!A368</f>
        <v>uf43</v>
      </c>
      <c r="B368" t="str">
        <f t="shared" si="108"/>
        <v>'uf43'</v>
      </c>
      <c r="C368" t="str">
        <f>单位属性!B368</f>
        <v>护阵灵体</v>
      </c>
      <c r="D368">
        <f>ROUND(单位属性!D368,0)</f>
        <v>0</v>
      </c>
      <c r="E368">
        <f>ROUND(单位属性!E368,0)</f>
        <v>0</v>
      </c>
      <c r="F368">
        <f>ROUND(单位属性!F368,0)</f>
        <v>0</v>
      </c>
      <c r="G368">
        <f>ROUND(单位属性!G368,0)</f>
        <v>0</v>
      </c>
      <c r="H368">
        <f>ROUND(单位属性!H368,0)</f>
        <v>0</v>
      </c>
      <c r="I368">
        <f>ROUND(单位属性!I368,0)</f>
        <v>0</v>
      </c>
      <c r="J368">
        <f>ROUND(单位属性!J368,0)</f>
        <v>0</v>
      </c>
      <c r="K368">
        <f>ROUND(单位属性!K368,0)</f>
        <v>0</v>
      </c>
      <c r="L368">
        <f>ROUND(单位属性!L368,0)</f>
        <v>0</v>
      </c>
      <c r="M368">
        <f>ROUND(单位属性!M368,0)</f>
        <v>10</v>
      </c>
      <c r="N368" t="str">
        <f t="shared" si="109"/>
        <v>InitTypeState1('uf43',0,0,0,0,0,0,0,0,0,10)</v>
      </c>
      <c r="O368">
        <f>ROUND(单位属性!N368,0)</f>
        <v>0</v>
      </c>
      <c r="P368">
        <f>ROUND(单位属性!O368,0)</f>
        <v>0</v>
      </c>
      <c r="Q368">
        <f>ROUND(单位属性!P368,0)</f>
        <v>0</v>
      </c>
      <c r="R368">
        <f>ROUND(单位属性!Q368,0)</f>
        <v>0</v>
      </c>
      <c r="S368">
        <f>ROUND(单位属性!R368,0)</f>
        <v>0</v>
      </c>
      <c r="T368">
        <f>ROUND(单位属性!S368,0)</f>
        <v>0</v>
      </c>
      <c r="U368">
        <f>ROUND(单位属性!T368,0)</f>
        <v>0</v>
      </c>
      <c r="V368">
        <f>ROUND(单位属性!U368,0)</f>
        <v>0</v>
      </c>
      <c r="W368">
        <f>ROUND(单位属性!V368,0)</f>
        <v>0</v>
      </c>
      <c r="X368">
        <f>ROUND(单位属性!W368,0)</f>
        <v>0</v>
      </c>
      <c r="Y368" t="str">
        <f t="shared" si="110"/>
        <v>InitTypeState2('uf43',0,0,0,0,0,0,0,0,0,0)</v>
      </c>
      <c r="Z368">
        <f>ROUND(单位属性!X368,0)</f>
        <v>0</v>
      </c>
      <c r="AA368">
        <f>ROUND(单位属性!Y368,0)</f>
        <v>0</v>
      </c>
      <c r="AB368">
        <f>ROUND(单位属性!Z368,0)</f>
        <v>0</v>
      </c>
      <c r="AC368">
        <f>ROUND(单位属性!AA368,0)</f>
        <v>0</v>
      </c>
      <c r="AD368">
        <f>ROUND(单位属性!AB368,0)</f>
        <v>0</v>
      </c>
      <c r="AE368">
        <f>ROUND(单位属性!AC368,0)</f>
        <v>0</v>
      </c>
      <c r="AF368">
        <f>ROUND(单位属性!AD368,0)</f>
        <v>0</v>
      </c>
      <c r="AG368">
        <f>ROUND(单位属性!AE368,0)</f>
        <v>0</v>
      </c>
      <c r="AH368">
        <f>ROUND(单位属性!AF368,0)</f>
        <v>0</v>
      </c>
      <c r="AI368">
        <f>ROUND(单位属性!AG368,0)</f>
        <v>0</v>
      </c>
      <c r="AJ368" t="str">
        <f t="shared" si="111"/>
        <v>InitTypeState3('uf43',0,0,0,0,0,0,0,0,0,0)</v>
      </c>
      <c r="AK368">
        <f>ROUND(单位属性!AH368,0)</f>
        <v>0</v>
      </c>
      <c r="AL368">
        <f>ROUND(单位属性!AI368,0)</f>
        <v>0</v>
      </c>
      <c r="AM368">
        <f>ROUND(单位属性!AJ368,0)</f>
        <v>0</v>
      </c>
      <c r="AN368">
        <f>ROUND(单位属性!AK368,0)</f>
        <v>0</v>
      </c>
      <c r="AO368">
        <f>ROUND(单位属性!AL368,0)</f>
        <v>0</v>
      </c>
      <c r="AP368">
        <f>ROUND(单位属性!AM368,0)</f>
        <v>0</v>
      </c>
      <c r="AQ368">
        <f>ROUND(单位属性!AN368,0)</f>
        <v>0</v>
      </c>
      <c r="AR368">
        <f>ROUND(单位属性!AO368,0)</f>
        <v>0</v>
      </c>
      <c r="AS368">
        <f>ROUND(单位属性!AP368,0)</f>
        <v>0</v>
      </c>
      <c r="AT368">
        <f>ROUND(单位属性!AQ368,0)</f>
        <v>0</v>
      </c>
      <c r="AU368" t="str">
        <f t="shared" si="112"/>
        <v>InitTypeState4('uf43',0,0,0,0,0,0,0,0,0,0)</v>
      </c>
      <c r="AV368">
        <f>单位属性!AR368</f>
        <v>0</v>
      </c>
      <c r="AW368">
        <f>单位属性!AS368</f>
        <v>0</v>
      </c>
      <c r="AX368">
        <f>单位属性!AT368</f>
        <v>0</v>
      </c>
      <c r="AY368">
        <f>单位属性!AU368</f>
        <v>0</v>
      </c>
      <c r="AZ368">
        <f>单位属性!AV368</f>
        <v>0</v>
      </c>
      <c r="BA368">
        <f>单位属性!AW368</f>
        <v>0</v>
      </c>
      <c r="BB368">
        <f>单位属性!AX368</f>
        <v>0</v>
      </c>
      <c r="BC368">
        <f>单位属性!AY368</f>
        <v>0</v>
      </c>
      <c r="BD368">
        <f>单位属性!AZ368</f>
        <v>0</v>
      </c>
      <c r="BE368">
        <f>单位属性!BA368</f>
        <v>0</v>
      </c>
      <c r="BF368" t="str">
        <f t="shared" si="113"/>
        <v>InitTypeState5('uf43',0,0,0,0,0,0,0,0,0,0)</v>
      </c>
      <c r="BG368">
        <f>单位属性!BB368</f>
        <v>0</v>
      </c>
      <c r="BH368">
        <f>单位属性!BC368</f>
        <v>0</v>
      </c>
      <c r="BI368">
        <f>单位属性!BD368</f>
        <v>0</v>
      </c>
      <c r="BJ368">
        <f>单位属性!BE368</f>
        <v>0</v>
      </c>
      <c r="BK368">
        <f>单位属性!BF368</f>
        <v>0</v>
      </c>
      <c r="BL368">
        <f>单位属性!BG368</f>
        <v>0</v>
      </c>
      <c r="BM368">
        <f>单位属性!BH368</f>
        <v>0</v>
      </c>
      <c r="BN368">
        <f>单位属性!BI368</f>
        <v>0</v>
      </c>
      <c r="BO368">
        <f>单位属性!BJ368</f>
        <v>0</v>
      </c>
      <c r="BP368">
        <f>单位属性!BK368</f>
        <v>0</v>
      </c>
      <c r="BQ368" t="str">
        <f t="shared" si="114"/>
        <v>InitTypeState6('uf43',0,0,0,0,0,0,0,0,0,0)</v>
      </c>
      <c r="BR368">
        <f>单位属性!BL368</f>
        <v>0</v>
      </c>
      <c r="BS368">
        <f>单位属性!BM368</f>
        <v>0</v>
      </c>
      <c r="BT368">
        <f>单位属性!BN368</f>
        <v>0</v>
      </c>
      <c r="BU368">
        <f>单位属性!BO368</f>
        <v>0</v>
      </c>
      <c r="BV368">
        <f>单位属性!BP368</f>
        <v>0</v>
      </c>
      <c r="BW368">
        <f>单位属性!BQ368</f>
        <v>0</v>
      </c>
      <c r="BX368">
        <f>单位属性!BR368</f>
        <v>0</v>
      </c>
      <c r="BY368">
        <f>单位属性!BS368</f>
        <v>0</v>
      </c>
      <c r="BZ368">
        <f>单位属性!BT368</f>
        <v>0</v>
      </c>
      <c r="CA368">
        <f>单位属性!BU368</f>
        <v>0</v>
      </c>
      <c r="CB368" t="str">
        <f t="shared" si="115"/>
        <v>InitTypeState7('uf43',0,0,0,0,0,0,0,0,0,0)</v>
      </c>
      <c r="CC368" t="str">
        <f t="shared" si="116"/>
        <v>InitTypeState1('uf43',0,0,0,0,0,0,0,0,0,10)</v>
      </c>
      <c r="CD368" t="str">
        <f t="shared" si="117"/>
        <v/>
      </c>
      <c r="CE368" t="str">
        <f t="shared" si="118"/>
        <v/>
      </c>
      <c r="CF368" t="str">
        <f t="shared" si="119"/>
        <v/>
      </c>
      <c r="CG368" t="str">
        <f t="shared" si="120"/>
        <v/>
      </c>
      <c r="CH368" t="str">
        <f t="shared" si="121"/>
        <v/>
      </c>
      <c r="CI368" t="str">
        <f t="shared" si="122"/>
        <v/>
      </c>
    </row>
    <row r="369" spans="1:87" ht="15.95" customHeight="1">
      <c r="A369" t="str">
        <f>单位属性!A369</f>
        <v>uf44</v>
      </c>
      <c r="B369" t="str">
        <f t="shared" si="108"/>
        <v>'uf44'</v>
      </c>
      <c r="C369" t="str">
        <f>单位属性!B369</f>
        <v>云霄娘娘</v>
      </c>
      <c r="D369">
        <f>ROUND(单位属性!D369,0)</f>
        <v>0</v>
      </c>
      <c r="E369">
        <f>ROUND(单位属性!E369,0)</f>
        <v>0</v>
      </c>
      <c r="F369">
        <f>ROUND(单位属性!F369,0)</f>
        <v>0</v>
      </c>
      <c r="G369">
        <f>ROUND(单位属性!G369,0)</f>
        <v>0</v>
      </c>
      <c r="H369">
        <f>ROUND(单位属性!H369,0)</f>
        <v>0</v>
      </c>
      <c r="I369">
        <f>ROUND(单位属性!I369,0)</f>
        <v>0</v>
      </c>
      <c r="J369">
        <f>ROUND(单位属性!J369,0)</f>
        <v>0</v>
      </c>
      <c r="K369">
        <f>ROUND(单位属性!K369,0)</f>
        <v>0</v>
      </c>
      <c r="L369">
        <f>ROUND(单位属性!L369,0)</f>
        <v>0</v>
      </c>
      <c r="M369">
        <f>ROUND(单位属性!M369,0)</f>
        <v>10</v>
      </c>
      <c r="N369" t="str">
        <f t="shared" si="109"/>
        <v>InitTypeState1('uf44',0,0,0,0,0,0,0,0,0,10)</v>
      </c>
      <c r="O369">
        <f>ROUND(单位属性!N369,0)</f>
        <v>0</v>
      </c>
      <c r="P369">
        <f>ROUND(单位属性!O369,0)</f>
        <v>0</v>
      </c>
      <c r="Q369">
        <f>ROUND(单位属性!P369,0)</f>
        <v>0</v>
      </c>
      <c r="R369">
        <f>ROUND(单位属性!Q369,0)</f>
        <v>0</v>
      </c>
      <c r="S369">
        <f>ROUND(单位属性!R369,0)</f>
        <v>0</v>
      </c>
      <c r="T369">
        <f>ROUND(单位属性!S369,0)</f>
        <v>0</v>
      </c>
      <c r="U369">
        <f>ROUND(单位属性!T369,0)</f>
        <v>0</v>
      </c>
      <c r="V369">
        <f>ROUND(单位属性!U369,0)</f>
        <v>0</v>
      </c>
      <c r="W369">
        <f>ROUND(单位属性!V369,0)</f>
        <v>0</v>
      </c>
      <c r="X369">
        <f>ROUND(单位属性!W369,0)</f>
        <v>0</v>
      </c>
      <c r="Y369" t="str">
        <f t="shared" si="110"/>
        <v>InitTypeState2('uf44',0,0,0,0,0,0,0,0,0,0)</v>
      </c>
      <c r="Z369">
        <f>ROUND(单位属性!X369,0)</f>
        <v>0</v>
      </c>
      <c r="AA369">
        <f>ROUND(单位属性!Y369,0)</f>
        <v>0</v>
      </c>
      <c r="AB369">
        <f>ROUND(单位属性!Z369,0)</f>
        <v>0</v>
      </c>
      <c r="AC369">
        <f>ROUND(单位属性!AA369,0)</f>
        <v>0</v>
      </c>
      <c r="AD369">
        <f>ROUND(单位属性!AB369,0)</f>
        <v>0</v>
      </c>
      <c r="AE369">
        <f>ROUND(单位属性!AC369,0)</f>
        <v>0</v>
      </c>
      <c r="AF369">
        <f>ROUND(单位属性!AD369,0)</f>
        <v>0</v>
      </c>
      <c r="AG369">
        <f>ROUND(单位属性!AE369,0)</f>
        <v>0</v>
      </c>
      <c r="AH369">
        <f>ROUND(单位属性!AF369,0)</f>
        <v>0</v>
      </c>
      <c r="AI369">
        <f>ROUND(单位属性!AG369,0)</f>
        <v>0</v>
      </c>
      <c r="AJ369" t="str">
        <f t="shared" si="111"/>
        <v>InitTypeState3('uf44',0,0,0,0,0,0,0,0,0,0)</v>
      </c>
      <c r="AK369">
        <f>ROUND(单位属性!AH369,0)</f>
        <v>0</v>
      </c>
      <c r="AL369">
        <f>ROUND(单位属性!AI369,0)</f>
        <v>0</v>
      </c>
      <c r="AM369">
        <f>ROUND(单位属性!AJ369,0)</f>
        <v>0</v>
      </c>
      <c r="AN369">
        <f>ROUND(单位属性!AK369,0)</f>
        <v>0</v>
      </c>
      <c r="AO369">
        <f>ROUND(单位属性!AL369,0)</f>
        <v>0</v>
      </c>
      <c r="AP369">
        <f>ROUND(单位属性!AM369,0)</f>
        <v>0</v>
      </c>
      <c r="AQ369">
        <f>ROUND(单位属性!AN369,0)</f>
        <v>0</v>
      </c>
      <c r="AR369">
        <f>ROUND(单位属性!AO369,0)</f>
        <v>0</v>
      </c>
      <c r="AS369">
        <f>ROUND(单位属性!AP369,0)</f>
        <v>0</v>
      </c>
      <c r="AT369">
        <f>ROUND(单位属性!AQ369,0)</f>
        <v>0</v>
      </c>
      <c r="AU369" t="str">
        <f t="shared" si="112"/>
        <v>InitTypeState4('uf44',0,0,0,0,0,0,0,0,0,0)</v>
      </c>
      <c r="AV369">
        <f>单位属性!AR369</f>
        <v>0</v>
      </c>
      <c r="AW369">
        <f>单位属性!AS369</f>
        <v>0</v>
      </c>
      <c r="AX369">
        <f>单位属性!AT369</f>
        <v>0</v>
      </c>
      <c r="AY369">
        <f>单位属性!AU369</f>
        <v>0</v>
      </c>
      <c r="AZ369">
        <f>单位属性!AV369</f>
        <v>0</v>
      </c>
      <c r="BA369">
        <f>单位属性!AW369</f>
        <v>0</v>
      </c>
      <c r="BB369">
        <f>单位属性!AX369</f>
        <v>0</v>
      </c>
      <c r="BC369">
        <f>单位属性!AY369</f>
        <v>0</v>
      </c>
      <c r="BD369">
        <f>单位属性!AZ369</f>
        <v>0</v>
      </c>
      <c r="BE369">
        <f>单位属性!BA369</f>
        <v>0</v>
      </c>
      <c r="BF369" t="str">
        <f t="shared" si="113"/>
        <v>InitTypeState5('uf44',0,0,0,0,0,0,0,0,0,0)</v>
      </c>
      <c r="BG369">
        <f>单位属性!BB369</f>
        <v>0</v>
      </c>
      <c r="BH369">
        <f>单位属性!BC369</f>
        <v>0</v>
      </c>
      <c r="BI369">
        <f>单位属性!BD369</f>
        <v>0</v>
      </c>
      <c r="BJ369">
        <f>单位属性!BE369</f>
        <v>0</v>
      </c>
      <c r="BK369">
        <f>单位属性!BF369</f>
        <v>0</v>
      </c>
      <c r="BL369">
        <f>单位属性!BG369</f>
        <v>0</v>
      </c>
      <c r="BM369">
        <f>单位属性!BH369</f>
        <v>0</v>
      </c>
      <c r="BN369">
        <f>单位属性!BI369</f>
        <v>0</v>
      </c>
      <c r="BO369">
        <f>单位属性!BJ369</f>
        <v>0</v>
      </c>
      <c r="BP369">
        <f>单位属性!BK369</f>
        <v>0</v>
      </c>
      <c r="BQ369" t="str">
        <f t="shared" si="114"/>
        <v>InitTypeState6('uf44',0,0,0,0,0,0,0,0,0,0)</v>
      </c>
      <c r="BR369">
        <f>单位属性!BL369</f>
        <v>0</v>
      </c>
      <c r="BS369">
        <f>单位属性!BM369</f>
        <v>0</v>
      </c>
      <c r="BT369">
        <f>单位属性!BN369</f>
        <v>0</v>
      </c>
      <c r="BU369">
        <f>单位属性!BO369</f>
        <v>0</v>
      </c>
      <c r="BV369">
        <f>单位属性!BP369</f>
        <v>0</v>
      </c>
      <c r="BW369">
        <f>单位属性!BQ369</f>
        <v>0</v>
      </c>
      <c r="BX369">
        <f>单位属性!BR369</f>
        <v>0</v>
      </c>
      <c r="BY369">
        <f>单位属性!BS369</f>
        <v>0</v>
      </c>
      <c r="BZ369">
        <f>单位属性!BT369</f>
        <v>0</v>
      </c>
      <c r="CA369">
        <f>单位属性!BU369</f>
        <v>0</v>
      </c>
      <c r="CB369" t="str">
        <f t="shared" si="115"/>
        <v>InitTypeState7('uf44',0,0,0,0,0,0,0,0,0,0)</v>
      </c>
      <c r="CC369" t="str">
        <f t="shared" si="116"/>
        <v>InitTypeState1('uf44',0,0,0,0,0,0,0,0,0,10)</v>
      </c>
      <c r="CD369" t="str">
        <f t="shared" si="117"/>
        <v/>
      </c>
      <c r="CE369" t="str">
        <f t="shared" si="118"/>
        <v/>
      </c>
      <c r="CF369" t="str">
        <f t="shared" si="119"/>
        <v/>
      </c>
      <c r="CG369" t="str">
        <f t="shared" si="120"/>
        <v/>
      </c>
      <c r="CH369" t="str">
        <f t="shared" si="121"/>
        <v/>
      </c>
      <c r="CI369" t="str">
        <f t="shared" si="122"/>
        <v/>
      </c>
    </row>
    <row r="370" spans="1:87" ht="15.95" customHeight="1">
      <c r="A370" t="str">
        <f>单位属性!A370</f>
        <v>uf45</v>
      </c>
      <c r="B370" t="str">
        <f t="shared" si="108"/>
        <v>'uf45'</v>
      </c>
      <c r="C370" t="str">
        <f>单位属性!B370</f>
        <v>护阵怨灵</v>
      </c>
      <c r="D370">
        <f>ROUND(单位属性!D370,0)</f>
        <v>0</v>
      </c>
      <c r="E370">
        <f>ROUND(单位属性!E370,0)</f>
        <v>0</v>
      </c>
      <c r="F370">
        <f>ROUND(单位属性!F370,0)</f>
        <v>0</v>
      </c>
      <c r="G370">
        <f>ROUND(单位属性!G370,0)</f>
        <v>0</v>
      </c>
      <c r="H370">
        <f>ROUND(单位属性!H370,0)</f>
        <v>0</v>
      </c>
      <c r="I370">
        <f>ROUND(单位属性!I370,0)</f>
        <v>0</v>
      </c>
      <c r="J370">
        <f>ROUND(单位属性!J370,0)</f>
        <v>0</v>
      </c>
      <c r="K370">
        <f>ROUND(单位属性!K370,0)</f>
        <v>0</v>
      </c>
      <c r="L370">
        <f>ROUND(单位属性!L370,0)</f>
        <v>0</v>
      </c>
      <c r="M370">
        <f>ROUND(单位属性!M370,0)</f>
        <v>10</v>
      </c>
      <c r="N370" t="str">
        <f t="shared" si="109"/>
        <v>InitTypeState1('uf45',0,0,0,0,0,0,0,0,0,10)</v>
      </c>
      <c r="O370">
        <f>ROUND(单位属性!N370,0)</f>
        <v>0</v>
      </c>
      <c r="P370">
        <f>ROUND(单位属性!O370,0)</f>
        <v>0</v>
      </c>
      <c r="Q370">
        <f>ROUND(单位属性!P370,0)</f>
        <v>0</v>
      </c>
      <c r="R370">
        <f>ROUND(单位属性!Q370,0)</f>
        <v>0</v>
      </c>
      <c r="S370">
        <f>ROUND(单位属性!R370,0)</f>
        <v>0</v>
      </c>
      <c r="T370">
        <f>ROUND(单位属性!S370,0)</f>
        <v>0</v>
      </c>
      <c r="U370">
        <f>ROUND(单位属性!T370,0)</f>
        <v>0</v>
      </c>
      <c r="V370">
        <f>ROUND(单位属性!U370,0)</f>
        <v>0</v>
      </c>
      <c r="W370">
        <f>ROUND(单位属性!V370,0)</f>
        <v>0</v>
      </c>
      <c r="X370">
        <f>ROUND(单位属性!W370,0)</f>
        <v>0</v>
      </c>
      <c r="Y370" t="str">
        <f t="shared" si="110"/>
        <v>InitTypeState2('uf45',0,0,0,0,0,0,0,0,0,0)</v>
      </c>
      <c r="Z370">
        <f>ROUND(单位属性!X370,0)</f>
        <v>0</v>
      </c>
      <c r="AA370">
        <f>ROUND(单位属性!Y370,0)</f>
        <v>0</v>
      </c>
      <c r="AB370">
        <f>ROUND(单位属性!Z370,0)</f>
        <v>0</v>
      </c>
      <c r="AC370">
        <f>ROUND(单位属性!AA370,0)</f>
        <v>0</v>
      </c>
      <c r="AD370">
        <f>ROUND(单位属性!AB370,0)</f>
        <v>0</v>
      </c>
      <c r="AE370">
        <f>ROUND(单位属性!AC370,0)</f>
        <v>0</v>
      </c>
      <c r="AF370">
        <f>ROUND(单位属性!AD370,0)</f>
        <v>0</v>
      </c>
      <c r="AG370">
        <f>ROUND(单位属性!AE370,0)</f>
        <v>0</v>
      </c>
      <c r="AH370">
        <f>ROUND(单位属性!AF370,0)</f>
        <v>0</v>
      </c>
      <c r="AI370">
        <f>ROUND(单位属性!AG370,0)</f>
        <v>0</v>
      </c>
      <c r="AJ370" t="str">
        <f t="shared" si="111"/>
        <v>InitTypeState3('uf45',0,0,0,0,0,0,0,0,0,0)</v>
      </c>
      <c r="AK370">
        <f>ROUND(单位属性!AH370,0)</f>
        <v>0</v>
      </c>
      <c r="AL370">
        <f>ROUND(单位属性!AI370,0)</f>
        <v>0</v>
      </c>
      <c r="AM370">
        <f>ROUND(单位属性!AJ370,0)</f>
        <v>0</v>
      </c>
      <c r="AN370">
        <f>ROUND(单位属性!AK370,0)</f>
        <v>0</v>
      </c>
      <c r="AO370">
        <f>ROUND(单位属性!AL370,0)</f>
        <v>0</v>
      </c>
      <c r="AP370">
        <f>ROUND(单位属性!AM370,0)</f>
        <v>0</v>
      </c>
      <c r="AQ370">
        <f>ROUND(单位属性!AN370,0)</f>
        <v>0</v>
      </c>
      <c r="AR370">
        <f>ROUND(单位属性!AO370,0)</f>
        <v>0</v>
      </c>
      <c r="AS370">
        <f>ROUND(单位属性!AP370,0)</f>
        <v>0</v>
      </c>
      <c r="AT370">
        <f>ROUND(单位属性!AQ370,0)</f>
        <v>0</v>
      </c>
      <c r="AU370" t="str">
        <f t="shared" si="112"/>
        <v>InitTypeState4('uf45',0,0,0,0,0,0,0,0,0,0)</v>
      </c>
      <c r="AV370">
        <f>单位属性!AR370</f>
        <v>0</v>
      </c>
      <c r="AW370">
        <f>单位属性!AS370</f>
        <v>0</v>
      </c>
      <c r="AX370">
        <f>单位属性!AT370</f>
        <v>0</v>
      </c>
      <c r="AY370">
        <f>单位属性!AU370</f>
        <v>0</v>
      </c>
      <c r="AZ370">
        <f>单位属性!AV370</f>
        <v>0</v>
      </c>
      <c r="BA370">
        <f>单位属性!AW370</f>
        <v>0</v>
      </c>
      <c r="BB370">
        <f>单位属性!AX370</f>
        <v>0</v>
      </c>
      <c r="BC370">
        <f>单位属性!AY370</f>
        <v>0</v>
      </c>
      <c r="BD370">
        <f>单位属性!AZ370</f>
        <v>0</v>
      </c>
      <c r="BE370">
        <f>单位属性!BA370</f>
        <v>0</v>
      </c>
      <c r="BF370" t="str">
        <f t="shared" si="113"/>
        <v>InitTypeState5('uf45',0,0,0,0,0,0,0,0,0,0)</v>
      </c>
      <c r="BG370">
        <f>单位属性!BB370</f>
        <v>0</v>
      </c>
      <c r="BH370">
        <f>单位属性!BC370</f>
        <v>0</v>
      </c>
      <c r="BI370">
        <f>单位属性!BD370</f>
        <v>0</v>
      </c>
      <c r="BJ370">
        <f>单位属性!BE370</f>
        <v>0</v>
      </c>
      <c r="BK370">
        <f>单位属性!BF370</f>
        <v>0</v>
      </c>
      <c r="BL370">
        <f>单位属性!BG370</f>
        <v>0</v>
      </c>
      <c r="BM370">
        <f>单位属性!BH370</f>
        <v>0</v>
      </c>
      <c r="BN370">
        <f>单位属性!BI370</f>
        <v>0</v>
      </c>
      <c r="BO370">
        <f>单位属性!BJ370</f>
        <v>0</v>
      </c>
      <c r="BP370">
        <f>单位属性!BK370</f>
        <v>0</v>
      </c>
      <c r="BQ370" t="str">
        <f t="shared" si="114"/>
        <v>InitTypeState6('uf45',0,0,0,0,0,0,0,0,0,0)</v>
      </c>
      <c r="BR370">
        <f>单位属性!BL370</f>
        <v>0</v>
      </c>
      <c r="BS370">
        <f>单位属性!BM370</f>
        <v>0</v>
      </c>
      <c r="BT370">
        <f>单位属性!BN370</f>
        <v>0</v>
      </c>
      <c r="BU370">
        <f>单位属性!BO370</f>
        <v>0</v>
      </c>
      <c r="BV370">
        <f>单位属性!BP370</f>
        <v>0</v>
      </c>
      <c r="BW370">
        <f>单位属性!BQ370</f>
        <v>0</v>
      </c>
      <c r="BX370">
        <f>单位属性!BR370</f>
        <v>0</v>
      </c>
      <c r="BY370">
        <f>单位属性!BS370</f>
        <v>0</v>
      </c>
      <c r="BZ370">
        <f>单位属性!BT370</f>
        <v>0</v>
      </c>
      <c r="CA370">
        <f>单位属性!BU370</f>
        <v>0</v>
      </c>
      <c r="CB370" t="str">
        <f t="shared" si="115"/>
        <v>InitTypeState7('uf45',0,0,0,0,0,0,0,0,0,0)</v>
      </c>
      <c r="CC370" t="str">
        <f t="shared" si="116"/>
        <v>InitTypeState1('uf45',0,0,0,0,0,0,0,0,0,10)</v>
      </c>
      <c r="CD370" t="str">
        <f t="shared" si="117"/>
        <v/>
      </c>
      <c r="CE370" t="str">
        <f t="shared" si="118"/>
        <v/>
      </c>
      <c r="CF370" t="str">
        <f t="shared" si="119"/>
        <v/>
      </c>
      <c r="CG370" t="str">
        <f t="shared" si="120"/>
        <v/>
      </c>
      <c r="CH370" t="str">
        <f t="shared" si="121"/>
        <v/>
      </c>
      <c r="CI370" t="str">
        <f t="shared" si="122"/>
        <v/>
      </c>
    </row>
    <row r="371" spans="1:87" ht="15.95" customHeight="1">
      <c r="A371" t="str">
        <f>单位属性!A371</f>
        <v>uf46</v>
      </c>
      <c r="B371" t="str">
        <f t="shared" si="108"/>
        <v>'uf46'</v>
      </c>
      <c r="C371" t="str">
        <f>单位属性!B371</f>
        <v>碧霄娘娘</v>
      </c>
      <c r="D371">
        <f>ROUND(单位属性!D371,0)</f>
        <v>0</v>
      </c>
      <c r="E371">
        <f>ROUND(单位属性!E371,0)</f>
        <v>0</v>
      </c>
      <c r="F371">
        <f>ROUND(单位属性!F371,0)</f>
        <v>0</v>
      </c>
      <c r="G371">
        <f>ROUND(单位属性!G371,0)</f>
        <v>0</v>
      </c>
      <c r="H371">
        <f>ROUND(单位属性!H371,0)</f>
        <v>0</v>
      </c>
      <c r="I371">
        <f>ROUND(单位属性!I371,0)</f>
        <v>0</v>
      </c>
      <c r="J371">
        <f>ROUND(单位属性!J371,0)</f>
        <v>0</v>
      </c>
      <c r="K371">
        <f>ROUND(单位属性!K371,0)</f>
        <v>0</v>
      </c>
      <c r="L371">
        <f>ROUND(单位属性!L371,0)</f>
        <v>0</v>
      </c>
      <c r="M371">
        <f>ROUND(单位属性!M371,0)</f>
        <v>10</v>
      </c>
      <c r="N371" t="str">
        <f t="shared" si="109"/>
        <v>InitTypeState1('uf46',0,0,0,0,0,0,0,0,0,10)</v>
      </c>
      <c r="O371">
        <f>ROUND(单位属性!N371,0)</f>
        <v>0</v>
      </c>
      <c r="P371">
        <f>ROUND(单位属性!O371,0)</f>
        <v>0</v>
      </c>
      <c r="Q371">
        <f>ROUND(单位属性!P371,0)</f>
        <v>0</v>
      </c>
      <c r="R371">
        <f>ROUND(单位属性!Q371,0)</f>
        <v>0</v>
      </c>
      <c r="S371">
        <f>ROUND(单位属性!R371,0)</f>
        <v>0</v>
      </c>
      <c r="T371">
        <f>ROUND(单位属性!S371,0)</f>
        <v>0</v>
      </c>
      <c r="U371">
        <f>ROUND(单位属性!T371,0)</f>
        <v>0</v>
      </c>
      <c r="V371">
        <f>ROUND(单位属性!U371,0)</f>
        <v>0</v>
      </c>
      <c r="W371">
        <f>ROUND(单位属性!V371,0)</f>
        <v>0</v>
      </c>
      <c r="X371">
        <f>ROUND(单位属性!W371,0)</f>
        <v>0</v>
      </c>
      <c r="Y371" t="str">
        <f t="shared" si="110"/>
        <v>InitTypeState2('uf46',0,0,0,0,0,0,0,0,0,0)</v>
      </c>
      <c r="Z371">
        <f>ROUND(单位属性!X371,0)</f>
        <v>0</v>
      </c>
      <c r="AA371">
        <f>ROUND(单位属性!Y371,0)</f>
        <v>0</v>
      </c>
      <c r="AB371">
        <f>ROUND(单位属性!Z371,0)</f>
        <v>0</v>
      </c>
      <c r="AC371">
        <f>ROUND(单位属性!AA371,0)</f>
        <v>0</v>
      </c>
      <c r="AD371">
        <f>ROUND(单位属性!AB371,0)</f>
        <v>0</v>
      </c>
      <c r="AE371">
        <f>ROUND(单位属性!AC371,0)</f>
        <v>0</v>
      </c>
      <c r="AF371">
        <f>ROUND(单位属性!AD371,0)</f>
        <v>0</v>
      </c>
      <c r="AG371">
        <f>ROUND(单位属性!AE371,0)</f>
        <v>0</v>
      </c>
      <c r="AH371">
        <f>ROUND(单位属性!AF371,0)</f>
        <v>0</v>
      </c>
      <c r="AI371">
        <f>ROUND(单位属性!AG371,0)</f>
        <v>0</v>
      </c>
      <c r="AJ371" t="str">
        <f t="shared" si="111"/>
        <v>InitTypeState3('uf46',0,0,0,0,0,0,0,0,0,0)</v>
      </c>
      <c r="AK371">
        <f>ROUND(单位属性!AH371,0)</f>
        <v>0</v>
      </c>
      <c r="AL371">
        <f>ROUND(单位属性!AI371,0)</f>
        <v>0</v>
      </c>
      <c r="AM371">
        <f>ROUND(单位属性!AJ371,0)</f>
        <v>0</v>
      </c>
      <c r="AN371">
        <f>ROUND(单位属性!AK371,0)</f>
        <v>0</v>
      </c>
      <c r="AO371">
        <f>ROUND(单位属性!AL371,0)</f>
        <v>0</v>
      </c>
      <c r="AP371">
        <f>ROUND(单位属性!AM371,0)</f>
        <v>0</v>
      </c>
      <c r="AQ371">
        <f>ROUND(单位属性!AN371,0)</f>
        <v>0</v>
      </c>
      <c r="AR371">
        <f>ROUND(单位属性!AO371,0)</f>
        <v>0</v>
      </c>
      <c r="AS371">
        <f>ROUND(单位属性!AP371,0)</f>
        <v>0</v>
      </c>
      <c r="AT371">
        <f>ROUND(单位属性!AQ371,0)</f>
        <v>0</v>
      </c>
      <c r="AU371" t="str">
        <f t="shared" si="112"/>
        <v>InitTypeState4('uf46',0,0,0,0,0,0,0,0,0,0)</v>
      </c>
      <c r="AV371">
        <f>单位属性!AR371</f>
        <v>0</v>
      </c>
      <c r="AW371">
        <f>单位属性!AS371</f>
        <v>0</v>
      </c>
      <c r="AX371">
        <f>单位属性!AT371</f>
        <v>0</v>
      </c>
      <c r="AY371">
        <f>单位属性!AU371</f>
        <v>0</v>
      </c>
      <c r="AZ371">
        <f>单位属性!AV371</f>
        <v>0</v>
      </c>
      <c r="BA371">
        <f>单位属性!AW371</f>
        <v>0</v>
      </c>
      <c r="BB371">
        <f>单位属性!AX371</f>
        <v>0</v>
      </c>
      <c r="BC371">
        <f>单位属性!AY371</f>
        <v>0</v>
      </c>
      <c r="BD371">
        <f>单位属性!AZ371</f>
        <v>0</v>
      </c>
      <c r="BE371">
        <f>单位属性!BA371</f>
        <v>0</v>
      </c>
      <c r="BF371" t="str">
        <f t="shared" si="113"/>
        <v>InitTypeState5('uf46',0,0,0,0,0,0,0,0,0,0)</v>
      </c>
      <c r="BG371">
        <f>单位属性!BB371</f>
        <v>0</v>
      </c>
      <c r="BH371">
        <f>单位属性!BC371</f>
        <v>0</v>
      </c>
      <c r="BI371">
        <f>单位属性!BD371</f>
        <v>0</v>
      </c>
      <c r="BJ371">
        <f>单位属性!BE371</f>
        <v>0</v>
      </c>
      <c r="BK371">
        <f>单位属性!BF371</f>
        <v>0</v>
      </c>
      <c r="BL371">
        <f>单位属性!BG371</f>
        <v>0</v>
      </c>
      <c r="BM371">
        <f>单位属性!BH371</f>
        <v>0</v>
      </c>
      <c r="BN371">
        <f>单位属性!BI371</f>
        <v>0</v>
      </c>
      <c r="BO371">
        <f>单位属性!BJ371</f>
        <v>0</v>
      </c>
      <c r="BP371">
        <f>单位属性!BK371</f>
        <v>0</v>
      </c>
      <c r="BQ371" t="str">
        <f t="shared" si="114"/>
        <v>InitTypeState6('uf46',0,0,0,0,0,0,0,0,0,0)</v>
      </c>
      <c r="BR371">
        <f>单位属性!BL371</f>
        <v>0</v>
      </c>
      <c r="BS371">
        <f>单位属性!BM371</f>
        <v>0</v>
      </c>
      <c r="BT371">
        <f>单位属性!BN371</f>
        <v>0</v>
      </c>
      <c r="BU371">
        <f>单位属性!BO371</f>
        <v>0</v>
      </c>
      <c r="BV371">
        <f>单位属性!BP371</f>
        <v>0</v>
      </c>
      <c r="BW371">
        <f>单位属性!BQ371</f>
        <v>0</v>
      </c>
      <c r="BX371">
        <f>单位属性!BR371</f>
        <v>0</v>
      </c>
      <c r="BY371">
        <f>单位属性!BS371</f>
        <v>0</v>
      </c>
      <c r="BZ371">
        <f>单位属性!BT371</f>
        <v>0</v>
      </c>
      <c r="CA371">
        <f>单位属性!BU371</f>
        <v>0</v>
      </c>
      <c r="CB371" t="str">
        <f t="shared" si="115"/>
        <v>InitTypeState7('uf46',0,0,0,0,0,0,0,0,0,0)</v>
      </c>
      <c r="CC371" t="str">
        <f t="shared" si="116"/>
        <v>InitTypeState1('uf46',0,0,0,0,0,0,0,0,0,10)</v>
      </c>
      <c r="CD371" t="str">
        <f t="shared" si="117"/>
        <v/>
      </c>
      <c r="CE371" t="str">
        <f t="shared" si="118"/>
        <v/>
      </c>
      <c r="CF371" t="str">
        <f t="shared" si="119"/>
        <v/>
      </c>
      <c r="CG371" t="str">
        <f t="shared" si="120"/>
        <v/>
      </c>
      <c r="CH371" t="str">
        <f t="shared" si="121"/>
        <v/>
      </c>
      <c r="CI371" t="str">
        <f t="shared" si="122"/>
        <v/>
      </c>
    </row>
    <row r="372" spans="1:87" ht="15.95" customHeight="1">
      <c r="A372" t="str">
        <f>单位属性!A372</f>
        <v>uf47</v>
      </c>
      <c r="B372" t="str">
        <f t="shared" si="108"/>
        <v>'uf47'</v>
      </c>
      <c r="C372" t="str">
        <f>单位属性!B372</f>
        <v>护阵恶灵</v>
      </c>
      <c r="D372">
        <f>ROUND(单位属性!D372,0)</f>
        <v>0</v>
      </c>
      <c r="E372">
        <f>ROUND(单位属性!E372,0)</f>
        <v>0</v>
      </c>
      <c r="F372">
        <f>ROUND(单位属性!F372,0)</f>
        <v>0</v>
      </c>
      <c r="G372">
        <f>ROUND(单位属性!G372,0)</f>
        <v>0</v>
      </c>
      <c r="H372">
        <f>ROUND(单位属性!H372,0)</f>
        <v>0</v>
      </c>
      <c r="I372">
        <f>ROUND(单位属性!I372,0)</f>
        <v>0</v>
      </c>
      <c r="J372">
        <f>ROUND(单位属性!J372,0)</f>
        <v>0</v>
      </c>
      <c r="K372">
        <f>ROUND(单位属性!K372,0)</f>
        <v>0</v>
      </c>
      <c r="L372">
        <f>ROUND(单位属性!L372,0)</f>
        <v>0</v>
      </c>
      <c r="M372">
        <f>ROUND(单位属性!M372,0)</f>
        <v>10</v>
      </c>
      <c r="N372" t="str">
        <f t="shared" si="109"/>
        <v>InitTypeState1('uf47',0,0,0,0,0,0,0,0,0,10)</v>
      </c>
      <c r="O372">
        <f>ROUND(单位属性!N372,0)</f>
        <v>0</v>
      </c>
      <c r="P372">
        <f>ROUND(单位属性!O372,0)</f>
        <v>0</v>
      </c>
      <c r="Q372">
        <f>ROUND(单位属性!P372,0)</f>
        <v>0</v>
      </c>
      <c r="R372">
        <f>ROUND(单位属性!Q372,0)</f>
        <v>0</v>
      </c>
      <c r="S372">
        <f>ROUND(单位属性!R372,0)</f>
        <v>0</v>
      </c>
      <c r="T372">
        <f>ROUND(单位属性!S372,0)</f>
        <v>0</v>
      </c>
      <c r="U372">
        <f>ROUND(单位属性!T372,0)</f>
        <v>0</v>
      </c>
      <c r="V372">
        <f>ROUND(单位属性!U372,0)</f>
        <v>0</v>
      </c>
      <c r="W372">
        <f>ROUND(单位属性!V372,0)</f>
        <v>0</v>
      </c>
      <c r="X372">
        <f>ROUND(单位属性!W372,0)</f>
        <v>0</v>
      </c>
      <c r="Y372" t="str">
        <f t="shared" si="110"/>
        <v>InitTypeState2('uf47',0,0,0,0,0,0,0,0,0,0)</v>
      </c>
      <c r="Z372">
        <f>ROUND(单位属性!X372,0)</f>
        <v>0</v>
      </c>
      <c r="AA372">
        <f>ROUND(单位属性!Y372,0)</f>
        <v>0</v>
      </c>
      <c r="AB372">
        <f>ROUND(单位属性!Z372,0)</f>
        <v>0</v>
      </c>
      <c r="AC372">
        <f>ROUND(单位属性!AA372,0)</f>
        <v>0</v>
      </c>
      <c r="AD372">
        <f>ROUND(单位属性!AB372,0)</f>
        <v>0</v>
      </c>
      <c r="AE372">
        <f>ROUND(单位属性!AC372,0)</f>
        <v>0</v>
      </c>
      <c r="AF372">
        <f>ROUND(单位属性!AD372,0)</f>
        <v>0</v>
      </c>
      <c r="AG372">
        <f>ROUND(单位属性!AE372,0)</f>
        <v>0</v>
      </c>
      <c r="AH372">
        <f>ROUND(单位属性!AF372,0)</f>
        <v>0</v>
      </c>
      <c r="AI372">
        <f>ROUND(单位属性!AG372,0)</f>
        <v>0</v>
      </c>
      <c r="AJ372" t="str">
        <f t="shared" si="111"/>
        <v>InitTypeState3('uf47',0,0,0,0,0,0,0,0,0,0)</v>
      </c>
      <c r="AK372">
        <f>ROUND(单位属性!AH372,0)</f>
        <v>0</v>
      </c>
      <c r="AL372">
        <f>ROUND(单位属性!AI372,0)</f>
        <v>0</v>
      </c>
      <c r="AM372">
        <f>ROUND(单位属性!AJ372,0)</f>
        <v>0</v>
      </c>
      <c r="AN372">
        <f>ROUND(单位属性!AK372,0)</f>
        <v>0</v>
      </c>
      <c r="AO372">
        <f>ROUND(单位属性!AL372,0)</f>
        <v>0</v>
      </c>
      <c r="AP372">
        <f>ROUND(单位属性!AM372,0)</f>
        <v>0</v>
      </c>
      <c r="AQ372">
        <f>ROUND(单位属性!AN372,0)</f>
        <v>0</v>
      </c>
      <c r="AR372">
        <f>ROUND(单位属性!AO372,0)</f>
        <v>0</v>
      </c>
      <c r="AS372">
        <f>ROUND(单位属性!AP372,0)</f>
        <v>0</v>
      </c>
      <c r="AT372">
        <f>ROUND(单位属性!AQ372,0)</f>
        <v>0</v>
      </c>
      <c r="AU372" t="str">
        <f t="shared" si="112"/>
        <v>InitTypeState4('uf47',0,0,0,0,0,0,0,0,0,0)</v>
      </c>
      <c r="AV372">
        <f>单位属性!AR372</f>
        <v>0</v>
      </c>
      <c r="AW372">
        <f>单位属性!AS372</f>
        <v>0</v>
      </c>
      <c r="AX372">
        <f>单位属性!AT372</f>
        <v>0</v>
      </c>
      <c r="AY372">
        <f>单位属性!AU372</f>
        <v>0</v>
      </c>
      <c r="AZ372">
        <f>单位属性!AV372</f>
        <v>0</v>
      </c>
      <c r="BA372">
        <f>单位属性!AW372</f>
        <v>0</v>
      </c>
      <c r="BB372">
        <f>单位属性!AX372</f>
        <v>0</v>
      </c>
      <c r="BC372">
        <f>单位属性!AY372</f>
        <v>0</v>
      </c>
      <c r="BD372">
        <f>单位属性!AZ372</f>
        <v>0</v>
      </c>
      <c r="BE372">
        <f>单位属性!BA372</f>
        <v>0</v>
      </c>
      <c r="BF372" t="str">
        <f t="shared" si="113"/>
        <v>InitTypeState5('uf47',0,0,0,0,0,0,0,0,0,0)</v>
      </c>
      <c r="BG372">
        <f>单位属性!BB372</f>
        <v>0</v>
      </c>
      <c r="BH372">
        <f>单位属性!BC372</f>
        <v>0</v>
      </c>
      <c r="BI372">
        <f>单位属性!BD372</f>
        <v>0</v>
      </c>
      <c r="BJ372">
        <f>单位属性!BE372</f>
        <v>0</v>
      </c>
      <c r="BK372">
        <f>单位属性!BF372</f>
        <v>0</v>
      </c>
      <c r="BL372">
        <f>单位属性!BG372</f>
        <v>0</v>
      </c>
      <c r="BM372">
        <f>单位属性!BH372</f>
        <v>0</v>
      </c>
      <c r="BN372">
        <f>单位属性!BI372</f>
        <v>0</v>
      </c>
      <c r="BO372">
        <f>单位属性!BJ372</f>
        <v>0</v>
      </c>
      <c r="BP372">
        <f>单位属性!BK372</f>
        <v>0</v>
      </c>
      <c r="BQ372" t="str">
        <f t="shared" si="114"/>
        <v>InitTypeState6('uf47',0,0,0,0,0,0,0,0,0,0)</v>
      </c>
      <c r="BR372">
        <f>单位属性!BL372</f>
        <v>0</v>
      </c>
      <c r="BS372">
        <f>单位属性!BM372</f>
        <v>0</v>
      </c>
      <c r="BT372">
        <f>单位属性!BN372</f>
        <v>0</v>
      </c>
      <c r="BU372">
        <f>单位属性!BO372</f>
        <v>0</v>
      </c>
      <c r="BV372">
        <f>单位属性!BP372</f>
        <v>0</v>
      </c>
      <c r="BW372">
        <f>单位属性!BQ372</f>
        <v>0</v>
      </c>
      <c r="BX372">
        <f>单位属性!BR372</f>
        <v>0</v>
      </c>
      <c r="BY372">
        <f>单位属性!BS372</f>
        <v>0</v>
      </c>
      <c r="BZ372">
        <f>单位属性!BT372</f>
        <v>0</v>
      </c>
      <c r="CA372">
        <f>单位属性!BU372</f>
        <v>0</v>
      </c>
      <c r="CB372" t="str">
        <f t="shared" si="115"/>
        <v>InitTypeState7('uf47',0,0,0,0,0,0,0,0,0,0)</v>
      </c>
      <c r="CC372" t="str">
        <f t="shared" si="116"/>
        <v>InitTypeState1('uf47',0,0,0,0,0,0,0,0,0,10)</v>
      </c>
      <c r="CD372" t="str">
        <f t="shared" si="117"/>
        <v/>
      </c>
      <c r="CE372" t="str">
        <f t="shared" si="118"/>
        <v/>
      </c>
      <c r="CF372" t="str">
        <f t="shared" si="119"/>
        <v/>
      </c>
      <c r="CG372" t="str">
        <f t="shared" si="120"/>
        <v/>
      </c>
      <c r="CH372" t="str">
        <f t="shared" si="121"/>
        <v/>
      </c>
      <c r="CI372" t="str">
        <f t="shared" si="122"/>
        <v/>
      </c>
    </row>
    <row r="373" spans="1:87" ht="15.95" customHeight="1">
      <c r="A373" t="str">
        <f>单位属性!A373</f>
        <v>uf48</v>
      </c>
      <c r="B373" t="str">
        <f t="shared" si="108"/>
        <v>'uf48'</v>
      </c>
      <c r="C373" t="str">
        <f>单位属性!B373</f>
        <v>琼霄娘娘</v>
      </c>
      <c r="D373">
        <f>ROUND(单位属性!D373,0)</f>
        <v>0</v>
      </c>
      <c r="E373">
        <f>ROUND(单位属性!E373,0)</f>
        <v>0</v>
      </c>
      <c r="F373">
        <f>ROUND(单位属性!F373,0)</f>
        <v>0</v>
      </c>
      <c r="G373">
        <f>ROUND(单位属性!G373,0)</f>
        <v>0</v>
      </c>
      <c r="H373">
        <f>ROUND(单位属性!H373,0)</f>
        <v>0</v>
      </c>
      <c r="I373">
        <f>ROUND(单位属性!I373,0)</f>
        <v>0</v>
      </c>
      <c r="J373">
        <f>ROUND(单位属性!J373,0)</f>
        <v>0</v>
      </c>
      <c r="K373">
        <f>ROUND(单位属性!K373,0)</f>
        <v>0</v>
      </c>
      <c r="L373">
        <f>ROUND(单位属性!L373,0)</f>
        <v>0</v>
      </c>
      <c r="M373">
        <f>ROUND(单位属性!M373,0)</f>
        <v>10</v>
      </c>
      <c r="N373" t="str">
        <f t="shared" si="109"/>
        <v>InitTypeState1('uf48',0,0,0,0,0,0,0,0,0,10)</v>
      </c>
      <c r="O373">
        <f>ROUND(单位属性!N373,0)</f>
        <v>0</v>
      </c>
      <c r="P373">
        <f>ROUND(单位属性!O373,0)</f>
        <v>0</v>
      </c>
      <c r="Q373">
        <f>ROUND(单位属性!P373,0)</f>
        <v>0</v>
      </c>
      <c r="R373">
        <f>ROUND(单位属性!Q373,0)</f>
        <v>0</v>
      </c>
      <c r="S373">
        <f>ROUND(单位属性!R373,0)</f>
        <v>0</v>
      </c>
      <c r="T373">
        <f>ROUND(单位属性!S373,0)</f>
        <v>0</v>
      </c>
      <c r="U373">
        <f>ROUND(单位属性!T373,0)</f>
        <v>0</v>
      </c>
      <c r="V373">
        <f>ROUND(单位属性!U373,0)</f>
        <v>0</v>
      </c>
      <c r="W373">
        <f>ROUND(单位属性!V373,0)</f>
        <v>0</v>
      </c>
      <c r="X373">
        <f>ROUND(单位属性!W373,0)</f>
        <v>0</v>
      </c>
      <c r="Y373" t="str">
        <f t="shared" si="110"/>
        <v>InitTypeState2('uf48',0,0,0,0,0,0,0,0,0,0)</v>
      </c>
      <c r="Z373">
        <f>ROUND(单位属性!X373,0)</f>
        <v>0</v>
      </c>
      <c r="AA373">
        <f>ROUND(单位属性!Y373,0)</f>
        <v>0</v>
      </c>
      <c r="AB373">
        <f>ROUND(单位属性!Z373,0)</f>
        <v>0</v>
      </c>
      <c r="AC373">
        <f>ROUND(单位属性!AA373,0)</f>
        <v>0</v>
      </c>
      <c r="AD373">
        <f>ROUND(单位属性!AB373,0)</f>
        <v>0</v>
      </c>
      <c r="AE373">
        <f>ROUND(单位属性!AC373,0)</f>
        <v>0</v>
      </c>
      <c r="AF373">
        <f>ROUND(单位属性!AD373,0)</f>
        <v>0</v>
      </c>
      <c r="AG373">
        <f>ROUND(单位属性!AE373,0)</f>
        <v>0</v>
      </c>
      <c r="AH373">
        <f>ROUND(单位属性!AF373,0)</f>
        <v>0</v>
      </c>
      <c r="AI373">
        <f>ROUND(单位属性!AG373,0)</f>
        <v>0</v>
      </c>
      <c r="AJ373" t="str">
        <f t="shared" si="111"/>
        <v>InitTypeState3('uf48',0,0,0,0,0,0,0,0,0,0)</v>
      </c>
      <c r="AK373">
        <f>ROUND(单位属性!AH373,0)</f>
        <v>0</v>
      </c>
      <c r="AL373">
        <f>ROUND(单位属性!AI373,0)</f>
        <v>0</v>
      </c>
      <c r="AM373">
        <f>ROUND(单位属性!AJ373,0)</f>
        <v>0</v>
      </c>
      <c r="AN373">
        <f>ROUND(单位属性!AK373,0)</f>
        <v>0</v>
      </c>
      <c r="AO373">
        <f>ROUND(单位属性!AL373,0)</f>
        <v>0</v>
      </c>
      <c r="AP373">
        <f>ROUND(单位属性!AM373,0)</f>
        <v>0</v>
      </c>
      <c r="AQ373">
        <f>ROUND(单位属性!AN373,0)</f>
        <v>0</v>
      </c>
      <c r="AR373">
        <f>ROUND(单位属性!AO373,0)</f>
        <v>0</v>
      </c>
      <c r="AS373">
        <f>ROUND(单位属性!AP373,0)</f>
        <v>0</v>
      </c>
      <c r="AT373">
        <f>ROUND(单位属性!AQ373,0)</f>
        <v>0</v>
      </c>
      <c r="AU373" t="str">
        <f t="shared" si="112"/>
        <v>InitTypeState4('uf48',0,0,0,0,0,0,0,0,0,0)</v>
      </c>
      <c r="AV373">
        <f>单位属性!AR373</f>
        <v>0</v>
      </c>
      <c r="AW373">
        <f>单位属性!AS373</f>
        <v>0</v>
      </c>
      <c r="AX373">
        <f>单位属性!AT373</f>
        <v>0</v>
      </c>
      <c r="AY373">
        <f>单位属性!AU373</f>
        <v>0</v>
      </c>
      <c r="AZ373">
        <f>单位属性!AV373</f>
        <v>0</v>
      </c>
      <c r="BA373">
        <f>单位属性!AW373</f>
        <v>0</v>
      </c>
      <c r="BB373">
        <f>单位属性!AX373</f>
        <v>0</v>
      </c>
      <c r="BC373">
        <f>单位属性!AY373</f>
        <v>0</v>
      </c>
      <c r="BD373">
        <f>单位属性!AZ373</f>
        <v>0</v>
      </c>
      <c r="BE373">
        <f>单位属性!BA373</f>
        <v>0</v>
      </c>
      <c r="BF373" t="str">
        <f t="shared" si="113"/>
        <v>InitTypeState5('uf48',0,0,0,0,0,0,0,0,0,0)</v>
      </c>
      <c r="BG373">
        <f>单位属性!BB373</f>
        <v>0</v>
      </c>
      <c r="BH373">
        <f>单位属性!BC373</f>
        <v>0</v>
      </c>
      <c r="BI373">
        <f>单位属性!BD373</f>
        <v>0</v>
      </c>
      <c r="BJ373">
        <f>单位属性!BE373</f>
        <v>0</v>
      </c>
      <c r="BK373">
        <f>单位属性!BF373</f>
        <v>0</v>
      </c>
      <c r="BL373">
        <f>单位属性!BG373</f>
        <v>0</v>
      </c>
      <c r="BM373">
        <f>单位属性!BH373</f>
        <v>0</v>
      </c>
      <c r="BN373">
        <f>单位属性!BI373</f>
        <v>0</v>
      </c>
      <c r="BO373">
        <f>单位属性!BJ373</f>
        <v>0</v>
      </c>
      <c r="BP373">
        <f>单位属性!BK373</f>
        <v>0</v>
      </c>
      <c r="BQ373" t="str">
        <f t="shared" si="114"/>
        <v>InitTypeState6('uf48',0,0,0,0,0,0,0,0,0,0)</v>
      </c>
      <c r="BR373">
        <f>单位属性!BL373</f>
        <v>0</v>
      </c>
      <c r="BS373">
        <f>单位属性!BM373</f>
        <v>0</v>
      </c>
      <c r="BT373">
        <f>单位属性!BN373</f>
        <v>0</v>
      </c>
      <c r="BU373">
        <f>单位属性!BO373</f>
        <v>0</v>
      </c>
      <c r="BV373">
        <f>单位属性!BP373</f>
        <v>0</v>
      </c>
      <c r="BW373">
        <f>单位属性!BQ373</f>
        <v>0</v>
      </c>
      <c r="BX373">
        <f>单位属性!BR373</f>
        <v>0</v>
      </c>
      <c r="BY373">
        <f>单位属性!BS373</f>
        <v>0</v>
      </c>
      <c r="BZ373">
        <f>单位属性!BT373</f>
        <v>0</v>
      </c>
      <c r="CA373">
        <f>单位属性!BU373</f>
        <v>0</v>
      </c>
      <c r="CB373" t="str">
        <f t="shared" si="115"/>
        <v>InitTypeState7('uf48',0,0,0,0,0,0,0,0,0,0)</v>
      </c>
      <c r="CC373" t="str">
        <f t="shared" si="116"/>
        <v>InitTypeState1('uf48',0,0,0,0,0,0,0,0,0,10)</v>
      </c>
      <c r="CD373" t="str">
        <f t="shared" si="117"/>
        <v/>
      </c>
      <c r="CE373" t="str">
        <f t="shared" si="118"/>
        <v/>
      </c>
      <c r="CF373" t="str">
        <f t="shared" si="119"/>
        <v/>
      </c>
      <c r="CG373" t="str">
        <f t="shared" si="120"/>
        <v/>
      </c>
      <c r="CH373" t="str">
        <f t="shared" si="121"/>
        <v/>
      </c>
      <c r="CI373" t="str">
        <f t="shared" si="122"/>
        <v/>
      </c>
    </row>
    <row r="374" spans="1:87" ht="15.95" customHeight="1">
      <c r="A374" t="str">
        <f>单位属性!A374</f>
        <v>uf49</v>
      </c>
      <c r="B374" t="str">
        <f t="shared" si="108"/>
        <v>'uf49'</v>
      </c>
      <c r="C374" t="str">
        <f>单位属性!B374</f>
        <v>护阵神灵</v>
      </c>
      <c r="D374">
        <f>ROUND(单位属性!D374,0)</f>
        <v>0</v>
      </c>
      <c r="E374">
        <f>ROUND(单位属性!E374,0)</f>
        <v>0</v>
      </c>
      <c r="F374">
        <f>ROUND(单位属性!F374,0)</f>
        <v>0</v>
      </c>
      <c r="G374">
        <f>ROUND(单位属性!G374,0)</f>
        <v>0</v>
      </c>
      <c r="H374">
        <f>ROUND(单位属性!H374,0)</f>
        <v>0</v>
      </c>
      <c r="I374">
        <f>ROUND(单位属性!I374,0)</f>
        <v>0</v>
      </c>
      <c r="J374">
        <f>ROUND(单位属性!J374,0)</f>
        <v>0</v>
      </c>
      <c r="K374">
        <f>ROUND(单位属性!K374,0)</f>
        <v>0</v>
      </c>
      <c r="L374">
        <f>ROUND(单位属性!L374,0)</f>
        <v>0</v>
      </c>
      <c r="M374">
        <f>ROUND(单位属性!M374,0)</f>
        <v>10</v>
      </c>
      <c r="N374" t="str">
        <f t="shared" si="109"/>
        <v>InitTypeState1('uf49',0,0,0,0,0,0,0,0,0,10)</v>
      </c>
      <c r="O374">
        <f>ROUND(单位属性!N374,0)</f>
        <v>0</v>
      </c>
      <c r="P374">
        <f>ROUND(单位属性!O374,0)</f>
        <v>0</v>
      </c>
      <c r="Q374">
        <f>ROUND(单位属性!P374,0)</f>
        <v>0</v>
      </c>
      <c r="R374">
        <f>ROUND(单位属性!Q374,0)</f>
        <v>0</v>
      </c>
      <c r="S374">
        <f>ROUND(单位属性!R374,0)</f>
        <v>0</v>
      </c>
      <c r="T374">
        <f>ROUND(单位属性!S374,0)</f>
        <v>0</v>
      </c>
      <c r="U374">
        <f>ROUND(单位属性!T374,0)</f>
        <v>0</v>
      </c>
      <c r="V374">
        <f>ROUND(单位属性!U374,0)</f>
        <v>0</v>
      </c>
      <c r="W374">
        <f>ROUND(单位属性!V374,0)</f>
        <v>0</v>
      </c>
      <c r="X374">
        <f>ROUND(单位属性!W374,0)</f>
        <v>0</v>
      </c>
      <c r="Y374" t="str">
        <f t="shared" si="110"/>
        <v>InitTypeState2('uf49',0,0,0,0,0,0,0,0,0,0)</v>
      </c>
      <c r="Z374">
        <f>ROUND(单位属性!X374,0)</f>
        <v>0</v>
      </c>
      <c r="AA374">
        <f>ROUND(单位属性!Y374,0)</f>
        <v>0</v>
      </c>
      <c r="AB374">
        <f>ROUND(单位属性!Z374,0)</f>
        <v>0</v>
      </c>
      <c r="AC374">
        <f>ROUND(单位属性!AA374,0)</f>
        <v>0</v>
      </c>
      <c r="AD374">
        <f>ROUND(单位属性!AB374,0)</f>
        <v>0</v>
      </c>
      <c r="AE374">
        <f>ROUND(单位属性!AC374,0)</f>
        <v>0</v>
      </c>
      <c r="AF374">
        <f>ROUND(单位属性!AD374,0)</f>
        <v>0</v>
      </c>
      <c r="AG374">
        <f>ROUND(单位属性!AE374,0)</f>
        <v>0</v>
      </c>
      <c r="AH374">
        <f>ROUND(单位属性!AF374,0)</f>
        <v>0</v>
      </c>
      <c r="AI374">
        <f>ROUND(单位属性!AG374,0)</f>
        <v>0</v>
      </c>
      <c r="AJ374" t="str">
        <f t="shared" si="111"/>
        <v>InitTypeState3('uf49',0,0,0,0,0,0,0,0,0,0)</v>
      </c>
      <c r="AK374">
        <f>ROUND(单位属性!AH374,0)</f>
        <v>0</v>
      </c>
      <c r="AL374">
        <f>ROUND(单位属性!AI374,0)</f>
        <v>0</v>
      </c>
      <c r="AM374">
        <f>ROUND(单位属性!AJ374,0)</f>
        <v>0</v>
      </c>
      <c r="AN374">
        <f>ROUND(单位属性!AK374,0)</f>
        <v>0</v>
      </c>
      <c r="AO374">
        <f>ROUND(单位属性!AL374,0)</f>
        <v>0</v>
      </c>
      <c r="AP374">
        <f>ROUND(单位属性!AM374,0)</f>
        <v>0</v>
      </c>
      <c r="AQ374">
        <f>ROUND(单位属性!AN374,0)</f>
        <v>0</v>
      </c>
      <c r="AR374">
        <f>ROUND(单位属性!AO374,0)</f>
        <v>0</v>
      </c>
      <c r="AS374">
        <f>ROUND(单位属性!AP374,0)</f>
        <v>0</v>
      </c>
      <c r="AT374">
        <f>ROUND(单位属性!AQ374,0)</f>
        <v>0</v>
      </c>
      <c r="AU374" t="str">
        <f t="shared" si="112"/>
        <v>InitTypeState4('uf49',0,0,0,0,0,0,0,0,0,0)</v>
      </c>
      <c r="AV374">
        <f>单位属性!AR374</f>
        <v>0</v>
      </c>
      <c r="AW374">
        <f>单位属性!AS374</f>
        <v>0</v>
      </c>
      <c r="AX374">
        <f>单位属性!AT374</f>
        <v>0</v>
      </c>
      <c r="AY374">
        <f>单位属性!AU374</f>
        <v>0</v>
      </c>
      <c r="AZ374">
        <f>单位属性!AV374</f>
        <v>0</v>
      </c>
      <c r="BA374">
        <f>单位属性!AW374</f>
        <v>0</v>
      </c>
      <c r="BB374">
        <f>单位属性!AX374</f>
        <v>0</v>
      </c>
      <c r="BC374">
        <f>单位属性!AY374</f>
        <v>0</v>
      </c>
      <c r="BD374">
        <f>单位属性!AZ374</f>
        <v>0</v>
      </c>
      <c r="BE374">
        <f>单位属性!BA374</f>
        <v>0</v>
      </c>
      <c r="BF374" t="str">
        <f t="shared" si="113"/>
        <v>InitTypeState5('uf49',0,0,0,0,0,0,0,0,0,0)</v>
      </c>
      <c r="BG374">
        <f>单位属性!BB374</f>
        <v>0</v>
      </c>
      <c r="BH374">
        <f>单位属性!BC374</f>
        <v>0</v>
      </c>
      <c r="BI374">
        <f>单位属性!BD374</f>
        <v>0</v>
      </c>
      <c r="BJ374">
        <f>单位属性!BE374</f>
        <v>0</v>
      </c>
      <c r="BK374">
        <f>单位属性!BF374</f>
        <v>0</v>
      </c>
      <c r="BL374">
        <f>单位属性!BG374</f>
        <v>0</v>
      </c>
      <c r="BM374">
        <f>单位属性!BH374</f>
        <v>0</v>
      </c>
      <c r="BN374">
        <f>单位属性!BI374</f>
        <v>0</v>
      </c>
      <c r="BO374">
        <f>单位属性!BJ374</f>
        <v>0</v>
      </c>
      <c r="BP374">
        <f>单位属性!BK374</f>
        <v>0</v>
      </c>
      <c r="BQ374" t="str">
        <f t="shared" si="114"/>
        <v>InitTypeState6('uf49',0,0,0,0,0,0,0,0,0,0)</v>
      </c>
      <c r="BR374">
        <f>单位属性!BL374</f>
        <v>0</v>
      </c>
      <c r="BS374">
        <f>单位属性!BM374</f>
        <v>0</v>
      </c>
      <c r="BT374">
        <f>单位属性!BN374</f>
        <v>0</v>
      </c>
      <c r="BU374">
        <f>单位属性!BO374</f>
        <v>0</v>
      </c>
      <c r="BV374">
        <f>单位属性!BP374</f>
        <v>0</v>
      </c>
      <c r="BW374">
        <f>单位属性!BQ374</f>
        <v>0</v>
      </c>
      <c r="BX374">
        <f>单位属性!BR374</f>
        <v>0</v>
      </c>
      <c r="BY374">
        <f>单位属性!BS374</f>
        <v>0</v>
      </c>
      <c r="BZ374">
        <f>单位属性!BT374</f>
        <v>0</v>
      </c>
      <c r="CA374">
        <f>单位属性!BU374</f>
        <v>0</v>
      </c>
      <c r="CB374" t="str">
        <f t="shared" si="115"/>
        <v>InitTypeState7('uf49',0,0,0,0,0,0,0,0,0,0)</v>
      </c>
      <c r="CC374" t="str">
        <f t="shared" si="116"/>
        <v>InitTypeState1('uf49',0,0,0,0,0,0,0,0,0,10)</v>
      </c>
      <c r="CD374" t="str">
        <f t="shared" si="117"/>
        <v/>
      </c>
      <c r="CE374" t="str">
        <f t="shared" si="118"/>
        <v/>
      </c>
      <c r="CF374" t="str">
        <f t="shared" si="119"/>
        <v/>
      </c>
      <c r="CG374" t="str">
        <f t="shared" si="120"/>
        <v/>
      </c>
      <c r="CH374" t="str">
        <f t="shared" si="121"/>
        <v/>
      </c>
      <c r="CI374" t="str">
        <f t="shared" si="122"/>
        <v/>
      </c>
    </row>
    <row r="375" spans="1:87" ht="15.95" customHeight="1">
      <c r="A375" t="str">
        <f>单位属性!A375</f>
        <v>uf50</v>
      </c>
      <c r="B375" t="str">
        <f t="shared" si="108"/>
        <v>'uf50'</v>
      </c>
      <c r="C375" t="str">
        <f>单位属性!B375</f>
        <v>魔化杨戬</v>
      </c>
      <c r="D375">
        <f>ROUND(单位属性!D375,0)</f>
        <v>0</v>
      </c>
      <c r="E375">
        <f>ROUND(单位属性!E375,0)</f>
        <v>0</v>
      </c>
      <c r="F375">
        <f>ROUND(单位属性!F375,0)</f>
        <v>0</v>
      </c>
      <c r="G375">
        <f>ROUND(单位属性!G375,0)</f>
        <v>0</v>
      </c>
      <c r="H375">
        <f>ROUND(单位属性!H375,0)</f>
        <v>0</v>
      </c>
      <c r="I375">
        <f>ROUND(单位属性!I375,0)</f>
        <v>0</v>
      </c>
      <c r="J375">
        <f>ROUND(单位属性!J375,0)</f>
        <v>0</v>
      </c>
      <c r="K375">
        <f>ROUND(单位属性!K375,0)</f>
        <v>0</v>
      </c>
      <c r="L375">
        <f>ROUND(单位属性!L375,0)</f>
        <v>0</v>
      </c>
      <c r="M375">
        <f>ROUND(单位属性!M375,0)</f>
        <v>10</v>
      </c>
      <c r="N375" t="str">
        <f t="shared" si="109"/>
        <v>InitTypeState1('uf50',0,0,0,0,0,0,0,0,0,10)</v>
      </c>
      <c r="O375">
        <f>ROUND(单位属性!N375,0)</f>
        <v>0</v>
      </c>
      <c r="P375">
        <f>ROUND(单位属性!O375,0)</f>
        <v>0</v>
      </c>
      <c r="Q375">
        <f>ROUND(单位属性!P375,0)</f>
        <v>0</v>
      </c>
      <c r="R375">
        <f>ROUND(单位属性!Q375,0)</f>
        <v>0</v>
      </c>
      <c r="S375">
        <f>ROUND(单位属性!R375,0)</f>
        <v>0</v>
      </c>
      <c r="T375">
        <f>ROUND(单位属性!S375,0)</f>
        <v>0</v>
      </c>
      <c r="U375">
        <f>ROUND(单位属性!T375,0)</f>
        <v>0</v>
      </c>
      <c r="V375">
        <f>ROUND(单位属性!U375,0)</f>
        <v>0</v>
      </c>
      <c r="W375">
        <f>ROUND(单位属性!V375,0)</f>
        <v>0</v>
      </c>
      <c r="X375">
        <f>ROUND(单位属性!W375,0)</f>
        <v>0</v>
      </c>
      <c r="Y375" t="str">
        <f t="shared" si="110"/>
        <v>InitTypeState2('uf50',0,0,0,0,0,0,0,0,0,0)</v>
      </c>
      <c r="Z375">
        <f>ROUND(单位属性!X375,0)</f>
        <v>0</v>
      </c>
      <c r="AA375">
        <f>ROUND(单位属性!Y375,0)</f>
        <v>0</v>
      </c>
      <c r="AB375">
        <f>ROUND(单位属性!Z375,0)</f>
        <v>0</v>
      </c>
      <c r="AC375">
        <f>ROUND(单位属性!AA375,0)</f>
        <v>0</v>
      </c>
      <c r="AD375">
        <f>ROUND(单位属性!AB375,0)</f>
        <v>0</v>
      </c>
      <c r="AE375">
        <f>ROUND(单位属性!AC375,0)</f>
        <v>0</v>
      </c>
      <c r="AF375">
        <f>ROUND(单位属性!AD375,0)</f>
        <v>0</v>
      </c>
      <c r="AG375">
        <f>ROUND(单位属性!AE375,0)</f>
        <v>0</v>
      </c>
      <c r="AH375">
        <f>ROUND(单位属性!AF375,0)</f>
        <v>0</v>
      </c>
      <c r="AI375">
        <f>ROUND(单位属性!AG375,0)</f>
        <v>0</v>
      </c>
      <c r="AJ375" t="str">
        <f t="shared" si="111"/>
        <v>InitTypeState3('uf50',0,0,0,0,0,0,0,0,0,0)</v>
      </c>
      <c r="AK375">
        <f>ROUND(单位属性!AH375,0)</f>
        <v>0</v>
      </c>
      <c r="AL375">
        <f>ROUND(单位属性!AI375,0)</f>
        <v>0</v>
      </c>
      <c r="AM375">
        <f>ROUND(单位属性!AJ375,0)</f>
        <v>0</v>
      </c>
      <c r="AN375">
        <f>ROUND(单位属性!AK375,0)</f>
        <v>0</v>
      </c>
      <c r="AO375">
        <f>ROUND(单位属性!AL375,0)</f>
        <v>0</v>
      </c>
      <c r="AP375">
        <f>ROUND(单位属性!AM375,0)</f>
        <v>0</v>
      </c>
      <c r="AQ375">
        <f>ROUND(单位属性!AN375,0)</f>
        <v>0</v>
      </c>
      <c r="AR375">
        <f>ROUND(单位属性!AO375,0)</f>
        <v>0</v>
      </c>
      <c r="AS375">
        <f>ROUND(单位属性!AP375,0)</f>
        <v>0</v>
      </c>
      <c r="AT375">
        <f>ROUND(单位属性!AQ375,0)</f>
        <v>0</v>
      </c>
      <c r="AU375" t="str">
        <f t="shared" si="112"/>
        <v>InitTypeState4('uf50',0,0,0,0,0,0,0,0,0,0)</v>
      </c>
      <c r="AV375">
        <f>单位属性!AR375</f>
        <v>0</v>
      </c>
      <c r="AW375">
        <f>单位属性!AS375</f>
        <v>0</v>
      </c>
      <c r="AX375">
        <f>单位属性!AT375</f>
        <v>0</v>
      </c>
      <c r="AY375">
        <f>单位属性!AU375</f>
        <v>0</v>
      </c>
      <c r="AZ375">
        <f>单位属性!AV375</f>
        <v>0</v>
      </c>
      <c r="BA375">
        <f>单位属性!AW375</f>
        <v>0</v>
      </c>
      <c r="BB375">
        <f>单位属性!AX375</f>
        <v>0</v>
      </c>
      <c r="BC375">
        <f>单位属性!AY375</f>
        <v>0</v>
      </c>
      <c r="BD375">
        <f>单位属性!AZ375</f>
        <v>0</v>
      </c>
      <c r="BE375">
        <f>单位属性!BA375</f>
        <v>0</v>
      </c>
      <c r="BF375" t="str">
        <f t="shared" si="113"/>
        <v>InitTypeState5('uf50',0,0,0,0,0,0,0,0,0,0)</v>
      </c>
      <c r="BG375">
        <f>单位属性!BB375</f>
        <v>0</v>
      </c>
      <c r="BH375">
        <f>单位属性!BC375</f>
        <v>0</v>
      </c>
      <c r="BI375">
        <f>单位属性!BD375</f>
        <v>0</v>
      </c>
      <c r="BJ375">
        <f>单位属性!BE375</f>
        <v>0</v>
      </c>
      <c r="BK375">
        <f>单位属性!BF375</f>
        <v>0</v>
      </c>
      <c r="BL375">
        <f>单位属性!BG375</f>
        <v>0</v>
      </c>
      <c r="BM375">
        <f>单位属性!BH375</f>
        <v>0</v>
      </c>
      <c r="BN375">
        <f>单位属性!BI375</f>
        <v>0</v>
      </c>
      <c r="BO375">
        <f>单位属性!BJ375</f>
        <v>0</v>
      </c>
      <c r="BP375">
        <f>单位属性!BK375</f>
        <v>0</v>
      </c>
      <c r="BQ375" t="str">
        <f t="shared" si="114"/>
        <v>InitTypeState6('uf50',0,0,0,0,0,0,0,0,0,0)</v>
      </c>
      <c r="BR375">
        <f>单位属性!BL375</f>
        <v>0</v>
      </c>
      <c r="BS375">
        <f>单位属性!BM375</f>
        <v>0</v>
      </c>
      <c r="BT375">
        <f>单位属性!BN375</f>
        <v>0</v>
      </c>
      <c r="BU375">
        <f>单位属性!BO375</f>
        <v>0</v>
      </c>
      <c r="BV375">
        <f>单位属性!BP375</f>
        <v>0</v>
      </c>
      <c r="BW375">
        <f>单位属性!BQ375</f>
        <v>0</v>
      </c>
      <c r="BX375">
        <f>单位属性!BR375</f>
        <v>0</v>
      </c>
      <c r="BY375">
        <f>单位属性!BS375</f>
        <v>0</v>
      </c>
      <c r="BZ375">
        <f>单位属性!BT375</f>
        <v>0</v>
      </c>
      <c r="CA375">
        <f>单位属性!BU375</f>
        <v>0</v>
      </c>
      <c r="CB375" t="str">
        <f t="shared" si="115"/>
        <v>InitTypeState7('uf50',0,0,0,0,0,0,0,0,0,0)</v>
      </c>
      <c r="CC375" t="str">
        <f t="shared" si="116"/>
        <v>InitTypeState1('uf50',0,0,0,0,0,0,0,0,0,10)</v>
      </c>
      <c r="CD375" t="str">
        <f t="shared" si="117"/>
        <v/>
      </c>
      <c r="CE375" t="str">
        <f t="shared" si="118"/>
        <v/>
      </c>
      <c r="CF375" t="str">
        <f t="shared" si="119"/>
        <v/>
      </c>
      <c r="CG375" t="str">
        <f t="shared" si="120"/>
        <v/>
      </c>
      <c r="CH375" t="str">
        <f t="shared" si="121"/>
        <v/>
      </c>
      <c r="CI375" t="str">
        <f t="shared" si="122"/>
        <v/>
      </c>
    </row>
    <row r="376" spans="1:87" ht="15.95" customHeight="1">
      <c r="A376" t="str">
        <f>单位属性!A376</f>
        <v>uf55</v>
      </c>
      <c r="B376" t="str">
        <f t="shared" si="108"/>
        <v>'uf55'</v>
      </c>
      <c r="C376" t="str">
        <f>单位属性!B376</f>
        <v>土行孙</v>
      </c>
      <c r="D376">
        <f>ROUND(单位属性!D376,0)</f>
        <v>0</v>
      </c>
      <c r="E376">
        <f>ROUND(单位属性!E376,0)</f>
        <v>0</v>
      </c>
      <c r="F376">
        <f>ROUND(单位属性!F376,0)</f>
        <v>0</v>
      </c>
      <c r="G376">
        <f>ROUND(单位属性!G376,0)</f>
        <v>0</v>
      </c>
      <c r="H376">
        <f>ROUND(单位属性!H376,0)</f>
        <v>0</v>
      </c>
      <c r="I376">
        <f>ROUND(单位属性!I376,0)</f>
        <v>0</v>
      </c>
      <c r="J376">
        <f>ROUND(单位属性!J376,0)</f>
        <v>0</v>
      </c>
      <c r="K376">
        <f>ROUND(单位属性!K376,0)</f>
        <v>0</v>
      </c>
      <c r="L376">
        <f>ROUND(单位属性!L376,0)</f>
        <v>0</v>
      </c>
      <c r="M376">
        <f>ROUND(单位属性!M376,0)</f>
        <v>10</v>
      </c>
      <c r="N376" t="str">
        <f t="shared" si="109"/>
        <v>InitTypeState1('uf55',0,0,0,0,0,0,0,0,0,10)</v>
      </c>
      <c r="O376">
        <f>ROUND(单位属性!N376,0)</f>
        <v>0</v>
      </c>
      <c r="P376">
        <f>ROUND(单位属性!O376,0)</f>
        <v>0</v>
      </c>
      <c r="Q376">
        <f>ROUND(单位属性!P376,0)</f>
        <v>0</v>
      </c>
      <c r="R376">
        <f>ROUND(单位属性!Q376,0)</f>
        <v>0</v>
      </c>
      <c r="S376">
        <f>ROUND(单位属性!R376,0)</f>
        <v>0</v>
      </c>
      <c r="T376">
        <f>ROUND(单位属性!S376,0)</f>
        <v>0</v>
      </c>
      <c r="U376">
        <f>ROUND(单位属性!T376,0)</f>
        <v>0</v>
      </c>
      <c r="V376">
        <f>ROUND(单位属性!U376,0)</f>
        <v>0</v>
      </c>
      <c r="W376">
        <f>ROUND(单位属性!V376,0)</f>
        <v>0</v>
      </c>
      <c r="X376">
        <f>ROUND(单位属性!W376,0)</f>
        <v>0</v>
      </c>
      <c r="Y376" t="str">
        <f t="shared" si="110"/>
        <v>InitTypeState2('uf55',0,0,0,0,0,0,0,0,0,0)</v>
      </c>
      <c r="Z376">
        <f>ROUND(单位属性!X376,0)</f>
        <v>0</v>
      </c>
      <c r="AA376">
        <f>ROUND(单位属性!Y376,0)</f>
        <v>0</v>
      </c>
      <c r="AB376">
        <f>ROUND(单位属性!Z376,0)</f>
        <v>0</v>
      </c>
      <c r="AC376">
        <f>ROUND(单位属性!AA376,0)</f>
        <v>0</v>
      </c>
      <c r="AD376">
        <f>ROUND(单位属性!AB376,0)</f>
        <v>0</v>
      </c>
      <c r="AE376">
        <f>ROUND(单位属性!AC376,0)</f>
        <v>0</v>
      </c>
      <c r="AF376">
        <f>ROUND(单位属性!AD376,0)</f>
        <v>0</v>
      </c>
      <c r="AG376">
        <f>ROUND(单位属性!AE376,0)</f>
        <v>0</v>
      </c>
      <c r="AH376">
        <f>ROUND(单位属性!AF376,0)</f>
        <v>0</v>
      </c>
      <c r="AI376">
        <f>ROUND(单位属性!AG376,0)</f>
        <v>0</v>
      </c>
      <c r="AJ376" t="str">
        <f t="shared" si="111"/>
        <v>InitTypeState3('uf55',0,0,0,0,0,0,0,0,0,0)</v>
      </c>
      <c r="AK376">
        <f>ROUND(单位属性!AH376,0)</f>
        <v>0</v>
      </c>
      <c r="AL376">
        <f>ROUND(单位属性!AI376,0)</f>
        <v>0</v>
      </c>
      <c r="AM376">
        <f>ROUND(单位属性!AJ376,0)</f>
        <v>0</v>
      </c>
      <c r="AN376">
        <f>ROUND(单位属性!AK376,0)</f>
        <v>0</v>
      </c>
      <c r="AO376">
        <f>ROUND(单位属性!AL376,0)</f>
        <v>0</v>
      </c>
      <c r="AP376">
        <f>ROUND(单位属性!AM376,0)</f>
        <v>0</v>
      </c>
      <c r="AQ376">
        <f>ROUND(单位属性!AN376,0)</f>
        <v>0</v>
      </c>
      <c r="AR376">
        <f>ROUND(单位属性!AO376,0)</f>
        <v>0</v>
      </c>
      <c r="AS376">
        <f>ROUND(单位属性!AP376,0)</f>
        <v>0</v>
      </c>
      <c r="AT376">
        <f>ROUND(单位属性!AQ376,0)</f>
        <v>0</v>
      </c>
      <c r="AU376" t="str">
        <f t="shared" si="112"/>
        <v>InitTypeState4('uf55',0,0,0,0,0,0,0,0,0,0)</v>
      </c>
      <c r="AV376">
        <f>单位属性!AR376</f>
        <v>0</v>
      </c>
      <c r="AW376">
        <f>单位属性!AS376</f>
        <v>0</v>
      </c>
      <c r="AX376">
        <f>单位属性!AT376</f>
        <v>0</v>
      </c>
      <c r="AY376">
        <f>单位属性!AU376</f>
        <v>0</v>
      </c>
      <c r="AZ376">
        <f>单位属性!AV376</f>
        <v>0</v>
      </c>
      <c r="BA376">
        <f>单位属性!AW376</f>
        <v>0</v>
      </c>
      <c r="BB376">
        <f>单位属性!AX376</f>
        <v>0</v>
      </c>
      <c r="BC376">
        <f>单位属性!AY376</f>
        <v>0</v>
      </c>
      <c r="BD376">
        <f>单位属性!AZ376</f>
        <v>0</v>
      </c>
      <c r="BE376">
        <f>单位属性!BA376</f>
        <v>0</v>
      </c>
      <c r="BF376" t="str">
        <f t="shared" si="113"/>
        <v>InitTypeState5('uf55',0,0,0,0,0,0,0,0,0,0)</v>
      </c>
      <c r="BG376">
        <f>单位属性!BB376</f>
        <v>0</v>
      </c>
      <c r="BH376">
        <f>单位属性!BC376</f>
        <v>0</v>
      </c>
      <c r="BI376">
        <f>单位属性!BD376</f>
        <v>0</v>
      </c>
      <c r="BJ376">
        <f>单位属性!BE376</f>
        <v>0</v>
      </c>
      <c r="BK376">
        <f>单位属性!BF376</f>
        <v>0</v>
      </c>
      <c r="BL376">
        <f>单位属性!BG376</f>
        <v>0</v>
      </c>
      <c r="BM376">
        <f>单位属性!BH376</f>
        <v>0</v>
      </c>
      <c r="BN376">
        <f>单位属性!BI376</f>
        <v>0</v>
      </c>
      <c r="BO376">
        <f>单位属性!BJ376</f>
        <v>0</v>
      </c>
      <c r="BP376">
        <f>单位属性!BK376</f>
        <v>0</v>
      </c>
      <c r="BQ376" t="str">
        <f t="shared" si="114"/>
        <v>InitTypeState6('uf55',0,0,0,0,0,0,0,0,0,0)</v>
      </c>
      <c r="BR376">
        <f>单位属性!BL376</f>
        <v>0</v>
      </c>
      <c r="BS376">
        <f>单位属性!BM376</f>
        <v>0</v>
      </c>
      <c r="BT376">
        <f>单位属性!BN376</f>
        <v>0</v>
      </c>
      <c r="BU376">
        <f>单位属性!BO376</f>
        <v>0</v>
      </c>
      <c r="BV376">
        <f>单位属性!BP376</f>
        <v>0</v>
      </c>
      <c r="BW376">
        <f>单位属性!BQ376</f>
        <v>0</v>
      </c>
      <c r="BX376">
        <f>单位属性!BR376</f>
        <v>0</v>
      </c>
      <c r="BY376">
        <f>单位属性!BS376</f>
        <v>0</v>
      </c>
      <c r="BZ376">
        <f>单位属性!BT376</f>
        <v>0</v>
      </c>
      <c r="CA376">
        <f>单位属性!BU376</f>
        <v>0</v>
      </c>
      <c r="CB376" t="str">
        <f t="shared" si="115"/>
        <v>InitTypeState7('uf55',0,0,0,0,0,0,0,0,0,0)</v>
      </c>
      <c r="CC376" t="str">
        <f t="shared" si="116"/>
        <v>InitTypeState1('uf55',0,0,0,0,0,0,0,0,0,10)</v>
      </c>
      <c r="CD376" t="str">
        <f t="shared" si="117"/>
        <v/>
      </c>
      <c r="CE376" t="str">
        <f t="shared" si="118"/>
        <v/>
      </c>
      <c r="CF376" t="str">
        <f t="shared" si="119"/>
        <v/>
      </c>
      <c r="CG376" t="str">
        <f t="shared" si="120"/>
        <v/>
      </c>
      <c r="CH376" t="str">
        <f t="shared" si="121"/>
        <v/>
      </c>
      <c r="CI376" t="str">
        <f t="shared" si="122"/>
        <v/>
      </c>
    </row>
    <row r="377" spans="1:87" ht="15.95" customHeight="1">
      <c r="A377" t="str">
        <f>单位属性!A377</f>
        <v>uf62</v>
      </c>
      <c r="B377" t="str">
        <f t="shared" si="108"/>
        <v>'uf62'</v>
      </c>
      <c r="C377" t="str">
        <f>单位属性!B377</f>
        <v>申公豹</v>
      </c>
      <c r="D377">
        <f>ROUND(单位属性!D377,0)</f>
        <v>0</v>
      </c>
      <c r="E377">
        <f>ROUND(单位属性!E377,0)</f>
        <v>0</v>
      </c>
      <c r="F377">
        <f>ROUND(单位属性!F377,0)</f>
        <v>0</v>
      </c>
      <c r="G377">
        <f>ROUND(单位属性!G377,0)</f>
        <v>0</v>
      </c>
      <c r="H377">
        <f>ROUND(单位属性!H377,0)</f>
        <v>0</v>
      </c>
      <c r="I377">
        <f>ROUND(单位属性!I377,0)</f>
        <v>0</v>
      </c>
      <c r="J377">
        <f>ROUND(单位属性!J377,0)</f>
        <v>0</v>
      </c>
      <c r="K377">
        <f>ROUND(单位属性!K377,0)</f>
        <v>0</v>
      </c>
      <c r="L377">
        <f>ROUND(单位属性!L377,0)</f>
        <v>0</v>
      </c>
      <c r="M377">
        <f>ROUND(单位属性!M377,0)</f>
        <v>10</v>
      </c>
      <c r="N377" t="str">
        <f t="shared" si="109"/>
        <v>InitTypeState1('uf62',0,0,0,0,0,0,0,0,0,10)</v>
      </c>
      <c r="O377">
        <f>ROUND(单位属性!N377,0)</f>
        <v>0</v>
      </c>
      <c r="P377">
        <f>ROUND(单位属性!O377,0)</f>
        <v>0</v>
      </c>
      <c r="Q377">
        <f>ROUND(单位属性!P377,0)</f>
        <v>0</v>
      </c>
      <c r="R377">
        <f>ROUND(单位属性!Q377,0)</f>
        <v>0</v>
      </c>
      <c r="S377">
        <f>ROUND(单位属性!R377,0)</f>
        <v>0</v>
      </c>
      <c r="T377">
        <f>ROUND(单位属性!S377,0)</f>
        <v>0</v>
      </c>
      <c r="U377">
        <f>ROUND(单位属性!T377,0)</f>
        <v>0</v>
      </c>
      <c r="V377">
        <f>ROUND(单位属性!U377,0)</f>
        <v>0</v>
      </c>
      <c r="W377">
        <f>ROUND(单位属性!V377,0)</f>
        <v>0</v>
      </c>
      <c r="X377">
        <f>ROUND(单位属性!W377,0)</f>
        <v>0</v>
      </c>
      <c r="Y377" t="str">
        <f t="shared" si="110"/>
        <v>InitTypeState2('uf62',0,0,0,0,0,0,0,0,0,0)</v>
      </c>
      <c r="Z377">
        <f>ROUND(单位属性!X377,0)</f>
        <v>0</v>
      </c>
      <c r="AA377">
        <f>ROUND(单位属性!Y377,0)</f>
        <v>0</v>
      </c>
      <c r="AB377">
        <f>ROUND(单位属性!Z377,0)</f>
        <v>0</v>
      </c>
      <c r="AC377">
        <f>ROUND(单位属性!AA377,0)</f>
        <v>0</v>
      </c>
      <c r="AD377">
        <f>ROUND(单位属性!AB377,0)</f>
        <v>0</v>
      </c>
      <c r="AE377">
        <f>ROUND(单位属性!AC377,0)</f>
        <v>0</v>
      </c>
      <c r="AF377">
        <f>ROUND(单位属性!AD377,0)</f>
        <v>0</v>
      </c>
      <c r="AG377">
        <f>ROUND(单位属性!AE377,0)</f>
        <v>0</v>
      </c>
      <c r="AH377">
        <f>ROUND(单位属性!AF377,0)</f>
        <v>0</v>
      </c>
      <c r="AI377">
        <f>ROUND(单位属性!AG377,0)</f>
        <v>0</v>
      </c>
      <c r="AJ377" t="str">
        <f t="shared" si="111"/>
        <v>InitTypeState3('uf62',0,0,0,0,0,0,0,0,0,0)</v>
      </c>
      <c r="AK377">
        <f>ROUND(单位属性!AH377,0)</f>
        <v>0</v>
      </c>
      <c r="AL377">
        <f>ROUND(单位属性!AI377,0)</f>
        <v>0</v>
      </c>
      <c r="AM377">
        <f>ROUND(单位属性!AJ377,0)</f>
        <v>0</v>
      </c>
      <c r="AN377">
        <f>ROUND(单位属性!AK377,0)</f>
        <v>0</v>
      </c>
      <c r="AO377">
        <f>ROUND(单位属性!AL377,0)</f>
        <v>0</v>
      </c>
      <c r="AP377">
        <f>ROUND(单位属性!AM377,0)</f>
        <v>0</v>
      </c>
      <c r="AQ377">
        <f>ROUND(单位属性!AN377,0)</f>
        <v>0</v>
      </c>
      <c r="AR377">
        <f>ROUND(单位属性!AO377,0)</f>
        <v>0</v>
      </c>
      <c r="AS377">
        <f>ROUND(单位属性!AP377,0)</f>
        <v>0</v>
      </c>
      <c r="AT377">
        <f>ROUND(单位属性!AQ377,0)</f>
        <v>0</v>
      </c>
      <c r="AU377" t="str">
        <f t="shared" si="112"/>
        <v>InitTypeState4('uf62',0,0,0,0,0,0,0,0,0,0)</v>
      </c>
      <c r="AV377">
        <f>单位属性!AR377</f>
        <v>0</v>
      </c>
      <c r="AW377">
        <f>单位属性!AS377</f>
        <v>0</v>
      </c>
      <c r="AX377">
        <f>单位属性!AT377</f>
        <v>0</v>
      </c>
      <c r="AY377">
        <f>单位属性!AU377</f>
        <v>0</v>
      </c>
      <c r="AZ377">
        <f>单位属性!AV377</f>
        <v>0</v>
      </c>
      <c r="BA377">
        <f>单位属性!AW377</f>
        <v>0</v>
      </c>
      <c r="BB377">
        <f>单位属性!AX377</f>
        <v>0</v>
      </c>
      <c r="BC377">
        <f>单位属性!AY377</f>
        <v>0</v>
      </c>
      <c r="BD377">
        <f>单位属性!AZ377</f>
        <v>0</v>
      </c>
      <c r="BE377">
        <f>单位属性!BA377</f>
        <v>0</v>
      </c>
      <c r="BF377" t="str">
        <f t="shared" si="113"/>
        <v>InitTypeState5('uf62',0,0,0,0,0,0,0,0,0,0)</v>
      </c>
      <c r="BG377">
        <f>单位属性!BB377</f>
        <v>0</v>
      </c>
      <c r="BH377">
        <f>单位属性!BC377</f>
        <v>0</v>
      </c>
      <c r="BI377">
        <f>单位属性!BD377</f>
        <v>0</v>
      </c>
      <c r="BJ377">
        <f>单位属性!BE377</f>
        <v>0</v>
      </c>
      <c r="BK377">
        <f>单位属性!BF377</f>
        <v>0</v>
      </c>
      <c r="BL377">
        <f>单位属性!BG377</f>
        <v>0</v>
      </c>
      <c r="BM377">
        <f>单位属性!BH377</f>
        <v>0</v>
      </c>
      <c r="BN377">
        <f>单位属性!BI377</f>
        <v>0</v>
      </c>
      <c r="BO377">
        <f>单位属性!BJ377</f>
        <v>0</v>
      </c>
      <c r="BP377">
        <f>单位属性!BK377</f>
        <v>0</v>
      </c>
      <c r="BQ377" t="str">
        <f t="shared" si="114"/>
        <v>InitTypeState6('uf62',0,0,0,0,0,0,0,0,0,0)</v>
      </c>
      <c r="BR377">
        <f>单位属性!BL377</f>
        <v>0</v>
      </c>
      <c r="BS377">
        <f>单位属性!BM377</f>
        <v>0</v>
      </c>
      <c r="BT377">
        <f>单位属性!BN377</f>
        <v>0</v>
      </c>
      <c r="BU377">
        <f>单位属性!BO377</f>
        <v>0</v>
      </c>
      <c r="BV377">
        <f>单位属性!BP377</f>
        <v>0</v>
      </c>
      <c r="BW377">
        <f>单位属性!BQ377</f>
        <v>0</v>
      </c>
      <c r="BX377">
        <f>单位属性!BR377</f>
        <v>0</v>
      </c>
      <c r="BY377">
        <f>单位属性!BS377</f>
        <v>0</v>
      </c>
      <c r="BZ377">
        <f>单位属性!BT377</f>
        <v>0</v>
      </c>
      <c r="CA377">
        <f>单位属性!BU377</f>
        <v>0</v>
      </c>
      <c r="CB377" t="str">
        <f t="shared" si="115"/>
        <v>InitTypeState7('uf62',0,0,0,0,0,0,0,0,0,0)</v>
      </c>
      <c r="CC377" t="str">
        <f t="shared" si="116"/>
        <v>InitTypeState1('uf62',0,0,0,0,0,0,0,0,0,10)</v>
      </c>
      <c r="CD377" t="str">
        <f t="shared" si="117"/>
        <v/>
      </c>
      <c r="CE377" t="str">
        <f t="shared" si="118"/>
        <v/>
      </c>
      <c r="CF377" t="str">
        <f t="shared" si="119"/>
        <v/>
      </c>
      <c r="CG377" t="str">
        <f t="shared" si="120"/>
        <v/>
      </c>
      <c r="CH377" t="str">
        <f t="shared" si="121"/>
        <v/>
      </c>
      <c r="CI377" t="str">
        <f t="shared" si="122"/>
        <v/>
      </c>
    </row>
    <row r="378" spans="1:87" ht="15.95" customHeight="1">
      <c r="A378" t="str">
        <f>单位属性!A378</f>
        <v>uf71</v>
      </c>
      <c r="B378" t="str">
        <f t="shared" si="108"/>
        <v>'uf71'</v>
      </c>
      <c r="C378" t="str">
        <f>单位属性!B378</f>
        <v>绝仙剑灵</v>
      </c>
      <c r="D378">
        <f>ROUND(单位属性!D378,0)</f>
        <v>0</v>
      </c>
      <c r="E378">
        <f>ROUND(单位属性!E378,0)</f>
        <v>0</v>
      </c>
      <c r="F378">
        <f>ROUND(单位属性!F378,0)</f>
        <v>0</v>
      </c>
      <c r="G378">
        <f>ROUND(单位属性!G378,0)</f>
        <v>0</v>
      </c>
      <c r="H378">
        <f>ROUND(单位属性!H378,0)</f>
        <v>0</v>
      </c>
      <c r="I378">
        <f>ROUND(单位属性!I378,0)</f>
        <v>0</v>
      </c>
      <c r="J378">
        <f>ROUND(单位属性!J378,0)</f>
        <v>0</v>
      </c>
      <c r="K378">
        <f>ROUND(单位属性!K378,0)</f>
        <v>0</v>
      </c>
      <c r="L378">
        <f>ROUND(单位属性!L378,0)</f>
        <v>0</v>
      </c>
      <c r="M378">
        <f>ROUND(单位属性!M378,0)</f>
        <v>10</v>
      </c>
      <c r="N378" t="str">
        <f t="shared" si="109"/>
        <v>InitTypeState1('uf71',0,0,0,0,0,0,0,0,0,10)</v>
      </c>
      <c r="O378">
        <f>ROUND(单位属性!N378,0)</f>
        <v>0</v>
      </c>
      <c r="P378">
        <f>ROUND(单位属性!O378,0)</f>
        <v>0</v>
      </c>
      <c r="Q378">
        <f>ROUND(单位属性!P378,0)</f>
        <v>0</v>
      </c>
      <c r="R378">
        <f>ROUND(单位属性!Q378,0)</f>
        <v>0</v>
      </c>
      <c r="S378">
        <f>ROUND(单位属性!R378,0)</f>
        <v>0</v>
      </c>
      <c r="T378">
        <f>ROUND(单位属性!S378,0)</f>
        <v>0</v>
      </c>
      <c r="U378">
        <f>ROUND(单位属性!T378,0)</f>
        <v>0</v>
      </c>
      <c r="V378">
        <f>ROUND(单位属性!U378,0)</f>
        <v>0</v>
      </c>
      <c r="W378">
        <f>ROUND(单位属性!V378,0)</f>
        <v>0</v>
      </c>
      <c r="X378">
        <f>ROUND(单位属性!W378,0)</f>
        <v>0</v>
      </c>
      <c r="Y378" t="str">
        <f t="shared" si="110"/>
        <v>InitTypeState2('uf71',0,0,0,0,0,0,0,0,0,0)</v>
      </c>
      <c r="Z378">
        <f>ROUND(单位属性!X378,0)</f>
        <v>0</v>
      </c>
      <c r="AA378">
        <f>ROUND(单位属性!Y378,0)</f>
        <v>0</v>
      </c>
      <c r="AB378">
        <f>ROUND(单位属性!Z378,0)</f>
        <v>0</v>
      </c>
      <c r="AC378">
        <f>ROUND(单位属性!AA378,0)</f>
        <v>0</v>
      </c>
      <c r="AD378">
        <f>ROUND(单位属性!AB378,0)</f>
        <v>0</v>
      </c>
      <c r="AE378">
        <f>ROUND(单位属性!AC378,0)</f>
        <v>0</v>
      </c>
      <c r="AF378">
        <f>ROUND(单位属性!AD378,0)</f>
        <v>0</v>
      </c>
      <c r="AG378">
        <f>ROUND(单位属性!AE378,0)</f>
        <v>0</v>
      </c>
      <c r="AH378">
        <f>ROUND(单位属性!AF378,0)</f>
        <v>0</v>
      </c>
      <c r="AI378">
        <f>ROUND(单位属性!AG378,0)</f>
        <v>0</v>
      </c>
      <c r="AJ378" t="str">
        <f t="shared" si="111"/>
        <v>InitTypeState3('uf71',0,0,0,0,0,0,0,0,0,0)</v>
      </c>
      <c r="AK378">
        <f>ROUND(单位属性!AH378,0)</f>
        <v>0</v>
      </c>
      <c r="AL378">
        <f>ROUND(单位属性!AI378,0)</f>
        <v>0</v>
      </c>
      <c r="AM378">
        <f>ROUND(单位属性!AJ378,0)</f>
        <v>0</v>
      </c>
      <c r="AN378">
        <f>ROUND(单位属性!AK378,0)</f>
        <v>0</v>
      </c>
      <c r="AO378">
        <f>ROUND(单位属性!AL378,0)</f>
        <v>0</v>
      </c>
      <c r="AP378">
        <f>ROUND(单位属性!AM378,0)</f>
        <v>0</v>
      </c>
      <c r="AQ378">
        <f>ROUND(单位属性!AN378,0)</f>
        <v>0</v>
      </c>
      <c r="AR378">
        <f>ROUND(单位属性!AO378,0)</f>
        <v>0</v>
      </c>
      <c r="AS378">
        <f>ROUND(单位属性!AP378,0)</f>
        <v>0</v>
      </c>
      <c r="AT378">
        <f>ROUND(单位属性!AQ378,0)</f>
        <v>0</v>
      </c>
      <c r="AU378" t="str">
        <f t="shared" si="112"/>
        <v>InitTypeState4('uf71',0,0,0,0,0,0,0,0,0,0)</v>
      </c>
      <c r="AV378">
        <f>单位属性!AR378</f>
        <v>0</v>
      </c>
      <c r="AW378">
        <f>单位属性!AS378</f>
        <v>0</v>
      </c>
      <c r="AX378">
        <f>单位属性!AT378</f>
        <v>0</v>
      </c>
      <c r="AY378">
        <f>单位属性!AU378</f>
        <v>0</v>
      </c>
      <c r="AZ378">
        <f>单位属性!AV378</f>
        <v>0</v>
      </c>
      <c r="BA378">
        <f>单位属性!AW378</f>
        <v>0</v>
      </c>
      <c r="BB378">
        <f>单位属性!AX378</f>
        <v>0</v>
      </c>
      <c r="BC378">
        <f>单位属性!AY378</f>
        <v>0</v>
      </c>
      <c r="BD378">
        <f>单位属性!AZ378</f>
        <v>0</v>
      </c>
      <c r="BE378">
        <f>单位属性!BA378</f>
        <v>0</v>
      </c>
      <c r="BF378" t="str">
        <f t="shared" si="113"/>
        <v>InitTypeState5('uf71',0,0,0,0,0,0,0,0,0,0)</v>
      </c>
      <c r="BG378">
        <f>单位属性!BB378</f>
        <v>0</v>
      </c>
      <c r="BH378">
        <f>单位属性!BC378</f>
        <v>0</v>
      </c>
      <c r="BI378">
        <f>单位属性!BD378</f>
        <v>0</v>
      </c>
      <c r="BJ378">
        <f>单位属性!BE378</f>
        <v>0</v>
      </c>
      <c r="BK378">
        <f>单位属性!BF378</f>
        <v>0</v>
      </c>
      <c r="BL378">
        <f>单位属性!BG378</f>
        <v>0</v>
      </c>
      <c r="BM378">
        <f>单位属性!BH378</f>
        <v>0</v>
      </c>
      <c r="BN378">
        <f>单位属性!BI378</f>
        <v>0</v>
      </c>
      <c r="BO378">
        <f>单位属性!BJ378</f>
        <v>0</v>
      </c>
      <c r="BP378">
        <f>单位属性!BK378</f>
        <v>0</v>
      </c>
      <c r="BQ378" t="str">
        <f t="shared" si="114"/>
        <v>InitTypeState6('uf71',0,0,0,0,0,0,0,0,0,0)</v>
      </c>
      <c r="BR378">
        <f>单位属性!BL378</f>
        <v>0</v>
      </c>
      <c r="BS378">
        <f>单位属性!BM378</f>
        <v>0</v>
      </c>
      <c r="BT378">
        <f>单位属性!BN378</f>
        <v>0</v>
      </c>
      <c r="BU378">
        <f>单位属性!BO378</f>
        <v>0</v>
      </c>
      <c r="BV378">
        <f>单位属性!BP378</f>
        <v>0</v>
      </c>
      <c r="BW378">
        <f>单位属性!BQ378</f>
        <v>0</v>
      </c>
      <c r="BX378">
        <f>单位属性!BR378</f>
        <v>0</v>
      </c>
      <c r="BY378">
        <f>单位属性!BS378</f>
        <v>0</v>
      </c>
      <c r="BZ378">
        <f>单位属性!BT378</f>
        <v>0</v>
      </c>
      <c r="CA378">
        <f>单位属性!BU378</f>
        <v>0</v>
      </c>
      <c r="CB378" t="str">
        <f t="shared" si="115"/>
        <v>InitTypeState7('uf71',0,0,0,0,0,0,0,0,0,0)</v>
      </c>
      <c r="CC378" t="str">
        <f t="shared" si="116"/>
        <v>InitTypeState1('uf71',0,0,0,0,0,0,0,0,0,10)</v>
      </c>
      <c r="CD378" t="str">
        <f t="shared" si="117"/>
        <v/>
      </c>
      <c r="CE378" t="str">
        <f t="shared" si="118"/>
        <v/>
      </c>
      <c r="CF378" t="str">
        <f t="shared" si="119"/>
        <v/>
      </c>
      <c r="CG378" t="str">
        <f t="shared" si="120"/>
        <v/>
      </c>
      <c r="CH378" t="str">
        <f t="shared" si="121"/>
        <v/>
      </c>
      <c r="CI378" t="str">
        <f t="shared" si="122"/>
        <v/>
      </c>
    </row>
    <row r="379" spans="1:87" ht="15.95" customHeight="1">
      <c r="A379" t="str">
        <f>单位属性!A379</f>
        <v>uf72</v>
      </c>
      <c r="B379" t="str">
        <f t="shared" si="108"/>
        <v>'uf72'</v>
      </c>
      <c r="C379" t="str">
        <f>单位属性!B379</f>
        <v>陷仙剑灵</v>
      </c>
      <c r="D379">
        <f>ROUND(单位属性!D379,0)</f>
        <v>0</v>
      </c>
      <c r="E379">
        <f>ROUND(单位属性!E379,0)</f>
        <v>0</v>
      </c>
      <c r="F379">
        <f>ROUND(单位属性!F379,0)</f>
        <v>0</v>
      </c>
      <c r="G379">
        <f>ROUND(单位属性!G379,0)</f>
        <v>0</v>
      </c>
      <c r="H379">
        <f>ROUND(单位属性!H379,0)</f>
        <v>0</v>
      </c>
      <c r="I379">
        <f>ROUND(单位属性!I379,0)</f>
        <v>0</v>
      </c>
      <c r="J379">
        <f>ROUND(单位属性!J379,0)</f>
        <v>0</v>
      </c>
      <c r="K379">
        <f>ROUND(单位属性!K379,0)</f>
        <v>0</v>
      </c>
      <c r="L379">
        <f>ROUND(单位属性!L379,0)</f>
        <v>0</v>
      </c>
      <c r="M379">
        <f>ROUND(单位属性!M379,0)</f>
        <v>10</v>
      </c>
      <c r="N379" t="str">
        <f t="shared" si="109"/>
        <v>InitTypeState1('uf72',0,0,0,0,0,0,0,0,0,10)</v>
      </c>
      <c r="O379">
        <f>ROUND(单位属性!N379,0)</f>
        <v>0</v>
      </c>
      <c r="P379">
        <f>ROUND(单位属性!O379,0)</f>
        <v>0</v>
      </c>
      <c r="Q379">
        <f>ROUND(单位属性!P379,0)</f>
        <v>0</v>
      </c>
      <c r="R379">
        <f>ROUND(单位属性!Q379,0)</f>
        <v>0</v>
      </c>
      <c r="S379">
        <f>ROUND(单位属性!R379,0)</f>
        <v>0</v>
      </c>
      <c r="T379">
        <f>ROUND(单位属性!S379,0)</f>
        <v>0</v>
      </c>
      <c r="U379">
        <f>ROUND(单位属性!T379,0)</f>
        <v>0</v>
      </c>
      <c r="V379">
        <f>ROUND(单位属性!U379,0)</f>
        <v>0</v>
      </c>
      <c r="W379">
        <f>ROUND(单位属性!V379,0)</f>
        <v>0</v>
      </c>
      <c r="X379">
        <f>ROUND(单位属性!W379,0)</f>
        <v>0</v>
      </c>
      <c r="Y379" t="str">
        <f t="shared" si="110"/>
        <v>InitTypeState2('uf72',0,0,0,0,0,0,0,0,0,0)</v>
      </c>
      <c r="Z379">
        <f>ROUND(单位属性!X379,0)</f>
        <v>0</v>
      </c>
      <c r="AA379">
        <f>ROUND(单位属性!Y379,0)</f>
        <v>0</v>
      </c>
      <c r="AB379">
        <f>ROUND(单位属性!Z379,0)</f>
        <v>0</v>
      </c>
      <c r="AC379">
        <f>ROUND(单位属性!AA379,0)</f>
        <v>0</v>
      </c>
      <c r="AD379">
        <f>ROUND(单位属性!AB379,0)</f>
        <v>0</v>
      </c>
      <c r="AE379">
        <f>ROUND(单位属性!AC379,0)</f>
        <v>0</v>
      </c>
      <c r="AF379">
        <f>ROUND(单位属性!AD379,0)</f>
        <v>0</v>
      </c>
      <c r="AG379">
        <f>ROUND(单位属性!AE379,0)</f>
        <v>0</v>
      </c>
      <c r="AH379">
        <f>ROUND(单位属性!AF379,0)</f>
        <v>0</v>
      </c>
      <c r="AI379">
        <f>ROUND(单位属性!AG379,0)</f>
        <v>0</v>
      </c>
      <c r="AJ379" t="str">
        <f t="shared" si="111"/>
        <v>InitTypeState3('uf72',0,0,0,0,0,0,0,0,0,0)</v>
      </c>
      <c r="AK379">
        <f>ROUND(单位属性!AH379,0)</f>
        <v>0</v>
      </c>
      <c r="AL379">
        <f>ROUND(单位属性!AI379,0)</f>
        <v>0</v>
      </c>
      <c r="AM379">
        <f>ROUND(单位属性!AJ379,0)</f>
        <v>0</v>
      </c>
      <c r="AN379">
        <f>ROUND(单位属性!AK379,0)</f>
        <v>0</v>
      </c>
      <c r="AO379">
        <f>ROUND(单位属性!AL379,0)</f>
        <v>0</v>
      </c>
      <c r="AP379">
        <f>ROUND(单位属性!AM379,0)</f>
        <v>0</v>
      </c>
      <c r="AQ379">
        <f>ROUND(单位属性!AN379,0)</f>
        <v>0</v>
      </c>
      <c r="AR379">
        <f>ROUND(单位属性!AO379,0)</f>
        <v>0</v>
      </c>
      <c r="AS379">
        <f>ROUND(单位属性!AP379,0)</f>
        <v>0</v>
      </c>
      <c r="AT379">
        <f>ROUND(单位属性!AQ379,0)</f>
        <v>0</v>
      </c>
      <c r="AU379" t="str">
        <f t="shared" si="112"/>
        <v>InitTypeState4('uf72',0,0,0,0,0,0,0,0,0,0)</v>
      </c>
      <c r="AV379">
        <f>单位属性!AR379</f>
        <v>0</v>
      </c>
      <c r="AW379">
        <f>单位属性!AS379</f>
        <v>0</v>
      </c>
      <c r="AX379">
        <f>单位属性!AT379</f>
        <v>0</v>
      </c>
      <c r="AY379">
        <f>单位属性!AU379</f>
        <v>0</v>
      </c>
      <c r="AZ379">
        <f>单位属性!AV379</f>
        <v>0</v>
      </c>
      <c r="BA379">
        <f>单位属性!AW379</f>
        <v>0</v>
      </c>
      <c r="BB379">
        <f>单位属性!AX379</f>
        <v>0</v>
      </c>
      <c r="BC379">
        <f>单位属性!AY379</f>
        <v>0</v>
      </c>
      <c r="BD379">
        <f>单位属性!AZ379</f>
        <v>0</v>
      </c>
      <c r="BE379">
        <f>单位属性!BA379</f>
        <v>0</v>
      </c>
      <c r="BF379" t="str">
        <f t="shared" si="113"/>
        <v>InitTypeState5('uf72',0,0,0,0,0,0,0,0,0,0)</v>
      </c>
      <c r="BG379">
        <f>单位属性!BB379</f>
        <v>0</v>
      </c>
      <c r="BH379">
        <f>单位属性!BC379</f>
        <v>0</v>
      </c>
      <c r="BI379">
        <f>单位属性!BD379</f>
        <v>0</v>
      </c>
      <c r="BJ379">
        <f>单位属性!BE379</f>
        <v>0</v>
      </c>
      <c r="BK379">
        <f>单位属性!BF379</f>
        <v>0</v>
      </c>
      <c r="BL379">
        <f>单位属性!BG379</f>
        <v>0</v>
      </c>
      <c r="BM379">
        <f>单位属性!BH379</f>
        <v>0</v>
      </c>
      <c r="BN379">
        <f>单位属性!BI379</f>
        <v>0</v>
      </c>
      <c r="BO379">
        <f>单位属性!BJ379</f>
        <v>0</v>
      </c>
      <c r="BP379">
        <f>单位属性!BK379</f>
        <v>0</v>
      </c>
      <c r="BQ379" t="str">
        <f t="shared" si="114"/>
        <v>InitTypeState6('uf72',0,0,0,0,0,0,0,0,0,0)</v>
      </c>
      <c r="BR379">
        <f>单位属性!BL379</f>
        <v>0</v>
      </c>
      <c r="BS379">
        <f>单位属性!BM379</f>
        <v>0</v>
      </c>
      <c r="BT379">
        <f>单位属性!BN379</f>
        <v>0</v>
      </c>
      <c r="BU379">
        <f>单位属性!BO379</f>
        <v>0</v>
      </c>
      <c r="BV379">
        <f>单位属性!BP379</f>
        <v>0</v>
      </c>
      <c r="BW379">
        <f>单位属性!BQ379</f>
        <v>0</v>
      </c>
      <c r="BX379">
        <f>单位属性!BR379</f>
        <v>0</v>
      </c>
      <c r="BY379">
        <f>单位属性!BS379</f>
        <v>0</v>
      </c>
      <c r="BZ379">
        <f>单位属性!BT379</f>
        <v>0</v>
      </c>
      <c r="CA379">
        <f>单位属性!BU379</f>
        <v>0</v>
      </c>
      <c r="CB379" t="str">
        <f t="shared" si="115"/>
        <v>InitTypeState7('uf72',0,0,0,0,0,0,0,0,0,0)</v>
      </c>
      <c r="CC379" t="str">
        <f t="shared" si="116"/>
        <v>InitTypeState1('uf72',0,0,0,0,0,0,0,0,0,10)</v>
      </c>
      <c r="CD379" t="str">
        <f t="shared" si="117"/>
        <v/>
      </c>
      <c r="CE379" t="str">
        <f t="shared" si="118"/>
        <v/>
      </c>
      <c r="CF379" t="str">
        <f t="shared" si="119"/>
        <v/>
      </c>
      <c r="CG379" t="str">
        <f t="shared" si="120"/>
        <v/>
      </c>
      <c r="CH379" t="str">
        <f t="shared" si="121"/>
        <v/>
      </c>
      <c r="CI379" t="str">
        <f t="shared" si="122"/>
        <v/>
      </c>
    </row>
    <row r="380" spans="1:87" ht="15.95" customHeight="1">
      <c r="A380" t="str">
        <f>单位属性!A380</f>
        <v>uf73</v>
      </c>
      <c r="B380" t="str">
        <f t="shared" si="108"/>
        <v>'uf73'</v>
      </c>
      <c r="C380" t="str">
        <f>单位属性!B380</f>
        <v>戮仙剑灵</v>
      </c>
      <c r="D380">
        <f>ROUND(单位属性!D380,0)</f>
        <v>0</v>
      </c>
      <c r="E380">
        <f>ROUND(单位属性!E380,0)</f>
        <v>0</v>
      </c>
      <c r="F380">
        <f>ROUND(单位属性!F380,0)</f>
        <v>0</v>
      </c>
      <c r="G380">
        <f>ROUND(单位属性!G380,0)</f>
        <v>0</v>
      </c>
      <c r="H380">
        <f>ROUND(单位属性!H380,0)</f>
        <v>0</v>
      </c>
      <c r="I380">
        <f>ROUND(单位属性!I380,0)</f>
        <v>0</v>
      </c>
      <c r="J380">
        <f>ROUND(单位属性!J380,0)</f>
        <v>0</v>
      </c>
      <c r="K380">
        <f>ROUND(单位属性!K380,0)</f>
        <v>0</v>
      </c>
      <c r="L380">
        <f>ROUND(单位属性!L380,0)</f>
        <v>0</v>
      </c>
      <c r="M380">
        <f>ROUND(单位属性!M380,0)</f>
        <v>10</v>
      </c>
      <c r="N380" t="str">
        <f t="shared" si="109"/>
        <v>InitTypeState1('uf73',0,0,0,0,0,0,0,0,0,10)</v>
      </c>
      <c r="O380">
        <f>ROUND(单位属性!N380,0)</f>
        <v>0</v>
      </c>
      <c r="P380">
        <f>ROUND(单位属性!O380,0)</f>
        <v>0</v>
      </c>
      <c r="Q380">
        <f>ROUND(单位属性!P380,0)</f>
        <v>0</v>
      </c>
      <c r="R380">
        <f>ROUND(单位属性!Q380,0)</f>
        <v>0</v>
      </c>
      <c r="S380">
        <f>ROUND(单位属性!R380,0)</f>
        <v>0</v>
      </c>
      <c r="T380">
        <f>ROUND(单位属性!S380,0)</f>
        <v>0</v>
      </c>
      <c r="U380">
        <f>ROUND(单位属性!T380,0)</f>
        <v>0</v>
      </c>
      <c r="V380">
        <f>ROUND(单位属性!U380,0)</f>
        <v>0</v>
      </c>
      <c r="W380">
        <f>ROUND(单位属性!V380,0)</f>
        <v>0</v>
      </c>
      <c r="X380">
        <f>ROUND(单位属性!W380,0)</f>
        <v>0</v>
      </c>
      <c r="Y380" t="str">
        <f t="shared" si="110"/>
        <v>InitTypeState2('uf73',0,0,0,0,0,0,0,0,0,0)</v>
      </c>
      <c r="Z380">
        <f>ROUND(单位属性!X380,0)</f>
        <v>0</v>
      </c>
      <c r="AA380">
        <f>ROUND(单位属性!Y380,0)</f>
        <v>0</v>
      </c>
      <c r="AB380">
        <f>ROUND(单位属性!Z380,0)</f>
        <v>0</v>
      </c>
      <c r="AC380">
        <f>ROUND(单位属性!AA380,0)</f>
        <v>0</v>
      </c>
      <c r="AD380">
        <f>ROUND(单位属性!AB380,0)</f>
        <v>0</v>
      </c>
      <c r="AE380">
        <f>ROUND(单位属性!AC380,0)</f>
        <v>0</v>
      </c>
      <c r="AF380">
        <f>ROUND(单位属性!AD380,0)</f>
        <v>0</v>
      </c>
      <c r="AG380">
        <f>ROUND(单位属性!AE380,0)</f>
        <v>0</v>
      </c>
      <c r="AH380">
        <f>ROUND(单位属性!AF380,0)</f>
        <v>0</v>
      </c>
      <c r="AI380">
        <f>ROUND(单位属性!AG380,0)</f>
        <v>0</v>
      </c>
      <c r="AJ380" t="str">
        <f t="shared" si="111"/>
        <v>InitTypeState3('uf73',0,0,0,0,0,0,0,0,0,0)</v>
      </c>
      <c r="AK380">
        <f>ROUND(单位属性!AH380,0)</f>
        <v>0</v>
      </c>
      <c r="AL380">
        <f>ROUND(单位属性!AI380,0)</f>
        <v>0</v>
      </c>
      <c r="AM380">
        <f>ROUND(单位属性!AJ380,0)</f>
        <v>0</v>
      </c>
      <c r="AN380">
        <f>ROUND(单位属性!AK380,0)</f>
        <v>0</v>
      </c>
      <c r="AO380">
        <f>ROUND(单位属性!AL380,0)</f>
        <v>0</v>
      </c>
      <c r="AP380">
        <f>ROUND(单位属性!AM380,0)</f>
        <v>0</v>
      </c>
      <c r="AQ380">
        <f>ROUND(单位属性!AN380,0)</f>
        <v>0</v>
      </c>
      <c r="AR380">
        <f>ROUND(单位属性!AO380,0)</f>
        <v>0</v>
      </c>
      <c r="AS380">
        <f>ROUND(单位属性!AP380,0)</f>
        <v>0</v>
      </c>
      <c r="AT380">
        <f>ROUND(单位属性!AQ380,0)</f>
        <v>0</v>
      </c>
      <c r="AU380" t="str">
        <f t="shared" si="112"/>
        <v>InitTypeState4('uf73',0,0,0,0,0,0,0,0,0,0)</v>
      </c>
      <c r="AV380">
        <f>单位属性!AR380</f>
        <v>0</v>
      </c>
      <c r="AW380">
        <f>单位属性!AS380</f>
        <v>0</v>
      </c>
      <c r="AX380">
        <f>单位属性!AT380</f>
        <v>0</v>
      </c>
      <c r="AY380">
        <f>单位属性!AU380</f>
        <v>0</v>
      </c>
      <c r="AZ380">
        <f>单位属性!AV380</f>
        <v>0</v>
      </c>
      <c r="BA380">
        <f>单位属性!AW380</f>
        <v>0</v>
      </c>
      <c r="BB380">
        <f>单位属性!AX380</f>
        <v>0</v>
      </c>
      <c r="BC380">
        <f>单位属性!AY380</f>
        <v>0</v>
      </c>
      <c r="BD380">
        <f>单位属性!AZ380</f>
        <v>0</v>
      </c>
      <c r="BE380">
        <f>单位属性!BA380</f>
        <v>0</v>
      </c>
      <c r="BF380" t="str">
        <f t="shared" si="113"/>
        <v>InitTypeState5('uf73',0,0,0,0,0,0,0,0,0,0)</v>
      </c>
      <c r="BG380">
        <f>单位属性!BB380</f>
        <v>0</v>
      </c>
      <c r="BH380">
        <f>单位属性!BC380</f>
        <v>0</v>
      </c>
      <c r="BI380">
        <f>单位属性!BD380</f>
        <v>0</v>
      </c>
      <c r="BJ380">
        <f>单位属性!BE380</f>
        <v>0</v>
      </c>
      <c r="BK380">
        <f>单位属性!BF380</f>
        <v>0</v>
      </c>
      <c r="BL380">
        <f>单位属性!BG380</f>
        <v>0</v>
      </c>
      <c r="BM380">
        <f>单位属性!BH380</f>
        <v>0</v>
      </c>
      <c r="BN380">
        <f>单位属性!BI380</f>
        <v>0</v>
      </c>
      <c r="BO380">
        <f>单位属性!BJ380</f>
        <v>0</v>
      </c>
      <c r="BP380">
        <f>单位属性!BK380</f>
        <v>0</v>
      </c>
      <c r="BQ380" t="str">
        <f t="shared" si="114"/>
        <v>InitTypeState6('uf73',0,0,0,0,0,0,0,0,0,0)</v>
      </c>
      <c r="BR380">
        <f>单位属性!BL380</f>
        <v>0</v>
      </c>
      <c r="BS380">
        <f>单位属性!BM380</f>
        <v>0</v>
      </c>
      <c r="BT380">
        <f>单位属性!BN380</f>
        <v>0</v>
      </c>
      <c r="BU380">
        <f>单位属性!BO380</f>
        <v>0</v>
      </c>
      <c r="BV380">
        <f>单位属性!BP380</f>
        <v>0</v>
      </c>
      <c r="BW380">
        <f>单位属性!BQ380</f>
        <v>0</v>
      </c>
      <c r="BX380">
        <f>单位属性!BR380</f>
        <v>0</v>
      </c>
      <c r="BY380">
        <f>单位属性!BS380</f>
        <v>0</v>
      </c>
      <c r="BZ380">
        <f>单位属性!BT380</f>
        <v>0</v>
      </c>
      <c r="CA380">
        <f>单位属性!BU380</f>
        <v>0</v>
      </c>
      <c r="CB380" t="str">
        <f t="shared" si="115"/>
        <v>InitTypeState7('uf73',0,0,0,0,0,0,0,0,0,0)</v>
      </c>
      <c r="CC380" t="str">
        <f t="shared" si="116"/>
        <v>InitTypeState1('uf73',0,0,0,0,0,0,0,0,0,10)</v>
      </c>
      <c r="CD380" t="str">
        <f t="shared" si="117"/>
        <v/>
      </c>
      <c r="CE380" t="str">
        <f t="shared" si="118"/>
        <v/>
      </c>
      <c r="CF380" t="str">
        <f t="shared" si="119"/>
        <v/>
      </c>
      <c r="CG380" t="str">
        <f t="shared" si="120"/>
        <v/>
      </c>
      <c r="CH380" t="str">
        <f t="shared" si="121"/>
        <v/>
      </c>
      <c r="CI380" t="str">
        <f t="shared" si="122"/>
        <v/>
      </c>
    </row>
    <row r="381" spans="1:87" ht="15.95" customHeight="1">
      <c r="A381" t="str">
        <f>单位属性!A381</f>
        <v>uf74</v>
      </c>
      <c r="B381" t="str">
        <f t="shared" si="108"/>
        <v>'uf74'</v>
      </c>
      <c r="C381" t="str">
        <f>单位属性!B381</f>
        <v>诛仙剑灵</v>
      </c>
      <c r="D381">
        <f>ROUND(单位属性!D381,0)</f>
        <v>0</v>
      </c>
      <c r="E381">
        <f>ROUND(单位属性!E381,0)</f>
        <v>0</v>
      </c>
      <c r="F381">
        <f>ROUND(单位属性!F381,0)</f>
        <v>0</v>
      </c>
      <c r="G381">
        <f>ROUND(单位属性!G381,0)</f>
        <v>0</v>
      </c>
      <c r="H381">
        <f>ROUND(单位属性!H381,0)</f>
        <v>0</v>
      </c>
      <c r="I381">
        <f>ROUND(单位属性!I381,0)</f>
        <v>0</v>
      </c>
      <c r="J381">
        <f>ROUND(单位属性!J381,0)</f>
        <v>0</v>
      </c>
      <c r="K381">
        <f>ROUND(单位属性!K381,0)</f>
        <v>0</v>
      </c>
      <c r="L381">
        <f>ROUND(单位属性!L381,0)</f>
        <v>0</v>
      </c>
      <c r="M381">
        <f>ROUND(单位属性!M381,0)</f>
        <v>10</v>
      </c>
      <c r="N381" t="str">
        <f t="shared" si="109"/>
        <v>InitTypeState1('uf74',0,0,0,0,0,0,0,0,0,10)</v>
      </c>
      <c r="O381">
        <f>ROUND(单位属性!N381,0)</f>
        <v>0</v>
      </c>
      <c r="P381">
        <f>ROUND(单位属性!O381,0)</f>
        <v>0</v>
      </c>
      <c r="Q381">
        <f>ROUND(单位属性!P381,0)</f>
        <v>0</v>
      </c>
      <c r="R381">
        <f>ROUND(单位属性!Q381,0)</f>
        <v>0</v>
      </c>
      <c r="S381">
        <f>ROUND(单位属性!R381,0)</f>
        <v>0</v>
      </c>
      <c r="T381">
        <f>ROUND(单位属性!S381,0)</f>
        <v>0</v>
      </c>
      <c r="U381">
        <f>ROUND(单位属性!T381,0)</f>
        <v>0</v>
      </c>
      <c r="V381">
        <f>ROUND(单位属性!U381,0)</f>
        <v>0</v>
      </c>
      <c r="W381">
        <f>ROUND(单位属性!V381,0)</f>
        <v>0</v>
      </c>
      <c r="X381">
        <f>ROUND(单位属性!W381,0)</f>
        <v>0</v>
      </c>
      <c r="Y381" t="str">
        <f t="shared" si="110"/>
        <v>InitTypeState2('uf74',0,0,0,0,0,0,0,0,0,0)</v>
      </c>
      <c r="Z381">
        <f>ROUND(单位属性!X381,0)</f>
        <v>0</v>
      </c>
      <c r="AA381">
        <f>ROUND(单位属性!Y381,0)</f>
        <v>0</v>
      </c>
      <c r="AB381">
        <f>ROUND(单位属性!Z381,0)</f>
        <v>0</v>
      </c>
      <c r="AC381">
        <f>ROUND(单位属性!AA381,0)</f>
        <v>0</v>
      </c>
      <c r="AD381">
        <f>ROUND(单位属性!AB381,0)</f>
        <v>0</v>
      </c>
      <c r="AE381">
        <f>ROUND(单位属性!AC381,0)</f>
        <v>0</v>
      </c>
      <c r="AF381">
        <f>ROUND(单位属性!AD381,0)</f>
        <v>0</v>
      </c>
      <c r="AG381">
        <f>ROUND(单位属性!AE381,0)</f>
        <v>0</v>
      </c>
      <c r="AH381">
        <f>ROUND(单位属性!AF381,0)</f>
        <v>0</v>
      </c>
      <c r="AI381">
        <f>ROUND(单位属性!AG381,0)</f>
        <v>0</v>
      </c>
      <c r="AJ381" t="str">
        <f t="shared" si="111"/>
        <v>InitTypeState3('uf74',0,0,0,0,0,0,0,0,0,0)</v>
      </c>
      <c r="AK381">
        <f>ROUND(单位属性!AH381,0)</f>
        <v>0</v>
      </c>
      <c r="AL381">
        <f>ROUND(单位属性!AI381,0)</f>
        <v>0</v>
      </c>
      <c r="AM381">
        <f>ROUND(单位属性!AJ381,0)</f>
        <v>0</v>
      </c>
      <c r="AN381">
        <f>ROUND(单位属性!AK381,0)</f>
        <v>0</v>
      </c>
      <c r="AO381">
        <f>ROUND(单位属性!AL381,0)</f>
        <v>0</v>
      </c>
      <c r="AP381">
        <f>ROUND(单位属性!AM381,0)</f>
        <v>0</v>
      </c>
      <c r="AQ381">
        <f>ROUND(单位属性!AN381,0)</f>
        <v>0</v>
      </c>
      <c r="AR381">
        <f>ROUND(单位属性!AO381,0)</f>
        <v>0</v>
      </c>
      <c r="AS381">
        <f>ROUND(单位属性!AP381,0)</f>
        <v>0</v>
      </c>
      <c r="AT381">
        <f>ROUND(单位属性!AQ381,0)</f>
        <v>0</v>
      </c>
      <c r="AU381" t="str">
        <f t="shared" si="112"/>
        <v>InitTypeState4('uf74',0,0,0,0,0,0,0,0,0,0)</v>
      </c>
      <c r="AV381">
        <f>单位属性!AR381</f>
        <v>0</v>
      </c>
      <c r="AW381">
        <f>单位属性!AS381</f>
        <v>0</v>
      </c>
      <c r="AX381">
        <f>单位属性!AT381</f>
        <v>0</v>
      </c>
      <c r="AY381">
        <f>单位属性!AU381</f>
        <v>0</v>
      </c>
      <c r="AZ381">
        <f>单位属性!AV381</f>
        <v>0</v>
      </c>
      <c r="BA381">
        <f>单位属性!AW381</f>
        <v>0</v>
      </c>
      <c r="BB381">
        <f>单位属性!AX381</f>
        <v>0</v>
      </c>
      <c r="BC381">
        <f>单位属性!AY381</f>
        <v>0</v>
      </c>
      <c r="BD381">
        <f>单位属性!AZ381</f>
        <v>0</v>
      </c>
      <c r="BE381">
        <f>单位属性!BA381</f>
        <v>0</v>
      </c>
      <c r="BF381" t="str">
        <f t="shared" si="113"/>
        <v>InitTypeState5('uf74',0,0,0,0,0,0,0,0,0,0)</v>
      </c>
      <c r="BG381">
        <f>单位属性!BB381</f>
        <v>0</v>
      </c>
      <c r="BH381">
        <f>单位属性!BC381</f>
        <v>0</v>
      </c>
      <c r="BI381">
        <f>单位属性!BD381</f>
        <v>0</v>
      </c>
      <c r="BJ381">
        <f>单位属性!BE381</f>
        <v>0</v>
      </c>
      <c r="BK381">
        <f>单位属性!BF381</f>
        <v>0</v>
      </c>
      <c r="BL381">
        <f>单位属性!BG381</f>
        <v>0</v>
      </c>
      <c r="BM381">
        <f>单位属性!BH381</f>
        <v>0</v>
      </c>
      <c r="BN381">
        <f>单位属性!BI381</f>
        <v>0</v>
      </c>
      <c r="BO381">
        <f>单位属性!BJ381</f>
        <v>0</v>
      </c>
      <c r="BP381">
        <f>单位属性!BK381</f>
        <v>0</v>
      </c>
      <c r="BQ381" t="str">
        <f t="shared" si="114"/>
        <v>InitTypeState6('uf74',0,0,0,0,0,0,0,0,0,0)</v>
      </c>
      <c r="BR381">
        <f>单位属性!BL381</f>
        <v>0</v>
      </c>
      <c r="BS381">
        <f>单位属性!BM381</f>
        <v>0</v>
      </c>
      <c r="BT381">
        <f>单位属性!BN381</f>
        <v>0</v>
      </c>
      <c r="BU381">
        <f>单位属性!BO381</f>
        <v>0</v>
      </c>
      <c r="BV381">
        <f>单位属性!BP381</f>
        <v>0</v>
      </c>
      <c r="BW381">
        <f>单位属性!BQ381</f>
        <v>0</v>
      </c>
      <c r="BX381">
        <f>单位属性!BR381</f>
        <v>0</v>
      </c>
      <c r="BY381">
        <f>单位属性!BS381</f>
        <v>0</v>
      </c>
      <c r="BZ381">
        <f>单位属性!BT381</f>
        <v>0</v>
      </c>
      <c r="CA381">
        <f>单位属性!BU381</f>
        <v>0</v>
      </c>
      <c r="CB381" t="str">
        <f t="shared" si="115"/>
        <v>InitTypeState7('uf74',0,0,0,0,0,0,0,0,0,0)</v>
      </c>
      <c r="CC381" t="str">
        <f t="shared" si="116"/>
        <v>InitTypeState1('uf74',0,0,0,0,0,0,0,0,0,10)</v>
      </c>
      <c r="CD381" t="str">
        <f t="shared" si="117"/>
        <v/>
      </c>
      <c r="CE381" t="str">
        <f t="shared" si="118"/>
        <v/>
      </c>
      <c r="CF381" t="str">
        <f t="shared" si="119"/>
        <v/>
      </c>
      <c r="CG381" t="str">
        <f t="shared" si="120"/>
        <v/>
      </c>
      <c r="CH381" t="str">
        <f t="shared" si="121"/>
        <v/>
      </c>
      <c r="CI381" t="str">
        <f t="shared" si="122"/>
        <v/>
      </c>
    </row>
    <row r="382" spans="1:87" ht="15.95" customHeight="1">
      <c r="A382" t="str">
        <f>单位属性!A382</f>
        <v>uf87</v>
      </c>
      <c r="B382" t="str">
        <f t="shared" si="108"/>
        <v>'uf87'</v>
      </c>
      <c r="C382" t="str">
        <f>单位属性!B382</f>
        <v>白猿袁洪</v>
      </c>
      <c r="D382">
        <f>ROUND(单位属性!D382,0)</f>
        <v>0</v>
      </c>
      <c r="E382">
        <f>ROUND(单位属性!E382,0)</f>
        <v>0</v>
      </c>
      <c r="F382">
        <f>ROUND(单位属性!F382,0)</f>
        <v>0</v>
      </c>
      <c r="G382">
        <f>ROUND(单位属性!G382,0)</f>
        <v>0</v>
      </c>
      <c r="H382">
        <f>ROUND(单位属性!H382,0)</f>
        <v>0</v>
      </c>
      <c r="I382">
        <f>ROUND(单位属性!I382,0)</f>
        <v>0</v>
      </c>
      <c r="J382">
        <f>ROUND(单位属性!J382,0)</f>
        <v>0</v>
      </c>
      <c r="K382">
        <f>ROUND(单位属性!K382,0)</f>
        <v>0</v>
      </c>
      <c r="L382">
        <f>ROUND(单位属性!L382,0)</f>
        <v>0</v>
      </c>
      <c r="M382">
        <f>ROUND(单位属性!M382,0)</f>
        <v>10</v>
      </c>
      <c r="N382" t="str">
        <f t="shared" si="109"/>
        <v>InitTypeState1('uf87',0,0,0,0,0,0,0,0,0,10)</v>
      </c>
      <c r="O382">
        <f>ROUND(单位属性!N382,0)</f>
        <v>0</v>
      </c>
      <c r="P382">
        <f>ROUND(单位属性!O382,0)</f>
        <v>0</v>
      </c>
      <c r="Q382">
        <f>ROUND(单位属性!P382,0)</f>
        <v>0</v>
      </c>
      <c r="R382">
        <f>ROUND(单位属性!Q382,0)</f>
        <v>0</v>
      </c>
      <c r="S382">
        <f>ROUND(单位属性!R382,0)</f>
        <v>0</v>
      </c>
      <c r="T382">
        <f>ROUND(单位属性!S382,0)</f>
        <v>0</v>
      </c>
      <c r="U382">
        <f>ROUND(单位属性!T382,0)</f>
        <v>0</v>
      </c>
      <c r="V382">
        <f>ROUND(单位属性!U382,0)</f>
        <v>0</v>
      </c>
      <c r="W382">
        <f>ROUND(单位属性!V382,0)</f>
        <v>0</v>
      </c>
      <c r="X382">
        <f>ROUND(单位属性!W382,0)</f>
        <v>0</v>
      </c>
      <c r="Y382" t="str">
        <f t="shared" si="110"/>
        <v>InitTypeState2('uf87',0,0,0,0,0,0,0,0,0,0)</v>
      </c>
      <c r="Z382">
        <f>ROUND(单位属性!X382,0)</f>
        <v>0</v>
      </c>
      <c r="AA382">
        <f>ROUND(单位属性!Y382,0)</f>
        <v>0</v>
      </c>
      <c r="AB382">
        <f>ROUND(单位属性!Z382,0)</f>
        <v>0</v>
      </c>
      <c r="AC382">
        <f>ROUND(单位属性!AA382,0)</f>
        <v>0</v>
      </c>
      <c r="AD382">
        <f>ROUND(单位属性!AB382,0)</f>
        <v>0</v>
      </c>
      <c r="AE382">
        <f>ROUND(单位属性!AC382,0)</f>
        <v>0</v>
      </c>
      <c r="AF382">
        <f>ROUND(单位属性!AD382,0)</f>
        <v>0</v>
      </c>
      <c r="AG382">
        <f>ROUND(单位属性!AE382,0)</f>
        <v>0</v>
      </c>
      <c r="AH382">
        <f>ROUND(单位属性!AF382,0)</f>
        <v>0</v>
      </c>
      <c r="AI382">
        <f>ROUND(单位属性!AG382,0)</f>
        <v>0</v>
      </c>
      <c r="AJ382" t="str">
        <f t="shared" si="111"/>
        <v>InitTypeState3('uf87',0,0,0,0,0,0,0,0,0,0)</v>
      </c>
      <c r="AK382">
        <f>ROUND(单位属性!AH382,0)</f>
        <v>0</v>
      </c>
      <c r="AL382">
        <f>ROUND(单位属性!AI382,0)</f>
        <v>0</v>
      </c>
      <c r="AM382">
        <f>ROUND(单位属性!AJ382,0)</f>
        <v>0</v>
      </c>
      <c r="AN382">
        <f>ROUND(单位属性!AK382,0)</f>
        <v>0</v>
      </c>
      <c r="AO382">
        <f>ROUND(单位属性!AL382,0)</f>
        <v>0</v>
      </c>
      <c r="AP382">
        <f>ROUND(单位属性!AM382,0)</f>
        <v>0</v>
      </c>
      <c r="AQ382">
        <f>ROUND(单位属性!AN382,0)</f>
        <v>0</v>
      </c>
      <c r="AR382">
        <f>ROUND(单位属性!AO382,0)</f>
        <v>0</v>
      </c>
      <c r="AS382">
        <f>ROUND(单位属性!AP382,0)</f>
        <v>0</v>
      </c>
      <c r="AT382">
        <f>ROUND(单位属性!AQ382,0)</f>
        <v>0</v>
      </c>
      <c r="AU382" t="str">
        <f t="shared" si="112"/>
        <v>InitTypeState4('uf87',0,0,0,0,0,0,0,0,0,0)</v>
      </c>
      <c r="AV382">
        <f>单位属性!AR382</f>
        <v>0</v>
      </c>
      <c r="AW382">
        <f>单位属性!AS382</f>
        <v>0</v>
      </c>
      <c r="AX382">
        <f>单位属性!AT382</f>
        <v>0</v>
      </c>
      <c r="AY382">
        <f>单位属性!AU382</f>
        <v>0</v>
      </c>
      <c r="AZ382">
        <f>单位属性!AV382</f>
        <v>0</v>
      </c>
      <c r="BA382">
        <f>单位属性!AW382</f>
        <v>0</v>
      </c>
      <c r="BB382">
        <f>单位属性!AX382</f>
        <v>0</v>
      </c>
      <c r="BC382">
        <f>单位属性!AY382</f>
        <v>0</v>
      </c>
      <c r="BD382">
        <f>单位属性!AZ382</f>
        <v>0</v>
      </c>
      <c r="BE382">
        <f>单位属性!BA382</f>
        <v>0</v>
      </c>
      <c r="BF382" t="str">
        <f t="shared" si="113"/>
        <v>InitTypeState5('uf87',0,0,0,0,0,0,0,0,0,0)</v>
      </c>
      <c r="BG382">
        <f>单位属性!BB382</f>
        <v>0</v>
      </c>
      <c r="BH382">
        <f>单位属性!BC382</f>
        <v>0</v>
      </c>
      <c r="BI382">
        <f>单位属性!BD382</f>
        <v>0</v>
      </c>
      <c r="BJ382">
        <f>单位属性!BE382</f>
        <v>0</v>
      </c>
      <c r="BK382">
        <f>单位属性!BF382</f>
        <v>0</v>
      </c>
      <c r="BL382">
        <f>单位属性!BG382</f>
        <v>0</v>
      </c>
      <c r="BM382">
        <f>单位属性!BH382</f>
        <v>0</v>
      </c>
      <c r="BN382">
        <f>单位属性!BI382</f>
        <v>0</v>
      </c>
      <c r="BO382">
        <f>单位属性!BJ382</f>
        <v>0</v>
      </c>
      <c r="BP382">
        <f>单位属性!BK382</f>
        <v>0</v>
      </c>
      <c r="BQ382" t="str">
        <f t="shared" si="114"/>
        <v>InitTypeState6('uf87',0,0,0,0,0,0,0,0,0,0)</v>
      </c>
      <c r="BR382">
        <f>单位属性!BL382</f>
        <v>0</v>
      </c>
      <c r="BS382">
        <f>单位属性!BM382</f>
        <v>0</v>
      </c>
      <c r="BT382">
        <f>单位属性!BN382</f>
        <v>0</v>
      </c>
      <c r="BU382">
        <f>单位属性!BO382</f>
        <v>0</v>
      </c>
      <c r="BV382">
        <f>单位属性!BP382</f>
        <v>0</v>
      </c>
      <c r="BW382">
        <f>单位属性!BQ382</f>
        <v>0</v>
      </c>
      <c r="BX382">
        <f>单位属性!BR382</f>
        <v>0</v>
      </c>
      <c r="BY382">
        <f>单位属性!BS382</f>
        <v>0</v>
      </c>
      <c r="BZ382">
        <f>单位属性!BT382</f>
        <v>0</v>
      </c>
      <c r="CA382">
        <f>单位属性!BU382</f>
        <v>0</v>
      </c>
      <c r="CB382" t="str">
        <f t="shared" si="115"/>
        <v>InitTypeState7('uf87',0,0,0,0,0,0,0,0,0,0)</v>
      </c>
      <c r="CC382" t="str">
        <f t="shared" si="116"/>
        <v>InitTypeState1('uf87',0,0,0,0,0,0,0,0,0,10)</v>
      </c>
      <c r="CD382" t="str">
        <f t="shared" si="117"/>
        <v/>
      </c>
      <c r="CE382" t="str">
        <f t="shared" si="118"/>
        <v/>
      </c>
      <c r="CF382" t="str">
        <f t="shared" si="119"/>
        <v/>
      </c>
      <c r="CG382" t="str">
        <f t="shared" si="120"/>
        <v/>
      </c>
      <c r="CH382" t="str">
        <f t="shared" si="121"/>
        <v/>
      </c>
      <c r="CI382" t="str">
        <f t="shared" si="122"/>
        <v/>
      </c>
    </row>
    <row r="383" spans="1:87" ht="15.95" customHeight="1">
      <c r="A383" t="str">
        <f>单位属性!A383</f>
        <v>ut00</v>
      </c>
      <c r="B383" t="str">
        <f t="shared" si="108"/>
        <v>'ut00'</v>
      </c>
      <c r="C383" t="str">
        <f>单位属性!B383</f>
        <v>乌云仙</v>
      </c>
      <c r="D383">
        <f>ROUND(单位属性!D383,0)</f>
        <v>0</v>
      </c>
      <c r="E383">
        <f>ROUND(单位属性!E383,0)</f>
        <v>0</v>
      </c>
      <c r="F383">
        <f>ROUND(单位属性!F383,0)</f>
        <v>0</v>
      </c>
      <c r="G383">
        <f>ROUND(单位属性!G383,0)</f>
        <v>0</v>
      </c>
      <c r="H383">
        <f>ROUND(单位属性!H383,0)</f>
        <v>0</v>
      </c>
      <c r="I383">
        <f>ROUND(单位属性!I383,0)</f>
        <v>0</v>
      </c>
      <c r="J383">
        <f>ROUND(单位属性!J383,0)</f>
        <v>0</v>
      </c>
      <c r="K383">
        <f>ROUND(单位属性!K383,0)</f>
        <v>0</v>
      </c>
      <c r="L383">
        <f>ROUND(单位属性!L383,0)</f>
        <v>0</v>
      </c>
      <c r="M383">
        <f>ROUND(单位属性!M383,0)</f>
        <v>10</v>
      </c>
      <c r="N383" t="str">
        <f t="shared" si="109"/>
        <v>InitTypeState1('ut00',0,0,0,0,0,0,0,0,0,10)</v>
      </c>
      <c r="O383">
        <f>ROUND(单位属性!N383,0)</f>
        <v>0</v>
      </c>
      <c r="P383">
        <f>ROUND(单位属性!O383,0)</f>
        <v>0</v>
      </c>
      <c r="Q383">
        <f>ROUND(单位属性!P383,0)</f>
        <v>0</v>
      </c>
      <c r="R383">
        <f>ROUND(单位属性!Q383,0)</f>
        <v>0</v>
      </c>
      <c r="S383">
        <f>ROUND(单位属性!R383,0)</f>
        <v>0</v>
      </c>
      <c r="T383">
        <f>ROUND(单位属性!S383,0)</f>
        <v>0</v>
      </c>
      <c r="U383">
        <f>ROUND(单位属性!T383,0)</f>
        <v>0</v>
      </c>
      <c r="V383">
        <f>ROUND(单位属性!U383,0)</f>
        <v>0</v>
      </c>
      <c r="W383">
        <f>ROUND(单位属性!V383,0)</f>
        <v>0</v>
      </c>
      <c r="X383">
        <f>ROUND(单位属性!W383,0)</f>
        <v>0</v>
      </c>
      <c r="Y383" t="str">
        <f t="shared" si="110"/>
        <v>InitTypeState2('ut00',0,0,0,0,0,0,0,0,0,0)</v>
      </c>
      <c r="Z383">
        <f>ROUND(单位属性!X383,0)</f>
        <v>0</v>
      </c>
      <c r="AA383">
        <f>ROUND(单位属性!Y383,0)</f>
        <v>0</v>
      </c>
      <c r="AB383">
        <f>ROUND(单位属性!Z383,0)</f>
        <v>0</v>
      </c>
      <c r="AC383">
        <f>ROUND(单位属性!AA383,0)</f>
        <v>0</v>
      </c>
      <c r="AD383">
        <f>ROUND(单位属性!AB383,0)</f>
        <v>0</v>
      </c>
      <c r="AE383">
        <f>ROUND(单位属性!AC383,0)</f>
        <v>0</v>
      </c>
      <c r="AF383">
        <f>ROUND(单位属性!AD383,0)</f>
        <v>0</v>
      </c>
      <c r="AG383">
        <f>ROUND(单位属性!AE383,0)</f>
        <v>0</v>
      </c>
      <c r="AH383">
        <f>ROUND(单位属性!AF383,0)</f>
        <v>0</v>
      </c>
      <c r="AI383">
        <f>ROUND(单位属性!AG383,0)</f>
        <v>0</v>
      </c>
      <c r="AJ383" t="str">
        <f t="shared" si="111"/>
        <v>InitTypeState3('ut00',0,0,0,0,0,0,0,0,0,0)</v>
      </c>
      <c r="AK383">
        <f>ROUND(单位属性!AH383,0)</f>
        <v>0</v>
      </c>
      <c r="AL383">
        <f>ROUND(单位属性!AI383,0)</f>
        <v>0</v>
      </c>
      <c r="AM383">
        <f>ROUND(单位属性!AJ383,0)</f>
        <v>0</v>
      </c>
      <c r="AN383">
        <f>ROUND(单位属性!AK383,0)</f>
        <v>0</v>
      </c>
      <c r="AO383">
        <f>ROUND(单位属性!AL383,0)</f>
        <v>0</v>
      </c>
      <c r="AP383">
        <f>ROUND(单位属性!AM383,0)</f>
        <v>0</v>
      </c>
      <c r="AQ383">
        <f>ROUND(单位属性!AN383,0)</f>
        <v>0</v>
      </c>
      <c r="AR383">
        <f>ROUND(单位属性!AO383,0)</f>
        <v>0</v>
      </c>
      <c r="AS383">
        <f>ROUND(单位属性!AP383,0)</f>
        <v>0</v>
      </c>
      <c r="AT383">
        <f>ROUND(单位属性!AQ383,0)</f>
        <v>0</v>
      </c>
      <c r="AU383" t="str">
        <f t="shared" si="112"/>
        <v>InitTypeState4('ut00',0,0,0,0,0,0,0,0,0,0)</v>
      </c>
      <c r="AV383">
        <f>单位属性!AR383</f>
        <v>0</v>
      </c>
      <c r="AW383">
        <f>单位属性!AS383</f>
        <v>0</v>
      </c>
      <c r="AX383">
        <f>单位属性!AT383</f>
        <v>0</v>
      </c>
      <c r="AY383">
        <f>单位属性!AU383</f>
        <v>0</v>
      </c>
      <c r="AZ383">
        <f>单位属性!AV383</f>
        <v>0</v>
      </c>
      <c r="BA383">
        <f>单位属性!AW383</f>
        <v>0</v>
      </c>
      <c r="BB383">
        <f>单位属性!AX383</f>
        <v>0</v>
      </c>
      <c r="BC383">
        <f>单位属性!AY383</f>
        <v>0</v>
      </c>
      <c r="BD383">
        <f>单位属性!AZ383</f>
        <v>0</v>
      </c>
      <c r="BE383">
        <f>单位属性!BA383</f>
        <v>0</v>
      </c>
      <c r="BF383" t="str">
        <f t="shared" si="113"/>
        <v>InitTypeState5('ut00',0,0,0,0,0,0,0,0,0,0)</v>
      </c>
      <c r="BG383">
        <f>单位属性!BB383</f>
        <v>0</v>
      </c>
      <c r="BH383">
        <f>单位属性!BC383</f>
        <v>0</v>
      </c>
      <c r="BI383">
        <f>单位属性!BD383</f>
        <v>0</v>
      </c>
      <c r="BJ383">
        <f>单位属性!BE383</f>
        <v>0</v>
      </c>
      <c r="BK383">
        <f>单位属性!BF383</f>
        <v>0</v>
      </c>
      <c r="BL383">
        <f>单位属性!BG383</f>
        <v>0</v>
      </c>
      <c r="BM383">
        <f>单位属性!BH383</f>
        <v>0</v>
      </c>
      <c r="BN383">
        <f>单位属性!BI383</f>
        <v>0</v>
      </c>
      <c r="BO383">
        <f>单位属性!BJ383</f>
        <v>0</v>
      </c>
      <c r="BP383">
        <f>单位属性!BK383</f>
        <v>0</v>
      </c>
      <c r="BQ383" t="str">
        <f t="shared" si="114"/>
        <v>InitTypeState6('ut00',0,0,0,0,0,0,0,0,0,0)</v>
      </c>
      <c r="BR383">
        <f>单位属性!BL383</f>
        <v>0</v>
      </c>
      <c r="BS383">
        <f>单位属性!BM383</f>
        <v>0</v>
      </c>
      <c r="BT383">
        <f>单位属性!BN383</f>
        <v>0</v>
      </c>
      <c r="BU383">
        <f>单位属性!BO383</f>
        <v>0</v>
      </c>
      <c r="BV383">
        <f>单位属性!BP383</f>
        <v>0</v>
      </c>
      <c r="BW383">
        <f>单位属性!BQ383</f>
        <v>0</v>
      </c>
      <c r="BX383">
        <f>单位属性!BR383</f>
        <v>0</v>
      </c>
      <c r="BY383">
        <f>单位属性!BS383</f>
        <v>0</v>
      </c>
      <c r="BZ383">
        <f>单位属性!BT383</f>
        <v>0</v>
      </c>
      <c r="CA383">
        <f>单位属性!BU383</f>
        <v>0</v>
      </c>
      <c r="CB383" t="str">
        <f t="shared" si="115"/>
        <v>InitTypeState7('ut00',0,0,0,0,0,0,0,0,0,0)</v>
      </c>
      <c r="CC383" t="str">
        <f t="shared" si="116"/>
        <v>InitTypeState1('ut00',0,0,0,0,0,0,0,0,0,10)</v>
      </c>
      <c r="CD383" t="str">
        <f t="shared" si="117"/>
        <v/>
      </c>
      <c r="CE383" t="str">
        <f t="shared" si="118"/>
        <v/>
      </c>
      <c r="CF383" t="str">
        <f t="shared" si="119"/>
        <v/>
      </c>
      <c r="CG383" t="str">
        <f t="shared" si="120"/>
        <v/>
      </c>
      <c r="CH383" t="str">
        <f t="shared" si="121"/>
        <v/>
      </c>
      <c r="CI383" t="str">
        <f t="shared" si="122"/>
        <v/>
      </c>
    </row>
    <row r="384" spans="1:87" ht="15.95" customHeight="1">
      <c r="A384" t="str">
        <f>单位属性!A384</f>
        <v>ut01</v>
      </c>
      <c r="B384" t="str">
        <f t="shared" si="108"/>
        <v>'ut01'</v>
      </c>
      <c r="C384" t="str">
        <f>单位属性!B384</f>
        <v>虬首仙</v>
      </c>
      <c r="D384">
        <f>ROUND(单位属性!D384,0)</f>
        <v>0</v>
      </c>
      <c r="E384">
        <f>ROUND(单位属性!E384,0)</f>
        <v>0</v>
      </c>
      <c r="F384">
        <f>ROUND(单位属性!F384,0)</f>
        <v>0</v>
      </c>
      <c r="G384">
        <f>ROUND(单位属性!G384,0)</f>
        <v>0</v>
      </c>
      <c r="H384">
        <f>ROUND(单位属性!H384,0)</f>
        <v>0</v>
      </c>
      <c r="I384">
        <f>ROUND(单位属性!I384,0)</f>
        <v>0</v>
      </c>
      <c r="J384">
        <f>ROUND(单位属性!J384,0)</f>
        <v>0</v>
      </c>
      <c r="K384">
        <f>ROUND(单位属性!K384,0)</f>
        <v>0</v>
      </c>
      <c r="L384">
        <f>ROUND(单位属性!L384,0)</f>
        <v>0</v>
      </c>
      <c r="M384">
        <f>ROUND(单位属性!M384,0)</f>
        <v>10</v>
      </c>
      <c r="N384" t="str">
        <f t="shared" si="109"/>
        <v>InitTypeState1('ut01',0,0,0,0,0,0,0,0,0,10)</v>
      </c>
      <c r="O384">
        <f>ROUND(单位属性!N384,0)</f>
        <v>0</v>
      </c>
      <c r="P384">
        <f>ROUND(单位属性!O384,0)</f>
        <v>0</v>
      </c>
      <c r="Q384">
        <f>ROUND(单位属性!P384,0)</f>
        <v>0</v>
      </c>
      <c r="R384">
        <f>ROUND(单位属性!Q384,0)</f>
        <v>0</v>
      </c>
      <c r="S384">
        <f>ROUND(单位属性!R384,0)</f>
        <v>0</v>
      </c>
      <c r="T384">
        <f>ROUND(单位属性!S384,0)</f>
        <v>0</v>
      </c>
      <c r="U384">
        <f>ROUND(单位属性!T384,0)</f>
        <v>0</v>
      </c>
      <c r="V384">
        <f>ROUND(单位属性!U384,0)</f>
        <v>0</v>
      </c>
      <c r="W384">
        <f>ROUND(单位属性!V384,0)</f>
        <v>0</v>
      </c>
      <c r="X384">
        <f>ROUND(单位属性!W384,0)</f>
        <v>0</v>
      </c>
      <c r="Y384" t="str">
        <f t="shared" si="110"/>
        <v>InitTypeState2('ut01',0,0,0,0,0,0,0,0,0,0)</v>
      </c>
      <c r="Z384">
        <f>ROUND(单位属性!X384,0)</f>
        <v>0</v>
      </c>
      <c r="AA384">
        <f>ROUND(单位属性!Y384,0)</f>
        <v>0</v>
      </c>
      <c r="AB384">
        <f>ROUND(单位属性!Z384,0)</f>
        <v>0</v>
      </c>
      <c r="AC384">
        <f>ROUND(单位属性!AA384,0)</f>
        <v>0</v>
      </c>
      <c r="AD384">
        <f>ROUND(单位属性!AB384,0)</f>
        <v>0</v>
      </c>
      <c r="AE384">
        <f>ROUND(单位属性!AC384,0)</f>
        <v>0</v>
      </c>
      <c r="AF384">
        <f>ROUND(单位属性!AD384,0)</f>
        <v>0</v>
      </c>
      <c r="AG384">
        <f>ROUND(单位属性!AE384,0)</f>
        <v>0</v>
      </c>
      <c r="AH384">
        <f>ROUND(单位属性!AF384,0)</f>
        <v>0</v>
      </c>
      <c r="AI384">
        <f>ROUND(单位属性!AG384,0)</f>
        <v>0</v>
      </c>
      <c r="AJ384" t="str">
        <f t="shared" si="111"/>
        <v>InitTypeState3('ut01',0,0,0,0,0,0,0,0,0,0)</v>
      </c>
      <c r="AK384">
        <f>ROUND(单位属性!AH384,0)</f>
        <v>0</v>
      </c>
      <c r="AL384">
        <f>ROUND(单位属性!AI384,0)</f>
        <v>0</v>
      </c>
      <c r="AM384">
        <f>ROUND(单位属性!AJ384,0)</f>
        <v>0</v>
      </c>
      <c r="AN384">
        <f>ROUND(单位属性!AK384,0)</f>
        <v>0</v>
      </c>
      <c r="AO384">
        <f>ROUND(单位属性!AL384,0)</f>
        <v>0</v>
      </c>
      <c r="AP384">
        <f>ROUND(单位属性!AM384,0)</f>
        <v>0</v>
      </c>
      <c r="AQ384">
        <f>ROUND(单位属性!AN384,0)</f>
        <v>0</v>
      </c>
      <c r="AR384">
        <f>ROUND(单位属性!AO384,0)</f>
        <v>0</v>
      </c>
      <c r="AS384">
        <f>ROUND(单位属性!AP384,0)</f>
        <v>0</v>
      </c>
      <c r="AT384">
        <f>ROUND(单位属性!AQ384,0)</f>
        <v>0</v>
      </c>
      <c r="AU384" t="str">
        <f t="shared" si="112"/>
        <v>InitTypeState4('ut01',0,0,0,0,0,0,0,0,0,0)</v>
      </c>
      <c r="AV384">
        <f>单位属性!AR384</f>
        <v>0</v>
      </c>
      <c r="AW384">
        <f>单位属性!AS384</f>
        <v>0</v>
      </c>
      <c r="AX384">
        <f>单位属性!AT384</f>
        <v>0</v>
      </c>
      <c r="AY384">
        <f>单位属性!AU384</f>
        <v>0</v>
      </c>
      <c r="AZ384">
        <f>单位属性!AV384</f>
        <v>0</v>
      </c>
      <c r="BA384">
        <f>单位属性!AW384</f>
        <v>0</v>
      </c>
      <c r="BB384">
        <f>单位属性!AX384</f>
        <v>0</v>
      </c>
      <c r="BC384">
        <f>单位属性!AY384</f>
        <v>0</v>
      </c>
      <c r="BD384">
        <f>单位属性!AZ384</f>
        <v>0</v>
      </c>
      <c r="BE384">
        <f>单位属性!BA384</f>
        <v>0</v>
      </c>
      <c r="BF384" t="str">
        <f t="shared" si="113"/>
        <v>InitTypeState5('ut01',0,0,0,0,0,0,0,0,0,0)</v>
      </c>
      <c r="BG384">
        <f>单位属性!BB384</f>
        <v>0</v>
      </c>
      <c r="BH384">
        <f>单位属性!BC384</f>
        <v>0</v>
      </c>
      <c r="BI384">
        <f>单位属性!BD384</f>
        <v>0</v>
      </c>
      <c r="BJ384">
        <f>单位属性!BE384</f>
        <v>0</v>
      </c>
      <c r="BK384">
        <f>单位属性!BF384</f>
        <v>0</v>
      </c>
      <c r="BL384">
        <f>单位属性!BG384</f>
        <v>0</v>
      </c>
      <c r="BM384">
        <f>单位属性!BH384</f>
        <v>0</v>
      </c>
      <c r="BN384">
        <f>单位属性!BI384</f>
        <v>0</v>
      </c>
      <c r="BO384">
        <f>单位属性!BJ384</f>
        <v>0</v>
      </c>
      <c r="BP384">
        <f>单位属性!BK384</f>
        <v>0</v>
      </c>
      <c r="BQ384" t="str">
        <f t="shared" si="114"/>
        <v>InitTypeState6('ut01',0,0,0,0,0,0,0,0,0,0)</v>
      </c>
      <c r="BR384">
        <f>单位属性!BL384</f>
        <v>0</v>
      </c>
      <c r="BS384">
        <f>单位属性!BM384</f>
        <v>0</v>
      </c>
      <c r="BT384">
        <f>单位属性!BN384</f>
        <v>0</v>
      </c>
      <c r="BU384">
        <f>单位属性!BO384</f>
        <v>0</v>
      </c>
      <c r="BV384">
        <f>单位属性!BP384</f>
        <v>0</v>
      </c>
      <c r="BW384">
        <f>单位属性!BQ384</f>
        <v>0</v>
      </c>
      <c r="BX384">
        <f>单位属性!BR384</f>
        <v>0</v>
      </c>
      <c r="BY384">
        <f>单位属性!BS384</f>
        <v>0</v>
      </c>
      <c r="BZ384">
        <f>单位属性!BT384</f>
        <v>0</v>
      </c>
      <c r="CA384">
        <f>单位属性!BU384</f>
        <v>0</v>
      </c>
      <c r="CB384" t="str">
        <f t="shared" si="115"/>
        <v>InitTypeState7('ut01',0,0,0,0,0,0,0,0,0,0)</v>
      </c>
      <c r="CC384" t="str">
        <f t="shared" si="116"/>
        <v>InitTypeState1('ut01',0,0,0,0,0,0,0,0,0,10)</v>
      </c>
      <c r="CD384" t="str">
        <f t="shared" si="117"/>
        <v/>
      </c>
      <c r="CE384" t="str">
        <f t="shared" si="118"/>
        <v/>
      </c>
      <c r="CF384" t="str">
        <f t="shared" si="119"/>
        <v/>
      </c>
      <c r="CG384" t="str">
        <f t="shared" si="120"/>
        <v/>
      </c>
      <c r="CH384" t="str">
        <f t="shared" si="121"/>
        <v/>
      </c>
      <c r="CI384" t="str">
        <f t="shared" si="122"/>
        <v/>
      </c>
    </row>
    <row r="385" spans="1:87" ht="15.95" customHeight="1">
      <c r="A385" t="str">
        <f>单位属性!A385</f>
        <v>ut02</v>
      </c>
      <c r="B385" t="str">
        <f t="shared" si="108"/>
        <v>'ut02'</v>
      </c>
      <c r="C385" t="str">
        <f>单位属性!B385</f>
        <v>灵牙仙</v>
      </c>
      <c r="D385">
        <f>ROUND(单位属性!D385,0)</f>
        <v>0</v>
      </c>
      <c r="E385">
        <f>ROUND(单位属性!E385,0)</f>
        <v>0</v>
      </c>
      <c r="F385">
        <f>ROUND(单位属性!F385,0)</f>
        <v>0</v>
      </c>
      <c r="G385">
        <f>ROUND(单位属性!G385,0)</f>
        <v>0</v>
      </c>
      <c r="H385">
        <f>ROUND(单位属性!H385,0)</f>
        <v>0</v>
      </c>
      <c r="I385">
        <f>ROUND(单位属性!I385,0)</f>
        <v>0</v>
      </c>
      <c r="J385">
        <f>ROUND(单位属性!J385,0)</f>
        <v>0</v>
      </c>
      <c r="K385">
        <f>ROUND(单位属性!K385,0)</f>
        <v>0</v>
      </c>
      <c r="L385">
        <f>ROUND(单位属性!L385,0)</f>
        <v>0</v>
      </c>
      <c r="M385">
        <f>ROUND(单位属性!M385,0)</f>
        <v>10</v>
      </c>
      <c r="N385" t="str">
        <f t="shared" si="109"/>
        <v>InitTypeState1('ut02',0,0,0,0,0,0,0,0,0,10)</v>
      </c>
      <c r="O385">
        <f>ROUND(单位属性!N385,0)</f>
        <v>0</v>
      </c>
      <c r="P385">
        <f>ROUND(单位属性!O385,0)</f>
        <v>0</v>
      </c>
      <c r="Q385">
        <f>ROUND(单位属性!P385,0)</f>
        <v>0</v>
      </c>
      <c r="R385">
        <f>ROUND(单位属性!Q385,0)</f>
        <v>0</v>
      </c>
      <c r="S385">
        <f>ROUND(单位属性!R385,0)</f>
        <v>0</v>
      </c>
      <c r="T385">
        <f>ROUND(单位属性!S385,0)</f>
        <v>0</v>
      </c>
      <c r="U385">
        <f>ROUND(单位属性!T385,0)</f>
        <v>0</v>
      </c>
      <c r="V385">
        <f>ROUND(单位属性!U385,0)</f>
        <v>0</v>
      </c>
      <c r="W385">
        <f>ROUND(单位属性!V385,0)</f>
        <v>0</v>
      </c>
      <c r="X385">
        <f>ROUND(单位属性!W385,0)</f>
        <v>0</v>
      </c>
      <c r="Y385" t="str">
        <f t="shared" si="110"/>
        <v>InitTypeState2('ut02',0,0,0,0,0,0,0,0,0,0)</v>
      </c>
      <c r="Z385">
        <f>ROUND(单位属性!X385,0)</f>
        <v>0</v>
      </c>
      <c r="AA385">
        <f>ROUND(单位属性!Y385,0)</f>
        <v>0</v>
      </c>
      <c r="AB385">
        <f>ROUND(单位属性!Z385,0)</f>
        <v>0</v>
      </c>
      <c r="AC385">
        <f>ROUND(单位属性!AA385,0)</f>
        <v>0</v>
      </c>
      <c r="AD385">
        <f>ROUND(单位属性!AB385,0)</f>
        <v>0</v>
      </c>
      <c r="AE385">
        <f>ROUND(单位属性!AC385,0)</f>
        <v>0</v>
      </c>
      <c r="AF385">
        <f>ROUND(单位属性!AD385,0)</f>
        <v>0</v>
      </c>
      <c r="AG385">
        <f>ROUND(单位属性!AE385,0)</f>
        <v>0</v>
      </c>
      <c r="AH385">
        <f>ROUND(单位属性!AF385,0)</f>
        <v>0</v>
      </c>
      <c r="AI385">
        <f>ROUND(单位属性!AG385,0)</f>
        <v>0</v>
      </c>
      <c r="AJ385" t="str">
        <f t="shared" si="111"/>
        <v>InitTypeState3('ut02',0,0,0,0,0,0,0,0,0,0)</v>
      </c>
      <c r="AK385">
        <f>ROUND(单位属性!AH385,0)</f>
        <v>0</v>
      </c>
      <c r="AL385">
        <f>ROUND(单位属性!AI385,0)</f>
        <v>0</v>
      </c>
      <c r="AM385">
        <f>ROUND(单位属性!AJ385,0)</f>
        <v>0</v>
      </c>
      <c r="AN385">
        <f>ROUND(单位属性!AK385,0)</f>
        <v>0</v>
      </c>
      <c r="AO385">
        <f>ROUND(单位属性!AL385,0)</f>
        <v>0</v>
      </c>
      <c r="AP385">
        <f>ROUND(单位属性!AM385,0)</f>
        <v>0</v>
      </c>
      <c r="AQ385">
        <f>ROUND(单位属性!AN385,0)</f>
        <v>0</v>
      </c>
      <c r="AR385">
        <f>ROUND(单位属性!AO385,0)</f>
        <v>0</v>
      </c>
      <c r="AS385">
        <f>ROUND(单位属性!AP385,0)</f>
        <v>0</v>
      </c>
      <c r="AT385">
        <f>ROUND(单位属性!AQ385,0)</f>
        <v>0</v>
      </c>
      <c r="AU385" t="str">
        <f t="shared" si="112"/>
        <v>InitTypeState4('ut02',0,0,0,0,0,0,0,0,0,0)</v>
      </c>
      <c r="AV385">
        <f>单位属性!AR385</f>
        <v>0</v>
      </c>
      <c r="AW385">
        <f>单位属性!AS385</f>
        <v>0</v>
      </c>
      <c r="AX385">
        <f>单位属性!AT385</f>
        <v>0</v>
      </c>
      <c r="AY385">
        <f>单位属性!AU385</f>
        <v>0</v>
      </c>
      <c r="AZ385">
        <f>单位属性!AV385</f>
        <v>0</v>
      </c>
      <c r="BA385">
        <f>单位属性!AW385</f>
        <v>0</v>
      </c>
      <c r="BB385">
        <f>单位属性!AX385</f>
        <v>0</v>
      </c>
      <c r="BC385">
        <f>单位属性!AY385</f>
        <v>0</v>
      </c>
      <c r="BD385">
        <f>单位属性!AZ385</f>
        <v>0</v>
      </c>
      <c r="BE385">
        <f>单位属性!BA385</f>
        <v>0</v>
      </c>
      <c r="BF385" t="str">
        <f t="shared" si="113"/>
        <v>InitTypeState5('ut02',0,0,0,0,0,0,0,0,0,0)</v>
      </c>
      <c r="BG385">
        <f>单位属性!BB385</f>
        <v>0</v>
      </c>
      <c r="BH385">
        <f>单位属性!BC385</f>
        <v>0</v>
      </c>
      <c r="BI385">
        <f>单位属性!BD385</f>
        <v>0</v>
      </c>
      <c r="BJ385">
        <f>单位属性!BE385</f>
        <v>0</v>
      </c>
      <c r="BK385">
        <f>单位属性!BF385</f>
        <v>0</v>
      </c>
      <c r="BL385">
        <f>单位属性!BG385</f>
        <v>0</v>
      </c>
      <c r="BM385">
        <f>单位属性!BH385</f>
        <v>0</v>
      </c>
      <c r="BN385">
        <f>单位属性!BI385</f>
        <v>0</v>
      </c>
      <c r="BO385">
        <f>单位属性!BJ385</f>
        <v>0</v>
      </c>
      <c r="BP385">
        <f>单位属性!BK385</f>
        <v>0</v>
      </c>
      <c r="BQ385" t="str">
        <f t="shared" si="114"/>
        <v>InitTypeState6('ut02',0,0,0,0,0,0,0,0,0,0)</v>
      </c>
      <c r="BR385">
        <f>单位属性!BL385</f>
        <v>0</v>
      </c>
      <c r="BS385">
        <f>单位属性!BM385</f>
        <v>0</v>
      </c>
      <c r="BT385">
        <f>单位属性!BN385</f>
        <v>0</v>
      </c>
      <c r="BU385">
        <f>单位属性!BO385</f>
        <v>0</v>
      </c>
      <c r="BV385">
        <f>单位属性!BP385</f>
        <v>0</v>
      </c>
      <c r="BW385">
        <f>单位属性!BQ385</f>
        <v>0</v>
      </c>
      <c r="BX385">
        <f>单位属性!BR385</f>
        <v>0</v>
      </c>
      <c r="BY385">
        <f>单位属性!BS385</f>
        <v>0</v>
      </c>
      <c r="BZ385">
        <f>单位属性!BT385</f>
        <v>0</v>
      </c>
      <c r="CA385">
        <f>单位属性!BU385</f>
        <v>0</v>
      </c>
      <c r="CB385" t="str">
        <f t="shared" si="115"/>
        <v>InitTypeState7('ut02',0,0,0,0,0,0,0,0,0,0)</v>
      </c>
      <c r="CC385" t="str">
        <f t="shared" si="116"/>
        <v>InitTypeState1('ut02',0,0,0,0,0,0,0,0,0,10)</v>
      </c>
      <c r="CD385" t="str">
        <f t="shared" si="117"/>
        <v/>
      </c>
      <c r="CE385" t="str">
        <f t="shared" si="118"/>
        <v/>
      </c>
      <c r="CF385" t="str">
        <f t="shared" si="119"/>
        <v/>
      </c>
      <c r="CG385" t="str">
        <f t="shared" si="120"/>
        <v/>
      </c>
      <c r="CH385" t="str">
        <f t="shared" si="121"/>
        <v/>
      </c>
      <c r="CI385" t="str">
        <f t="shared" si="122"/>
        <v/>
      </c>
    </row>
    <row r="386" spans="1:87" ht="15.95" customHeight="1">
      <c r="A386" t="str">
        <f>单位属性!A386</f>
        <v>ut03</v>
      </c>
      <c r="B386" t="str">
        <f t="shared" si="108"/>
        <v>'ut03'</v>
      </c>
      <c r="C386" t="str">
        <f>单位属性!B386</f>
        <v>金光仙</v>
      </c>
      <c r="D386">
        <f>ROUND(单位属性!D386,0)</f>
        <v>0</v>
      </c>
      <c r="E386">
        <f>ROUND(单位属性!E386,0)</f>
        <v>0</v>
      </c>
      <c r="F386">
        <f>ROUND(单位属性!F386,0)</f>
        <v>0</v>
      </c>
      <c r="G386">
        <f>ROUND(单位属性!G386,0)</f>
        <v>0</v>
      </c>
      <c r="H386">
        <f>ROUND(单位属性!H386,0)</f>
        <v>0</v>
      </c>
      <c r="I386">
        <f>ROUND(单位属性!I386,0)</f>
        <v>0</v>
      </c>
      <c r="J386">
        <f>ROUND(单位属性!J386,0)</f>
        <v>0</v>
      </c>
      <c r="K386">
        <f>ROUND(单位属性!K386,0)</f>
        <v>0</v>
      </c>
      <c r="L386">
        <f>ROUND(单位属性!L386,0)</f>
        <v>0</v>
      </c>
      <c r="M386">
        <f>ROUND(单位属性!M386,0)</f>
        <v>10</v>
      </c>
      <c r="N386" t="str">
        <f t="shared" si="109"/>
        <v>InitTypeState1('ut03',0,0,0,0,0,0,0,0,0,10)</v>
      </c>
      <c r="O386">
        <f>ROUND(单位属性!N386,0)</f>
        <v>0</v>
      </c>
      <c r="P386">
        <f>ROUND(单位属性!O386,0)</f>
        <v>0</v>
      </c>
      <c r="Q386">
        <f>ROUND(单位属性!P386,0)</f>
        <v>0</v>
      </c>
      <c r="R386">
        <f>ROUND(单位属性!Q386,0)</f>
        <v>0</v>
      </c>
      <c r="S386">
        <f>ROUND(单位属性!R386,0)</f>
        <v>0</v>
      </c>
      <c r="T386">
        <f>ROUND(单位属性!S386,0)</f>
        <v>0</v>
      </c>
      <c r="U386">
        <f>ROUND(单位属性!T386,0)</f>
        <v>0</v>
      </c>
      <c r="V386">
        <f>ROUND(单位属性!U386,0)</f>
        <v>0</v>
      </c>
      <c r="W386">
        <f>ROUND(单位属性!V386,0)</f>
        <v>0</v>
      </c>
      <c r="X386">
        <f>ROUND(单位属性!W386,0)</f>
        <v>0</v>
      </c>
      <c r="Y386" t="str">
        <f t="shared" si="110"/>
        <v>InitTypeState2('ut03',0,0,0,0,0,0,0,0,0,0)</v>
      </c>
      <c r="Z386">
        <f>ROUND(单位属性!X386,0)</f>
        <v>0</v>
      </c>
      <c r="AA386">
        <f>ROUND(单位属性!Y386,0)</f>
        <v>0</v>
      </c>
      <c r="AB386">
        <f>ROUND(单位属性!Z386,0)</f>
        <v>0</v>
      </c>
      <c r="AC386">
        <f>ROUND(单位属性!AA386,0)</f>
        <v>0</v>
      </c>
      <c r="AD386">
        <f>ROUND(单位属性!AB386,0)</f>
        <v>0</v>
      </c>
      <c r="AE386">
        <f>ROUND(单位属性!AC386,0)</f>
        <v>0</v>
      </c>
      <c r="AF386">
        <f>ROUND(单位属性!AD386,0)</f>
        <v>0</v>
      </c>
      <c r="AG386">
        <f>ROUND(单位属性!AE386,0)</f>
        <v>0</v>
      </c>
      <c r="AH386">
        <f>ROUND(单位属性!AF386,0)</f>
        <v>0</v>
      </c>
      <c r="AI386">
        <f>ROUND(单位属性!AG386,0)</f>
        <v>0</v>
      </c>
      <c r="AJ386" t="str">
        <f t="shared" si="111"/>
        <v>InitTypeState3('ut03',0,0,0,0,0,0,0,0,0,0)</v>
      </c>
      <c r="AK386">
        <f>ROUND(单位属性!AH386,0)</f>
        <v>0</v>
      </c>
      <c r="AL386">
        <f>ROUND(单位属性!AI386,0)</f>
        <v>0</v>
      </c>
      <c r="AM386">
        <f>ROUND(单位属性!AJ386,0)</f>
        <v>0</v>
      </c>
      <c r="AN386">
        <f>ROUND(单位属性!AK386,0)</f>
        <v>0</v>
      </c>
      <c r="AO386">
        <f>ROUND(单位属性!AL386,0)</f>
        <v>0</v>
      </c>
      <c r="AP386">
        <f>ROUND(单位属性!AM386,0)</f>
        <v>0</v>
      </c>
      <c r="AQ386">
        <f>ROUND(单位属性!AN386,0)</f>
        <v>0</v>
      </c>
      <c r="AR386">
        <f>ROUND(单位属性!AO386,0)</f>
        <v>0</v>
      </c>
      <c r="AS386">
        <f>ROUND(单位属性!AP386,0)</f>
        <v>0</v>
      </c>
      <c r="AT386">
        <f>ROUND(单位属性!AQ386,0)</f>
        <v>0</v>
      </c>
      <c r="AU386" t="str">
        <f t="shared" si="112"/>
        <v>InitTypeState4('ut03',0,0,0,0,0,0,0,0,0,0)</v>
      </c>
      <c r="AV386">
        <f>单位属性!AR386</f>
        <v>0</v>
      </c>
      <c r="AW386">
        <f>单位属性!AS386</f>
        <v>0</v>
      </c>
      <c r="AX386">
        <f>单位属性!AT386</f>
        <v>0</v>
      </c>
      <c r="AY386">
        <f>单位属性!AU386</f>
        <v>0</v>
      </c>
      <c r="AZ386">
        <f>单位属性!AV386</f>
        <v>0</v>
      </c>
      <c r="BA386">
        <f>单位属性!AW386</f>
        <v>0</v>
      </c>
      <c r="BB386">
        <f>单位属性!AX386</f>
        <v>0</v>
      </c>
      <c r="BC386">
        <f>单位属性!AY386</f>
        <v>0</v>
      </c>
      <c r="BD386">
        <f>单位属性!AZ386</f>
        <v>0</v>
      </c>
      <c r="BE386">
        <f>单位属性!BA386</f>
        <v>0</v>
      </c>
      <c r="BF386" t="str">
        <f t="shared" si="113"/>
        <v>InitTypeState5('ut03',0,0,0,0,0,0,0,0,0,0)</v>
      </c>
      <c r="BG386">
        <f>单位属性!BB386</f>
        <v>0</v>
      </c>
      <c r="BH386">
        <f>单位属性!BC386</f>
        <v>0</v>
      </c>
      <c r="BI386">
        <f>单位属性!BD386</f>
        <v>0</v>
      </c>
      <c r="BJ386">
        <f>单位属性!BE386</f>
        <v>0</v>
      </c>
      <c r="BK386">
        <f>单位属性!BF386</f>
        <v>0</v>
      </c>
      <c r="BL386">
        <f>单位属性!BG386</f>
        <v>0</v>
      </c>
      <c r="BM386">
        <f>单位属性!BH386</f>
        <v>0</v>
      </c>
      <c r="BN386">
        <f>单位属性!BI386</f>
        <v>0</v>
      </c>
      <c r="BO386">
        <f>单位属性!BJ386</f>
        <v>0</v>
      </c>
      <c r="BP386">
        <f>单位属性!BK386</f>
        <v>0</v>
      </c>
      <c r="BQ386" t="str">
        <f t="shared" si="114"/>
        <v>InitTypeState6('ut03',0,0,0,0,0,0,0,0,0,0)</v>
      </c>
      <c r="BR386">
        <f>单位属性!BL386</f>
        <v>0</v>
      </c>
      <c r="BS386">
        <f>单位属性!BM386</f>
        <v>0</v>
      </c>
      <c r="BT386">
        <f>单位属性!BN386</f>
        <v>0</v>
      </c>
      <c r="BU386">
        <f>单位属性!BO386</f>
        <v>0</v>
      </c>
      <c r="BV386">
        <f>单位属性!BP386</f>
        <v>0</v>
      </c>
      <c r="BW386">
        <f>单位属性!BQ386</f>
        <v>0</v>
      </c>
      <c r="BX386">
        <f>单位属性!BR386</f>
        <v>0</v>
      </c>
      <c r="BY386">
        <f>单位属性!BS386</f>
        <v>0</v>
      </c>
      <c r="BZ386">
        <f>单位属性!BT386</f>
        <v>0</v>
      </c>
      <c r="CA386">
        <f>单位属性!BU386</f>
        <v>0</v>
      </c>
      <c r="CB386" t="str">
        <f t="shared" si="115"/>
        <v>InitTypeState7('ut03',0,0,0,0,0,0,0,0,0,0)</v>
      </c>
      <c r="CC386" t="str">
        <f t="shared" si="116"/>
        <v>InitTypeState1('ut03',0,0,0,0,0,0,0,0,0,10)</v>
      </c>
      <c r="CD386" t="str">
        <f t="shared" si="117"/>
        <v/>
      </c>
      <c r="CE386" t="str">
        <f t="shared" si="118"/>
        <v/>
      </c>
      <c r="CF386" t="str">
        <f t="shared" si="119"/>
        <v/>
      </c>
      <c r="CG386" t="str">
        <f t="shared" si="120"/>
        <v/>
      </c>
      <c r="CH386" t="str">
        <f t="shared" si="121"/>
        <v/>
      </c>
      <c r="CI386" t="str">
        <f t="shared" si="122"/>
        <v/>
      </c>
    </row>
    <row r="387" spans="1:87" ht="15.95" customHeight="1">
      <c r="A387" t="str">
        <f>单位属性!A387</f>
        <v>ut04</v>
      </c>
      <c r="B387" t="str">
        <f t="shared" si="108"/>
        <v>'ut04'</v>
      </c>
      <c r="C387" t="str">
        <f>单位属性!B387</f>
        <v>九曜二十八宿</v>
      </c>
      <c r="D387">
        <f>ROUND(单位属性!D387,0)</f>
        <v>0</v>
      </c>
      <c r="E387">
        <f>ROUND(单位属性!E387,0)</f>
        <v>0</v>
      </c>
      <c r="F387">
        <f>ROUND(单位属性!F387,0)</f>
        <v>0</v>
      </c>
      <c r="G387">
        <f>ROUND(单位属性!G387,0)</f>
        <v>0</v>
      </c>
      <c r="H387">
        <f>ROUND(单位属性!H387,0)</f>
        <v>0</v>
      </c>
      <c r="I387">
        <f>ROUND(单位属性!I387,0)</f>
        <v>0</v>
      </c>
      <c r="J387">
        <f>ROUND(单位属性!J387,0)</f>
        <v>0</v>
      </c>
      <c r="K387">
        <f>ROUND(单位属性!K387,0)</f>
        <v>0</v>
      </c>
      <c r="L387">
        <f>ROUND(单位属性!L387,0)</f>
        <v>0</v>
      </c>
      <c r="M387">
        <f>ROUND(单位属性!M387,0)</f>
        <v>10</v>
      </c>
      <c r="N387" t="str">
        <f t="shared" si="109"/>
        <v>InitTypeState1('ut04',0,0,0,0,0,0,0,0,0,10)</v>
      </c>
      <c r="O387">
        <f>ROUND(单位属性!N387,0)</f>
        <v>0</v>
      </c>
      <c r="P387">
        <f>ROUND(单位属性!O387,0)</f>
        <v>0</v>
      </c>
      <c r="Q387">
        <f>ROUND(单位属性!P387,0)</f>
        <v>0</v>
      </c>
      <c r="R387">
        <f>ROUND(单位属性!Q387,0)</f>
        <v>0</v>
      </c>
      <c r="S387">
        <f>ROUND(单位属性!R387,0)</f>
        <v>0</v>
      </c>
      <c r="T387">
        <f>ROUND(单位属性!S387,0)</f>
        <v>0</v>
      </c>
      <c r="U387">
        <f>ROUND(单位属性!T387,0)</f>
        <v>0</v>
      </c>
      <c r="V387">
        <f>ROUND(单位属性!U387,0)</f>
        <v>0</v>
      </c>
      <c r="W387">
        <f>ROUND(单位属性!V387,0)</f>
        <v>0</v>
      </c>
      <c r="X387">
        <f>ROUND(单位属性!W387,0)</f>
        <v>0</v>
      </c>
      <c r="Y387" t="str">
        <f t="shared" si="110"/>
        <v>InitTypeState2('ut04',0,0,0,0,0,0,0,0,0,0)</v>
      </c>
      <c r="Z387">
        <f>ROUND(单位属性!X387,0)</f>
        <v>0</v>
      </c>
      <c r="AA387">
        <f>ROUND(单位属性!Y387,0)</f>
        <v>0</v>
      </c>
      <c r="AB387">
        <f>ROUND(单位属性!Z387,0)</f>
        <v>0</v>
      </c>
      <c r="AC387">
        <f>ROUND(单位属性!AA387,0)</f>
        <v>0</v>
      </c>
      <c r="AD387">
        <f>ROUND(单位属性!AB387,0)</f>
        <v>0</v>
      </c>
      <c r="AE387">
        <f>ROUND(单位属性!AC387,0)</f>
        <v>0</v>
      </c>
      <c r="AF387">
        <f>ROUND(单位属性!AD387,0)</f>
        <v>0</v>
      </c>
      <c r="AG387">
        <f>ROUND(单位属性!AE387,0)</f>
        <v>0</v>
      </c>
      <c r="AH387">
        <f>ROUND(单位属性!AF387,0)</f>
        <v>0</v>
      </c>
      <c r="AI387">
        <f>ROUND(单位属性!AG387,0)</f>
        <v>0</v>
      </c>
      <c r="AJ387" t="str">
        <f t="shared" si="111"/>
        <v>InitTypeState3('ut04',0,0,0,0,0,0,0,0,0,0)</v>
      </c>
      <c r="AK387">
        <f>ROUND(单位属性!AH387,0)</f>
        <v>0</v>
      </c>
      <c r="AL387">
        <f>ROUND(单位属性!AI387,0)</f>
        <v>0</v>
      </c>
      <c r="AM387">
        <f>ROUND(单位属性!AJ387,0)</f>
        <v>0</v>
      </c>
      <c r="AN387">
        <f>ROUND(单位属性!AK387,0)</f>
        <v>0</v>
      </c>
      <c r="AO387">
        <f>ROUND(单位属性!AL387,0)</f>
        <v>0</v>
      </c>
      <c r="AP387">
        <f>ROUND(单位属性!AM387,0)</f>
        <v>0</v>
      </c>
      <c r="AQ387">
        <f>ROUND(单位属性!AN387,0)</f>
        <v>0</v>
      </c>
      <c r="AR387">
        <f>ROUND(单位属性!AO387,0)</f>
        <v>0</v>
      </c>
      <c r="AS387">
        <f>ROUND(单位属性!AP387,0)</f>
        <v>0</v>
      </c>
      <c r="AT387">
        <f>ROUND(单位属性!AQ387,0)</f>
        <v>0</v>
      </c>
      <c r="AU387" t="str">
        <f t="shared" si="112"/>
        <v>InitTypeState4('ut04',0,0,0,0,0,0,0,0,0,0)</v>
      </c>
      <c r="AV387">
        <f>单位属性!AR387</f>
        <v>0</v>
      </c>
      <c r="AW387">
        <f>单位属性!AS387</f>
        <v>0</v>
      </c>
      <c r="AX387">
        <f>单位属性!AT387</f>
        <v>0</v>
      </c>
      <c r="AY387">
        <f>单位属性!AU387</f>
        <v>0</v>
      </c>
      <c r="AZ387">
        <f>单位属性!AV387</f>
        <v>0</v>
      </c>
      <c r="BA387">
        <f>单位属性!AW387</f>
        <v>0</v>
      </c>
      <c r="BB387">
        <f>单位属性!AX387</f>
        <v>0</v>
      </c>
      <c r="BC387">
        <f>单位属性!AY387</f>
        <v>0</v>
      </c>
      <c r="BD387">
        <f>单位属性!AZ387</f>
        <v>0</v>
      </c>
      <c r="BE387">
        <f>单位属性!BA387</f>
        <v>0</v>
      </c>
      <c r="BF387" t="str">
        <f t="shared" si="113"/>
        <v>InitTypeState5('ut04',0,0,0,0,0,0,0,0,0,0)</v>
      </c>
      <c r="BG387">
        <f>单位属性!BB387</f>
        <v>0</v>
      </c>
      <c r="BH387">
        <f>单位属性!BC387</f>
        <v>0</v>
      </c>
      <c r="BI387">
        <f>单位属性!BD387</f>
        <v>0</v>
      </c>
      <c r="BJ387">
        <f>单位属性!BE387</f>
        <v>0</v>
      </c>
      <c r="BK387">
        <f>单位属性!BF387</f>
        <v>0</v>
      </c>
      <c r="BL387">
        <f>单位属性!BG387</f>
        <v>0</v>
      </c>
      <c r="BM387">
        <f>单位属性!BH387</f>
        <v>0</v>
      </c>
      <c r="BN387">
        <f>单位属性!BI387</f>
        <v>0</v>
      </c>
      <c r="BO387">
        <f>单位属性!BJ387</f>
        <v>0</v>
      </c>
      <c r="BP387">
        <f>单位属性!BK387</f>
        <v>0</v>
      </c>
      <c r="BQ387" t="str">
        <f t="shared" si="114"/>
        <v>InitTypeState6('ut04',0,0,0,0,0,0,0,0,0,0)</v>
      </c>
      <c r="BR387">
        <f>单位属性!BL387</f>
        <v>0</v>
      </c>
      <c r="BS387">
        <f>单位属性!BM387</f>
        <v>0</v>
      </c>
      <c r="BT387">
        <f>单位属性!BN387</f>
        <v>0</v>
      </c>
      <c r="BU387">
        <f>单位属性!BO387</f>
        <v>0</v>
      </c>
      <c r="BV387">
        <f>单位属性!BP387</f>
        <v>0</v>
      </c>
      <c r="BW387">
        <f>单位属性!BQ387</f>
        <v>0</v>
      </c>
      <c r="BX387">
        <f>单位属性!BR387</f>
        <v>0</v>
      </c>
      <c r="BY387">
        <f>单位属性!BS387</f>
        <v>0</v>
      </c>
      <c r="BZ387">
        <f>单位属性!BT387</f>
        <v>0</v>
      </c>
      <c r="CA387">
        <f>单位属性!BU387</f>
        <v>0</v>
      </c>
      <c r="CB387" t="str">
        <f t="shared" si="115"/>
        <v>InitTypeState7('ut04',0,0,0,0,0,0,0,0,0,0)</v>
      </c>
      <c r="CC387" t="str">
        <f t="shared" si="116"/>
        <v>InitTypeState1('ut04',0,0,0,0,0,0,0,0,0,10)</v>
      </c>
      <c r="CD387" t="str">
        <f t="shared" si="117"/>
        <v/>
      </c>
      <c r="CE387" t="str">
        <f t="shared" si="118"/>
        <v/>
      </c>
      <c r="CF387" t="str">
        <f t="shared" si="119"/>
        <v/>
      </c>
      <c r="CG387" t="str">
        <f t="shared" si="120"/>
        <v/>
      </c>
      <c r="CH387" t="str">
        <f t="shared" si="121"/>
        <v/>
      </c>
      <c r="CI387" t="str">
        <f t="shared" si="122"/>
        <v/>
      </c>
    </row>
    <row r="388" spans="1:87" ht="15.95" customHeight="1">
      <c r="A388" t="str">
        <f>单位属性!A388</f>
        <v>ut05</v>
      </c>
      <c r="B388" t="str">
        <f t="shared" si="108"/>
        <v>'ut05'</v>
      </c>
      <c r="C388" t="str">
        <f>单位属性!B388</f>
        <v>通天教主分身</v>
      </c>
      <c r="D388">
        <f>ROUND(单位属性!D388,0)</f>
        <v>0</v>
      </c>
      <c r="E388">
        <f>ROUND(单位属性!E388,0)</f>
        <v>0</v>
      </c>
      <c r="F388">
        <f>ROUND(单位属性!F388,0)</f>
        <v>0</v>
      </c>
      <c r="G388">
        <f>ROUND(单位属性!G388,0)</f>
        <v>0</v>
      </c>
      <c r="H388">
        <f>ROUND(单位属性!H388,0)</f>
        <v>0</v>
      </c>
      <c r="I388">
        <f>ROUND(单位属性!I388,0)</f>
        <v>0</v>
      </c>
      <c r="J388">
        <f>ROUND(单位属性!J388,0)</f>
        <v>0</v>
      </c>
      <c r="K388">
        <f>ROUND(单位属性!K388,0)</f>
        <v>0</v>
      </c>
      <c r="L388">
        <f>ROUND(单位属性!L388,0)</f>
        <v>0</v>
      </c>
      <c r="M388">
        <f>ROUND(单位属性!M388,0)</f>
        <v>10</v>
      </c>
      <c r="N388" t="str">
        <f t="shared" si="109"/>
        <v>InitTypeState1('ut05',0,0,0,0,0,0,0,0,0,10)</v>
      </c>
      <c r="O388">
        <f>ROUND(单位属性!N388,0)</f>
        <v>0</v>
      </c>
      <c r="P388">
        <f>ROUND(单位属性!O388,0)</f>
        <v>0</v>
      </c>
      <c r="Q388">
        <f>ROUND(单位属性!P388,0)</f>
        <v>0</v>
      </c>
      <c r="R388">
        <f>ROUND(单位属性!Q388,0)</f>
        <v>0</v>
      </c>
      <c r="S388">
        <f>ROUND(单位属性!R388,0)</f>
        <v>0</v>
      </c>
      <c r="T388">
        <f>ROUND(单位属性!S388,0)</f>
        <v>0</v>
      </c>
      <c r="U388">
        <f>ROUND(单位属性!T388,0)</f>
        <v>0</v>
      </c>
      <c r="V388">
        <f>ROUND(单位属性!U388,0)</f>
        <v>0</v>
      </c>
      <c r="W388">
        <f>ROUND(单位属性!V388,0)</f>
        <v>0</v>
      </c>
      <c r="X388">
        <f>ROUND(单位属性!W388,0)</f>
        <v>0</v>
      </c>
      <c r="Y388" t="str">
        <f t="shared" si="110"/>
        <v>InitTypeState2('ut05',0,0,0,0,0,0,0,0,0,0)</v>
      </c>
      <c r="Z388">
        <f>ROUND(单位属性!X388,0)</f>
        <v>0</v>
      </c>
      <c r="AA388">
        <f>ROUND(单位属性!Y388,0)</f>
        <v>0</v>
      </c>
      <c r="AB388">
        <f>ROUND(单位属性!Z388,0)</f>
        <v>0</v>
      </c>
      <c r="AC388">
        <f>ROUND(单位属性!AA388,0)</f>
        <v>0</v>
      </c>
      <c r="AD388">
        <f>ROUND(单位属性!AB388,0)</f>
        <v>0</v>
      </c>
      <c r="AE388">
        <f>ROUND(单位属性!AC388,0)</f>
        <v>0</v>
      </c>
      <c r="AF388">
        <f>ROUND(单位属性!AD388,0)</f>
        <v>0</v>
      </c>
      <c r="AG388">
        <f>ROUND(单位属性!AE388,0)</f>
        <v>0</v>
      </c>
      <c r="AH388">
        <f>ROUND(单位属性!AF388,0)</f>
        <v>0</v>
      </c>
      <c r="AI388">
        <f>ROUND(单位属性!AG388,0)</f>
        <v>0</v>
      </c>
      <c r="AJ388" t="str">
        <f t="shared" si="111"/>
        <v>InitTypeState3('ut05',0,0,0,0,0,0,0,0,0,0)</v>
      </c>
      <c r="AK388">
        <f>ROUND(单位属性!AH388,0)</f>
        <v>0</v>
      </c>
      <c r="AL388">
        <f>ROUND(单位属性!AI388,0)</f>
        <v>0</v>
      </c>
      <c r="AM388">
        <f>ROUND(单位属性!AJ388,0)</f>
        <v>0</v>
      </c>
      <c r="AN388">
        <f>ROUND(单位属性!AK388,0)</f>
        <v>0</v>
      </c>
      <c r="AO388">
        <f>ROUND(单位属性!AL388,0)</f>
        <v>0</v>
      </c>
      <c r="AP388">
        <f>ROUND(单位属性!AM388,0)</f>
        <v>0</v>
      </c>
      <c r="AQ388">
        <f>ROUND(单位属性!AN388,0)</f>
        <v>0</v>
      </c>
      <c r="AR388">
        <f>ROUND(单位属性!AO388,0)</f>
        <v>0</v>
      </c>
      <c r="AS388">
        <f>ROUND(单位属性!AP388,0)</f>
        <v>0</v>
      </c>
      <c r="AT388">
        <f>ROUND(单位属性!AQ388,0)</f>
        <v>0</v>
      </c>
      <c r="AU388" t="str">
        <f t="shared" si="112"/>
        <v>InitTypeState4('ut05',0,0,0,0,0,0,0,0,0,0)</v>
      </c>
      <c r="AV388">
        <f>单位属性!AR388</f>
        <v>0</v>
      </c>
      <c r="AW388">
        <f>单位属性!AS388</f>
        <v>0</v>
      </c>
      <c r="AX388">
        <f>单位属性!AT388</f>
        <v>0</v>
      </c>
      <c r="AY388">
        <f>单位属性!AU388</f>
        <v>0</v>
      </c>
      <c r="AZ388">
        <f>单位属性!AV388</f>
        <v>0</v>
      </c>
      <c r="BA388">
        <f>单位属性!AW388</f>
        <v>0</v>
      </c>
      <c r="BB388">
        <f>单位属性!AX388</f>
        <v>0</v>
      </c>
      <c r="BC388">
        <f>单位属性!AY388</f>
        <v>0</v>
      </c>
      <c r="BD388">
        <f>单位属性!AZ388</f>
        <v>0</v>
      </c>
      <c r="BE388">
        <f>单位属性!BA388</f>
        <v>0</v>
      </c>
      <c r="BF388" t="str">
        <f t="shared" si="113"/>
        <v>InitTypeState5('ut05',0,0,0,0,0,0,0,0,0,0)</v>
      </c>
      <c r="BG388">
        <f>单位属性!BB388</f>
        <v>0</v>
      </c>
      <c r="BH388">
        <f>单位属性!BC388</f>
        <v>0</v>
      </c>
      <c r="BI388">
        <f>单位属性!BD388</f>
        <v>0</v>
      </c>
      <c r="BJ388">
        <f>单位属性!BE388</f>
        <v>0</v>
      </c>
      <c r="BK388">
        <f>单位属性!BF388</f>
        <v>0</v>
      </c>
      <c r="BL388">
        <f>单位属性!BG388</f>
        <v>0</v>
      </c>
      <c r="BM388">
        <f>单位属性!BH388</f>
        <v>0</v>
      </c>
      <c r="BN388">
        <f>单位属性!BI388</f>
        <v>0</v>
      </c>
      <c r="BO388">
        <f>单位属性!BJ388</f>
        <v>0</v>
      </c>
      <c r="BP388">
        <f>单位属性!BK388</f>
        <v>0</v>
      </c>
      <c r="BQ388" t="str">
        <f t="shared" si="114"/>
        <v>InitTypeState6('ut05',0,0,0,0,0,0,0,0,0,0)</v>
      </c>
      <c r="BR388">
        <f>单位属性!BL388</f>
        <v>0</v>
      </c>
      <c r="BS388">
        <f>单位属性!BM388</f>
        <v>0</v>
      </c>
      <c r="BT388">
        <f>单位属性!BN388</f>
        <v>0</v>
      </c>
      <c r="BU388">
        <f>单位属性!BO388</f>
        <v>0</v>
      </c>
      <c r="BV388">
        <f>单位属性!BP388</f>
        <v>0</v>
      </c>
      <c r="BW388">
        <f>单位属性!BQ388</f>
        <v>0</v>
      </c>
      <c r="BX388">
        <f>单位属性!BR388</f>
        <v>0</v>
      </c>
      <c r="BY388">
        <f>单位属性!BS388</f>
        <v>0</v>
      </c>
      <c r="BZ388">
        <f>单位属性!BT388</f>
        <v>0</v>
      </c>
      <c r="CA388">
        <f>单位属性!BU388</f>
        <v>0</v>
      </c>
      <c r="CB388" t="str">
        <f t="shared" si="115"/>
        <v>InitTypeState7('ut05',0,0,0,0,0,0,0,0,0,0)</v>
      </c>
      <c r="CC388" t="str">
        <f t="shared" si="116"/>
        <v>InitTypeState1('ut05',0,0,0,0,0,0,0,0,0,10)</v>
      </c>
      <c r="CD388" t="str">
        <f t="shared" si="117"/>
        <v/>
      </c>
      <c r="CE388" t="str">
        <f t="shared" si="118"/>
        <v/>
      </c>
      <c r="CF388" t="str">
        <f t="shared" si="119"/>
        <v/>
      </c>
      <c r="CG388" t="str">
        <f t="shared" si="120"/>
        <v/>
      </c>
      <c r="CH388" t="str">
        <f t="shared" si="121"/>
        <v/>
      </c>
      <c r="CI388" t="str">
        <f t="shared" si="122"/>
        <v/>
      </c>
    </row>
    <row r="389" spans="1:87" ht="15.95" customHeight="1">
      <c r="A389" t="str">
        <f>单位属性!A389</f>
        <v>ut10</v>
      </c>
      <c r="B389" t="str">
        <f t="shared" si="108"/>
        <v>'ut10'</v>
      </c>
      <c r="C389" t="str">
        <f>单位属性!B389</f>
        <v>元始天尊</v>
      </c>
      <c r="D389">
        <f>ROUND(单位属性!D389,0)</f>
        <v>0</v>
      </c>
      <c r="E389">
        <f>ROUND(单位属性!E389,0)</f>
        <v>0</v>
      </c>
      <c r="F389">
        <f>ROUND(单位属性!F389,0)</f>
        <v>0</v>
      </c>
      <c r="G389">
        <f>ROUND(单位属性!G389,0)</f>
        <v>0</v>
      </c>
      <c r="H389">
        <f>ROUND(单位属性!H389,0)</f>
        <v>0</v>
      </c>
      <c r="I389">
        <f>ROUND(单位属性!I389,0)</f>
        <v>0</v>
      </c>
      <c r="J389">
        <f>ROUND(单位属性!J389,0)</f>
        <v>0</v>
      </c>
      <c r="K389">
        <f>ROUND(单位属性!K389,0)</f>
        <v>0</v>
      </c>
      <c r="L389">
        <f>ROUND(单位属性!L389,0)</f>
        <v>0</v>
      </c>
      <c r="M389">
        <f>ROUND(单位属性!M389,0)</f>
        <v>10</v>
      </c>
      <c r="N389" t="str">
        <f t="shared" si="109"/>
        <v>InitTypeState1('ut10',0,0,0,0,0,0,0,0,0,10)</v>
      </c>
      <c r="O389">
        <f>ROUND(单位属性!N389,0)</f>
        <v>0</v>
      </c>
      <c r="P389">
        <f>ROUND(单位属性!O389,0)</f>
        <v>0</v>
      </c>
      <c r="Q389">
        <f>ROUND(单位属性!P389,0)</f>
        <v>0</v>
      </c>
      <c r="R389">
        <f>ROUND(单位属性!Q389,0)</f>
        <v>0</v>
      </c>
      <c r="S389">
        <f>ROUND(单位属性!R389,0)</f>
        <v>0</v>
      </c>
      <c r="T389">
        <f>ROUND(单位属性!S389,0)</f>
        <v>0</v>
      </c>
      <c r="U389">
        <f>ROUND(单位属性!T389,0)</f>
        <v>0</v>
      </c>
      <c r="V389">
        <f>ROUND(单位属性!U389,0)</f>
        <v>0</v>
      </c>
      <c r="W389">
        <f>ROUND(单位属性!V389,0)</f>
        <v>0</v>
      </c>
      <c r="X389">
        <f>ROUND(单位属性!W389,0)</f>
        <v>0</v>
      </c>
      <c r="Y389" t="str">
        <f t="shared" si="110"/>
        <v>InitTypeState2('ut10',0,0,0,0,0,0,0,0,0,0)</v>
      </c>
      <c r="Z389">
        <f>ROUND(单位属性!X389,0)</f>
        <v>0</v>
      </c>
      <c r="AA389">
        <f>ROUND(单位属性!Y389,0)</f>
        <v>0</v>
      </c>
      <c r="AB389">
        <f>ROUND(单位属性!Z389,0)</f>
        <v>0</v>
      </c>
      <c r="AC389">
        <f>ROUND(单位属性!AA389,0)</f>
        <v>0</v>
      </c>
      <c r="AD389">
        <f>ROUND(单位属性!AB389,0)</f>
        <v>0</v>
      </c>
      <c r="AE389">
        <f>ROUND(单位属性!AC389,0)</f>
        <v>0</v>
      </c>
      <c r="AF389">
        <f>ROUND(单位属性!AD389,0)</f>
        <v>0</v>
      </c>
      <c r="AG389">
        <f>ROUND(单位属性!AE389,0)</f>
        <v>0</v>
      </c>
      <c r="AH389">
        <f>ROUND(单位属性!AF389,0)</f>
        <v>0</v>
      </c>
      <c r="AI389">
        <f>ROUND(单位属性!AG389,0)</f>
        <v>0</v>
      </c>
      <c r="AJ389" t="str">
        <f t="shared" si="111"/>
        <v>InitTypeState3('ut10',0,0,0,0,0,0,0,0,0,0)</v>
      </c>
      <c r="AK389">
        <f>ROUND(单位属性!AH389,0)</f>
        <v>0</v>
      </c>
      <c r="AL389">
        <f>ROUND(单位属性!AI389,0)</f>
        <v>0</v>
      </c>
      <c r="AM389">
        <f>ROUND(单位属性!AJ389,0)</f>
        <v>0</v>
      </c>
      <c r="AN389">
        <f>ROUND(单位属性!AK389,0)</f>
        <v>0</v>
      </c>
      <c r="AO389">
        <f>ROUND(单位属性!AL389,0)</f>
        <v>0</v>
      </c>
      <c r="AP389">
        <f>ROUND(单位属性!AM389,0)</f>
        <v>0</v>
      </c>
      <c r="AQ389">
        <f>ROUND(单位属性!AN389,0)</f>
        <v>0</v>
      </c>
      <c r="AR389">
        <f>ROUND(单位属性!AO389,0)</f>
        <v>0</v>
      </c>
      <c r="AS389">
        <f>ROUND(单位属性!AP389,0)</f>
        <v>0</v>
      </c>
      <c r="AT389">
        <f>ROUND(单位属性!AQ389,0)</f>
        <v>0</v>
      </c>
      <c r="AU389" t="str">
        <f t="shared" si="112"/>
        <v>InitTypeState4('ut10',0,0,0,0,0,0,0,0,0,0)</v>
      </c>
      <c r="AV389">
        <f>单位属性!AR389</f>
        <v>0</v>
      </c>
      <c r="AW389">
        <f>单位属性!AS389</f>
        <v>0</v>
      </c>
      <c r="AX389">
        <f>单位属性!AT389</f>
        <v>0</v>
      </c>
      <c r="AY389">
        <f>单位属性!AU389</f>
        <v>0</v>
      </c>
      <c r="AZ389">
        <f>单位属性!AV389</f>
        <v>0</v>
      </c>
      <c r="BA389">
        <f>单位属性!AW389</f>
        <v>0</v>
      </c>
      <c r="BB389">
        <f>单位属性!AX389</f>
        <v>0</v>
      </c>
      <c r="BC389">
        <f>单位属性!AY389</f>
        <v>0</v>
      </c>
      <c r="BD389">
        <f>单位属性!AZ389</f>
        <v>0</v>
      </c>
      <c r="BE389">
        <f>单位属性!BA389</f>
        <v>0</v>
      </c>
      <c r="BF389" t="str">
        <f t="shared" si="113"/>
        <v>InitTypeState5('ut10',0,0,0,0,0,0,0,0,0,0)</v>
      </c>
      <c r="BG389">
        <f>单位属性!BB389</f>
        <v>0</v>
      </c>
      <c r="BH389">
        <f>单位属性!BC389</f>
        <v>0</v>
      </c>
      <c r="BI389">
        <f>单位属性!BD389</f>
        <v>0</v>
      </c>
      <c r="BJ389">
        <f>单位属性!BE389</f>
        <v>0</v>
      </c>
      <c r="BK389">
        <f>单位属性!BF389</f>
        <v>0</v>
      </c>
      <c r="BL389">
        <f>单位属性!BG389</f>
        <v>0</v>
      </c>
      <c r="BM389">
        <f>单位属性!BH389</f>
        <v>0</v>
      </c>
      <c r="BN389">
        <f>单位属性!BI389</f>
        <v>0</v>
      </c>
      <c r="BO389">
        <f>单位属性!BJ389</f>
        <v>0</v>
      </c>
      <c r="BP389">
        <f>单位属性!BK389</f>
        <v>0</v>
      </c>
      <c r="BQ389" t="str">
        <f t="shared" si="114"/>
        <v>InitTypeState6('ut10',0,0,0,0,0,0,0,0,0,0)</v>
      </c>
      <c r="BR389">
        <f>单位属性!BL389</f>
        <v>0</v>
      </c>
      <c r="BS389">
        <f>单位属性!BM389</f>
        <v>0</v>
      </c>
      <c r="BT389">
        <f>单位属性!BN389</f>
        <v>0</v>
      </c>
      <c r="BU389">
        <f>单位属性!BO389</f>
        <v>0</v>
      </c>
      <c r="BV389">
        <f>单位属性!BP389</f>
        <v>0</v>
      </c>
      <c r="BW389">
        <f>单位属性!BQ389</f>
        <v>0</v>
      </c>
      <c r="BX389">
        <f>单位属性!BR389</f>
        <v>0</v>
      </c>
      <c r="BY389">
        <f>单位属性!BS389</f>
        <v>0</v>
      </c>
      <c r="BZ389">
        <f>单位属性!BT389</f>
        <v>0</v>
      </c>
      <c r="CA389">
        <f>单位属性!BU389</f>
        <v>0</v>
      </c>
      <c r="CB389" t="str">
        <f t="shared" si="115"/>
        <v>InitTypeState7('ut10',0,0,0,0,0,0,0,0,0,0)</v>
      </c>
      <c r="CC389" t="str">
        <f t="shared" si="116"/>
        <v>InitTypeState1('ut10',0,0,0,0,0,0,0,0,0,10)</v>
      </c>
      <c r="CD389" t="str">
        <f t="shared" si="117"/>
        <v/>
      </c>
      <c r="CE389" t="str">
        <f t="shared" si="118"/>
        <v/>
      </c>
      <c r="CF389" t="str">
        <f t="shared" si="119"/>
        <v/>
      </c>
      <c r="CG389" t="str">
        <f t="shared" si="120"/>
        <v/>
      </c>
      <c r="CH389" t="str">
        <f t="shared" si="121"/>
        <v/>
      </c>
      <c r="CI389" t="str">
        <f t="shared" si="122"/>
        <v/>
      </c>
    </row>
    <row r="390" spans="1:87" ht="15.95" customHeight="1">
      <c r="A390" t="str">
        <f>单位属性!A390</f>
        <v>ut11</v>
      </c>
      <c r="B390" t="str">
        <f t="shared" si="108"/>
        <v>'ut11'</v>
      </c>
      <c r="C390" t="str">
        <f>单位属性!B390</f>
        <v>老子</v>
      </c>
      <c r="D390">
        <f>ROUND(单位属性!D390,0)</f>
        <v>0</v>
      </c>
      <c r="E390">
        <f>ROUND(单位属性!E390,0)</f>
        <v>0</v>
      </c>
      <c r="F390">
        <f>ROUND(单位属性!F390,0)</f>
        <v>0</v>
      </c>
      <c r="G390">
        <f>ROUND(单位属性!G390,0)</f>
        <v>0</v>
      </c>
      <c r="H390">
        <f>ROUND(单位属性!H390,0)</f>
        <v>0</v>
      </c>
      <c r="I390">
        <f>ROUND(单位属性!I390,0)</f>
        <v>0</v>
      </c>
      <c r="J390">
        <f>ROUND(单位属性!J390,0)</f>
        <v>0</v>
      </c>
      <c r="K390">
        <f>ROUND(单位属性!K390,0)</f>
        <v>0</v>
      </c>
      <c r="L390">
        <f>ROUND(单位属性!L390,0)</f>
        <v>0</v>
      </c>
      <c r="M390">
        <f>ROUND(单位属性!M390,0)</f>
        <v>10</v>
      </c>
      <c r="N390" t="str">
        <f t="shared" si="109"/>
        <v>InitTypeState1('ut11',0,0,0,0,0,0,0,0,0,10)</v>
      </c>
      <c r="O390">
        <f>ROUND(单位属性!N390,0)</f>
        <v>0</v>
      </c>
      <c r="P390">
        <f>ROUND(单位属性!O390,0)</f>
        <v>0</v>
      </c>
      <c r="Q390">
        <f>ROUND(单位属性!P390,0)</f>
        <v>0</v>
      </c>
      <c r="R390">
        <f>ROUND(单位属性!Q390,0)</f>
        <v>0</v>
      </c>
      <c r="S390">
        <f>ROUND(单位属性!R390,0)</f>
        <v>0</v>
      </c>
      <c r="T390">
        <f>ROUND(单位属性!S390,0)</f>
        <v>0</v>
      </c>
      <c r="U390">
        <f>ROUND(单位属性!T390,0)</f>
        <v>0</v>
      </c>
      <c r="V390">
        <f>ROUND(单位属性!U390,0)</f>
        <v>0</v>
      </c>
      <c r="W390">
        <f>ROUND(单位属性!V390,0)</f>
        <v>0</v>
      </c>
      <c r="X390">
        <f>ROUND(单位属性!W390,0)</f>
        <v>0</v>
      </c>
      <c r="Y390" t="str">
        <f t="shared" si="110"/>
        <v>InitTypeState2('ut11',0,0,0,0,0,0,0,0,0,0)</v>
      </c>
      <c r="Z390">
        <f>ROUND(单位属性!X390,0)</f>
        <v>0</v>
      </c>
      <c r="AA390">
        <f>ROUND(单位属性!Y390,0)</f>
        <v>0</v>
      </c>
      <c r="AB390">
        <f>ROUND(单位属性!Z390,0)</f>
        <v>0</v>
      </c>
      <c r="AC390">
        <f>ROUND(单位属性!AA390,0)</f>
        <v>0</v>
      </c>
      <c r="AD390">
        <f>ROUND(单位属性!AB390,0)</f>
        <v>0</v>
      </c>
      <c r="AE390">
        <f>ROUND(单位属性!AC390,0)</f>
        <v>0</v>
      </c>
      <c r="AF390">
        <f>ROUND(单位属性!AD390,0)</f>
        <v>0</v>
      </c>
      <c r="AG390">
        <f>ROUND(单位属性!AE390,0)</f>
        <v>0</v>
      </c>
      <c r="AH390">
        <f>ROUND(单位属性!AF390,0)</f>
        <v>0</v>
      </c>
      <c r="AI390">
        <f>ROUND(单位属性!AG390,0)</f>
        <v>0</v>
      </c>
      <c r="AJ390" t="str">
        <f t="shared" si="111"/>
        <v>InitTypeState3('ut11',0,0,0,0,0,0,0,0,0,0)</v>
      </c>
      <c r="AK390">
        <f>ROUND(单位属性!AH390,0)</f>
        <v>0</v>
      </c>
      <c r="AL390">
        <f>ROUND(单位属性!AI390,0)</f>
        <v>0</v>
      </c>
      <c r="AM390">
        <f>ROUND(单位属性!AJ390,0)</f>
        <v>0</v>
      </c>
      <c r="AN390">
        <f>ROUND(单位属性!AK390,0)</f>
        <v>0</v>
      </c>
      <c r="AO390">
        <f>ROUND(单位属性!AL390,0)</f>
        <v>0</v>
      </c>
      <c r="AP390">
        <f>ROUND(单位属性!AM390,0)</f>
        <v>0</v>
      </c>
      <c r="AQ390">
        <f>ROUND(单位属性!AN390,0)</f>
        <v>0</v>
      </c>
      <c r="AR390">
        <f>ROUND(单位属性!AO390,0)</f>
        <v>0</v>
      </c>
      <c r="AS390">
        <f>ROUND(单位属性!AP390,0)</f>
        <v>0</v>
      </c>
      <c r="AT390">
        <f>ROUND(单位属性!AQ390,0)</f>
        <v>0</v>
      </c>
      <c r="AU390" t="str">
        <f t="shared" si="112"/>
        <v>InitTypeState4('ut11',0,0,0,0,0,0,0,0,0,0)</v>
      </c>
      <c r="AV390">
        <f>单位属性!AR390</f>
        <v>0</v>
      </c>
      <c r="AW390">
        <f>单位属性!AS390</f>
        <v>0</v>
      </c>
      <c r="AX390">
        <f>单位属性!AT390</f>
        <v>0</v>
      </c>
      <c r="AY390">
        <f>单位属性!AU390</f>
        <v>0</v>
      </c>
      <c r="AZ390">
        <f>单位属性!AV390</f>
        <v>0</v>
      </c>
      <c r="BA390">
        <f>单位属性!AW390</f>
        <v>0</v>
      </c>
      <c r="BB390">
        <f>单位属性!AX390</f>
        <v>0</v>
      </c>
      <c r="BC390">
        <f>单位属性!AY390</f>
        <v>0</v>
      </c>
      <c r="BD390">
        <f>单位属性!AZ390</f>
        <v>0</v>
      </c>
      <c r="BE390">
        <f>单位属性!BA390</f>
        <v>0</v>
      </c>
      <c r="BF390" t="str">
        <f t="shared" si="113"/>
        <v>InitTypeState5('ut11',0,0,0,0,0,0,0,0,0,0)</v>
      </c>
      <c r="BG390">
        <f>单位属性!BB390</f>
        <v>0</v>
      </c>
      <c r="BH390">
        <f>单位属性!BC390</f>
        <v>0</v>
      </c>
      <c r="BI390">
        <f>单位属性!BD390</f>
        <v>0</v>
      </c>
      <c r="BJ390">
        <f>单位属性!BE390</f>
        <v>0</v>
      </c>
      <c r="BK390">
        <f>单位属性!BF390</f>
        <v>0</v>
      </c>
      <c r="BL390">
        <f>单位属性!BG390</f>
        <v>0</v>
      </c>
      <c r="BM390">
        <f>单位属性!BH390</f>
        <v>0</v>
      </c>
      <c r="BN390">
        <f>单位属性!BI390</f>
        <v>0</v>
      </c>
      <c r="BO390">
        <f>单位属性!BJ390</f>
        <v>0</v>
      </c>
      <c r="BP390">
        <f>单位属性!BK390</f>
        <v>0</v>
      </c>
      <c r="BQ390" t="str">
        <f t="shared" si="114"/>
        <v>InitTypeState6('ut11',0,0,0,0,0,0,0,0,0,0)</v>
      </c>
      <c r="BR390">
        <f>单位属性!BL390</f>
        <v>0</v>
      </c>
      <c r="BS390">
        <f>单位属性!BM390</f>
        <v>0</v>
      </c>
      <c r="BT390">
        <f>单位属性!BN390</f>
        <v>0</v>
      </c>
      <c r="BU390">
        <f>单位属性!BO390</f>
        <v>0</v>
      </c>
      <c r="BV390">
        <f>单位属性!BP390</f>
        <v>0</v>
      </c>
      <c r="BW390">
        <f>单位属性!BQ390</f>
        <v>0</v>
      </c>
      <c r="BX390">
        <f>单位属性!BR390</f>
        <v>0</v>
      </c>
      <c r="BY390">
        <f>单位属性!BS390</f>
        <v>0</v>
      </c>
      <c r="BZ390">
        <f>单位属性!BT390</f>
        <v>0</v>
      </c>
      <c r="CA390">
        <f>单位属性!BU390</f>
        <v>0</v>
      </c>
      <c r="CB390" t="str">
        <f t="shared" si="115"/>
        <v>InitTypeState7('ut11',0,0,0,0,0,0,0,0,0,0)</v>
      </c>
      <c r="CC390" t="str">
        <f t="shared" si="116"/>
        <v>InitTypeState1('ut11',0,0,0,0,0,0,0,0,0,10)</v>
      </c>
      <c r="CD390" t="str">
        <f t="shared" si="117"/>
        <v/>
      </c>
      <c r="CE390" t="str">
        <f t="shared" si="118"/>
        <v/>
      </c>
      <c r="CF390" t="str">
        <f t="shared" si="119"/>
        <v/>
      </c>
      <c r="CG390" t="str">
        <f t="shared" si="120"/>
        <v/>
      </c>
      <c r="CH390" t="str">
        <f t="shared" si="121"/>
        <v/>
      </c>
      <c r="CI390" t="str">
        <f t="shared" si="122"/>
        <v/>
      </c>
    </row>
    <row r="391" spans="1:87" ht="15.95" customHeight="1">
      <c r="A391" t="str">
        <f>单位属性!A391</f>
        <v>ut12</v>
      </c>
      <c r="B391" t="str">
        <f t="shared" si="108"/>
        <v>'ut12'</v>
      </c>
      <c r="C391" t="str">
        <f>单位属性!B391</f>
        <v>通天教主</v>
      </c>
      <c r="D391">
        <f>ROUND(单位属性!D391,0)</f>
        <v>0</v>
      </c>
      <c r="E391">
        <f>ROUND(单位属性!E391,0)</f>
        <v>0</v>
      </c>
      <c r="F391">
        <f>ROUND(单位属性!F391,0)</f>
        <v>0</v>
      </c>
      <c r="G391">
        <f>ROUND(单位属性!G391,0)</f>
        <v>0</v>
      </c>
      <c r="H391">
        <f>ROUND(单位属性!H391,0)</f>
        <v>0</v>
      </c>
      <c r="I391">
        <f>ROUND(单位属性!I391,0)</f>
        <v>0</v>
      </c>
      <c r="J391">
        <f>ROUND(单位属性!J391,0)</f>
        <v>0</v>
      </c>
      <c r="K391">
        <f>ROUND(单位属性!K391,0)</f>
        <v>0</v>
      </c>
      <c r="L391">
        <f>ROUND(单位属性!L391,0)</f>
        <v>0</v>
      </c>
      <c r="M391">
        <f>ROUND(单位属性!M391,0)</f>
        <v>10</v>
      </c>
      <c r="N391" t="str">
        <f t="shared" si="109"/>
        <v>InitTypeState1('ut12',0,0,0,0,0,0,0,0,0,10)</v>
      </c>
      <c r="O391">
        <f>ROUND(单位属性!N391,0)</f>
        <v>0</v>
      </c>
      <c r="P391">
        <f>ROUND(单位属性!O391,0)</f>
        <v>0</v>
      </c>
      <c r="Q391">
        <f>ROUND(单位属性!P391,0)</f>
        <v>0</v>
      </c>
      <c r="R391">
        <f>ROUND(单位属性!Q391,0)</f>
        <v>0</v>
      </c>
      <c r="S391">
        <f>ROUND(单位属性!R391,0)</f>
        <v>0</v>
      </c>
      <c r="T391">
        <f>ROUND(单位属性!S391,0)</f>
        <v>0</v>
      </c>
      <c r="U391">
        <f>ROUND(单位属性!T391,0)</f>
        <v>0</v>
      </c>
      <c r="V391">
        <f>ROUND(单位属性!U391,0)</f>
        <v>0</v>
      </c>
      <c r="W391">
        <f>ROUND(单位属性!V391,0)</f>
        <v>0</v>
      </c>
      <c r="X391">
        <f>ROUND(单位属性!W391,0)</f>
        <v>0</v>
      </c>
      <c r="Y391" t="str">
        <f t="shared" si="110"/>
        <v>InitTypeState2('ut12',0,0,0,0,0,0,0,0,0,0)</v>
      </c>
      <c r="Z391">
        <f>ROUND(单位属性!X391,0)</f>
        <v>0</v>
      </c>
      <c r="AA391">
        <f>ROUND(单位属性!Y391,0)</f>
        <v>0</v>
      </c>
      <c r="AB391">
        <f>ROUND(单位属性!Z391,0)</f>
        <v>0</v>
      </c>
      <c r="AC391">
        <f>ROUND(单位属性!AA391,0)</f>
        <v>0</v>
      </c>
      <c r="AD391">
        <f>ROUND(单位属性!AB391,0)</f>
        <v>0</v>
      </c>
      <c r="AE391">
        <f>ROUND(单位属性!AC391,0)</f>
        <v>0</v>
      </c>
      <c r="AF391">
        <f>ROUND(单位属性!AD391,0)</f>
        <v>0</v>
      </c>
      <c r="AG391">
        <f>ROUND(单位属性!AE391,0)</f>
        <v>0</v>
      </c>
      <c r="AH391">
        <f>ROUND(单位属性!AF391,0)</f>
        <v>0</v>
      </c>
      <c r="AI391">
        <f>ROUND(单位属性!AG391,0)</f>
        <v>0</v>
      </c>
      <c r="AJ391" t="str">
        <f t="shared" si="111"/>
        <v>InitTypeState3('ut12',0,0,0,0,0,0,0,0,0,0)</v>
      </c>
      <c r="AK391">
        <f>ROUND(单位属性!AH391,0)</f>
        <v>0</v>
      </c>
      <c r="AL391">
        <f>ROUND(单位属性!AI391,0)</f>
        <v>0</v>
      </c>
      <c r="AM391">
        <f>ROUND(单位属性!AJ391,0)</f>
        <v>0</v>
      </c>
      <c r="AN391">
        <f>ROUND(单位属性!AK391,0)</f>
        <v>0</v>
      </c>
      <c r="AO391">
        <f>ROUND(单位属性!AL391,0)</f>
        <v>0</v>
      </c>
      <c r="AP391">
        <f>ROUND(单位属性!AM391,0)</f>
        <v>0</v>
      </c>
      <c r="AQ391">
        <f>ROUND(单位属性!AN391,0)</f>
        <v>0</v>
      </c>
      <c r="AR391">
        <f>ROUND(单位属性!AO391,0)</f>
        <v>0</v>
      </c>
      <c r="AS391">
        <f>ROUND(单位属性!AP391,0)</f>
        <v>0</v>
      </c>
      <c r="AT391">
        <f>ROUND(单位属性!AQ391,0)</f>
        <v>0</v>
      </c>
      <c r="AU391" t="str">
        <f t="shared" si="112"/>
        <v>InitTypeState4('ut12',0,0,0,0,0,0,0,0,0,0)</v>
      </c>
      <c r="AV391">
        <f>单位属性!AR391</f>
        <v>0</v>
      </c>
      <c r="AW391">
        <f>单位属性!AS391</f>
        <v>0</v>
      </c>
      <c r="AX391">
        <f>单位属性!AT391</f>
        <v>0</v>
      </c>
      <c r="AY391">
        <f>单位属性!AU391</f>
        <v>0</v>
      </c>
      <c r="AZ391">
        <f>单位属性!AV391</f>
        <v>0</v>
      </c>
      <c r="BA391">
        <f>单位属性!AW391</f>
        <v>0</v>
      </c>
      <c r="BB391">
        <f>单位属性!AX391</f>
        <v>0</v>
      </c>
      <c r="BC391">
        <f>单位属性!AY391</f>
        <v>0</v>
      </c>
      <c r="BD391">
        <f>单位属性!AZ391</f>
        <v>0</v>
      </c>
      <c r="BE391">
        <f>单位属性!BA391</f>
        <v>0</v>
      </c>
      <c r="BF391" t="str">
        <f t="shared" si="113"/>
        <v>InitTypeState5('ut12',0,0,0,0,0,0,0,0,0,0)</v>
      </c>
      <c r="BG391">
        <f>单位属性!BB391</f>
        <v>0</v>
      </c>
      <c r="BH391">
        <f>单位属性!BC391</f>
        <v>0</v>
      </c>
      <c r="BI391">
        <f>单位属性!BD391</f>
        <v>0</v>
      </c>
      <c r="BJ391">
        <f>单位属性!BE391</f>
        <v>0</v>
      </c>
      <c r="BK391">
        <f>单位属性!BF391</f>
        <v>0</v>
      </c>
      <c r="BL391">
        <f>单位属性!BG391</f>
        <v>0</v>
      </c>
      <c r="BM391">
        <f>单位属性!BH391</f>
        <v>0</v>
      </c>
      <c r="BN391">
        <f>单位属性!BI391</f>
        <v>0</v>
      </c>
      <c r="BO391">
        <f>单位属性!BJ391</f>
        <v>0</v>
      </c>
      <c r="BP391">
        <f>单位属性!BK391</f>
        <v>0</v>
      </c>
      <c r="BQ391" t="str">
        <f t="shared" si="114"/>
        <v>InitTypeState6('ut12',0,0,0,0,0,0,0,0,0,0)</v>
      </c>
      <c r="BR391">
        <f>单位属性!BL391</f>
        <v>0</v>
      </c>
      <c r="BS391">
        <f>单位属性!BM391</f>
        <v>0</v>
      </c>
      <c r="BT391">
        <f>单位属性!BN391</f>
        <v>0</v>
      </c>
      <c r="BU391">
        <f>单位属性!BO391</f>
        <v>0</v>
      </c>
      <c r="BV391">
        <f>单位属性!BP391</f>
        <v>0</v>
      </c>
      <c r="BW391">
        <f>单位属性!BQ391</f>
        <v>0</v>
      </c>
      <c r="BX391">
        <f>单位属性!BR391</f>
        <v>0</v>
      </c>
      <c r="BY391">
        <f>单位属性!BS391</f>
        <v>0</v>
      </c>
      <c r="BZ391">
        <f>单位属性!BT391</f>
        <v>0</v>
      </c>
      <c r="CA391">
        <f>单位属性!BU391</f>
        <v>0</v>
      </c>
      <c r="CB391" t="str">
        <f t="shared" si="115"/>
        <v>InitTypeState7('ut12',0,0,0,0,0,0,0,0,0,0)</v>
      </c>
      <c r="CC391" t="str">
        <f t="shared" si="116"/>
        <v>InitTypeState1('ut12',0,0,0,0,0,0,0,0,0,10)</v>
      </c>
      <c r="CD391" t="str">
        <f t="shared" si="117"/>
        <v/>
      </c>
      <c r="CE391" t="str">
        <f t="shared" si="118"/>
        <v/>
      </c>
      <c r="CF391" t="str">
        <f t="shared" si="119"/>
        <v/>
      </c>
      <c r="CG391" t="str">
        <f t="shared" si="120"/>
        <v/>
      </c>
      <c r="CH391" t="str">
        <f t="shared" si="121"/>
        <v/>
      </c>
      <c r="CI391" t="str">
        <f t="shared" si="122"/>
        <v/>
      </c>
    </row>
    <row r="392" spans="1:87" ht="15.95" customHeight="1">
      <c r="A392" t="str">
        <f>单位属性!A392</f>
        <v>ut13</v>
      </c>
      <c r="B392" t="str">
        <f t="shared" si="108"/>
        <v>'ut13'</v>
      </c>
      <c r="C392" t="str">
        <f>单位属性!B392</f>
        <v>接引道人</v>
      </c>
      <c r="D392">
        <f>ROUND(单位属性!D392,0)</f>
        <v>0</v>
      </c>
      <c r="E392">
        <f>ROUND(单位属性!E392,0)</f>
        <v>0</v>
      </c>
      <c r="F392">
        <f>ROUND(单位属性!F392,0)</f>
        <v>0</v>
      </c>
      <c r="G392">
        <f>ROUND(单位属性!G392,0)</f>
        <v>0</v>
      </c>
      <c r="H392">
        <f>ROUND(单位属性!H392,0)</f>
        <v>0</v>
      </c>
      <c r="I392">
        <f>ROUND(单位属性!I392,0)</f>
        <v>0</v>
      </c>
      <c r="J392">
        <f>ROUND(单位属性!J392,0)</f>
        <v>0</v>
      </c>
      <c r="K392">
        <f>ROUND(单位属性!K392,0)</f>
        <v>0</v>
      </c>
      <c r="L392">
        <f>ROUND(单位属性!L392,0)</f>
        <v>0</v>
      </c>
      <c r="M392">
        <f>ROUND(单位属性!M392,0)</f>
        <v>10</v>
      </c>
      <c r="N392" t="str">
        <f t="shared" si="109"/>
        <v>InitTypeState1('ut13',0,0,0,0,0,0,0,0,0,10)</v>
      </c>
      <c r="O392">
        <f>ROUND(单位属性!N392,0)</f>
        <v>0</v>
      </c>
      <c r="P392">
        <f>ROUND(单位属性!O392,0)</f>
        <v>0</v>
      </c>
      <c r="Q392">
        <f>ROUND(单位属性!P392,0)</f>
        <v>0</v>
      </c>
      <c r="R392">
        <f>ROUND(单位属性!Q392,0)</f>
        <v>0</v>
      </c>
      <c r="S392">
        <f>ROUND(单位属性!R392,0)</f>
        <v>0</v>
      </c>
      <c r="T392">
        <f>ROUND(单位属性!S392,0)</f>
        <v>0</v>
      </c>
      <c r="U392">
        <f>ROUND(单位属性!T392,0)</f>
        <v>0</v>
      </c>
      <c r="V392">
        <f>ROUND(单位属性!U392,0)</f>
        <v>0</v>
      </c>
      <c r="W392">
        <f>ROUND(单位属性!V392,0)</f>
        <v>0</v>
      </c>
      <c r="X392">
        <f>ROUND(单位属性!W392,0)</f>
        <v>0</v>
      </c>
      <c r="Y392" t="str">
        <f t="shared" si="110"/>
        <v>InitTypeState2('ut13',0,0,0,0,0,0,0,0,0,0)</v>
      </c>
      <c r="Z392">
        <f>ROUND(单位属性!X392,0)</f>
        <v>0</v>
      </c>
      <c r="AA392">
        <f>ROUND(单位属性!Y392,0)</f>
        <v>0</v>
      </c>
      <c r="AB392">
        <f>ROUND(单位属性!Z392,0)</f>
        <v>0</v>
      </c>
      <c r="AC392">
        <f>ROUND(单位属性!AA392,0)</f>
        <v>0</v>
      </c>
      <c r="AD392">
        <f>ROUND(单位属性!AB392,0)</f>
        <v>0</v>
      </c>
      <c r="AE392">
        <f>ROUND(单位属性!AC392,0)</f>
        <v>0</v>
      </c>
      <c r="AF392">
        <f>ROUND(单位属性!AD392,0)</f>
        <v>0</v>
      </c>
      <c r="AG392">
        <f>ROUND(单位属性!AE392,0)</f>
        <v>0</v>
      </c>
      <c r="AH392">
        <f>ROUND(单位属性!AF392,0)</f>
        <v>0</v>
      </c>
      <c r="AI392">
        <f>ROUND(单位属性!AG392,0)</f>
        <v>0</v>
      </c>
      <c r="AJ392" t="str">
        <f t="shared" si="111"/>
        <v>InitTypeState3('ut13',0,0,0,0,0,0,0,0,0,0)</v>
      </c>
      <c r="AK392">
        <f>ROUND(单位属性!AH392,0)</f>
        <v>0</v>
      </c>
      <c r="AL392">
        <f>ROUND(单位属性!AI392,0)</f>
        <v>0</v>
      </c>
      <c r="AM392">
        <f>ROUND(单位属性!AJ392,0)</f>
        <v>0</v>
      </c>
      <c r="AN392">
        <f>ROUND(单位属性!AK392,0)</f>
        <v>0</v>
      </c>
      <c r="AO392">
        <f>ROUND(单位属性!AL392,0)</f>
        <v>0</v>
      </c>
      <c r="AP392">
        <f>ROUND(单位属性!AM392,0)</f>
        <v>0</v>
      </c>
      <c r="AQ392">
        <f>ROUND(单位属性!AN392,0)</f>
        <v>0</v>
      </c>
      <c r="AR392">
        <f>ROUND(单位属性!AO392,0)</f>
        <v>0</v>
      </c>
      <c r="AS392">
        <f>ROUND(单位属性!AP392,0)</f>
        <v>0</v>
      </c>
      <c r="AT392">
        <f>ROUND(单位属性!AQ392,0)</f>
        <v>0</v>
      </c>
      <c r="AU392" t="str">
        <f t="shared" si="112"/>
        <v>InitTypeState4('ut13',0,0,0,0,0,0,0,0,0,0)</v>
      </c>
      <c r="AV392">
        <f>单位属性!AR392</f>
        <v>0</v>
      </c>
      <c r="AW392">
        <f>单位属性!AS392</f>
        <v>0</v>
      </c>
      <c r="AX392">
        <f>单位属性!AT392</f>
        <v>0</v>
      </c>
      <c r="AY392">
        <f>单位属性!AU392</f>
        <v>0</v>
      </c>
      <c r="AZ392">
        <f>单位属性!AV392</f>
        <v>0</v>
      </c>
      <c r="BA392">
        <f>单位属性!AW392</f>
        <v>0</v>
      </c>
      <c r="BB392">
        <f>单位属性!AX392</f>
        <v>0</v>
      </c>
      <c r="BC392">
        <f>单位属性!AY392</f>
        <v>0</v>
      </c>
      <c r="BD392">
        <f>单位属性!AZ392</f>
        <v>0</v>
      </c>
      <c r="BE392">
        <f>单位属性!BA392</f>
        <v>0</v>
      </c>
      <c r="BF392" t="str">
        <f t="shared" si="113"/>
        <v>InitTypeState5('ut13',0,0,0,0,0,0,0,0,0,0)</v>
      </c>
      <c r="BG392">
        <f>单位属性!BB392</f>
        <v>0</v>
      </c>
      <c r="BH392">
        <f>单位属性!BC392</f>
        <v>0</v>
      </c>
      <c r="BI392">
        <f>单位属性!BD392</f>
        <v>0</v>
      </c>
      <c r="BJ392">
        <f>单位属性!BE392</f>
        <v>0</v>
      </c>
      <c r="BK392">
        <f>单位属性!BF392</f>
        <v>0</v>
      </c>
      <c r="BL392">
        <f>单位属性!BG392</f>
        <v>0</v>
      </c>
      <c r="BM392">
        <f>单位属性!BH392</f>
        <v>0</v>
      </c>
      <c r="BN392">
        <f>单位属性!BI392</f>
        <v>0</v>
      </c>
      <c r="BO392">
        <f>单位属性!BJ392</f>
        <v>0</v>
      </c>
      <c r="BP392">
        <f>单位属性!BK392</f>
        <v>0</v>
      </c>
      <c r="BQ392" t="str">
        <f t="shared" si="114"/>
        <v>InitTypeState6('ut13',0,0,0,0,0,0,0,0,0,0)</v>
      </c>
      <c r="BR392">
        <f>单位属性!BL392</f>
        <v>0</v>
      </c>
      <c r="BS392">
        <f>单位属性!BM392</f>
        <v>0</v>
      </c>
      <c r="BT392">
        <f>单位属性!BN392</f>
        <v>0</v>
      </c>
      <c r="BU392">
        <f>单位属性!BO392</f>
        <v>0</v>
      </c>
      <c r="BV392">
        <f>单位属性!BP392</f>
        <v>0</v>
      </c>
      <c r="BW392">
        <f>单位属性!BQ392</f>
        <v>0</v>
      </c>
      <c r="BX392">
        <f>单位属性!BR392</f>
        <v>0</v>
      </c>
      <c r="BY392">
        <f>单位属性!BS392</f>
        <v>0</v>
      </c>
      <c r="BZ392">
        <f>单位属性!BT392</f>
        <v>0</v>
      </c>
      <c r="CA392">
        <f>单位属性!BU392</f>
        <v>0</v>
      </c>
      <c r="CB392" t="str">
        <f t="shared" si="115"/>
        <v>InitTypeState7('ut13',0,0,0,0,0,0,0,0,0,0)</v>
      </c>
      <c r="CC392" t="str">
        <f t="shared" si="116"/>
        <v>InitTypeState1('ut13',0,0,0,0,0,0,0,0,0,10)</v>
      </c>
      <c r="CD392" t="str">
        <f t="shared" si="117"/>
        <v/>
      </c>
      <c r="CE392" t="str">
        <f t="shared" si="118"/>
        <v/>
      </c>
      <c r="CF392" t="str">
        <f t="shared" si="119"/>
        <v/>
      </c>
      <c r="CG392" t="str">
        <f t="shared" si="120"/>
        <v/>
      </c>
      <c r="CH392" t="str">
        <f t="shared" si="121"/>
        <v/>
      </c>
      <c r="CI392" t="str">
        <f t="shared" si="122"/>
        <v/>
      </c>
    </row>
    <row r="393" spans="1:87" ht="15.95" customHeight="1">
      <c r="A393" t="str">
        <f>单位属性!A393</f>
        <v>ut14</v>
      </c>
      <c r="B393" t="str">
        <f t="shared" si="108"/>
        <v>'ut14'</v>
      </c>
      <c r="C393" t="str">
        <f>单位属性!B393</f>
        <v>准提道人</v>
      </c>
      <c r="D393">
        <f>ROUND(单位属性!D393,0)</f>
        <v>0</v>
      </c>
      <c r="E393">
        <f>ROUND(单位属性!E393,0)</f>
        <v>0</v>
      </c>
      <c r="F393">
        <f>ROUND(单位属性!F393,0)</f>
        <v>0</v>
      </c>
      <c r="G393">
        <f>ROUND(单位属性!G393,0)</f>
        <v>0</v>
      </c>
      <c r="H393">
        <f>ROUND(单位属性!H393,0)</f>
        <v>0</v>
      </c>
      <c r="I393">
        <f>ROUND(单位属性!I393,0)</f>
        <v>0</v>
      </c>
      <c r="J393">
        <f>ROUND(单位属性!J393,0)</f>
        <v>0</v>
      </c>
      <c r="K393">
        <f>ROUND(单位属性!K393,0)</f>
        <v>0</v>
      </c>
      <c r="L393">
        <f>ROUND(单位属性!L393,0)</f>
        <v>0</v>
      </c>
      <c r="M393">
        <f>ROUND(单位属性!M393,0)</f>
        <v>10</v>
      </c>
      <c r="N393" t="str">
        <f t="shared" si="109"/>
        <v>InitTypeState1('ut14',0,0,0,0,0,0,0,0,0,10)</v>
      </c>
      <c r="O393">
        <f>ROUND(单位属性!N393,0)</f>
        <v>0</v>
      </c>
      <c r="P393">
        <f>ROUND(单位属性!O393,0)</f>
        <v>0</v>
      </c>
      <c r="Q393">
        <f>ROUND(单位属性!P393,0)</f>
        <v>0</v>
      </c>
      <c r="R393">
        <f>ROUND(单位属性!Q393,0)</f>
        <v>0</v>
      </c>
      <c r="S393">
        <f>ROUND(单位属性!R393,0)</f>
        <v>0</v>
      </c>
      <c r="T393">
        <f>ROUND(单位属性!S393,0)</f>
        <v>0</v>
      </c>
      <c r="U393">
        <f>ROUND(单位属性!T393,0)</f>
        <v>0</v>
      </c>
      <c r="V393">
        <f>ROUND(单位属性!U393,0)</f>
        <v>0</v>
      </c>
      <c r="W393">
        <f>ROUND(单位属性!V393,0)</f>
        <v>0</v>
      </c>
      <c r="X393">
        <f>ROUND(单位属性!W393,0)</f>
        <v>0</v>
      </c>
      <c r="Y393" t="str">
        <f t="shared" si="110"/>
        <v>InitTypeState2('ut14',0,0,0,0,0,0,0,0,0,0)</v>
      </c>
      <c r="Z393">
        <f>ROUND(单位属性!X393,0)</f>
        <v>0</v>
      </c>
      <c r="AA393">
        <f>ROUND(单位属性!Y393,0)</f>
        <v>0</v>
      </c>
      <c r="AB393">
        <f>ROUND(单位属性!Z393,0)</f>
        <v>0</v>
      </c>
      <c r="AC393">
        <f>ROUND(单位属性!AA393,0)</f>
        <v>0</v>
      </c>
      <c r="AD393">
        <f>ROUND(单位属性!AB393,0)</f>
        <v>0</v>
      </c>
      <c r="AE393">
        <f>ROUND(单位属性!AC393,0)</f>
        <v>0</v>
      </c>
      <c r="AF393">
        <f>ROUND(单位属性!AD393,0)</f>
        <v>0</v>
      </c>
      <c r="AG393">
        <f>ROUND(单位属性!AE393,0)</f>
        <v>0</v>
      </c>
      <c r="AH393">
        <f>ROUND(单位属性!AF393,0)</f>
        <v>0</v>
      </c>
      <c r="AI393">
        <f>ROUND(单位属性!AG393,0)</f>
        <v>0</v>
      </c>
      <c r="AJ393" t="str">
        <f t="shared" si="111"/>
        <v>InitTypeState3('ut14',0,0,0,0,0,0,0,0,0,0)</v>
      </c>
      <c r="AK393">
        <f>ROUND(单位属性!AH393,0)</f>
        <v>0</v>
      </c>
      <c r="AL393">
        <f>ROUND(单位属性!AI393,0)</f>
        <v>0</v>
      </c>
      <c r="AM393">
        <f>ROUND(单位属性!AJ393,0)</f>
        <v>0</v>
      </c>
      <c r="AN393">
        <f>ROUND(单位属性!AK393,0)</f>
        <v>0</v>
      </c>
      <c r="AO393">
        <f>ROUND(单位属性!AL393,0)</f>
        <v>0</v>
      </c>
      <c r="AP393">
        <f>ROUND(单位属性!AM393,0)</f>
        <v>0</v>
      </c>
      <c r="AQ393">
        <f>ROUND(单位属性!AN393,0)</f>
        <v>0</v>
      </c>
      <c r="AR393">
        <f>ROUND(单位属性!AO393,0)</f>
        <v>0</v>
      </c>
      <c r="AS393">
        <f>ROUND(单位属性!AP393,0)</f>
        <v>0</v>
      </c>
      <c r="AT393">
        <f>ROUND(单位属性!AQ393,0)</f>
        <v>0</v>
      </c>
      <c r="AU393" t="str">
        <f t="shared" si="112"/>
        <v>InitTypeState4('ut14',0,0,0,0,0,0,0,0,0,0)</v>
      </c>
      <c r="AV393">
        <f>单位属性!AR393</f>
        <v>0</v>
      </c>
      <c r="AW393">
        <f>单位属性!AS393</f>
        <v>0</v>
      </c>
      <c r="AX393">
        <f>单位属性!AT393</f>
        <v>0</v>
      </c>
      <c r="AY393">
        <f>单位属性!AU393</f>
        <v>0</v>
      </c>
      <c r="AZ393">
        <f>单位属性!AV393</f>
        <v>0</v>
      </c>
      <c r="BA393">
        <f>单位属性!AW393</f>
        <v>0</v>
      </c>
      <c r="BB393">
        <f>单位属性!AX393</f>
        <v>0</v>
      </c>
      <c r="BC393">
        <f>单位属性!AY393</f>
        <v>0</v>
      </c>
      <c r="BD393">
        <f>单位属性!AZ393</f>
        <v>0</v>
      </c>
      <c r="BE393">
        <f>单位属性!BA393</f>
        <v>0</v>
      </c>
      <c r="BF393" t="str">
        <f t="shared" si="113"/>
        <v>InitTypeState5('ut14',0,0,0,0,0,0,0,0,0,0)</v>
      </c>
      <c r="BG393">
        <f>单位属性!BB393</f>
        <v>0</v>
      </c>
      <c r="BH393">
        <f>单位属性!BC393</f>
        <v>0</v>
      </c>
      <c r="BI393">
        <f>单位属性!BD393</f>
        <v>0</v>
      </c>
      <c r="BJ393">
        <f>单位属性!BE393</f>
        <v>0</v>
      </c>
      <c r="BK393">
        <f>单位属性!BF393</f>
        <v>0</v>
      </c>
      <c r="BL393">
        <f>单位属性!BG393</f>
        <v>0</v>
      </c>
      <c r="BM393">
        <f>单位属性!BH393</f>
        <v>0</v>
      </c>
      <c r="BN393">
        <f>单位属性!BI393</f>
        <v>0</v>
      </c>
      <c r="BO393">
        <f>单位属性!BJ393</f>
        <v>0</v>
      </c>
      <c r="BP393">
        <f>单位属性!BK393</f>
        <v>0</v>
      </c>
      <c r="BQ393" t="str">
        <f t="shared" si="114"/>
        <v>InitTypeState6('ut14',0,0,0,0,0,0,0,0,0,0)</v>
      </c>
      <c r="BR393">
        <f>单位属性!BL393</f>
        <v>0</v>
      </c>
      <c r="BS393">
        <f>单位属性!BM393</f>
        <v>0</v>
      </c>
      <c r="BT393">
        <f>单位属性!BN393</f>
        <v>0</v>
      </c>
      <c r="BU393">
        <f>单位属性!BO393</f>
        <v>0</v>
      </c>
      <c r="BV393">
        <f>单位属性!BP393</f>
        <v>0</v>
      </c>
      <c r="BW393">
        <f>单位属性!BQ393</f>
        <v>0</v>
      </c>
      <c r="BX393">
        <f>单位属性!BR393</f>
        <v>0</v>
      </c>
      <c r="BY393">
        <f>单位属性!BS393</f>
        <v>0</v>
      </c>
      <c r="BZ393">
        <f>单位属性!BT393</f>
        <v>0</v>
      </c>
      <c r="CA393">
        <f>单位属性!BU393</f>
        <v>0</v>
      </c>
      <c r="CB393" t="str">
        <f t="shared" si="115"/>
        <v>InitTypeState7('ut14',0,0,0,0,0,0,0,0,0,0)</v>
      </c>
      <c r="CC393" t="str">
        <f t="shared" si="116"/>
        <v>InitTypeState1('ut14',0,0,0,0,0,0,0,0,0,10)</v>
      </c>
      <c r="CD393" t="str">
        <f t="shared" si="117"/>
        <v/>
      </c>
      <c r="CE393" t="str">
        <f t="shared" si="118"/>
        <v/>
      </c>
      <c r="CF393" t="str">
        <f t="shared" si="119"/>
        <v/>
      </c>
      <c r="CG393" t="str">
        <f t="shared" si="120"/>
        <v/>
      </c>
      <c r="CH393" t="str">
        <f t="shared" si="121"/>
        <v/>
      </c>
      <c r="CI393" t="str">
        <f t="shared" si="122"/>
        <v/>
      </c>
    </row>
    <row r="394" spans="1:87" ht="15.95" customHeight="1">
      <c r="A394" t="str">
        <f>单位属性!A394</f>
        <v>u001</v>
      </c>
      <c r="B394" t="str">
        <f t="shared" ref="B394:B457" si="123">"'"&amp;$A394&amp;"'"</f>
        <v>'u001'</v>
      </c>
      <c r="C394" t="str">
        <f>单位属性!B394</f>
        <v>送宝金蟾Lv1</v>
      </c>
      <c r="D394">
        <f>ROUND(单位属性!D394,0)</f>
        <v>4000</v>
      </c>
      <c r="E394">
        <f>ROUND(单位属性!E394,0)</f>
        <v>0</v>
      </c>
      <c r="F394">
        <f>ROUND(单位属性!F394,0)</f>
        <v>280</v>
      </c>
      <c r="G394">
        <f>ROUND(单位属性!G394,0)</f>
        <v>0</v>
      </c>
      <c r="H394">
        <f>ROUND(单位属性!H394,0)</f>
        <v>180000</v>
      </c>
      <c r="I394">
        <f>ROUND(单位属性!I394,0)</f>
        <v>0</v>
      </c>
      <c r="J394">
        <f>ROUND(单位属性!J394,0)</f>
        <v>0</v>
      </c>
      <c r="K394">
        <f>ROUND(单位属性!K394,0)</f>
        <v>0</v>
      </c>
      <c r="L394">
        <f>ROUND(单位属性!L394,0)</f>
        <v>0</v>
      </c>
      <c r="M394">
        <f>ROUND(单位属性!M394,0)</f>
        <v>0</v>
      </c>
      <c r="N394" t="str">
        <f t="shared" si="109"/>
        <v>InitTypeState1('u001',4000,0,280,0,180000,0,0,0,0,0)</v>
      </c>
      <c r="O394">
        <f>ROUND(单位属性!N394,0)</f>
        <v>0</v>
      </c>
      <c r="P394">
        <f>ROUND(单位属性!O394,0)</f>
        <v>0</v>
      </c>
      <c r="Q394">
        <f>ROUND(单位属性!P394,0)</f>
        <v>0</v>
      </c>
      <c r="R394">
        <f>ROUND(单位属性!Q394,0)</f>
        <v>0</v>
      </c>
      <c r="S394">
        <f>ROUND(单位属性!R394,0)</f>
        <v>0</v>
      </c>
      <c r="T394">
        <f>ROUND(单位属性!S394,0)</f>
        <v>0</v>
      </c>
      <c r="U394">
        <f>ROUND(单位属性!T394,0)</f>
        <v>0</v>
      </c>
      <c r="V394">
        <f>ROUND(单位属性!U394,0)</f>
        <v>0</v>
      </c>
      <c r="W394">
        <f>ROUND(单位属性!V394,0)</f>
        <v>0</v>
      </c>
      <c r="X394">
        <f>ROUND(单位属性!W394,0)</f>
        <v>0</v>
      </c>
      <c r="Y394" t="str">
        <f t="shared" si="110"/>
        <v>InitTypeState2('u001',0,0,0,0,0,0,0,0,0,0)</v>
      </c>
      <c r="Z394">
        <f>ROUND(单位属性!X394,0)</f>
        <v>0</v>
      </c>
      <c r="AA394">
        <f>ROUND(单位属性!Y394,0)</f>
        <v>0</v>
      </c>
      <c r="AB394">
        <f>ROUND(单位属性!Z394,0)</f>
        <v>0</v>
      </c>
      <c r="AC394">
        <f>ROUND(单位属性!AA394,0)</f>
        <v>0</v>
      </c>
      <c r="AD394">
        <f>ROUND(单位属性!AB394,0)</f>
        <v>0</v>
      </c>
      <c r="AE394">
        <f>ROUND(单位属性!AC394,0)</f>
        <v>0</v>
      </c>
      <c r="AF394">
        <f>ROUND(单位属性!AD394,0)</f>
        <v>0</v>
      </c>
      <c r="AG394">
        <f>ROUND(单位属性!AE394,0)</f>
        <v>0</v>
      </c>
      <c r="AH394">
        <f>ROUND(单位属性!AF394,0)</f>
        <v>0</v>
      </c>
      <c r="AI394">
        <f>ROUND(单位属性!AG394,0)</f>
        <v>0</v>
      </c>
      <c r="AJ394" t="str">
        <f t="shared" si="111"/>
        <v>InitTypeState3('u001',0,0,0,0,0,0,0,0,0,0)</v>
      </c>
      <c r="AK394">
        <f>ROUND(单位属性!AH394,0)</f>
        <v>0</v>
      </c>
      <c r="AL394">
        <f>ROUND(单位属性!AI394,0)</f>
        <v>0</v>
      </c>
      <c r="AM394">
        <f>ROUND(单位属性!AJ394,0)</f>
        <v>0</v>
      </c>
      <c r="AN394">
        <f>ROUND(单位属性!AK394,0)</f>
        <v>0</v>
      </c>
      <c r="AO394">
        <f>ROUND(单位属性!AL394,0)</f>
        <v>0</v>
      </c>
      <c r="AP394">
        <f>ROUND(单位属性!AM394,0)</f>
        <v>0</v>
      </c>
      <c r="AQ394">
        <f>ROUND(单位属性!AN394,0)</f>
        <v>0</v>
      </c>
      <c r="AR394">
        <f>ROUND(单位属性!AO394,0)</f>
        <v>0</v>
      </c>
      <c r="AS394">
        <f>ROUND(单位属性!AP394,0)</f>
        <v>0</v>
      </c>
      <c r="AT394">
        <f>ROUND(单位属性!AQ394,0)</f>
        <v>0</v>
      </c>
      <c r="AU394" t="str">
        <f t="shared" si="112"/>
        <v>InitTypeState4('u001',0,0,0,0,0,0,0,0,0,0)</v>
      </c>
      <c r="AV394">
        <f>单位属性!AR394</f>
        <v>0</v>
      </c>
      <c r="AW394">
        <f>单位属性!AS394</f>
        <v>0</v>
      </c>
      <c r="AX394">
        <f>单位属性!AT394</f>
        <v>0</v>
      </c>
      <c r="AY394">
        <f>单位属性!AU394</f>
        <v>0</v>
      </c>
      <c r="AZ394">
        <f>单位属性!AV394</f>
        <v>0</v>
      </c>
      <c r="BA394">
        <f>单位属性!AW394</f>
        <v>0</v>
      </c>
      <c r="BB394">
        <f>单位属性!AX394</f>
        <v>0</v>
      </c>
      <c r="BC394">
        <f>单位属性!AY394</f>
        <v>0</v>
      </c>
      <c r="BD394">
        <f>单位属性!AZ394</f>
        <v>0</v>
      </c>
      <c r="BE394">
        <f>单位属性!BA394</f>
        <v>0</v>
      </c>
      <c r="BF394" t="str">
        <f t="shared" si="113"/>
        <v>InitTypeState5('u001',0,0,0,0,0,0,0,0,0,0)</v>
      </c>
      <c r="BG394">
        <f>单位属性!BB394</f>
        <v>0</v>
      </c>
      <c r="BH394">
        <f>单位属性!BC394</f>
        <v>0</v>
      </c>
      <c r="BI394">
        <f>单位属性!BD394</f>
        <v>0</v>
      </c>
      <c r="BJ394">
        <f>单位属性!BE394</f>
        <v>0</v>
      </c>
      <c r="BK394">
        <f>单位属性!BF394</f>
        <v>0</v>
      </c>
      <c r="BL394">
        <f>单位属性!BG394</f>
        <v>0</v>
      </c>
      <c r="BM394">
        <f>单位属性!BH394</f>
        <v>0</v>
      </c>
      <c r="BN394">
        <f>单位属性!BI394</f>
        <v>0</v>
      </c>
      <c r="BO394">
        <f>单位属性!BJ394</f>
        <v>0</v>
      </c>
      <c r="BP394">
        <f>单位属性!BK394</f>
        <v>0</v>
      </c>
      <c r="BQ394" t="str">
        <f t="shared" si="114"/>
        <v>InitTypeState6('u001',0,0,0,0,0,0,0,0,0,0)</v>
      </c>
      <c r="BR394">
        <f>单位属性!BL394</f>
        <v>0</v>
      </c>
      <c r="BS394">
        <f>单位属性!BM394</f>
        <v>0</v>
      </c>
      <c r="BT394">
        <f>单位属性!BN394</f>
        <v>0</v>
      </c>
      <c r="BU394">
        <f>单位属性!BO394</f>
        <v>0</v>
      </c>
      <c r="BV394">
        <f>单位属性!BP394</f>
        <v>0</v>
      </c>
      <c r="BW394">
        <f>单位属性!BQ394</f>
        <v>0</v>
      </c>
      <c r="BX394">
        <f>单位属性!BR394</f>
        <v>0</v>
      </c>
      <c r="BY394">
        <f>单位属性!BS394</f>
        <v>0</v>
      </c>
      <c r="BZ394">
        <f>单位属性!BT394</f>
        <v>0</v>
      </c>
      <c r="CA394">
        <f>单位属性!BU394</f>
        <v>0</v>
      </c>
      <c r="CB394" t="str">
        <f t="shared" si="115"/>
        <v>InitTypeState7('u001',0,0,0,0,0,0,0,0,0,0)</v>
      </c>
      <c r="CC394" t="str">
        <f t="shared" si="116"/>
        <v>InitTypeState1('u001',4000,0,280,0,180000,0,0,0,0,0)</v>
      </c>
      <c r="CD394" t="str">
        <f t="shared" si="117"/>
        <v/>
      </c>
      <c r="CE394" t="str">
        <f t="shared" si="118"/>
        <v/>
      </c>
      <c r="CF394" t="str">
        <f t="shared" si="119"/>
        <v/>
      </c>
      <c r="CG394" t="str">
        <f t="shared" si="120"/>
        <v/>
      </c>
      <c r="CH394" t="str">
        <f t="shared" si="121"/>
        <v/>
      </c>
      <c r="CI394" t="str">
        <f t="shared" si="122"/>
        <v/>
      </c>
    </row>
    <row r="395" spans="1:87" ht="15.95" customHeight="1">
      <c r="A395" t="str">
        <f>单位属性!A395</f>
        <v>u002</v>
      </c>
      <c r="B395" t="str">
        <f t="shared" si="123"/>
        <v>'u002'</v>
      </c>
      <c r="C395" t="str">
        <f>单位属性!B395</f>
        <v>送宝金蟾Lv2</v>
      </c>
      <c r="D395">
        <f>ROUND(单位属性!D395,0)</f>
        <v>150000</v>
      </c>
      <c r="E395">
        <f>ROUND(单位属性!E395,0)</f>
        <v>0</v>
      </c>
      <c r="F395">
        <f>ROUND(单位属性!F395,0)</f>
        <v>900</v>
      </c>
      <c r="G395">
        <f>ROUND(单位属性!G395,0)</f>
        <v>0</v>
      </c>
      <c r="H395">
        <f>ROUND(单位属性!H395,0)</f>
        <v>1500000</v>
      </c>
      <c r="I395">
        <f>ROUND(单位属性!I395,0)</f>
        <v>0</v>
      </c>
      <c r="J395">
        <f>ROUND(单位属性!J395,0)</f>
        <v>0</v>
      </c>
      <c r="K395">
        <f>ROUND(单位属性!K395,0)</f>
        <v>0</v>
      </c>
      <c r="L395">
        <f>ROUND(单位属性!L395,0)</f>
        <v>0</v>
      </c>
      <c r="M395">
        <f>ROUND(单位属性!M395,0)</f>
        <v>0</v>
      </c>
      <c r="N395" t="str">
        <f t="shared" si="109"/>
        <v>InitTypeState1('u002',150000,0,900,0,1500000,0,0,0,0,0)</v>
      </c>
      <c r="O395">
        <f>ROUND(单位属性!N395,0)</f>
        <v>0</v>
      </c>
      <c r="P395">
        <f>ROUND(单位属性!O395,0)</f>
        <v>0</v>
      </c>
      <c r="Q395">
        <f>ROUND(单位属性!P395,0)</f>
        <v>0</v>
      </c>
      <c r="R395">
        <f>ROUND(单位属性!Q395,0)</f>
        <v>0</v>
      </c>
      <c r="S395">
        <f>ROUND(单位属性!R395,0)</f>
        <v>0</v>
      </c>
      <c r="T395">
        <f>ROUND(单位属性!S395,0)</f>
        <v>0</v>
      </c>
      <c r="U395">
        <f>ROUND(单位属性!T395,0)</f>
        <v>0</v>
      </c>
      <c r="V395">
        <f>ROUND(单位属性!U395,0)</f>
        <v>0</v>
      </c>
      <c r="W395">
        <f>ROUND(单位属性!V395,0)</f>
        <v>0</v>
      </c>
      <c r="X395">
        <f>ROUND(单位属性!W395,0)</f>
        <v>0</v>
      </c>
      <c r="Y395" t="str">
        <f t="shared" si="110"/>
        <v>InitTypeState2('u002',0,0,0,0,0,0,0,0,0,0)</v>
      </c>
      <c r="Z395">
        <f>ROUND(单位属性!X395,0)</f>
        <v>0</v>
      </c>
      <c r="AA395">
        <f>ROUND(单位属性!Y395,0)</f>
        <v>0</v>
      </c>
      <c r="AB395">
        <f>ROUND(单位属性!Z395,0)</f>
        <v>0</v>
      </c>
      <c r="AC395">
        <f>ROUND(单位属性!AA395,0)</f>
        <v>0</v>
      </c>
      <c r="AD395">
        <f>ROUND(单位属性!AB395,0)</f>
        <v>0</v>
      </c>
      <c r="AE395">
        <f>ROUND(单位属性!AC395,0)</f>
        <v>0</v>
      </c>
      <c r="AF395">
        <f>ROUND(单位属性!AD395,0)</f>
        <v>0</v>
      </c>
      <c r="AG395">
        <f>ROUND(单位属性!AE395,0)</f>
        <v>0</v>
      </c>
      <c r="AH395">
        <f>ROUND(单位属性!AF395,0)</f>
        <v>0</v>
      </c>
      <c r="AI395">
        <f>ROUND(单位属性!AG395,0)</f>
        <v>0</v>
      </c>
      <c r="AJ395" t="str">
        <f t="shared" si="111"/>
        <v>InitTypeState3('u002',0,0,0,0,0,0,0,0,0,0)</v>
      </c>
      <c r="AK395">
        <f>ROUND(单位属性!AH395,0)</f>
        <v>0</v>
      </c>
      <c r="AL395">
        <f>ROUND(单位属性!AI395,0)</f>
        <v>0</v>
      </c>
      <c r="AM395">
        <f>ROUND(单位属性!AJ395,0)</f>
        <v>0</v>
      </c>
      <c r="AN395">
        <f>ROUND(单位属性!AK395,0)</f>
        <v>0</v>
      </c>
      <c r="AO395">
        <f>ROUND(单位属性!AL395,0)</f>
        <v>0</v>
      </c>
      <c r="AP395">
        <f>ROUND(单位属性!AM395,0)</f>
        <v>0</v>
      </c>
      <c r="AQ395">
        <f>ROUND(单位属性!AN395,0)</f>
        <v>0</v>
      </c>
      <c r="AR395">
        <f>ROUND(单位属性!AO395,0)</f>
        <v>0</v>
      </c>
      <c r="AS395">
        <f>ROUND(单位属性!AP395,0)</f>
        <v>0</v>
      </c>
      <c r="AT395">
        <f>ROUND(单位属性!AQ395,0)</f>
        <v>0</v>
      </c>
      <c r="AU395" t="str">
        <f t="shared" si="112"/>
        <v>InitTypeState4('u002',0,0,0,0,0,0,0,0,0,0)</v>
      </c>
      <c r="AV395">
        <f>单位属性!AR395</f>
        <v>0</v>
      </c>
      <c r="AW395">
        <f>单位属性!AS395</f>
        <v>0</v>
      </c>
      <c r="AX395">
        <f>单位属性!AT395</f>
        <v>0</v>
      </c>
      <c r="AY395">
        <f>单位属性!AU395</f>
        <v>0</v>
      </c>
      <c r="AZ395">
        <f>单位属性!AV395</f>
        <v>0</v>
      </c>
      <c r="BA395">
        <f>单位属性!AW395</f>
        <v>0</v>
      </c>
      <c r="BB395">
        <f>单位属性!AX395</f>
        <v>0</v>
      </c>
      <c r="BC395">
        <f>单位属性!AY395</f>
        <v>0</v>
      </c>
      <c r="BD395">
        <f>单位属性!AZ395</f>
        <v>0</v>
      </c>
      <c r="BE395">
        <f>单位属性!BA395</f>
        <v>0</v>
      </c>
      <c r="BF395" t="str">
        <f t="shared" si="113"/>
        <v>InitTypeState5('u002',0,0,0,0,0,0,0,0,0,0)</v>
      </c>
      <c r="BG395">
        <f>单位属性!BB395</f>
        <v>0</v>
      </c>
      <c r="BH395">
        <f>单位属性!BC395</f>
        <v>0</v>
      </c>
      <c r="BI395">
        <f>单位属性!BD395</f>
        <v>0</v>
      </c>
      <c r="BJ395">
        <f>单位属性!BE395</f>
        <v>0</v>
      </c>
      <c r="BK395">
        <f>单位属性!BF395</f>
        <v>0</v>
      </c>
      <c r="BL395">
        <f>单位属性!BG395</f>
        <v>0</v>
      </c>
      <c r="BM395">
        <f>单位属性!BH395</f>
        <v>0</v>
      </c>
      <c r="BN395">
        <f>单位属性!BI395</f>
        <v>0</v>
      </c>
      <c r="BO395">
        <f>单位属性!BJ395</f>
        <v>0</v>
      </c>
      <c r="BP395">
        <f>单位属性!BK395</f>
        <v>0</v>
      </c>
      <c r="BQ395" t="str">
        <f t="shared" si="114"/>
        <v>InitTypeState6('u002',0,0,0,0,0,0,0,0,0,0)</v>
      </c>
      <c r="BR395">
        <f>单位属性!BL395</f>
        <v>0</v>
      </c>
      <c r="BS395">
        <f>单位属性!BM395</f>
        <v>0</v>
      </c>
      <c r="BT395">
        <f>单位属性!BN395</f>
        <v>0</v>
      </c>
      <c r="BU395">
        <f>单位属性!BO395</f>
        <v>0</v>
      </c>
      <c r="BV395">
        <f>单位属性!BP395</f>
        <v>0</v>
      </c>
      <c r="BW395">
        <f>单位属性!BQ395</f>
        <v>0</v>
      </c>
      <c r="BX395">
        <f>单位属性!BR395</f>
        <v>0</v>
      </c>
      <c r="BY395">
        <f>单位属性!BS395</f>
        <v>0</v>
      </c>
      <c r="BZ395">
        <f>单位属性!BT395</f>
        <v>0</v>
      </c>
      <c r="CA395">
        <f>单位属性!BU395</f>
        <v>0</v>
      </c>
      <c r="CB395" t="str">
        <f t="shared" si="115"/>
        <v>InitTypeState7('u002',0,0,0,0,0,0,0,0,0,0)</v>
      </c>
      <c r="CC395" t="str">
        <f t="shared" si="116"/>
        <v>InitTypeState1('u002',150000,0,900,0,1500000,0,0,0,0,0)</v>
      </c>
      <c r="CD395" t="str">
        <f t="shared" si="117"/>
        <v/>
      </c>
      <c r="CE395" t="str">
        <f t="shared" si="118"/>
        <v/>
      </c>
      <c r="CF395" t="str">
        <f t="shared" si="119"/>
        <v/>
      </c>
      <c r="CG395" t="str">
        <f t="shared" si="120"/>
        <v/>
      </c>
      <c r="CH395" t="str">
        <f t="shared" si="121"/>
        <v/>
      </c>
      <c r="CI395" t="str">
        <f t="shared" si="122"/>
        <v/>
      </c>
    </row>
    <row r="396" spans="1:87" ht="15.95" customHeight="1">
      <c r="A396" t="str">
        <f>单位属性!A396</f>
        <v>u003</v>
      </c>
      <c r="B396" t="str">
        <f t="shared" si="123"/>
        <v>'u003'</v>
      </c>
      <c r="C396" t="str">
        <f>单位属性!B396</f>
        <v>送宝金蟾Lv3</v>
      </c>
      <c r="D396">
        <f>ROUND(单位属性!D396,0)</f>
        <v>600000</v>
      </c>
      <c r="E396">
        <f>ROUND(单位属性!E396,0)</f>
        <v>0</v>
      </c>
      <c r="F396">
        <f>ROUND(单位属性!F396,0)</f>
        <v>1600</v>
      </c>
      <c r="G396">
        <f>ROUND(单位属性!G396,0)</f>
        <v>0</v>
      </c>
      <c r="H396">
        <f>ROUND(单位属性!H396,0)</f>
        <v>7537500</v>
      </c>
      <c r="I396">
        <f>ROUND(单位属性!I396,0)</f>
        <v>0</v>
      </c>
      <c r="J396">
        <f>ROUND(单位属性!J396,0)</f>
        <v>0</v>
      </c>
      <c r="K396">
        <f>ROUND(单位属性!K396,0)</f>
        <v>0</v>
      </c>
      <c r="L396">
        <f>ROUND(单位属性!L396,0)</f>
        <v>0</v>
      </c>
      <c r="M396">
        <f>ROUND(单位属性!M396,0)</f>
        <v>0</v>
      </c>
      <c r="N396" t="str">
        <f t="shared" si="109"/>
        <v>InitTypeState1('u003',600000,0,1600,0,7537500,0,0,0,0,0)</v>
      </c>
      <c r="O396">
        <f>ROUND(单位属性!N396,0)</f>
        <v>0</v>
      </c>
      <c r="P396">
        <f>ROUND(单位属性!O396,0)</f>
        <v>0</v>
      </c>
      <c r="Q396">
        <f>ROUND(单位属性!P396,0)</f>
        <v>0</v>
      </c>
      <c r="R396">
        <f>ROUND(单位属性!Q396,0)</f>
        <v>0</v>
      </c>
      <c r="S396">
        <f>ROUND(单位属性!R396,0)</f>
        <v>0</v>
      </c>
      <c r="T396">
        <f>ROUND(单位属性!S396,0)</f>
        <v>0</v>
      </c>
      <c r="U396">
        <f>ROUND(单位属性!T396,0)</f>
        <v>0</v>
      </c>
      <c r="V396">
        <f>ROUND(单位属性!U396,0)</f>
        <v>0</v>
      </c>
      <c r="W396">
        <f>ROUND(单位属性!V396,0)</f>
        <v>0</v>
      </c>
      <c r="X396">
        <f>ROUND(单位属性!W396,0)</f>
        <v>0</v>
      </c>
      <c r="Y396" t="str">
        <f t="shared" si="110"/>
        <v>InitTypeState2('u003',0,0,0,0,0,0,0,0,0,0)</v>
      </c>
      <c r="Z396">
        <f>ROUND(单位属性!X396,0)</f>
        <v>0</v>
      </c>
      <c r="AA396">
        <f>ROUND(单位属性!Y396,0)</f>
        <v>0</v>
      </c>
      <c r="AB396">
        <f>ROUND(单位属性!Z396,0)</f>
        <v>0</v>
      </c>
      <c r="AC396">
        <f>ROUND(单位属性!AA396,0)</f>
        <v>0</v>
      </c>
      <c r="AD396">
        <f>ROUND(单位属性!AB396,0)</f>
        <v>0</v>
      </c>
      <c r="AE396">
        <f>ROUND(单位属性!AC396,0)</f>
        <v>0</v>
      </c>
      <c r="AF396">
        <f>ROUND(单位属性!AD396,0)</f>
        <v>0</v>
      </c>
      <c r="AG396">
        <f>ROUND(单位属性!AE396,0)</f>
        <v>0</v>
      </c>
      <c r="AH396">
        <f>ROUND(单位属性!AF396,0)</f>
        <v>0</v>
      </c>
      <c r="AI396">
        <f>ROUND(单位属性!AG396,0)</f>
        <v>0</v>
      </c>
      <c r="AJ396" t="str">
        <f t="shared" si="111"/>
        <v>InitTypeState3('u003',0,0,0,0,0,0,0,0,0,0)</v>
      </c>
      <c r="AK396">
        <f>ROUND(单位属性!AH396,0)</f>
        <v>0</v>
      </c>
      <c r="AL396">
        <f>ROUND(单位属性!AI396,0)</f>
        <v>0</v>
      </c>
      <c r="AM396">
        <f>ROUND(单位属性!AJ396,0)</f>
        <v>0</v>
      </c>
      <c r="AN396">
        <f>ROUND(单位属性!AK396,0)</f>
        <v>0</v>
      </c>
      <c r="AO396">
        <f>ROUND(单位属性!AL396,0)</f>
        <v>0</v>
      </c>
      <c r="AP396">
        <f>ROUND(单位属性!AM396,0)</f>
        <v>0</v>
      </c>
      <c r="AQ396">
        <f>ROUND(单位属性!AN396,0)</f>
        <v>0</v>
      </c>
      <c r="AR396">
        <f>ROUND(单位属性!AO396,0)</f>
        <v>0</v>
      </c>
      <c r="AS396">
        <f>ROUND(单位属性!AP396,0)</f>
        <v>0</v>
      </c>
      <c r="AT396">
        <f>ROUND(单位属性!AQ396,0)</f>
        <v>0</v>
      </c>
      <c r="AU396" t="str">
        <f t="shared" si="112"/>
        <v>InitTypeState4('u003',0,0,0,0,0,0,0,0,0,0)</v>
      </c>
      <c r="AV396">
        <f>单位属性!AR396</f>
        <v>0</v>
      </c>
      <c r="AW396">
        <f>单位属性!AS396</f>
        <v>0</v>
      </c>
      <c r="AX396">
        <f>单位属性!AT396</f>
        <v>0</v>
      </c>
      <c r="AY396">
        <f>单位属性!AU396</f>
        <v>0</v>
      </c>
      <c r="AZ396">
        <f>单位属性!AV396</f>
        <v>0</v>
      </c>
      <c r="BA396">
        <f>单位属性!AW396</f>
        <v>0</v>
      </c>
      <c r="BB396">
        <f>单位属性!AX396</f>
        <v>0</v>
      </c>
      <c r="BC396">
        <f>单位属性!AY396</f>
        <v>0</v>
      </c>
      <c r="BD396">
        <f>单位属性!AZ396</f>
        <v>0</v>
      </c>
      <c r="BE396">
        <f>单位属性!BA396</f>
        <v>0</v>
      </c>
      <c r="BF396" t="str">
        <f t="shared" si="113"/>
        <v>InitTypeState5('u003',0,0,0,0,0,0,0,0,0,0)</v>
      </c>
      <c r="BG396">
        <f>单位属性!BB396</f>
        <v>0</v>
      </c>
      <c r="BH396">
        <f>单位属性!BC396</f>
        <v>0</v>
      </c>
      <c r="BI396">
        <f>单位属性!BD396</f>
        <v>0</v>
      </c>
      <c r="BJ396">
        <f>单位属性!BE396</f>
        <v>0</v>
      </c>
      <c r="BK396">
        <f>单位属性!BF396</f>
        <v>0</v>
      </c>
      <c r="BL396">
        <f>单位属性!BG396</f>
        <v>0</v>
      </c>
      <c r="BM396">
        <f>单位属性!BH396</f>
        <v>0</v>
      </c>
      <c r="BN396">
        <f>单位属性!BI396</f>
        <v>0</v>
      </c>
      <c r="BO396">
        <f>单位属性!BJ396</f>
        <v>0</v>
      </c>
      <c r="BP396">
        <f>单位属性!BK396</f>
        <v>0</v>
      </c>
      <c r="BQ396" t="str">
        <f t="shared" si="114"/>
        <v>InitTypeState6('u003',0,0,0,0,0,0,0,0,0,0)</v>
      </c>
      <c r="BR396">
        <f>单位属性!BL396</f>
        <v>0</v>
      </c>
      <c r="BS396">
        <f>单位属性!BM396</f>
        <v>0</v>
      </c>
      <c r="BT396">
        <f>单位属性!BN396</f>
        <v>0</v>
      </c>
      <c r="BU396">
        <f>单位属性!BO396</f>
        <v>0</v>
      </c>
      <c r="BV396">
        <f>单位属性!BP396</f>
        <v>0</v>
      </c>
      <c r="BW396">
        <f>单位属性!BQ396</f>
        <v>0</v>
      </c>
      <c r="BX396">
        <f>单位属性!BR396</f>
        <v>0</v>
      </c>
      <c r="BY396">
        <f>单位属性!BS396</f>
        <v>0</v>
      </c>
      <c r="BZ396">
        <f>单位属性!BT396</f>
        <v>0</v>
      </c>
      <c r="CA396">
        <f>单位属性!BU396</f>
        <v>0</v>
      </c>
      <c r="CB396" t="str">
        <f t="shared" si="115"/>
        <v>InitTypeState7('u003',0,0,0,0,0,0,0,0,0,0)</v>
      </c>
      <c r="CC396" t="str">
        <f t="shared" si="116"/>
        <v>InitTypeState1('u003',600000,0,1600,0,7537500,0,0,0,0,0)</v>
      </c>
      <c r="CD396" t="str">
        <f t="shared" si="117"/>
        <v/>
      </c>
      <c r="CE396" t="str">
        <f t="shared" si="118"/>
        <v/>
      </c>
      <c r="CF396" t="str">
        <f t="shared" si="119"/>
        <v/>
      </c>
      <c r="CG396" t="str">
        <f t="shared" si="120"/>
        <v/>
      </c>
      <c r="CH396" t="str">
        <f t="shared" si="121"/>
        <v/>
      </c>
      <c r="CI396" t="str">
        <f t="shared" si="122"/>
        <v/>
      </c>
    </row>
    <row r="397" spans="1:87" ht="15.95" customHeight="1">
      <c r="A397" t="str">
        <f>单位属性!A397</f>
        <v>u004</v>
      </c>
      <c r="B397" t="str">
        <f t="shared" si="123"/>
        <v>'u004'</v>
      </c>
      <c r="C397" t="str">
        <f>单位属性!B397</f>
        <v>送宝金蟾Lv4</v>
      </c>
      <c r="D397">
        <f>ROUND(单位属性!D397,0)</f>
        <v>4500000</v>
      </c>
      <c r="E397">
        <f>ROUND(单位属性!E397,0)</f>
        <v>0</v>
      </c>
      <c r="F397">
        <f>ROUND(单位属性!F397,0)</f>
        <v>3000</v>
      </c>
      <c r="G397">
        <f>ROUND(单位属性!G397,0)</f>
        <v>0</v>
      </c>
      <c r="H397">
        <f>ROUND(单位属性!H397,0)</f>
        <v>60300000</v>
      </c>
      <c r="I397">
        <f>ROUND(单位属性!I397,0)</f>
        <v>0</v>
      </c>
      <c r="J397">
        <f>ROUND(单位属性!J397,0)</f>
        <v>0</v>
      </c>
      <c r="K397">
        <f>ROUND(单位属性!K397,0)</f>
        <v>0</v>
      </c>
      <c r="L397">
        <f>ROUND(单位属性!L397,0)</f>
        <v>0</v>
      </c>
      <c r="M397">
        <f>ROUND(单位属性!M397,0)</f>
        <v>0</v>
      </c>
      <c r="N397" t="str">
        <f t="shared" ref="N397:N460" si="124">"InitTypeState1("&amp;$B397&amp;","&amp;D397&amp;","&amp;E397&amp;","&amp;F397&amp;","&amp;G397&amp;","&amp;H397&amp;","&amp;I397&amp;","&amp;J397&amp;","&amp;K397&amp;","&amp;L397&amp;","&amp;M397&amp;")"</f>
        <v>InitTypeState1('u004',4500000,0,3000,0,60300000,0,0,0,0,0)</v>
      </c>
      <c r="O397">
        <f>ROUND(单位属性!N397,0)</f>
        <v>0</v>
      </c>
      <c r="P397">
        <f>ROUND(单位属性!O397,0)</f>
        <v>0</v>
      </c>
      <c r="Q397">
        <f>ROUND(单位属性!P397,0)</f>
        <v>0</v>
      </c>
      <c r="R397">
        <f>ROUND(单位属性!Q397,0)</f>
        <v>0</v>
      </c>
      <c r="S397">
        <f>ROUND(单位属性!R397,0)</f>
        <v>0</v>
      </c>
      <c r="T397">
        <f>ROUND(单位属性!S397,0)</f>
        <v>0</v>
      </c>
      <c r="U397">
        <f>ROUND(单位属性!T397,0)</f>
        <v>0</v>
      </c>
      <c r="V397">
        <f>ROUND(单位属性!U397,0)</f>
        <v>0</v>
      </c>
      <c r="W397">
        <f>ROUND(单位属性!V397,0)</f>
        <v>0</v>
      </c>
      <c r="X397">
        <f>ROUND(单位属性!W397,0)</f>
        <v>0</v>
      </c>
      <c r="Y397" t="str">
        <f t="shared" ref="Y397:Y460" si="125">"InitTypeState2("&amp;$B397&amp;","&amp;O397&amp;","&amp;P397&amp;","&amp;Q397&amp;","&amp;R397&amp;","&amp;S397&amp;","&amp;T397&amp;","&amp;U397&amp;","&amp;V397&amp;","&amp;W397&amp;","&amp;X397&amp;")"</f>
        <v>InitTypeState2('u004',0,0,0,0,0,0,0,0,0,0)</v>
      </c>
      <c r="Z397">
        <f>ROUND(单位属性!X397,0)</f>
        <v>0</v>
      </c>
      <c r="AA397">
        <f>ROUND(单位属性!Y397,0)</f>
        <v>0</v>
      </c>
      <c r="AB397">
        <f>ROUND(单位属性!Z397,0)</f>
        <v>0</v>
      </c>
      <c r="AC397">
        <f>ROUND(单位属性!AA397,0)</f>
        <v>0</v>
      </c>
      <c r="AD397">
        <f>ROUND(单位属性!AB397,0)</f>
        <v>0</v>
      </c>
      <c r="AE397">
        <f>ROUND(单位属性!AC397,0)</f>
        <v>0</v>
      </c>
      <c r="AF397">
        <f>ROUND(单位属性!AD397,0)</f>
        <v>0</v>
      </c>
      <c r="AG397">
        <f>ROUND(单位属性!AE397,0)</f>
        <v>0</v>
      </c>
      <c r="AH397">
        <f>ROUND(单位属性!AF397,0)</f>
        <v>0</v>
      </c>
      <c r="AI397">
        <f>ROUND(单位属性!AG397,0)</f>
        <v>0</v>
      </c>
      <c r="AJ397" t="str">
        <f t="shared" ref="AJ397:AJ460" si="126">"InitTypeState3("&amp;$B397&amp;","&amp;Z397&amp;","&amp;AA397&amp;","&amp;AB397&amp;","&amp;AC397&amp;","&amp;AD397&amp;","&amp;AE397&amp;","&amp;AF397&amp;","&amp;AG397&amp;","&amp;AH397&amp;","&amp;AI397&amp;")"</f>
        <v>InitTypeState3('u004',0,0,0,0,0,0,0,0,0,0)</v>
      </c>
      <c r="AK397">
        <f>ROUND(单位属性!AH397,0)</f>
        <v>0</v>
      </c>
      <c r="AL397">
        <f>ROUND(单位属性!AI397,0)</f>
        <v>0</v>
      </c>
      <c r="AM397">
        <f>ROUND(单位属性!AJ397,0)</f>
        <v>0</v>
      </c>
      <c r="AN397">
        <f>ROUND(单位属性!AK397,0)</f>
        <v>0</v>
      </c>
      <c r="AO397">
        <f>ROUND(单位属性!AL397,0)</f>
        <v>0</v>
      </c>
      <c r="AP397">
        <f>ROUND(单位属性!AM397,0)</f>
        <v>0</v>
      </c>
      <c r="AQ397">
        <f>ROUND(单位属性!AN397,0)</f>
        <v>0</v>
      </c>
      <c r="AR397">
        <f>ROUND(单位属性!AO397,0)</f>
        <v>0</v>
      </c>
      <c r="AS397">
        <f>ROUND(单位属性!AP397,0)</f>
        <v>0</v>
      </c>
      <c r="AT397">
        <f>ROUND(单位属性!AQ397,0)</f>
        <v>0</v>
      </c>
      <c r="AU397" t="str">
        <f t="shared" ref="AU397:AU460" si="127">"InitTypeState4("&amp;$B397&amp;","&amp;AK397&amp;","&amp;AL397&amp;","&amp;AM397&amp;","&amp;AN397&amp;","&amp;AO397&amp;","&amp;AP397&amp;","&amp;AQ397&amp;","&amp;AR397&amp;","&amp;AS397&amp;","&amp;AT397&amp;")"</f>
        <v>InitTypeState4('u004',0,0,0,0,0,0,0,0,0,0)</v>
      </c>
      <c r="AV397">
        <f>单位属性!AR397</f>
        <v>0</v>
      </c>
      <c r="AW397">
        <f>单位属性!AS397</f>
        <v>0</v>
      </c>
      <c r="AX397">
        <f>单位属性!AT397</f>
        <v>0</v>
      </c>
      <c r="AY397">
        <f>单位属性!AU397</f>
        <v>0</v>
      </c>
      <c r="AZ397">
        <f>单位属性!AV397</f>
        <v>0</v>
      </c>
      <c r="BA397">
        <f>单位属性!AW397</f>
        <v>0</v>
      </c>
      <c r="BB397">
        <f>单位属性!AX397</f>
        <v>0</v>
      </c>
      <c r="BC397">
        <f>单位属性!AY397</f>
        <v>0</v>
      </c>
      <c r="BD397">
        <f>单位属性!AZ397</f>
        <v>0</v>
      </c>
      <c r="BE397">
        <f>单位属性!BA397</f>
        <v>0</v>
      </c>
      <c r="BF397" t="str">
        <f t="shared" ref="BF397:BF460" si="128">"InitTypeState5("&amp;$B397&amp;","&amp;AV397&amp;","&amp;AW397&amp;","&amp;AX397&amp;","&amp;AY397&amp;","&amp;AZ397&amp;","&amp;BA397&amp;","&amp;BB397&amp;","&amp;BC397&amp;","&amp;BD397&amp;","&amp;BE397&amp;")"</f>
        <v>InitTypeState5('u004',0,0,0,0,0,0,0,0,0,0)</v>
      </c>
      <c r="BG397">
        <f>单位属性!BB397</f>
        <v>0</v>
      </c>
      <c r="BH397">
        <f>单位属性!BC397</f>
        <v>0</v>
      </c>
      <c r="BI397">
        <f>单位属性!BD397</f>
        <v>0</v>
      </c>
      <c r="BJ397">
        <f>单位属性!BE397</f>
        <v>0</v>
      </c>
      <c r="BK397">
        <f>单位属性!BF397</f>
        <v>0</v>
      </c>
      <c r="BL397">
        <f>单位属性!BG397</f>
        <v>0</v>
      </c>
      <c r="BM397">
        <f>单位属性!BH397</f>
        <v>0</v>
      </c>
      <c r="BN397">
        <f>单位属性!BI397</f>
        <v>0</v>
      </c>
      <c r="BO397">
        <f>单位属性!BJ397</f>
        <v>0</v>
      </c>
      <c r="BP397">
        <f>单位属性!BK397</f>
        <v>0</v>
      </c>
      <c r="BQ397" t="str">
        <f t="shared" ref="BQ397:BQ460" si="129">"InitTypeState6("&amp;$B397&amp;","&amp;BG397&amp;","&amp;BH397&amp;","&amp;BI397&amp;","&amp;BJ397&amp;","&amp;BK397&amp;","&amp;BL397&amp;","&amp;BM397&amp;","&amp;BN397&amp;","&amp;BO397&amp;","&amp;BP397&amp;")"</f>
        <v>InitTypeState6('u004',0,0,0,0,0,0,0,0,0,0)</v>
      </c>
      <c r="BR397">
        <f>单位属性!BL397</f>
        <v>0</v>
      </c>
      <c r="BS397">
        <f>单位属性!BM397</f>
        <v>0</v>
      </c>
      <c r="BT397">
        <f>单位属性!BN397</f>
        <v>0</v>
      </c>
      <c r="BU397">
        <f>单位属性!BO397</f>
        <v>0</v>
      </c>
      <c r="BV397">
        <f>单位属性!BP397</f>
        <v>0</v>
      </c>
      <c r="BW397">
        <f>单位属性!BQ397</f>
        <v>0</v>
      </c>
      <c r="BX397">
        <f>单位属性!BR397</f>
        <v>0</v>
      </c>
      <c r="BY397">
        <f>单位属性!BS397</f>
        <v>0</v>
      </c>
      <c r="BZ397">
        <f>单位属性!BT397</f>
        <v>0</v>
      </c>
      <c r="CA397">
        <f>单位属性!BU397</f>
        <v>0</v>
      </c>
      <c r="CB397" t="str">
        <f t="shared" ref="CB397:CB460" si="130">"InitTypeState7("&amp;$B397&amp;","&amp;BR397&amp;","&amp;BS397&amp;","&amp;BT397&amp;","&amp;BU397&amp;","&amp;BV397&amp;","&amp;BW397&amp;","&amp;BX397&amp;","&amp;BY397&amp;","&amp;BZ397&amp;","&amp;CA397&amp;")"</f>
        <v>InitTypeState7('u004',0,0,0,0,0,0,0,0,0,0)</v>
      </c>
      <c r="CC397" t="str">
        <f t="shared" ref="CC397:CC460" si="131">IF(ISERROR(FIND(",0,0,0,0,0,0,0,0,0,0)",N397)),N397,"")</f>
        <v>InitTypeState1('u004',4500000,0,3000,0,60300000,0,0,0,0,0)</v>
      </c>
      <c r="CD397" t="str">
        <f t="shared" ref="CD397:CD460" si="132">IF(ISERROR(FIND(",0,0,0,0,0,0,0,0,0,0)",Y397)),Y397,"")</f>
        <v/>
      </c>
      <c r="CE397" t="str">
        <f t="shared" ref="CE397:CE460" si="133">IF(ISERROR(FIND(",0,0,0,0,0,0,0,0,0,0)",AJ397)),AJ397,"")</f>
        <v/>
      </c>
      <c r="CF397" t="str">
        <f t="shared" ref="CF397:CF460" si="134">IF(ISERROR(FIND(",0,0,0,0,0,0,0,0,0,0)",AU397)),AU397,"")</f>
        <v/>
      </c>
      <c r="CG397" t="str">
        <f t="shared" ref="CG397:CG460" si="135">IF(ISERROR(FIND(",0,0,0,0,0,0,0,0,0,0)",BF397)),BF397,"")</f>
        <v/>
      </c>
      <c r="CH397" t="str">
        <f t="shared" ref="CH397:CH460" si="136">IF(ISERROR(FIND(",0,0,0,0,0,0,0,0,0,0)",BQ397)),BQ397,"")</f>
        <v/>
      </c>
      <c r="CI397" t="str">
        <f t="shared" ref="CI397:CI460" si="137">IF(ISERROR(FIND(",0,0,0,0,0,0,0,0,0,0)",CB397)),CB397,"")</f>
        <v/>
      </c>
    </row>
    <row r="398" spans="1:87" ht="15.95" customHeight="1">
      <c r="A398" t="str">
        <f>单位属性!A398</f>
        <v>u0CA</v>
      </c>
      <c r="B398" t="str">
        <f t="shared" si="123"/>
        <v>'u0CA'</v>
      </c>
      <c r="C398" t="str">
        <f>单位属性!B398</f>
        <v>混沌星灵</v>
      </c>
      <c r="D398">
        <f>ROUND(单位属性!D398,0)</f>
        <v>3570</v>
      </c>
      <c r="E398">
        <f>ROUND(单位属性!E398,0)</f>
        <v>0</v>
      </c>
      <c r="F398">
        <f>ROUND(单位属性!F398,0)</f>
        <v>10</v>
      </c>
      <c r="G398">
        <f>ROUND(单位属性!G398,0)</f>
        <v>0</v>
      </c>
      <c r="H398">
        <f>ROUND(单位属性!H398,0)</f>
        <v>37000</v>
      </c>
      <c r="I398">
        <f>ROUND(单位属性!I398,0)</f>
        <v>0</v>
      </c>
      <c r="J398">
        <f>ROUND(单位属性!J398,0)</f>
        <v>0</v>
      </c>
      <c r="K398">
        <f>ROUND(单位属性!K398,0)</f>
        <v>0</v>
      </c>
      <c r="L398">
        <f>ROUND(单位属性!L398,0)</f>
        <v>0</v>
      </c>
      <c r="M398">
        <f>ROUND(单位属性!M398,0)</f>
        <v>10</v>
      </c>
      <c r="N398" t="str">
        <f t="shared" si="124"/>
        <v>InitTypeState1('u0CA',3570,0,10,0,37000,0,0,0,0,10)</v>
      </c>
      <c r="O398">
        <f>ROUND(单位属性!N398,0)</f>
        <v>0</v>
      </c>
      <c r="P398">
        <f>ROUND(单位属性!O398,0)</f>
        <v>0</v>
      </c>
      <c r="Q398">
        <f>ROUND(单位属性!P398,0)</f>
        <v>0</v>
      </c>
      <c r="R398">
        <f>ROUND(单位属性!Q398,0)</f>
        <v>0</v>
      </c>
      <c r="S398">
        <f>ROUND(单位属性!R398,0)</f>
        <v>0</v>
      </c>
      <c r="T398">
        <f>ROUND(单位属性!S398,0)</f>
        <v>0</v>
      </c>
      <c r="U398">
        <f>ROUND(单位属性!T398,0)</f>
        <v>0</v>
      </c>
      <c r="V398">
        <f>ROUND(单位属性!U398,0)</f>
        <v>0</v>
      </c>
      <c r="W398">
        <f>ROUND(单位属性!V398,0)</f>
        <v>0</v>
      </c>
      <c r="X398">
        <f>ROUND(单位属性!W398,0)</f>
        <v>0</v>
      </c>
      <c r="Y398" t="str">
        <f t="shared" si="125"/>
        <v>InitTypeState2('u0CA',0,0,0,0,0,0,0,0,0,0)</v>
      </c>
      <c r="Z398">
        <f>ROUND(单位属性!X398,0)</f>
        <v>0</v>
      </c>
      <c r="AA398">
        <f>ROUND(单位属性!Y398,0)</f>
        <v>0</v>
      </c>
      <c r="AB398">
        <f>ROUND(单位属性!Z398,0)</f>
        <v>0</v>
      </c>
      <c r="AC398">
        <f>ROUND(单位属性!AA398,0)</f>
        <v>0</v>
      </c>
      <c r="AD398">
        <f>ROUND(单位属性!AB398,0)</f>
        <v>0</v>
      </c>
      <c r="AE398">
        <f>ROUND(单位属性!AC398,0)</f>
        <v>0</v>
      </c>
      <c r="AF398">
        <f>ROUND(单位属性!AD398,0)</f>
        <v>0</v>
      </c>
      <c r="AG398">
        <f>ROUND(单位属性!AE398,0)</f>
        <v>0</v>
      </c>
      <c r="AH398">
        <f>ROUND(单位属性!AF398,0)</f>
        <v>0</v>
      </c>
      <c r="AI398">
        <f>ROUND(单位属性!AG398,0)</f>
        <v>0</v>
      </c>
      <c r="AJ398" t="str">
        <f t="shared" si="126"/>
        <v>InitTypeState3('u0CA',0,0,0,0,0,0,0,0,0,0)</v>
      </c>
      <c r="AK398">
        <f>ROUND(单位属性!AH398,0)</f>
        <v>0</v>
      </c>
      <c r="AL398">
        <f>ROUND(单位属性!AI398,0)</f>
        <v>0</v>
      </c>
      <c r="AM398">
        <f>ROUND(单位属性!AJ398,0)</f>
        <v>0</v>
      </c>
      <c r="AN398">
        <f>ROUND(单位属性!AK398,0)</f>
        <v>0</v>
      </c>
      <c r="AO398">
        <f>ROUND(单位属性!AL398,0)</f>
        <v>0</v>
      </c>
      <c r="AP398">
        <f>ROUND(单位属性!AM398,0)</f>
        <v>0</v>
      </c>
      <c r="AQ398">
        <f>ROUND(单位属性!AN398,0)</f>
        <v>0</v>
      </c>
      <c r="AR398">
        <f>ROUND(单位属性!AO398,0)</f>
        <v>0</v>
      </c>
      <c r="AS398">
        <f>ROUND(单位属性!AP398,0)</f>
        <v>0</v>
      </c>
      <c r="AT398">
        <f>ROUND(单位属性!AQ398,0)</f>
        <v>0</v>
      </c>
      <c r="AU398" t="str">
        <f t="shared" si="127"/>
        <v>InitTypeState4('u0CA',0,0,0,0,0,0,0,0,0,0)</v>
      </c>
      <c r="AV398">
        <f>单位属性!AR398</f>
        <v>0</v>
      </c>
      <c r="AW398">
        <f>单位属性!AS398</f>
        <v>0</v>
      </c>
      <c r="AX398">
        <f>单位属性!AT398</f>
        <v>0</v>
      </c>
      <c r="AY398">
        <f>单位属性!AU398</f>
        <v>0</v>
      </c>
      <c r="AZ398">
        <f>单位属性!AV398</f>
        <v>0</v>
      </c>
      <c r="BA398">
        <f>单位属性!AW398</f>
        <v>0</v>
      </c>
      <c r="BB398">
        <f>单位属性!AX398</f>
        <v>0</v>
      </c>
      <c r="BC398">
        <f>单位属性!AY398</f>
        <v>0</v>
      </c>
      <c r="BD398">
        <f>单位属性!AZ398</f>
        <v>0</v>
      </c>
      <c r="BE398">
        <f>单位属性!BA398</f>
        <v>0</v>
      </c>
      <c r="BF398" t="str">
        <f t="shared" si="128"/>
        <v>InitTypeState5('u0CA',0,0,0,0,0,0,0,0,0,0)</v>
      </c>
      <c r="BG398">
        <f>单位属性!BB398</f>
        <v>0</v>
      </c>
      <c r="BH398">
        <f>单位属性!BC398</f>
        <v>0</v>
      </c>
      <c r="BI398">
        <f>单位属性!BD398</f>
        <v>0</v>
      </c>
      <c r="BJ398">
        <f>单位属性!BE398</f>
        <v>0</v>
      </c>
      <c r="BK398">
        <f>单位属性!BF398</f>
        <v>0</v>
      </c>
      <c r="BL398">
        <f>单位属性!BG398</f>
        <v>0</v>
      </c>
      <c r="BM398">
        <f>单位属性!BH398</f>
        <v>0</v>
      </c>
      <c r="BN398">
        <f>单位属性!BI398</f>
        <v>0</v>
      </c>
      <c r="BO398">
        <f>单位属性!BJ398</f>
        <v>0</v>
      </c>
      <c r="BP398">
        <f>单位属性!BK398</f>
        <v>0</v>
      </c>
      <c r="BQ398" t="str">
        <f t="shared" si="129"/>
        <v>InitTypeState6('u0CA',0,0,0,0,0,0,0,0,0,0)</v>
      </c>
      <c r="BR398">
        <f>单位属性!BL398</f>
        <v>0</v>
      </c>
      <c r="BS398">
        <f>单位属性!BM398</f>
        <v>0</v>
      </c>
      <c r="BT398">
        <f>单位属性!BN398</f>
        <v>0</v>
      </c>
      <c r="BU398">
        <f>单位属性!BO398</f>
        <v>0</v>
      </c>
      <c r="BV398">
        <f>单位属性!BP398</f>
        <v>0</v>
      </c>
      <c r="BW398">
        <f>单位属性!BQ398</f>
        <v>0</v>
      </c>
      <c r="BX398">
        <f>单位属性!BR398</f>
        <v>0</v>
      </c>
      <c r="BY398">
        <f>单位属性!BS398</f>
        <v>0</v>
      </c>
      <c r="BZ398">
        <f>单位属性!BT398</f>
        <v>0</v>
      </c>
      <c r="CA398">
        <f>单位属性!BU398</f>
        <v>0</v>
      </c>
      <c r="CB398" t="str">
        <f t="shared" si="130"/>
        <v>InitTypeState7('u0CA',0,0,0,0,0,0,0,0,0,0)</v>
      </c>
      <c r="CC398" t="str">
        <f t="shared" si="131"/>
        <v>InitTypeState1('u0CA',3570,0,10,0,37000,0,0,0,0,10)</v>
      </c>
      <c r="CD398" t="str">
        <f t="shared" si="132"/>
        <v/>
      </c>
      <c r="CE398" t="str">
        <f t="shared" si="133"/>
        <v/>
      </c>
      <c r="CF398" t="str">
        <f t="shared" si="134"/>
        <v/>
      </c>
      <c r="CG398" t="str">
        <f t="shared" si="135"/>
        <v/>
      </c>
      <c r="CH398" t="str">
        <f t="shared" si="136"/>
        <v/>
      </c>
      <c r="CI398" t="str">
        <f t="shared" si="137"/>
        <v/>
      </c>
    </row>
    <row r="399" spans="1:87" ht="15.95" customHeight="1">
      <c r="A399" t="str">
        <f>单位属性!A399</f>
        <v>u0CB</v>
      </c>
      <c r="B399" t="str">
        <f t="shared" si="123"/>
        <v>'u0CB'</v>
      </c>
      <c r="C399" t="str">
        <f>单位属性!B399</f>
        <v>混沌星灵</v>
      </c>
      <c r="D399">
        <f>ROUND(单位属性!D399,0)</f>
        <v>10020</v>
      </c>
      <c r="E399">
        <f>ROUND(单位属性!E399,0)</f>
        <v>0</v>
      </c>
      <c r="F399">
        <f>ROUND(单位属性!F399,0)</f>
        <v>30</v>
      </c>
      <c r="G399">
        <f>ROUND(单位属性!G399,0)</f>
        <v>0</v>
      </c>
      <c r="H399">
        <f>ROUND(单位属性!H399,0)</f>
        <v>105700</v>
      </c>
      <c r="I399">
        <f>ROUND(单位属性!I399,0)</f>
        <v>0</v>
      </c>
      <c r="J399">
        <f>ROUND(单位属性!J399,0)</f>
        <v>0</v>
      </c>
      <c r="K399">
        <f>ROUND(单位属性!K399,0)</f>
        <v>0</v>
      </c>
      <c r="L399">
        <f>ROUND(单位属性!L399,0)</f>
        <v>0</v>
      </c>
      <c r="M399">
        <f>ROUND(单位属性!M399,0)</f>
        <v>10</v>
      </c>
      <c r="N399" t="str">
        <f t="shared" si="124"/>
        <v>InitTypeState1('u0CB',10020,0,30,0,105700,0,0,0,0,10)</v>
      </c>
      <c r="O399">
        <f>ROUND(单位属性!N399,0)</f>
        <v>0</v>
      </c>
      <c r="P399">
        <f>ROUND(单位属性!O399,0)</f>
        <v>0</v>
      </c>
      <c r="Q399">
        <f>ROUND(单位属性!P399,0)</f>
        <v>0</v>
      </c>
      <c r="R399">
        <f>ROUND(单位属性!Q399,0)</f>
        <v>0</v>
      </c>
      <c r="S399">
        <f>ROUND(单位属性!R399,0)</f>
        <v>0</v>
      </c>
      <c r="T399">
        <f>ROUND(单位属性!S399,0)</f>
        <v>0</v>
      </c>
      <c r="U399">
        <f>ROUND(单位属性!T399,0)</f>
        <v>0</v>
      </c>
      <c r="V399">
        <f>ROUND(单位属性!U399,0)</f>
        <v>0</v>
      </c>
      <c r="W399">
        <f>ROUND(单位属性!V399,0)</f>
        <v>0</v>
      </c>
      <c r="X399">
        <f>ROUND(单位属性!W399,0)</f>
        <v>0</v>
      </c>
      <c r="Y399" t="str">
        <f t="shared" si="125"/>
        <v>InitTypeState2('u0CB',0,0,0,0,0,0,0,0,0,0)</v>
      </c>
      <c r="Z399">
        <f>ROUND(单位属性!X399,0)</f>
        <v>0</v>
      </c>
      <c r="AA399">
        <f>ROUND(单位属性!Y399,0)</f>
        <v>0</v>
      </c>
      <c r="AB399">
        <f>ROUND(单位属性!Z399,0)</f>
        <v>0</v>
      </c>
      <c r="AC399">
        <f>ROUND(单位属性!AA399,0)</f>
        <v>0</v>
      </c>
      <c r="AD399">
        <f>ROUND(单位属性!AB399,0)</f>
        <v>0</v>
      </c>
      <c r="AE399">
        <f>ROUND(单位属性!AC399,0)</f>
        <v>0</v>
      </c>
      <c r="AF399">
        <f>ROUND(单位属性!AD399,0)</f>
        <v>0</v>
      </c>
      <c r="AG399">
        <f>ROUND(单位属性!AE399,0)</f>
        <v>0</v>
      </c>
      <c r="AH399">
        <f>ROUND(单位属性!AF399,0)</f>
        <v>0</v>
      </c>
      <c r="AI399">
        <f>ROUND(单位属性!AG399,0)</f>
        <v>0</v>
      </c>
      <c r="AJ399" t="str">
        <f t="shared" si="126"/>
        <v>InitTypeState3('u0CB',0,0,0,0,0,0,0,0,0,0)</v>
      </c>
      <c r="AK399">
        <f>ROUND(单位属性!AH399,0)</f>
        <v>0</v>
      </c>
      <c r="AL399">
        <f>ROUND(单位属性!AI399,0)</f>
        <v>0</v>
      </c>
      <c r="AM399">
        <f>ROUND(单位属性!AJ399,0)</f>
        <v>0</v>
      </c>
      <c r="AN399">
        <f>ROUND(单位属性!AK399,0)</f>
        <v>0</v>
      </c>
      <c r="AO399">
        <f>ROUND(单位属性!AL399,0)</f>
        <v>0</v>
      </c>
      <c r="AP399">
        <f>ROUND(单位属性!AM399,0)</f>
        <v>0</v>
      </c>
      <c r="AQ399">
        <f>ROUND(单位属性!AN399,0)</f>
        <v>0</v>
      </c>
      <c r="AR399">
        <f>ROUND(单位属性!AO399,0)</f>
        <v>0</v>
      </c>
      <c r="AS399">
        <f>ROUND(单位属性!AP399,0)</f>
        <v>0</v>
      </c>
      <c r="AT399">
        <f>ROUND(单位属性!AQ399,0)</f>
        <v>0</v>
      </c>
      <c r="AU399" t="str">
        <f t="shared" si="127"/>
        <v>InitTypeState4('u0CB',0,0,0,0,0,0,0,0,0,0)</v>
      </c>
      <c r="AV399">
        <f>单位属性!AR399</f>
        <v>0</v>
      </c>
      <c r="AW399">
        <f>单位属性!AS399</f>
        <v>0</v>
      </c>
      <c r="AX399">
        <f>单位属性!AT399</f>
        <v>0</v>
      </c>
      <c r="AY399">
        <f>单位属性!AU399</f>
        <v>0</v>
      </c>
      <c r="AZ399">
        <f>单位属性!AV399</f>
        <v>0</v>
      </c>
      <c r="BA399">
        <f>单位属性!AW399</f>
        <v>0</v>
      </c>
      <c r="BB399">
        <f>单位属性!AX399</f>
        <v>0</v>
      </c>
      <c r="BC399">
        <f>单位属性!AY399</f>
        <v>0</v>
      </c>
      <c r="BD399">
        <f>单位属性!AZ399</f>
        <v>0</v>
      </c>
      <c r="BE399">
        <f>单位属性!BA399</f>
        <v>0</v>
      </c>
      <c r="BF399" t="str">
        <f t="shared" si="128"/>
        <v>InitTypeState5('u0CB',0,0,0,0,0,0,0,0,0,0)</v>
      </c>
      <c r="BG399">
        <f>单位属性!BB399</f>
        <v>0</v>
      </c>
      <c r="BH399">
        <f>单位属性!BC399</f>
        <v>0</v>
      </c>
      <c r="BI399">
        <f>单位属性!BD399</f>
        <v>0</v>
      </c>
      <c r="BJ399">
        <f>单位属性!BE399</f>
        <v>0</v>
      </c>
      <c r="BK399">
        <f>单位属性!BF399</f>
        <v>0</v>
      </c>
      <c r="BL399">
        <f>单位属性!BG399</f>
        <v>0</v>
      </c>
      <c r="BM399">
        <f>单位属性!BH399</f>
        <v>0</v>
      </c>
      <c r="BN399">
        <f>单位属性!BI399</f>
        <v>0</v>
      </c>
      <c r="BO399">
        <f>单位属性!BJ399</f>
        <v>0</v>
      </c>
      <c r="BP399">
        <f>单位属性!BK399</f>
        <v>0</v>
      </c>
      <c r="BQ399" t="str">
        <f t="shared" si="129"/>
        <v>InitTypeState6('u0CB',0,0,0,0,0,0,0,0,0,0)</v>
      </c>
      <c r="BR399">
        <f>单位属性!BL399</f>
        <v>0</v>
      </c>
      <c r="BS399">
        <f>单位属性!BM399</f>
        <v>0</v>
      </c>
      <c r="BT399">
        <f>单位属性!BN399</f>
        <v>0</v>
      </c>
      <c r="BU399">
        <f>单位属性!BO399</f>
        <v>0</v>
      </c>
      <c r="BV399">
        <f>单位属性!BP399</f>
        <v>0</v>
      </c>
      <c r="BW399">
        <f>单位属性!BQ399</f>
        <v>0</v>
      </c>
      <c r="BX399">
        <f>单位属性!BR399</f>
        <v>0</v>
      </c>
      <c r="BY399">
        <f>单位属性!BS399</f>
        <v>0</v>
      </c>
      <c r="BZ399">
        <f>单位属性!BT399</f>
        <v>0</v>
      </c>
      <c r="CA399">
        <f>单位属性!BU399</f>
        <v>0</v>
      </c>
      <c r="CB399" t="str">
        <f t="shared" si="130"/>
        <v>InitTypeState7('u0CB',0,0,0,0,0,0,0,0,0,0)</v>
      </c>
      <c r="CC399" t="str">
        <f t="shared" si="131"/>
        <v>InitTypeState1('u0CB',10020,0,30,0,105700,0,0,0,0,10)</v>
      </c>
      <c r="CD399" t="str">
        <f t="shared" si="132"/>
        <v/>
      </c>
      <c r="CE399" t="str">
        <f t="shared" si="133"/>
        <v/>
      </c>
      <c r="CF399" t="str">
        <f t="shared" si="134"/>
        <v/>
      </c>
      <c r="CG399" t="str">
        <f t="shared" si="135"/>
        <v/>
      </c>
      <c r="CH399" t="str">
        <f t="shared" si="136"/>
        <v/>
      </c>
      <c r="CI399" t="str">
        <f t="shared" si="137"/>
        <v/>
      </c>
    </row>
    <row r="400" spans="1:87" ht="15.95" customHeight="1">
      <c r="A400" t="str">
        <f>单位属性!A400</f>
        <v>u0CC</v>
      </c>
      <c r="B400" t="str">
        <f t="shared" si="123"/>
        <v>'u0CC'</v>
      </c>
      <c r="C400" t="str">
        <f>单位属性!B400</f>
        <v>混沌星灵</v>
      </c>
      <c r="D400">
        <f>ROUND(单位属性!D400,0)</f>
        <v>33000</v>
      </c>
      <c r="E400">
        <f>ROUND(单位属性!E400,0)</f>
        <v>0</v>
      </c>
      <c r="F400">
        <f>ROUND(单位属性!F400,0)</f>
        <v>80</v>
      </c>
      <c r="G400">
        <f>ROUND(单位属性!G400,0)</f>
        <v>0</v>
      </c>
      <c r="H400">
        <f>ROUND(单位属性!H400,0)</f>
        <v>360000</v>
      </c>
      <c r="I400">
        <f>ROUND(单位属性!I400,0)</f>
        <v>0</v>
      </c>
      <c r="J400">
        <f>ROUND(单位属性!J400,0)</f>
        <v>0</v>
      </c>
      <c r="K400">
        <f>ROUND(单位属性!K400,0)</f>
        <v>0</v>
      </c>
      <c r="L400">
        <f>ROUND(单位属性!L400,0)</f>
        <v>0</v>
      </c>
      <c r="M400">
        <f>ROUND(单位属性!M400,0)</f>
        <v>10</v>
      </c>
      <c r="N400" t="str">
        <f t="shared" si="124"/>
        <v>InitTypeState1('u0CC',33000,0,80,0,360000,0,0,0,0,10)</v>
      </c>
      <c r="O400">
        <f>ROUND(单位属性!N400,0)</f>
        <v>0</v>
      </c>
      <c r="P400">
        <f>ROUND(单位属性!O400,0)</f>
        <v>0</v>
      </c>
      <c r="Q400">
        <f>ROUND(单位属性!P400,0)</f>
        <v>0</v>
      </c>
      <c r="R400">
        <f>ROUND(单位属性!Q400,0)</f>
        <v>0</v>
      </c>
      <c r="S400">
        <f>ROUND(单位属性!R400,0)</f>
        <v>0</v>
      </c>
      <c r="T400">
        <f>ROUND(单位属性!S400,0)</f>
        <v>0</v>
      </c>
      <c r="U400">
        <f>ROUND(单位属性!T400,0)</f>
        <v>0</v>
      </c>
      <c r="V400">
        <f>ROUND(单位属性!U400,0)</f>
        <v>0</v>
      </c>
      <c r="W400">
        <f>ROUND(单位属性!V400,0)</f>
        <v>0</v>
      </c>
      <c r="X400">
        <f>ROUND(单位属性!W400,0)</f>
        <v>0</v>
      </c>
      <c r="Y400" t="str">
        <f t="shared" si="125"/>
        <v>InitTypeState2('u0CC',0,0,0,0,0,0,0,0,0,0)</v>
      </c>
      <c r="Z400">
        <f>ROUND(单位属性!X400,0)</f>
        <v>0</v>
      </c>
      <c r="AA400">
        <f>ROUND(单位属性!Y400,0)</f>
        <v>0</v>
      </c>
      <c r="AB400">
        <f>ROUND(单位属性!Z400,0)</f>
        <v>0</v>
      </c>
      <c r="AC400">
        <f>ROUND(单位属性!AA400,0)</f>
        <v>0</v>
      </c>
      <c r="AD400">
        <f>ROUND(单位属性!AB400,0)</f>
        <v>0</v>
      </c>
      <c r="AE400">
        <f>ROUND(单位属性!AC400,0)</f>
        <v>0</v>
      </c>
      <c r="AF400">
        <f>ROUND(单位属性!AD400,0)</f>
        <v>0</v>
      </c>
      <c r="AG400">
        <f>ROUND(单位属性!AE400,0)</f>
        <v>0</v>
      </c>
      <c r="AH400">
        <f>ROUND(单位属性!AF400,0)</f>
        <v>0</v>
      </c>
      <c r="AI400">
        <f>ROUND(单位属性!AG400,0)</f>
        <v>0</v>
      </c>
      <c r="AJ400" t="str">
        <f t="shared" si="126"/>
        <v>InitTypeState3('u0CC',0,0,0,0,0,0,0,0,0,0)</v>
      </c>
      <c r="AK400">
        <f>ROUND(单位属性!AH400,0)</f>
        <v>0</v>
      </c>
      <c r="AL400">
        <f>ROUND(单位属性!AI400,0)</f>
        <v>0</v>
      </c>
      <c r="AM400">
        <f>ROUND(单位属性!AJ400,0)</f>
        <v>0</v>
      </c>
      <c r="AN400">
        <f>ROUND(单位属性!AK400,0)</f>
        <v>0</v>
      </c>
      <c r="AO400">
        <f>ROUND(单位属性!AL400,0)</f>
        <v>0</v>
      </c>
      <c r="AP400">
        <f>ROUND(单位属性!AM400,0)</f>
        <v>0</v>
      </c>
      <c r="AQ400">
        <f>ROUND(单位属性!AN400,0)</f>
        <v>0</v>
      </c>
      <c r="AR400">
        <f>ROUND(单位属性!AO400,0)</f>
        <v>0</v>
      </c>
      <c r="AS400">
        <f>ROUND(单位属性!AP400,0)</f>
        <v>0</v>
      </c>
      <c r="AT400">
        <f>ROUND(单位属性!AQ400,0)</f>
        <v>0</v>
      </c>
      <c r="AU400" t="str">
        <f t="shared" si="127"/>
        <v>InitTypeState4('u0CC',0,0,0,0,0,0,0,0,0,0)</v>
      </c>
      <c r="AV400">
        <f>单位属性!AR400</f>
        <v>0</v>
      </c>
      <c r="AW400">
        <f>单位属性!AS400</f>
        <v>0</v>
      </c>
      <c r="AX400">
        <f>单位属性!AT400</f>
        <v>0</v>
      </c>
      <c r="AY400">
        <f>单位属性!AU400</f>
        <v>0</v>
      </c>
      <c r="AZ400">
        <f>单位属性!AV400</f>
        <v>0</v>
      </c>
      <c r="BA400">
        <f>单位属性!AW400</f>
        <v>0</v>
      </c>
      <c r="BB400">
        <f>单位属性!AX400</f>
        <v>0</v>
      </c>
      <c r="BC400">
        <f>单位属性!AY400</f>
        <v>0</v>
      </c>
      <c r="BD400">
        <f>单位属性!AZ400</f>
        <v>0</v>
      </c>
      <c r="BE400">
        <f>单位属性!BA400</f>
        <v>0</v>
      </c>
      <c r="BF400" t="str">
        <f t="shared" si="128"/>
        <v>InitTypeState5('u0CC',0,0,0,0,0,0,0,0,0,0)</v>
      </c>
      <c r="BG400">
        <f>单位属性!BB400</f>
        <v>0</v>
      </c>
      <c r="BH400">
        <f>单位属性!BC400</f>
        <v>0</v>
      </c>
      <c r="BI400">
        <f>单位属性!BD400</f>
        <v>0</v>
      </c>
      <c r="BJ400">
        <f>单位属性!BE400</f>
        <v>0</v>
      </c>
      <c r="BK400">
        <f>单位属性!BF400</f>
        <v>0</v>
      </c>
      <c r="BL400">
        <f>单位属性!BG400</f>
        <v>0</v>
      </c>
      <c r="BM400">
        <f>单位属性!BH400</f>
        <v>0</v>
      </c>
      <c r="BN400">
        <f>单位属性!BI400</f>
        <v>0</v>
      </c>
      <c r="BO400">
        <f>单位属性!BJ400</f>
        <v>0</v>
      </c>
      <c r="BP400">
        <f>单位属性!BK400</f>
        <v>0</v>
      </c>
      <c r="BQ400" t="str">
        <f t="shared" si="129"/>
        <v>InitTypeState6('u0CC',0,0,0,0,0,0,0,0,0,0)</v>
      </c>
      <c r="BR400">
        <f>单位属性!BL400</f>
        <v>0</v>
      </c>
      <c r="BS400">
        <f>单位属性!BM400</f>
        <v>0</v>
      </c>
      <c r="BT400">
        <f>单位属性!BN400</f>
        <v>0</v>
      </c>
      <c r="BU400">
        <f>单位属性!BO400</f>
        <v>0</v>
      </c>
      <c r="BV400">
        <f>单位属性!BP400</f>
        <v>0</v>
      </c>
      <c r="BW400">
        <f>单位属性!BQ400</f>
        <v>0</v>
      </c>
      <c r="BX400">
        <f>单位属性!BR400</f>
        <v>0</v>
      </c>
      <c r="BY400">
        <f>单位属性!BS400</f>
        <v>0</v>
      </c>
      <c r="BZ400">
        <f>单位属性!BT400</f>
        <v>0</v>
      </c>
      <c r="CA400">
        <f>单位属性!BU400</f>
        <v>0</v>
      </c>
      <c r="CB400" t="str">
        <f t="shared" si="130"/>
        <v>InitTypeState7('u0CC',0,0,0,0,0,0,0,0,0,0)</v>
      </c>
      <c r="CC400" t="str">
        <f t="shared" si="131"/>
        <v>InitTypeState1('u0CC',33000,0,80,0,360000,0,0,0,0,10)</v>
      </c>
      <c r="CD400" t="str">
        <f t="shared" si="132"/>
        <v/>
      </c>
      <c r="CE400" t="str">
        <f t="shared" si="133"/>
        <v/>
      </c>
      <c r="CF400" t="str">
        <f t="shared" si="134"/>
        <v/>
      </c>
      <c r="CG400" t="str">
        <f t="shared" si="135"/>
        <v/>
      </c>
      <c r="CH400" t="str">
        <f t="shared" si="136"/>
        <v/>
      </c>
      <c r="CI400" t="str">
        <f t="shared" si="137"/>
        <v/>
      </c>
    </row>
    <row r="401" spans="1:87" ht="15.95" customHeight="1">
      <c r="A401" t="str">
        <f>单位属性!A401</f>
        <v>u0CD</v>
      </c>
      <c r="B401" t="str">
        <f t="shared" si="123"/>
        <v>'u0CD'</v>
      </c>
      <c r="C401" t="str">
        <f>单位属性!B401</f>
        <v>混沌星灵</v>
      </c>
      <c r="D401">
        <f>ROUND(单位属性!D401,0)</f>
        <v>63800</v>
      </c>
      <c r="E401">
        <f>ROUND(单位属性!E401,0)</f>
        <v>0</v>
      </c>
      <c r="F401">
        <f>ROUND(单位属性!F401,0)</f>
        <v>130</v>
      </c>
      <c r="G401">
        <f>ROUND(单位属性!G401,0)</f>
        <v>0</v>
      </c>
      <c r="H401">
        <f>ROUND(单位属性!H401,0)</f>
        <v>690000</v>
      </c>
      <c r="I401">
        <f>ROUND(单位属性!I401,0)</f>
        <v>0</v>
      </c>
      <c r="J401">
        <f>ROUND(单位属性!J401,0)</f>
        <v>0</v>
      </c>
      <c r="K401">
        <f>ROUND(单位属性!K401,0)</f>
        <v>0</v>
      </c>
      <c r="L401">
        <f>ROUND(单位属性!L401,0)</f>
        <v>0</v>
      </c>
      <c r="M401">
        <f>ROUND(单位属性!M401,0)</f>
        <v>10</v>
      </c>
      <c r="N401" t="str">
        <f t="shared" si="124"/>
        <v>InitTypeState1('u0CD',63800,0,130,0,690000,0,0,0,0,10)</v>
      </c>
      <c r="O401">
        <f>ROUND(单位属性!N401,0)</f>
        <v>0</v>
      </c>
      <c r="P401">
        <f>ROUND(单位属性!O401,0)</f>
        <v>0</v>
      </c>
      <c r="Q401">
        <f>ROUND(单位属性!P401,0)</f>
        <v>0</v>
      </c>
      <c r="R401">
        <f>ROUND(单位属性!Q401,0)</f>
        <v>0</v>
      </c>
      <c r="S401">
        <f>ROUND(单位属性!R401,0)</f>
        <v>0</v>
      </c>
      <c r="T401">
        <f>ROUND(单位属性!S401,0)</f>
        <v>0</v>
      </c>
      <c r="U401">
        <f>ROUND(单位属性!T401,0)</f>
        <v>0</v>
      </c>
      <c r="V401">
        <f>ROUND(单位属性!U401,0)</f>
        <v>0</v>
      </c>
      <c r="W401">
        <f>ROUND(单位属性!V401,0)</f>
        <v>0</v>
      </c>
      <c r="X401">
        <f>ROUND(单位属性!W401,0)</f>
        <v>0</v>
      </c>
      <c r="Y401" t="str">
        <f t="shared" si="125"/>
        <v>InitTypeState2('u0CD',0,0,0,0,0,0,0,0,0,0)</v>
      </c>
      <c r="Z401">
        <f>ROUND(单位属性!X401,0)</f>
        <v>0</v>
      </c>
      <c r="AA401">
        <f>ROUND(单位属性!Y401,0)</f>
        <v>0</v>
      </c>
      <c r="AB401">
        <f>ROUND(单位属性!Z401,0)</f>
        <v>0</v>
      </c>
      <c r="AC401">
        <f>ROUND(单位属性!AA401,0)</f>
        <v>0</v>
      </c>
      <c r="AD401">
        <f>ROUND(单位属性!AB401,0)</f>
        <v>0</v>
      </c>
      <c r="AE401">
        <f>ROUND(单位属性!AC401,0)</f>
        <v>0</v>
      </c>
      <c r="AF401">
        <f>ROUND(单位属性!AD401,0)</f>
        <v>0</v>
      </c>
      <c r="AG401">
        <f>ROUND(单位属性!AE401,0)</f>
        <v>0</v>
      </c>
      <c r="AH401">
        <f>ROUND(单位属性!AF401,0)</f>
        <v>0</v>
      </c>
      <c r="AI401">
        <f>ROUND(单位属性!AG401,0)</f>
        <v>0</v>
      </c>
      <c r="AJ401" t="str">
        <f t="shared" si="126"/>
        <v>InitTypeState3('u0CD',0,0,0,0,0,0,0,0,0,0)</v>
      </c>
      <c r="AK401">
        <f>ROUND(单位属性!AH401,0)</f>
        <v>0</v>
      </c>
      <c r="AL401">
        <f>ROUND(单位属性!AI401,0)</f>
        <v>0</v>
      </c>
      <c r="AM401">
        <f>ROUND(单位属性!AJ401,0)</f>
        <v>0</v>
      </c>
      <c r="AN401">
        <f>ROUND(单位属性!AK401,0)</f>
        <v>0</v>
      </c>
      <c r="AO401">
        <f>ROUND(单位属性!AL401,0)</f>
        <v>0</v>
      </c>
      <c r="AP401">
        <f>ROUND(单位属性!AM401,0)</f>
        <v>0</v>
      </c>
      <c r="AQ401">
        <f>ROUND(单位属性!AN401,0)</f>
        <v>0</v>
      </c>
      <c r="AR401">
        <f>ROUND(单位属性!AO401,0)</f>
        <v>0</v>
      </c>
      <c r="AS401">
        <f>ROUND(单位属性!AP401,0)</f>
        <v>0</v>
      </c>
      <c r="AT401">
        <f>ROUND(单位属性!AQ401,0)</f>
        <v>0</v>
      </c>
      <c r="AU401" t="str">
        <f t="shared" si="127"/>
        <v>InitTypeState4('u0CD',0,0,0,0,0,0,0,0,0,0)</v>
      </c>
      <c r="AV401">
        <f>单位属性!AR401</f>
        <v>0</v>
      </c>
      <c r="AW401">
        <f>单位属性!AS401</f>
        <v>0</v>
      </c>
      <c r="AX401">
        <f>单位属性!AT401</f>
        <v>0</v>
      </c>
      <c r="AY401">
        <f>单位属性!AU401</f>
        <v>0</v>
      </c>
      <c r="AZ401">
        <f>单位属性!AV401</f>
        <v>0</v>
      </c>
      <c r="BA401">
        <f>单位属性!AW401</f>
        <v>0</v>
      </c>
      <c r="BB401">
        <f>单位属性!AX401</f>
        <v>0</v>
      </c>
      <c r="BC401">
        <f>单位属性!AY401</f>
        <v>0</v>
      </c>
      <c r="BD401">
        <f>单位属性!AZ401</f>
        <v>0</v>
      </c>
      <c r="BE401">
        <f>单位属性!BA401</f>
        <v>0</v>
      </c>
      <c r="BF401" t="str">
        <f t="shared" si="128"/>
        <v>InitTypeState5('u0CD',0,0,0,0,0,0,0,0,0,0)</v>
      </c>
      <c r="BG401">
        <f>单位属性!BB401</f>
        <v>0</v>
      </c>
      <c r="BH401">
        <f>单位属性!BC401</f>
        <v>0</v>
      </c>
      <c r="BI401">
        <f>单位属性!BD401</f>
        <v>0</v>
      </c>
      <c r="BJ401">
        <f>单位属性!BE401</f>
        <v>0</v>
      </c>
      <c r="BK401">
        <f>单位属性!BF401</f>
        <v>0</v>
      </c>
      <c r="BL401">
        <f>单位属性!BG401</f>
        <v>0</v>
      </c>
      <c r="BM401">
        <f>单位属性!BH401</f>
        <v>0</v>
      </c>
      <c r="BN401">
        <f>单位属性!BI401</f>
        <v>0</v>
      </c>
      <c r="BO401">
        <f>单位属性!BJ401</f>
        <v>0</v>
      </c>
      <c r="BP401">
        <f>单位属性!BK401</f>
        <v>0</v>
      </c>
      <c r="BQ401" t="str">
        <f t="shared" si="129"/>
        <v>InitTypeState6('u0CD',0,0,0,0,0,0,0,0,0,0)</v>
      </c>
      <c r="BR401">
        <f>单位属性!BL401</f>
        <v>0</v>
      </c>
      <c r="BS401">
        <f>单位属性!BM401</f>
        <v>0</v>
      </c>
      <c r="BT401">
        <f>单位属性!BN401</f>
        <v>0</v>
      </c>
      <c r="BU401">
        <f>单位属性!BO401</f>
        <v>0</v>
      </c>
      <c r="BV401">
        <f>单位属性!BP401</f>
        <v>0</v>
      </c>
      <c r="BW401">
        <f>单位属性!BQ401</f>
        <v>0</v>
      </c>
      <c r="BX401">
        <f>单位属性!BR401</f>
        <v>0</v>
      </c>
      <c r="BY401">
        <f>单位属性!BS401</f>
        <v>0</v>
      </c>
      <c r="BZ401">
        <f>单位属性!BT401</f>
        <v>0</v>
      </c>
      <c r="CA401">
        <f>单位属性!BU401</f>
        <v>0</v>
      </c>
      <c r="CB401" t="str">
        <f t="shared" si="130"/>
        <v>InitTypeState7('u0CD',0,0,0,0,0,0,0,0,0,0)</v>
      </c>
      <c r="CC401" t="str">
        <f t="shared" si="131"/>
        <v>InitTypeState1('u0CD',63800,0,130,0,690000,0,0,0,0,10)</v>
      </c>
      <c r="CD401" t="str">
        <f t="shared" si="132"/>
        <v/>
      </c>
      <c r="CE401" t="str">
        <f t="shared" si="133"/>
        <v/>
      </c>
      <c r="CF401" t="str">
        <f t="shared" si="134"/>
        <v/>
      </c>
      <c r="CG401" t="str">
        <f t="shared" si="135"/>
        <v/>
      </c>
      <c r="CH401" t="str">
        <f t="shared" si="136"/>
        <v/>
      </c>
      <c r="CI401" t="str">
        <f t="shared" si="137"/>
        <v/>
      </c>
    </row>
    <row r="402" spans="1:87" ht="15.95" customHeight="1">
      <c r="A402" t="str">
        <f>单位属性!A402</f>
        <v>u0CE</v>
      </c>
      <c r="B402" t="str">
        <f t="shared" si="123"/>
        <v>'u0CE'</v>
      </c>
      <c r="C402" t="str">
        <f>单位属性!B402</f>
        <v>混沌星灵</v>
      </c>
      <c r="D402">
        <f>ROUND(单位属性!D402,0)</f>
        <v>97800</v>
      </c>
      <c r="E402">
        <f>ROUND(单位属性!E402,0)</f>
        <v>0</v>
      </c>
      <c r="F402">
        <f>ROUND(单位属性!F402,0)</f>
        <v>180</v>
      </c>
      <c r="G402">
        <f>ROUND(单位属性!G402,0)</f>
        <v>0</v>
      </c>
      <c r="H402">
        <f>ROUND(单位属性!H402,0)</f>
        <v>1064600</v>
      </c>
      <c r="I402">
        <f>ROUND(单位属性!I402,0)</f>
        <v>0</v>
      </c>
      <c r="J402">
        <f>ROUND(单位属性!J402,0)</f>
        <v>0</v>
      </c>
      <c r="K402">
        <f>ROUND(单位属性!K402,0)</f>
        <v>0</v>
      </c>
      <c r="L402">
        <f>ROUND(单位属性!L402,0)</f>
        <v>0</v>
      </c>
      <c r="M402">
        <f>ROUND(单位属性!M402,0)</f>
        <v>10</v>
      </c>
      <c r="N402" t="str">
        <f t="shared" si="124"/>
        <v>InitTypeState1('u0CE',97800,0,180,0,1064600,0,0,0,0,10)</v>
      </c>
      <c r="O402">
        <f>ROUND(单位属性!N402,0)</f>
        <v>0</v>
      </c>
      <c r="P402">
        <f>ROUND(单位属性!O402,0)</f>
        <v>0</v>
      </c>
      <c r="Q402">
        <f>ROUND(单位属性!P402,0)</f>
        <v>0</v>
      </c>
      <c r="R402">
        <f>ROUND(单位属性!Q402,0)</f>
        <v>0</v>
      </c>
      <c r="S402">
        <f>ROUND(单位属性!R402,0)</f>
        <v>0</v>
      </c>
      <c r="T402">
        <f>ROUND(单位属性!S402,0)</f>
        <v>0</v>
      </c>
      <c r="U402">
        <f>ROUND(单位属性!T402,0)</f>
        <v>0</v>
      </c>
      <c r="V402">
        <f>ROUND(单位属性!U402,0)</f>
        <v>0</v>
      </c>
      <c r="W402">
        <f>ROUND(单位属性!V402,0)</f>
        <v>0</v>
      </c>
      <c r="X402">
        <f>ROUND(单位属性!W402,0)</f>
        <v>0</v>
      </c>
      <c r="Y402" t="str">
        <f t="shared" si="125"/>
        <v>InitTypeState2('u0CE',0,0,0,0,0,0,0,0,0,0)</v>
      </c>
      <c r="Z402">
        <f>ROUND(单位属性!X402,0)</f>
        <v>0</v>
      </c>
      <c r="AA402">
        <f>ROUND(单位属性!Y402,0)</f>
        <v>0</v>
      </c>
      <c r="AB402">
        <f>ROUND(单位属性!Z402,0)</f>
        <v>0</v>
      </c>
      <c r="AC402">
        <f>ROUND(单位属性!AA402,0)</f>
        <v>0</v>
      </c>
      <c r="AD402">
        <f>ROUND(单位属性!AB402,0)</f>
        <v>0</v>
      </c>
      <c r="AE402">
        <f>ROUND(单位属性!AC402,0)</f>
        <v>0</v>
      </c>
      <c r="AF402">
        <f>ROUND(单位属性!AD402,0)</f>
        <v>0</v>
      </c>
      <c r="AG402">
        <f>ROUND(单位属性!AE402,0)</f>
        <v>0</v>
      </c>
      <c r="AH402">
        <f>ROUND(单位属性!AF402,0)</f>
        <v>0</v>
      </c>
      <c r="AI402">
        <f>ROUND(单位属性!AG402,0)</f>
        <v>0</v>
      </c>
      <c r="AJ402" t="str">
        <f t="shared" si="126"/>
        <v>InitTypeState3('u0CE',0,0,0,0,0,0,0,0,0,0)</v>
      </c>
      <c r="AK402">
        <f>ROUND(单位属性!AH402,0)</f>
        <v>0</v>
      </c>
      <c r="AL402">
        <f>ROUND(单位属性!AI402,0)</f>
        <v>0</v>
      </c>
      <c r="AM402">
        <f>ROUND(单位属性!AJ402,0)</f>
        <v>0</v>
      </c>
      <c r="AN402">
        <f>ROUND(单位属性!AK402,0)</f>
        <v>0</v>
      </c>
      <c r="AO402">
        <f>ROUND(单位属性!AL402,0)</f>
        <v>0</v>
      </c>
      <c r="AP402">
        <f>ROUND(单位属性!AM402,0)</f>
        <v>0</v>
      </c>
      <c r="AQ402">
        <f>ROUND(单位属性!AN402,0)</f>
        <v>0</v>
      </c>
      <c r="AR402">
        <f>ROUND(单位属性!AO402,0)</f>
        <v>0</v>
      </c>
      <c r="AS402">
        <f>ROUND(单位属性!AP402,0)</f>
        <v>0</v>
      </c>
      <c r="AT402">
        <f>ROUND(单位属性!AQ402,0)</f>
        <v>0</v>
      </c>
      <c r="AU402" t="str">
        <f t="shared" si="127"/>
        <v>InitTypeState4('u0CE',0,0,0,0,0,0,0,0,0,0)</v>
      </c>
      <c r="AV402">
        <f>单位属性!AR402</f>
        <v>0</v>
      </c>
      <c r="AW402">
        <f>单位属性!AS402</f>
        <v>0</v>
      </c>
      <c r="AX402">
        <f>单位属性!AT402</f>
        <v>0</v>
      </c>
      <c r="AY402">
        <f>单位属性!AU402</f>
        <v>0</v>
      </c>
      <c r="AZ402">
        <f>单位属性!AV402</f>
        <v>0</v>
      </c>
      <c r="BA402">
        <f>单位属性!AW402</f>
        <v>0</v>
      </c>
      <c r="BB402">
        <f>单位属性!AX402</f>
        <v>0</v>
      </c>
      <c r="BC402">
        <f>单位属性!AY402</f>
        <v>0</v>
      </c>
      <c r="BD402">
        <f>单位属性!AZ402</f>
        <v>0</v>
      </c>
      <c r="BE402">
        <f>单位属性!BA402</f>
        <v>0</v>
      </c>
      <c r="BF402" t="str">
        <f t="shared" si="128"/>
        <v>InitTypeState5('u0CE',0,0,0,0,0,0,0,0,0,0)</v>
      </c>
      <c r="BG402">
        <f>单位属性!BB402</f>
        <v>0</v>
      </c>
      <c r="BH402">
        <f>单位属性!BC402</f>
        <v>0</v>
      </c>
      <c r="BI402">
        <f>单位属性!BD402</f>
        <v>0</v>
      </c>
      <c r="BJ402">
        <f>单位属性!BE402</f>
        <v>0</v>
      </c>
      <c r="BK402">
        <f>单位属性!BF402</f>
        <v>0</v>
      </c>
      <c r="BL402">
        <f>单位属性!BG402</f>
        <v>0</v>
      </c>
      <c r="BM402">
        <f>单位属性!BH402</f>
        <v>0</v>
      </c>
      <c r="BN402">
        <f>单位属性!BI402</f>
        <v>0</v>
      </c>
      <c r="BO402">
        <f>单位属性!BJ402</f>
        <v>0</v>
      </c>
      <c r="BP402">
        <f>单位属性!BK402</f>
        <v>0</v>
      </c>
      <c r="BQ402" t="str">
        <f t="shared" si="129"/>
        <v>InitTypeState6('u0CE',0,0,0,0,0,0,0,0,0,0)</v>
      </c>
      <c r="BR402">
        <f>单位属性!BL402</f>
        <v>0</v>
      </c>
      <c r="BS402">
        <f>单位属性!BM402</f>
        <v>0</v>
      </c>
      <c r="BT402">
        <f>单位属性!BN402</f>
        <v>0</v>
      </c>
      <c r="BU402">
        <f>单位属性!BO402</f>
        <v>0</v>
      </c>
      <c r="BV402">
        <f>单位属性!BP402</f>
        <v>0</v>
      </c>
      <c r="BW402">
        <f>单位属性!BQ402</f>
        <v>0</v>
      </c>
      <c r="BX402">
        <f>单位属性!BR402</f>
        <v>0</v>
      </c>
      <c r="BY402">
        <f>单位属性!BS402</f>
        <v>0</v>
      </c>
      <c r="BZ402">
        <f>单位属性!BT402</f>
        <v>0</v>
      </c>
      <c r="CA402">
        <f>单位属性!BU402</f>
        <v>0</v>
      </c>
      <c r="CB402" t="str">
        <f t="shared" si="130"/>
        <v>InitTypeState7('u0CE',0,0,0,0,0,0,0,0,0,0)</v>
      </c>
      <c r="CC402" t="str">
        <f t="shared" si="131"/>
        <v>InitTypeState1('u0CE',97800,0,180,0,1064600,0,0,0,0,10)</v>
      </c>
      <c r="CD402" t="str">
        <f t="shared" si="132"/>
        <v/>
      </c>
      <c r="CE402" t="str">
        <f t="shared" si="133"/>
        <v/>
      </c>
      <c r="CF402" t="str">
        <f t="shared" si="134"/>
        <v/>
      </c>
      <c r="CG402" t="str">
        <f t="shared" si="135"/>
        <v/>
      </c>
      <c r="CH402" t="str">
        <f t="shared" si="136"/>
        <v/>
      </c>
      <c r="CI402" t="str">
        <f t="shared" si="137"/>
        <v/>
      </c>
    </row>
    <row r="403" spans="1:87" ht="15.95" customHeight="1">
      <c r="A403" t="str">
        <f>单位属性!A403</f>
        <v>u0CF</v>
      </c>
      <c r="B403" t="str">
        <f t="shared" si="123"/>
        <v>'u0CF'</v>
      </c>
      <c r="C403" t="str">
        <f>单位属性!B403</f>
        <v>混沌星灵</v>
      </c>
      <c r="D403">
        <f>ROUND(单位属性!D403,0)</f>
        <v>168800</v>
      </c>
      <c r="E403">
        <f>ROUND(单位属性!E403,0)</f>
        <v>0</v>
      </c>
      <c r="F403">
        <f>ROUND(单位属性!F403,0)</f>
        <v>270</v>
      </c>
      <c r="G403">
        <f>ROUND(单位属性!G403,0)</f>
        <v>0</v>
      </c>
      <c r="H403">
        <f>ROUND(单位属性!H403,0)</f>
        <v>1845300</v>
      </c>
      <c r="I403">
        <f>ROUND(单位属性!I403,0)</f>
        <v>0</v>
      </c>
      <c r="J403">
        <f>ROUND(单位属性!J403,0)</f>
        <v>0</v>
      </c>
      <c r="K403">
        <f>ROUND(单位属性!K403,0)</f>
        <v>0</v>
      </c>
      <c r="L403">
        <f>ROUND(单位属性!L403,0)</f>
        <v>0</v>
      </c>
      <c r="M403">
        <f>ROUND(单位属性!M403,0)</f>
        <v>10</v>
      </c>
      <c r="N403" t="str">
        <f t="shared" si="124"/>
        <v>InitTypeState1('u0CF',168800,0,270,0,1845300,0,0,0,0,10)</v>
      </c>
      <c r="O403">
        <f>ROUND(单位属性!N403,0)</f>
        <v>0</v>
      </c>
      <c r="P403">
        <f>ROUND(单位属性!O403,0)</f>
        <v>0</v>
      </c>
      <c r="Q403">
        <f>ROUND(单位属性!P403,0)</f>
        <v>0</v>
      </c>
      <c r="R403">
        <f>ROUND(单位属性!Q403,0)</f>
        <v>0</v>
      </c>
      <c r="S403">
        <f>ROUND(单位属性!R403,0)</f>
        <v>0</v>
      </c>
      <c r="T403">
        <f>ROUND(单位属性!S403,0)</f>
        <v>0</v>
      </c>
      <c r="U403">
        <f>ROUND(单位属性!T403,0)</f>
        <v>0</v>
      </c>
      <c r="V403">
        <f>ROUND(单位属性!U403,0)</f>
        <v>0</v>
      </c>
      <c r="W403">
        <f>ROUND(单位属性!V403,0)</f>
        <v>0</v>
      </c>
      <c r="X403">
        <f>ROUND(单位属性!W403,0)</f>
        <v>0</v>
      </c>
      <c r="Y403" t="str">
        <f t="shared" si="125"/>
        <v>InitTypeState2('u0CF',0,0,0,0,0,0,0,0,0,0)</v>
      </c>
      <c r="Z403">
        <f>ROUND(单位属性!X403,0)</f>
        <v>0</v>
      </c>
      <c r="AA403">
        <f>ROUND(单位属性!Y403,0)</f>
        <v>0</v>
      </c>
      <c r="AB403">
        <f>ROUND(单位属性!Z403,0)</f>
        <v>0</v>
      </c>
      <c r="AC403">
        <f>ROUND(单位属性!AA403,0)</f>
        <v>0</v>
      </c>
      <c r="AD403">
        <f>ROUND(单位属性!AB403,0)</f>
        <v>0</v>
      </c>
      <c r="AE403">
        <f>ROUND(单位属性!AC403,0)</f>
        <v>0</v>
      </c>
      <c r="AF403">
        <f>ROUND(单位属性!AD403,0)</f>
        <v>0</v>
      </c>
      <c r="AG403">
        <f>ROUND(单位属性!AE403,0)</f>
        <v>0</v>
      </c>
      <c r="AH403">
        <f>ROUND(单位属性!AF403,0)</f>
        <v>0</v>
      </c>
      <c r="AI403">
        <f>ROUND(单位属性!AG403,0)</f>
        <v>0</v>
      </c>
      <c r="AJ403" t="str">
        <f t="shared" si="126"/>
        <v>InitTypeState3('u0CF',0,0,0,0,0,0,0,0,0,0)</v>
      </c>
      <c r="AK403">
        <f>ROUND(单位属性!AH403,0)</f>
        <v>0</v>
      </c>
      <c r="AL403">
        <f>ROUND(单位属性!AI403,0)</f>
        <v>0</v>
      </c>
      <c r="AM403">
        <f>ROUND(单位属性!AJ403,0)</f>
        <v>0</v>
      </c>
      <c r="AN403">
        <f>ROUND(单位属性!AK403,0)</f>
        <v>0</v>
      </c>
      <c r="AO403">
        <f>ROUND(单位属性!AL403,0)</f>
        <v>0</v>
      </c>
      <c r="AP403">
        <f>ROUND(单位属性!AM403,0)</f>
        <v>0</v>
      </c>
      <c r="AQ403">
        <f>ROUND(单位属性!AN403,0)</f>
        <v>0</v>
      </c>
      <c r="AR403">
        <f>ROUND(单位属性!AO403,0)</f>
        <v>0</v>
      </c>
      <c r="AS403">
        <f>ROUND(单位属性!AP403,0)</f>
        <v>0</v>
      </c>
      <c r="AT403">
        <f>ROUND(单位属性!AQ403,0)</f>
        <v>0</v>
      </c>
      <c r="AU403" t="str">
        <f t="shared" si="127"/>
        <v>InitTypeState4('u0CF',0,0,0,0,0,0,0,0,0,0)</v>
      </c>
      <c r="AV403">
        <f>单位属性!AR403</f>
        <v>0</v>
      </c>
      <c r="AW403">
        <f>单位属性!AS403</f>
        <v>0</v>
      </c>
      <c r="AX403">
        <f>单位属性!AT403</f>
        <v>0</v>
      </c>
      <c r="AY403">
        <f>单位属性!AU403</f>
        <v>0</v>
      </c>
      <c r="AZ403">
        <f>单位属性!AV403</f>
        <v>0</v>
      </c>
      <c r="BA403">
        <f>单位属性!AW403</f>
        <v>0</v>
      </c>
      <c r="BB403">
        <f>单位属性!AX403</f>
        <v>0</v>
      </c>
      <c r="BC403">
        <f>单位属性!AY403</f>
        <v>0</v>
      </c>
      <c r="BD403">
        <f>单位属性!AZ403</f>
        <v>0</v>
      </c>
      <c r="BE403">
        <f>单位属性!BA403</f>
        <v>0</v>
      </c>
      <c r="BF403" t="str">
        <f t="shared" si="128"/>
        <v>InitTypeState5('u0CF',0,0,0,0,0,0,0,0,0,0)</v>
      </c>
      <c r="BG403">
        <f>单位属性!BB403</f>
        <v>0</v>
      </c>
      <c r="BH403">
        <f>单位属性!BC403</f>
        <v>0</v>
      </c>
      <c r="BI403">
        <f>单位属性!BD403</f>
        <v>0</v>
      </c>
      <c r="BJ403">
        <f>单位属性!BE403</f>
        <v>0</v>
      </c>
      <c r="BK403">
        <f>单位属性!BF403</f>
        <v>0</v>
      </c>
      <c r="BL403">
        <f>单位属性!BG403</f>
        <v>0</v>
      </c>
      <c r="BM403">
        <f>单位属性!BH403</f>
        <v>0</v>
      </c>
      <c r="BN403">
        <f>单位属性!BI403</f>
        <v>0</v>
      </c>
      <c r="BO403">
        <f>单位属性!BJ403</f>
        <v>0</v>
      </c>
      <c r="BP403">
        <f>单位属性!BK403</f>
        <v>0</v>
      </c>
      <c r="BQ403" t="str">
        <f t="shared" si="129"/>
        <v>InitTypeState6('u0CF',0,0,0,0,0,0,0,0,0,0)</v>
      </c>
      <c r="BR403">
        <f>单位属性!BL403</f>
        <v>0</v>
      </c>
      <c r="BS403">
        <f>单位属性!BM403</f>
        <v>0</v>
      </c>
      <c r="BT403">
        <f>单位属性!BN403</f>
        <v>0</v>
      </c>
      <c r="BU403">
        <f>单位属性!BO403</f>
        <v>0</v>
      </c>
      <c r="BV403">
        <f>单位属性!BP403</f>
        <v>0</v>
      </c>
      <c r="BW403">
        <f>单位属性!BQ403</f>
        <v>0</v>
      </c>
      <c r="BX403">
        <f>单位属性!BR403</f>
        <v>0</v>
      </c>
      <c r="BY403">
        <f>单位属性!BS403</f>
        <v>0</v>
      </c>
      <c r="BZ403">
        <f>单位属性!BT403</f>
        <v>0</v>
      </c>
      <c r="CA403">
        <f>单位属性!BU403</f>
        <v>0</v>
      </c>
      <c r="CB403" t="str">
        <f t="shared" si="130"/>
        <v>InitTypeState7('u0CF',0,0,0,0,0,0,0,0,0,0)</v>
      </c>
      <c r="CC403" t="str">
        <f t="shared" si="131"/>
        <v>InitTypeState1('u0CF',168800,0,270,0,1845300,0,0,0,0,10)</v>
      </c>
      <c r="CD403" t="str">
        <f t="shared" si="132"/>
        <v/>
      </c>
      <c r="CE403" t="str">
        <f t="shared" si="133"/>
        <v/>
      </c>
      <c r="CF403" t="str">
        <f t="shared" si="134"/>
        <v/>
      </c>
      <c r="CG403" t="str">
        <f t="shared" si="135"/>
        <v/>
      </c>
      <c r="CH403" t="str">
        <f t="shared" si="136"/>
        <v/>
      </c>
      <c r="CI403" t="str">
        <f t="shared" si="137"/>
        <v/>
      </c>
    </row>
    <row r="404" spans="1:87" ht="15.95" customHeight="1">
      <c r="A404" t="str">
        <f>单位属性!A404</f>
        <v>u0CG</v>
      </c>
      <c r="B404" t="str">
        <f t="shared" si="123"/>
        <v>'u0CG'</v>
      </c>
      <c r="C404" t="str">
        <f>单位属性!B404</f>
        <v>混沌星灵</v>
      </c>
      <c r="D404">
        <f>ROUND(单位属性!D404,0)</f>
        <v>267800</v>
      </c>
      <c r="E404">
        <f>ROUND(单位属性!E404,0)</f>
        <v>0</v>
      </c>
      <c r="F404">
        <f>ROUND(单位属性!F404,0)</f>
        <v>380</v>
      </c>
      <c r="G404">
        <f>ROUND(单位属性!G404,0)</f>
        <v>0</v>
      </c>
      <c r="H404">
        <f>ROUND(单位属性!H404,0)</f>
        <v>2935500</v>
      </c>
      <c r="I404">
        <f>ROUND(单位属性!I404,0)</f>
        <v>0</v>
      </c>
      <c r="J404">
        <f>ROUND(单位属性!J404,0)</f>
        <v>0</v>
      </c>
      <c r="K404">
        <f>ROUND(单位属性!K404,0)</f>
        <v>0</v>
      </c>
      <c r="L404">
        <f>ROUND(单位属性!L404,0)</f>
        <v>0</v>
      </c>
      <c r="M404">
        <f>ROUND(单位属性!M404,0)</f>
        <v>10</v>
      </c>
      <c r="N404" t="str">
        <f t="shared" si="124"/>
        <v>InitTypeState1('u0CG',267800,0,380,0,2935500,0,0,0,0,10)</v>
      </c>
      <c r="O404">
        <f>ROUND(单位属性!N404,0)</f>
        <v>0</v>
      </c>
      <c r="P404">
        <f>ROUND(单位属性!O404,0)</f>
        <v>0</v>
      </c>
      <c r="Q404">
        <f>ROUND(单位属性!P404,0)</f>
        <v>0</v>
      </c>
      <c r="R404">
        <f>ROUND(单位属性!Q404,0)</f>
        <v>0</v>
      </c>
      <c r="S404">
        <f>ROUND(单位属性!R404,0)</f>
        <v>0</v>
      </c>
      <c r="T404">
        <f>ROUND(单位属性!S404,0)</f>
        <v>0</v>
      </c>
      <c r="U404">
        <f>ROUND(单位属性!T404,0)</f>
        <v>0</v>
      </c>
      <c r="V404">
        <f>ROUND(单位属性!U404,0)</f>
        <v>0</v>
      </c>
      <c r="W404">
        <f>ROUND(单位属性!V404,0)</f>
        <v>0</v>
      </c>
      <c r="X404">
        <f>ROUND(单位属性!W404,0)</f>
        <v>0</v>
      </c>
      <c r="Y404" t="str">
        <f t="shared" si="125"/>
        <v>InitTypeState2('u0CG',0,0,0,0,0,0,0,0,0,0)</v>
      </c>
      <c r="Z404">
        <f>ROUND(单位属性!X404,0)</f>
        <v>0</v>
      </c>
      <c r="AA404">
        <f>ROUND(单位属性!Y404,0)</f>
        <v>0</v>
      </c>
      <c r="AB404">
        <f>ROUND(单位属性!Z404,0)</f>
        <v>0</v>
      </c>
      <c r="AC404">
        <f>ROUND(单位属性!AA404,0)</f>
        <v>0</v>
      </c>
      <c r="AD404">
        <f>ROUND(单位属性!AB404,0)</f>
        <v>0</v>
      </c>
      <c r="AE404">
        <f>ROUND(单位属性!AC404,0)</f>
        <v>0</v>
      </c>
      <c r="AF404">
        <f>ROUND(单位属性!AD404,0)</f>
        <v>0</v>
      </c>
      <c r="AG404">
        <f>ROUND(单位属性!AE404,0)</f>
        <v>0</v>
      </c>
      <c r="AH404">
        <f>ROUND(单位属性!AF404,0)</f>
        <v>0</v>
      </c>
      <c r="AI404">
        <f>ROUND(单位属性!AG404,0)</f>
        <v>0</v>
      </c>
      <c r="AJ404" t="str">
        <f t="shared" si="126"/>
        <v>InitTypeState3('u0CG',0,0,0,0,0,0,0,0,0,0)</v>
      </c>
      <c r="AK404">
        <f>ROUND(单位属性!AH404,0)</f>
        <v>0</v>
      </c>
      <c r="AL404">
        <f>ROUND(单位属性!AI404,0)</f>
        <v>0</v>
      </c>
      <c r="AM404">
        <f>ROUND(单位属性!AJ404,0)</f>
        <v>0</v>
      </c>
      <c r="AN404">
        <f>ROUND(单位属性!AK404,0)</f>
        <v>0</v>
      </c>
      <c r="AO404">
        <f>ROUND(单位属性!AL404,0)</f>
        <v>0</v>
      </c>
      <c r="AP404">
        <f>ROUND(单位属性!AM404,0)</f>
        <v>0</v>
      </c>
      <c r="AQ404">
        <f>ROUND(单位属性!AN404,0)</f>
        <v>0</v>
      </c>
      <c r="AR404">
        <f>ROUND(单位属性!AO404,0)</f>
        <v>0</v>
      </c>
      <c r="AS404">
        <f>ROUND(单位属性!AP404,0)</f>
        <v>0</v>
      </c>
      <c r="AT404">
        <f>ROUND(单位属性!AQ404,0)</f>
        <v>0</v>
      </c>
      <c r="AU404" t="str">
        <f t="shared" si="127"/>
        <v>InitTypeState4('u0CG',0,0,0,0,0,0,0,0,0,0)</v>
      </c>
      <c r="AV404">
        <f>单位属性!AR404</f>
        <v>0</v>
      </c>
      <c r="AW404">
        <f>单位属性!AS404</f>
        <v>0</v>
      </c>
      <c r="AX404">
        <f>单位属性!AT404</f>
        <v>0</v>
      </c>
      <c r="AY404">
        <f>单位属性!AU404</f>
        <v>0</v>
      </c>
      <c r="AZ404">
        <f>单位属性!AV404</f>
        <v>0</v>
      </c>
      <c r="BA404">
        <f>单位属性!AW404</f>
        <v>0</v>
      </c>
      <c r="BB404">
        <f>单位属性!AX404</f>
        <v>0</v>
      </c>
      <c r="BC404">
        <f>单位属性!AY404</f>
        <v>0</v>
      </c>
      <c r="BD404">
        <f>单位属性!AZ404</f>
        <v>0</v>
      </c>
      <c r="BE404">
        <f>单位属性!BA404</f>
        <v>0</v>
      </c>
      <c r="BF404" t="str">
        <f t="shared" si="128"/>
        <v>InitTypeState5('u0CG',0,0,0,0,0,0,0,0,0,0)</v>
      </c>
      <c r="BG404">
        <f>单位属性!BB404</f>
        <v>0</v>
      </c>
      <c r="BH404">
        <f>单位属性!BC404</f>
        <v>0</v>
      </c>
      <c r="BI404">
        <f>单位属性!BD404</f>
        <v>0</v>
      </c>
      <c r="BJ404">
        <f>单位属性!BE404</f>
        <v>0</v>
      </c>
      <c r="BK404">
        <f>单位属性!BF404</f>
        <v>0</v>
      </c>
      <c r="BL404">
        <f>单位属性!BG404</f>
        <v>0</v>
      </c>
      <c r="BM404">
        <f>单位属性!BH404</f>
        <v>0</v>
      </c>
      <c r="BN404">
        <f>单位属性!BI404</f>
        <v>0</v>
      </c>
      <c r="BO404">
        <f>单位属性!BJ404</f>
        <v>0</v>
      </c>
      <c r="BP404">
        <f>单位属性!BK404</f>
        <v>0</v>
      </c>
      <c r="BQ404" t="str">
        <f t="shared" si="129"/>
        <v>InitTypeState6('u0CG',0,0,0,0,0,0,0,0,0,0)</v>
      </c>
      <c r="BR404">
        <f>单位属性!BL404</f>
        <v>0</v>
      </c>
      <c r="BS404">
        <f>单位属性!BM404</f>
        <v>0</v>
      </c>
      <c r="BT404">
        <f>单位属性!BN404</f>
        <v>0</v>
      </c>
      <c r="BU404">
        <f>单位属性!BO404</f>
        <v>0</v>
      </c>
      <c r="BV404">
        <f>单位属性!BP404</f>
        <v>0</v>
      </c>
      <c r="BW404">
        <f>单位属性!BQ404</f>
        <v>0</v>
      </c>
      <c r="BX404">
        <f>单位属性!BR404</f>
        <v>0</v>
      </c>
      <c r="BY404">
        <f>单位属性!BS404</f>
        <v>0</v>
      </c>
      <c r="BZ404">
        <f>单位属性!BT404</f>
        <v>0</v>
      </c>
      <c r="CA404">
        <f>单位属性!BU404</f>
        <v>0</v>
      </c>
      <c r="CB404" t="str">
        <f t="shared" si="130"/>
        <v>InitTypeState7('u0CG',0,0,0,0,0,0,0,0,0,0)</v>
      </c>
      <c r="CC404" t="str">
        <f t="shared" si="131"/>
        <v>InitTypeState1('u0CG',267800,0,380,0,2935500,0,0,0,0,10)</v>
      </c>
      <c r="CD404" t="str">
        <f t="shared" si="132"/>
        <v/>
      </c>
      <c r="CE404" t="str">
        <f t="shared" si="133"/>
        <v/>
      </c>
      <c r="CF404" t="str">
        <f t="shared" si="134"/>
        <v/>
      </c>
      <c r="CG404" t="str">
        <f t="shared" si="135"/>
        <v/>
      </c>
      <c r="CH404" t="str">
        <f t="shared" si="136"/>
        <v/>
      </c>
      <c r="CI404" t="str">
        <f t="shared" si="137"/>
        <v/>
      </c>
    </row>
    <row r="405" spans="1:87" ht="15.95" customHeight="1">
      <c r="A405" t="str">
        <f>单位属性!A405</f>
        <v>u0CH</v>
      </c>
      <c r="B405" t="str">
        <f t="shared" si="123"/>
        <v>'u0CH'</v>
      </c>
      <c r="C405" t="str">
        <f>单位属性!B405</f>
        <v>混沌星灵</v>
      </c>
      <c r="D405">
        <f>ROUND(单位属性!D405,0)</f>
        <v>351500</v>
      </c>
      <c r="E405">
        <f>ROUND(单位属性!E405,0)</f>
        <v>0</v>
      </c>
      <c r="F405">
        <f>ROUND(单位属性!F405,0)</f>
        <v>460</v>
      </c>
      <c r="G405">
        <f>ROUND(单位属性!G405,0)</f>
        <v>0</v>
      </c>
      <c r="H405">
        <f>ROUND(单位属性!H405,0)</f>
        <v>3858900</v>
      </c>
      <c r="I405">
        <f>ROUND(单位属性!I405,0)</f>
        <v>0</v>
      </c>
      <c r="J405">
        <f>ROUND(单位属性!J405,0)</f>
        <v>0</v>
      </c>
      <c r="K405">
        <f>ROUND(单位属性!K405,0)</f>
        <v>0</v>
      </c>
      <c r="L405">
        <f>ROUND(单位属性!L405,0)</f>
        <v>0</v>
      </c>
      <c r="M405">
        <f>ROUND(单位属性!M405,0)</f>
        <v>10</v>
      </c>
      <c r="N405" t="str">
        <f t="shared" si="124"/>
        <v>InitTypeState1('u0CH',351500,0,460,0,3858900,0,0,0,0,10)</v>
      </c>
      <c r="O405">
        <f>ROUND(单位属性!N405,0)</f>
        <v>0</v>
      </c>
      <c r="P405">
        <f>ROUND(单位属性!O405,0)</f>
        <v>0</v>
      </c>
      <c r="Q405">
        <f>ROUND(单位属性!P405,0)</f>
        <v>0</v>
      </c>
      <c r="R405">
        <f>ROUND(单位属性!Q405,0)</f>
        <v>0</v>
      </c>
      <c r="S405">
        <f>ROUND(单位属性!R405,0)</f>
        <v>0</v>
      </c>
      <c r="T405">
        <f>ROUND(单位属性!S405,0)</f>
        <v>0</v>
      </c>
      <c r="U405">
        <f>ROUND(单位属性!T405,0)</f>
        <v>0</v>
      </c>
      <c r="V405">
        <f>ROUND(单位属性!U405,0)</f>
        <v>0</v>
      </c>
      <c r="W405">
        <f>ROUND(单位属性!V405,0)</f>
        <v>0</v>
      </c>
      <c r="X405">
        <f>ROUND(单位属性!W405,0)</f>
        <v>0</v>
      </c>
      <c r="Y405" t="str">
        <f t="shared" si="125"/>
        <v>InitTypeState2('u0CH',0,0,0,0,0,0,0,0,0,0)</v>
      </c>
      <c r="Z405">
        <f>ROUND(单位属性!X405,0)</f>
        <v>0</v>
      </c>
      <c r="AA405">
        <f>ROUND(单位属性!Y405,0)</f>
        <v>0</v>
      </c>
      <c r="AB405">
        <f>ROUND(单位属性!Z405,0)</f>
        <v>0</v>
      </c>
      <c r="AC405">
        <f>ROUND(单位属性!AA405,0)</f>
        <v>0</v>
      </c>
      <c r="AD405">
        <f>ROUND(单位属性!AB405,0)</f>
        <v>0</v>
      </c>
      <c r="AE405">
        <f>ROUND(单位属性!AC405,0)</f>
        <v>0</v>
      </c>
      <c r="AF405">
        <f>ROUND(单位属性!AD405,0)</f>
        <v>0</v>
      </c>
      <c r="AG405">
        <f>ROUND(单位属性!AE405,0)</f>
        <v>0</v>
      </c>
      <c r="AH405">
        <f>ROUND(单位属性!AF405,0)</f>
        <v>0</v>
      </c>
      <c r="AI405">
        <f>ROUND(单位属性!AG405,0)</f>
        <v>0</v>
      </c>
      <c r="AJ405" t="str">
        <f t="shared" si="126"/>
        <v>InitTypeState3('u0CH',0,0,0,0,0,0,0,0,0,0)</v>
      </c>
      <c r="AK405">
        <f>ROUND(单位属性!AH405,0)</f>
        <v>0</v>
      </c>
      <c r="AL405">
        <f>ROUND(单位属性!AI405,0)</f>
        <v>0</v>
      </c>
      <c r="AM405">
        <f>ROUND(单位属性!AJ405,0)</f>
        <v>0</v>
      </c>
      <c r="AN405">
        <f>ROUND(单位属性!AK405,0)</f>
        <v>0</v>
      </c>
      <c r="AO405">
        <f>ROUND(单位属性!AL405,0)</f>
        <v>0</v>
      </c>
      <c r="AP405">
        <f>ROUND(单位属性!AM405,0)</f>
        <v>0</v>
      </c>
      <c r="AQ405">
        <f>ROUND(单位属性!AN405,0)</f>
        <v>0</v>
      </c>
      <c r="AR405">
        <f>ROUND(单位属性!AO405,0)</f>
        <v>0</v>
      </c>
      <c r="AS405">
        <f>ROUND(单位属性!AP405,0)</f>
        <v>0</v>
      </c>
      <c r="AT405">
        <f>ROUND(单位属性!AQ405,0)</f>
        <v>0</v>
      </c>
      <c r="AU405" t="str">
        <f t="shared" si="127"/>
        <v>InitTypeState4('u0CH',0,0,0,0,0,0,0,0,0,0)</v>
      </c>
      <c r="AV405">
        <f>单位属性!AR405</f>
        <v>0</v>
      </c>
      <c r="AW405">
        <f>单位属性!AS405</f>
        <v>0</v>
      </c>
      <c r="AX405">
        <f>单位属性!AT405</f>
        <v>0</v>
      </c>
      <c r="AY405">
        <f>单位属性!AU405</f>
        <v>0</v>
      </c>
      <c r="AZ405">
        <f>单位属性!AV405</f>
        <v>0</v>
      </c>
      <c r="BA405">
        <f>单位属性!AW405</f>
        <v>0</v>
      </c>
      <c r="BB405">
        <f>单位属性!AX405</f>
        <v>0</v>
      </c>
      <c r="BC405">
        <f>单位属性!AY405</f>
        <v>0</v>
      </c>
      <c r="BD405">
        <f>单位属性!AZ405</f>
        <v>0</v>
      </c>
      <c r="BE405">
        <f>单位属性!BA405</f>
        <v>0</v>
      </c>
      <c r="BF405" t="str">
        <f t="shared" si="128"/>
        <v>InitTypeState5('u0CH',0,0,0,0,0,0,0,0,0,0)</v>
      </c>
      <c r="BG405">
        <f>单位属性!BB405</f>
        <v>0</v>
      </c>
      <c r="BH405">
        <f>单位属性!BC405</f>
        <v>0</v>
      </c>
      <c r="BI405">
        <f>单位属性!BD405</f>
        <v>0</v>
      </c>
      <c r="BJ405">
        <f>单位属性!BE405</f>
        <v>0</v>
      </c>
      <c r="BK405">
        <f>单位属性!BF405</f>
        <v>0</v>
      </c>
      <c r="BL405">
        <f>单位属性!BG405</f>
        <v>0</v>
      </c>
      <c r="BM405">
        <f>单位属性!BH405</f>
        <v>0</v>
      </c>
      <c r="BN405">
        <f>单位属性!BI405</f>
        <v>0</v>
      </c>
      <c r="BO405">
        <f>单位属性!BJ405</f>
        <v>0</v>
      </c>
      <c r="BP405">
        <f>单位属性!BK405</f>
        <v>0</v>
      </c>
      <c r="BQ405" t="str">
        <f t="shared" si="129"/>
        <v>InitTypeState6('u0CH',0,0,0,0,0,0,0,0,0,0)</v>
      </c>
      <c r="BR405">
        <f>单位属性!BL405</f>
        <v>0</v>
      </c>
      <c r="BS405">
        <f>单位属性!BM405</f>
        <v>0</v>
      </c>
      <c r="BT405">
        <f>单位属性!BN405</f>
        <v>0</v>
      </c>
      <c r="BU405">
        <f>单位属性!BO405</f>
        <v>0</v>
      </c>
      <c r="BV405">
        <f>单位属性!BP405</f>
        <v>0</v>
      </c>
      <c r="BW405">
        <f>单位属性!BQ405</f>
        <v>0</v>
      </c>
      <c r="BX405">
        <f>单位属性!BR405</f>
        <v>0</v>
      </c>
      <c r="BY405">
        <f>单位属性!BS405</f>
        <v>0</v>
      </c>
      <c r="BZ405">
        <f>单位属性!BT405</f>
        <v>0</v>
      </c>
      <c r="CA405">
        <f>单位属性!BU405</f>
        <v>0</v>
      </c>
      <c r="CB405" t="str">
        <f t="shared" si="130"/>
        <v>InitTypeState7('u0CH',0,0,0,0,0,0,0,0,0,0)</v>
      </c>
      <c r="CC405" t="str">
        <f t="shared" si="131"/>
        <v>InitTypeState1('u0CH',351500,0,460,0,3858900,0,0,0,0,10)</v>
      </c>
      <c r="CD405" t="str">
        <f t="shared" si="132"/>
        <v/>
      </c>
      <c r="CE405" t="str">
        <f t="shared" si="133"/>
        <v/>
      </c>
      <c r="CF405" t="str">
        <f t="shared" si="134"/>
        <v/>
      </c>
      <c r="CG405" t="str">
        <f t="shared" si="135"/>
        <v/>
      </c>
      <c r="CH405" t="str">
        <f t="shared" si="136"/>
        <v/>
      </c>
      <c r="CI405" t="str">
        <f t="shared" si="137"/>
        <v/>
      </c>
    </row>
    <row r="406" spans="1:87" ht="15.95" customHeight="1">
      <c r="A406" t="str">
        <f>单位属性!A406</f>
        <v>u0CI</v>
      </c>
      <c r="B406" t="str">
        <f t="shared" si="123"/>
        <v>'u0CI'</v>
      </c>
      <c r="C406" t="str">
        <f>单位属性!B406</f>
        <v>混沌星灵</v>
      </c>
      <c r="D406">
        <f>ROUND(单位属性!D406,0)</f>
        <v>506880</v>
      </c>
      <c r="E406">
        <f>ROUND(单位属性!E406,0)</f>
        <v>0</v>
      </c>
      <c r="F406">
        <f>ROUND(单位属性!F406,0)</f>
        <v>600</v>
      </c>
      <c r="G406">
        <f>ROUND(单位属性!G406,0)</f>
        <v>0</v>
      </c>
      <c r="H406">
        <f>ROUND(单位属性!H406,0)</f>
        <v>5576000</v>
      </c>
      <c r="I406">
        <f>ROUND(单位属性!I406,0)</f>
        <v>0</v>
      </c>
      <c r="J406">
        <f>ROUND(单位属性!J406,0)</f>
        <v>0</v>
      </c>
      <c r="K406">
        <f>ROUND(单位属性!K406,0)</f>
        <v>0</v>
      </c>
      <c r="L406">
        <f>ROUND(单位属性!L406,0)</f>
        <v>0</v>
      </c>
      <c r="M406">
        <f>ROUND(单位属性!M406,0)</f>
        <v>10</v>
      </c>
      <c r="N406" t="str">
        <f t="shared" si="124"/>
        <v>InitTypeState1('u0CI',506880,0,600,0,5576000,0,0,0,0,10)</v>
      </c>
      <c r="O406">
        <f>ROUND(单位属性!N406,0)</f>
        <v>0</v>
      </c>
      <c r="P406">
        <f>ROUND(单位属性!O406,0)</f>
        <v>0</v>
      </c>
      <c r="Q406">
        <f>ROUND(单位属性!P406,0)</f>
        <v>0</v>
      </c>
      <c r="R406">
        <f>ROUND(单位属性!Q406,0)</f>
        <v>0</v>
      </c>
      <c r="S406">
        <f>ROUND(单位属性!R406,0)</f>
        <v>0</v>
      </c>
      <c r="T406">
        <f>ROUND(单位属性!S406,0)</f>
        <v>0</v>
      </c>
      <c r="U406">
        <f>ROUND(单位属性!T406,0)</f>
        <v>0</v>
      </c>
      <c r="V406">
        <f>ROUND(单位属性!U406,0)</f>
        <v>0</v>
      </c>
      <c r="W406">
        <f>ROUND(单位属性!V406,0)</f>
        <v>0</v>
      </c>
      <c r="X406">
        <f>ROUND(单位属性!W406,0)</f>
        <v>0</v>
      </c>
      <c r="Y406" t="str">
        <f t="shared" si="125"/>
        <v>InitTypeState2('u0CI',0,0,0,0,0,0,0,0,0,0)</v>
      </c>
      <c r="Z406">
        <f>ROUND(单位属性!X406,0)</f>
        <v>0</v>
      </c>
      <c r="AA406">
        <f>ROUND(单位属性!Y406,0)</f>
        <v>0</v>
      </c>
      <c r="AB406">
        <f>ROUND(单位属性!Z406,0)</f>
        <v>0</v>
      </c>
      <c r="AC406">
        <f>ROUND(单位属性!AA406,0)</f>
        <v>0</v>
      </c>
      <c r="AD406">
        <f>ROUND(单位属性!AB406,0)</f>
        <v>0</v>
      </c>
      <c r="AE406">
        <f>ROUND(单位属性!AC406,0)</f>
        <v>0</v>
      </c>
      <c r="AF406">
        <f>ROUND(单位属性!AD406,0)</f>
        <v>0</v>
      </c>
      <c r="AG406">
        <f>ROUND(单位属性!AE406,0)</f>
        <v>0</v>
      </c>
      <c r="AH406">
        <f>ROUND(单位属性!AF406,0)</f>
        <v>0</v>
      </c>
      <c r="AI406">
        <f>ROUND(单位属性!AG406,0)</f>
        <v>0</v>
      </c>
      <c r="AJ406" t="str">
        <f t="shared" si="126"/>
        <v>InitTypeState3('u0CI',0,0,0,0,0,0,0,0,0,0)</v>
      </c>
      <c r="AK406">
        <f>ROUND(单位属性!AH406,0)</f>
        <v>0</v>
      </c>
      <c r="AL406">
        <f>ROUND(单位属性!AI406,0)</f>
        <v>0</v>
      </c>
      <c r="AM406">
        <f>ROUND(单位属性!AJ406,0)</f>
        <v>0</v>
      </c>
      <c r="AN406">
        <f>ROUND(单位属性!AK406,0)</f>
        <v>0</v>
      </c>
      <c r="AO406">
        <f>ROUND(单位属性!AL406,0)</f>
        <v>0</v>
      </c>
      <c r="AP406">
        <f>ROUND(单位属性!AM406,0)</f>
        <v>0</v>
      </c>
      <c r="AQ406">
        <f>ROUND(单位属性!AN406,0)</f>
        <v>0</v>
      </c>
      <c r="AR406">
        <f>ROUND(单位属性!AO406,0)</f>
        <v>0</v>
      </c>
      <c r="AS406">
        <f>ROUND(单位属性!AP406,0)</f>
        <v>0</v>
      </c>
      <c r="AT406">
        <f>ROUND(单位属性!AQ406,0)</f>
        <v>0</v>
      </c>
      <c r="AU406" t="str">
        <f t="shared" si="127"/>
        <v>InitTypeState4('u0CI',0,0,0,0,0,0,0,0,0,0)</v>
      </c>
      <c r="AV406">
        <f>单位属性!AR406</f>
        <v>0</v>
      </c>
      <c r="AW406">
        <f>单位属性!AS406</f>
        <v>0</v>
      </c>
      <c r="AX406">
        <f>单位属性!AT406</f>
        <v>0</v>
      </c>
      <c r="AY406">
        <f>单位属性!AU406</f>
        <v>0</v>
      </c>
      <c r="AZ406">
        <f>单位属性!AV406</f>
        <v>0</v>
      </c>
      <c r="BA406">
        <f>单位属性!AW406</f>
        <v>0</v>
      </c>
      <c r="BB406">
        <f>单位属性!AX406</f>
        <v>0</v>
      </c>
      <c r="BC406">
        <f>单位属性!AY406</f>
        <v>0</v>
      </c>
      <c r="BD406">
        <f>单位属性!AZ406</f>
        <v>0</v>
      </c>
      <c r="BE406">
        <f>单位属性!BA406</f>
        <v>0</v>
      </c>
      <c r="BF406" t="str">
        <f t="shared" si="128"/>
        <v>InitTypeState5('u0CI',0,0,0,0,0,0,0,0,0,0)</v>
      </c>
      <c r="BG406">
        <f>单位属性!BB406</f>
        <v>0</v>
      </c>
      <c r="BH406">
        <f>单位属性!BC406</f>
        <v>0</v>
      </c>
      <c r="BI406">
        <f>单位属性!BD406</f>
        <v>0</v>
      </c>
      <c r="BJ406">
        <f>单位属性!BE406</f>
        <v>0</v>
      </c>
      <c r="BK406">
        <f>单位属性!BF406</f>
        <v>0</v>
      </c>
      <c r="BL406">
        <f>单位属性!BG406</f>
        <v>0</v>
      </c>
      <c r="BM406">
        <f>单位属性!BH406</f>
        <v>0</v>
      </c>
      <c r="BN406">
        <f>单位属性!BI406</f>
        <v>0</v>
      </c>
      <c r="BO406">
        <f>单位属性!BJ406</f>
        <v>0</v>
      </c>
      <c r="BP406">
        <f>单位属性!BK406</f>
        <v>0</v>
      </c>
      <c r="BQ406" t="str">
        <f t="shared" si="129"/>
        <v>InitTypeState6('u0CI',0,0,0,0,0,0,0,0,0,0)</v>
      </c>
      <c r="BR406">
        <f>单位属性!BL406</f>
        <v>0</v>
      </c>
      <c r="BS406">
        <f>单位属性!BM406</f>
        <v>0</v>
      </c>
      <c r="BT406">
        <f>单位属性!BN406</f>
        <v>0</v>
      </c>
      <c r="BU406">
        <f>单位属性!BO406</f>
        <v>0</v>
      </c>
      <c r="BV406">
        <f>单位属性!BP406</f>
        <v>0</v>
      </c>
      <c r="BW406">
        <f>单位属性!BQ406</f>
        <v>0</v>
      </c>
      <c r="BX406">
        <f>单位属性!BR406</f>
        <v>0</v>
      </c>
      <c r="BY406">
        <f>单位属性!BS406</f>
        <v>0</v>
      </c>
      <c r="BZ406">
        <f>单位属性!BT406</f>
        <v>0</v>
      </c>
      <c r="CA406">
        <f>单位属性!BU406</f>
        <v>0</v>
      </c>
      <c r="CB406" t="str">
        <f t="shared" si="130"/>
        <v>InitTypeState7('u0CI',0,0,0,0,0,0,0,0,0,0)</v>
      </c>
      <c r="CC406" t="str">
        <f t="shared" si="131"/>
        <v>InitTypeState1('u0CI',506880,0,600,0,5576000,0,0,0,0,10)</v>
      </c>
      <c r="CD406" t="str">
        <f t="shared" si="132"/>
        <v/>
      </c>
      <c r="CE406" t="str">
        <f t="shared" si="133"/>
        <v/>
      </c>
      <c r="CF406" t="str">
        <f t="shared" si="134"/>
        <v/>
      </c>
      <c r="CG406" t="str">
        <f t="shared" si="135"/>
        <v/>
      </c>
      <c r="CH406" t="str">
        <f t="shared" si="136"/>
        <v/>
      </c>
      <c r="CI406" t="str">
        <f t="shared" si="137"/>
        <v/>
      </c>
    </row>
    <row r="407" spans="1:87" ht="15.95" customHeight="1">
      <c r="A407" t="str">
        <f>单位属性!A407</f>
        <v>u0CJ</v>
      </c>
      <c r="B407" t="str">
        <f t="shared" si="123"/>
        <v>'u0CJ'</v>
      </c>
      <c r="C407" t="str">
        <f>单位属性!B407</f>
        <v>混沌星灵</v>
      </c>
      <c r="D407">
        <f>ROUND(单位属性!D407,0)</f>
        <v>702100</v>
      </c>
      <c r="E407">
        <f>ROUND(单位属性!E407,0)</f>
        <v>0</v>
      </c>
      <c r="F407">
        <f>ROUND(单位属性!F407,0)</f>
        <v>760</v>
      </c>
      <c r="G407">
        <f>ROUND(单位属性!G407,0)</f>
        <v>0</v>
      </c>
      <c r="H407">
        <f>ROUND(单位属性!H407,0)</f>
        <v>7735000</v>
      </c>
      <c r="I407">
        <f>ROUND(单位属性!I407,0)</f>
        <v>0</v>
      </c>
      <c r="J407">
        <f>ROUND(单位属性!J407,0)</f>
        <v>0</v>
      </c>
      <c r="K407">
        <f>ROUND(单位属性!K407,0)</f>
        <v>0</v>
      </c>
      <c r="L407">
        <f>ROUND(单位属性!L407,0)</f>
        <v>0</v>
      </c>
      <c r="M407">
        <f>ROUND(单位属性!M407,0)</f>
        <v>10</v>
      </c>
      <c r="N407" t="str">
        <f t="shared" si="124"/>
        <v>InitTypeState1('u0CJ',702100,0,760,0,7735000,0,0,0,0,10)</v>
      </c>
      <c r="O407">
        <f>ROUND(单位属性!N407,0)</f>
        <v>0</v>
      </c>
      <c r="P407">
        <f>ROUND(单位属性!O407,0)</f>
        <v>0</v>
      </c>
      <c r="Q407">
        <f>ROUND(单位属性!P407,0)</f>
        <v>0</v>
      </c>
      <c r="R407">
        <f>ROUND(单位属性!Q407,0)</f>
        <v>0</v>
      </c>
      <c r="S407">
        <f>ROUND(单位属性!R407,0)</f>
        <v>0</v>
      </c>
      <c r="T407">
        <f>ROUND(单位属性!S407,0)</f>
        <v>0</v>
      </c>
      <c r="U407">
        <f>ROUND(单位属性!T407,0)</f>
        <v>0</v>
      </c>
      <c r="V407">
        <f>ROUND(单位属性!U407,0)</f>
        <v>0</v>
      </c>
      <c r="W407">
        <f>ROUND(单位属性!V407,0)</f>
        <v>0</v>
      </c>
      <c r="X407">
        <f>ROUND(单位属性!W407,0)</f>
        <v>0</v>
      </c>
      <c r="Y407" t="str">
        <f t="shared" si="125"/>
        <v>InitTypeState2('u0CJ',0,0,0,0,0,0,0,0,0,0)</v>
      </c>
      <c r="Z407">
        <f>ROUND(单位属性!X407,0)</f>
        <v>0</v>
      </c>
      <c r="AA407">
        <f>ROUND(单位属性!Y407,0)</f>
        <v>0</v>
      </c>
      <c r="AB407">
        <f>ROUND(单位属性!Z407,0)</f>
        <v>0</v>
      </c>
      <c r="AC407">
        <f>ROUND(单位属性!AA407,0)</f>
        <v>0</v>
      </c>
      <c r="AD407">
        <f>ROUND(单位属性!AB407,0)</f>
        <v>0</v>
      </c>
      <c r="AE407">
        <f>ROUND(单位属性!AC407,0)</f>
        <v>0</v>
      </c>
      <c r="AF407">
        <f>ROUND(单位属性!AD407,0)</f>
        <v>0</v>
      </c>
      <c r="AG407">
        <f>ROUND(单位属性!AE407,0)</f>
        <v>0</v>
      </c>
      <c r="AH407">
        <f>ROUND(单位属性!AF407,0)</f>
        <v>0</v>
      </c>
      <c r="AI407">
        <f>ROUND(单位属性!AG407,0)</f>
        <v>0</v>
      </c>
      <c r="AJ407" t="str">
        <f t="shared" si="126"/>
        <v>InitTypeState3('u0CJ',0,0,0,0,0,0,0,0,0,0)</v>
      </c>
      <c r="AK407">
        <f>ROUND(单位属性!AH407,0)</f>
        <v>0</v>
      </c>
      <c r="AL407">
        <f>ROUND(单位属性!AI407,0)</f>
        <v>0</v>
      </c>
      <c r="AM407">
        <f>ROUND(单位属性!AJ407,0)</f>
        <v>0</v>
      </c>
      <c r="AN407">
        <f>ROUND(单位属性!AK407,0)</f>
        <v>0</v>
      </c>
      <c r="AO407">
        <f>ROUND(单位属性!AL407,0)</f>
        <v>0</v>
      </c>
      <c r="AP407">
        <f>ROUND(单位属性!AM407,0)</f>
        <v>0</v>
      </c>
      <c r="AQ407">
        <f>ROUND(单位属性!AN407,0)</f>
        <v>0</v>
      </c>
      <c r="AR407">
        <f>ROUND(单位属性!AO407,0)</f>
        <v>0</v>
      </c>
      <c r="AS407">
        <f>ROUND(单位属性!AP407,0)</f>
        <v>0</v>
      </c>
      <c r="AT407">
        <f>ROUND(单位属性!AQ407,0)</f>
        <v>0</v>
      </c>
      <c r="AU407" t="str">
        <f t="shared" si="127"/>
        <v>InitTypeState4('u0CJ',0,0,0,0,0,0,0,0,0,0)</v>
      </c>
      <c r="AV407">
        <f>单位属性!AR407</f>
        <v>0</v>
      </c>
      <c r="AW407">
        <f>单位属性!AS407</f>
        <v>0</v>
      </c>
      <c r="AX407">
        <f>单位属性!AT407</f>
        <v>0</v>
      </c>
      <c r="AY407">
        <f>单位属性!AU407</f>
        <v>0</v>
      </c>
      <c r="AZ407">
        <f>单位属性!AV407</f>
        <v>0</v>
      </c>
      <c r="BA407">
        <f>单位属性!AW407</f>
        <v>0</v>
      </c>
      <c r="BB407">
        <f>单位属性!AX407</f>
        <v>0</v>
      </c>
      <c r="BC407">
        <f>单位属性!AY407</f>
        <v>0</v>
      </c>
      <c r="BD407">
        <f>单位属性!AZ407</f>
        <v>0</v>
      </c>
      <c r="BE407">
        <f>单位属性!BA407</f>
        <v>0</v>
      </c>
      <c r="BF407" t="str">
        <f t="shared" si="128"/>
        <v>InitTypeState5('u0CJ',0,0,0,0,0,0,0,0,0,0)</v>
      </c>
      <c r="BG407">
        <f>单位属性!BB407</f>
        <v>0</v>
      </c>
      <c r="BH407">
        <f>单位属性!BC407</f>
        <v>0</v>
      </c>
      <c r="BI407">
        <f>单位属性!BD407</f>
        <v>0</v>
      </c>
      <c r="BJ407">
        <f>单位属性!BE407</f>
        <v>0</v>
      </c>
      <c r="BK407">
        <f>单位属性!BF407</f>
        <v>0</v>
      </c>
      <c r="BL407">
        <f>单位属性!BG407</f>
        <v>0</v>
      </c>
      <c r="BM407">
        <f>单位属性!BH407</f>
        <v>0</v>
      </c>
      <c r="BN407">
        <f>单位属性!BI407</f>
        <v>0</v>
      </c>
      <c r="BO407">
        <f>单位属性!BJ407</f>
        <v>0</v>
      </c>
      <c r="BP407">
        <f>单位属性!BK407</f>
        <v>0</v>
      </c>
      <c r="BQ407" t="str">
        <f t="shared" si="129"/>
        <v>InitTypeState6('u0CJ',0,0,0,0,0,0,0,0,0,0)</v>
      </c>
      <c r="BR407">
        <f>单位属性!BL407</f>
        <v>0</v>
      </c>
      <c r="BS407">
        <f>单位属性!BM407</f>
        <v>0</v>
      </c>
      <c r="BT407">
        <f>单位属性!BN407</f>
        <v>0</v>
      </c>
      <c r="BU407">
        <f>单位属性!BO407</f>
        <v>0</v>
      </c>
      <c r="BV407">
        <f>单位属性!BP407</f>
        <v>0</v>
      </c>
      <c r="BW407">
        <f>单位属性!BQ407</f>
        <v>0</v>
      </c>
      <c r="BX407">
        <f>单位属性!BR407</f>
        <v>0</v>
      </c>
      <c r="BY407">
        <f>单位属性!BS407</f>
        <v>0</v>
      </c>
      <c r="BZ407">
        <f>单位属性!BT407</f>
        <v>0</v>
      </c>
      <c r="CA407">
        <f>单位属性!BU407</f>
        <v>0</v>
      </c>
      <c r="CB407" t="str">
        <f t="shared" si="130"/>
        <v>InitTypeState7('u0CJ',0,0,0,0,0,0,0,0,0,0)</v>
      </c>
      <c r="CC407" t="str">
        <f t="shared" si="131"/>
        <v>InitTypeState1('u0CJ',702100,0,760,0,7735000,0,0,0,0,10)</v>
      </c>
      <c r="CD407" t="str">
        <f t="shared" si="132"/>
        <v/>
      </c>
      <c r="CE407" t="str">
        <f t="shared" si="133"/>
        <v/>
      </c>
      <c r="CF407" t="str">
        <f t="shared" si="134"/>
        <v/>
      </c>
      <c r="CG407" t="str">
        <f t="shared" si="135"/>
        <v/>
      </c>
      <c r="CH407" t="str">
        <f t="shared" si="136"/>
        <v/>
      </c>
      <c r="CI407" t="str">
        <f t="shared" si="137"/>
        <v/>
      </c>
    </row>
    <row r="408" spans="1:87" ht="15.95" customHeight="1">
      <c r="A408" t="str">
        <f>单位属性!A408</f>
        <v>u0CK</v>
      </c>
      <c r="B408" t="str">
        <f t="shared" si="123"/>
        <v>'u0CK'</v>
      </c>
      <c r="C408" t="str">
        <f>单位属性!B408</f>
        <v>混沌星灵</v>
      </c>
      <c r="D408">
        <f>ROUND(单位属性!D408,0)</f>
        <v>856500</v>
      </c>
      <c r="E408">
        <f>ROUND(单位属性!E408,0)</f>
        <v>0</v>
      </c>
      <c r="F408">
        <f>ROUND(单位属性!F408,0)</f>
        <v>870</v>
      </c>
      <c r="G408">
        <f>ROUND(单位属性!G408,0)</f>
        <v>0</v>
      </c>
      <c r="H408">
        <f>ROUND(单位属性!H408,0)</f>
        <v>9450000</v>
      </c>
      <c r="I408">
        <f>ROUND(单位属性!I408,0)</f>
        <v>0</v>
      </c>
      <c r="J408">
        <f>ROUND(单位属性!J408,0)</f>
        <v>0</v>
      </c>
      <c r="K408">
        <f>ROUND(单位属性!K408,0)</f>
        <v>0</v>
      </c>
      <c r="L408">
        <f>ROUND(单位属性!L408,0)</f>
        <v>0</v>
      </c>
      <c r="M408">
        <f>ROUND(单位属性!M408,0)</f>
        <v>10</v>
      </c>
      <c r="N408" t="str">
        <f t="shared" si="124"/>
        <v>InitTypeState1('u0CK',856500,0,870,0,9450000,0,0,0,0,10)</v>
      </c>
      <c r="O408">
        <f>ROUND(单位属性!N408,0)</f>
        <v>0</v>
      </c>
      <c r="P408">
        <f>ROUND(单位属性!O408,0)</f>
        <v>0</v>
      </c>
      <c r="Q408">
        <f>ROUND(单位属性!P408,0)</f>
        <v>0</v>
      </c>
      <c r="R408">
        <f>ROUND(单位属性!Q408,0)</f>
        <v>0</v>
      </c>
      <c r="S408">
        <f>ROUND(单位属性!R408,0)</f>
        <v>0</v>
      </c>
      <c r="T408">
        <f>ROUND(单位属性!S408,0)</f>
        <v>0</v>
      </c>
      <c r="U408">
        <f>ROUND(单位属性!T408,0)</f>
        <v>0</v>
      </c>
      <c r="V408">
        <f>ROUND(单位属性!U408,0)</f>
        <v>0</v>
      </c>
      <c r="W408">
        <f>ROUND(单位属性!V408,0)</f>
        <v>0</v>
      </c>
      <c r="X408">
        <f>ROUND(单位属性!W408,0)</f>
        <v>0</v>
      </c>
      <c r="Y408" t="str">
        <f t="shared" si="125"/>
        <v>InitTypeState2('u0CK',0,0,0,0,0,0,0,0,0,0)</v>
      </c>
      <c r="Z408">
        <f>ROUND(单位属性!X408,0)</f>
        <v>0</v>
      </c>
      <c r="AA408">
        <f>ROUND(单位属性!Y408,0)</f>
        <v>0</v>
      </c>
      <c r="AB408">
        <f>ROUND(单位属性!Z408,0)</f>
        <v>0</v>
      </c>
      <c r="AC408">
        <f>ROUND(单位属性!AA408,0)</f>
        <v>0</v>
      </c>
      <c r="AD408">
        <f>ROUND(单位属性!AB408,0)</f>
        <v>0</v>
      </c>
      <c r="AE408">
        <f>ROUND(单位属性!AC408,0)</f>
        <v>0</v>
      </c>
      <c r="AF408">
        <f>ROUND(单位属性!AD408,0)</f>
        <v>0</v>
      </c>
      <c r="AG408">
        <f>ROUND(单位属性!AE408,0)</f>
        <v>0</v>
      </c>
      <c r="AH408">
        <f>ROUND(单位属性!AF408,0)</f>
        <v>0</v>
      </c>
      <c r="AI408">
        <f>ROUND(单位属性!AG408,0)</f>
        <v>0</v>
      </c>
      <c r="AJ408" t="str">
        <f t="shared" si="126"/>
        <v>InitTypeState3('u0CK',0,0,0,0,0,0,0,0,0,0)</v>
      </c>
      <c r="AK408">
        <f>ROUND(单位属性!AH408,0)</f>
        <v>0</v>
      </c>
      <c r="AL408">
        <f>ROUND(单位属性!AI408,0)</f>
        <v>0</v>
      </c>
      <c r="AM408">
        <f>ROUND(单位属性!AJ408,0)</f>
        <v>0</v>
      </c>
      <c r="AN408">
        <f>ROUND(单位属性!AK408,0)</f>
        <v>0</v>
      </c>
      <c r="AO408">
        <f>ROUND(单位属性!AL408,0)</f>
        <v>0</v>
      </c>
      <c r="AP408">
        <f>ROUND(单位属性!AM408,0)</f>
        <v>0</v>
      </c>
      <c r="AQ408">
        <f>ROUND(单位属性!AN408,0)</f>
        <v>0</v>
      </c>
      <c r="AR408">
        <f>ROUND(单位属性!AO408,0)</f>
        <v>0</v>
      </c>
      <c r="AS408">
        <f>ROUND(单位属性!AP408,0)</f>
        <v>0</v>
      </c>
      <c r="AT408">
        <f>ROUND(单位属性!AQ408,0)</f>
        <v>0</v>
      </c>
      <c r="AU408" t="str">
        <f t="shared" si="127"/>
        <v>InitTypeState4('u0CK',0,0,0,0,0,0,0,0,0,0)</v>
      </c>
      <c r="AV408">
        <f>单位属性!AR408</f>
        <v>0</v>
      </c>
      <c r="AW408">
        <f>单位属性!AS408</f>
        <v>0</v>
      </c>
      <c r="AX408">
        <f>单位属性!AT408</f>
        <v>0</v>
      </c>
      <c r="AY408">
        <f>单位属性!AU408</f>
        <v>0</v>
      </c>
      <c r="AZ408">
        <f>单位属性!AV408</f>
        <v>0</v>
      </c>
      <c r="BA408">
        <f>单位属性!AW408</f>
        <v>0</v>
      </c>
      <c r="BB408">
        <f>单位属性!AX408</f>
        <v>0</v>
      </c>
      <c r="BC408">
        <f>单位属性!AY408</f>
        <v>0</v>
      </c>
      <c r="BD408">
        <f>单位属性!AZ408</f>
        <v>0</v>
      </c>
      <c r="BE408">
        <f>单位属性!BA408</f>
        <v>0</v>
      </c>
      <c r="BF408" t="str">
        <f t="shared" si="128"/>
        <v>InitTypeState5('u0CK',0,0,0,0,0,0,0,0,0,0)</v>
      </c>
      <c r="BG408">
        <f>单位属性!BB408</f>
        <v>0</v>
      </c>
      <c r="BH408">
        <f>单位属性!BC408</f>
        <v>0</v>
      </c>
      <c r="BI408">
        <f>单位属性!BD408</f>
        <v>0</v>
      </c>
      <c r="BJ408">
        <f>单位属性!BE408</f>
        <v>0</v>
      </c>
      <c r="BK408">
        <f>单位属性!BF408</f>
        <v>0</v>
      </c>
      <c r="BL408">
        <f>单位属性!BG408</f>
        <v>0</v>
      </c>
      <c r="BM408">
        <f>单位属性!BH408</f>
        <v>0</v>
      </c>
      <c r="BN408">
        <f>单位属性!BI408</f>
        <v>0</v>
      </c>
      <c r="BO408">
        <f>单位属性!BJ408</f>
        <v>0</v>
      </c>
      <c r="BP408">
        <f>单位属性!BK408</f>
        <v>0</v>
      </c>
      <c r="BQ408" t="str">
        <f t="shared" si="129"/>
        <v>InitTypeState6('u0CK',0,0,0,0,0,0,0,0,0,0)</v>
      </c>
      <c r="BR408">
        <f>单位属性!BL408</f>
        <v>0</v>
      </c>
      <c r="BS408">
        <f>单位属性!BM408</f>
        <v>0</v>
      </c>
      <c r="BT408">
        <f>单位属性!BN408</f>
        <v>0</v>
      </c>
      <c r="BU408">
        <f>单位属性!BO408</f>
        <v>0</v>
      </c>
      <c r="BV408">
        <f>单位属性!BP408</f>
        <v>0</v>
      </c>
      <c r="BW408">
        <f>单位属性!BQ408</f>
        <v>0</v>
      </c>
      <c r="BX408">
        <f>单位属性!BR408</f>
        <v>0</v>
      </c>
      <c r="BY408">
        <f>单位属性!BS408</f>
        <v>0</v>
      </c>
      <c r="BZ408">
        <f>单位属性!BT408</f>
        <v>0</v>
      </c>
      <c r="CA408">
        <f>单位属性!BU408</f>
        <v>0</v>
      </c>
      <c r="CB408" t="str">
        <f t="shared" si="130"/>
        <v>InitTypeState7('u0CK',0,0,0,0,0,0,0,0,0,0)</v>
      </c>
      <c r="CC408" t="str">
        <f t="shared" si="131"/>
        <v>InitTypeState1('u0CK',856500,0,870,0,9450000,0,0,0,0,10)</v>
      </c>
      <c r="CD408" t="str">
        <f t="shared" si="132"/>
        <v/>
      </c>
      <c r="CE408" t="str">
        <f t="shared" si="133"/>
        <v/>
      </c>
      <c r="CF408" t="str">
        <f t="shared" si="134"/>
        <v/>
      </c>
      <c r="CG408" t="str">
        <f t="shared" si="135"/>
        <v/>
      </c>
      <c r="CH408" t="str">
        <f t="shared" si="136"/>
        <v/>
      </c>
      <c r="CI408" t="str">
        <f t="shared" si="137"/>
        <v/>
      </c>
    </row>
    <row r="409" spans="1:87" ht="15.95" customHeight="1">
      <c r="A409" t="str">
        <f>单位属性!A409</f>
        <v>u0CL</v>
      </c>
      <c r="B409" t="str">
        <f t="shared" si="123"/>
        <v>'u0CL'</v>
      </c>
      <c r="C409" t="str">
        <f>单位属性!B409</f>
        <v>混沌星灵</v>
      </c>
      <c r="D409">
        <f>ROUND(单位属性!D409,0)</f>
        <v>1032000</v>
      </c>
      <c r="E409">
        <f>ROUND(单位属性!E409,0)</f>
        <v>0</v>
      </c>
      <c r="F409">
        <f>ROUND(单位属性!F409,0)</f>
        <v>990</v>
      </c>
      <c r="G409">
        <f>ROUND(单位属性!G409,0)</f>
        <v>0</v>
      </c>
      <c r="H409">
        <f>ROUND(单位属性!H409,0)</f>
        <v>11382800</v>
      </c>
      <c r="I409">
        <f>ROUND(单位属性!I409,0)</f>
        <v>0</v>
      </c>
      <c r="J409">
        <f>ROUND(单位属性!J409,0)</f>
        <v>0</v>
      </c>
      <c r="K409">
        <f>ROUND(单位属性!K409,0)</f>
        <v>0</v>
      </c>
      <c r="L409">
        <f>ROUND(单位属性!L409,0)</f>
        <v>0</v>
      </c>
      <c r="M409">
        <f>ROUND(单位属性!M409,0)</f>
        <v>10</v>
      </c>
      <c r="N409" t="str">
        <f t="shared" si="124"/>
        <v>InitTypeState1('u0CL',1032000,0,990,0,11382800,0,0,0,0,10)</v>
      </c>
      <c r="O409">
        <f>ROUND(单位属性!N409,0)</f>
        <v>0</v>
      </c>
      <c r="P409">
        <f>ROUND(单位属性!O409,0)</f>
        <v>0</v>
      </c>
      <c r="Q409">
        <f>ROUND(单位属性!P409,0)</f>
        <v>0</v>
      </c>
      <c r="R409">
        <f>ROUND(单位属性!Q409,0)</f>
        <v>0</v>
      </c>
      <c r="S409">
        <f>ROUND(单位属性!R409,0)</f>
        <v>0</v>
      </c>
      <c r="T409">
        <f>ROUND(单位属性!S409,0)</f>
        <v>0</v>
      </c>
      <c r="U409">
        <f>ROUND(单位属性!T409,0)</f>
        <v>0</v>
      </c>
      <c r="V409">
        <f>ROUND(单位属性!U409,0)</f>
        <v>0</v>
      </c>
      <c r="W409">
        <f>ROUND(单位属性!V409,0)</f>
        <v>0</v>
      </c>
      <c r="X409">
        <f>ROUND(单位属性!W409,0)</f>
        <v>0</v>
      </c>
      <c r="Y409" t="str">
        <f t="shared" si="125"/>
        <v>InitTypeState2('u0CL',0,0,0,0,0,0,0,0,0,0)</v>
      </c>
      <c r="Z409">
        <f>ROUND(单位属性!X409,0)</f>
        <v>0</v>
      </c>
      <c r="AA409">
        <f>ROUND(单位属性!Y409,0)</f>
        <v>0</v>
      </c>
      <c r="AB409">
        <f>ROUND(单位属性!Z409,0)</f>
        <v>0</v>
      </c>
      <c r="AC409">
        <f>ROUND(单位属性!AA409,0)</f>
        <v>0</v>
      </c>
      <c r="AD409">
        <f>ROUND(单位属性!AB409,0)</f>
        <v>0</v>
      </c>
      <c r="AE409">
        <f>ROUND(单位属性!AC409,0)</f>
        <v>0</v>
      </c>
      <c r="AF409">
        <f>ROUND(单位属性!AD409,0)</f>
        <v>0</v>
      </c>
      <c r="AG409">
        <f>ROUND(单位属性!AE409,0)</f>
        <v>0</v>
      </c>
      <c r="AH409">
        <f>ROUND(单位属性!AF409,0)</f>
        <v>0</v>
      </c>
      <c r="AI409">
        <f>ROUND(单位属性!AG409,0)</f>
        <v>0</v>
      </c>
      <c r="AJ409" t="str">
        <f t="shared" si="126"/>
        <v>InitTypeState3('u0CL',0,0,0,0,0,0,0,0,0,0)</v>
      </c>
      <c r="AK409">
        <f>ROUND(单位属性!AH409,0)</f>
        <v>0</v>
      </c>
      <c r="AL409">
        <f>ROUND(单位属性!AI409,0)</f>
        <v>0</v>
      </c>
      <c r="AM409">
        <f>ROUND(单位属性!AJ409,0)</f>
        <v>0</v>
      </c>
      <c r="AN409">
        <f>ROUND(单位属性!AK409,0)</f>
        <v>0</v>
      </c>
      <c r="AO409">
        <f>ROUND(单位属性!AL409,0)</f>
        <v>0</v>
      </c>
      <c r="AP409">
        <f>ROUND(单位属性!AM409,0)</f>
        <v>0</v>
      </c>
      <c r="AQ409">
        <f>ROUND(单位属性!AN409,0)</f>
        <v>0</v>
      </c>
      <c r="AR409">
        <f>ROUND(单位属性!AO409,0)</f>
        <v>0</v>
      </c>
      <c r="AS409">
        <f>ROUND(单位属性!AP409,0)</f>
        <v>0</v>
      </c>
      <c r="AT409">
        <f>ROUND(单位属性!AQ409,0)</f>
        <v>0</v>
      </c>
      <c r="AU409" t="str">
        <f t="shared" si="127"/>
        <v>InitTypeState4('u0CL',0,0,0,0,0,0,0,0,0,0)</v>
      </c>
      <c r="AV409">
        <f>单位属性!AR409</f>
        <v>0</v>
      </c>
      <c r="AW409">
        <f>单位属性!AS409</f>
        <v>0</v>
      </c>
      <c r="AX409">
        <f>单位属性!AT409</f>
        <v>0</v>
      </c>
      <c r="AY409">
        <f>单位属性!AU409</f>
        <v>0</v>
      </c>
      <c r="AZ409">
        <f>单位属性!AV409</f>
        <v>0</v>
      </c>
      <c r="BA409">
        <f>单位属性!AW409</f>
        <v>0</v>
      </c>
      <c r="BB409">
        <f>单位属性!AX409</f>
        <v>0</v>
      </c>
      <c r="BC409">
        <f>单位属性!AY409</f>
        <v>0</v>
      </c>
      <c r="BD409">
        <f>单位属性!AZ409</f>
        <v>0</v>
      </c>
      <c r="BE409">
        <f>单位属性!BA409</f>
        <v>0</v>
      </c>
      <c r="BF409" t="str">
        <f t="shared" si="128"/>
        <v>InitTypeState5('u0CL',0,0,0,0,0,0,0,0,0,0)</v>
      </c>
      <c r="BG409">
        <f>单位属性!BB409</f>
        <v>0</v>
      </c>
      <c r="BH409">
        <f>单位属性!BC409</f>
        <v>0</v>
      </c>
      <c r="BI409">
        <f>单位属性!BD409</f>
        <v>0</v>
      </c>
      <c r="BJ409">
        <f>单位属性!BE409</f>
        <v>0</v>
      </c>
      <c r="BK409">
        <f>单位属性!BF409</f>
        <v>0</v>
      </c>
      <c r="BL409">
        <f>单位属性!BG409</f>
        <v>0</v>
      </c>
      <c r="BM409">
        <f>单位属性!BH409</f>
        <v>0</v>
      </c>
      <c r="BN409">
        <f>单位属性!BI409</f>
        <v>0</v>
      </c>
      <c r="BO409">
        <f>单位属性!BJ409</f>
        <v>0</v>
      </c>
      <c r="BP409">
        <f>单位属性!BK409</f>
        <v>0</v>
      </c>
      <c r="BQ409" t="str">
        <f t="shared" si="129"/>
        <v>InitTypeState6('u0CL',0,0,0,0,0,0,0,0,0,0)</v>
      </c>
      <c r="BR409">
        <f>单位属性!BL409</f>
        <v>0</v>
      </c>
      <c r="BS409">
        <f>单位属性!BM409</f>
        <v>0</v>
      </c>
      <c r="BT409">
        <f>单位属性!BN409</f>
        <v>0</v>
      </c>
      <c r="BU409">
        <f>单位属性!BO409</f>
        <v>0</v>
      </c>
      <c r="BV409">
        <f>单位属性!BP409</f>
        <v>0</v>
      </c>
      <c r="BW409">
        <f>单位属性!BQ409</f>
        <v>0</v>
      </c>
      <c r="BX409">
        <f>单位属性!BR409</f>
        <v>0</v>
      </c>
      <c r="BY409">
        <f>单位属性!BS409</f>
        <v>0</v>
      </c>
      <c r="BZ409">
        <f>单位属性!BT409</f>
        <v>0</v>
      </c>
      <c r="CA409">
        <f>单位属性!BU409</f>
        <v>0</v>
      </c>
      <c r="CB409" t="str">
        <f t="shared" si="130"/>
        <v>InitTypeState7('u0CL',0,0,0,0,0,0,0,0,0,0)</v>
      </c>
      <c r="CC409" t="str">
        <f t="shared" si="131"/>
        <v>InitTypeState1('u0CL',1032000,0,990,0,11382800,0,0,0,0,10)</v>
      </c>
      <c r="CD409" t="str">
        <f t="shared" si="132"/>
        <v/>
      </c>
      <c r="CE409" t="str">
        <f t="shared" si="133"/>
        <v/>
      </c>
      <c r="CF409" t="str">
        <f t="shared" si="134"/>
        <v/>
      </c>
      <c r="CG409" t="str">
        <f t="shared" si="135"/>
        <v/>
      </c>
      <c r="CH409" t="str">
        <f t="shared" si="136"/>
        <v/>
      </c>
      <c r="CI409" t="str">
        <f t="shared" si="137"/>
        <v/>
      </c>
    </row>
    <row r="410" spans="1:87" ht="15.95" customHeight="1">
      <c r="A410" t="str">
        <f>单位属性!A410</f>
        <v>u0CM</v>
      </c>
      <c r="B410" t="str">
        <f t="shared" si="123"/>
        <v>'u0CM'</v>
      </c>
      <c r="C410" t="str">
        <f>单位属性!B410</f>
        <v>混沌星灵</v>
      </c>
      <c r="D410">
        <f>ROUND(单位属性!D410,0)</f>
        <v>1128000</v>
      </c>
      <c r="E410">
        <f>ROUND(单位属性!E410,0)</f>
        <v>0</v>
      </c>
      <c r="F410">
        <f>ROUND(单位属性!F410,0)</f>
        <v>1060</v>
      </c>
      <c r="G410">
        <f>ROUND(单位属性!G410,0)</f>
        <v>0</v>
      </c>
      <c r="H410">
        <f>ROUND(单位属性!H410,0)</f>
        <v>12450000</v>
      </c>
      <c r="I410">
        <f>ROUND(单位属性!I410,0)</f>
        <v>0</v>
      </c>
      <c r="J410">
        <f>ROUND(单位属性!J410,0)</f>
        <v>0</v>
      </c>
      <c r="K410">
        <f>ROUND(单位属性!K410,0)</f>
        <v>0</v>
      </c>
      <c r="L410">
        <f>ROUND(单位属性!L410,0)</f>
        <v>0</v>
      </c>
      <c r="M410">
        <f>ROUND(单位属性!M410,0)</f>
        <v>10</v>
      </c>
      <c r="N410" t="str">
        <f t="shared" si="124"/>
        <v>InitTypeState1('u0CM',1128000,0,1060,0,12450000,0,0,0,0,10)</v>
      </c>
      <c r="O410">
        <f>ROUND(单位属性!N410,0)</f>
        <v>0</v>
      </c>
      <c r="P410">
        <f>ROUND(单位属性!O410,0)</f>
        <v>0</v>
      </c>
      <c r="Q410">
        <f>ROUND(单位属性!P410,0)</f>
        <v>0</v>
      </c>
      <c r="R410">
        <f>ROUND(单位属性!Q410,0)</f>
        <v>0</v>
      </c>
      <c r="S410">
        <f>ROUND(单位属性!R410,0)</f>
        <v>0</v>
      </c>
      <c r="T410">
        <f>ROUND(单位属性!S410,0)</f>
        <v>0</v>
      </c>
      <c r="U410">
        <f>ROUND(单位属性!T410,0)</f>
        <v>0</v>
      </c>
      <c r="V410">
        <f>ROUND(单位属性!U410,0)</f>
        <v>0</v>
      </c>
      <c r="W410">
        <f>ROUND(单位属性!V410,0)</f>
        <v>0</v>
      </c>
      <c r="X410">
        <f>ROUND(单位属性!W410,0)</f>
        <v>0</v>
      </c>
      <c r="Y410" t="str">
        <f t="shared" si="125"/>
        <v>InitTypeState2('u0CM',0,0,0,0,0,0,0,0,0,0)</v>
      </c>
      <c r="Z410">
        <f>ROUND(单位属性!X410,0)</f>
        <v>0</v>
      </c>
      <c r="AA410">
        <f>ROUND(单位属性!Y410,0)</f>
        <v>0</v>
      </c>
      <c r="AB410">
        <f>ROUND(单位属性!Z410,0)</f>
        <v>0</v>
      </c>
      <c r="AC410">
        <f>ROUND(单位属性!AA410,0)</f>
        <v>0</v>
      </c>
      <c r="AD410">
        <f>ROUND(单位属性!AB410,0)</f>
        <v>0</v>
      </c>
      <c r="AE410">
        <f>ROUND(单位属性!AC410,0)</f>
        <v>0</v>
      </c>
      <c r="AF410">
        <f>ROUND(单位属性!AD410,0)</f>
        <v>0</v>
      </c>
      <c r="AG410">
        <f>ROUND(单位属性!AE410,0)</f>
        <v>0</v>
      </c>
      <c r="AH410">
        <f>ROUND(单位属性!AF410,0)</f>
        <v>0</v>
      </c>
      <c r="AI410">
        <f>ROUND(单位属性!AG410,0)</f>
        <v>0</v>
      </c>
      <c r="AJ410" t="str">
        <f t="shared" si="126"/>
        <v>InitTypeState3('u0CM',0,0,0,0,0,0,0,0,0,0)</v>
      </c>
      <c r="AK410">
        <f>ROUND(单位属性!AH410,0)</f>
        <v>0</v>
      </c>
      <c r="AL410">
        <f>ROUND(单位属性!AI410,0)</f>
        <v>0</v>
      </c>
      <c r="AM410">
        <f>ROUND(单位属性!AJ410,0)</f>
        <v>0</v>
      </c>
      <c r="AN410">
        <f>ROUND(单位属性!AK410,0)</f>
        <v>0</v>
      </c>
      <c r="AO410">
        <f>ROUND(单位属性!AL410,0)</f>
        <v>0</v>
      </c>
      <c r="AP410">
        <f>ROUND(单位属性!AM410,0)</f>
        <v>0</v>
      </c>
      <c r="AQ410">
        <f>ROUND(单位属性!AN410,0)</f>
        <v>0</v>
      </c>
      <c r="AR410">
        <f>ROUND(单位属性!AO410,0)</f>
        <v>0</v>
      </c>
      <c r="AS410">
        <f>ROUND(单位属性!AP410,0)</f>
        <v>0</v>
      </c>
      <c r="AT410">
        <f>ROUND(单位属性!AQ410,0)</f>
        <v>0</v>
      </c>
      <c r="AU410" t="str">
        <f t="shared" si="127"/>
        <v>InitTypeState4('u0CM',0,0,0,0,0,0,0,0,0,0)</v>
      </c>
      <c r="AV410">
        <f>单位属性!AR410</f>
        <v>0</v>
      </c>
      <c r="AW410">
        <f>单位属性!AS410</f>
        <v>0</v>
      </c>
      <c r="AX410">
        <f>单位属性!AT410</f>
        <v>0</v>
      </c>
      <c r="AY410">
        <f>单位属性!AU410</f>
        <v>0</v>
      </c>
      <c r="AZ410">
        <f>单位属性!AV410</f>
        <v>0</v>
      </c>
      <c r="BA410">
        <f>单位属性!AW410</f>
        <v>0</v>
      </c>
      <c r="BB410">
        <f>单位属性!AX410</f>
        <v>0</v>
      </c>
      <c r="BC410">
        <f>单位属性!AY410</f>
        <v>0</v>
      </c>
      <c r="BD410">
        <f>单位属性!AZ410</f>
        <v>0</v>
      </c>
      <c r="BE410">
        <f>单位属性!BA410</f>
        <v>0</v>
      </c>
      <c r="BF410" t="str">
        <f t="shared" si="128"/>
        <v>InitTypeState5('u0CM',0,0,0,0,0,0,0,0,0,0)</v>
      </c>
      <c r="BG410">
        <f>单位属性!BB410</f>
        <v>0</v>
      </c>
      <c r="BH410">
        <f>单位属性!BC410</f>
        <v>0</v>
      </c>
      <c r="BI410">
        <f>单位属性!BD410</f>
        <v>0</v>
      </c>
      <c r="BJ410">
        <f>单位属性!BE410</f>
        <v>0</v>
      </c>
      <c r="BK410">
        <f>单位属性!BF410</f>
        <v>0</v>
      </c>
      <c r="BL410">
        <f>单位属性!BG410</f>
        <v>0</v>
      </c>
      <c r="BM410">
        <f>单位属性!BH410</f>
        <v>0</v>
      </c>
      <c r="BN410">
        <f>单位属性!BI410</f>
        <v>0</v>
      </c>
      <c r="BO410">
        <f>单位属性!BJ410</f>
        <v>0</v>
      </c>
      <c r="BP410">
        <f>单位属性!BK410</f>
        <v>0</v>
      </c>
      <c r="BQ410" t="str">
        <f t="shared" si="129"/>
        <v>InitTypeState6('u0CM',0,0,0,0,0,0,0,0,0,0)</v>
      </c>
      <c r="BR410">
        <f>单位属性!BL410</f>
        <v>0</v>
      </c>
      <c r="BS410">
        <f>单位属性!BM410</f>
        <v>0</v>
      </c>
      <c r="BT410">
        <f>单位属性!BN410</f>
        <v>0</v>
      </c>
      <c r="BU410">
        <f>单位属性!BO410</f>
        <v>0</v>
      </c>
      <c r="BV410">
        <f>单位属性!BP410</f>
        <v>0</v>
      </c>
      <c r="BW410">
        <f>单位属性!BQ410</f>
        <v>0</v>
      </c>
      <c r="BX410">
        <f>单位属性!BR410</f>
        <v>0</v>
      </c>
      <c r="BY410">
        <f>单位属性!BS410</f>
        <v>0</v>
      </c>
      <c r="BZ410">
        <f>单位属性!BT410</f>
        <v>0</v>
      </c>
      <c r="CA410">
        <f>单位属性!BU410</f>
        <v>0</v>
      </c>
      <c r="CB410" t="str">
        <f t="shared" si="130"/>
        <v>InitTypeState7('u0CM',0,0,0,0,0,0,0,0,0,0)</v>
      </c>
      <c r="CC410" t="str">
        <f t="shared" si="131"/>
        <v>InitTypeState1('u0CM',1128000,0,1060,0,12450000,0,0,0,0,10)</v>
      </c>
      <c r="CD410" t="str">
        <f t="shared" si="132"/>
        <v/>
      </c>
      <c r="CE410" t="str">
        <f t="shared" si="133"/>
        <v/>
      </c>
      <c r="CF410" t="str">
        <f t="shared" si="134"/>
        <v/>
      </c>
      <c r="CG410" t="str">
        <f t="shared" si="135"/>
        <v/>
      </c>
      <c r="CH410" t="str">
        <f t="shared" si="136"/>
        <v/>
      </c>
      <c r="CI410" t="str">
        <f t="shared" si="137"/>
        <v/>
      </c>
    </row>
    <row r="411" spans="1:87" ht="15.95" customHeight="1">
      <c r="A411" t="str">
        <f>单位属性!A411</f>
        <v>u0DA</v>
      </c>
      <c r="B411" t="str">
        <f t="shared" si="123"/>
        <v>'u0DA'</v>
      </c>
      <c r="C411" t="str">
        <f>单位属性!B411</f>
        <v>星宿之灵1</v>
      </c>
      <c r="D411">
        <f>ROUND(单位属性!D411,0)</f>
        <v>0</v>
      </c>
      <c r="E411">
        <f>ROUND(单位属性!E411,0)</f>
        <v>0</v>
      </c>
      <c r="F411">
        <f>ROUND(单位属性!F411,0)</f>
        <v>0</v>
      </c>
      <c r="G411">
        <f>ROUND(单位属性!G411,0)</f>
        <v>0</v>
      </c>
      <c r="H411">
        <f>ROUND(单位属性!H411,0)</f>
        <v>0</v>
      </c>
      <c r="I411">
        <f>ROUND(单位属性!I411,0)</f>
        <v>0</v>
      </c>
      <c r="J411">
        <f>ROUND(单位属性!J411,0)</f>
        <v>0</v>
      </c>
      <c r="K411">
        <f>ROUND(单位属性!K411,0)</f>
        <v>0</v>
      </c>
      <c r="L411">
        <f>ROUND(单位属性!L411,0)</f>
        <v>0</v>
      </c>
      <c r="M411">
        <f>ROUND(单位属性!M411,0)</f>
        <v>0</v>
      </c>
      <c r="N411" t="str">
        <f t="shared" si="124"/>
        <v>InitTypeState1('u0DA',0,0,0,0,0,0,0,0,0,0)</v>
      </c>
      <c r="O411">
        <f>ROUND(单位属性!N411,0)</f>
        <v>0</v>
      </c>
      <c r="P411">
        <f>ROUND(单位属性!O411,0)</f>
        <v>0</v>
      </c>
      <c r="Q411">
        <f>ROUND(单位属性!P411,0)</f>
        <v>0</v>
      </c>
      <c r="R411">
        <f>ROUND(单位属性!Q411,0)</f>
        <v>0</v>
      </c>
      <c r="S411">
        <f>ROUND(单位属性!R411,0)</f>
        <v>0</v>
      </c>
      <c r="T411">
        <f>ROUND(单位属性!S411,0)</f>
        <v>0</v>
      </c>
      <c r="U411">
        <f>ROUND(单位属性!T411,0)</f>
        <v>0</v>
      </c>
      <c r="V411">
        <f>ROUND(单位属性!U411,0)</f>
        <v>0</v>
      </c>
      <c r="W411">
        <f>ROUND(单位属性!V411,0)</f>
        <v>0</v>
      </c>
      <c r="X411">
        <f>ROUND(单位属性!W411,0)</f>
        <v>0</v>
      </c>
      <c r="Y411" t="str">
        <f t="shared" si="125"/>
        <v>InitTypeState2('u0DA',0,0,0,0,0,0,0,0,0,0)</v>
      </c>
      <c r="Z411">
        <f>ROUND(单位属性!X411,0)</f>
        <v>0</v>
      </c>
      <c r="AA411">
        <f>ROUND(单位属性!Y411,0)</f>
        <v>0</v>
      </c>
      <c r="AB411">
        <f>ROUND(单位属性!Z411,0)</f>
        <v>0</v>
      </c>
      <c r="AC411">
        <f>ROUND(单位属性!AA411,0)</f>
        <v>0</v>
      </c>
      <c r="AD411">
        <f>ROUND(单位属性!AB411,0)</f>
        <v>0</v>
      </c>
      <c r="AE411">
        <f>ROUND(单位属性!AC411,0)</f>
        <v>0</v>
      </c>
      <c r="AF411">
        <f>ROUND(单位属性!AD411,0)</f>
        <v>0</v>
      </c>
      <c r="AG411">
        <f>ROUND(单位属性!AE411,0)</f>
        <v>0</v>
      </c>
      <c r="AH411">
        <f>ROUND(单位属性!AF411,0)</f>
        <v>0</v>
      </c>
      <c r="AI411">
        <f>ROUND(单位属性!AG411,0)</f>
        <v>0</v>
      </c>
      <c r="AJ411" t="str">
        <f t="shared" si="126"/>
        <v>InitTypeState3('u0DA',0,0,0,0,0,0,0,0,0,0)</v>
      </c>
      <c r="AK411">
        <f>ROUND(单位属性!AH411,0)</f>
        <v>0</v>
      </c>
      <c r="AL411">
        <f>ROUND(单位属性!AI411,0)</f>
        <v>0</v>
      </c>
      <c r="AM411">
        <f>ROUND(单位属性!AJ411,0)</f>
        <v>0</v>
      </c>
      <c r="AN411">
        <f>ROUND(单位属性!AK411,0)</f>
        <v>0</v>
      </c>
      <c r="AO411">
        <f>ROUND(单位属性!AL411,0)</f>
        <v>0</v>
      </c>
      <c r="AP411">
        <f>ROUND(单位属性!AM411,0)</f>
        <v>0</v>
      </c>
      <c r="AQ411">
        <f>ROUND(单位属性!AN411,0)</f>
        <v>0</v>
      </c>
      <c r="AR411">
        <f>ROUND(单位属性!AO411,0)</f>
        <v>0</v>
      </c>
      <c r="AS411">
        <f>ROUND(单位属性!AP411,0)</f>
        <v>0</v>
      </c>
      <c r="AT411">
        <f>ROUND(单位属性!AQ411,0)</f>
        <v>0</v>
      </c>
      <c r="AU411" t="str">
        <f t="shared" si="127"/>
        <v>InitTypeState4('u0DA',0,0,0,0,0,0,0,0,0,0)</v>
      </c>
      <c r="AV411">
        <f>单位属性!AR411</f>
        <v>0</v>
      </c>
      <c r="AW411">
        <f>单位属性!AS411</f>
        <v>0</v>
      </c>
      <c r="AX411">
        <f>单位属性!AT411</f>
        <v>0</v>
      </c>
      <c r="AY411">
        <f>单位属性!AU411</f>
        <v>0</v>
      </c>
      <c r="AZ411">
        <f>单位属性!AV411</f>
        <v>0</v>
      </c>
      <c r="BA411">
        <f>单位属性!AW411</f>
        <v>0</v>
      </c>
      <c r="BB411">
        <f>单位属性!AX411</f>
        <v>0</v>
      </c>
      <c r="BC411">
        <f>单位属性!AY411</f>
        <v>0</v>
      </c>
      <c r="BD411">
        <f>单位属性!AZ411</f>
        <v>0</v>
      </c>
      <c r="BE411">
        <f>单位属性!BA411</f>
        <v>0</v>
      </c>
      <c r="BF411" t="str">
        <f t="shared" si="128"/>
        <v>InitTypeState5('u0DA',0,0,0,0,0,0,0,0,0,0)</v>
      </c>
      <c r="BG411">
        <f>单位属性!BB411</f>
        <v>0</v>
      </c>
      <c r="BH411">
        <f>单位属性!BC411</f>
        <v>0</v>
      </c>
      <c r="BI411">
        <f>单位属性!BD411</f>
        <v>0</v>
      </c>
      <c r="BJ411">
        <f>单位属性!BE411</f>
        <v>0</v>
      </c>
      <c r="BK411">
        <f>单位属性!BF411</f>
        <v>0</v>
      </c>
      <c r="BL411">
        <f>单位属性!BG411</f>
        <v>0</v>
      </c>
      <c r="BM411">
        <f>单位属性!BH411</f>
        <v>0</v>
      </c>
      <c r="BN411">
        <f>单位属性!BI411</f>
        <v>0</v>
      </c>
      <c r="BO411">
        <f>单位属性!BJ411</f>
        <v>0</v>
      </c>
      <c r="BP411">
        <f>单位属性!BK411</f>
        <v>0</v>
      </c>
      <c r="BQ411" t="str">
        <f t="shared" si="129"/>
        <v>InitTypeState6('u0DA',0,0,0,0,0,0,0,0,0,0)</v>
      </c>
      <c r="BR411">
        <f>单位属性!BL411</f>
        <v>0</v>
      </c>
      <c r="BS411">
        <f>单位属性!BM411</f>
        <v>0</v>
      </c>
      <c r="BT411">
        <f>单位属性!BN411</f>
        <v>0</v>
      </c>
      <c r="BU411">
        <f>单位属性!BO411</f>
        <v>0</v>
      </c>
      <c r="BV411">
        <f>单位属性!BP411</f>
        <v>0</v>
      </c>
      <c r="BW411">
        <f>单位属性!BQ411</f>
        <v>0</v>
      </c>
      <c r="BX411">
        <f>单位属性!BR411</f>
        <v>0</v>
      </c>
      <c r="BY411">
        <f>单位属性!BS411</f>
        <v>0</v>
      </c>
      <c r="BZ411">
        <f>单位属性!BT411</f>
        <v>0</v>
      </c>
      <c r="CA411">
        <f>单位属性!BU411</f>
        <v>0</v>
      </c>
      <c r="CB411" t="str">
        <f t="shared" si="130"/>
        <v>InitTypeState7('u0DA',0,0,0,0,0,0,0,0,0,0)</v>
      </c>
      <c r="CC411" t="str">
        <f t="shared" si="131"/>
        <v/>
      </c>
      <c r="CD411" t="str">
        <f t="shared" si="132"/>
        <v/>
      </c>
      <c r="CE411" t="str">
        <f t="shared" si="133"/>
        <v/>
      </c>
      <c r="CF411" t="str">
        <f t="shared" si="134"/>
        <v/>
      </c>
      <c r="CG411" t="str">
        <f t="shared" si="135"/>
        <v/>
      </c>
      <c r="CH411" t="str">
        <f t="shared" si="136"/>
        <v/>
      </c>
      <c r="CI411" t="str">
        <f t="shared" si="137"/>
        <v/>
      </c>
    </row>
    <row r="412" spans="1:87" ht="15.95" customHeight="1">
      <c r="A412" t="str">
        <f>单位属性!A412</f>
        <v>u0DB</v>
      </c>
      <c r="B412" t="str">
        <f t="shared" si="123"/>
        <v>'u0DB'</v>
      </c>
      <c r="C412" t="str">
        <f>单位属性!B412</f>
        <v>星宿之灵2</v>
      </c>
      <c r="D412">
        <f>ROUND(单位属性!D412,0)</f>
        <v>0</v>
      </c>
      <c r="E412">
        <f>ROUND(单位属性!E412,0)</f>
        <v>0</v>
      </c>
      <c r="F412">
        <f>ROUND(单位属性!F412,0)</f>
        <v>0</v>
      </c>
      <c r="G412">
        <f>ROUND(单位属性!G412,0)</f>
        <v>0</v>
      </c>
      <c r="H412">
        <f>ROUND(单位属性!H412,0)</f>
        <v>0</v>
      </c>
      <c r="I412">
        <f>ROUND(单位属性!I412,0)</f>
        <v>0</v>
      </c>
      <c r="J412">
        <f>ROUND(单位属性!J412,0)</f>
        <v>0</v>
      </c>
      <c r="K412">
        <f>ROUND(单位属性!K412,0)</f>
        <v>0</v>
      </c>
      <c r="L412">
        <f>ROUND(单位属性!L412,0)</f>
        <v>0</v>
      </c>
      <c r="M412">
        <f>ROUND(单位属性!M412,0)</f>
        <v>0</v>
      </c>
      <c r="N412" t="str">
        <f t="shared" si="124"/>
        <v>InitTypeState1('u0DB',0,0,0,0,0,0,0,0,0,0)</v>
      </c>
      <c r="O412">
        <f>ROUND(单位属性!N412,0)</f>
        <v>0</v>
      </c>
      <c r="P412">
        <f>ROUND(单位属性!O412,0)</f>
        <v>0</v>
      </c>
      <c r="Q412">
        <f>ROUND(单位属性!P412,0)</f>
        <v>0</v>
      </c>
      <c r="R412">
        <f>ROUND(单位属性!Q412,0)</f>
        <v>0</v>
      </c>
      <c r="S412">
        <f>ROUND(单位属性!R412,0)</f>
        <v>0</v>
      </c>
      <c r="T412">
        <f>ROUND(单位属性!S412,0)</f>
        <v>0</v>
      </c>
      <c r="U412">
        <f>ROUND(单位属性!T412,0)</f>
        <v>0</v>
      </c>
      <c r="V412">
        <f>ROUND(单位属性!U412,0)</f>
        <v>0</v>
      </c>
      <c r="W412">
        <f>ROUND(单位属性!V412,0)</f>
        <v>0</v>
      </c>
      <c r="X412">
        <f>ROUND(单位属性!W412,0)</f>
        <v>0</v>
      </c>
      <c r="Y412" t="str">
        <f t="shared" si="125"/>
        <v>InitTypeState2('u0DB',0,0,0,0,0,0,0,0,0,0)</v>
      </c>
      <c r="Z412">
        <f>ROUND(单位属性!X412,0)</f>
        <v>0</v>
      </c>
      <c r="AA412">
        <f>ROUND(单位属性!Y412,0)</f>
        <v>0</v>
      </c>
      <c r="AB412">
        <f>ROUND(单位属性!Z412,0)</f>
        <v>0</v>
      </c>
      <c r="AC412">
        <f>ROUND(单位属性!AA412,0)</f>
        <v>0</v>
      </c>
      <c r="AD412">
        <f>ROUND(单位属性!AB412,0)</f>
        <v>0</v>
      </c>
      <c r="AE412">
        <f>ROUND(单位属性!AC412,0)</f>
        <v>0</v>
      </c>
      <c r="AF412">
        <f>ROUND(单位属性!AD412,0)</f>
        <v>0</v>
      </c>
      <c r="AG412">
        <f>ROUND(单位属性!AE412,0)</f>
        <v>0</v>
      </c>
      <c r="AH412">
        <f>ROUND(单位属性!AF412,0)</f>
        <v>0</v>
      </c>
      <c r="AI412">
        <f>ROUND(单位属性!AG412,0)</f>
        <v>0</v>
      </c>
      <c r="AJ412" t="str">
        <f t="shared" si="126"/>
        <v>InitTypeState3('u0DB',0,0,0,0,0,0,0,0,0,0)</v>
      </c>
      <c r="AK412">
        <f>ROUND(单位属性!AH412,0)</f>
        <v>0</v>
      </c>
      <c r="AL412">
        <f>ROUND(单位属性!AI412,0)</f>
        <v>0</v>
      </c>
      <c r="AM412">
        <f>ROUND(单位属性!AJ412,0)</f>
        <v>0</v>
      </c>
      <c r="AN412">
        <f>ROUND(单位属性!AK412,0)</f>
        <v>0</v>
      </c>
      <c r="AO412">
        <f>ROUND(单位属性!AL412,0)</f>
        <v>0</v>
      </c>
      <c r="AP412">
        <f>ROUND(单位属性!AM412,0)</f>
        <v>0</v>
      </c>
      <c r="AQ412">
        <f>ROUND(单位属性!AN412,0)</f>
        <v>0</v>
      </c>
      <c r="AR412">
        <f>ROUND(单位属性!AO412,0)</f>
        <v>0</v>
      </c>
      <c r="AS412">
        <f>ROUND(单位属性!AP412,0)</f>
        <v>0</v>
      </c>
      <c r="AT412">
        <f>ROUND(单位属性!AQ412,0)</f>
        <v>0</v>
      </c>
      <c r="AU412" t="str">
        <f t="shared" si="127"/>
        <v>InitTypeState4('u0DB',0,0,0,0,0,0,0,0,0,0)</v>
      </c>
      <c r="AV412">
        <f>单位属性!AR412</f>
        <v>0</v>
      </c>
      <c r="AW412">
        <f>单位属性!AS412</f>
        <v>0</v>
      </c>
      <c r="AX412">
        <f>单位属性!AT412</f>
        <v>0</v>
      </c>
      <c r="AY412">
        <f>单位属性!AU412</f>
        <v>0</v>
      </c>
      <c r="AZ412">
        <f>单位属性!AV412</f>
        <v>0</v>
      </c>
      <c r="BA412">
        <f>单位属性!AW412</f>
        <v>0</v>
      </c>
      <c r="BB412">
        <f>单位属性!AX412</f>
        <v>0</v>
      </c>
      <c r="BC412">
        <f>单位属性!AY412</f>
        <v>0</v>
      </c>
      <c r="BD412">
        <f>单位属性!AZ412</f>
        <v>0</v>
      </c>
      <c r="BE412">
        <f>单位属性!BA412</f>
        <v>0</v>
      </c>
      <c r="BF412" t="str">
        <f t="shared" si="128"/>
        <v>InitTypeState5('u0DB',0,0,0,0,0,0,0,0,0,0)</v>
      </c>
      <c r="BG412">
        <f>单位属性!BB412</f>
        <v>0</v>
      </c>
      <c r="BH412">
        <f>单位属性!BC412</f>
        <v>0</v>
      </c>
      <c r="BI412">
        <f>单位属性!BD412</f>
        <v>0</v>
      </c>
      <c r="BJ412">
        <f>单位属性!BE412</f>
        <v>0</v>
      </c>
      <c r="BK412">
        <f>单位属性!BF412</f>
        <v>0</v>
      </c>
      <c r="BL412">
        <f>单位属性!BG412</f>
        <v>0</v>
      </c>
      <c r="BM412">
        <f>单位属性!BH412</f>
        <v>0</v>
      </c>
      <c r="BN412">
        <f>单位属性!BI412</f>
        <v>0</v>
      </c>
      <c r="BO412">
        <f>单位属性!BJ412</f>
        <v>0</v>
      </c>
      <c r="BP412">
        <f>单位属性!BK412</f>
        <v>0</v>
      </c>
      <c r="BQ412" t="str">
        <f t="shared" si="129"/>
        <v>InitTypeState6('u0DB',0,0,0,0,0,0,0,0,0,0)</v>
      </c>
      <c r="BR412">
        <f>单位属性!BL412</f>
        <v>0</v>
      </c>
      <c r="BS412">
        <f>单位属性!BM412</f>
        <v>0</v>
      </c>
      <c r="BT412">
        <f>单位属性!BN412</f>
        <v>0</v>
      </c>
      <c r="BU412">
        <f>单位属性!BO412</f>
        <v>0</v>
      </c>
      <c r="BV412">
        <f>单位属性!BP412</f>
        <v>0</v>
      </c>
      <c r="BW412">
        <f>单位属性!BQ412</f>
        <v>0</v>
      </c>
      <c r="BX412">
        <f>单位属性!BR412</f>
        <v>0</v>
      </c>
      <c r="BY412">
        <f>单位属性!BS412</f>
        <v>0</v>
      </c>
      <c r="BZ412">
        <f>单位属性!BT412</f>
        <v>0</v>
      </c>
      <c r="CA412">
        <f>单位属性!BU412</f>
        <v>0</v>
      </c>
      <c r="CB412" t="str">
        <f t="shared" si="130"/>
        <v>InitTypeState7('u0DB',0,0,0,0,0,0,0,0,0,0)</v>
      </c>
      <c r="CC412" t="str">
        <f t="shared" si="131"/>
        <v/>
      </c>
      <c r="CD412" t="str">
        <f t="shared" si="132"/>
        <v/>
      </c>
      <c r="CE412" t="str">
        <f t="shared" si="133"/>
        <v/>
      </c>
      <c r="CF412" t="str">
        <f t="shared" si="134"/>
        <v/>
      </c>
      <c r="CG412" t="str">
        <f t="shared" si="135"/>
        <v/>
      </c>
      <c r="CH412" t="str">
        <f t="shared" si="136"/>
        <v/>
      </c>
      <c r="CI412" t="str">
        <f t="shared" si="137"/>
        <v/>
      </c>
    </row>
    <row r="413" spans="1:87" ht="15.95" customHeight="1">
      <c r="A413" t="str">
        <f>单位属性!A413</f>
        <v>u0DC</v>
      </c>
      <c r="B413" t="str">
        <f t="shared" si="123"/>
        <v>'u0DC'</v>
      </c>
      <c r="C413" t="str">
        <f>单位属性!B413</f>
        <v>星宿之灵3</v>
      </c>
      <c r="D413">
        <f>ROUND(单位属性!D413,0)</f>
        <v>0</v>
      </c>
      <c r="E413">
        <f>ROUND(单位属性!E413,0)</f>
        <v>0</v>
      </c>
      <c r="F413">
        <f>ROUND(单位属性!F413,0)</f>
        <v>0</v>
      </c>
      <c r="G413">
        <f>ROUND(单位属性!G413,0)</f>
        <v>0</v>
      </c>
      <c r="H413">
        <f>ROUND(单位属性!H413,0)</f>
        <v>0</v>
      </c>
      <c r="I413">
        <f>ROUND(单位属性!I413,0)</f>
        <v>0</v>
      </c>
      <c r="J413">
        <f>ROUND(单位属性!J413,0)</f>
        <v>0</v>
      </c>
      <c r="K413">
        <f>ROUND(单位属性!K413,0)</f>
        <v>0</v>
      </c>
      <c r="L413">
        <f>ROUND(单位属性!L413,0)</f>
        <v>0</v>
      </c>
      <c r="M413">
        <f>ROUND(单位属性!M413,0)</f>
        <v>0</v>
      </c>
      <c r="N413" t="str">
        <f t="shared" si="124"/>
        <v>InitTypeState1('u0DC',0,0,0,0,0,0,0,0,0,0)</v>
      </c>
      <c r="O413">
        <f>ROUND(单位属性!N413,0)</f>
        <v>0</v>
      </c>
      <c r="P413">
        <f>ROUND(单位属性!O413,0)</f>
        <v>0</v>
      </c>
      <c r="Q413">
        <f>ROUND(单位属性!P413,0)</f>
        <v>0</v>
      </c>
      <c r="R413">
        <f>ROUND(单位属性!Q413,0)</f>
        <v>0</v>
      </c>
      <c r="S413">
        <f>ROUND(单位属性!R413,0)</f>
        <v>0</v>
      </c>
      <c r="T413">
        <f>ROUND(单位属性!S413,0)</f>
        <v>0</v>
      </c>
      <c r="U413">
        <f>ROUND(单位属性!T413,0)</f>
        <v>0</v>
      </c>
      <c r="V413">
        <f>ROUND(单位属性!U413,0)</f>
        <v>0</v>
      </c>
      <c r="W413">
        <f>ROUND(单位属性!V413,0)</f>
        <v>0</v>
      </c>
      <c r="X413">
        <f>ROUND(单位属性!W413,0)</f>
        <v>0</v>
      </c>
      <c r="Y413" t="str">
        <f t="shared" si="125"/>
        <v>InitTypeState2('u0DC',0,0,0,0,0,0,0,0,0,0)</v>
      </c>
      <c r="Z413">
        <f>ROUND(单位属性!X413,0)</f>
        <v>0</v>
      </c>
      <c r="AA413">
        <f>ROUND(单位属性!Y413,0)</f>
        <v>0</v>
      </c>
      <c r="AB413">
        <f>ROUND(单位属性!Z413,0)</f>
        <v>0</v>
      </c>
      <c r="AC413">
        <f>ROUND(单位属性!AA413,0)</f>
        <v>0</v>
      </c>
      <c r="AD413">
        <f>ROUND(单位属性!AB413,0)</f>
        <v>0</v>
      </c>
      <c r="AE413">
        <f>ROUND(单位属性!AC413,0)</f>
        <v>0</v>
      </c>
      <c r="AF413">
        <f>ROUND(单位属性!AD413,0)</f>
        <v>0</v>
      </c>
      <c r="AG413">
        <f>ROUND(单位属性!AE413,0)</f>
        <v>0</v>
      </c>
      <c r="AH413">
        <f>ROUND(单位属性!AF413,0)</f>
        <v>0</v>
      </c>
      <c r="AI413">
        <f>ROUND(单位属性!AG413,0)</f>
        <v>0</v>
      </c>
      <c r="AJ413" t="str">
        <f t="shared" si="126"/>
        <v>InitTypeState3('u0DC',0,0,0,0,0,0,0,0,0,0)</v>
      </c>
      <c r="AK413">
        <f>ROUND(单位属性!AH413,0)</f>
        <v>0</v>
      </c>
      <c r="AL413">
        <f>ROUND(单位属性!AI413,0)</f>
        <v>0</v>
      </c>
      <c r="AM413">
        <f>ROUND(单位属性!AJ413,0)</f>
        <v>0</v>
      </c>
      <c r="AN413">
        <f>ROUND(单位属性!AK413,0)</f>
        <v>0</v>
      </c>
      <c r="AO413">
        <f>ROUND(单位属性!AL413,0)</f>
        <v>0</v>
      </c>
      <c r="AP413">
        <f>ROUND(单位属性!AM413,0)</f>
        <v>0</v>
      </c>
      <c r="AQ413">
        <f>ROUND(单位属性!AN413,0)</f>
        <v>0</v>
      </c>
      <c r="AR413">
        <f>ROUND(单位属性!AO413,0)</f>
        <v>0</v>
      </c>
      <c r="AS413">
        <f>ROUND(单位属性!AP413,0)</f>
        <v>0</v>
      </c>
      <c r="AT413">
        <f>ROUND(单位属性!AQ413,0)</f>
        <v>0</v>
      </c>
      <c r="AU413" t="str">
        <f t="shared" si="127"/>
        <v>InitTypeState4('u0DC',0,0,0,0,0,0,0,0,0,0)</v>
      </c>
      <c r="AV413">
        <f>单位属性!AR413</f>
        <v>0</v>
      </c>
      <c r="AW413">
        <f>单位属性!AS413</f>
        <v>0</v>
      </c>
      <c r="AX413">
        <f>单位属性!AT413</f>
        <v>0</v>
      </c>
      <c r="AY413">
        <f>单位属性!AU413</f>
        <v>0</v>
      </c>
      <c r="AZ413">
        <f>单位属性!AV413</f>
        <v>0</v>
      </c>
      <c r="BA413">
        <f>单位属性!AW413</f>
        <v>0</v>
      </c>
      <c r="BB413">
        <f>单位属性!AX413</f>
        <v>0</v>
      </c>
      <c r="BC413">
        <f>单位属性!AY413</f>
        <v>0</v>
      </c>
      <c r="BD413">
        <f>单位属性!AZ413</f>
        <v>0</v>
      </c>
      <c r="BE413">
        <f>单位属性!BA413</f>
        <v>0</v>
      </c>
      <c r="BF413" t="str">
        <f t="shared" si="128"/>
        <v>InitTypeState5('u0DC',0,0,0,0,0,0,0,0,0,0)</v>
      </c>
      <c r="BG413">
        <f>单位属性!BB413</f>
        <v>0</v>
      </c>
      <c r="BH413">
        <f>单位属性!BC413</f>
        <v>0</v>
      </c>
      <c r="BI413">
        <f>单位属性!BD413</f>
        <v>0</v>
      </c>
      <c r="BJ413">
        <f>单位属性!BE413</f>
        <v>0</v>
      </c>
      <c r="BK413">
        <f>单位属性!BF413</f>
        <v>0</v>
      </c>
      <c r="BL413">
        <f>单位属性!BG413</f>
        <v>0</v>
      </c>
      <c r="BM413">
        <f>单位属性!BH413</f>
        <v>0</v>
      </c>
      <c r="BN413">
        <f>单位属性!BI413</f>
        <v>0</v>
      </c>
      <c r="BO413">
        <f>单位属性!BJ413</f>
        <v>0</v>
      </c>
      <c r="BP413">
        <f>单位属性!BK413</f>
        <v>0</v>
      </c>
      <c r="BQ413" t="str">
        <f t="shared" si="129"/>
        <v>InitTypeState6('u0DC',0,0,0,0,0,0,0,0,0,0)</v>
      </c>
      <c r="BR413">
        <f>单位属性!BL413</f>
        <v>0</v>
      </c>
      <c r="BS413">
        <f>单位属性!BM413</f>
        <v>0</v>
      </c>
      <c r="BT413">
        <f>单位属性!BN413</f>
        <v>0</v>
      </c>
      <c r="BU413">
        <f>单位属性!BO413</f>
        <v>0</v>
      </c>
      <c r="BV413">
        <f>单位属性!BP413</f>
        <v>0</v>
      </c>
      <c r="BW413">
        <f>单位属性!BQ413</f>
        <v>0</v>
      </c>
      <c r="BX413">
        <f>单位属性!BR413</f>
        <v>0</v>
      </c>
      <c r="BY413">
        <f>单位属性!BS413</f>
        <v>0</v>
      </c>
      <c r="BZ413">
        <f>单位属性!BT413</f>
        <v>0</v>
      </c>
      <c r="CA413">
        <f>单位属性!BU413</f>
        <v>0</v>
      </c>
      <c r="CB413" t="str">
        <f t="shared" si="130"/>
        <v>InitTypeState7('u0DC',0,0,0,0,0,0,0,0,0,0)</v>
      </c>
      <c r="CC413" t="str">
        <f t="shared" si="131"/>
        <v/>
      </c>
      <c r="CD413" t="str">
        <f t="shared" si="132"/>
        <v/>
      </c>
      <c r="CE413" t="str">
        <f t="shared" si="133"/>
        <v/>
      </c>
      <c r="CF413" t="str">
        <f t="shared" si="134"/>
        <v/>
      </c>
      <c r="CG413" t="str">
        <f t="shared" si="135"/>
        <v/>
      </c>
      <c r="CH413" t="str">
        <f t="shared" si="136"/>
        <v/>
      </c>
      <c r="CI413" t="str">
        <f t="shared" si="137"/>
        <v/>
      </c>
    </row>
    <row r="414" spans="1:87" ht="15.95" customHeight="1">
      <c r="A414" t="str">
        <f>单位属性!A414</f>
        <v>u0DD</v>
      </c>
      <c r="B414" t="str">
        <f t="shared" si="123"/>
        <v>'u0DD'</v>
      </c>
      <c r="C414" t="str">
        <f>单位属性!B414</f>
        <v>星宿之灵4</v>
      </c>
      <c r="D414">
        <f>ROUND(单位属性!D414,0)</f>
        <v>0</v>
      </c>
      <c r="E414">
        <f>ROUND(单位属性!E414,0)</f>
        <v>0</v>
      </c>
      <c r="F414">
        <f>ROUND(单位属性!F414,0)</f>
        <v>0</v>
      </c>
      <c r="G414">
        <f>ROUND(单位属性!G414,0)</f>
        <v>0</v>
      </c>
      <c r="H414">
        <f>ROUND(单位属性!H414,0)</f>
        <v>0</v>
      </c>
      <c r="I414">
        <f>ROUND(单位属性!I414,0)</f>
        <v>0</v>
      </c>
      <c r="J414">
        <f>ROUND(单位属性!J414,0)</f>
        <v>0</v>
      </c>
      <c r="K414">
        <f>ROUND(单位属性!K414,0)</f>
        <v>0</v>
      </c>
      <c r="L414">
        <f>ROUND(单位属性!L414,0)</f>
        <v>0</v>
      </c>
      <c r="M414">
        <f>ROUND(单位属性!M414,0)</f>
        <v>0</v>
      </c>
      <c r="N414" t="str">
        <f t="shared" si="124"/>
        <v>InitTypeState1('u0DD',0,0,0,0,0,0,0,0,0,0)</v>
      </c>
      <c r="O414">
        <f>ROUND(单位属性!N414,0)</f>
        <v>0</v>
      </c>
      <c r="P414">
        <f>ROUND(单位属性!O414,0)</f>
        <v>0</v>
      </c>
      <c r="Q414">
        <f>ROUND(单位属性!P414,0)</f>
        <v>0</v>
      </c>
      <c r="R414">
        <f>ROUND(单位属性!Q414,0)</f>
        <v>0</v>
      </c>
      <c r="S414">
        <f>ROUND(单位属性!R414,0)</f>
        <v>0</v>
      </c>
      <c r="T414">
        <f>ROUND(单位属性!S414,0)</f>
        <v>0</v>
      </c>
      <c r="U414">
        <f>ROUND(单位属性!T414,0)</f>
        <v>0</v>
      </c>
      <c r="V414">
        <f>ROUND(单位属性!U414,0)</f>
        <v>0</v>
      </c>
      <c r="W414">
        <f>ROUND(单位属性!V414,0)</f>
        <v>0</v>
      </c>
      <c r="X414">
        <f>ROUND(单位属性!W414,0)</f>
        <v>0</v>
      </c>
      <c r="Y414" t="str">
        <f t="shared" si="125"/>
        <v>InitTypeState2('u0DD',0,0,0,0,0,0,0,0,0,0)</v>
      </c>
      <c r="Z414">
        <f>ROUND(单位属性!X414,0)</f>
        <v>0</v>
      </c>
      <c r="AA414">
        <f>ROUND(单位属性!Y414,0)</f>
        <v>0</v>
      </c>
      <c r="AB414">
        <f>ROUND(单位属性!Z414,0)</f>
        <v>0</v>
      </c>
      <c r="AC414">
        <f>ROUND(单位属性!AA414,0)</f>
        <v>0</v>
      </c>
      <c r="AD414">
        <f>ROUND(单位属性!AB414,0)</f>
        <v>0</v>
      </c>
      <c r="AE414">
        <f>ROUND(单位属性!AC414,0)</f>
        <v>0</v>
      </c>
      <c r="AF414">
        <f>ROUND(单位属性!AD414,0)</f>
        <v>0</v>
      </c>
      <c r="AG414">
        <f>ROUND(单位属性!AE414,0)</f>
        <v>0</v>
      </c>
      <c r="AH414">
        <f>ROUND(单位属性!AF414,0)</f>
        <v>0</v>
      </c>
      <c r="AI414">
        <f>ROUND(单位属性!AG414,0)</f>
        <v>0</v>
      </c>
      <c r="AJ414" t="str">
        <f t="shared" si="126"/>
        <v>InitTypeState3('u0DD',0,0,0,0,0,0,0,0,0,0)</v>
      </c>
      <c r="AK414">
        <f>ROUND(单位属性!AH414,0)</f>
        <v>0</v>
      </c>
      <c r="AL414">
        <f>ROUND(单位属性!AI414,0)</f>
        <v>0</v>
      </c>
      <c r="AM414">
        <f>ROUND(单位属性!AJ414,0)</f>
        <v>0</v>
      </c>
      <c r="AN414">
        <f>ROUND(单位属性!AK414,0)</f>
        <v>0</v>
      </c>
      <c r="AO414">
        <f>ROUND(单位属性!AL414,0)</f>
        <v>0</v>
      </c>
      <c r="AP414">
        <f>ROUND(单位属性!AM414,0)</f>
        <v>0</v>
      </c>
      <c r="AQ414">
        <f>ROUND(单位属性!AN414,0)</f>
        <v>0</v>
      </c>
      <c r="AR414">
        <f>ROUND(单位属性!AO414,0)</f>
        <v>0</v>
      </c>
      <c r="AS414">
        <f>ROUND(单位属性!AP414,0)</f>
        <v>0</v>
      </c>
      <c r="AT414">
        <f>ROUND(单位属性!AQ414,0)</f>
        <v>0</v>
      </c>
      <c r="AU414" t="str">
        <f t="shared" si="127"/>
        <v>InitTypeState4('u0DD',0,0,0,0,0,0,0,0,0,0)</v>
      </c>
      <c r="AV414">
        <f>单位属性!AR414</f>
        <v>0</v>
      </c>
      <c r="AW414">
        <f>单位属性!AS414</f>
        <v>0</v>
      </c>
      <c r="AX414">
        <f>单位属性!AT414</f>
        <v>0</v>
      </c>
      <c r="AY414">
        <f>单位属性!AU414</f>
        <v>0</v>
      </c>
      <c r="AZ414">
        <f>单位属性!AV414</f>
        <v>0</v>
      </c>
      <c r="BA414">
        <f>单位属性!AW414</f>
        <v>0</v>
      </c>
      <c r="BB414">
        <f>单位属性!AX414</f>
        <v>0</v>
      </c>
      <c r="BC414">
        <f>单位属性!AY414</f>
        <v>0</v>
      </c>
      <c r="BD414">
        <f>单位属性!AZ414</f>
        <v>0</v>
      </c>
      <c r="BE414">
        <f>单位属性!BA414</f>
        <v>0</v>
      </c>
      <c r="BF414" t="str">
        <f t="shared" si="128"/>
        <v>InitTypeState5('u0DD',0,0,0,0,0,0,0,0,0,0)</v>
      </c>
      <c r="BG414">
        <f>单位属性!BB414</f>
        <v>0</v>
      </c>
      <c r="BH414">
        <f>单位属性!BC414</f>
        <v>0</v>
      </c>
      <c r="BI414">
        <f>单位属性!BD414</f>
        <v>0</v>
      </c>
      <c r="BJ414">
        <f>单位属性!BE414</f>
        <v>0</v>
      </c>
      <c r="BK414">
        <f>单位属性!BF414</f>
        <v>0</v>
      </c>
      <c r="BL414">
        <f>单位属性!BG414</f>
        <v>0</v>
      </c>
      <c r="BM414">
        <f>单位属性!BH414</f>
        <v>0</v>
      </c>
      <c r="BN414">
        <f>单位属性!BI414</f>
        <v>0</v>
      </c>
      <c r="BO414">
        <f>单位属性!BJ414</f>
        <v>0</v>
      </c>
      <c r="BP414">
        <f>单位属性!BK414</f>
        <v>0</v>
      </c>
      <c r="BQ414" t="str">
        <f t="shared" si="129"/>
        <v>InitTypeState6('u0DD',0,0,0,0,0,0,0,0,0,0)</v>
      </c>
      <c r="BR414">
        <f>单位属性!BL414</f>
        <v>0</v>
      </c>
      <c r="BS414">
        <f>单位属性!BM414</f>
        <v>0</v>
      </c>
      <c r="BT414">
        <f>单位属性!BN414</f>
        <v>0</v>
      </c>
      <c r="BU414">
        <f>单位属性!BO414</f>
        <v>0</v>
      </c>
      <c r="BV414">
        <f>单位属性!BP414</f>
        <v>0</v>
      </c>
      <c r="BW414">
        <f>单位属性!BQ414</f>
        <v>0</v>
      </c>
      <c r="BX414">
        <f>单位属性!BR414</f>
        <v>0</v>
      </c>
      <c r="BY414">
        <f>单位属性!BS414</f>
        <v>0</v>
      </c>
      <c r="BZ414">
        <f>单位属性!BT414</f>
        <v>0</v>
      </c>
      <c r="CA414">
        <f>单位属性!BU414</f>
        <v>0</v>
      </c>
      <c r="CB414" t="str">
        <f t="shared" si="130"/>
        <v>InitTypeState7('u0DD',0,0,0,0,0,0,0,0,0,0)</v>
      </c>
      <c r="CC414" t="str">
        <f t="shared" si="131"/>
        <v/>
      </c>
      <c r="CD414" t="str">
        <f t="shared" si="132"/>
        <v/>
      </c>
      <c r="CE414" t="str">
        <f t="shared" si="133"/>
        <v/>
      </c>
      <c r="CF414" t="str">
        <f t="shared" si="134"/>
        <v/>
      </c>
      <c r="CG414" t="str">
        <f t="shared" si="135"/>
        <v/>
      </c>
      <c r="CH414" t="str">
        <f t="shared" si="136"/>
        <v/>
      </c>
      <c r="CI414" t="str">
        <f t="shared" si="137"/>
        <v/>
      </c>
    </row>
    <row r="415" spans="1:87" ht="15.95" customHeight="1">
      <c r="A415" t="str">
        <f>单位属性!A415</f>
        <v>u0DE</v>
      </c>
      <c r="B415" t="str">
        <f t="shared" si="123"/>
        <v>'u0DE'</v>
      </c>
      <c r="C415" t="str">
        <f>单位属性!B415</f>
        <v>星宿之灵5</v>
      </c>
      <c r="D415">
        <f>ROUND(单位属性!D415,0)</f>
        <v>0</v>
      </c>
      <c r="E415">
        <f>ROUND(单位属性!E415,0)</f>
        <v>0</v>
      </c>
      <c r="F415">
        <f>ROUND(单位属性!F415,0)</f>
        <v>0</v>
      </c>
      <c r="G415">
        <f>ROUND(单位属性!G415,0)</f>
        <v>0</v>
      </c>
      <c r="H415">
        <f>ROUND(单位属性!H415,0)</f>
        <v>0</v>
      </c>
      <c r="I415">
        <f>ROUND(单位属性!I415,0)</f>
        <v>0</v>
      </c>
      <c r="J415">
        <f>ROUND(单位属性!J415,0)</f>
        <v>0</v>
      </c>
      <c r="K415">
        <f>ROUND(单位属性!K415,0)</f>
        <v>0</v>
      </c>
      <c r="L415">
        <f>ROUND(单位属性!L415,0)</f>
        <v>0</v>
      </c>
      <c r="M415">
        <f>ROUND(单位属性!M415,0)</f>
        <v>0</v>
      </c>
      <c r="N415" t="str">
        <f t="shared" si="124"/>
        <v>InitTypeState1('u0DE',0,0,0,0,0,0,0,0,0,0)</v>
      </c>
      <c r="O415">
        <f>ROUND(单位属性!N415,0)</f>
        <v>0</v>
      </c>
      <c r="P415">
        <f>ROUND(单位属性!O415,0)</f>
        <v>0</v>
      </c>
      <c r="Q415">
        <f>ROUND(单位属性!P415,0)</f>
        <v>0</v>
      </c>
      <c r="R415">
        <f>ROUND(单位属性!Q415,0)</f>
        <v>0</v>
      </c>
      <c r="S415">
        <f>ROUND(单位属性!R415,0)</f>
        <v>0</v>
      </c>
      <c r="T415">
        <f>ROUND(单位属性!S415,0)</f>
        <v>0</v>
      </c>
      <c r="U415">
        <f>ROUND(单位属性!T415,0)</f>
        <v>0</v>
      </c>
      <c r="V415">
        <f>ROUND(单位属性!U415,0)</f>
        <v>0</v>
      </c>
      <c r="W415">
        <f>ROUND(单位属性!V415,0)</f>
        <v>0</v>
      </c>
      <c r="X415">
        <f>ROUND(单位属性!W415,0)</f>
        <v>0</v>
      </c>
      <c r="Y415" t="str">
        <f t="shared" si="125"/>
        <v>InitTypeState2('u0DE',0,0,0,0,0,0,0,0,0,0)</v>
      </c>
      <c r="Z415">
        <f>ROUND(单位属性!X415,0)</f>
        <v>0</v>
      </c>
      <c r="AA415">
        <f>ROUND(单位属性!Y415,0)</f>
        <v>0</v>
      </c>
      <c r="AB415">
        <f>ROUND(单位属性!Z415,0)</f>
        <v>0</v>
      </c>
      <c r="AC415">
        <f>ROUND(单位属性!AA415,0)</f>
        <v>0</v>
      </c>
      <c r="AD415">
        <f>ROUND(单位属性!AB415,0)</f>
        <v>0</v>
      </c>
      <c r="AE415">
        <f>ROUND(单位属性!AC415,0)</f>
        <v>0</v>
      </c>
      <c r="AF415">
        <f>ROUND(单位属性!AD415,0)</f>
        <v>0</v>
      </c>
      <c r="AG415">
        <f>ROUND(单位属性!AE415,0)</f>
        <v>0</v>
      </c>
      <c r="AH415">
        <f>ROUND(单位属性!AF415,0)</f>
        <v>0</v>
      </c>
      <c r="AI415">
        <f>ROUND(单位属性!AG415,0)</f>
        <v>0</v>
      </c>
      <c r="AJ415" t="str">
        <f t="shared" si="126"/>
        <v>InitTypeState3('u0DE',0,0,0,0,0,0,0,0,0,0)</v>
      </c>
      <c r="AK415">
        <f>ROUND(单位属性!AH415,0)</f>
        <v>0</v>
      </c>
      <c r="AL415">
        <f>ROUND(单位属性!AI415,0)</f>
        <v>0</v>
      </c>
      <c r="AM415">
        <f>ROUND(单位属性!AJ415,0)</f>
        <v>0</v>
      </c>
      <c r="AN415">
        <f>ROUND(单位属性!AK415,0)</f>
        <v>0</v>
      </c>
      <c r="AO415">
        <f>ROUND(单位属性!AL415,0)</f>
        <v>0</v>
      </c>
      <c r="AP415">
        <f>ROUND(单位属性!AM415,0)</f>
        <v>0</v>
      </c>
      <c r="AQ415">
        <f>ROUND(单位属性!AN415,0)</f>
        <v>0</v>
      </c>
      <c r="AR415">
        <f>ROUND(单位属性!AO415,0)</f>
        <v>0</v>
      </c>
      <c r="AS415">
        <f>ROUND(单位属性!AP415,0)</f>
        <v>0</v>
      </c>
      <c r="AT415">
        <f>ROUND(单位属性!AQ415,0)</f>
        <v>0</v>
      </c>
      <c r="AU415" t="str">
        <f t="shared" si="127"/>
        <v>InitTypeState4('u0DE',0,0,0,0,0,0,0,0,0,0)</v>
      </c>
      <c r="AV415">
        <f>单位属性!AR415</f>
        <v>0</v>
      </c>
      <c r="AW415">
        <f>单位属性!AS415</f>
        <v>0</v>
      </c>
      <c r="AX415">
        <f>单位属性!AT415</f>
        <v>0</v>
      </c>
      <c r="AY415">
        <f>单位属性!AU415</f>
        <v>0</v>
      </c>
      <c r="AZ415">
        <f>单位属性!AV415</f>
        <v>0</v>
      </c>
      <c r="BA415">
        <f>单位属性!AW415</f>
        <v>0</v>
      </c>
      <c r="BB415">
        <f>单位属性!AX415</f>
        <v>0</v>
      </c>
      <c r="BC415">
        <f>单位属性!AY415</f>
        <v>0</v>
      </c>
      <c r="BD415">
        <f>单位属性!AZ415</f>
        <v>0</v>
      </c>
      <c r="BE415">
        <f>单位属性!BA415</f>
        <v>0</v>
      </c>
      <c r="BF415" t="str">
        <f t="shared" si="128"/>
        <v>InitTypeState5('u0DE',0,0,0,0,0,0,0,0,0,0)</v>
      </c>
      <c r="BG415">
        <f>单位属性!BB415</f>
        <v>0</v>
      </c>
      <c r="BH415">
        <f>单位属性!BC415</f>
        <v>0</v>
      </c>
      <c r="BI415">
        <f>单位属性!BD415</f>
        <v>0</v>
      </c>
      <c r="BJ415">
        <f>单位属性!BE415</f>
        <v>0</v>
      </c>
      <c r="BK415">
        <f>单位属性!BF415</f>
        <v>0</v>
      </c>
      <c r="BL415">
        <f>单位属性!BG415</f>
        <v>0</v>
      </c>
      <c r="BM415">
        <f>单位属性!BH415</f>
        <v>0</v>
      </c>
      <c r="BN415">
        <f>单位属性!BI415</f>
        <v>0</v>
      </c>
      <c r="BO415">
        <f>单位属性!BJ415</f>
        <v>0</v>
      </c>
      <c r="BP415">
        <f>单位属性!BK415</f>
        <v>0</v>
      </c>
      <c r="BQ415" t="str">
        <f t="shared" si="129"/>
        <v>InitTypeState6('u0DE',0,0,0,0,0,0,0,0,0,0)</v>
      </c>
      <c r="BR415">
        <f>单位属性!BL415</f>
        <v>0</v>
      </c>
      <c r="BS415">
        <f>单位属性!BM415</f>
        <v>0</v>
      </c>
      <c r="BT415">
        <f>单位属性!BN415</f>
        <v>0</v>
      </c>
      <c r="BU415">
        <f>单位属性!BO415</f>
        <v>0</v>
      </c>
      <c r="BV415">
        <f>单位属性!BP415</f>
        <v>0</v>
      </c>
      <c r="BW415">
        <f>单位属性!BQ415</f>
        <v>0</v>
      </c>
      <c r="BX415">
        <f>单位属性!BR415</f>
        <v>0</v>
      </c>
      <c r="BY415">
        <f>单位属性!BS415</f>
        <v>0</v>
      </c>
      <c r="BZ415">
        <f>单位属性!BT415</f>
        <v>0</v>
      </c>
      <c r="CA415">
        <f>单位属性!BU415</f>
        <v>0</v>
      </c>
      <c r="CB415" t="str">
        <f t="shared" si="130"/>
        <v>InitTypeState7('u0DE',0,0,0,0,0,0,0,0,0,0)</v>
      </c>
      <c r="CC415" t="str">
        <f t="shared" si="131"/>
        <v/>
      </c>
      <c r="CD415" t="str">
        <f t="shared" si="132"/>
        <v/>
      </c>
      <c r="CE415" t="str">
        <f t="shared" si="133"/>
        <v/>
      </c>
      <c r="CF415" t="str">
        <f t="shared" si="134"/>
        <v/>
      </c>
      <c r="CG415" t="str">
        <f t="shared" si="135"/>
        <v/>
      </c>
      <c r="CH415" t="str">
        <f t="shared" si="136"/>
        <v/>
      </c>
      <c r="CI415" t="str">
        <f t="shared" si="137"/>
        <v/>
      </c>
    </row>
    <row r="416" spans="1:87" ht="15.95" customHeight="1">
      <c r="A416" t="str">
        <f>单位属性!A416</f>
        <v>u0DF</v>
      </c>
      <c r="B416" t="str">
        <f t="shared" si="123"/>
        <v>'u0DF'</v>
      </c>
      <c r="C416" t="str">
        <f>单位属性!B416</f>
        <v>南方朱雀星君</v>
      </c>
      <c r="D416">
        <f>ROUND(单位属性!D416,0)</f>
        <v>0</v>
      </c>
      <c r="E416">
        <f>ROUND(单位属性!E416,0)</f>
        <v>0</v>
      </c>
      <c r="F416">
        <f>ROUND(单位属性!F416,0)</f>
        <v>0</v>
      </c>
      <c r="G416">
        <f>ROUND(单位属性!G416,0)</f>
        <v>0</v>
      </c>
      <c r="H416">
        <f>ROUND(单位属性!H416,0)</f>
        <v>0</v>
      </c>
      <c r="I416">
        <f>ROUND(单位属性!I416,0)</f>
        <v>0</v>
      </c>
      <c r="J416">
        <f>ROUND(单位属性!J416,0)</f>
        <v>0</v>
      </c>
      <c r="K416">
        <f>ROUND(单位属性!K416,0)</f>
        <v>0</v>
      </c>
      <c r="L416">
        <f>ROUND(单位属性!L416,0)</f>
        <v>0</v>
      </c>
      <c r="M416">
        <f>ROUND(单位属性!M416,0)</f>
        <v>0</v>
      </c>
      <c r="N416" t="str">
        <f t="shared" si="124"/>
        <v>InitTypeState1('u0DF',0,0,0,0,0,0,0,0,0,0)</v>
      </c>
      <c r="O416">
        <f>ROUND(单位属性!N416,0)</f>
        <v>0</v>
      </c>
      <c r="P416">
        <f>ROUND(单位属性!O416,0)</f>
        <v>0</v>
      </c>
      <c r="Q416">
        <f>ROUND(单位属性!P416,0)</f>
        <v>0</v>
      </c>
      <c r="R416">
        <f>ROUND(单位属性!Q416,0)</f>
        <v>0</v>
      </c>
      <c r="S416">
        <f>ROUND(单位属性!R416,0)</f>
        <v>0</v>
      </c>
      <c r="T416">
        <f>ROUND(单位属性!S416,0)</f>
        <v>0</v>
      </c>
      <c r="U416">
        <f>ROUND(单位属性!T416,0)</f>
        <v>0</v>
      </c>
      <c r="V416">
        <f>ROUND(单位属性!U416,0)</f>
        <v>0</v>
      </c>
      <c r="W416">
        <f>ROUND(单位属性!V416,0)</f>
        <v>0</v>
      </c>
      <c r="X416">
        <f>ROUND(单位属性!W416,0)</f>
        <v>0</v>
      </c>
      <c r="Y416" t="str">
        <f t="shared" si="125"/>
        <v>InitTypeState2('u0DF',0,0,0,0,0,0,0,0,0,0)</v>
      </c>
      <c r="Z416">
        <f>ROUND(单位属性!X416,0)</f>
        <v>0</v>
      </c>
      <c r="AA416">
        <f>ROUND(单位属性!Y416,0)</f>
        <v>0</v>
      </c>
      <c r="AB416">
        <f>ROUND(单位属性!Z416,0)</f>
        <v>0</v>
      </c>
      <c r="AC416">
        <f>ROUND(单位属性!AA416,0)</f>
        <v>0</v>
      </c>
      <c r="AD416">
        <f>ROUND(单位属性!AB416,0)</f>
        <v>0</v>
      </c>
      <c r="AE416">
        <f>ROUND(单位属性!AC416,0)</f>
        <v>0</v>
      </c>
      <c r="AF416">
        <f>ROUND(单位属性!AD416,0)</f>
        <v>0</v>
      </c>
      <c r="AG416">
        <f>ROUND(单位属性!AE416,0)</f>
        <v>0</v>
      </c>
      <c r="AH416">
        <f>ROUND(单位属性!AF416,0)</f>
        <v>0</v>
      </c>
      <c r="AI416">
        <f>ROUND(单位属性!AG416,0)</f>
        <v>0</v>
      </c>
      <c r="AJ416" t="str">
        <f t="shared" si="126"/>
        <v>InitTypeState3('u0DF',0,0,0,0,0,0,0,0,0,0)</v>
      </c>
      <c r="AK416">
        <f>ROUND(单位属性!AH416,0)</f>
        <v>0</v>
      </c>
      <c r="AL416">
        <f>ROUND(单位属性!AI416,0)</f>
        <v>0</v>
      </c>
      <c r="AM416">
        <f>ROUND(单位属性!AJ416,0)</f>
        <v>0</v>
      </c>
      <c r="AN416">
        <f>ROUND(单位属性!AK416,0)</f>
        <v>0</v>
      </c>
      <c r="AO416">
        <f>ROUND(单位属性!AL416,0)</f>
        <v>0</v>
      </c>
      <c r="AP416">
        <f>ROUND(单位属性!AM416,0)</f>
        <v>0</v>
      </c>
      <c r="AQ416">
        <f>ROUND(单位属性!AN416,0)</f>
        <v>0</v>
      </c>
      <c r="AR416">
        <f>ROUND(单位属性!AO416,0)</f>
        <v>0</v>
      </c>
      <c r="AS416">
        <f>ROUND(单位属性!AP416,0)</f>
        <v>0</v>
      </c>
      <c r="AT416">
        <f>ROUND(单位属性!AQ416,0)</f>
        <v>0</v>
      </c>
      <c r="AU416" t="str">
        <f t="shared" si="127"/>
        <v>InitTypeState4('u0DF',0,0,0,0,0,0,0,0,0,0)</v>
      </c>
      <c r="AV416">
        <f>单位属性!AR416</f>
        <v>0</v>
      </c>
      <c r="AW416">
        <f>单位属性!AS416</f>
        <v>0</v>
      </c>
      <c r="AX416">
        <f>单位属性!AT416</f>
        <v>0</v>
      </c>
      <c r="AY416">
        <f>单位属性!AU416</f>
        <v>0</v>
      </c>
      <c r="AZ416">
        <f>单位属性!AV416</f>
        <v>0</v>
      </c>
      <c r="BA416">
        <f>单位属性!AW416</f>
        <v>0</v>
      </c>
      <c r="BB416">
        <f>单位属性!AX416</f>
        <v>0</v>
      </c>
      <c r="BC416">
        <f>单位属性!AY416</f>
        <v>0</v>
      </c>
      <c r="BD416">
        <f>单位属性!AZ416</f>
        <v>0</v>
      </c>
      <c r="BE416">
        <f>单位属性!BA416</f>
        <v>0</v>
      </c>
      <c r="BF416" t="str">
        <f t="shared" si="128"/>
        <v>InitTypeState5('u0DF',0,0,0,0,0,0,0,0,0,0)</v>
      </c>
      <c r="BG416">
        <f>单位属性!BB416</f>
        <v>0</v>
      </c>
      <c r="BH416">
        <f>单位属性!BC416</f>
        <v>0</v>
      </c>
      <c r="BI416">
        <f>单位属性!BD416</f>
        <v>0</v>
      </c>
      <c r="BJ416">
        <f>单位属性!BE416</f>
        <v>0</v>
      </c>
      <c r="BK416">
        <f>单位属性!BF416</f>
        <v>0</v>
      </c>
      <c r="BL416">
        <f>单位属性!BG416</f>
        <v>0</v>
      </c>
      <c r="BM416">
        <f>单位属性!BH416</f>
        <v>0</v>
      </c>
      <c r="BN416">
        <f>单位属性!BI416</f>
        <v>0</v>
      </c>
      <c r="BO416">
        <f>单位属性!BJ416</f>
        <v>0</v>
      </c>
      <c r="BP416">
        <f>单位属性!BK416</f>
        <v>0</v>
      </c>
      <c r="BQ416" t="str">
        <f t="shared" si="129"/>
        <v>InitTypeState6('u0DF',0,0,0,0,0,0,0,0,0,0)</v>
      </c>
      <c r="BR416">
        <f>单位属性!BL416</f>
        <v>0</v>
      </c>
      <c r="BS416">
        <f>单位属性!BM416</f>
        <v>0</v>
      </c>
      <c r="BT416">
        <f>单位属性!BN416</f>
        <v>0</v>
      </c>
      <c r="BU416">
        <f>单位属性!BO416</f>
        <v>0</v>
      </c>
      <c r="BV416">
        <f>单位属性!BP416</f>
        <v>0</v>
      </c>
      <c r="BW416">
        <f>单位属性!BQ416</f>
        <v>0</v>
      </c>
      <c r="BX416">
        <f>单位属性!BR416</f>
        <v>0</v>
      </c>
      <c r="BY416">
        <f>单位属性!BS416</f>
        <v>0</v>
      </c>
      <c r="BZ416">
        <f>单位属性!BT416</f>
        <v>0</v>
      </c>
      <c r="CA416">
        <f>单位属性!BU416</f>
        <v>0</v>
      </c>
      <c r="CB416" t="str">
        <f t="shared" si="130"/>
        <v>InitTypeState7('u0DF',0,0,0,0,0,0,0,0,0,0)</v>
      </c>
      <c r="CC416" t="str">
        <f t="shared" si="131"/>
        <v/>
      </c>
      <c r="CD416" t="str">
        <f t="shared" si="132"/>
        <v/>
      </c>
      <c r="CE416" t="str">
        <f t="shared" si="133"/>
        <v/>
      </c>
      <c r="CF416" t="str">
        <f t="shared" si="134"/>
        <v/>
      </c>
      <c r="CG416" t="str">
        <f t="shared" si="135"/>
        <v/>
      </c>
      <c r="CH416" t="str">
        <f t="shared" si="136"/>
        <v/>
      </c>
      <c r="CI416" t="str">
        <f t="shared" si="137"/>
        <v/>
      </c>
    </row>
    <row r="417" spans="1:87" ht="15.95" customHeight="1">
      <c r="A417" t="str">
        <f>单位属性!A417</f>
        <v>u0DG</v>
      </c>
      <c r="B417" t="str">
        <f t="shared" si="123"/>
        <v>'u0DG'</v>
      </c>
      <c r="C417" t="str">
        <f>单位属性!B417</f>
        <v>星宿之灵7</v>
      </c>
      <c r="D417">
        <f>ROUND(单位属性!D417,0)</f>
        <v>0</v>
      </c>
      <c r="E417">
        <f>ROUND(单位属性!E417,0)</f>
        <v>0</v>
      </c>
      <c r="F417">
        <f>ROUND(单位属性!F417,0)</f>
        <v>0</v>
      </c>
      <c r="G417">
        <f>ROUND(单位属性!G417,0)</f>
        <v>0</v>
      </c>
      <c r="H417">
        <f>ROUND(单位属性!H417,0)</f>
        <v>0</v>
      </c>
      <c r="I417">
        <f>ROUND(单位属性!I417,0)</f>
        <v>0</v>
      </c>
      <c r="J417">
        <f>ROUND(单位属性!J417,0)</f>
        <v>0</v>
      </c>
      <c r="K417">
        <f>ROUND(单位属性!K417,0)</f>
        <v>0</v>
      </c>
      <c r="L417">
        <f>ROUND(单位属性!L417,0)</f>
        <v>0</v>
      </c>
      <c r="M417">
        <f>ROUND(单位属性!M417,0)</f>
        <v>0</v>
      </c>
      <c r="N417" t="str">
        <f t="shared" si="124"/>
        <v>InitTypeState1('u0DG',0,0,0,0,0,0,0,0,0,0)</v>
      </c>
      <c r="O417">
        <f>ROUND(单位属性!N417,0)</f>
        <v>0</v>
      </c>
      <c r="P417">
        <f>ROUND(单位属性!O417,0)</f>
        <v>0</v>
      </c>
      <c r="Q417">
        <f>ROUND(单位属性!P417,0)</f>
        <v>0</v>
      </c>
      <c r="R417">
        <f>ROUND(单位属性!Q417,0)</f>
        <v>0</v>
      </c>
      <c r="S417">
        <f>ROUND(单位属性!R417,0)</f>
        <v>0</v>
      </c>
      <c r="T417">
        <f>ROUND(单位属性!S417,0)</f>
        <v>0</v>
      </c>
      <c r="U417">
        <f>ROUND(单位属性!T417,0)</f>
        <v>0</v>
      </c>
      <c r="V417">
        <f>ROUND(单位属性!U417,0)</f>
        <v>0</v>
      </c>
      <c r="W417">
        <f>ROUND(单位属性!V417,0)</f>
        <v>0</v>
      </c>
      <c r="X417">
        <f>ROUND(单位属性!W417,0)</f>
        <v>0</v>
      </c>
      <c r="Y417" t="str">
        <f t="shared" si="125"/>
        <v>InitTypeState2('u0DG',0,0,0,0,0,0,0,0,0,0)</v>
      </c>
      <c r="Z417">
        <f>ROUND(单位属性!X417,0)</f>
        <v>0</v>
      </c>
      <c r="AA417">
        <f>ROUND(单位属性!Y417,0)</f>
        <v>0</v>
      </c>
      <c r="AB417">
        <f>ROUND(单位属性!Z417,0)</f>
        <v>0</v>
      </c>
      <c r="AC417">
        <f>ROUND(单位属性!AA417,0)</f>
        <v>0</v>
      </c>
      <c r="AD417">
        <f>ROUND(单位属性!AB417,0)</f>
        <v>0</v>
      </c>
      <c r="AE417">
        <f>ROUND(单位属性!AC417,0)</f>
        <v>0</v>
      </c>
      <c r="AF417">
        <f>ROUND(单位属性!AD417,0)</f>
        <v>0</v>
      </c>
      <c r="AG417">
        <f>ROUND(单位属性!AE417,0)</f>
        <v>0</v>
      </c>
      <c r="AH417">
        <f>ROUND(单位属性!AF417,0)</f>
        <v>0</v>
      </c>
      <c r="AI417">
        <f>ROUND(单位属性!AG417,0)</f>
        <v>0</v>
      </c>
      <c r="AJ417" t="str">
        <f t="shared" si="126"/>
        <v>InitTypeState3('u0DG',0,0,0,0,0,0,0,0,0,0)</v>
      </c>
      <c r="AK417">
        <f>ROUND(单位属性!AH417,0)</f>
        <v>0</v>
      </c>
      <c r="AL417">
        <f>ROUND(单位属性!AI417,0)</f>
        <v>0</v>
      </c>
      <c r="AM417">
        <f>ROUND(单位属性!AJ417,0)</f>
        <v>0</v>
      </c>
      <c r="AN417">
        <f>ROUND(单位属性!AK417,0)</f>
        <v>0</v>
      </c>
      <c r="AO417">
        <f>ROUND(单位属性!AL417,0)</f>
        <v>0</v>
      </c>
      <c r="AP417">
        <f>ROUND(单位属性!AM417,0)</f>
        <v>0</v>
      </c>
      <c r="AQ417">
        <f>ROUND(单位属性!AN417,0)</f>
        <v>0</v>
      </c>
      <c r="AR417">
        <f>ROUND(单位属性!AO417,0)</f>
        <v>0</v>
      </c>
      <c r="AS417">
        <f>ROUND(单位属性!AP417,0)</f>
        <v>0</v>
      </c>
      <c r="AT417">
        <f>ROUND(单位属性!AQ417,0)</f>
        <v>0</v>
      </c>
      <c r="AU417" t="str">
        <f t="shared" si="127"/>
        <v>InitTypeState4('u0DG',0,0,0,0,0,0,0,0,0,0)</v>
      </c>
      <c r="AV417">
        <f>单位属性!AR417</f>
        <v>0</v>
      </c>
      <c r="AW417">
        <f>单位属性!AS417</f>
        <v>0</v>
      </c>
      <c r="AX417">
        <f>单位属性!AT417</f>
        <v>0</v>
      </c>
      <c r="AY417">
        <f>单位属性!AU417</f>
        <v>0</v>
      </c>
      <c r="AZ417">
        <f>单位属性!AV417</f>
        <v>0</v>
      </c>
      <c r="BA417">
        <f>单位属性!AW417</f>
        <v>0</v>
      </c>
      <c r="BB417">
        <f>单位属性!AX417</f>
        <v>0</v>
      </c>
      <c r="BC417">
        <f>单位属性!AY417</f>
        <v>0</v>
      </c>
      <c r="BD417">
        <f>单位属性!AZ417</f>
        <v>0</v>
      </c>
      <c r="BE417">
        <f>单位属性!BA417</f>
        <v>0</v>
      </c>
      <c r="BF417" t="str">
        <f t="shared" si="128"/>
        <v>InitTypeState5('u0DG',0,0,0,0,0,0,0,0,0,0)</v>
      </c>
      <c r="BG417">
        <f>单位属性!BB417</f>
        <v>0</v>
      </c>
      <c r="BH417">
        <f>单位属性!BC417</f>
        <v>0</v>
      </c>
      <c r="BI417">
        <f>单位属性!BD417</f>
        <v>0</v>
      </c>
      <c r="BJ417">
        <f>单位属性!BE417</f>
        <v>0</v>
      </c>
      <c r="BK417">
        <f>单位属性!BF417</f>
        <v>0</v>
      </c>
      <c r="BL417">
        <f>单位属性!BG417</f>
        <v>0</v>
      </c>
      <c r="BM417">
        <f>单位属性!BH417</f>
        <v>0</v>
      </c>
      <c r="BN417">
        <f>单位属性!BI417</f>
        <v>0</v>
      </c>
      <c r="BO417">
        <f>单位属性!BJ417</f>
        <v>0</v>
      </c>
      <c r="BP417">
        <f>单位属性!BK417</f>
        <v>0</v>
      </c>
      <c r="BQ417" t="str">
        <f t="shared" si="129"/>
        <v>InitTypeState6('u0DG',0,0,0,0,0,0,0,0,0,0)</v>
      </c>
      <c r="BR417">
        <f>单位属性!BL417</f>
        <v>0</v>
      </c>
      <c r="BS417">
        <f>单位属性!BM417</f>
        <v>0</v>
      </c>
      <c r="BT417">
        <f>单位属性!BN417</f>
        <v>0</v>
      </c>
      <c r="BU417">
        <f>单位属性!BO417</f>
        <v>0</v>
      </c>
      <c r="BV417">
        <f>单位属性!BP417</f>
        <v>0</v>
      </c>
      <c r="BW417">
        <f>单位属性!BQ417</f>
        <v>0</v>
      </c>
      <c r="BX417">
        <f>单位属性!BR417</f>
        <v>0</v>
      </c>
      <c r="BY417">
        <f>单位属性!BS417</f>
        <v>0</v>
      </c>
      <c r="BZ417">
        <f>单位属性!BT417</f>
        <v>0</v>
      </c>
      <c r="CA417">
        <f>单位属性!BU417</f>
        <v>0</v>
      </c>
      <c r="CB417" t="str">
        <f t="shared" si="130"/>
        <v>InitTypeState7('u0DG',0,0,0,0,0,0,0,0,0,0)</v>
      </c>
      <c r="CC417" t="str">
        <f t="shared" si="131"/>
        <v/>
      </c>
      <c r="CD417" t="str">
        <f t="shared" si="132"/>
        <v/>
      </c>
      <c r="CE417" t="str">
        <f t="shared" si="133"/>
        <v/>
      </c>
      <c r="CF417" t="str">
        <f t="shared" si="134"/>
        <v/>
      </c>
      <c r="CG417" t="str">
        <f t="shared" si="135"/>
        <v/>
      </c>
      <c r="CH417" t="str">
        <f t="shared" si="136"/>
        <v/>
      </c>
      <c r="CI417" t="str">
        <f t="shared" si="137"/>
        <v/>
      </c>
    </row>
    <row r="418" spans="1:87" ht="15.95" customHeight="1">
      <c r="A418" t="str">
        <f>单位属性!A418</f>
        <v>u0DH</v>
      </c>
      <c r="B418" t="str">
        <f t="shared" si="123"/>
        <v>'u0DH'</v>
      </c>
      <c r="C418" t="str">
        <f>单位属性!B418</f>
        <v>星宿之灵8</v>
      </c>
      <c r="D418">
        <f>ROUND(单位属性!D418,0)</f>
        <v>0</v>
      </c>
      <c r="E418">
        <f>ROUND(单位属性!E418,0)</f>
        <v>0</v>
      </c>
      <c r="F418">
        <f>ROUND(单位属性!F418,0)</f>
        <v>0</v>
      </c>
      <c r="G418">
        <f>ROUND(单位属性!G418,0)</f>
        <v>0</v>
      </c>
      <c r="H418">
        <f>ROUND(单位属性!H418,0)</f>
        <v>0</v>
      </c>
      <c r="I418">
        <f>ROUND(单位属性!I418,0)</f>
        <v>0</v>
      </c>
      <c r="J418">
        <f>ROUND(单位属性!J418,0)</f>
        <v>0</v>
      </c>
      <c r="K418">
        <f>ROUND(单位属性!K418,0)</f>
        <v>0</v>
      </c>
      <c r="L418">
        <f>ROUND(单位属性!L418,0)</f>
        <v>0</v>
      </c>
      <c r="M418">
        <f>ROUND(单位属性!M418,0)</f>
        <v>0</v>
      </c>
      <c r="N418" t="str">
        <f t="shared" si="124"/>
        <v>InitTypeState1('u0DH',0,0,0,0,0,0,0,0,0,0)</v>
      </c>
      <c r="O418">
        <f>ROUND(单位属性!N418,0)</f>
        <v>0</v>
      </c>
      <c r="P418">
        <f>ROUND(单位属性!O418,0)</f>
        <v>0</v>
      </c>
      <c r="Q418">
        <f>ROUND(单位属性!P418,0)</f>
        <v>0</v>
      </c>
      <c r="R418">
        <f>ROUND(单位属性!Q418,0)</f>
        <v>0</v>
      </c>
      <c r="S418">
        <f>ROUND(单位属性!R418,0)</f>
        <v>0</v>
      </c>
      <c r="T418">
        <f>ROUND(单位属性!S418,0)</f>
        <v>0</v>
      </c>
      <c r="U418">
        <f>ROUND(单位属性!T418,0)</f>
        <v>0</v>
      </c>
      <c r="V418">
        <f>ROUND(单位属性!U418,0)</f>
        <v>0</v>
      </c>
      <c r="W418">
        <f>ROUND(单位属性!V418,0)</f>
        <v>0</v>
      </c>
      <c r="X418">
        <f>ROUND(单位属性!W418,0)</f>
        <v>0</v>
      </c>
      <c r="Y418" t="str">
        <f t="shared" si="125"/>
        <v>InitTypeState2('u0DH',0,0,0,0,0,0,0,0,0,0)</v>
      </c>
      <c r="Z418">
        <f>ROUND(单位属性!X418,0)</f>
        <v>0</v>
      </c>
      <c r="AA418">
        <f>ROUND(单位属性!Y418,0)</f>
        <v>0</v>
      </c>
      <c r="AB418">
        <f>ROUND(单位属性!Z418,0)</f>
        <v>0</v>
      </c>
      <c r="AC418">
        <f>ROUND(单位属性!AA418,0)</f>
        <v>0</v>
      </c>
      <c r="AD418">
        <f>ROUND(单位属性!AB418,0)</f>
        <v>0</v>
      </c>
      <c r="AE418">
        <f>ROUND(单位属性!AC418,0)</f>
        <v>0</v>
      </c>
      <c r="AF418">
        <f>ROUND(单位属性!AD418,0)</f>
        <v>0</v>
      </c>
      <c r="AG418">
        <f>ROUND(单位属性!AE418,0)</f>
        <v>0</v>
      </c>
      <c r="AH418">
        <f>ROUND(单位属性!AF418,0)</f>
        <v>0</v>
      </c>
      <c r="AI418">
        <f>ROUND(单位属性!AG418,0)</f>
        <v>0</v>
      </c>
      <c r="AJ418" t="str">
        <f t="shared" si="126"/>
        <v>InitTypeState3('u0DH',0,0,0,0,0,0,0,0,0,0)</v>
      </c>
      <c r="AK418">
        <f>ROUND(单位属性!AH418,0)</f>
        <v>0</v>
      </c>
      <c r="AL418">
        <f>ROUND(单位属性!AI418,0)</f>
        <v>0</v>
      </c>
      <c r="AM418">
        <f>ROUND(单位属性!AJ418,0)</f>
        <v>0</v>
      </c>
      <c r="AN418">
        <f>ROUND(单位属性!AK418,0)</f>
        <v>0</v>
      </c>
      <c r="AO418">
        <f>ROUND(单位属性!AL418,0)</f>
        <v>0</v>
      </c>
      <c r="AP418">
        <f>ROUND(单位属性!AM418,0)</f>
        <v>0</v>
      </c>
      <c r="AQ418">
        <f>ROUND(单位属性!AN418,0)</f>
        <v>0</v>
      </c>
      <c r="AR418">
        <f>ROUND(单位属性!AO418,0)</f>
        <v>0</v>
      </c>
      <c r="AS418">
        <f>ROUND(单位属性!AP418,0)</f>
        <v>0</v>
      </c>
      <c r="AT418">
        <f>ROUND(单位属性!AQ418,0)</f>
        <v>0</v>
      </c>
      <c r="AU418" t="str">
        <f t="shared" si="127"/>
        <v>InitTypeState4('u0DH',0,0,0,0,0,0,0,0,0,0)</v>
      </c>
      <c r="AV418">
        <f>单位属性!AR418</f>
        <v>0</v>
      </c>
      <c r="AW418">
        <f>单位属性!AS418</f>
        <v>0</v>
      </c>
      <c r="AX418">
        <f>单位属性!AT418</f>
        <v>0</v>
      </c>
      <c r="AY418">
        <f>单位属性!AU418</f>
        <v>0</v>
      </c>
      <c r="AZ418">
        <f>单位属性!AV418</f>
        <v>0</v>
      </c>
      <c r="BA418">
        <f>单位属性!AW418</f>
        <v>0</v>
      </c>
      <c r="BB418">
        <f>单位属性!AX418</f>
        <v>0</v>
      </c>
      <c r="BC418">
        <f>单位属性!AY418</f>
        <v>0</v>
      </c>
      <c r="BD418">
        <f>单位属性!AZ418</f>
        <v>0</v>
      </c>
      <c r="BE418">
        <f>单位属性!BA418</f>
        <v>0</v>
      </c>
      <c r="BF418" t="str">
        <f t="shared" si="128"/>
        <v>InitTypeState5('u0DH',0,0,0,0,0,0,0,0,0,0)</v>
      </c>
      <c r="BG418">
        <f>单位属性!BB418</f>
        <v>0</v>
      </c>
      <c r="BH418">
        <f>单位属性!BC418</f>
        <v>0</v>
      </c>
      <c r="BI418">
        <f>单位属性!BD418</f>
        <v>0</v>
      </c>
      <c r="BJ418">
        <f>单位属性!BE418</f>
        <v>0</v>
      </c>
      <c r="BK418">
        <f>单位属性!BF418</f>
        <v>0</v>
      </c>
      <c r="BL418">
        <f>单位属性!BG418</f>
        <v>0</v>
      </c>
      <c r="BM418">
        <f>单位属性!BH418</f>
        <v>0</v>
      </c>
      <c r="BN418">
        <f>单位属性!BI418</f>
        <v>0</v>
      </c>
      <c r="BO418">
        <f>单位属性!BJ418</f>
        <v>0</v>
      </c>
      <c r="BP418">
        <f>单位属性!BK418</f>
        <v>0</v>
      </c>
      <c r="BQ418" t="str">
        <f t="shared" si="129"/>
        <v>InitTypeState6('u0DH',0,0,0,0,0,0,0,0,0,0)</v>
      </c>
      <c r="BR418">
        <f>单位属性!BL418</f>
        <v>0</v>
      </c>
      <c r="BS418">
        <f>单位属性!BM418</f>
        <v>0</v>
      </c>
      <c r="BT418">
        <f>单位属性!BN418</f>
        <v>0</v>
      </c>
      <c r="BU418">
        <f>单位属性!BO418</f>
        <v>0</v>
      </c>
      <c r="BV418">
        <f>单位属性!BP418</f>
        <v>0</v>
      </c>
      <c r="BW418">
        <f>单位属性!BQ418</f>
        <v>0</v>
      </c>
      <c r="BX418">
        <f>单位属性!BR418</f>
        <v>0</v>
      </c>
      <c r="BY418">
        <f>单位属性!BS418</f>
        <v>0</v>
      </c>
      <c r="BZ418">
        <f>单位属性!BT418</f>
        <v>0</v>
      </c>
      <c r="CA418">
        <f>单位属性!BU418</f>
        <v>0</v>
      </c>
      <c r="CB418" t="str">
        <f t="shared" si="130"/>
        <v>InitTypeState7('u0DH',0,0,0,0,0,0,0,0,0,0)</v>
      </c>
      <c r="CC418" t="str">
        <f t="shared" si="131"/>
        <v/>
      </c>
      <c r="CD418" t="str">
        <f t="shared" si="132"/>
        <v/>
      </c>
      <c r="CE418" t="str">
        <f t="shared" si="133"/>
        <v/>
      </c>
      <c r="CF418" t="str">
        <f t="shared" si="134"/>
        <v/>
      </c>
      <c r="CG418" t="str">
        <f t="shared" si="135"/>
        <v/>
      </c>
      <c r="CH418" t="str">
        <f t="shared" si="136"/>
        <v/>
      </c>
      <c r="CI418" t="str">
        <f t="shared" si="137"/>
        <v/>
      </c>
    </row>
    <row r="419" spans="1:87" ht="15.95" customHeight="1">
      <c r="A419" t="str">
        <f>单位属性!A419</f>
        <v>u0DI</v>
      </c>
      <c r="B419" t="str">
        <f t="shared" si="123"/>
        <v>'u0DI'</v>
      </c>
      <c r="C419" t="str">
        <f>单位属性!B419</f>
        <v>星宿之灵9</v>
      </c>
      <c r="D419">
        <f>ROUND(单位属性!D419,0)</f>
        <v>0</v>
      </c>
      <c r="E419">
        <f>ROUND(单位属性!E419,0)</f>
        <v>0</v>
      </c>
      <c r="F419">
        <f>ROUND(单位属性!F419,0)</f>
        <v>0</v>
      </c>
      <c r="G419">
        <f>ROUND(单位属性!G419,0)</f>
        <v>0</v>
      </c>
      <c r="H419">
        <f>ROUND(单位属性!H419,0)</f>
        <v>0</v>
      </c>
      <c r="I419">
        <f>ROUND(单位属性!I419,0)</f>
        <v>0</v>
      </c>
      <c r="J419">
        <f>ROUND(单位属性!J419,0)</f>
        <v>0</v>
      </c>
      <c r="K419">
        <f>ROUND(单位属性!K419,0)</f>
        <v>0</v>
      </c>
      <c r="L419">
        <f>ROUND(单位属性!L419,0)</f>
        <v>0</v>
      </c>
      <c r="M419">
        <f>ROUND(单位属性!M419,0)</f>
        <v>0</v>
      </c>
      <c r="N419" t="str">
        <f t="shared" si="124"/>
        <v>InitTypeState1('u0DI',0,0,0,0,0,0,0,0,0,0)</v>
      </c>
      <c r="O419">
        <f>ROUND(单位属性!N419,0)</f>
        <v>0</v>
      </c>
      <c r="P419">
        <f>ROUND(单位属性!O419,0)</f>
        <v>0</v>
      </c>
      <c r="Q419">
        <f>ROUND(单位属性!P419,0)</f>
        <v>0</v>
      </c>
      <c r="R419">
        <f>ROUND(单位属性!Q419,0)</f>
        <v>0</v>
      </c>
      <c r="S419">
        <f>ROUND(单位属性!R419,0)</f>
        <v>0</v>
      </c>
      <c r="T419">
        <f>ROUND(单位属性!S419,0)</f>
        <v>0</v>
      </c>
      <c r="U419">
        <f>ROUND(单位属性!T419,0)</f>
        <v>0</v>
      </c>
      <c r="V419">
        <f>ROUND(单位属性!U419,0)</f>
        <v>0</v>
      </c>
      <c r="W419">
        <f>ROUND(单位属性!V419,0)</f>
        <v>0</v>
      </c>
      <c r="X419">
        <f>ROUND(单位属性!W419,0)</f>
        <v>0</v>
      </c>
      <c r="Y419" t="str">
        <f t="shared" si="125"/>
        <v>InitTypeState2('u0DI',0,0,0,0,0,0,0,0,0,0)</v>
      </c>
      <c r="Z419">
        <f>ROUND(单位属性!X419,0)</f>
        <v>0</v>
      </c>
      <c r="AA419">
        <f>ROUND(单位属性!Y419,0)</f>
        <v>0</v>
      </c>
      <c r="AB419">
        <f>ROUND(单位属性!Z419,0)</f>
        <v>0</v>
      </c>
      <c r="AC419">
        <f>ROUND(单位属性!AA419,0)</f>
        <v>0</v>
      </c>
      <c r="AD419">
        <f>ROUND(单位属性!AB419,0)</f>
        <v>0</v>
      </c>
      <c r="AE419">
        <f>ROUND(单位属性!AC419,0)</f>
        <v>0</v>
      </c>
      <c r="AF419">
        <f>ROUND(单位属性!AD419,0)</f>
        <v>0</v>
      </c>
      <c r="AG419">
        <f>ROUND(单位属性!AE419,0)</f>
        <v>0</v>
      </c>
      <c r="AH419">
        <f>ROUND(单位属性!AF419,0)</f>
        <v>0</v>
      </c>
      <c r="AI419">
        <f>ROUND(单位属性!AG419,0)</f>
        <v>0</v>
      </c>
      <c r="AJ419" t="str">
        <f t="shared" si="126"/>
        <v>InitTypeState3('u0DI',0,0,0,0,0,0,0,0,0,0)</v>
      </c>
      <c r="AK419">
        <f>ROUND(单位属性!AH419,0)</f>
        <v>0</v>
      </c>
      <c r="AL419">
        <f>ROUND(单位属性!AI419,0)</f>
        <v>0</v>
      </c>
      <c r="AM419">
        <f>ROUND(单位属性!AJ419,0)</f>
        <v>0</v>
      </c>
      <c r="AN419">
        <f>ROUND(单位属性!AK419,0)</f>
        <v>0</v>
      </c>
      <c r="AO419">
        <f>ROUND(单位属性!AL419,0)</f>
        <v>0</v>
      </c>
      <c r="AP419">
        <f>ROUND(单位属性!AM419,0)</f>
        <v>0</v>
      </c>
      <c r="AQ419">
        <f>ROUND(单位属性!AN419,0)</f>
        <v>0</v>
      </c>
      <c r="AR419">
        <f>ROUND(单位属性!AO419,0)</f>
        <v>0</v>
      </c>
      <c r="AS419">
        <f>ROUND(单位属性!AP419,0)</f>
        <v>0</v>
      </c>
      <c r="AT419">
        <f>ROUND(单位属性!AQ419,0)</f>
        <v>0</v>
      </c>
      <c r="AU419" t="str">
        <f t="shared" si="127"/>
        <v>InitTypeState4('u0DI',0,0,0,0,0,0,0,0,0,0)</v>
      </c>
      <c r="AV419">
        <f>单位属性!AR419</f>
        <v>0</v>
      </c>
      <c r="AW419">
        <f>单位属性!AS419</f>
        <v>0</v>
      </c>
      <c r="AX419">
        <f>单位属性!AT419</f>
        <v>0</v>
      </c>
      <c r="AY419">
        <f>单位属性!AU419</f>
        <v>0</v>
      </c>
      <c r="AZ419">
        <f>单位属性!AV419</f>
        <v>0</v>
      </c>
      <c r="BA419">
        <f>单位属性!AW419</f>
        <v>0</v>
      </c>
      <c r="BB419">
        <f>单位属性!AX419</f>
        <v>0</v>
      </c>
      <c r="BC419">
        <f>单位属性!AY419</f>
        <v>0</v>
      </c>
      <c r="BD419">
        <f>单位属性!AZ419</f>
        <v>0</v>
      </c>
      <c r="BE419">
        <f>单位属性!BA419</f>
        <v>0</v>
      </c>
      <c r="BF419" t="str">
        <f t="shared" si="128"/>
        <v>InitTypeState5('u0DI',0,0,0,0,0,0,0,0,0,0)</v>
      </c>
      <c r="BG419">
        <f>单位属性!BB419</f>
        <v>0</v>
      </c>
      <c r="BH419">
        <f>单位属性!BC419</f>
        <v>0</v>
      </c>
      <c r="BI419">
        <f>单位属性!BD419</f>
        <v>0</v>
      </c>
      <c r="BJ419">
        <f>单位属性!BE419</f>
        <v>0</v>
      </c>
      <c r="BK419">
        <f>单位属性!BF419</f>
        <v>0</v>
      </c>
      <c r="BL419">
        <f>单位属性!BG419</f>
        <v>0</v>
      </c>
      <c r="BM419">
        <f>单位属性!BH419</f>
        <v>0</v>
      </c>
      <c r="BN419">
        <f>单位属性!BI419</f>
        <v>0</v>
      </c>
      <c r="BO419">
        <f>单位属性!BJ419</f>
        <v>0</v>
      </c>
      <c r="BP419">
        <f>单位属性!BK419</f>
        <v>0</v>
      </c>
      <c r="BQ419" t="str">
        <f t="shared" si="129"/>
        <v>InitTypeState6('u0DI',0,0,0,0,0,0,0,0,0,0)</v>
      </c>
      <c r="BR419">
        <f>单位属性!BL419</f>
        <v>0</v>
      </c>
      <c r="BS419">
        <f>单位属性!BM419</f>
        <v>0</v>
      </c>
      <c r="BT419">
        <f>单位属性!BN419</f>
        <v>0</v>
      </c>
      <c r="BU419">
        <f>单位属性!BO419</f>
        <v>0</v>
      </c>
      <c r="BV419">
        <f>单位属性!BP419</f>
        <v>0</v>
      </c>
      <c r="BW419">
        <f>单位属性!BQ419</f>
        <v>0</v>
      </c>
      <c r="BX419">
        <f>单位属性!BR419</f>
        <v>0</v>
      </c>
      <c r="BY419">
        <f>单位属性!BS419</f>
        <v>0</v>
      </c>
      <c r="BZ419">
        <f>单位属性!BT419</f>
        <v>0</v>
      </c>
      <c r="CA419">
        <f>单位属性!BU419</f>
        <v>0</v>
      </c>
      <c r="CB419" t="str">
        <f t="shared" si="130"/>
        <v>InitTypeState7('u0DI',0,0,0,0,0,0,0,0,0,0)</v>
      </c>
      <c r="CC419" t="str">
        <f t="shared" si="131"/>
        <v/>
      </c>
      <c r="CD419" t="str">
        <f t="shared" si="132"/>
        <v/>
      </c>
      <c r="CE419" t="str">
        <f t="shared" si="133"/>
        <v/>
      </c>
      <c r="CF419" t="str">
        <f t="shared" si="134"/>
        <v/>
      </c>
      <c r="CG419" t="str">
        <f t="shared" si="135"/>
        <v/>
      </c>
      <c r="CH419" t="str">
        <f t="shared" si="136"/>
        <v/>
      </c>
      <c r="CI419" t="str">
        <f t="shared" si="137"/>
        <v/>
      </c>
    </row>
    <row r="420" spans="1:87" ht="15.95" customHeight="1">
      <c r="A420" t="str">
        <f>单位属性!A420</f>
        <v>u0DJ</v>
      </c>
      <c r="B420" t="str">
        <f t="shared" si="123"/>
        <v>'u0DJ'</v>
      </c>
      <c r="C420" t="str">
        <f>单位属性!B420</f>
        <v>星宿之灵10</v>
      </c>
      <c r="D420">
        <f>ROUND(单位属性!D420,0)</f>
        <v>0</v>
      </c>
      <c r="E420">
        <f>ROUND(单位属性!E420,0)</f>
        <v>0</v>
      </c>
      <c r="F420">
        <f>ROUND(单位属性!F420,0)</f>
        <v>0</v>
      </c>
      <c r="G420">
        <f>ROUND(单位属性!G420,0)</f>
        <v>0</v>
      </c>
      <c r="H420">
        <f>ROUND(单位属性!H420,0)</f>
        <v>0</v>
      </c>
      <c r="I420">
        <f>ROUND(单位属性!I420,0)</f>
        <v>0</v>
      </c>
      <c r="J420">
        <f>ROUND(单位属性!J420,0)</f>
        <v>0</v>
      </c>
      <c r="K420">
        <f>ROUND(单位属性!K420,0)</f>
        <v>0</v>
      </c>
      <c r="L420">
        <f>ROUND(单位属性!L420,0)</f>
        <v>0</v>
      </c>
      <c r="M420">
        <f>ROUND(单位属性!M420,0)</f>
        <v>0</v>
      </c>
      <c r="N420" t="str">
        <f t="shared" si="124"/>
        <v>InitTypeState1('u0DJ',0,0,0,0,0,0,0,0,0,0)</v>
      </c>
      <c r="O420">
        <f>ROUND(单位属性!N420,0)</f>
        <v>0</v>
      </c>
      <c r="P420">
        <f>ROUND(单位属性!O420,0)</f>
        <v>0</v>
      </c>
      <c r="Q420">
        <f>ROUND(单位属性!P420,0)</f>
        <v>0</v>
      </c>
      <c r="R420">
        <f>ROUND(单位属性!Q420,0)</f>
        <v>0</v>
      </c>
      <c r="S420">
        <f>ROUND(单位属性!R420,0)</f>
        <v>0</v>
      </c>
      <c r="T420">
        <f>ROUND(单位属性!S420,0)</f>
        <v>0</v>
      </c>
      <c r="U420">
        <f>ROUND(单位属性!T420,0)</f>
        <v>0</v>
      </c>
      <c r="V420">
        <f>ROUND(单位属性!U420,0)</f>
        <v>0</v>
      </c>
      <c r="W420">
        <f>ROUND(单位属性!V420,0)</f>
        <v>0</v>
      </c>
      <c r="X420">
        <f>ROUND(单位属性!W420,0)</f>
        <v>0</v>
      </c>
      <c r="Y420" t="str">
        <f t="shared" si="125"/>
        <v>InitTypeState2('u0DJ',0,0,0,0,0,0,0,0,0,0)</v>
      </c>
      <c r="Z420">
        <f>ROUND(单位属性!X420,0)</f>
        <v>0</v>
      </c>
      <c r="AA420">
        <f>ROUND(单位属性!Y420,0)</f>
        <v>0</v>
      </c>
      <c r="AB420">
        <f>ROUND(单位属性!Z420,0)</f>
        <v>0</v>
      </c>
      <c r="AC420">
        <f>ROUND(单位属性!AA420,0)</f>
        <v>0</v>
      </c>
      <c r="AD420">
        <f>ROUND(单位属性!AB420,0)</f>
        <v>0</v>
      </c>
      <c r="AE420">
        <f>ROUND(单位属性!AC420,0)</f>
        <v>0</v>
      </c>
      <c r="AF420">
        <f>ROUND(单位属性!AD420,0)</f>
        <v>0</v>
      </c>
      <c r="AG420">
        <f>ROUND(单位属性!AE420,0)</f>
        <v>0</v>
      </c>
      <c r="AH420">
        <f>ROUND(单位属性!AF420,0)</f>
        <v>0</v>
      </c>
      <c r="AI420">
        <f>ROUND(单位属性!AG420,0)</f>
        <v>0</v>
      </c>
      <c r="AJ420" t="str">
        <f t="shared" si="126"/>
        <v>InitTypeState3('u0DJ',0,0,0,0,0,0,0,0,0,0)</v>
      </c>
      <c r="AK420">
        <f>ROUND(单位属性!AH420,0)</f>
        <v>0</v>
      </c>
      <c r="AL420">
        <f>ROUND(单位属性!AI420,0)</f>
        <v>0</v>
      </c>
      <c r="AM420">
        <f>ROUND(单位属性!AJ420,0)</f>
        <v>0</v>
      </c>
      <c r="AN420">
        <f>ROUND(单位属性!AK420,0)</f>
        <v>0</v>
      </c>
      <c r="AO420">
        <f>ROUND(单位属性!AL420,0)</f>
        <v>0</v>
      </c>
      <c r="AP420">
        <f>ROUND(单位属性!AM420,0)</f>
        <v>0</v>
      </c>
      <c r="AQ420">
        <f>ROUND(单位属性!AN420,0)</f>
        <v>0</v>
      </c>
      <c r="AR420">
        <f>ROUND(单位属性!AO420,0)</f>
        <v>0</v>
      </c>
      <c r="AS420">
        <f>ROUND(单位属性!AP420,0)</f>
        <v>0</v>
      </c>
      <c r="AT420">
        <f>ROUND(单位属性!AQ420,0)</f>
        <v>0</v>
      </c>
      <c r="AU420" t="str">
        <f t="shared" si="127"/>
        <v>InitTypeState4('u0DJ',0,0,0,0,0,0,0,0,0,0)</v>
      </c>
      <c r="AV420">
        <f>单位属性!AR420</f>
        <v>0</v>
      </c>
      <c r="AW420">
        <f>单位属性!AS420</f>
        <v>0</v>
      </c>
      <c r="AX420">
        <f>单位属性!AT420</f>
        <v>0</v>
      </c>
      <c r="AY420">
        <f>单位属性!AU420</f>
        <v>0</v>
      </c>
      <c r="AZ420">
        <f>单位属性!AV420</f>
        <v>0</v>
      </c>
      <c r="BA420">
        <f>单位属性!AW420</f>
        <v>0</v>
      </c>
      <c r="BB420">
        <f>单位属性!AX420</f>
        <v>0</v>
      </c>
      <c r="BC420">
        <f>单位属性!AY420</f>
        <v>0</v>
      </c>
      <c r="BD420">
        <f>单位属性!AZ420</f>
        <v>0</v>
      </c>
      <c r="BE420">
        <f>单位属性!BA420</f>
        <v>0</v>
      </c>
      <c r="BF420" t="str">
        <f t="shared" si="128"/>
        <v>InitTypeState5('u0DJ',0,0,0,0,0,0,0,0,0,0)</v>
      </c>
      <c r="BG420">
        <f>单位属性!BB420</f>
        <v>0</v>
      </c>
      <c r="BH420">
        <f>单位属性!BC420</f>
        <v>0</v>
      </c>
      <c r="BI420">
        <f>单位属性!BD420</f>
        <v>0</v>
      </c>
      <c r="BJ420">
        <f>单位属性!BE420</f>
        <v>0</v>
      </c>
      <c r="BK420">
        <f>单位属性!BF420</f>
        <v>0</v>
      </c>
      <c r="BL420">
        <f>单位属性!BG420</f>
        <v>0</v>
      </c>
      <c r="BM420">
        <f>单位属性!BH420</f>
        <v>0</v>
      </c>
      <c r="BN420">
        <f>单位属性!BI420</f>
        <v>0</v>
      </c>
      <c r="BO420">
        <f>单位属性!BJ420</f>
        <v>0</v>
      </c>
      <c r="BP420">
        <f>单位属性!BK420</f>
        <v>0</v>
      </c>
      <c r="BQ420" t="str">
        <f t="shared" si="129"/>
        <v>InitTypeState6('u0DJ',0,0,0,0,0,0,0,0,0,0)</v>
      </c>
      <c r="BR420">
        <f>单位属性!BL420</f>
        <v>0</v>
      </c>
      <c r="BS420">
        <f>单位属性!BM420</f>
        <v>0</v>
      </c>
      <c r="BT420">
        <f>单位属性!BN420</f>
        <v>0</v>
      </c>
      <c r="BU420">
        <f>单位属性!BO420</f>
        <v>0</v>
      </c>
      <c r="BV420">
        <f>单位属性!BP420</f>
        <v>0</v>
      </c>
      <c r="BW420">
        <f>单位属性!BQ420</f>
        <v>0</v>
      </c>
      <c r="BX420">
        <f>单位属性!BR420</f>
        <v>0</v>
      </c>
      <c r="BY420">
        <f>单位属性!BS420</f>
        <v>0</v>
      </c>
      <c r="BZ420">
        <f>单位属性!BT420</f>
        <v>0</v>
      </c>
      <c r="CA420">
        <f>单位属性!BU420</f>
        <v>0</v>
      </c>
      <c r="CB420" t="str">
        <f t="shared" si="130"/>
        <v>InitTypeState7('u0DJ',0,0,0,0,0,0,0,0,0,0)</v>
      </c>
      <c r="CC420" t="str">
        <f t="shared" si="131"/>
        <v/>
      </c>
      <c r="CD420" t="str">
        <f t="shared" si="132"/>
        <v/>
      </c>
      <c r="CE420" t="str">
        <f t="shared" si="133"/>
        <v/>
      </c>
      <c r="CF420" t="str">
        <f t="shared" si="134"/>
        <v/>
      </c>
      <c r="CG420" t="str">
        <f t="shared" si="135"/>
        <v/>
      </c>
      <c r="CH420" t="str">
        <f t="shared" si="136"/>
        <v/>
      </c>
      <c r="CI420" t="str">
        <f t="shared" si="137"/>
        <v/>
      </c>
    </row>
    <row r="421" spans="1:87" ht="15.95" customHeight="1">
      <c r="A421" t="str">
        <f>单位属性!A421</f>
        <v>u0DK</v>
      </c>
      <c r="B421" t="str">
        <f t="shared" si="123"/>
        <v>'u0DK'</v>
      </c>
      <c r="C421" t="str">
        <f>单位属性!B421</f>
        <v>星宿之灵11</v>
      </c>
      <c r="D421">
        <f>ROUND(单位属性!D421,0)</f>
        <v>0</v>
      </c>
      <c r="E421">
        <f>ROUND(单位属性!E421,0)</f>
        <v>0</v>
      </c>
      <c r="F421">
        <f>ROUND(单位属性!F421,0)</f>
        <v>0</v>
      </c>
      <c r="G421">
        <f>ROUND(单位属性!G421,0)</f>
        <v>0</v>
      </c>
      <c r="H421">
        <f>ROUND(单位属性!H421,0)</f>
        <v>0</v>
      </c>
      <c r="I421">
        <f>ROUND(单位属性!I421,0)</f>
        <v>0</v>
      </c>
      <c r="J421">
        <f>ROUND(单位属性!J421,0)</f>
        <v>0</v>
      </c>
      <c r="K421">
        <f>ROUND(单位属性!K421,0)</f>
        <v>0</v>
      </c>
      <c r="L421">
        <f>ROUND(单位属性!L421,0)</f>
        <v>0</v>
      </c>
      <c r="M421">
        <f>ROUND(单位属性!M421,0)</f>
        <v>0</v>
      </c>
      <c r="N421" t="str">
        <f t="shared" si="124"/>
        <v>InitTypeState1('u0DK',0,0,0,0,0,0,0,0,0,0)</v>
      </c>
      <c r="O421">
        <f>ROUND(单位属性!N421,0)</f>
        <v>0</v>
      </c>
      <c r="P421">
        <f>ROUND(单位属性!O421,0)</f>
        <v>0</v>
      </c>
      <c r="Q421">
        <f>ROUND(单位属性!P421,0)</f>
        <v>0</v>
      </c>
      <c r="R421">
        <f>ROUND(单位属性!Q421,0)</f>
        <v>0</v>
      </c>
      <c r="S421">
        <f>ROUND(单位属性!R421,0)</f>
        <v>0</v>
      </c>
      <c r="T421">
        <f>ROUND(单位属性!S421,0)</f>
        <v>0</v>
      </c>
      <c r="U421">
        <f>ROUND(单位属性!T421,0)</f>
        <v>0</v>
      </c>
      <c r="V421">
        <f>ROUND(单位属性!U421,0)</f>
        <v>0</v>
      </c>
      <c r="W421">
        <f>ROUND(单位属性!V421,0)</f>
        <v>0</v>
      </c>
      <c r="X421">
        <f>ROUND(单位属性!W421,0)</f>
        <v>0</v>
      </c>
      <c r="Y421" t="str">
        <f t="shared" si="125"/>
        <v>InitTypeState2('u0DK',0,0,0,0,0,0,0,0,0,0)</v>
      </c>
      <c r="Z421">
        <f>ROUND(单位属性!X421,0)</f>
        <v>0</v>
      </c>
      <c r="AA421">
        <f>ROUND(单位属性!Y421,0)</f>
        <v>0</v>
      </c>
      <c r="AB421">
        <f>ROUND(单位属性!Z421,0)</f>
        <v>0</v>
      </c>
      <c r="AC421">
        <f>ROUND(单位属性!AA421,0)</f>
        <v>0</v>
      </c>
      <c r="AD421">
        <f>ROUND(单位属性!AB421,0)</f>
        <v>0</v>
      </c>
      <c r="AE421">
        <f>ROUND(单位属性!AC421,0)</f>
        <v>0</v>
      </c>
      <c r="AF421">
        <f>ROUND(单位属性!AD421,0)</f>
        <v>0</v>
      </c>
      <c r="AG421">
        <f>ROUND(单位属性!AE421,0)</f>
        <v>0</v>
      </c>
      <c r="AH421">
        <f>ROUND(单位属性!AF421,0)</f>
        <v>0</v>
      </c>
      <c r="AI421">
        <f>ROUND(单位属性!AG421,0)</f>
        <v>0</v>
      </c>
      <c r="AJ421" t="str">
        <f t="shared" si="126"/>
        <v>InitTypeState3('u0DK',0,0,0,0,0,0,0,0,0,0)</v>
      </c>
      <c r="AK421">
        <f>ROUND(单位属性!AH421,0)</f>
        <v>0</v>
      </c>
      <c r="AL421">
        <f>ROUND(单位属性!AI421,0)</f>
        <v>0</v>
      </c>
      <c r="AM421">
        <f>ROUND(单位属性!AJ421,0)</f>
        <v>0</v>
      </c>
      <c r="AN421">
        <f>ROUND(单位属性!AK421,0)</f>
        <v>0</v>
      </c>
      <c r="AO421">
        <f>ROUND(单位属性!AL421,0)</f>
        <v>0</v>
      </c>
      <c r="AP421">
        <f>ROUND(单位属性!AM421,0)</f>
        <v>0</v>
      </c>
      <c r="AQ421">
        <f>ROUND(单位属性!AN421,0)</f>
        <v>0</v>
      </c>
      <c r="AR421">
        <f>ROUND(单位属性!AO421,0)</f>
        <v>0</v>
      </c>
      <c r="AS421">
        <f>ROUND(单位属性!AP421,0)</f>
        <v>0</v>
      </c>
      <c r="AT421">
        <f>ROUND(单位属性!AQ421,0)</f>
        <v>0</v>
      </c>
      <c r="AU421" t="str">
        <f t="shared" si="127"/>
        <v>InitTypeState4('u0DK',0,0,0,0,0,0,0,0,0,0)</v>
      </c>
      <c r="AV421">
        <f>单位属性!AR421</f>
        <v>0</v>
      </c>
      <c r="AW421">
        <f>单位属性!AS421</f>
        <v>0</v>
      </c>
      <c r="AX421">
        <f>单位属性!AT421</f>
        <v>0</v>
      </c>
      <c r="AY421">
        <f>单位属性!AU421</f>
        <v>0</v>
      </c>
      <c r="AZ421">
        <f>单位属性!AV421</f>
        <v>0</v>
      </c>
      <c r="BA421">
        <f>单位属性!AW421</f>
        <v>0</v>
      </c>
      <c r="BB421">
        <f>单位属性!AX421</f>
        <v>0</v>
      </c>
      <c r="BC421">
        <f>单位属性!AY421</f>
        <v>0</v>
      </c>
      <c r="BD421">
        <f>单位属性!AZ421</f>
        <v>0</v>
      </c>
      <c r="BE421">
        <f>单位属性!BA421</f>
        <v>0</v>
      </c>
      <c r="BF421" t="str">
        <f t="shared" si="128"/>
        <v>InitTypeState5('u0DK',0,0,0,0,0,0,0,0,0,0)</v>
      </c>
      <c r="BG421">
        <f>单位属性!BB421</f>
        <v>0</v>
      </c>
      <c r="BH421">
        <f>单位属性!BC421</f>
        <v>0</v>
      </c>
      <c r="BI421">
        <f>单位属性!BD421</f>
        <v>0</v>
      </c>
      <c r="BJ421">
        <f>单位属性!BE421</f>
        <v>0</v>
      </c>
      <c r="BK421">
        <f>单位属性!BF421</f>
        <v>0</v>
      </c>
      <c r="BL421">
        <f>单位属性!BG421</f>
        <v>0</v>
      </c>
      <c r="BM421">
        <f>单位属性!BH421</f>
        <v>0</v>
      </c>
      <c r="BN421">
        <f>单位属性!BI421</f>
        <v>0</v>
      </c>
      <c r="BO421">
        <f>单位属性!BJ421</f>
        <v>0</v>
      </c>
      <c r="BP421">
        <f>单位属性!BK421</f>
        <v>0</v>
      </c>
      <c r="BQ421" t="str">
        <f t="shared" si="129"/>
        <v>InitTypeState6('u0DK',0,0,0,0,0,0,0,0,0,0)</v>
      </c>
      <c r="BR421">
        <f>单位属性!BL421</f>
        <v>0</v>
      </c>
      <c r="BS421">
        <f>单位属性!BM421</f>
        <v>0</v>
      </c>
      <c r="BT421">
        <f>单位属性!BN421</f>
        <v>0</v>
      </c>
      <c r="BU421">
        <f>单位属性!BO421</f>
        <v>0</v>
      </c>
      <c r="BV421">
        <f>单位属性!BP421</f>
        <v>0</v>
      </c>
      <c r="BW421">
        <f>单位属性!BQ421</f>
        <v>0</v>
      </c>
      <c r="BX421">
        <f>单位属性!BR421</f>
        <v>0</v>
      </c>
      <c r="BY421">
        <f>单位属性!BS421</f>
        <v>0</v>
      </c>
      <c r="BZ421">
        <f>单位属性!BT421</f>
        <v>0</v>
      </c>
      <c r="CA421">
        <f>单位属性!BU421</f>
        <v>0</v>
      </c>
      <c r="CB421" t="str">
        <f t="shared" si="130"/>
        <v>InitTypeState7('u0DK',0,0,0,0,0,0,0,0,0,0)</v>
      </c>
      <c r="CC421" t="str">
        <f t="shared" si="131"/>
        <v/>
      </c>
      <c r="CD421" t="str">
        <f t="shared" si="132"/>
        <v/>
      </c>
      <c r="CE421" t="str">
        <f t="shared" si="133"/>
        <v/>
      </c>
      <c r="CF421" t="str">
        <f t="shared" si="134"/>
        <v/>
      </c>
      <c r="CG421" t="str">
        <f t="shared" si="135"/>
        <v/>
      </c>
      <c r="CH421" t="str">
        <f t="shared" si="136"/>
        <v/>
      </c>
      <c r="CI421" t="str">
        <f t="shared" si="137"/>
        <v/>
      </c>
    </row>
    <row r="422" spans="1:87" ht="15.95" customHeight="1">
      <c r="A422" t="str">
        <f>单位属性!A422</f>
        <v>u0DL</v>
      </c>
      <c r="B422" t="str">
        <f t="shared" si="123"/>
        <v>'u0DL'</v>
      </c>
      <c r="C422" t="str">
        <f>单位属性!B422</f>
        <v>北方玄武星君</v>
      </c>
      <c r="D422">
        <f>ROUND(单位属性!D422,0)</f>
        <v>0</v>
      </c>
      <c r="E422">
        <f>ROUND(单位属性!E422,0)</f>
        <v>0</v>
      </c>
      <c r="F422">
        <f>ROUND(单位属性!F422,0)</f>
        <v>0</v>
      </c>
      <c r="G422">
        <f>ROUND(单位属性!G422,0)</f>
        <v>0</v>
      </c>
      <c r="H422">
        <f>ROUND(单位属性!H422,0)</f>
        <v>0</v>
      </c>
      <c r="I422">
        <f>ROUND(单位属性!I422,0)</f>
        <v>0</v>
      </c>
      <c r="J422">
        <f>ROUND(单位属性!J422,0)</f>
        <v>0</v>
      </c>
      <c r="K422">
        <f>ROUND(单位属性!K422,0)</f>
        <v>0</v>
      </c>
      <c r="L422">
        <f>ROUND(单位属性!L422,0)</f>
        <v>0</v>
      </c>
      <c r="M422">
        <f>ROUND(单位属性!M422,0)</f>
        <v>0</v>
      </c>
      <c r="N422" t="str">
        <f t="shared" si="124"/>
        <v>InitTypeState1('u0DL',0,0,0,0,0,0,0,0,0,0)</v>
      </c>
      <c r="O422">
        <f>ROUND(单位属性!N422,0)</f>
        <v>0</v>
      </c>
      <c r="P422">
        <f>ROUND(单位属性!O422,0)</f>
        <v>0</v>
      </c>
      <c r="Q422">
        <f>ROUND(单位属性!P422,0)</f>
        <v>0</v>
      </c>
      <c r="R422">
        <f>ROUND(单位属性!Q422,0)</f>
        <v>0</v>
      </c>
      <c r="S422">
        <f>ROUND(单位属性!R422,0)</f>
        <v>0</v>
      </c>
      <c r="T422">
        <f>ROUND(单位属性!S422,0)</f>
        <v>0</v>
      </c>
      <c r="U422">
        <f>ROUND(单位属性!T422,0)</f>
        <v>0</v>
      </c>
      <c r="V422">
        <f>ROUND(单位属性!U422,0)</f>
        <v>0</v>
      </c>
      <c r="W422">
        <f>ROUND(单位属性!V422,0)</f>
        <v>0</v>
      </c>
      <c r="X422">
        <f>ROUND(单位属性!W422,0)</f>
        <v>0</v>
      </c>
      <c r="Y422" t="str">
        <f t="shared" si="125"/>
        <v>InitTypeState2('u0DL',0,0,0,0,0,0,0,0,0,0)</v>
      </c>
      <c r="Z422">
        <f>ROUND(单位属性!X422,0)</f>
        <v>0</v>
      </c>
      <c r="AA422">
        <f>ROUND(单位属性!Y422,0)</f>
        <v>0</v>
      </c>
      <c r="AB422">
        <f>ROUND(单位属性!Z422,0)</f>
        <v>0</v>
      </c>
      <c r="AC422">
        <f>ROUND(单位属性!AA422,0)</f>
        <v>0</v>
      </c>
      <c r="AD422">
        <f>ROUND(单位属性!AB422,0)</f>
        <v>0</v>
      </c>
      <c r="AE422">
        <f>ROUND(单位属性!AC422,0)</f>
        <v>0</v>
      </c>
      <c r="AF422">
        <f>ROUND(单位属性!AD422,0)</f>
        <v>0</v>
      </c>
      <c r="AG422">
        <f>ROUND(单位属性!AE422,0)</f>
        <v>0</v>
      </c>
      <c r="AH422">
        <f>ROUND(单位属性!AF422,0)</f>
        <v>0</v>
      </c>
      <c r="AI422">
        <f>ROUND(单位属性!AG422,0)</f>
        <v>0</v>
      </c>
      <c r="AJ422" t="str">
        <f t="shared" si="126"/>
        <v>InitTypeState3('u0DL',0,0,0,0,0,0,0,0,0,0)</v>
      </c>
      <c r="AK422">
        <f>ROUND(单位属性!AH422,0)</f>
        <v>0</v>
      </c>
      <c r="AL422">
        <f>ROUND(单位属性!AI422,0)</f>
        <v>0</v>
      </c>
      <c r="AM422">
        <f>ROUND(单位属性!AJ422,0)</f>
        <v>0</v>
      </c>
      <c r="AN422">
        <f>ROUND(单位属性!AK422,0)</f>
        <v>0</v>
      </c>
      <c r="AO422">
        <f>ROUND(单位属性!AL422,0)</f>
        <v>0</v>
      </c>
      <c r="AP422">
        <f>ROUND(单位属性!AM422,0)</f>
        <v>0</v>
      </c>
      <c r="AQ422">
        <f>ROUND(单位属性!AN422,0)</f>
        <v>0</v>
      </c>
      <c r="AR422">
        <f>ROUND(单位属性!AO422,0)</f>
        <v>0</v>
      </c>
      <c r="AS422">
        <f>ROUND(单位属性!AP422,0)</f>
        <v>0</v>
      </c>
      <c r="AT422">
        <f>ROUND(单位属性!AQ422,0)</f>
        <v>0</v>
      </c>
      <c r="AU422" t="str">
        <f t="shared" si="127"/>
        <v>InitTypeState4('u0DL',0,0,0,0,0,0,0,0,0,0)</v>
      </c>
      <c r="AV422">
        <f>单位属性!AR422</f>
        <v>0</v>
      </c>
      <c r="AW422">
        <f>单位属性!AS422</f>
        <v>0</v>
      </c>
      <c r="AX422">
        <f>单位属性!AT422</f>
        <v>0</v>
      </c>
      <c r="AY422">
        <f>单位属性!AU422</f>
        <v>0</v>
      </c>
      <c r="AZ422">
        <f>单位属性!AV422</f>
        <v>0</v>
      </c>
      <c r="BA422">
        <f>单位属性!AW422</f>
        <v>0</v>
      </c>
      <c r="BB422">
        <f>单位属性!AX422</f>
        <v>0</v>
      </c>
      <c r="BC422">
        <f>单位属性!AY422</f>
        <v>0</v>
      </c>
      <c r="BD422">
        <f>单位属性!AZ422</f>
        <v>0</v>
      </c>
      <c r="BE422">
        <f>单位属性!BA422</f>
        <v>0</v>
      </c>
      <c r="BF422" t="str">
        <f t="shared" si="128"/>
        <v>InitTypeState5('u0DL',0,0,0,0,0,0,0,0,0,0)</v>
      </c>
      <c r="BG422">
        <f>单位属性!BB422</f>
        <v>0</v>
      </c>
      <c r="BH422">
        <f>单位属性!BC422</f>
        <v>0</v>
      </c>
      <c r="BI422">
        <f>单位属性!BD422</f>
        <v>0</v>
      </c>
      <c r="BJ422">
        <f>单位属性!BE422</f>
        <v>0</v>
      </c>
      <c r="BK422">
        <f>单位属性!BF422</f>
        <v>0</v>
      </c>
      <c r="BL422">
        <f>单位属性!BG422</f>
        <v>0</v>
      </c>
      <c r="BM422">
        <f>单位属性!BH422</f>
        <v>0</v>
      </c>
      <c r="BN422">
        <f>单位属性!BI422</f>
        <v>0</v>
      </c>
      <c r="BO422">
        <f>单位属性!BJ422</f>
        <v>0</v>
      </c>
      <c r="BP422">
        <f>单位属性!BK422</f>
        <v>0</v>
      </c>
      <c r="BQ422" t="str">
        <f t="shared" si="129"/>
        <v>InitTypeState6('u0DL',0,0,0,0,0,0,0,0,0,0)</v>
      </c>
      <c r="BR422">
        <f>单位属性!BL422</f>
        <v>0</v>
      </c>
      <c r="BS422">
        <f>单位属性!BM422</f>
        <v>0</v>
      </c>
      <c r="BT422">
        <f>单位属性!BN422</f>
        <v>0</v>
      </c>
      <c r="BU422">
        <f>单位属性!BO422</f>
        <v>0</v>
      </c>
      <c r="BV422">
        <f>单位属性!BP422</f>
        <v>0</v>
      </c>
      <c r="BW422">
        <f>单位属性!BQ422</f>
        <v>0</v>
      </c>
      <c r="BX422">
        <f>单位属性!BR422</f>
        <v>0</v>
      </c>
      <c r="BY422">
        <f>单位属性!BS422</f>
        <v>0</v>
      </c>
      <c r="BZ422">
        <f>单位属性!BT422</f>
        <v>0</v>
      </c>
      <c r="CA422">
        <f>单位属性!BU422</f>
        <v>0</v>
      </c>
      <c r="CB422" t="str">
        <f t="shared" si="130"/>
        <v>InitTypeState7('u0DL',0,0,0,0,0,0,0,0,0,0)</v>
      </c>
      <c r="CC422" t="str">
        <f t="shared" si="131"/>
        <v/>
      </c>
      <c r="CD422" t="str">
        <f t="shared" si="132"/>
        <v/>
      </c>
      <c r="CE422" t="str">
        <f t="shared" si="133"/>
        <v/>
      </c>
      <c r="CF422" t="str">
        <f t="shared" si="134"/>
        <v/>
      </c>
      <c r="CG422" t="str">
        <f t="shared" si="135"/>
        <v/>
      </c>
      <c r="CH422" t="str">
        <f t="shared" si="136"/>
        <v/>
      </c>
      <c r="CI422" t="str">
        <f t="shared" si="137"/>
        <v/>
      </c>
    </row>
    <row r="423" spans="1:87" ht="15.95" customHeight="1">
      <c r="A423" t="str">
        <f>单位属性!A423</f>
        <v>u0DM</v>
      </c>
      <c r="B423" t="str">
        <f t="shared" si="123"/>
        <v>'u0DM'</v>
      </c>
      <c r="C423" t="str">
        <f>单位属性!B423</f>
        <v>星宿之灵13</v>
      </c>
      <c r="D423">
        <f>ROUND(单位属性!D423,0)</f>
        <v>0</v>
      </c>
      <c r="E423">
        <f>ROUND(单位属性!E423,0)</f>
        <v>0</v>
      </c>
      <c r="F423">
        <f>ROUND(单位属性!F423,0)</f>
        <v>0</v>
      </c>
      <c r="G423">
        <f>ROUND(单位属性!G423,0)</f>
        <v>0</v>
      </c>
      <c r="H423">
        <f>ROUND(单位属性!H423,0)</f>
        <v>0</v>
      </c>
      <c r="I423">
        <f>ROUND(单位属性!I423,0)</f>
        <v>0</v>
      </c>
      <c r="J423">
        <f>ROUND(单位属性!J423,0)</f>
        <v>0</v>
      </c>
      <c r="K423">
        <f>ROUND(单位属性!K423,0)</f>
        <v>0</v>
      </c>
      <c r="L423">
        <f>ROUND(单位属性!L423,0)</f>
        <v>0</v>
      </c>
      <c r="M423">
        <f>ROUND(单位属性!M423,0)</f>
        <v>0</v>
      </c>
      <c r="N423" t="str">
        <f t="shared" si="124"/>
        <v>InitTypeState1('u0DM',0,0,0,0,0,0,0,0,0,0)</v>
      </c>
      <c r="O423">
        <f>ROUND(单位属性!N423,0)</f>
        <v>0</v>
      </c>
      <c r="P423">
        <f>ROUND(单位属性!O423,0)</f>
        <v>0</v>
      </c>
      <c r="Q423">
        <f>ROUND(单位属性!P423,0)</f>
        <v>0</v>
      </c>
      <c r="R423">
        <f>ROUND(单位属性!Q423,0)</f>
        <v>0</v>
      </c>
      <c r="S423">
        <f>ROUND(单位属性!R423,0)</f>
        <v>0</v>
      </c>
      <c r="T423">
        <f>ROUND(单位属性!S423,0)</f>
        <v>0</v>
      </c>
      <c r="U423">
        <f>ROUND(单位属性!T423,0)</f>
        <v>0</v>
      </c>
      <c r="V423">
        <f>ROUND(单位属性!U423,0)</f>
        <v>0</v>
      </c>
      <c r="W423">
        <f>ROUND(单位属性!V423,0)</f>
        <v>0</v>
      </c>
      <c r="X423">
        <f>ROUND(单位属性!W423,0)</f>
        <v>0</v>
      </c>
      <c r="Y423" t="str">
        <f t="shared" si="125"/>
        <v>InitTypeState2('u0DM',0,0,0,0,0,0,0,0,0,0)</v>
      </c>
      <c r="Z423">
        <f>ROUND(单位属性!X423,0)</f>
        <v>0</v>
      </c>
      <c r="AA423">
        <f>ROUND(单位属性!Y423,0)</f>
        <v>0</v>
      </c>
      <c r="AB423">
        <f>ROUND(单位属性!Z423,0)</f>
        <v>0</v>
      </c>
      <c r="AC423">
        <f>ROUND(单位属性!AA423,0)</f>
        <v>0</v>
      </c>
      <c r="AD423">
        <f>ROUND(单位属性!AB423,0)</f>
        <v>0</v>
      </c>
      <c r="AE423">
        <f>ROUND(单位属性!AC423,0)</f>
        <v>0</v>
      </c>
      <c r="AF423">
        <f>ROUND(单位属性!AD423,0)</f>
        <v>0</v>
      </c>
      <c r="AG423">
        <f>ROUND(单位属性!AE423,0)</f>
        <v>0</v>
      </c>
      <c r="AH423">
        <f>ROUND(单位属性!AF423,0)</f>
        <v>0</v>
      </c>
      <c r="AI423">
        <f>ROUND(单位属性!AG423,0)</f>
        <v>0</v>
      </c>
      <c r="AJ423" t="str">
        <f t="shared" si="126"/>
        <v>InitTypeState3('u0DM',0,0,0,0,0,0,0,0,0,0)</v>
      </c>
      <c r="AK423">
        <f>ROUND(单位属性!AH423,0)</f>
        <v>0</v>
      </c>
      <c r="AL423">
        <f>ROUND(单位属性!AI423,0)</f>
        <v>0</v>
      </c>
      <c r="AM423">
        <f>ROUND(单位属性!AJ423,0)</f>
        <v>0</v>
      </c>
      <c r="AN423">
        <f>ROUND(单位属性!AK423,0)</f>
        <v>0</v>
      </c>
      <c r="AO423">
        <f>ROUND(单位属性!AL423,0)</f>
        <v>0</v>
      </c>
      <c r="AP423">
        <f>ROUND(单位属性!AM423,0)</f>
        <v>0</v>
      </c>
      <c r="AQ423">
        <f>ROUND(单位属性!AN423,0)</f>
        <v>0</v>
      </c>
      <c r="AR423">
        <f>ROUND(单位属性!AO423,0)</f>
        <v>0</v>
      </c>
      <c r="AS423">
        <f>ROUND(单位属性!AP423,0)</f>
        <v>0</v>
      </c>
      <c r="AT423">
        <f>ROUND(单位属性!AQ423,0)</f>
        <v>0</v>
      </c>
      <c r="AU423" t="str">
        <f t="shared" si="127"/>
        <v>InitTypeState4('u0DM',0,0,0,0,0,0,0,0,0,0)</v>
      </c>
      <c r="AV423">
        <f>单位属性!AR423</f>
        <v>0</v>
      </c>
      <c r="AW423">
        <f>单位属性!AS423</f>
        <v>0</v>
      </c>
      <c r="AX423">
        <f>单位属性!AT423</f>
        <v>0</v>
      </c>
      <c r="AY423">
        <f>单位属性!AU423</f>
        <v>0</v>
      </c>
      <c r="AZ423">
        <f>单位属性!AV423</f>
        <v>0</v>
      </c>
      <c r="BA423">
        <f>单位属性!AW423</f>
        <v>0</v>
      </c>
      <c r="BB423">
        <f>单位属性!AX423</f>
        <v>0</v>
      </c>
      <c r="BC423">
        <f>单位属性!AY423</f>
        <v>0</v>
      </c>
      <c r="BD423">
        <f>单位属性!AZ423</f>
        <v>0</v>
      </c>
      <c r="BE423">
        <f>单位属性!BA423</f>
        <v>0</v>
      </c>
      <c r="BF423" t="str">
        <f t="shared" si="128"/>
        <v>InitTypeState5('u0DM',0,0,0,0,0,0,0,0,0,0)</v>
      </c>
      <c r="BG423">
        <f>单位属性!BB423</f>
        <v>0</v>
      </c>
      <c r="BH423">
        <f>单位属性!BC423</f>
        <v>0</v>
      </c>
      <c r="BI423">
        <f>单位属性!BD423</f>
        <v>0</v>
      </c>
      <c r="BJ423">
        <f>单位属性!BE423</f>
        <v>0</v>
      </c>
      <c r="BK423">
        <f>单位属性!BF423</f>
        <v>0</v>
      </c>
      <c r="BL423">
        <f>单位属性!BG423</f>
        <v>0</v>
      </c>
      <c r="BM423">
        <f>单位属性!BH423</f>
        <v>0</v>
      </c>
      <c r="BN423">
        <f>单位属性!BI423</f>
        <v>0</v>
      </c>
      <c r="BO423">
        <f>单位属性!BJ423</f>
        <v>0</v>
      </c>
      <c r="BP423">
        <f>单位属性!BK423</f>
        <v>0</v>
      </c>
      <c r="BQ423" t="str">
        <f t="shared" si="129"/>
        <v>InitTypeState6('u0DM',0,0,0,0,0,0,0,0,0,0)</v>
      </c>
      <c r="BR423">
        <f>单位属性!BL423</f>
        <v>0</v>
      </c>
      <c r="BS423">
        <f>单位属性!BM423</f>
        <v>0</v>
      </c>
      <c r="BT423">
        <f>单位属性!BN423</f>
        <v>0</v>
      </c>
      <c r="BU423">
        <f>单位属性!BO423</f>
        <v>0</v>
      </c>
      <c r="BV423">
        <f>单位属性!BP423</f>
        <v>0</v>
      </c>
      <c r="BW423">
        <f>单位属性!BQ423</f>
        <v>0</v>
      </c>
      <c r="BX423">
        <f>单位属性!BR423</f>
        <v>0</v>
      </c>
      <c r="BY423">
        <f>单位属性!BS423</f>
        <v>0</v>
      </c>
      <c r="BZ423">
        <f>单位属性!BT423</f>
        <v>0</v>
      </c>
      <c r="CA423">
        <f>单位属性!BU423</f>
        <v>0</v>
      </c>
      <c r="CB423" t="str">
        <f t="shared" si="130"/>
        <v>InitTypeState7('u0DM',0,0,0,0,0,0,0,0,0,0)</v>
      </c>
      <c r="CC423" t="str">
        <f t="shared" si="131"/>
        <v/>
      </c>
      <c r="CD423" t="str">
        <f t="shared" si="132"/>
        <v/>
      </c>
      <c r="CE423" t="str">
        <f t="shared" si="133"/>
        <v/>
      </c>
      <c r="CF423" t="str">
        <f t="shared" si="134"/>
        <v/>
      </c>
      <c r="CG423" t="str">
        <f t="shared" si="135"/>
        <v/>
      </c>
      <c r="CH423" t="str">
        <f t="shared" si="136"/>
        <v/>
      </c>
      <c r="CI423" t="str">
        <f t="shared" si="137"/>
        <v/>
      </c>
    </row>
    <row r="424" spans="1:87" ht="15.95" customHeight="1">
      <c r="A424" t="str">
        <f>单位属性!A424</f>
        <v>u0DN</v>
      </c>
      <c r="B424" t="str">
        <f t="shared" si="123"/>
        <v>'u0DN'</v>
      </c>
      <c r="C424" t="str">
        <f>单位属性!B424</f>
        <v>星宿之灵14</v>
      </c>
      <c r="D424">
        <f>ROUND(单位属性!D424,0)</f>
        <v>0</v>
      </c>
      <c r="E424">
        <f>ROUND(单位属性!E424,0)</f>
        <v>0</v>
      </c>
      <c r="F424">
        <f>ROUND(单位属性!F424,0)</f>
        <v>0</v>
      </c>
      <c r="G424">
        <f>ROUND(单位属性!G424,0)</f>
        <v>0</v>
      </c>
      <c r="H424">
        <f>ROUND(单位属性!H424,0)</f>
        <v>0</v>
      </c>
      <c r="I424">
        <f>ROUND(单位属性!I424,0)</f>
        <v>0</v>
      </c>
      <c r="J424">
        <f>ROUND(单位属性!J424,0)</f>
        <v>0</v>
      </c>
      <c r="K424">
        <f>ROUND(单位属性!K424,0)</f>
        <v>0</v>
      </c>
      <c r="L424">
        <f>ROUND(单位属性!L424,0)</f>
        <v>0</v>
      </c>
      <c r="M424">
        <f>ROUND(单位属性!M424,0)</f>
        <v>0</v>
      </c>
      <c r="N424" t="str">
        <f t="shared" si="124"/>
        <v>InitTypeState1('u0DN',0,0,0,0,0,0,0,0,0,0)</v>
      </c>
      <c r="O424">
        <f>ROUND(单位属性!N424,0)</f>
        <v>0</v>
      </c>
      <c r="P424">
        <f>ROUND(单位属性!O424,0)</f>
        <v>0</v>
      </c>
      <c r="Q424">
        <f>ROUND(单位属性!P424,0)</f>
        <v>0</v>
      </c>
      <c r="R424">
        <f>ROUND(单位属性!Q424,0)</f>
        <v>0</v>
      </c>
      <c r="S424">
        <f>ROUND(单位属性!R424,0)</f>
        <v>0</v>
      </c>
      <c r="T424">
        <f>ROUND(单位属性!S424,0)</f>
        <v>0</v>
      </c>
      <c r="U424">
        <f>ROUND(单位属性!T424,0)</f>
        <v>0</v>
      </c>
      <c r="V424">
        <f>ROUND(单位属性!U424,0)</f>
        <v>0</v>
      </c>
      <c r="W424">
        <f>ROUND(单位属性!V424,0)</f>
        <v>0</v>
      </c>
      <c r="X424">
        <f>ROUND(单位属性!W424,0)</f>
        <v>0</v>
      </c>
      <c r="Y424" t="str">
        <f t="shared" si="125"/>
        <v>InitTypeState2('u0DN',0,0,0,0,0,0,0,0,0,0)</v>
      </c>
      <c r="Z424">
        <f>ROUND(单位属性!X424,0)</f>
        <v>0</v>
      </c>
      <c r="AA424">
        <f>ROUND(单位属性!Y424,0)</f>
        <v>0</v>
      </c>
      <c r="AB424">
        <f>ROUND(单位属性!Z424,0)</f>
        <v>0</v>
      </c>
      <c r="AC424">
        <f>ROUND(单位属性!AA424,0)</f>
        <v>0</v>
      </c>
      <c r="AD424">
        <f>ROUND(单位属性!AB424,0)</f>
        <v>0</v>
      </c>
      <c r="AE424">
        <f>ROUND(单位属性!AC424,0)</f>
        <v>0</v>
      </c>
      <c r="AF424">
        <f>ROUND(单位属性!AD424,0)</f>
        <v>0</v>
      </c>
      <c r="AG424">
        <f>ROUND(单位属性!AE424,0)</f>
        <v>0</v>
      </c>
      <c r="AH424">
        <f>ROUND(单位属性!AF424,0)</f>
        <v>0</v>
      </c>
      <c r="AI424">
        <f>ROUND(单位属性!AG424,0)</f>
        <v>0</v>
      </c>
      <c r="AJ424" t="str">
        <f t="shared" si="126"/>
        <v>InitTypeState3('u0DN',0,0,0,0,0,0,0,0,0,0)</v>
      </c>
      <c r="AK424">
        <f>ROUND(单位属性!AH424,0)</f>
        <v>0</v>
      </c>
      <c r="AL424">
        <f>ROUND(单位属性!AI424,0)</f>
        <v>0</v>
      </c>
      <c r="AM424">
        <f>ROUND(单位属性!AJ424,0)</f>
        <v>0</v>
      </c>
      <c r="AN424">
        <f>ROUND(单位属性!AK424,0)</f>
        <v>0</v>
      </c>
      <c r="AO424">
        <f>ROUND(单位属性!AL424,0)</f>
        <v>0</v>
      </c>
      <c r="AP424">
        <f>ROUND(单位属性!AM424,0)</f>
        <v>0</v>
      </c>
      <c r="AQ424">
        <f>ROUND(单位属性!AN424,0)</f>
        <v>0</v>
      </c>
      <c r="AR424">
        <f>ROUND(单位属性!AO424,0)</f>
        <v>0</v>
      </c>
      <c r="AS424">
        <f>ROUND(单位属性!AP424,0)</f>
        <v>0</v>
      </c>
      <c r="AT424">
        <f>ROUND(单位属性!AQ424,0)</f>
        <v>0</v>
      </c>
      <c r="AU424" t="str">
        <f t="shared" si="127"/>
        <v>InitTypeState4('u0DN',0,0,0,0,0,0,0,0,0,0)</v>
      </c>
      <c r="AV424">
        <f>单位属性!AR424</f>
        <v>0</v>
      </c>
      <c r="AW424">
        <f>单位属性!AS424</f>
        <v>0</v>
      </c>
      <c r="AX424">
        <f>单位属性!AT424</f>
        <v>0</v>
      </c>
      <c r="AY424">
        <f>单位属性!AU424</f>
        <v>0</v>
      </c>
      <c r="AZ424">
        <f>单位属性!AV424</f>
        <v>0</v>
      </c>
      <c r="BA424">
        <f>单位属性!AW424</f>
        <v>0</v>
      </c>
      <c r="BB424">
        <f>单位属性!AX424</f>
        <v>0</v>
      </c>
      <c r="BC424">
        <f>单位属性!AY424</f>
        <v>0</v>
      </c>
      <c r="BD424">
        <f>单位属性!AZ424</f>
        <v>0</v>
      </c>
      <c r="BE424">
        <f>单位属性!BA424</f>
        <v>0</v>
      </c>
      <c r="BF424" t="str">
        <f t="shared" si="128"/>
        <v>InitTypeState5('u0DN',0,0,0,0,0,0,0,0,0,0)</v>
      </c>
      <c r="BG424">
        <f>单位属性!BB424</f>
        <v>0</v>
      </c>
      <c r="BH424">
        <f>单位属性!BC424</f>
        <v>0</v>
      </c>
      <c r="BI424">
        <f>单位属性!BD424</f>
        <v>0</v>
      </c>
      <c r="BJ424">
        <f>单位属性!BE424</f>
        <v>0</v>
      </c>
      <c r="BK424">
        <f>单位属性!BF424</f>
        <v>0</v>
      </c>
      <c r="BL424">
        <f>单位属性!BG424</f>
        <v>0</v>
      </c>
      <c r="BM424">
        <f>单位属性!BH424</f>
        <v>0</v>
      </c>
      <c r="BN424">
        <f>单位属性!BI424</f>
        <v>0</v>
      </c>
      <c r="BO424">
        <f>单位属性!BJ424</f>
        <v>0</v>
      </c>
      <c r="BP424">
        <f>单位属性!BK424</f>
        <v>0</v>
      </c>
      <c r="BQ424" t="str">
        <f t="shared" si="129"/>
        <v>InitTypeState6('u0DN',0,0,0,0,0,0,0,0,0,0)</v>
      </c>
      <c r="BR424">
        <f>单位属性!BL424</f>
        <v>0</v>
      </c>
      <c r="BS424">
        <f>单位属性!BM424</f>
        <v>0</v>
      </c>
      <c r="BT424">
        <f>单位属性!BN424</f>
        <v>0</v>
      </c>
      <c r="BU424">
        <f>单位属性!BO424</f>
        <v>0</v>
      </c>
      <c r="BV424">
        <f>单位属性!BP424</f>
        <v>0</v>
      </c>
      <c r="BW424">
        <f>单位属性!BQ424</f>
        <v>0</v>
      </c>
      <c r="BX424">
        <f>单位属性!BR424</f>
        <v>0</v>
      </c>
      <c r="BY424">
        <f>单位属性!BS424</f>
        <v>0</v>
      </c>
      <c r="BZ424">
        <f>单位属性!BT424</f>
        <v>0</v>
      </c>
      <c r="CA424">
        <f>单位属性!BU424</f>
        <v>0</v>
      </c>
      <c r="CB424" t="str">
        <f t="shared" si="130"/>
        <v>InitTypeState7('u0DN',0,0,0,0,0,0,0,0,0,0)</v>
      </c>
      <c r="CC424" t="str">
        <f t="shared" si="131"/>
        <v/>
      </c>
      <c r="CD424" t="str">
        <f t="shared" si="132"/>
        <v/>
      </c>
      <c r="CE424" t="str">
        <f t="shared" si="133"/>
        <v/>
      </c>
      <c r="CF424" t="str">
        <f t="shared" si="134"/>
        <v/>
      </c>
      <c r="CG424" t="str">
        <f t="shared" si="135"/>
        <v/>
      </c>
      <c r="CH424" t="str">
        <f t="shared" si="136"/>
        <v/>
      </c>
      <c r="CI424" t="str">
        <f t="shared" si="137"/>
        <v/>
      </c>
    </row>
    <row r="425" spans="1:87" ht="15.95" customHeight="1">
      <c r="A425" t="str">
        <f>单位属性!A425</f>
        <v>u0DO</v>
      </c>
      <c r="B425" t="str">
        <f t="shared" si="123"/>
        <v>'u0DO'</v>
      </c>
      <c r="C425" t="str">
        <f>单位属性!B425</f>
        <v>星宿之灵15</v>
      </c>
      <c r="D425">
        <f>ROUND(单位属性!D425,0)</f>
        <v>0</v>
      </c>
      <c r="E425">
        <f>ROUND(单位属性!E425,0)</f>
        <v>0</v>
      </c>
      <c r="F425">
        <f>ROUND(单位属性!F425,0)</f>
        <v>0</v>
      </c>
      <c r="G425">
        <f>ROUND(单位属性!G425,0)</f>
        <v>0</v>
      </c>
      <c r="H425">
        <f>ROUND(单位属性!H425,0)</f>
        <v>0</v>
      </c>
      <c r="I425">
        <f>ROUND(单位属性!I425,0)</f>
        <v>0</v>
      </c>
      <c r="J425">
        <f>ROUND(单位属性!J425,0)</f>
        <v>0</v>
      </c>
      <c r="K425">
        <f>ROUND(单位属性!K425,0)</f>
        <v>0</v>
      </c>
      <c r="L425">
        <f>ROUND(单位属性!L425,0)</f>
        <v>0</v>
      </c>
      <c r="M425">
        <f>ROUND(单位属性!M425,0)</f>
        <v>0</v>
      </c>
      <c r="N425" t="str">
        <f t="shared" si="124"/>
        <v>InitTypeState1('u0DO',0,0,0,0,0,0,0,0,0,0)</v>
      </c>
      <c r="O425">
        <f>ROUND(单位属性!N425,0)</f>
        <v>0</v>
      </c>
      <c r="P425">
        <f>ROUND(单位属性!O425,0)</f>
        <v>0</v>
      </c>
      <c r="Q425">
        <f>ROUND(单位属性!P425,0)</f>
        <v>0</v>
      </c>
      <c r="R425">
        <f>ROUND(单位属性!Q425,0)</f>
        <v>0</v>
      </c>
      <c r="S425">
        <f>ROUND(单位属性!R425,0)</f>
        <v>0</v>
      </c>
      <c r="T425">
        <f>ROUND(单位属性!S425,0)</f>
        <v>0</v>
      </c>
      <c r="U425">
        <f>ROUND(单位属性!T425,0)</f>
        <v>0</v>
      </c>
      <c r="V425">
        <f>ROUND(单位属性!U425,0)</f>
        <v>0</v>
      </c>
      <c r="W425">
        <f>ROUND(单位属性!V425,0)</f>
        <v>0</v>
      </c>
      <c r="X425">
        <f>ROUND(单位属性!W425,0)</f>
        <v>0</v>
      </c>
      <c r="Y425" t="str">
        <f t="shared" si="125"/>
        <v>InitTypeState2('u0DO',0,0,0,0,0,0,0,0,0,0)</v>
      </c>
      <c r="Z425">
        <f>ROUND(单位属性!X425,0)</f>
        <v>0</v>
      </c>
      <c r="AA425">
        <f>ROUND(单位属性!Y425,0)</f>
        <v>0</v>
      </c>
      <c r="AB425">
        <f>ROUND(单位属性!Z425,0)</f>
        <v>0</v>
      </c>
      <c r="AC425">
        <f>ROUND(单位属性!AA425,0)</f>
        <v>0</v>
      </c>
      <c r="AD425">
        <f>ROUND(单位属性!AB425,0)</f>
        <v>0</v>
      </c>
      <c r="AE425">
        <f>ROUND(单位属性!AC425,0)</f>
        <v>0</v>
      </c>
      <c r="AF425">
        <f>ROUND(单位属性!AD425,0)</f>
        <v>0</v>
      </c>
      <c r="AG425">
        <f>ROUND(单位属性!AE425,0)</f>
        <v>0</v>
      </c>
      <c r="AH425">
        <f>ROUND(单位属性!AF425,0)</f>
        <v>0</v>
      </c>
      <c r="AI425">
        <f>ROUND(单位属性!AG425,0)</f>
        <v>0</v>
      </c>
      <c r="AJ425" t="str">
        <f t="shared" si="126"/>
        <v>InitTypeState3('u0DO',0,0,0,0,0,0,0,0,0,0)</v>
      </c>
      <c r="AK425">
        <f>ROUND(单位属性!AH425,0)</f>
        <v>0</v>
      </c>
      <c r="AL425">
        <f>ROUND(单位属性!AI425,0)</f>
        <v>0</v>
      </c>
      <c r="AM425">
        <f>ROUND(单位属性!AJ425,0)</f>
        <v>0</v>
      </c>
      <c r="AN425">
        <f>ROUND(单位属性!AK425,0)</f>
        <v>0</v>
      </c>
      <c r="AO425">
        <f>ROUND(单位属性!AL425,0)</f>
        <v>0</v>
      </c>
      <c r="AP425">
        <f>ROUND(单位属性!AM425,0)</f>
        <v>0</v>
      </c>
      <c r="AQ425">
        <f>ROUND(单位属性!AN425,0)</f>
        <v>0</v>
      </c>
      <c r="AR425">
        <f>ROUND(单位属性!AO425,0)</f>
        <v>0</v>
      </c>
      <c r="AS425">
        <f>ROUND(单位属性!AP425,0)</f>
        <v>0</v>
      </c>
      <c r="AT425">
        <f>ROUND(单位属性!AQ425,0)</f>
        <v>0</v>
      </c>
      <c r="AU425" t="str">
        <f t="shared" si="127"/>
        <v>InitTypeState4('u0DO',0,0,0,0,0,0,0,0,0,0)</v>
      </c>
      <c r="AV425">
        <f>单位属性!AR425</f>
        <v>0</v>
      </c>
      <c r="AW425">
        <f>单位属性!AS425</f>
        <v>0</v>
      </c>
      <c r="AX425">
        <f>单位属性!AT425</f>
        <v>0</v>
      </c>
      <c r="AY425">
        <f>单位属性!AU425</f>
        <v>0</v>
      </c>
      <c r="AZ425">
        <f>单位属性!AV425</f>
        <v>0</v>
      </c>
      <c r="BA425">
        <f>单位属性!AW425</f>
        <v>0</v>
      </c>
      <c r="BB425">
        <f>单位属性!AX425</f>
        <v>0</v>
      </c>
      <c r="BC425">
        <f>单位属性!AY425</f>
        <v>0</v>
      </c>
      <c r="BD425">
        <f>单位属性!AZ425</f>
        <v>0</v>
      </c>
      <c r="BE425">
        <f>单位属性!BA425</f>
        <v>0</v>
      </c>
      <c r="BF425" t="str">
        <f t="shared" si="128"/>
        <v>InitTypeState5('u0DO',0,0,0,0,0,0,0,0,0,0)</v>
      </c>
      <c r="BG425">
        <f>单位属性!BB425</f>
        <v>0</v>
      </c>
      <c r="BH425">
        <f>单位属性!BC425</f>
        <v>0</v>
      </c>
      <c r="BI425">
        <f>单位属性!BD425</f>
        <v>0</v>
      </c>
      <c r="BJ425">
        <f>单位属性!BE425</f>
        <v>0</v>
      </c>
      <c r="BK425">
        <f>单位属性!BF425</f>
        <v>0</v>
      </c>
      <c r="BL425">
        <f>单位属性!BG425</f>
        <v>0</v>
      </c>
      <c r="BM425">
        <f>单位属性!BH425</f>
        <v>0</v>
      </c>
      <c r="BN425">
        <f>单位属性!BI425</f>
        <v>0</v>
      </c>
      <c r="BO425">
        <f>单位属性!BJ425</f>
        <v>0</v>
      </c>
      <c r="BP425">
        <f>单位属性!BK425</f>
        <v>0</v>
      </c>
      <c r="BQ425" t="str">
        <f t="shared" si="129"/>
        <v>InitTypeState6('u0DO',0,0,0,0,0,0,0,0,0,0)</v>
      </c>
      <c r="BR425">
        <f>单位属性!BL425</f>
        <v>0</v>
      </c>
      <c r="BS425">
        <f>单位属性!BM425</f>
        <v>0</v>
      </c>
      <c r="BT425">
        <f>单位属性!BN425</f>
        <v>0</v>
      </c>
      <c r="BU425">
        <f>单位属性!BO425</f>
        <v>0</v>
      </c>
      <c r="BV425">
        <f>单位属性!BP425</f>
        <v>0</v>
      </c>
      <c r="BW425">
        <f>单位属性!BQ425</f>
        <v>0</v>
      </c>
      <c r="BX425">
        <f>单位属性!BR425</f>
        <v>0</v>
      </c>
      <c r="BY425">
        <f>单位属性!BS425</f>
        <v>0</v>
      </c>
      <c r="BZ425">
        <f>单位属性!BT425</f>
        <v>0</v>
      </c>
      <c r="CA425">
        <f>单位属性!BU425</f>
        <v>0</v>
      </c>
      <c r="CB425" t="str">
        <f t="shared" si="130"/>
        <v>InitTypeState7('u0DO',0,0,0,0,0,0,0,0,0,0)</v>
      </c>
      <c r="CC425" t="str">
        <f t="shared" si="131"/>
        <v/>
      </c>
      <c r="CD425" t="str">
        <f t="shared" si="132"/>
        <v/>
      </c>
      <c r="CE425" t="str">
        <f t="shared" si="133"/>
        <v/>
      </c>
      <c r="CF425" t="str">
        <f t="shared" si="134"/>
        <v/>
      </c>
      <c r="CG425" t="str">
        <f t="shared" si="135"/>
        <v/>
      </c>
      <c r="CH425" t="str">
        <f t="shared" si="136"/>
        <v/>
      </c>
      <c r="CI425" t="str">
        <f t="shared" si="137"/>
        <v/>
      </c>
    </row>
    <row r="426" spans="1:87" ht="15.95" customHeight="1">
      <c r="A426" t="str">
        <f>单位属性!A426</f>
        <v>u0DP</v>
      </c>
      <c r="B426" t="str">
        <f t="shared" si="123"/>
        <v>'u0DP'</v>
      </c>
      <c r="C426" t="str">
        <f>单位属性!B426</f>
        <v>星宿之灵16</v>
      </c>
      <c r="D426">
        <f>ROUND(单位属性!D426,0)</f>
        <v>0</v>
      </c>
      <c r="E426">
        <f>ROUND(单位属性!E426,0)</f>
        <v>0</v>
      </c>
      <c r="F426">
        <f>ROUND(单位属性!F426,0)</f>
        <v>0</v>
      </c>
      <c r="G426">
        <f>ROUND(单位属性!G426,0)</f>
        <v>0</v>
      </c>
      <c r="H426">
        <f>ROUND(单位属性!H426,0)</f>
        <v>0</v>
      </c>
      <c r="I426">
        <f>ROUND(单位属性!I426,0)</f>
        <v>0</v>
      </c>
      <c r="J426">
        <f>ROUND(单位属性!J426,0)</f>
        <v>0</v>
      </c>
      <c r="K426">
        <f>ROUND(单位属性!K426,0)</f>
        <v>0</v>
      </c>
      <c r="L426">
        <f>ROUND(单位属性!L426,0)</f>
        <v>0</v>
      </c>
      <c r="M426">
        <f>ROUND(单位属性!M426,0)</f>
        <v>0</v>
      </c>
      <c r="N426" t="str">
        <f t="shared" si="124"/>
        <v>InitTypeState1('u0DP',0,0,0,0,0,0,0,0,0,0)</v>
      </c>
      <c r="O426">
        <f>ROUND(单位属性!N426,0)</f>
        <v>0</v>
      </c>
      <c r="P426">
        <f>ROUND(单位属性!O426,0)</f>
        <v>0</v>
      </c>
      <c r="Q426">
        <f>ROUND(单位属性!P426,0)</f>
        <v>0</v>
      </c>
      <c r="R426">
        <f>ROUND(单位属性!Q426,0)</f>
        <v>0</v>
      </c>
      <c r="S426">
        <f>ROUND(单位属性!R426,0)</f>
        <v>0</v>
      </c>
      <c r="T426">
        <f>ROUND(单位属性!S426,0)</f>
        <v>0</v>
      </c>
      <c r="U426">
        <f>ROUND(单位属性!T426,0)</f>
        <v>0</v>
      </c>
      <c r="V426">
        <f>ROUND(单位属性!U426,0)</f>
        <v>0</v>
      </c>
      <c r="W426">
        <f>ROUND(单位属性!V426,0)</f>
        <v>0</v>
      </c>
      <c r="X426">
        <f>ROUND(单位属性!W426,0)</f>
        <v>0</v>
      </c>
      <c r="Y426" t="str">
        <f t="shared" si="125"/>
        <v>InitTypeState2('u0DP',0,0,0,0,0,0,0,0,0,0)</v>
      </c>
      <c r="Z426">
        <f>ROUND(单位属性!X426,0)</f>
        <v>0</v>
      </c>
      <c r="AA426">
        <f>ROUND(单位属性!Y426,0)</f>
        <v>0</v>
      </c>
      <c r="AB426">
        <f>ROUND(单位属性!Z426,0)</f>
        <v>0</v>
      </c>
      <c r="AC426">
        <f>ROUND(单位属性!AA426,0)</f>
        <v>0</v>
      </c>
      <c r="AD426">
        <f>ROUND(单位属性!AB426,0)</f>
        <v>0</v>
      </c>
      <c r="AE426">
        <f>ROUND(单位属性!AC426,0)</f>
        <v>0</v>
      </c>
      <c r="AF426">
        <f>ROUND(单位属性!AD426,0)</f>
        <v>0</v>
      </c>
      <c r="AG426">
        <f>ROUND(单位属性!AE426,0)</f>
        <v>0</v>
      </c>
      <c r="AH426">
        <f>ROUND(单位属性!AF426,0)</f>
        <v>0</v>
      </c>
      <c r="AI426">
        <f>ROUND(单位属性!AG426,0)</f>
        <v>0</v>
      </c>
      <c r="AJ426" t="str">
        <f t="shared" si="126"/>
        <v>InitTypeState3('u0DP',0,0,0,0,0,0,0,0,0,0)</v>
      </c>
      <c r="AK426">
        <f>ROUND(单位属性!AH426,0)</f>
        <v>0</v>
      </c>
      <c r="AL426">
        <f>ROUND(单位属性!AI426,0)</f>
        <v>0</v>
      </c>
      <c r="AM426">
        <f>ROUND(单位属性!AJ426,0)</f>
        <v>0</v>
      </c>
      <c r="AN426">
        <f>ROUND(单位属性!AK426,0)</f>
        <v>0</v>
      </c>
      <c r="AO426">
        <f>ROUND(单位属性!AL426,0)</f>
        <v>0</v>
      </c>
      <c r="AP426">
        <f>ROUND(单位属性!AM426,0)</f>
        <v>0</v>
      </c>
      <c r="AQ426">
        <f>ROUND(单位属性!AN426,0)</f>
        <v>0</v>
      </c>
      <c r="AR426">
        <f>ROUND(单位属性!AO426,0)</f>
        <v>0</v>
      </c>
      <c r="AS426">
        <f>ROUND(单位属性!AP426,0)</f>
        <v>0</v>
      </c>
      <c r="AT426">
        <f>ROUND(单位属性!AQ426,0)</f>
        <v>0</v>
      </c>
      <c r="AU426" t="str">
        <f t="shared" si="127"/>
        <v>InitTypeState4('u0DP',0,0,0,0,0,0,0,0,0,0)</v>
      </c>
      <c r="AV426">
        <f>单位属性!AR426</f>
        <v>0</v>
      </c>
      <c r="AW426">
        <f>单位属性!AS426</f>
        <v>0</v>
      </c>
      <c r="AX426">
        <f>单位属性!AT426</f>
        <v>0</v>
      </c>
      <c r="AY426">
        <f>单位属性!AU426</f>
        <v>0</v>
      </c>
      <c r="AZ426">
        <f>单位属性!AV426</f>
        <v>0</v>
      </c>
      <c r="BA426">
        <f>单位属性!AW426</f>
        <v>0</v>
      </c>
      <c r="BB426">
        <f>单位属性!AX426</f>
        <v>0</v>
      </c>
      <c r="BC426">
        <f>单位属性!AY426</f>
        <v>0</v>
      </c>
      <c r="BD426">
        <f>单位属性!AZ426</f>
        <v>0</v>
      </c>
      <c r="BE426">
        <f>单位属性!BA426</f>
        <v>0</v>
      </c>
      <c r="BF426" t="str">
        <f t="shared" si="128"/>
        <v>InitTypeState5('u0DP',0,0,0,0,0,0,0,0,0,0)</v>
      </c>
      <c r="BG426">
        <f>单位属性!BB426</f>
        <v>0</v>
      </c>
      <c r="BH426">
        <f>单位属性!BC426</f>
        <v>0</v>
      </c>
      <c r="BI426">
        <f>单位属性!BD426</f>
        <v>0</v>
      </c>
      <c r="BJ426">
        <f>单位属性!BE426</f>
        <v>0</v>
      </c>
      <c r="BK426">
        <f>单位属性!BF426</f>
        <v>0</v>
      </c>
      <c r="BL426">
        <f>单位属性!BG426</f>
        <v>0</v>
      </c>
      <c r="BM426">
        <f>单位属性!BH426</f>
        <v>0</v>
      </c>
      <c r="BN426">
        <f>单位属性!BI426</f>
        <v>0</v>
      </c>
      <c r="BO426">
        <f>单位属性!BJ426</f>
        <v>0</v>
      </c>
      <c r="BP426">
        <f>单位属性!BK426</f>
        <v>0</v>
      </c>
      <c r="BQ426" t="str">
        <f t="shared" si="129"/>
        <v>InitTypeState6('u0DP',0,0,0,0,0,0,0,0,0,0)</v>
      </c>
      <c r="BR426">
        <f>单位属性!BL426</f>
        <v>0</v>
      </c>
      <c r="BS426">
        <f>单位属性!BM426</f>
        <v>0</v>
      </c>
      <c r="BT426">
        <f>单位属性!BN426</f>
        <v>0</v>
      </c>
      <c r="BU426">
        <f>单位属性!BO426</f>
        <v>0</v>
      </c>
      <c r="BV426">
        <f>单位属性!BP426</f>
        <v>0</v>
      </c>
      <c r="BW426">
        <f>单位属性!BQ426</f>
        <v>0</v>
      </c>
      <c r="BX426">
        <f>单位属性!BR426</f>
        <v>0</v>
      </c>
      <c r="BY426">
        <f>单位属性!BS426</f>
        <v>0</v>
      </c>
      <c r="BZ426">
        <f>单位属性!BT426</f>
        <v>0</v>
      </c>
      <c r="CA426">
        <f>单位属性!BU426</f>
        <v>0</v>
      </c>
      <c r="CB426" t="str">
        <f t="shared" si="130"/>
        <v>InitTypeState7('u0DP',0,0,0,0,0,0,0,0,0,0)</v>
      </c>
      <c r="CC426" t="str">
        <f t="shared" si="131"/>
        <v/>
      </c>
      <c r="CD426" t="str">
        <f t="shared" si="132"/>
        <v/>
      </c>
      <c r="CE426" t="str">
        <f t="shared" si="133"/>
        <v/>
      </c>
      <c r="CF426" t="str">
        <f t="shared" si="134"/>
        <v/>
      </c>
      <c r="CG426" t="str">
        <f t="shared" si="135"/>
        <v/>
      </c>
      <c r="CH426" t="str">
        <f t="shared" si="136"/>
        <v/>
      </c>
      <c r="CI426" t="str">
        <f t="shared" si="137"/>
        <v/>
      </c>
    </row>
    <row r="427" spans="1:87" ht="15.95" customHeight="1">
      <c r="A427" t="str">
        <f>单位属性!A427</f>
        <v>u0DQ</v>
      </c>
      <c r="B427" t="str">
        <f t="shared" si="123"/>
        <v>'u0DQ'</v>
      </c>
      <c r="C427" t="str">
        <f>单位属性!B427</f>
        <v>星宿之灵17</v>
      </c>
      <c r="D427">
        <f>ROUND(单位属性!D427,0)</f>
        <v>0</v>
      </c>
      <c r="E427">
        <f>ROUND(单位属性!E427,0)</f>
        <v>0</v>
      </c>
      <c r="F427">
        <f>ROUND(单位属性!F427,0)</f>
        <v>0</v>
      </c>
      <c r="G427">
        <f>ROUND(单位属性!G427,0)</f>
        <v>0</v>
      </c>
      <c r="H427">
        <f>ROUND(单位属性!H427,0)</f>
        <v>0</v>
      </c>
      <c r="I427">
        <f>ROUND(单位属性!I427,0)</f>
        <v>0</v>
      </c>
      <c r="J427">
        <f>ROUND(单位属性!J427,0)</f>
        <v>0</v>
      </c>
      <c r="K427">
        <f>ROUND(单位属性!K427,0)</f>
        <v>0</v>
      </c>
      <c r="L427">
        <f>ROUND(单位属性!L427,0)</f>
        <v>0</v>
      </c>
      <c r="M427">
        <f>ROUND(单位属性!M427,0)</f>
        <v>0</v>
      </c>
      <c r="N427" t="str">
        <f t="shared" si="124"/>
        <v>InitTypeState1('u0DQ',0,0,0,0,0,0,0,0,0,0)</v>
      </c>
      <c r="O427">
        <f>ROUND(单位属性!N427,0)</f>
        <v>0</v>
      </c>
      <c r="P427">
        <f>ROUND(单位属性!O427,0)</f>
        <v>0</v>
      </c>
      <c r="Q427">
        <f>ROUND(单位属性!P427,0)</f>
        <v>0</v>
      </c>
      <c r="R427">
        <f>ROUND(单位属性!Q427,0)</f>
        <v>0</v>
      </c>
      <c r="S427">
        <f>ROUND(单位属性!R427,0)</f>
        <v>0</v>
      </c>
      <c r="T427">
        <f>ROUND(单位属性!S427,0)</f>
        <v>0</v>
      </c>
      <c r="U427">
        <f>ROUND(单位属性!T427,0)</f>
        <v>0</v>
      </c>
      <c r="V427">
        <f>ROUND(单位属性!U427,0)</f>
        <v>0</v>
      </c>
      <c r="W427">
        <f>ROUND(单位属性!V427,0)</f>
        <v>0</v>
      </c>
      <c r="X427">
        <f>ROUND(单位属性!W427,0)</f>
        <v>0</v>
      </c>
      <c r="Y427" t="str">
        <f t="shared" si="125"/>
        <v>InitTypeState2('u0DQ',0,0,0,0,0,0,0,0,0,0)</v>
      </c>
      <c r="Z427">
        <f>ROUND(单位属性!X427,0)</f>
        <v>0</v>
      </c>
      <c r="AA427">
        <f>ROUND(单位属性!Y427,0)</f>
        <v>0</v>
      </c>
      <c r="AB427">
        <f>ROUND(单位属性!Z427,0)</f>
        <v>0</v>
      </c>
      <c r="AC427">
        <f>ROUND(单位属性!AA427,0)</f>
        <v>0</v>
      </c>
      <c r="AD427">
        <f>ROUND(单位属性!AB427,0)</f>
        <v>0</v>
      </c>
      <c r="AE427">
        <f>ROUND(单位属性!AC427,0)</f>
        <v>0</v>
      </c>
      <c r="AF427">
        <f>ROUND(单位属性!AD427,0)</f>
        <v>0</v>
      </c>
      <c r="AG427">
        <f>ROUND(单位属性!AE427,0)</f>
        <v>0</v>
      </c>
      <c r="AH427">
        <f>ROUND(单位属性!AF427,0)</f>
        <v>0</v>
      </c>
      <c r="AI427">
        <f>ROUND(单位属性!AG427,0)</f>
        <v>0</v>
      </c>
      <c r="AJ427" t="str">
        <f t="shared" si="126"/>
        <v>InitTypeState3('u0DQ',0,0,0,0,0,0,0,0,0,0)</v>
      </c>
      <c r="AK427">
        <f>ROUND(单位属性!AH427,0)</f>
        <v>0</v>
      </c>
      <c r="AL427">
        <f>ROUND(单位属性!AI427,0)</f>
        <v>0</v>
      </c>
      <c r="AM427">
        <f>ROUND(单位属性!AJ427,0)</f>
        <v>0</v>
      </c>
      <c r="AN427">
        <f>ROUND(单位属性!AK427,0)</f>
        <v>0</v>
      </c>
      <c r="AO427">
        <f>ROUND(单位属性!AL427,0)</f>
        <v>0</v>
      </c>
      <c r="AP427">
        <f>ROUND(单位属性!AM427,0)</f>
        <v>0</v>
      </c>
      <c r="AQ427">
        <f>ROUND(单位属性!AN427,0)</f>
        <v>0</v>
      </c>
      <c r="AR427">
        <f>ROUND(单位属性!AO427,0)</f>
        <v>0</v>
      </c>
      <c r="AS427">
        <f>ROUND(单位属性!AP427,0)</f>
        <v>0</v>
      </c>
      <c r="AT427">
        <f>ROUND(单位属性!AQ427,0)</f>
        <v>0</v>
      </c>
      <c r="AU427" t="str">
        <f t="shared" si="127"/>
        <v>InitTypeState4('u0DQ',0,0,0,0,0,0,0,0,0,0)</v>
      </c>
      <c r="AV427">
        <f>单位属性!AR427</f>
        <v>0</v>
      </c>
      <c r="AW427">
        <f>单位属性!AS427</f>
        <v>0</v>
      </c>
      <c r="AX427">
        <f>单位属性!AT427</f>
        <v>0</v>
      </c>
      <c r="AY427">
        <f>单位属性!AU427</f>
        <v>0</v>
      </c>
      <c r="AZ427">
        <f>单位属性!AV427</f>
        <v>0</v>
      </c>
      <c r="BA427">
        <f>单位属性!AW427</f>
        <v>0</v>
      </c>
      <c r="BB427">
        <f>单位属性!AX427</f>
        <v>0</v>
      </c>
      <c r="BC427">
        <f>单位属性!AY427</f>
        <v>0</v>
      </c>
      <c r="BD427">
        <f>单位属性!AZ427</f>
        <v>0</v>
      </c>
      <c r="BE427">
        <f>单位属性!BA427</f>
        <v>0</v>
      </c>
      <c r="BF427" t="str">
        <f t="shared" si="128"/>
        <v>InitTypeState5('u0DQ',0,0,0,0,0,0,0,0,0,0)</v>
      </c>
      <c r="BG427">
        <f>单位属性!BB427</f>
        <v>0</v>
      </c>
      <c r="BH427">
        <f>单位属性!BC427</f>
        <v>0</v>
      </c>
      <c r="BI427">
        <f>单位属性!BD427</f>
        <v>0</v>
      </c>
      <c r="BJ427">
        <f>单位属性!BE427</f>
        <v>0</v>
      </c>
      <c r="BK427">
        <f>单位属性!BF427</f>
        <v>0</v>
      </c>
      <c r="BL427">
        <f>单位属性!BG427</f>
        <v>0</v>
      </c>
      <c r="BM427">
        <f>单位属性!BH427</f>
        <v>0</v>
      </c>
      <c r="BN427">
        <f>单位属性!BI427</f>
        <v>0</v>
      </c>
      <c r="BO427">
        <f>单位属性!BJ427</f>
        <v>0</v>
      </c>
      <c r="BP427">
        <f>单位属性!BK427</f>
        <v>0</v>
      </c>
      <c r="BQ427" t="str">
        <f t="shared" si="129"/>
        <v>InitTypeState6('u0DQ',0,0,0,0,0,0,0,0,0,0)</v>
      </c>
      <c r="BR427">
        <f>单位属性!BL427</f>
        <v>0</v>
      </c>
      <c r="BS427">
        <f>单位属性!BM427</f>
        <v>0</v>
      </c>
      <c r="BT427">
        <f>单位属性!BN427</f>
        <v>0</v>
      </c>
      <c r="BU427">
        <f>单位属性!BO427</f>
        <v>0</v>
      </c>
      <c r="BV427">
        <f>单位属性!BP427</f>
        <v>0</v>
      </c>
      <c r="BW427">
        <f>单位属性!BQ427</f>
        <v>0</v>
      </c>
      <c r="BX427">
        <f>单位属性!BR427</f>
        <v>0</v>
      </c>
      <c r="BY427">
        <f>单位属性!BS427</f>
        <v>0</v>
      </c>
      <c r="BZ427">
        <f>单位属性!BT427</f>
        <v>0</v>
      </c>
      <c r="CA427">
        <f>单位属性!BU427</f>
        <v>0</v>
      </c>
      <c r="CB427" t="str">
        <f t="shared" si="130"/>
        <v>InitTypeState7('u0DQ',0,0,0,0,0,0,0,0,0,0)</v>
      </c>
      <c r="CC427" t="str">
        <f t="shared" si="131"/>
        <v/>
      </c>
      <c r="CD427" t="str">
        <f t="shared" si="132"/>
        <v/>
      </c>
      <c r="CE427" t="str">
        <f t="shared" si="133"/>
        <v/>
      </c>
      <c r="CF427" t="str">
        <f t="shared" si="134"/>
        <v/>
      </c>
      <c r="CG427" t="str">
        <f t="shared" si="135"/>
        <v/>
      </c>
      <c r="CH427" t="str">
        <f t="shared" si="136"/>
        <v/>
      </c>
      <c r="CI427" t="str">
        <f t="shared" si="137"/>
        <v/>
      </c>
    </row>
    <row r="428" spans="1:87" ht="15.95" customHeight="1">
      <c r="A428" t="str">
        <f>单位属性!A428</f>
        <v>u0DR</v>
      </c>
      <c r="B428" t="str">
        <f t="shared" si="123"/>
        <v>'u0DR'</v>
      </c>
      <c r="C428" t="str">
        <f>单位属性!B428</f>
        <v>西方白虎星君</v>
      </c>
      <c r="D428">
        <f>ROUND(单位属性!D428,0)</f>
        <v>0</v>
      </c>
      <c r="E428">
        <f>ROUND(单位属性!E428,0)</f>
        <v>0</v>
      </c>
      <c r="F428">
        <f>ROUND(单位属性!F428,0)</f>
        <v>0</v>
      </c>
      <c r="G428">
        <f>ROUND(单位属性!G428,0)</f>
        <v>0</v>
      </c>
      <c r="H428">
        <f>ROUND(单位属性!H428,0)</f>
        <v>0</v>
      </c>
      <c r="I428">
        <f>ROUND(单位属性!I428,0)</f>
        <v>0</v>
      </c>
      <c r="J428">
        <f>ROUND(单位属性!J428,0)</f>
        <v>0</v>
      </c>
      <c r="K428">
        <f>ROUND(单位属性!K428,0)</f>
        <v>0</v>
      </c>
      <c r="L428">
        <f>ROUND(单位属性!L428,0)</f>
        <v>0</v>
      </c>
      <c r="M428">
        <f>ROUND(单位属性!M428,0)</f>
        <v>0</v>
      </c>
      <c r="N428" t="str">
        <f t="shared" si="124"/>
        <v>InitTypeState1('u0DR',0,0,0,0,0,0,0,0,0,0)</v>
      </c>
      <c r="O428">
        <f>ROUND(单位属性!N428,0)</f>
        <v>0</v>
      </c>
      <c r="P428">
        <f>ROUND(单位属性!O428,0)</f>
        <v>0</v>
      </c>
      <c r="Q428">
        <f>ROUND(单位属性!P428,0)</f>
        <v>0</v>
      </c>
      <c r="R428">
        <f>ROUND(单位属性!Q428,0)</f>
        <v>0</v>
      </c>
      <c r="S428">
        <f>ROUND(单位属性!R428,0)</f>
        <v>0</v>
      </c>
      <c r="T428">
        <f>ROUND(单位属性!S428,0)</f>
        <v>0</v>
      </c>
      <c r="U428">
        <f>ROUND(单位属性!T428,0)</f>
        <v>0</v>
      </c>
      <c r="V428">
        <f>ROUND(单位属性!U428,0)</f>
        <v>0</v>
      </c>
      <c r="W428">
        <f>ROUND(单位属性!V428,0)</f>
        <v>0</v>
      </c>
      <c r="X428">
        <f>ROUND(单位属性!W428,0)</f>
        <v>0</v>
      </c>
      <c r="Y428" t="str">
        <f t="shared" si="125"/>
        <v>InitTypeState2('u0DR',0,0,0,0,0,0,0,0,0,0)</v>
      </c>
      <c r="Z428">
        <f>ROUND(单位属性!X428,0)</f>
        <v>0</v>
      </c>
      <c r="AA428">
        <f>ROUND(单位属性!Y428,0)</f>
        <v>0</v>
      </c>
      <c r="AB428">
        <f>ROUND(单位属性!Z428,0)</f>
        <v>0</v>
      </c>
      <c r="AC428">
        <f>ROUND(单位属性!AA428,0)</f>
        <v>0</v>
      </c>
      <c r="AD428">
        <f>ROUND(单位属性!AB428,0)</f>
        <v>0</v>
      </c>
      <c r="AE428">
        <f>ROUND(单位属性!AC428,0)</f>
        <v>0</v>
      </c>
      <c r="AF428">
        <f>ROUND(单位属性!AD428,0)</f>
        <v>0</v>
      </c>
      <c r="AG428">
        <f>ROUND(单位属性!AE428,0)</f>
        <v>0</v>
      </c>
      <c r="AH428">
        <f>ROUND(单位属性!AF428,0)</f>
        <v>0</v>
      </c>
      <c r="AI428">
        <f>ROUND(单位属性!AG428,0)</f>
        <v>0</v>
      </c>
      <c r="AJ428" t="str">
        <f t="shared" si="126"/>
        <v>InitTypeState3('u0DR',0,0,0,0,0,0,0,0,0,0)</v>
      </c>
      <c r="AK428">
        <f>ROUND(单位属性!AH428,0)</f>
        <v>0</v>
      </c>
      <c r="AL428">
        <f>ROUND(单位属性!AI428,0)</f>
        <v>0</v>
      </c>
      <c r="AM428">
        <f>ROUND(单位属性!AJ428,0)</f>
        <v>0</v>
      </c>
      <c r="AN428">
        <f>ROUND(单位属性!AK428,0)</f>
        <v>0</v>
      </c>
      <c r="AO428">
        <f>ROUND(单位属性!AL428,0)</f>
        <v>0</v>
      </c>
      <c r="AP428">
        <f>ROUND(单位属性!AM428,0)</f>
        <v>0</v>
      </c>
      <c r="AQ428">
        <f>ROUND(单位属性!AN428,0)</f>
        <v>0</v>
      </c>
      <c r="AR428">
        <f>ROUND(单位属性!AO428,0)</f>
        <v>0</v>
      </c>
      <c r="AS428">
        <f>ROUND(单位属性!AP428,0)</f>
        <v>0</v>
      </c>
      <c r="AT428">
        <f>ROUND(单位属性!AQ428,0)</f>
        <v>0</v>
      </c>
      <c r="AU428" t="str">
        <f t="shared" si="127"/>
        <v>InitTypeState4('u0DR',0,0,0,0,0,0,0,0,0,0)</v>
      </c>
      <c r="AV428">
        <f>单位属性!AR428</f>
        <v>0</v>
      </c>
      <c r="AW428">
        <f>单位属性!AS428</f>
        <v>0</v>
      </c>
      <c r="AX428">
        <f>单位属性!AT428</f>
        <v>0</v>
      </c>
      <c r="AY428">
        <f>单位属性!AU428</f>
        <v>0</v>
      </c>
      <c r="AZ428">
        <f>单位属性!AV428</f>
        <v>0</v>
      </c>
      <c r="BA428">
        <f>单位属性!AW428</f>
        <v>0</v>
      </c>
      <c r="BB428">
        <f>单位属性!AX428</f>
        <v>0</v>
      </c>
      <c r="BC428">
        <f>单位属性!AY428</f>
        <v>0</v>
      </c>
      <c r="BD428">
        <f>单位属性!AZ428</f>
        <v>0</v>
      </c>
      <c r="BE428">
        <f>单位属性!BA428</f>
        <v>0</v>
      </c>
      <c r="BF428" t="str">
        <f t="shared" si="128"/>
        <v>InitTypeState5('u0DR',0,0,0,0,0,0,0,0,0,0)</v>
      </c>
      <c r="BG428">
        <f>单位属性!BB428</f>
        <v>0</v>
      </c>
      <c r="BH428">
        <f>单位属性!BC428</f>
        <v>0</v>
      </c>
      <c r="BI428">
        <f>单位属性!BD428</f>
        <v>0</v>
      </c>
      <c r="BJ428">
        <f>单位属性!BE428</f>
        <v>0</v>
      </c>
      <c r="BK428">
        <f>单位属性!BF428</f>
        <v>0</v>
      </c>
      <c r="BL428">
        <f>单位属性!BG428</f>
        <v>0</v>
      </c>
      <c r="BM428">
        <f>单位属性!BH428</f>
        <v>0</v>
      </c>
      <c r="BN428">
        <f>单位属性!BI428</f>
        <v>0</v>
      </c>
      <c r="BO428">
        <f>单位属性!BJ428</f>
        <v>0</v>
      </c>
      <c r="BP428">
        <f>单位属性!BK428</f>
        <v>0</v>
      </c>
      <c r="BQ428" t="str">
        <f t="shared" si="129"/>
        <v>InitTypeState6('u0DR',0,0,0,0,0,0,0,0,0,0)</v>
      </c>
      <c r="BR428">
        <f>单位属性!BL428</f>
        <v>0</v>
      </c>
      <c r="BS428">
        <f>单位属性!BM428</f>
        <v>0</v>
      </c>
      <c r="BT428">
        <f>单位属性!BN428</f>
        <v>0</v>
      </c>
      <c r="BU428">
        <f>单位属性!BO428</f>
        <v>0</v>
      </c>
      <c r="BV428">
        <f>单位属性!BP428</f>
        <v>0</v>
      </c>
      <c r="BW428">
        <f>单位属性!BQ428</f>
        <v>0</v>
      </c>
      <c r="BX428">
        <f>单位属性!BR428</f>
        <v>0</v>
      </c>
      <c r="BY428">
        <f>单位属性!BS428</f>
        <v>0</v>
      </c>
      <c r="BZ428">
        <f>单位属性!BT428</f>
        <v>0</v>
      </c>
      <c r="CA428">
        <f>单位属性!BU428</f>
        <v>0</v>
      </c>
      <c r="CB428" t="str">
        <f t="shared" si="130"/>
        <v>InitTypeState7('u0DR',0,0,0,0,0,0,0,0,0,0)</v>
      </c>
      <c r="CC428" t="str">
        <f t="shared" si="131"/>
        <v/>
      </c>
      <c r="CD428" t="str">
        <f t="shared" si="132"/>
        <v/>
      </c>
      <c r="CE428" t="str">
        <f t="shared" si="133"/>
        <v/>
      </c>
      <c r="CF428" t="str">
        <f t="shared" si="134"/>
        <v/>
      </c>
      <c r="CG428" t="str">
        <f t="shared" si="135"/>
        <v/>
      </c>
      <c r="CH428" t="str">
        <f t="shared" si="136"/>
        <v/>
      </c>
      <c r="CI428" t="str">
        <f t="shared" si="137"/>
        <v/>
      </c>
    </row>
    <row r="429" spans="1:87" ht="15.95" customHeight="1">
      <c r="A429" t="str">
        <f>单位属性!A429</f>
        <v>u0DS</v>
      </c>
      <c r="B429" t="str">
        <f t="shared" si="123"/>
        <v>'u0DS'</v>
      </c>
      <c r="C429" t="str">
        <f>单位属性!B429</f>
        <v>星宿之灵19</v>
      </c>
      <c r="D429">
        <f>ROUND(单位属性!D429,0)</f>
        <v>0</v>
      </c>
      <c r="E429">
        <f>ROUND(单位属性!E429,0)</f>
        <v>0</v>
      </c>
      <c r="F429">
        <f>ROUND(单位属性!F429,0)</f>
        <v>0</v>
      </c>
      <c r="G429">
        <f>ROUND(单位属性!G429,0)</f>
        <v>0</v>
      </c>
      <c r="H429">
        <f>ROUND(单位属性!H429,0)</f>
        <v>0</v>
      </c>
      <c r="I429">
        <f>ROUND(单位属性!I429,0)</f>
        <v>0</v>
      </c>
      <c r="J429">
        <f>ROUND(单位属性!J429,0)</f>
        <v>0</v>
      </c>
      <c r="K429">
        <f>ROUND(单位属性!K429,0)</f>
        <v>0</v>
      </c>
      <c r="L429">
        <f>ROUND(单位属性!L429,0)</f>
        <v>0</v>
      </c>
      <c r="M429">
        <f>ROUND(单位属性!M429,0)</f>
        <v>0</v>
      </c>
      <c r="N429" t="str">
        <f t="shared" si="124"/>
        <v>InitTypeState1('u0DS',0,0,0,0,0,0,0,0,0,0)</v>
      </c>
      <c r="O429">
        <f>ROUND(单位属性!N429,0)</f>
        <v>0</v>
      </c>
      <c r="P429">
        <f>ROUND(单位属性!O429,0)</f>
        <v>0</v>
      </c>
      <c r="Q429">
        <f>ROUND(单位属性!P429,0)</f>
        <v>0</v>
      </c>
      <c r="R429">
        <f>ROUND(单位属性!Q429,0)</f>
        <v>0</v>
      </c>
      <c r="S429">
        <f>ROUND(单位属性!R429,0)</f>
        <v>0</v>
      </c>
      <c r="T429">
        <f>ROUND(单位属性!S429,0)</f>
        <v>0</v>
      </c>
      <c r="U429">
        <f>ROUND(单位属性!T429,0)</f>
        <v>0</v>
      </c>
      <c r="V429">
        <f>ROUND(单位属性!U429,0)</f>
        <v>0</v>
      </c>
      <c r="W429">
        <f>ROUND(单位属性!V429,0)</f>
        <v>0</v>
      </c>
      <c r="X429">
        <f>ROUND(单位属性!W429,0)</f>
        <v>0</v>
      </c>
      <c r="Y429" t="str">
        <f t="shared" si="125"/>
        <v>InitTypeState2('u0DS',0,0,0,0,0,0,0,0,0,0)</v>
      </c>
      <c r="Z429">
        <f>ROUND(单位属性!X429,0)</f>
        <v>0</v>
      </c>
      <c r="AA429">
        <f>ROUND(单位属性!Y429,0)</f>
        <v>0</v>
      </c>
      <c r="AB429">
        <f>ROUND(单位属性!Z429,0)</f>
        <v>0</v>
      </c>
      <c r="AC429">
        <f>ROUND(单位属性!AA429,0)</f>
        <v>0</v>
      </c>
      <c r="AD429">
        <f>ROUND(单位属性!AB429,0)</f>
        <v>0</v>
      </c>
      <c r="AE429">
        <f>ROUND(单位属性!AC429,0)</f>
        <v>0</v>
      </c>
      <c r="AF429">
        <f>ROUND(单位属性!AD429,0)</f>
        <v>0</v>
      </c>
      <c r="AG429">
        <f>ROUND(单位属性!AE429,0)</f>
        <v>0</v>
      </c>
      <c r="AH429">
        <f>ROUND(单位属性!AF429,0)</f>
        <v>0</v>
      </c>
      <c r="AI429">
        <f>ROUND(单位属性!AG429,0)</f>
        <v>0</v>
      </c>
      <c r="AJ429" t="str">
        <f t="shared" si="126"/>
        <v>InitTypeState3('u0DS',0,0,0,0,0,0,0,0,0,0)</v>
      </c>
      <c r="AK429">
        <f>ROUND(单位属性!AH429,0)</f>
        <v>0</v>
      </c>
      <c r="AL429">
        <f>ROUND(单位属性!AI429,0)</f>
        <v>0</v>
      </c>
      <c r="AM429">
        <f>ROUND(单位属性!AJ429,0)</f>
        <v>0</v>
      </c>
      <c r="AN429">
        <f>ROUND(单位属性!AK429,0)</f>
        <v>0</v>
      </c>
      <c r="AO429">
        <f>ROUND(单位属性!AL429,0)</f>
        <v>0</v>
      </c>
      <c r="AP429">
        <f>ROUND(单位属性!AM429,0)</f>
        <v>0</v>
      </c>
      <c r="AQ429">
        <f>ROUND(单位属性!AN429,0)</f>
        <v>0</v>
      </c>
      <c r="AR429">
        <f>ROUND(单位属性!AO429,0)</f>
        <v>0</v>
      </c>
      <c r="AS429">
        <f>ROUND(单位属性!AP429,0)</f>
        <v>0</v>
      </c>
      <c r="AT429">
        <f>ROUND(单位属性!AQ429,0)</f>
        <v>0</v>
      </c>
      <c r="AU429" t="str">
        <f t="shared" si="127"/>
        <v>InitTypeState4('u0DS',0,0,0,0,0,0,0,0,0,0)</v>
      </c>
      <c r="AV429">
        <f>单位属性!AR429</f>
        <v>0</v>
      </c>
      <c r="AW429">
        <f>单位属性!AS429</f>
        <v>0</v>
      </c>
      <c r="AX429">
        <f>单位属性!AT429</f>
        <v>0</v>
      </c>
      <c r="AY429">
        <f>单位属性!AU429</f>
        <v>0</v>
      </c>
      <c r="AZ429">
        <f>单位属性!AV429</f>
        <v>0</v>
      </c>
      <c r="BA429">
        <f>单位属性!AW429</f>
        <v>0</v>
      </c>
      <c r="BB429">
        <f>单位属性!AX429</f>
        <v>0</v>
      </c>
      <c r="BC429">
        <f>单位属性!AY429</f>
        <v>0</v>
      </c>
      <c r="BD429">
        <f>单位属性!AZ429</f>
        <v>0</v>
      </c>
      <c r="BE429">
        <f>单位属性!BA429</f>
        <v>0</v>
      </c>
      <c r="BF429" t="str">
        <f t="shared" si="128"/>
        <v>InitTypeState5('u0DS',0,0,0,0,0,0,0,0,0,0)</v>
      </c>
      <c r="BG429">
        <f>单位属性!BB429</f>
        <v>0</v>
      </c>
      <c r="BH429">
        <f>单位属性!BC429</f>
        <v>0</v>
      </c>
      <c r="BI429">
        <f>单位属性!BD429</f>
        <v>0</v>
      </c>
      <c r="BJ429">
        <f>单位属性!BE429</f>
        <v>0</v>
      </c>
      <c r="BK429">
        <f>单位属性!BF429</f>
        <v>0</v>
      </c>
      <c r="BL429">
        <f>单位属性!BG429</f>
        <v>0</v>
      </c>
      <c r="BM429">
        <f>单位属性!BH429</f>
        <v>0</v>
      </c>
      <c r="BN429">
        <f>单位属性!BI429</f>
        <v>0</v>
      </c>
      <c r="BO429">
        <f>单位属性!BJ429</f>
        <v>0</v>
      </c>
      <c r="BP429">
        <f>单位属性!BK429</f>
        <v>0</v>
      </c>
      <c r="BQ429" t="str">
        <f t="shared" si="129"/>
        <v>InitTypeState6('u0DS',0,0,0,0,0,0,0,0,0,0)</v>
      </c>
      <c r="BR429">
        <f>单位属性!BL429</f>
        <v>0</v>
      </c>
      <c r="BS429">
        <f>单位属性!BM429</f>
        <v>0</v>
      </c>
      <c r="BT429">
        <f>单位属性!BN429</f>
        <v>0</v>
      </c>
      <c r="BU429">
        <f>单位属性!BO429</f>
        <v>0</v>
      </c>
      <c r="BV429">
        <f>单位属性!BP429</f>
        <v>0</v>
      </c>
      <c r="BW429">
        <f>单位属性!BQ429</f>
        <v>0</v>
      </c>
      <c r="BX429">
        <f>单位属性!BR429</f>
        <v>0</v>
      </c>
      <c r="BY429">
        <f>单位属性!BS429</f>
        <v>0</v>
      </c>
      <c r="BZ429">
        <f>单位属性!BT429</f>
        <v>0</v>
      </c>
      <c r="CA429">
        <f>单位属性!BU429</f>
        <v>0</v>
      </c>
      <c r="CB429" t="str">
        <f t="shared" si="130"/>
        <v>InitTypeState7('u0DS',0,0,0,0,0,0,0,0,0,0)</v>
      </c>
      <c r="CC429" t="str">
        <f t="shared" si="131"/>
        <v/>
      </c>
      <c r="CD429" t="str">
        <f t="shared" si="132"/>
        <v/>
      </c>
      <c r="CE429" t="str">
        <f t="shared" si="133"/>
        <v/>
      </c>
      <c r="CF429" t="str">
        <f t="shared" si="134"/>
        <v/>
      </c>
      <c r="CG429" t="str">
        <f t="shared" si="135"/>
        <v/>
      </c>
      <c r="CH429" t="str">
        <f t="shared" si="136"/>
        <v/>
      </c>
      <c r="CI429" t="str">
        <f t="shared" si="137"/>
        <v/>
      </c>
    </row>
    <row r="430" spans="1:87" ht="15.95" customHeight="1">
      <c r="A430" t="str">
        <f>单位属性!A430</f>
        <v>u0DT</v>
      </c>
      <c r="B430" t="str">
        <f t="shared" si="123"/>
        <v>'u0DT'</v>
      </c>
      <c r="C430" t="str">
        <f>单位属性!B430</f>
        <v>星宿之灵20</v>
      </c>
      <c r="D430">
        <f>ROUND(单位属性!D430,0)</f>
        <v>0</v>
      </c>
      <c r="E430">
        <f>ROUND(单位属性!E430,0)</f>
        <v>0</v>
      </c>
      <c r="F430">
        <f>ROUND(单位属性!F430,0)</f>
        <v>0</v>
      </c>
      <c r="G430">
        <f>ROUND(单位属性!G430,0)</f>
        <v>0</v>
      </c>
      <c r="H430">
        <f>ROUND(单位属性!H430,0)</f>
        <v>0</v>
      </c>
      <c r="I430">
        <f>ROUND(单位属性!I430,0)</f>
        <v>0</v>
      </c>
      <c r="J430">
        <f>ROUND(单位属性!J430,0)</f>
        <v>0</v>
      </c>
      <c r="K430">
        <f>ROUND(单位属性!K430,0)</f>
        <v>0</v>
      </c>
      <c r="L430">
        <f>ROUND(单位属性!L430,0)</f>
        <v>0</v>
      </c>
      <c r="M430">
        <f>ROUND(单位属性!M430,0)</f>
        <v>0</v>
      </c>
      <c r="N430" t="str">
        <f t="shared" si="124"/>
        <v>InitTypeState1('u0DT',0,0,0,0,0,0,0,0,0,0)</v>
      </c>
      <c r="O430">
        <f>ROUND(单位属性!N430,0)</f>
        <v>0</v>
      </c>
      <c r="P430">
        <f>ROUND(单位属性!O430,0)</f>
        <v>0</v>
      </c>
      <c r="Q430">
        <f>ROUND(单位属性!P430,0)</f>
        <v>0</v>
      </c>
      <c r="R430">
        <f>ROUND(单位属性!Q430,0)</f>
        <v>0</v>
      </c>
      <c r="S430">
        <f>ROUND(单位属性!R430,0)</f>
        <v>0</v>
      </c>
      <c r="T430">
        <f>ROUND(单位属性!S430,0)</f>
        <v>0</v>
      </c>
      <c r="U430">
        <f>ROUND(单位属性!T430,0)</f>
        <v>0</v>
      </c>
      <c r="V430">
        <f>ROUND(单位属性!U430,0)</f>
        <v>0</v>
      </c>
      <c r="W430">
        <f>ROUND(单位属性!V430,0)</f>
        <v>0</v>
      </c>
      <c r="X430">
        <f>ROUND(单位属性!W430,0)</f>
        <v>0</v>
      </c>
      <c r="Y430" t="str">
        <f t="shared" si="125"/>
        <v>InitTypeState2('u0DT',0,0,0,0,0,0,0,0,0,0)</v>
      </c>
      <c r="Z430">
        <f>ROUND(单位属性!X430,0)</f>
        <v>0</v>
      </c>
      <c r="AA430">
        <f>ROUND(单位属性!Y430,0)</f>
        <v>0</v>
      </c>
      <c r="AB430">
        <f>ROUND(单位属性!Z430,0)</f>
        <v>0</v>
      </c>
      <c r="AC430">
        <f>ROUND(单位属性!AA430,0)</f>
        <v>0</v>
      </c>
      <c r="AD430">
        <f>ROUND(单位属性!AB430,0)</f>
        <v>0</v>
      </c>
      <c r="AE430">
        <f>ROUND(单位属性!AC430,0)</f>
        <v>0</v>
      </c>
      <c r="AF430">
        <f>ROUND(单位属性!AD430,0)</f>
        <v>0</v>
      </c>
      <c r="AG430">
        <f>ROUND(单位属性!AE430,0)</f>
        <v>0</v>
      </c>
      <c r="AH430">
        <f>ROUND(单位属性!AF430,0)</f>
        <v>0</v>
      </c>
      <c r="AI430">
        <f>ROUND(单位属性!AG430,0)</f>
        <v>0</v>
      </c>
      <c r="AJ430" t="str">
        <f t="shared" si="126"/>
        <v>InitTypeState3('u0DT',0,0,0,0,0,0,0,0,0,0)</v>
      </c>
      <c r="AK430">
        <f>ROUND(单位属性!AH430,0)</f>
        <v>0</v>
      </c>
      <c r="AL430">
        <f>ROUND(单位属性!AI430,0)</f>
        <v>0</v>
      </c>
      <c r="AM430">
        <f>ROUND(单位属性!AJ430,0)</f>
        <v>0</v>
      </c>
      <c r="AN430">
        <f>ROUND(单位属性!AK430,0)</f>
        <v>0</v>
      </c>
      <c r="AO430">
        <f>ROUND(单位属性!AL430,0)</f>
        <v>0</v>
      </c>
      <c r="AP430">
        <f>ROUND(单位属性!AM430,0)</f>
        <v>0</v>
      </c>
      <c r="AQ430">
        <f>ROUND(单位属性!AN430,0)</f>
        <v>0</v>
      </c>
      <c r="AR430">
        <f>ROUND(单位属性!AO430,0)</f>
        <v>0</v>
      </c>
      <c r="AS430">
        <f>ROUND(单位属性!AP430,0)</f>
        <v>0</v>
      </c>
      <c r="AT430">
        <f>ROUND(单位属性!AQ430,0)</f>
        <v>0</v>
      </c>
      <c r="AU430" t="str">
        <f t="shared" si="127"/>
        <v>InitTypeState4('u0DT',0,0,0,0,0,0,0,0,0,0)</v>
      </c>
      <c r="AV430">
        <f>单位属性!AR430</f>
        <v>0</v>
      </c>
      <c r="AW430">
        <f>单位属性!AS430</f>
        <v>0</v>
      </c>
      <c r="AX430">
        <f>单位属性!AT430</f>
        <v>0</v>
      </c>
      <c r="AY430">
        <f>单位属性!AU430</f>
        <v>0</v>
      </c>
      <c r="AZ430">
        <f>单位属性!AV430</f>
        <v>0</v>
      </c>
      <c r="BA430">
        <f>单位属性!AW430</f>
        <v>0</v>
      </c>
      <c r="BB430">
        <f>单位属性!AX430</f>
        <v>0</v>
      </c>
      <c r="BC430">
        <f>单位属性!AY430</f>
        <v>0</v>
      </c>
      <c r="BD430">
        <f>单位属性!AZ430</f>
        <v>0</v>
      </c>
      <c r="BE430">
        <f>单位属性!BA430</f>
        <v>0</v>
      </c>
      <c r="BF430" t="str">
        <f t="shared" si="128"/>
        <v>InitTypeState5('u0DT',0,0,0,0,0,0,0,0,0,0)</v>
      </c>
      <c r="BG430">
        <f>单位属性!BB430</f>
        <v>0</v>
      </c>
      <c r="BH430">
        <f>单位属性!BC430</f>
        <v>0</v>
      </c>
      <c r="BI430">
        <f>单位属性!BD430</f>
        <v>0</v>
      </c>
      <c r="BJ430">
        <f>单位属性!BE430</f>
        <v>0</v>
      </c>
      <c r="BK430">
        <f>单位属性!BF430</f>
        <v>0</v>
      </c>
      <c r="BL430">
        <f>单位属性!BG430</f>
        <v>0</v>
      </c>
      <c r="BM430">
        <f>单位属性!BH430</f>
        <v>0</v>
      </c>
      <c r="BN430">
        <f>单位属性!BI430</f>
        <v>0</v>
      </c>
      <c r="BO430">
        <f>单位属性!BJ430</f>
        <v>0</v>
      </c>
      <c r="BP430">
        <f>单位属性!BK430</f>
        <v>0</v>
      </c>
      <c r="BQ430" t="str">
        <f t="shared" si="129"/>
        <v>InitTypeState6('u0DT',0,0,0,0,0,0,0,0,0,0)</v>
      </c>
      <c r="BR430">
        <f>单位属性!BL430</f>
        <v>0</v>
      </c>
      <c r="BS430">
        <f>单位属性!BM430</f>
        <v>0</v>
      </c>
      <c r="BT430">
        <f>单位属性!BN430</f>
        <v>0</v>
      </c>
      <c r="BU430">
        <f>单位属性!BO430</f>
        <v>0</v>
      </c>
      <c r="BV430">
        <f>单位属性!BP430</f>
        <v>0</v>
      </c>
      <c r="BW430">
        <f>单位属性!BQ430</f>
        <v>0</v>
      </c>
      <c r="BX430">
        <f>单位属性!BR430</f>
        <v>0</v>
      </c>
      <c r="BY430">
        <f>单位属性!BS430</f>
        <v>0</v>
      </c>
      <c r="BZ430">
        <f>单位属性!BT430</f>
        <v>0</v>
      </c>
      <c r="CA430">
        <f>单位属性!BU430</f>
        <v>0</v>
      </c>
      <c r="CB430" t="str">
        <f t="shared" si="130"/>
        <v>InitTypeState7('u0DT',0,0,0,0,0,0,0,0,0,0)</v>
      </c>
      <c r="CC430" t="str">
        <f t="shared" si="131"/>
        <v/>
      </c>
      <c r="CD430" t="str">
        <f t="shared" si="132"/>
        <v/>
      </c>
      <c r="CE430" t="str">
        <f t="shared" si="133"/>
        <v/>
      </c>
      <c r="CF430" t="str">
        <f t="shared" si="134"/>
        <v/>
      </c>
      <c r="CG430" t="str">
        <f t="shared" si="135"/>
        <v/>
      </c>
      <c r="CH430" t="str">
        <f t="shared" si="136"/>
        <v/>
      </c>
      <c r="CI430" t="str">
        <f t="shared" si="137"/>
        <v/>
      </c>
    </row>
    <row r="431" spans="1:87" ht="15.95" customHeight="1">
      <c r="A431" t="str">
        <f>单位属性!A431</f>
        <v>u0DU</v>
      </c>
      <c r="B431" t="str">
        <f t="shared" si="123"/>
        <v>'u0DU'</v>
      </c>
      <c r="C431" t="str">
        <f>单位属性!B431</f>
        <v>星宿之灵21</v>
      </c>
      <c r="D431">
        <f>ROUND(单位属性!D431,0)</f>
        <v>0</v>
      </c>
      <c r="E431">
        <f>ROUND(单位属性!E431,0)</f>
        <v>0</v>
      </c>
      <c r="F431">
        <f>ROUND(单位属性!F431,0)</f>
        <v>0</v>
      </c>
      <c r="G431">
        <f>ROUND(单位属性!G431,0)</f>
        <v>0</v>
      </c>
      <c r="H431">
        <f>ROUND(单位属性!H431,0)</f>
        <v>0</v>
      </c>
      <c r="I431">
        <f>ROUND(单位属性!I431,0)</f>
        <v>0</v>
      </c>
      <c r="J431">
        <f>ROUND(单位属性!J431,0)</f>
        <v>0</v>
      </c>
      <c r="K431">
        <f>ROUND(单位属性!K431,0)</f>
        <v>0</v>
      </c>
      <c r="L431">
        <f>ROUND(单位属性!L431,0)</f>
        <v>0</v>
      </c>
      <c r="M431">
        <f>ROUND(单位属性!M431,0)</f>
        <v>0</v>
      </c>
      <c r="N431" t="str">
        <f t="shared" si="124"/>
        <v>InitTypeState1('u0DU',0,0,0,0,0,0,0,0,0,0)</v>
      </c>
      <c r="O431">
        <f>ROUND(单位属性!N431,0)</f>
        <v>0</v>
      </c>
      <c r="P431">
        <f>ROUND(单位属性!O431,0)</f>
        <v>0</v>
      </c>
      <c r="Q431">
        <f>ROUND(单位属性!P431,0)</f>
        <v>0</v>
      </c>
      <c r="R431">
        <f>ROUND(单位属性!Q431,0)</f>
        <v>0</v>
      </c>
      <c r="S431">
        <f>ROUND(单位属性!R431,0)</f>
        <v>0</v>
      </c>
      <c r="T431">
        <f>ROUND(单位属性!S431,0)</f>
        <v>0</v>
      </c>
      <c r="U431">
        <f>ROUND(单位属性!T431,0)</f>
        <v>0</v>
      </c>
      <c r="V431">
        <f>ROUND(单位属性!U431,0)</f>
        <v>0</v>
      </c>
      <c r="W431">
        <f>ROUND(单位属性!V431,0)</f>
        <v>0</v>
      </c>
      <c r="X431">
        <f>ROUND(单位属性!W431,0)</f>
        <v>0</v>
      </c>
      <c r="Y431" t="str">
        <f t="shared" si="125"/>
        <v>InitTypeState2('u0DU',0,0,0,0,0,0,0,0,0,0)</v>
      </c>
      <c r="Z431">
        <f>ROUND(单位属性!X431,0)</f>
        <v>0</v>
      </c>
      <c r="AA431">
        <f>ROUND(单位属性!Y431,0)</f>
        <v>0</v>
      </c>
      <c r="AB431">
        <f>ROUND(单位属性!Z431,0)</f>
        <v>0</v>
      </c>
      <c r="AC431">
        <f>ROUND(单位属性!AA431,0)</f>
        <v>0</v>
      </c>
      <c r="AD431">
        <f>ROUND(单位属性!AB431,0)</f>
        <v>0</v>
      </c>
      <c r="AE431">
        <f>ROUND(单位属性!AC431,0)</f>
        <v>0</v>
      </c>
      <c r="AF431">
        <f>ROUND(单位属性!AD431,0)</f>
        <v>0</v>
      </c>
      <c r="AG431">
        <f>ROUND(单位属性!AE431,0)</f>
        <v>0</v>
      </c>
      <c r="AH431">
        <f>ROUND(单位属性!AF431,0)</f>
        <v>0</v>
      </c>
      <c r="AI431">
        <f>ROUND(单位属性!AG431,0)</f>
        <v>0</v>
      </c>
      <c r="AJ431" t="str">
        <f t="shared" si="126"/>
        <v>InitTypeState3('u0DU',0,0,0,0,0,0,0,0,0,0)</v>
      </c>
      <c r="AK431">
        <f>ROUND(单位属性!AH431,0)</f>
        <v>0</v>
      </c>
      <c r="AL431">
        <f>ROUND(单位属性!AI431,0)</f>
        <v>0</v>
      </c>
      <c r="AM431">
        <f>ROUND(单位属性!AJ431,0)</f>
        <v>0</v>
      </c>
      <c r="AN431">
        <f>ROUND(单位属性!AK431,0)</f>
        <v>0</v>
      </c>
      <c r="AO431">
        <f>ROUND(单位属性!AL431,0)</f>
        <v>0</v>
      </c>
      <c r="AP431">
        <f>ROUND(单位属性!AM431,0)</f>
        <v>0</v>
      </c>
      <c r="AQ431">
        <f>ROUND(单位属性!AN431,0)</f>
        <v>0</v>
      </c>
      <c r="AR431">
        <f>ROUND(单位属性!AO431,0)</f>
        <v>0</v>
      </c>
      <c r="AS431">
        <f>ROUND(单位属性!AP431,0)</f>
        <v>0</v>
      </c>
      <c r="AT431">
        <f>ROUND(单位属性!AQ431,0)</f>
        <v>0</v>
      </c>
      <c r="AU431" t="str">
        <f t="shared" si="127"/>
        <v>InitTypeState4('u0DU',0,0,0,0,0,0,0,0,0,0)</v>
      </c>
      <c r="AV431">
        <f>单位属性!AR431</f>
        <v>0</v>
      </c>
      <c r="AW431">
        <f>单位属性!AS431</f>
        <v>0</v>
      </c>
      <c r="AX431">
        <f>单位属性!AT431</f>
        <v>0</v>
      </c>
      <c r="AY431">
        <f>单位属性!AU431</f>
        <v>0</v>
      </c>
      <c r="AZ431">
        <f>单位属性!AV431</f>
        <v>0</v>
      </c>
      <c r="BA431">
        <f>单位属性!AW431</f>
        <v>0</v>
      </c>
      <c r="BB431">
        <f>单位属性!AX431</f>
        <v>0</v>
      </c>
      <c r="BC431">
        <f>单位属性!AY431</f>
        <v>0</v>
      </c>
      <c r="BD431">
        <f>单位属性!AZ431</f>
        <v>0</v>
      </c>
      <c r="BE431">
        <f>单位属性!BA431</f>
        <v>0</v>
      </c>
      <c r="BF431" t="str">
        <f t="shared" si="128"/>
        <v>InitTypeState5('u0DU',0,0,0,0,0,0,0,0,0,0)</v>
      </c>
      <c r="BG431">
        <f>单位属性!BB431</f>
        <v>0</v>
      </c>
      <c r="BH431">
        <f>单位属性!BC431</f>
        <v>0</v>
      </c>
      <c r="BI431">
        <f>单位属性!BD431</f>
        <v>0</v>
      </c>
      <c r="BJ431">
        <f>单位属性!BE431</f>
        <v>0</v>
      </c>
      <c r="BK431">
        <f>单位属性!BF431</f>
        <v>0</v>
      </c>
      <c r="BL431">
        <f>单位属性!BG431</f>
        <v>0</v>
      </c>
      <c r="BM431">
        <f>单位属性!BH431</f>
        <v>0</v>
      </c>
      <c r="BN431">
        <f>单位属性!BI431</f>
        <v>0</v>
      </c>
      <c r="BO431">
        <f>单位属性!BJ431</f>
        <v>0</v>
      </c>
      <c r="BP431">
        <f>单位属性!BK431</f>
        <v>0</v>
      </c>
      <c r="BQ431" t="str">
        <f t="shared" si="129"/>
        <v>InitTypeState6('u0DU',0,0,0,0,0,0,0,0,0,0)</v>
      </c>
      <c r="BR431">
        <f>单位属性!BL431</f>
        <v>0</v>
      </c>
      <c r="BS431">
        <f>单位属性!BM431</f>
        <v>0</v>
      </c>
      <c r="BT431">
        <f>单位属性!BN431</f>
        <v>0</v>
      </c>
      <c r="BU431">
        <f>单位属性!BO431</f>
        <v>0</v>
      </c>
      <c r="BV431">
        <f>单位属性!BP431</f>
        <v>0</v>
      </c>
      <c r="BW431">
        <f>单位属性!BQ431</f>
        <v>0</v>
      </c>
      <c r="BX431">
        <f>单位属性!BR431</f>
        <v>0</v>
      </c>
      <c r="BY431">
        <f>单位属性!BS431</f>
        <v>0</v>
      </c>
      <c r="BZ431">
        <f>单位属性!BT431</f>
        <v>0</v>
      </c>
      <c r="CA431">
        <f>单位属性!BU431</f>
        <v>0</v>
      </c>
      <c r="CB431" t="str">
        <f t="shared" si="130"/>
        <v>InitTypeState7('u0DU',0,0,0,0,0,0,0,0,0,0)</v>
      </c>
      <c r="CC431" t="str">
        <f t="shared" si="131"/>
        <v/>
      </c>
      <c r="CD431" t="str">
        <f t="shared" si="132"/>
        <v/>
      </c>
      <c r="CE431" t="str">
        <f t="shared" si="133"/>
        <v/>
      </c>
      <c r="CF431" t="str">
        <f t="shared" si="134"/>
        <v/>
      </c>
      <c r="CG431" t="str">
        <f t="shared" si="135"/>
        <v/>
      </c>
      <c r="CH431" t="str">
        <f t="shared" si="136"/>
        <v/>
      </c>
      <c r="CI431" t="str">
        <f t="shared" si="137"/>
        <v/>
      </c>
    </row>
    <row r="432" spans="1:87" ht="15.95" customHeight="1">
      <c r="A432" t="str">
        <f>单位属性!A432</f>
        <v>u0DV</v>
      </c>
      <c r="B432" t="str">
        <f t="shared" si="123"/>
        <v>'u0DV'</v>
      </c>
      <c r="C432" t="str">
        <f>单位属性!B432</f>
        <v>星宿之灵22</v>
      </c>
      <c r="D432">
        <f>ROUND(单位属性!D432,0)</f>
        <v>0</v>
      </c>
      <c r="E432">
        <f>ROUND(单位属性!E432,0)</f>
        <v>0</v>
      </c>
      <c r="F432">
        <f>ROUND(单位属性!F432,0)</f>
        <v>0</v>
      </c>
      <c r="G432">
        <f>ROUND(单位属性!G432,0)</f>
        <v>0</v>
      </c>
      <c r="H432">
        <f>ROUND(单位属性!H432,0)</f>
        <v>0</v>
      </c>
      <c r="I432">
        <f>ROUND(单位属性!I432,0)</f>
        <v>0</v>
      </c>
      <c r="J432">
        <f>ROUND(单位属性!J432,0)</f>
        <v>0</v>
      </c>
      <c r="K432">
        <f>ROUND(单位属性!K432,0)</f>
        <v>0</v>
      </c>
      <c r="L432">
        <f>ROUND(单位属性!L432,0)</f>
        <v>0</v>
      </c>
      <c r="M432">
        <f>ROUND(单位属性!M432,0)</f>
        <v>0</v>
      </c>
      <c r="N432" t="str">
        <f t="shared" si="124"/>
        <v>InitTypeState1('u0DV',0,0,0,0,0,0,0,0,0,0)</v>
      </c>
      <c r="O432">
        <f>ROUND(单位属性!N432,0)</f>
        <v>0</v>
      </c>
      <c r="P432">
        <f>ROUND(单位属性!O432,0)</f>
        <v>0</v>
      </c>
      <c r="Q432">
        <f>ROUND(单位属性!P432,0)</f>
        <v>0</v>
      </c>
      <c r="R432">
        <f>ROUND(单位属性!Q432,0)</f>
        <v>0</v>
      </c>
      <c r="S432">
        <f>ROUND(单位属性!R432,0)</f>
        <v>0</v>
      </c>
      <c r="T432">
        <f>ROUND(单位属性!S432,0)</f>
        <v>0</v>
      </c>
      <c r="U432">
        <f>ROUND(单位属性!T432,0)</f>
        <v>0</v>
      </c>
      <c r="V432">
        <f>ROUND(单位属性!U432,0)</f>
        <v>0</v>
      </c>
      <c r="W432">
        <f>ROUND(单位属性!V432,0)</f>
        <v>0</v>
      </c>
      <c r="X432">
        <f>ROUND(单位属性!W432,0)</f>
        <v>0</v>
      </c>
      <c r="Y432" t="str">
        <f t="shared" si="125"/>
        <v>InitTypeState2('u0DV',0,0,0,0,0,0,0,0,0,0)</v>
      </c>
      <c r="Z432">
        <f>ROUND(单位属性!X432,0)</f>
        <v>0</v>
      </c>
      <c r="AA432">
        <f>ROUND(单位属性!Y432,0)</f>
        <v>0</v>
      </c>
      <c r="AB432">
        <f>ROUND(单位属性!Z432,0)</f>
        <v>0</v>
      </c>
      <c r="AC432">
        <f>ROUND(单位属性!AA432,0)</f>
        <v>0</v>
      </c>
      <c r="AD432">
        <f>ROUND(单位属性!AB432,0)</f>
        <v>0</v>
      </c>
      <c r="AE432">
        <f>ROUND(单位属性!AC432,0)</f>
        <v>0</v>
      </c>
      <c r="AF432">
        <f>ROUND(单位属性!AD432,0)</f>
        <v>0</v>
      </c>
      <c r="AG432">
        <f>ROUND(单位属性!AE432,0)</f>
        <v>0</v>
      </c>
      <c r="AH432">
        <f>ROUND(单位属性!AF432,0)</f>
        <v>0</v>
      </c>
      <c r="AI432">
        <f>ROUND(单位属性!AG432,0)</f>
        <v>0</v>
      </c>
      <c r="AJ432" t="str">
        <f t="shared" si="126"/>
        <v>InitTypeState3('u0DV',0,0,0,0,0,0,0,0,0,0)</v>
      </c>
      <c r="AK432">
        <f>ROUND(单位属性!AH432,0)</f>
        <v>0</v>
      </c>
      <c r="AL432">
        <f>ROUND(单位属性!AI432,0)</f>
        <v>0</v>
      </c>
      <c r="AM432">
        <f>ROUND(单位属性!AJ432,0)</f>
        <v>0</v>
      </c>
      <c r="AN432">
        <f>ROUND(单位属性!AK432,0)</f>
        <v>0</v>
      </c>
      <c r="AO432">
        <f>ROUND(单位属性!AL432,0)</f>
        <v>0</v>
      </c>
      <c r="AP432">
        <f>ROUND(单位属性!AM432,0)</f>
        <v>0</v>
      </c>
      <c r="AQ432">
        <f>ROUND(单位属性!AN432,0)</f>
        <v>0</v>
      </c>
      <c r="AR432">
        <f>ROUND(单位属性!AO432,0)</f>
        <v>0</v>
      </c>
      <c r="AS432">
        <f>ROUND(单位属性!AP432,0)</f>
        <v>0</v>
      </c>
      <c r="AT432">
        <f>ROUND(单位属性!AQ432,0)</f>
        <v>0</v>
      </c>
      <c r="AU432" t="str">
        <f t="shared" si="127"/>
        <v>InitTypeState4('u0DV',0,0,0,0,0,0,0,0,0,0)</v>
      </c>
      <c r="AV432">
        <f>单位属性!AR432</f>
        <v>0</v>
      </c>
      <c r="AW432">
        <f>单位属性!AS432</f>
        <v>0</v>
      </c>
      <c r="AX432">
        <f>单位属性!AT432</f>
        <v>0</v>
      </c>
      <c r="AY432">
        <f>单位属性!AU432</f>
        <v>0</v>
      </c>
      <c r="AZ432">
        <f>单位属性!AV432</f>
        <v>0</v>
      </c>
      <c r="BA432">
        <f>单位属性!AW432</f>
        <v>0</v>
      </c>
      <c r="BB432">
        <f>单位属性!AX432</f>
        <v>0</v>
      </c>
      <c r="BC432">
        <f>单位属性!AY432</f>
        <v>0</v>
      </c>
      <c r="BD432">
        <f>单位属性!AZ432</f>
        <v>0</v>
      </c>
      <c r="BE432">
        <f>单位属性!BA432</f>
        <v>0</v>
      </c>
      <c r="BF432" t="str">
        <f t="shared" si="128"/>
        <v>InitTypeState5('u0DV',0,0,0,0,0,0,0,0,0,0)</v>
      </c>
      <c r="BG432">
        <f>单位属性!BB432</f>
        <v>0</v>
      </c>
      <c r="BH432">
        <f>单位属性!BC432</f>
        <v>0</v>
      </c>
      <c r="BI432">
        <f>单位属性!BD432</f>
        <v>0</v>
      </c>
      <c r="BJ432">
        <f>单位属性!BE432</f>
        <v>0</v>
      </c>
      <c r="BK432">
        <f>单位属性!BF432</f>
        <v>0</v>
      </c>
      <c r="BL432">
        <f>单位属性!BG432</f>
        <v>0</v>
      </c>
      <c r="BM432">
        <f>单位属性!BH432</f>
        <v>0</v>
      </c>
      <c r="BN432">
        <f>单位属性!BI432</f>
        <v>0</v>
      </c>
      <c r="BO432">
        <f>单位属性!BJ432</f>
        <v>0</v>
      </c>
      <c r="BP432">
        <f>单位属性!BK432</f>
        <v>0</v>
      </c>
      <c r="BQ432" t="str">
        <f t="shared" si="129"/>
        <v>InitTypeState6('u0DV',0,0,0,0,0,0,0,0,0,0)</v>
      </c>
      <c r="BR432">
        <f>单位属性!BL432</f>
        <v>0</v>
      </c>
      <c r="BS432">
        <f>单位属性!BM432</f>
        <v>0</v>
      </c>
      <c r="BT432">
        <f>单位属性!BN432</f>
        <v>0</v>
      </c>
      <c r="BU432">
        <f>单位属性!BO432</f>
        <v>0</v>
      </c>
      <c r="BV432">
        <f>单位属性!BP432</f>
        <v>0</v>
      </c>
      <c r="BW432">
        <f>单位属性!BQ432</f>
        <v>0</v>
      </c>
      <c r="BX432">
        <f>单位属性!BR432</f>
        <v>0</v>
      </c>
      <c r="BY432">
        <f>单位属性!BS432</f>
        <v>0</v>
      </c>
      <c r="BZ432">
        <f>单位属性!BT432</f>
        <v>0</v>
      </c>
      <c r="CA432">
        <f>单位属性!BU432</f>
        <v>0</v>
      </c>
      <c r="CB432" t="str">
        <f t="shared" si="130"/>
        <v>InitTypeState7('u0DV',0,0,0,0,0,0,0,0,0,0)</v>
      </c>
      <c r="CC432" t="str">
        <f t="shared" si="131"/>
        <v/>
      </c>
      <c r="CD432" t="str">
        <f t="shared" si="132"/>
        <v/>
      </c>
      <c r="CE432" t="str">
        <f t="shared" si="133"/>
        <v/>
      </c>
      <c r="CF432" t="str">
        <f t="shared" si="134"/>
        <v/>
      </c>
      <c r="CG432" t="str">
        <f t="shared" si="135"/>
        <v/>
      </c>
      <c r="CH432" t="str">
        <f t="shared" si="136"/>
        <v/>
      </c>
      <c r="CI432" t="str">
        <f t="shared" si="137"/>
        <v/>
      </c>
    </row>
    <row r="433" spans="1:87" ht="15.95" customHeight="1">
      <c r="A433" t="str">
        <f>单位属性!A433</f>
        <v>u0DW</v>
      </c>
      <c r="B433" t="str">
        <f t="shared" si="123"/>
        <v>'u0DW'</v>
      </c>
      <c r="C433" t="str">
        <f>单位属性!B433</f>
        <v>星宿之灵23</v>
      </c>
      <c r="D433">
        <f>ROUND(单位属性!D433,0)</f>
        <v>0</v>
      </c>
      <c r="E433">
        <f>ROUND(单位属性!E433,0)</f>
        <v>0</v>
      </c>
      <c r="F433">
        <f>ROUND(单位属性!F433,0)</f>
        <v>0</v>
      </c>
      <c r="G433">
        <f>ROUND(单位属性!G433,0)</f>
        <v>0</v>
      </c>
      <c r="H433">
        <f>ROUND(单位属性!H433,0)</f>
        <v>0</v>
      </c>
      <c r="I433">
        <f>ROUND(单位属性!I433,0)</f>
        <v>0</v>
      </c>
      <c r="J433">
        <f>ROUND(单位属性!J433,0)</f>
        <v>0</v>
      </c>
      <c r="K433">
        <f>ROUND(单位属性!K433,0)</f>
        <v>0</v>
      </c>
      <c r="L433">
        <f>ROUND(单位属性!L433,0)</f>
        <v>0</v>
      </c>
      <c r="M433">
        <f>ROUND(单位属性!M433,0)</f>
        <v>0</v>
      </c>
      <c r="N433" t="str">
        <f t="shared" si="124"/>
        <v>InitTypeState1('u0DW',0,0,0,0,0,0,0,0,0,0)</v>
      </c>
      <c r="O433">
        <f>ROUND(单位属性!N433,0)</f>
        <v>0</v>
      </c>
      <c r="P433">
        <f>ROUND(单位属性!O433,0)</f>
        <v>0</v>
      </c>
      <c r="Q433">
        <f>ROUND(单位属性!P433,0)</f>
        <v>0</v>
      </c>
      <c r="R433">
        <f>ROUND(单位属性!Q433,0)</f>
        <v>0</v>
      </c>
      <c r="S433">
        <f>ROUND(单位属性!R433,0)</f>
        <v>0</v>
      </c>
      <c r="T433">
        <f>ROUND(单位属性!S433,0)</f>
        <v>0</v>
      </c>
      <c r="U433">
        <f>ROUND(单位属性!T433,0)</f>
        <v>0</v>
      </c>
      <c r="V433">
        <f>ROUND(单位属性!U433,0)</f>
        <v>0</v>
      </c>
      <c r="W433">
        <f>ROUND(单位属性!V433,0)</f>
        <v>0</v>
      </c>
      <c r="X433">
        <f>ROUND(单位属性!W433,0)</f>
        <v>0</v>
      </c>
      <c r="Y433" t="str">
        <f t="shared" si="125"/>
        <v>InitTypeState2('u0DW',0,0,0,0,0,0,0,0,0,0)</v>
      </c>
      <c r="Z433">
        <f>ROUND(单位属性!X433,0)</f>
        <v>0</v>
      </c>
      <c r="AA433">
        <f>ROUND(单位属性!Y433,0)</f>
        <v>0</v>
      </c>
      <c r="AB433">
        <f>ROUND(单位属性!Z433,0)</f>
        <v>0</v>
      </c>
      <c r="AC433">
        <f>ROUND(单位属性!AA433,0)</f>
        <v>0</v>
      </c>
      <c r="AD433">
        <f>ROUND(单位属性!AB433,0)</f>
        <v>0</v>
      </c>
      <c r="AE433">
        <f>ROUND(单位属性!AC433,0)</f>
        <v>0</v>
      </c>
      <c r="AF433">
        <f>ROUND(单位属性!AD433,0)</f>
        <v>0</v>
      </c>
      <c r="AG433">
        <f>ROUND(单位属性!AE433,0)</f>
        <v>0</v>
      </c>
      <c r="AH433">
        <f>ROUND(单位属性!AF433,0)</f>
        <v>0</v>
      </c>
      <c r="AI433">
        <f>ROUND(单位属性!AG433,0)</f>
        <v>0</v>
      </c>
      <c r="AJ433" t="str">
        <f t="shared" si="126"/>
        <v>InitTypeState3('u0DW',0,0,0,0,0,0,0,0,0,0)</v>
      </c>
      <c r="AK433">
        <f>ROUND(单位属性!AH433,0)</f>
        <v>0</v>
      </c>
      <c r="AL433">
        <f>ROUND(单位属性!AI433,0)</f>
        <v>0</v>
      </c>
      <c r="AM433">
        <f>ROUND(单位属性!AJ433,0)</f>
        <v>0</v>
      </c>
      <c r="AN433">
        <f>ROUND(单位属性!AK433,0)</f>
        <v>0</v>
      </c>
      <c r="AO433">
        <f>ROUND(单位属性!AL433,0)</f>
        <v>0</v>
      </c>
      <c r="AP433">
        <f>ROUND(单位属性!AM433,0)</f>
        <v>0</v>
      </c>
      <c r="AQ433">
        <f>ROUND(单位属性!AN433,0)</f>
        <v>0</v>
      </c>
      <c r="AR433">
        <f>ROUND(单位属性!AO433,0)</f>
        <v>0</v>
      </c>
      <c r="AS433">
        <f>ROUND(单位属性!AP433,0)</f>
        <v>0</v>
      </c>
      <c r="AT433">
        <f>ROUND(单位属性!AQ433,0)</f>
        <v>0</v>
      </c>
      <c r="AU433" t="str">
        <f t="shared" si="127"/>
        <v>InitTypeState4('u0DW',0,0,0,0,0,0,0,0,0,0)</v>
      </c>
      <c r="AV433">
        <f>单位属性!AR433</f>
        <v>0</v>
      </c>
      <c r="AW433">
        <f>单位属性!AS433</f>
        <v>0</v>
      </c>
      <c r="AX433">
        <f>单位属性!AT433</f>
        <v>0</v>
      </c>
      <c r="AY433">
        <f>单位属性!AU433</f>
        <v>0</v>
      </c>
      <c r="AZ433">
        <f>单位属性!AV433</f>
        <v>0</v>
      </c>
      <c r="BA433">
        <f>单位属性!AW433</f>
        <v>0</v>
      </c>
      <c r="BB433">
        <f>单位属性!AX433</f>
        <v>0</v>
      </c>
      <c r="BC433">
        <f>单位属性!AY433</f>
        <v>0</v>
      </c>
      <c r="BD433">
        <f>单位属性!AZ433</f>
        <v>0</v>
      </c>
      <c r="BE433">
        <f>单位属性!BA433</f>
        <v>0</v>
      </c>
      <c r="BF433" t="str">
        <f t="shared" si="128"/>
        <v>InitTypeState5('u0DW',0,0,0,0,0,0,0,0,0,0)</v>
      </c>
      <c r="BG433">
        <f>单位属性!BB433</f>
        <v>0</v>
      </c>
      <c r="BH433">
        <f>单位属性!BC433</f>
        <v>0</v>
      </c>
      <c r="BI433">
        <f>单位属性!BD433</f>
        <v>0</v>
      </c>
      <c r="BJ433">
        <f>单位属性!BE433</f>
        <v>0</v>
      </c>
      <c r="BK433">
        <f>单位属性!BF433</f>
        <v>0</v>
      </c>
      <c r="BL433">
        <f>单位属性!BG433</f>
        <v>0</v>
      </c>
      <c r="BM433">
        <f>单位属性!BH433</f>
        <v>0</v>
      </c>
      <c r="BN433">
        <f>单位属性!BI433</f>
        <v>0</v>
      </c>
      <c r="BO433">
        <f>单位属性!BJ433</f>
        <v>0</v>
      </c>
      <c r="BP433">
        <f>单位属性!BK433</f>
        <v>0</v>
      </c>
      <c r="BQ433" t="str">
        <f t="shared" si="129"/>
        <v>InitTypeState6('u0DW',0,0,0,0,0,0,0,0,0,0)</v>
      </c>
      <c r="BR433">
        <f>单位属性!BL433</f>
        <v>0</v>
      </c>
      <c r="BS433">
        <f>单位属性!BM433</f>
        <v>0</v>
      </c>
      <c r="BT433">
        <f>单位属性!BN433</f>
        <v>0</v>
      </c>
      <c r="BU433">
        <f>单位属性!BO433</f>
        <v>0</v>
      </c>
      <c r="BV433">
        <f>单位属性!BP433</f>
        <v>0</v>
      </c>
      <c r="BW433">
        <f>单位属性!BQ433</f>
        <v>0</v>
      </c>
      <c r="BX433">
        <f>单位属性!BR433</f>
        <v>0</v>
      </c>
      <c r="BY433">
        <f>单位属性!BS433</f>
        <v>0</v>
      </c>
      <c r="BZ433">
        <f>单位属性!BT433</f>
        <v>0</v>
      </c>
      <c r="CA433">
        <f>单位属性!BU433</f>
        <v>0</v>
      </c>
      <c r="CB433" t="str">
        <f t="shared" si="130"/>
        <v>InitTypeState7('u0DW',0,0,0,0,0,0,0,0,0,0)</v>
      </c>
      <c r="CC433" t="str">
        <f t="shared" si="131"/>
        <v/>
      </c>
      <c r="CD433" t="str">
        <f t="shared" si="132"/>
        <v/>
      </c>
      <c r="CE433" t="str">
        <f t="shared" si="133"/>
        <v/>
      </c>
      <c r="CF433" t="str">
        <f t="shared" si="134"/>
        <v/>
      </c>
      <c r="CG433" t="str">
        <f t="shared" si="135"/>
        <v/>
      </c>
      <c r="CH433" t="str">
        <f t="shared" si="136"/>
        <v/>
      </c>
      <c r="CI433" t="str">
        <f t="shared" si="137"/>
        <v/>
      </c>
    </row>
    <row r="434" spans="1:87" ht="15.95" customHeight="1">
      <c r="A434" t="str">
        <f>单位属性!A434</f>
        <v>u0DX</v>
      </c>
      <c r="B434" t="str">
        <f t="shared" si="123"/>
        <v>'u0DX'</v>
      </c>
      <c r="C434" t="str">
        <f>单位属性!B434</f>
        <v>东方苍龙星君</v>
      </c>
      <c r="D434">
        <f>ROUND(单位属性!D434,0)</f>
        <v>0</v>
      </c>
      <c r="E434">
        <f>ROUND(单位属性!E434,0)</f>
        <v>0</v>
      </c>
      <c r="F434">
        <f>ROUND(单位属性!F434,0)</f>
        <v>0</v>
      </c>
      <c r="G434">
        <f>ROUND(单位属性!G434,0)</f>
        <v>0</v>
      </c>
      <c r="H434">
        <f>ROUND(单位属性!H434,0)</f>
        <v>0</v>
      </c>
      <c r="I434">
        <f>ROUND(单位属性!I434,0)</f>
        <v>0</v>
      </c>
      <c r="J434">
        <f>ROUND(单位属性!J434,0)</f>
        <v>0</v>
      </c>
      <c r="K434">
        <f>ROUND(单位属性!K434,0)</f>
        <v>0</v>
      </c>
      <c r="L434">
        <f>ROUND(单位属性!L434,0)</f>
        <v>0</v>
      </c>
      <c r="M434">
        <f>ROUND(单位属性!M434,0)</f>
        <v>0</v>
      </c>
      <c r="N434" t="str">
        <f t="shared" si="124"/>
        <v>InitTypeState1('u0DX',0,0,0,0,0,0,0,0,0,0)</v>
      </c>
      <c r="O434">
        <f>ROUND(单位属性!N434,0)</f>
        <v>0</v>
      </c>
      <c r="P434">
        <f>ROUND(单位属性!O434,0)</f>
        <v>0</v>
      </c>
      <c r="Q434">
        <f>ROUND(单位属性!P434,0)</f>
        <v>0</v>
      </c>
      <c r="R434">
        <f>ROUND(单位属性!Q434,0)</f>
        <v>0</v>
      </c>
      <c r="S434">
        <f>ROUND(单位属性!R434,0)</f>
        <v>0</v>
      </c>
      <c r="T434">
        <f>ROUND(单位属性!S434,0)</f>
        <v>0</v>
      </c>
      <c r="U434">
        <f>ROUND(单位属性!T434,0)</f>
        <v>0</v>
      </c>
      <c r="V434">
        <f>ROUND(单位属性!U434,0)</f>
        <v>0</v>
      </c>
      <c r="W434">
        <f>ROUND(单位属性!V434,0)</f>
        <v>0</v>
      </c>
      <c r="X434">
        <f>ROUND(单位属性!W434,0)</f>
        <v>0</v>
      </c>
      <c r="Y434" t="str">
        <f t="shared" si="125"/>
        <v>InitTypeState2('u0DX',0,0,0,0,0,0,0,0,0,0)</v>
      </c>
      <c r="Z434">
        <f>ROUND(单位属性!X434,0)</f>
        <v>0</v>
      </c>
      <c r="AA434">
        <f>ROUND(单位属性!Y434,0)</f>
        <v>0</v>
      </c>
      <c r="AB434">
        <f>ROUND(单位属性!Z434,0)</f>
        <v>0</v>
      </c>
      <c r="AC434">
        <f>ROUND(单位属性!AA434,0)</f>
        <v>0</v>
      </c>
      <c r="AD434">
        <f>ROUND(单位属性!AB434,0)</f>
        <v>0</v>
      </c>
      <c r="AE434">
        <f>ROUND(单位属性!AC434,0)</f>
        <v>0</v>
      </c>
      <c r="AF434">
        <f>ROUND(单位属性!AD434,0)</f>
        <v>0</v>
      </c>
      <c r="AG434">
        <f>ROUND(单位属性!AE434,0)</f>
        <v>0</v>
      </c>
      <c r="AH434">
        <f>ROUND(单位属性!AF434,0)</f>
        <v>0</v>
      </c>
      <c r="AI434">
        <f>ROUND(单位属性!AG434,0)</f>
        <v>0</v>
      </c>
      <c r="AJ434" t="str">
        <f t="shared" si="126"/>
        <v>InitTypeState3('u0DX',0,0,0,0,0,0,0,0,0,0)</v>
      </c>
      <c r="AK434">
        <f>ROUND(单位属性!AH434,0)</f>
        <v>0</v>
      </c>
      <c r="AL434">
        <f>ROUND(单位属性!AI434,0)</f>
        <v>0</v>
      </c>
      <c r="AM434">
        <f>ROUND(单位属性!AJ434,0)</f>
        <v>0</v>
      </c>
      <c r="AN434">
        <f>ROUND(单位属性!AK434,0)</f>
        <v>0</v>
      </c>
      <c r="AO434">
        <f>ROUND(单位属性!AL434,0)</f>
        <v>0</v>
      </c>
      <c r="AP434">
        <f>ROUND(单位属性!AM434,0)</f>
        <v>0</v>
      </c>
      <c r="AQ434">
        <f>ROUND(单位属性!AN434,0)</f>
        <v>0</v>
      </c>
      <c r="AR434">
        <f>ROUND(单位属性!AO434,0)</f>
        <v>0</v>
      </c>
      <c r="AS434">
        <f>ROUND(单位属性!AP434,0)</f>
        <v>0</v>
      </c>
      <c r="AT434">
        <f>ROUND(单位属性!AQ434,0)</f>
        <v>0</v>
      </c>
      <c r="AU434" t="str">
        <f t="shared" si="127"/>
        <v>InitTypeState4('u0DX',0,0,0,0,0,0,0,0,0,0)</v>
      </c>
      <c r="AV434">
        <f>单位属性!AR434</f>
        <v>0</v>
      </c>
      <c r="AW434">
        <f>单位属性!AS434</f>
        <v>0</v>
      </c>
      <c r="AX434">
        <f>单位属性!AT434</f>
        <v>0</v>
      </c>
      <c r="AY434">
        <f>单位属性!AU434</f>
        <v>0</v>
      </c>
      <c r="AZ434">
        <f>单位属性!AV434</f>
        <v>0</v>
      </c>
      <c r="BA434">
        <f>单位属性!AW434</f>
        <v>0</v>
      </c>
      <c r="BB434">
        <f>单位属性!AX434</f>
        <v>0</v>
      </c>
      <c r="BC434">
        <f>单位属性!AY434</f>
        <v>0</v>
      </c>
      <c r="BD434">
        <f>单位属性!AZ434</f>
        <v>0</v>
      </c>
      <c r="BE434">
        <f>单位属性!BA434</f>
        <v>0</v>
      </c>
      <c r="BF434" t="str">
        <f t="shared" si="128"/>
        <v>InitTypeState5('u0DX',0,0,0,0,0,0,0,0,0,0)</v>
      </c>
      <c r="BG434">
        <f>单位属性!BB434</f>
        <v>0</v>
      </c>
      <c r="BH434">
        <f>单位属性!BC434</f>
        <v>0</v>
      </c>
      <c r="BI434">
        <f>单位属性!BD434</f>
        <v>0</v>
      </c>
      <c r="BJ434">
        <f>单位属性!BE434</f>
        <v>0</v>
      </c>
      <c r="BK434">
        <f>单位属性!BF434</f>
        <v>0</v>
      </c>
      <c r="BL434">
        <f>单位属性!BG434</f>
        <v>0</v>
      </c>
      <c r="BM434">
        <f>单位属性!BH434</f>
        <v>0</v>
      </c>
      <c r="BN434">
        <f>单位属性!BI434</f>
        <v>0</v>
      </c>
      <c r="BO434">
        <f>单位属性!BJ434</f>
        <v>0</v>
      </c>
      <c r="BP434">
        <f>单位属性!BK434</f>
        <v>0</v>
      </c>
      <c r="BQ434" t="str">
        <f t="shared" si="129"/>
        <v>InitTypeState6('u0DX',0,0,0,0,0,0,0,0,0,0)</v>
      </c>
      <c r="BR434">
        <f>单位属性!BL434</f>
        <v>0</v>
      </c>
      <c r="BS434">
        <f>单位属性!BM434</f>
        <v>0</v>
      </c>
      <c r="BT434">
        <f>单位属性!BN434</f>
        <v>0</v>
      </c>
      <c r="BU434">
        <f>单位属性!BO434</f>
        <v>0</v>
      </c>
      <c r="BV434">
        <f>单位属性!BP434</f>
        <v>0</v>
      </c>
      <c r="BW434">
        <f>单位属性!BQ434</f>
        <v>0</v>
      </c>
      <c r="BX434">
        <f>单位属性!BR434</f>
        <v>0</v>
      </c>
      <c r="BY434">
        <f>单位属性!BS434</f>
        <v>0</v>
      </c>
      <c r="BZ434">
        <f>单位属性!BT434</f>
        <v>0</v>
      </c>
      <c r="CA434">
        <f>单位属性!BU434</f>
        <v>0</v>
      </c>
      <c r="CB434" t="str">
        <f t="shared" si="130"/>
        <v>InitTypeState7('u0DX',0,0,0,0,0,0,0,0,0,0)</v>
      </c>
      <c r="CC434" t="str">
        <f t="shared" si="131"/>
        <v/>
      </c>
      <c r="CD434" t="str">
        <f t="shared" si="132"/>
        <v/>
      </c>
      <c r="CE434" t="str">
        <f t="shared" si="133"/>
        <v/>
      </c>
      <c r="CF434" t="str">
        <f t="shared" si="134"/>
        <v/>
      </c>
      <c r="CG434" t="str">
        <f t="shared" si="135"/>
        <v/>
      </c>
      <c r="CH434" t="str">
        <f t="shared" si="136"/>
        <v/>
      </c>
      <c r="CI434" t="str">
        <f t="shared" si="137"/>
        <v/>
      </c>
    </row>
    <row r="435" spans="1:87" ht="15.95" customHeight="1">
      <c r="A435" t="str">
        <f>单位属性!A435</f>
        <v>u020</v>
      </c>
      <c r="B435" t="str">
        <f t="shared" si="123"/>
        <v>'u020'</v>
      </c>
      <c r="C435" t="str">
        <f>单位属性!B435</f>
        <v>精怪</v>
      </c>
      <c r="D435">
        <f>ROUND(单位属性!D435,0)</f>
        <v>2</v>
      </c>
      <c r="E435">
        <f>ROUND(单位属性!E435,0)</f>
        <v>0</v>
      </c>
      <c r="F435">
        <f>ROUND(单位属性!F435,0)</f>
        <v>0</v>
      </c>
      <c r="G435">
        <f>ROUND(单位属性!G435,0)</f>
        <v>0</v>
      </c>
      <c r="H435">
        <f>ROUND(单位属性!H435,0)</f>
        <v>100</v>
      </c>
      <c r="I435">
        <f>ROUND(单位属性!I435,0)</f>
        <v>0</v>
      </c>
      <c r="J435">
        <f>ROUND(单位属性!J435,0)</f>
        <v>0</v>
      </c>
      <c r="K435">
        <f>ROUND(单位属性!K435,0)</f>
        <v>0</v>
      </c>
      <c r="L435">
        <f>ROUND(单位属性!L435,0)</f>
        <v>0</v>
      </c>
      <c r="M435">
        <f>ROUND(单位属性!M435,0)</f>
        <v>0</v>
      </c>
      <c r="N435" t="str">
        <f t="shared" si="124"/>
        <v>InitTypeState1('u020',2,0,0,0,100,0,0,0,0,0)</v>
      </c>
      <c r="O435">
        <f>ROUND(单位属性!N435,0)</f>
        <v>0</v>
      </c>
      <c r="P435">
        <f>ROUND(单位属性!O435,0)</f>
        <v>0</v>
      </c>
      <c r="Q435">
        <f>ROUND(单位属性!P435,0)</f>
        <v>0</v>
      </c>
      <c r="R435">
        <f>ROUND(单位属性!Q435,0)</f>
        <v>0</v>
      </c>
      <c r="S435">
        <f>ROUND(单位属性!R435,0)</f>
        <v>0</v>
      </c>
      <c r="T435">
        <f>ROUND(单位属性!S435,0)</f>
        <v>0</v>
      </c>
      <c r="U435">
        <f>ROUND(单位属性!T435,0)</f>
        <v>0</v>
      </c>
      <c r="V435">
        <f>ROUND(单位属性!U435,0)</f>
        <v>0</v>
      </c>
      <c r="W435">
        <f>ROUND(单位属性!V435,0)</f>
        <v>0</v>
      </c>
      <c r="X435">
        <f>ROUND(单位属性!W435,0)</f>
        <v>0</v>
      </c>
      <c r="Y435" t="str">
        <f t="shared" si="125"/>
        <v>InitTypeState2('u020',0,0,0,0,0,0,0,0,0,0)</v>
      </c>
      <c r="Z435">
        <f>ROUND(单位属性!X435,0)</f>
        <v>0</v>
      </c>
      <c r="AA435">
        <f>ROUND(单位属性!Y435,0)</f>
        <v>0</v>
      </c>
      <c r="AB435">
        <f>ROUND(单位属性!Z435,0)</f>
        <v>0</v>
      </c>
      <c r="AC435">
        <f>ROUND(单位属性!AA435,0)</f>
        <v>0</v>
      </c>
      <c r="AD435">
        <f>ROUND(单位属性!AB435,0)</f>
        <v>0</v>
      </c>
      <c r="AE435">
        <f>ROUND(单位属性!AC435,0)</f>
        <v>0</v>
      </c>
      <c r="AF435">
        <f>ROUND(单位属性!AD435,0)</f>
        <v>0</v>
      </c>
      <c r="AG435">
        <f>ROUND(单位属性!AE435,0)</f>
        <v>0</v>
      </c>
      <c r="AH435">
        <f>ROUND(单位属性!AF435,0)</f>
        <v>0</v>
      </c>
      <c r="AI435">
        <f>ROUND(单位属性!AG435,0)</f>
        <v>0</v>
      </c>
      <c r="AJ435" t="str">
        <f t="shared" si="126"/>
        <v>InitTypeState3('u020',0,0,0,0,0,0,0,0,0,0)</v>
      </c>
      <c r="AK435">
        <f>ROUND(单位属性!AH435,0)</f>
        <v>0</v>
      </c>
      <c r="AL435">
        <f>ROUND(单位属性!AI435,0)</f>
        <v>0</v>
      </c>
      <c r="AM435">
        <f>ROUND(单位属性!AJ435,0)</f>
        <v>0</v>
      </c>
      <c r="AN435">
        <f>ROUND(单位属性!AK435,0)</f>
        <v>0</v>
      </c>
      <c r="AO435">
        <f>ROUND(单位属性!AL435,0)</f>
        <v>0</v>
      </c>
      <c r="AP435">
        <f>ROUND(单位属性!AM435,0)</f>
        <v>0</v>
      </c>
      <c r="AQ435">
        <f>ROUND(单位属性!AN435,0)</f>
        <v>0</v>
      </c>
      <c r="AR435">
        <f>ROUND(单位属性!AO435,0)</f>
        <v>0</v>
      </c>
      <c r="AS435">
        <f>ROUND(单位属性!AP435,0)</f>
        <v>0</v>
      </c>
      <c r="AT435">
        <f>ROUND(单位属性!AQ435,0)</f>
        <v>0</v>
      </c>
      <c r="AU435" t="str">
        <f t="shared" si="127"/>
        <v>InitTypeState4('u020',0,0,0,0,0,0,0,0,0,0)</v>
      </c>
      <c r="AV435">
        <f>单位属性!AR435</f>
        <v>0</v>
      </c>
      <c r="AW435">
        <f>单位属性!AS435</f>
        <v>0</v>
      </c>
      <c r="AX435">
        <f>单位属性!AT435</f>
        <v>0</v>
      </c>
      <c r="AY435">
        <f>单位属性!AU435</f>
        <v>0</v>
      </c>
      <c r="AZ435">
        <f>单位属性!AV435</f>
        <v>0</v>
      </c>
      <c r="BA435">
        <f>单位属性!AW435</f>
        <v>0</v>
      </c>
      <c r="BB435">
        <f>单位属性!AX435</f>
        <v>0</v>
      </c>
      <c r="BC435">
        <f>单位属性!AY435</f>
        <v>0</v>
      </c>
      <c r="BD435">
        <f>单位属性!AZ435</f>
        <v>0</v>
      </c>
      <c r="BE435">
        <f>单位属性!BA435</f>
        <v>0</v>
      </c>
      <c r="BF435" t="str">
        <f t="shared" si="128"/>
        <v>InitTypeState5('u020',0,0,0,0,0,0,0,0,0,0)</v>
      </c>
      <c r="BG435">
        <f>单位属性!BB435</f>
        <v>0</v>
      </c>
      <c r="BH435">
        <f>单位属性!BC435</f>
        <v>0</v>
      </c>
      <c r="BI435">
        <f>单位属性!BD435</f>
        <v>0</v>
      </c>
      <c r="BJ435">
        <f>单位属性!BE435</f>
        <v>0</v>
      </c>
      <c r="BK435">
        <f>单位属性!BF435</f>
        <v>0</v>
      </c>
      <c r="BL435">
        <f>单位属性!BG435</f>
        <v>0</v>
      </c>
      <c r="BM435">
        <f>单位属性!BH435</f>
        <v>0</v>
      </c>
      <c r="BN435">
        <f>单位属性!BI435</f>
        <v>0</v>
      </c>
      <c r="BO435">
        <f>单位属性!BJ435</f>
        <v>0</v>
      </c>
      <c r="BP435">
        <f>单位属性!BK435</f>
        <v>0</v>
      </c>
      <c r="BQ435" t="str">
        <f t="shared" si="129"/>
        <v>InitTypeState6('u020',0,0,0,0,0,0,0,0,0,0)</v>
      </c>
      <c r="BR435">
        <f>单位属性!BL435</f>
        <v>0</v>
      </c>
      <c r="BS435">
        <f>单位属性!BM435</f>
        <v>0</v>
      </c>
      <c r="BT435">
        <f>单位属性!BN435</f>
        <v>0</v>
      </c>
      <c r="BU435">
        <f>单位属性!BO435</f>
        <v>0</v>
      </c>
      <c r="BV435">
        <f>单位属性!BP435</f>
        <v>0</v>
      </c>
      <c r="BW435">
        <f>单位属性!BQ435</f>
        <v>0</v>
      </c>
      <c r="BX435">
        <f>单位属性!BR435</f>
        <v>0</v>
      </c>
      <c r="BY435">
        <f>单位属性!BS435</f>
        <v>0</v>
      </c>
      <c r="BZ435">
        <f>单位属性!BT435</f>
        <v>0</v>
      </c>
      <c r="CA435">
        <f>单位属性!BU435</f>
        <v>0</v>
      </c>
      <c r="CB435" t="str">
        <f t="shared" si="130"/>
        <v>InitTypeState7('u020',0,0,0,0,0,0,0,0,0,0)</v>
      </c>
      <c r="CC435" t="str">
        <f t="shared" si="131"/>
        <v>InitTypeState1('u020',2,0,0,0,100,0,0,0,0,0)</v>
      </c>
      <c r="CD435" t="str">
        <f t="shared" si="132"/>
        <v/>
      </c>
      <c r="CE435" t="str">
        <f t="shared" si="133"/>
        <v/>
      </c>
      <c r="CF435" t="str">
        <f t="shared" si="134"/>
        <v/>
      </c>
      <c r="CG435" t="str">
        <f t="shared" si="135"/>
        <v/>
      </c>
      <c r="CH435" t="str">
        <f t="shared" si="136"/>
        <v/>
      </c>
      <c r="CI435" t="str">
        <f t="shared" si="137"/>
        <v/>
      </c>
    </row>
    <row r="436" spans="1:87" ht="15.95" customHeight="1">
      <c r="A436" t="str">
        <f>单位属性!A436</f>
        <v>u021</v>
      </c>
      <c r="B436" t="str">
        <f t="shared" si="123"/>
        <v>'u021'</v>
      </c>
      <c r="C436" t="str">
        <f>单位属性!B436</f>
        <v>玉石琵琶精</v>
      </c>
      <c r="D436">
        <f>ROUND(单位属性!D436,0)</f>
        <v>100</v>
      </c>
      <c r="E436">
        <f>ROUND(单位属性!E436,0)</f>
        <v>0</v>
      </c>
      <c r="F436">
        <f>ROUND(单位属性!F436,0)</f>
        <v>10</v>
      </c>
      <c r="G436">
        <f>ROUND(单位属性!G436,0)</f>
        <v>0</v>
      </c>
      <c r="H436">
        <f>ROUND(单位属性!H436,0)</f>
        <v>12000</v>
      </c>
      <c r="I436">
        <f>ROUND(单位属性!I436,0)</f>
        <v>0</v>
      </c>
      <c r="J436">
        <f>ROUND(单位属性!J436,0)</f>
        <v>0</v>
      </c>
      <c r="K436">
        <f>ROUND(单位属性!K436,0)</f>
        <v>0</v>
      </c>
      <c r="L436">
        <f>ROUND(单位属性!L436,0)</f>
        <v>0</v>
      </c>
      <c r="M436">
        <f>ROUND(单位属性!M436,0)</f>
        <v>0</v>
      </c>
      <c r="N436" t="str">
        <f t="shared" si="124"/>
        <v>InitTypeState1('u021',100,0,10,0,12000,0,0,0,0,0)</v>
      </c>
      <c r="O436">
        <f>ROUND(单位属性!N436,0)</f>
        <v>0</v>
      </c>
      <c r="P436">
        <f>ROUND(单位属性!O436,0)</f>
        <v>0</v>
      </c>
      <c r="Q436">
        <f>ROUND(单位属性!P436,0)</f>
        <v>0</v>
      </c>
      <c r="R436">
        <f>ROUND(单位属性!Q436,0)</f>
        <v>0</v>
      </c>
      <c r="S436">
        <f>ROUND(单位属性!R436,0)</f>
        <v>0</v>
      </c>
      <c r="T436">
        <f>ROUND(单位属性!S436,0)</f>
        <v>0</v>
      </c>
      <c r="U436">
        <f>ROUND(单位属性!T436,0)</f>
        <v>0</v>
      </c>
      <c r="V436">
        <f>ROUND(单位属性!U436,0)</f>
        <v>0</v>
      </c>
      <c r="W436">
        <f>ROUND(单位属性!V436,0)</f>
        <v>0</v>
      </c>
      <c r="X436">
        <f>ROUND(单位属性!W436,0)</f>
        <v>0</v>
      </c>
      <c r="Y436" t="str">
        <f t="shared" si="125"/>
        <v>InitTypeState2('u021',0,0,0,0,0,0,0,0,0,0)</v>
      </c>
      <c r="Z436">
        <f>ROUND(单位属性!X436,0)</f>
        <v>0</v>
      </c>
      <c r="AA436">
        <f>ROUND(单位属性!Y436,0)</f>
        <v>0</v>
      </c>
      <c r="AB436">
        <f>ROUND(单位属性!Z436,0)</f>
        <v>0</v>
      </c>
      <c r="AC436">
        <f>ROUND(单位属性!AA436,0)</f>
        <v>0</v>
      </c>
      <c r="AD436">
        <f>ROUND(单位属性!AB436,0)</f>
        <v>0</v>
      </c>
      <c r="AE436">
        <f>ROUND(单位属性!AC436,0)</f>
        <v>0</v>
      </c>
      <c r="AF436">
        <f>ROUND(单位属性!AD436,0)</f>
        <v>0</v>
      </c>
      <c r="AG436">
        <f>ROUND(单位属性!AE436,0)</f>
        <v>0</v>
      </c>
      <c r="AH436">
        <f>ROUND(单位属性!AF436,0)</f>
        <v>0</v>
      </c>
      <c r="AI436">
        <f>ROUND(单位属性!AG436,0)</f>
        <v>0</v>
      </c>
      <c r="AJ436" t="str">
        <f t="shared" si="126"/>
        <v>InitTypeState3('u021',0,0,0,0,0,0,0,0,0,0)</v>
      </c>
      <c r="AK436">
        <f>ROUND(单位属性!AH436,0)</f>
        <v>0</v>
      </c>
      <c r="AL436">
        <f>ROUND(单位属性!AI436,0)</f>
        <v>0</v>
      </c>
      <c r="AM436">
        <f>ROUND(单位属性!AJ436,0)</f>
        <v>0</v>
      </c>
      <c r="AN436">
        <f>ROUND(单位属性!AK436,0)</f>
        <v>0</v>
      </c>
      <c r="AO436">
        <f>ROUND(单位属性!AL436,0)</f>
        <v>0</v>
      </c>
      <c r="AP436">
        <f>ROUND(单位属性!AM436,0)</f>
        <v>0</v>
      </c>
      <c r="AQ436">
        <f>ROUND(单位属性!AN436,0)</f>
        <v>0</v>
      </c>
      <c r="AR436">
        <f>ROUND(单位属性!AO436,0)</f>
        <v>0</v>
      </c>
      <c r="AS436">
        <f>ROUND(单位属性!AP436,0)</f>
        <v>0</v>
      </c>
      <c r="AT436">
        <f>ROUND(单位属性!AQ436,0)</f>
        <v>0</v>
      </c>
      <c r="AU436" t="str">
        <f t="shared" si="127"/>
        <v>InitTypeState4('u021',0,0,0,0,0,0,0,0,0,0)</v>
      </c>
      <c r="AV436">
        <f>单位属性!AR436</f>
        <v>0</v>
      </c>
      <c r="AW436">
        <f>单位属性!AS436</f>
        <v>0</v>
      </c>
      <c r="AX436">
        <f>单位属性!AT436</f>
        <v>0</v>
      </c>
      <c r="AY436">
        <f>单位属性!AU436</f>
        <v>0</v>
      </c>
      <c r="AZ436">
        <f>单位属性!AV436</f>
        <v>0</v>
      </c>
      <c r="BA436">
        <f>单位属性!AW436</f>
        <v>0</v>
      </c>
      <c r="BB436">
        <f>单位属性!AX436</f>
        <v>0</v>
      </c>
      <c r="BC436">
        <f>单位属性!AY436</f>
        <v>0</v>
      </c>
      <c r="BD436">
        <f>单位属性!AZ436</f>
        <v>0</v>
      </c>
      <c r="BE436">
        <f>单位属性!BA436</f>
        <v>0</v>
      </c>
      <c r="BF436" t="str">
        <f t="shared" si="128"/>
        <v>InitTypeState5('u021',0,0,0,0,0,0,0,0,0,0)</v>
      </c>
      <c r="BG436">
        <f>单位属性!BB436</f>
        <v>0</v>
      </c>
      <c r="BH436">
        <f>单位属性!BC436</f>
        <v>0</v>
      </c>
      <c r="BI436">
        <f>单位属性!BD436</f>
        <v>0</v>
      </c>
      <c r="BJ436">
        <f>单位属性!BE436</f>
        <v>0</v>
      </c>
      <c r="BK436">
        <f>单位属性!BF436</f>
        <v>0</v>
      </c>
      <c r="BL436">
        <f>单位属性!BG436</f>
        <v>0</v>
      </c>
      <c r="BM436">
        <f>单位属性!BH436</f>
        <v>0</v>
      </c>
      <c r="BN436">
        <f>单位属性!BI436</f>
        <v>0</v>
      </c>
      <c r="BO436">
        <f>单位属性!BJ436</f>
        <v>0</v>
      </c>
      <c r="BP436">
        <f>单位属性!BK436</f>
        <v>0</v>
      </c>
      <c r="BQ436" t="str">
        <f t="shared" si="129"/>
        <v>InitTypeState6('u021',0,0,0,0,0,0,0,0,0,0)</v>
      </c>
      <c r="BR436">
        <f>单位属性!BL436</f>
        <v>0</v>
      </c>
      <c r="BS436">
        <f>单位属性!BM436</f>
        <v>0</v>
      </c>
      <c r="BT436">
        <f>单位属性!BN436</f>
        <v>0</v>
      </c>
      <c r="BU436">
        <f>单位属性!BO436</f>
        <v>0</v>
      </c>
      <c r="BV436">
        <f>单位属性!BP436</f>
        <v>0</v>
      </c>
      <c r="BW436">
        <f>单位属性!BQ436</f>
        <v>0</v>
      </c>
      <c r="BX436">
        <f>单位属性!BR436</f>
        <v>0</v>
      </c>
      <c r="BY436">
        <f>单位属性!BS436</f>
        <v>0</v>
      </c>
      <c r="BZ436">
        <f>单位属性!BT436</f>
        <v>0</v>
      </c>
      <c r="CA436">
        <f>单位属性!BU436</f>
        <v>0</v>
      </c>
      <c r="CB436" t="str">
        <f t="shared" si="130"/>
        <v>InitTypeState7('u021',0,0,0,0,0,0,0,0,0,0)</v>
      </c>
      <c r="CC436" t="str">
        <f t="shared" si="131"/>
        <v>InitTypeState1('u021',100,0,10,0,12000,0,0,0,0,0)</v>
      </c>
      <c r="CD436" t="str">
        <f t="shared" si="132"/>
        <v/>
      </c>
      <c r="CE436" t="str">
        <f t="shared" si="133"/>
        <v/>
      </c>
      <c r="CF436" t="str">
        <f t="shared" si="134"/>
        <v/>
      </c>
      <c r="CG436" t="str">
        <f t="shared" si="135"/>
        <v/>
      </c>
      <c r="CH436" t="str">
        <f t="shared" si="136"/>
        <v/>
      </c>
      <c r="CI436" t="str">
        <f t="shared" si="137"/>
        <v/>
      </c>
    </row>
    <row r="437" spans="1:87" ht="15.95" customHeight="1">
      <c r="A437">
        <f>单位属性!A437</f>
        <v>0</v>
      </c>
      <c r="B437" t="str">
        <f t="shared" si="123"/>
        <v>'0'</v>
      </c>
      <c r="C437">
        <f>单位属性!B437</f>
        <v>0</v>
      </c>
      <c r="D437">
        <f>ROUND(单位属性!D437,0)</f>
        <v>0</v>
      </c>
      <c r="E437">
        <f>ROUND(单位属性!E437,0)</f>
        <v>0</v>
      </c>
      <c r="F437">
        <f>ROUND(单位属性!F437,0)</f>
        <v>0</v>
      </c>
      <c r="G437">
        <f>ROUND(单位属性!G437,0)</f>
        <v>0</v>
      </c>
      <c r="H437">
        <f>ROUND(单位属性!H437,0)</f>
        <v>0</v>
      </c>
      <c r="I437">
        <f>ROUND(单位属性!I437,0)</f>
        <v>0</v>
      </c>
      <c r="J437">
        <f>ROUND(单位属性!J437,0)</f>
        <v>0</v>
      </c>
      <c r="K437">
        <f>ROUND(单位属性!K437,0)</f>
        <v>0</v>
      </c>
      <c r="L437">
        <f>ROUND(单位属性!L437,0)</f>
        <v>0</v>
      </c>
      <c r="M437">
        <f>ROUND(单位属性!M437,0)</f>
        <v>0</v>
      </c>
      <c r="N437" t="str">
        <f t="shared" si="124"/>
        <v>InitTypeState1('0',0,0,0,0,0,0,0,0,0,0)</v>
      </c>
      <c r="O437">
        <f>ROUND(单位属性!N437,0)</f>
        <v>0</v>
      </c>
      <c r="P437">
        <f>ROUND(单位属性!O437,0)</f>
        <v>0</v>
      </c>
      <c r="Q437">
        <f>ROUND(单位属性!P437,0)</f>
        <v>0</v>
      </c>
      <c r="R437">
        <f>ROUND(单位属性!Q437,0)</f>
        <v>0</v>
      </c>
      <c r="S437">
        <f>ROUND(单位属性!R437,0)</f>
        <v>0</v>
      </c>
      <c r="T437">
        <f>ROUND(单位属性!S437,0)</f>
        <v>0</v>
      </c>
      <c r="U437">
        <f>ROUND(单位属性!T437,0)</f>
        <v>0</v>
      </c>
      <c r="V437">
        <f>ROUND(单位属性!U437,0)</f>
        <v>0</v>
      </c>
      <c r="W437">
        <f>ROUND(单位属性!V437,0)</f>
        <v>0</v>
      </c>
      <c r="X437">
        <f>ROUND(单位属性!W437,0)</f>
        <v>0</v>
      </c>
      <c r="Y437" t="str">
        <f t="shared" si="125"/>
        <v>InitTypeState2('0',0,0,0,0,0,0,0,0,0,0)</v>
      </c>
      <c r="Z437">
        <f>ROUND(单位属性!X437,0)</f>
        <v>0</v>
      </c>
      <c r="AA437">
        <f>ROUND(单位属性!Y437,0)</f>
        <v>0</v>
      </c>
      <c r="AB437">
        <f>ROUND(单位属性!Z437,0)</f>
        <v>0</v>
      </c>
      <c r="AC437">
        <f>ROUND(单位属性!AA437,0)</f>
        <v>0</v>
      </c>
      <c r="AD437">
        <f>ROUND(单位属性!AB437,0)</f>
        <v>0</v>
      </c>
      <c r="AE437">
        <f>ROUND(单位属性!AC437,0)</f>
        <v>0</v>
      </c>
      <c r="AF437">
        <f>ROUND(单位属性!AD437,0)</f>
        <v>0</v>
      </c>
      <c r="AG437">
        <f>ROUND(单位属性!AE437,0)</f>
        <v>0</v>
      </c>
      <c r="AH437">
        <f>ROUND(单位属性!AF437,0)</f>
        <v>0</v>
      </c>
      <c r="AI437">
        <f>ROUND(单位属性!AG437,0)</f>
        <v>0</v>
      </c>
      <c r="AJ437" t="str">
        <f t="shared" si="126"/>
        <v>InitTypeState3('0',0,0,0,0,0,0,0,0,0,0)</v>
      </c>
      <c r="AK437">
        <f>ROUND(单位属性!AH437,0)</f>
        <v>0</v>
      </c>
      <c r="AL437">
        <f>ROUND(单位属性!AI437,0)</f>
        <v>0</v>
      </c>
      <c r="AM437">
        <f>ROUND(单位属性!AJ437,0)</f>
        <v>0</v>
      </c>
      <c r="AN437">
        <f>ROUND(单位属性!AK437,0)</f>
        <v>0</v>
      </c>
      <c r="AO437">
        <f>ROUND(单位属性!AL437,0)</f>
        <v>0</v>
      </c>
      <c r="AP437">
        <f>ROUND(单位属性!AM437,0)</f>
        <v>0</v>
      </c>
      <c r="AQ437">
        <f>ROUND(单位属性!AN437,0)</f>
        <v>0</v>
      </c>
      <c r="AR437">
        <f>ROUND(单位属性!AO437,0)</f>
        <v>0</v>
      </c>
      <c r="AS437">
        <f>ROUND(单位属性!AP437,0)</f>
        <v>0</v>
      </c>
      <c r="AT437">
        <f>ROUND(单位属性!AQ437,0)</f>
        <v>0</v>
      </c>
      <c r="AU437" t="str">
        <f t="shared" si="127"/>
        <v>InitTypeState4('0',0,0,0,0,0,0,0,0,0,0)</v>
      </c>
      <c r="AV437">
        <f>单位属性!AR437</f>
        <v>0</v>
      </c>
      <c r="AW437">
        <f>单位属性!AS437</f>
        <v>0</v>
      </c>
      <c r="AX437">
        <f>单位属性!AT437</f>
        <v>0</v>
      </c>
      <c r="AY437">
        <f>单位属性!AU437</f>
        <v>0</v>
      </c>
      <c r="AZ437">
        <f>单位属性!AV437</f>
        <v>0</v>
      </c>
      <c r="BA437">
        <f>单位属性!AW437</f>
        <v>0</v>
      </c>
      <c r="BB437">
        <f>单位属性!AX437</f>
        <v>0</v>
      </c>
      <c r="BC437">
        <f>单位属性!AY437</f>
        <v>0</v>
      </c>
      <c r="BD437">
        <f>单位属性!AZ437</f>
        <v>0</v>
      </c>
      <c r="BE437">
        <f>单位属性!BA437</f>
        <v>0</v>
      </c>
      <c r="BF437" t="str">
        <f t="shared" si="128"/>
        <v>InitTypeState5('0',0,0,0,0,0,0,0,0,0,0)</v>
      </c>
      <c r="BG437">
        <f>单位属性!BB437</f>
        <v>0</v>
      </c>
      <c r="BH437">
        <f>单位属性!BC437</f>
        <v>0</v>
      </c>
      <c r="BI437">
        <f>单位属性!BD437</f>
        <v>0</v>
      </c>
      <c r="BJ437">
        <f>单位属性!BE437</f>
        <v>0</v>
      </c>
      <c r="BK437">
        <f>单位属性!BF437</f>
        <v>0</v>
      </c>
      <c r="BL437">
        <f>单位属性!BG437</f>
        <v>0</v>
      </c>
      <c r="BM437">
        <f>单位属性!BH437</f>
        <v>0</v>
      </c>
      <c r="BN437">
        <f>单位属性!BI437</f>
        <v>0</v>
      </c>
      <c r="BO437">
        <f>单位属性!BJ437</f>
        <v>0</v>
      </c>
      <c r="BP437">
        <f>单位属性!BK437</f>
        <v>0</v>
      </c>
      <c r="BQ437" t="str">
        <f t="shared" si="129"/>
        <v>InitTypeState6('0',0,0,0,0,0,0,0,0,0,0)</v>
      </c>
      <c r="BR437">
        <f>单位属性!BL437</f>
        <v>0</v>
      </c>
      <c r="BS437">
        <f>单位属性!BM437</f>
        <v>0</v>
      </c>
      <c r="BT437">
        <f>单位属性!BN437</f>
        <v>0</v>
      </c>
      <c r="BU437">
        <f>单位属性!BO437</f>
        <v>0</v>
      </c>
      <c r="BV437">
        <f>单位属性!BP437</f>
        <v>0</v>
      </c>
      <c r="BW437">
        <f>单位属性!BQ437</f>
        <v>0</v>
      </c>
      <c r="BX437">
        <f>单位属性!BR437</f>
        <v>0</v>
      </c>
      <c r="BY437">
        <f>单位属性!BS437</f>
        <v>0</v>
      </c>
      <c r="BZ437">
        <f>单位属性!BT437</f>
        <v>0</v>
      </c>
      <c r="CA437">
        <f>单位属性!BU437</f>
        <v>0</v>
      </c>
      <c r="CB437" t="str">
        <f t="shared" si="130"/>
        <v>InitTypeState7('0',0,0,0,0,0,0,0,0,0,0)</v>
      </c>
      <c r="CC437" t="str">
        <f t="shared" si="131"/>
        <v/>
      </c>
      <c r="CD437" t="str">
        <f t="shared" si="132"/>
        <v/>
      </c>
      <c r="CE437" t="str">
        <f t="shared" si="133"/>
        <v/>
      </c>
      <c r="CF437" t="str">
        <f t="shared" si="134"/>
        <v/>
      </c>
      <c r="CG437" t="str">
        <f t="shared" si="135"/>
        <v/>
      </c>
      <c r="CH437" t="str">
        <f t="shared" si="136"/>
        <v/>
      </c>
      <c r="CI437" t="str">
        <f t="shared" si="137"/>
        <v/>
      </c>
    </row>
    <row r="438" spans="1:87" ht="15.95" customHeight="1">
      <c r="A438" t="str">
        <f>单位属性!A438</f>
        <v>RY1A</v>
      </c>
      <c r="B438" t="str">
        <f t="shared" si="123"/>
        <v>'RY1A'</v>
      </c>
      <c r="C438" t="str">
        <f>单位属性!B438</f>
        <v>血灵光环</v>
      </c>
      <c r="D438">
        <f>ROUND(单位属性!D438,0)</f>
        <v>0</v>
      </c>
      <c r="E438">
        <f>ROUND(单位属性!E438,0)</f>
        <v>0</v>
      </c>
      <c r="F438">
        <f>ROUND(单位属性!F438,0)</f>
        <v>0</v>
      </c>
      <c r="G438">
        <f>ROUND(单位属性!G438,0)</f>
        <v>0</v>
      </c>
      <c r="H438">
        <f>ROUND(单位属性!H438,0)</f>
        <v>0</v>
      </c>
      <c r="I438">
        <f>ROUND(单位属性!I438,0)</f>
        <v>0</v>
      </c>
      <c r="J438">
        <f>ROUND(单位属性!J438,0)</f>
        <v>0</v>
      </c>
      <c r="K438">
        <f>ROUND(单位属性!K438,0)</f>
        <v>0</v>
      </c>
      <c r="L438">
        <f>ROUND(单位属性!L438,0)</f>
        <v>0</v>
      </c>
      <c r="M438">
        <f>ROUND(单位属性!M438,0)</f>
        <v>0</v>
      </c>
      <c r="N438" t="str">
        <f t="shared" si="124"/>
        <v>InitTypeState1('RY1A',0,0,0,0,0,0,0,0,0,0)</v>
      </c>
      <c r="O438">
        <f>ROUND(单位属性!N438,0)</f>
        <v>0</v>
      </c>
      <c r="P438">
        <f>ROUND(单位属性!O438,0)</f>
        <v>0</v>
      </c>
      <c r="Q438">
        <f>ROUND(单位属性!P438,0)</f>
        <v>0</v>
      </c>
      <c r="R438">
        <f>ROUND(单位属性!Q438,0)</f>
        <v>0</v>
      </c>
      <c r="S438">
        <f>ROUND(单位属性!R438,0)</f>
        <v>7</v>
      </c>
      <c r="T438">
        <f>ROUND(单位属性!S438,0)</f>
        <v>0</v>
      </c>
      <c r="U438">
        <f>ROUND(单位属性!T438,0)</f>
        <v>0</v>
      </c>
      <c r="V438">
        <f>ROUND(单位属性!U438,0)</f>
        <v>0</v>
      </c>
      <c r="W438">
        <f>ROUND(单位属性!V438,0)</f>
        <v>0</v>
      </c>
      <c r="X438">
        <f>ROUND(单位属性!W438,0)</f>
        <v>0</v>
      </c>
      <c r="Y438" t="str">
        <f t="shared" si="125"/>
        <v>InitTypeState2('RY1A',0,0,0,0,7,0,0,0,0,0)</v>
      </c>
      <c r="Z438">
        <f>ROUND(单位属性!X438,0)</f>
        <v>0</v>
      </c>
      <c r="AA438">
        <f>ROUND(单位属性!Y438,0)</f>
        <v>0</v>
      </c>
      <c r="AB438">
        <f>ROUND(单位属性!Z438,0)</f>
        <v>0</v>
      </c>
      <c r="AC438">
        <f>ROUND(单位属性!AA438,0)</f>
        <v>0</v>
      </c>
      <c r="AD438">
        <f>ROUND(单位属性!AB438,0)</f>
        <v>0</v>
      </c>
      <c r="AE438">
        <f>ROUND(单位属性!AC438,0)</f>
        <v>0</v>
      </c>
      <c r="AF438">
        <f>ROUND(单位属性!AD438,0)</f>
        <v>0</v>
      </c>
      <c r="AG438">
        <f>ROUND(单位属性!AE438,0)</f>
        <v>0</v>
      </c>
      <c r="AH438">
        <f>ROUND(单位属性!AF438,0)</f>
        <v>0</v>
      </c>
      <c r="AI438">
        <f>ROUND(单位属性!AG438,0)</f>
        <v>0</v>
      </c>
      <c r="AJ438" t="str">
        <f t="shared" si="126"/>
        <v>InitTypeState3('RY1A',0,0,0,0,0,0,0,0,0,0)</v>
      </c>
      <c r="AK438">
        <f>ROUND(单位属性!AH438,0)</f>
        <v>0</v>
      </c>
      <c r="AL438">
        <f>ROUND(单位属性!AI438,0)</f>
        <v>0</v>
      </c>
      <c r="AM438">
        <f>ROUND(单位属性!AJ438,0)</f>
        <v>0</v>
      </c>
      <c r="AN438">
        <f>ROUND(单位属性!AK438,0)</f>
        <v>0</v>
      </c>
      <c r="AO438">
        <f>ROUND(单位属性!AL438,0)</f>
        <v>0</v>
      </c>
      <c r="AP438">
        <f>ROUND(单位属性!AM438,0)</f>
        <v>0</v>
      </c>
      <c r="AQ438">
        <f>ROUND(单位属性!AN438,0)</f>
        <v>0</v>
      </c>
      <c r="AR438">
        <f>ROUND(单位属性!AO438,0)</f>
        <v>0</v>
      </c>
      <c r="AS438">
        <f>ROUND(单位属性!AP438,0)</f>
        <v>0</v>
      </c>
      <c r="AT438">
        <f>ROUND(单位属性!AQ438,0)</f>
        <v>0</v>
      </c>
      <c r="AU438" t="str">
        <f t="shared" si="127"/>
        <v>InitTypeState4('RY1A',0,0,0,0,0,0,0,0,0,0)</v>
      </c>
      <c r="AV438">
        <f>单位属性!AR438</f>
        <v>0</v>
      </c>
      <c r="AW438">
        <f>单位属性!AS438</f>
        <v>0</v>
      </c>
      <c r="AX438">
        <f>单位属性!AT438</f>
        <v>10</v>
      </c>
      <c r="AY438">
        <f>单位属性!AU438</f>
        <v>0</v>
      </c>
      <c r="AZ438">
        <f>单位属性!AV438</f>
        <v>40</v>
      </c>
      <c r="BA438">
        <f>单位属性!AW438</f>
        <v>0</v>
      </c>
      <c r="BB438">
        <f>单位属性!AX438</f>
        <v>0</v>
      </c>
      <c r="BC438">
        <f>单位属性!AY438</f>
        <v>0</v>
      </c>
      <c r="BD438">
        <f>单位属性!AZ438</f>
        <v>0</v>
      </c>
      <c r="BE438">
        <f>单位属性!BA438</f>
        <v>0</v>
      </c>
      <c r="BF438" t="str">
        <f t="shared" si="128"/>
        <v>InitTypeState5('RY1A',0,0,10,0,40,0,0,0,0,0)</v>
      </c>
      <c r="BG438">
        <f>单位属性!BB438</f>
        <v>0</v>
      </c>
      <c r="BH438">
        <f>单位属性!BC438</f>
        <v>0</v>
      </c>
      <c r="BI438">
        <f>单位属性!BD438</f>
        <v>0</v>
      </c>
      <c r="BJ438">
        <f>单位属性!BE438</f>
        <v>0</v>
      </c>
      <c r="BK438">
        <f>单位属性!BF438</f>
        <v>0</v>
      </c>
      <c r="BL438">
        <f>单位属性!BG438</f>
        <v>0</v>
      </c>
      <c r="BM438">
        <f>单位属性!BH438</f>
        <v>0</v>
      </c>
      <c r="BN438">
        <f>单位属性!BI438</f>
        <v>0</v>
      </c>
      <c r="BO438">
        <f>单位属性!BJ438</f>
        <v>0</v>
      </c>
      <c r="BP438">
        <f>单位属性!BK438</f>
        <v>0</v>
      </c>
      <c r="BQ438" t="str">
        <f t="shared" si="129"/>
        <v>InitTypeState6('RY1A',0,0,0,0,0,0,0,0,0,0)</v>
      </c>
      <c r="BR438">
        <f>单位属性!BL438</f>
        <v>0</v>
      </c>
      <c r="BS438">
        <f>单位属性!BM438</f>
        <v>0</v>
      </c>
      <c r="BT438">
        <f>单位属性!BN438</f>
        <v>0</v>
      </c>
      <c r="BU438">
        <f>单位属性!BO438</f>
        <v>0</v>
      </c>
      <c r="BV438">
        <f>单位属性!BP438</f>
        <v>0</v>
      </c>
      <c r="BW438">
        <f>单位属性!BQ438</f>
        <v>0</v>
      </c>
      <c r="BX438">
        <f>单位属性!BR438</f>
        <v>0</v>
      </c>
      <c r="BY438">
        <f>单位属性!BS438</f>
        <v>0</v>
      </c>
      <c r="BZ438">
        <f>单位属性!BT438</f>
        <v>0</v>
      </c>
      <c r="CA438">
        <f>单位属性!BU438</f>
        <v>0</v>
      </c>
      <c r="CB438" t="str">
        <f t="shared" si="130"/>
        <v>InitTypeState7('RY1A',0,0,0,0,0,0,0,0,0,0)</v>
      </c>
      <c r="CC438" t="str">
        <f t="shared" si="131"/>
        <v/>
      </c>
      <c r="CD438" t="str">
        <f t="shared" si="132"/>
        <v>InitTypeState2('RY1A',0,0,0,0,7,0,0,0,0,0)</v>
      </c>
      <c r="CE438" t="str">
        <f t="shared" si="133"/>
        <v/>
      </c>
      <c r="CF438" t="str">
        <f t="shared" si="134"/>
        <v/>
      </c>
      <c r="CG438" t="str">
        <f t="shared" si="135"/>
        <v>InitTypeState5('RY1A',0,0,10,0,40,0,0,0,0,0)</v>
      </c>
      <c r="CH438" t="str">
        <f t="shared" si="136"/>
        <v/>
      </c>
      <c r="CI438" t="str">
        <f t="shared" si="137"/>
        <v/>
      </c>
    </row>
    <row r="439" spans="1:87" ht="15.95" customHeight="1">
      <c r="A439" t="str">
        <f>单位属性!A439</f>
        <v>RY1B</v>
      </c>
      <c r="B439" t="str">
        <f t="shared" si="123"/>
        <v>'RY1B'</v>
      </c>
      <c r="C439" t="str">
        <f>单位属性!B439</f>
        <v>罪焰光环</v>
      </c>
      <c r="D439">
        <f>ROUND(单位属性!D439,0)</f>
        <v>0</v>
      </c>
      <c r="E439">
        <f>ROUND(单位属性!E439,0)</f>
        <v>0</v>
      </c>
      <c r="F439">
        <f>ROUND(单位属性!F439,0)</f>
        <v>0</v>
      </c>
      <c r="G439">
        <f>ROUND(单位属性!G439,0)</f>
        <v>0</v>
      </c>
      <c r="H439">
        <f>ROUND(单位属性!H439,0)</f>
        <v>0</v>
      </c>
      <c r="I439">
        <f>ROUND(单位属性!I439,0)</f>
        <v>0</v>
      </c>
      <c r="J439">
        <f>ROUND(单位属性!J439,0)</f>
        <v>0</v>
      </c>
      <c r="K439">
        <f>ROUND(单位属性!K439,0)</f>
        <v>0</v>
      </c>
      <c r="L439">
        <f>ROUND(单位属性!L439,0)</f>
        <v>0</v>
      </c>
      <c r="M439">
        <f>ROUND(单位属性!M439,0)</f>
        <v>0</v>
      </c>
      <c r="N439" t="str">
        <f t="shared" si="124"/>
        <v>InitTypeState1('RY1B',0,0,0,0,0,0,0,0,0,0)</v>
      </c>
      <c r="O439">
        <f>ROUND(单位属性!N439,0)</f>
        <v>0</v>
      </c>
      <c r="P439">
        <f>ROUND(单位属性!O439,0)</f>
        <v>0</v>
      </c>
      <c r="Q439">
        <f>ROUND(单位属性!P439,0)</f>
        <v>0</v>
      </c>
      <c r="R439">
        <f>ROUND(单位属性!Q439,0)</f>
        <v>0</v>
      </c>
      <c r="S439">
        <f>ROUND(单位属性!R439,0)</f>
        <v>7</v>
      </c>
      <c r="T439">
        <f>ROUND(单位属性!S439,0)</f>
        <v>0</v>
      </c>
      <c r="U439">
        <f>ROUND(单位属性!T439,0)</f>
        <v>0</v>
      </c>
      <c r="V439">
        <f>ROUND(单位属性!U439,0)</f>
        <v>0</v>
      </c>
      <c r="W439">
        <f>ROUND(单位属性!V439,0)</f>
        <v>0</v>
      </c>
      <c r="X439">
        <f>ROUND(单位属性!W439,0)</f>
        <v>0</v>
      </c>
      <c r="Y439" t="str">
        <f t="shared" si="125"/>
        <v>InitTypeState2('RY1B',0,0,0,0,7,0,0,0,0,0)</v>
      </c>
      <c r="Z439">
        <f>ROUND(单位属性!X439,0)</f>
        <v>0</v>
      </c>
      <c r="AA439">
        <f>ROUND(单位属性!Y439,0)</f>
        <v>0</v>
      </c>
      <c r="AB439">
        <f>ROUND(单位属性!Z439,0)</f>
        <v>0</v>
      </c>
      <c r="AC439">
        <f>ROUND(单位属性!AA439,0)</f>
        <v>0</v>
      </c>
      <c r="AD439">
        <f>ROUND(单位属性!AB439,0)</f>
        <v>0</v>
      </c>
      <c r="AE439">
        <f>ROUND(单位属性!AC439,0)</f>
        <v>0</v>
      </c>
      <c r="AF439">
        <f>ROUND(单位属性!AD439,0)</f>
        <v>0</v>
      </c>
      <c r="AG439">
        <f>ROUND(单位属性!AE439,0)</f>
        <v>0</v>
      </c>
      <c r="AH439">
        <f>ROUND(单位属性!AF439,0)</f>
        <v>0</v>
      </c>
      <c r="AI439">
        <f>ROUND(单位属性!AG439,0)</f>
        <v>0</v>
      </c>
      <c r="AJ439" t="str">
        <f t="shared" si="126"/>
        <v>InitTypeState3('RY1B',0,0,0,0,0,0,0,0,0,0)</v>
      </c>
      <c r="AK439">
        <f>ROUND(单位属性!AH439,0)</f>
        <v>0</v>
      </c>
      <c r="AL439">
        <f>ROUND(单位属性!AI439,0)</f>
        <v>0</v>
      </c>
      <c r="AM439">
        <f>ROUND(单位属性!AJ439,0)</f>
        <v>0</v>
      </c>
      <c r="AN439">
        <f>ROUND(单位属性!AK439,0)</f>
        <v>0</v>
      </c>
      <c r="AO439">
        <f>ROUND(单位属性!AL439,0)</f>
        <v>0</v>
      </c>
      <c r="AP439">
        <f>ROUND(单位属性!AM439,0)</f>
        <v>0</v>
      </c>
      <c r="AQ439">
        <f>ROUND(单位属性!AN439,0)</f>
        <v>0</v>
      </c>
      <c r="AR439">
        <f>ROUND(单位属性!AO439,0)</f>
        <v>0</v>
      </c>
      <c r="AS439">
        <f>ROUND(单位属性!AP439,0)</f>
        <v>0</v>
      </c>
      <c r="AT439">
        <f>ROUND(单位属性!AQ439,0)</f>
        <v>0</v>
      </c>
      <c r="AU439" t="str">
        <f t="shared" si="127"/>
        <v>InitTypeState4('RY1B',0,0,0,0,0,0,0,0,0,0)</v>
      </c>
      <c r="AV439">
        <f>单位属性!AR439</f>
        <v>0</v>
      </c>
      <c r="AW439">
        <f>单位属性!AS439</f>
        <v>0</v>
      </c>
      <c r="AX439">
        <f>单位属性!AT439</f>
        <v>12</v>
      </c>
      <c r="AY439">
        <f>单位属性!AU439</f>
        <v>0</v>
      </c>
      <c r="AZ439">
        <f>单位属性!AV439</f>
        <v>50</v>
      </c>
      <c r="BA439">
        <f>单位属性!AW439</f>
        <v>0</v>
      </c>
      <c r="BB439">
        <f>单位属性!AX439</f>
        <v>0</v>
      </c>
      <c r="BC439">
        <f>单位属性!AY439</f>
        <v>0</v>
      </c>
      <c r="BD439">
        <f>单位属性!AZ439</f>
        <v>0</v>
      </c>
      <c r="BE439">
        <f>单位属性!BA439</f>
        <v>0</v>
      </c>
      <c r="BF439" t="str">
        <f t="shared" si="128"/>
        <v>InitTypeState5('RY1B',0,0,12,0,50,0,0,0,0,0)</v>
      </c>
      <c r="BG439">
        <f>单位属性!BB439</f>
        <v>0</v>
      </c>
      <c r="BH439">
        <f>单位属性!BC439</f>
        <v>0</v>
      </c>
      <c r="BI439">
        <f>单位属性!BD439</f>
        <v>0</v>
      </c>
      <c r="BJ439">
        <f>单位属性!BE439</f>
        <v>0</v>
      </c>
      <c r="BK439">
        <f>单位属性!BF439</f>
        <v>0</v>
      </c>
      <c r="BL439">
        <f>单位属性!BG439</f>
        <v>0</v>
      </c>
      <c r="BM439">
        <f>单位属性!BH439</f>
        <v>0</v>
      </c>
      <c r="BN439">
        <f>单位属性!BI439</f>
        <v>0</v>
      </c>
      <c r="BO439">
        <f>单位属性!BJ439</f>
        <v>0</v>
      </c>
      <c r="BP439">
        <f>单位属性!BK439</f>
        <v>0</v>
      </c>
      <c r="BQ439" t="str">
        <f t="shared" si="129"/>
        <v>InitTypeState6('RY1B',0,0,0,0,0,0,0,0,0,0)</v>
      </c>
      <c r="BR439">
        <f>单位属性!BL439</f>
        <v>0</v>
      </c>
      <c r="BS439">
        <f>单位属性!BM439</f>
        <v>0</v>
      </c>
      <c r="BT439">
        <f>单位属性!BN439</f>
        <v>0</v>
      </c>
      <c r="BU439">
        <f>单位属性!BO439</f>
        <v>0</v>
      </c>
      <c r="BV439">
        <f>单位属性!BP439</f>
        <v>0</v>
      </c>
      <c r="BW439">
        <f>单位属性!BQ439</f>
        <v>0</v>
      </c>
      <c r="BX439">
        <f>单位属性!BR439</f>
        <v>0</v>
      </c>
      <c r="BY439">
        <f>单位属性!BS439</f>
        <v>0</v>
      </c>
      <c r="BZ439">
        <f>单位属性!BT439</f>
        <v>0</v>
      </c>
      <c r="CA439">
        <f>单位属性!BU439</f>
        <v>0</v>
      </c>
      <c r="CB439" t="str">
        <f t="shared" si="130"/>
        <v>InitTypeState7('RY1B',0,0,0,0,0,0,0,0,0,0)</v>
      </c>
      <c r="CC439" t="str">
        <f t="shared" si="131"/>
        <v/>
      </c>
      <c r="CD439" t="str">
        <f t="shared" si="132"/>
        <v>InitTypeState2('RY1B',0,0,0,0,7,0,0,0,0,0)</v>
      </c>
      <c r="CE439" t="str">
        <f t="shared" si="133"/>
        <v/>
      </c>
      <c r="CF439" t="str">
        <f t="shared" si="134"/>
        <v/>
      </c>
      <c r="CG439" t="str">
        <f t="shared" si="135"/>
        <v>InitTypeState5('RY1B',0,0,12,0,50,0,0,0,0,0)</v>
      </c>
      <c r="CH439" t="str">
        <f t="shared" si="136"/>
        <v/>
      </c>
      <c r="CI439" t="str">
        <f t="shared" si="137"/>
        <v/>
      </c>
    </row>
    <row r="440" spans="1:87" ht="15.95" customHeight="1">
      <c r="A440" t="str">
        <f>单位属性!A440</f>
        <v>RY1C</v>
      </c>
      <c r="B440" t="str">
        <f t="shared" si="123"/>
        <v>'RY1C'</v>
      </c>
      <c r="C440" t="str">
        <f>单位属性!B440</f>
        <v>天乾地坤</v>
      </c>
      <c r="D440">
        <f>ROUND(单位属性!D440,0)</f>
        <v>0</v>
      </c>
      <c r="E440">
        <f>ROUND(单位属性!E440,0)</f>
        <v>0</v>
      </c>
      <c r="F440">
        <f>ROUND(单位属性!F440,0)</f>
        <v>0</v>
      </c>
      <c r="G440">
        <f>ROUND(单位属性!G440,0)</f>
        <v>0</v>
      </c>
      <c r="H440">
        <f>ROUND(单位属性!H440,0)</f>
        <v>0</v>
      </c>
      <c r="I440">
        <f>ROUND(单位属性!I440,0)</f>
        <v>0</v>
      </c>
      <c r="J440">
        <f>ROUND(单位属性!J440,0)</f>
        <v>0</v>
      </c>
      <c r="K440">
        <f>ROUND(单位属性!K440,0)</f>
        <v>0</v>
      </c>
      <c r="L440">
        <f>ROUND(单位属性!L440,0)</f>
        <v>0</v>
      </c>
      <c r="M440">
        <f>ROUND(单位属性!M440,0)</f>
        <v>0</v>
      </c>
      <c r="N440" t="str">
        <f t="shared" si="124"/>
        <v>InitTypeState1('RY1C',0,0,0,0,0,0,0,0,0,0)</v>
      </c>
      <c r="O440">
        <f>ROUND(单位属性!N440,0)</f>
        <v>0</v>
      </c>
      <c r="P440">
        <f>ROUND(单位属性!O440,0)</f>
        <v>0</v>
      </c>
      <c r="Q440">
        <f>ROUND(单位属性!P440,0)</f>
        <v>0</v>
      </c>
      <c r="R440">
        <f>ROUND(单位属性!Q440,0)</f>
        <v>0</v>
      </c>
      <c r="S440">
        <f>ROUND(单位属性!R440,0)</f>
        <v>0</v>
      </c>
      <c r="T440">
        <f>ROUND(单位属性!S440,0)</f>
        <v>7</v>
      </c>
      <c r="U440">
        <f>ROUND(单位属性!T440,0)</f>
        <v>0</v>
      </c>
      <c r="V440">
        <f>ROUND(单位属性!U440,0)</f>
        <v>0</v>
      </c>
      <c r="W440">
        <f>ROUND(单位属性!V440,0)</f>
        <v>0</v>
      </c>
      <c r="X440">
        <f>ROUND(单位属性!W440,0)</f>
        <v>0</v>
      </c>
      <c r="Y440" t="str">
        <f t="shared" si="125"/>
        <v>InitTypeState2('RY1C',0,0,0,0,0,7,0,0,0,0)</v>
      </c>
      <c r="Z440">
        <f>ROUND(单位属性!X440,0)</f>
        <v>0</v>
      </c>
      <c r="AA440">
        <f>ROUND(单位属性!Y440,0)</f>
        <v>0</v>
      </c>
      <c r="AB440">
        <f>ROUND(单位属性!Z440,0)</f>
        <v>0</v>
      </c>
      <c r="AC440">
        <f>ROUND(单位属性!AA440,0)</f>
        <v>0</v>
      </c>
      <c r="AD440">
        <f>ROUND(单位属性!AB440,0)</f>
        <v>0</v>
      </c>
      <c r="AE440">
        <f>ROUND(单位属性!AC440,0)</f>
        <v>0</v>
      </c>
      <c r="AF440">
        <f>ROUND(单位属性!AD440,0)</f>
        <v>0</v>
      </c>
      <c r="AG440">
        <f>ROUND(单位属性!AE440,0)</f>
        <v>0</v>
      </c>
      <c r="AH440">
        <f>ROUND(单位属性!AF440,0)</f>
        <v>0</v>
      </c>
      <c r="AI440">
        <f>ROUND(单位属性!AG440,0)</f>
        <v>0</v>
      </c>
      <c r="AJ440" t="str">
        <f t="shared" si="126"/>
        <v>InitTypeState3('RY1C',0,0,0,0,0,0,0,0,0,0)</v>
      </c>
      <c r="AK440">
        <f>ROUND(单位属性!AH440,0)</f>
        <v>0</v>
      </c>
      <c r="AL440">
        <f>ROUND(单位属性!AI440,0)</f>
        <v>0</v>
      </c>
      <c r="AM440">
        <f>ROUND(单位属性!AJ440,0)</f>
        <v>0</v>
      </c>
      <c r="AN440">
        <f>ROUND(单位属性!AK440,0)</f>
        <v>0</v>
      </c>
      <c r="AO440">
        <f>ROUND(单位属性!AL440,0)</f>
        <v>0</v>
      </c>
      <c r="AP440">
        <f>ROUND(单位属性!AM440,0)</f>
        <v>0</v>
      </c>
      <c r="AQ440">
        <f>ROUND(单位属性!AN440,0)</f>
        <v>0</v>
      </c>
      <c r="AR440">
        <f>ROUND(单位属性!AO440,0)</f>
        <v>0</v>
      </c>
      <c r="AS440">
        <f>ROUND(单位属性!AP440,0)</f>
        <v>0</v>
      </c>
      <c r="AT440">
        <f>ROUND(单位属性!AQ440,0)</f>
        <v>0</v>
      </c>
      <c r="AU440" t="str">
        <f t="shared" si="127"/>
        <v>InitTypeState4('RY1C',0,0,0,0,0,0,0,0,0,0)</v>
      </c>
      <c r="AV440">
        <f>单位属性!AR440</f>
        <v>0</v>
      </c>
      <c r="AW440">
        <f>单位属性!AS440</f>
        <v>0</v>
      </c>
      <c r="AX440">
        <f>单位属性!AT440</f>
        <v>0</v>
      </c>
      <c r="AY440">
        <f>单位属性!AU440</f>
        <v>3</v>
      </c>
      <c r="AZ440">
        <f>单位属性!AV440</f>
        <v>0</v>
      </c>
      <c r="BA440">
        <f>单位属性!AW440</f>
        <v>0</v>
      </c>
      <c r="BB440">
        <f>单位属性!AX440</f>
        <v>0</v>
      </c>
      <c r="BC440">
        <f>单位属性!AY440</f>
        <v>0</v>
      </c>
      <c r="BD440">
        <f>单位属性!AZ440</f>
        <v>200</v>
      </c>
      <c r="BE440">
        <f>单位属性!BA440</f>
        <v>0</v>
      </c>
      <c r="BF440" t="str">
        <f t="shared" si="128"/>
        <v>InitTypeState5('RY1C',0,0,0,3,0,0,0,0,200,0)</v>
      </c>
      <c r="BG440">
        <f>单位属性!BB440</f>
        <v>0</v>
      </c>
      <c r="BH440">
        <f>单位属性!BC440</f>
        <v>0</v>
      </c>
      <c r="BI440">
        <f>单位属性!BD440</f>
        <v>0</v>
      </c>
      <c r="BJ440">
        <f>单位属性!BE440</f>
        <v>0</v>
      </c>
      <c r="BK440">
        <f>单位属性!BF440</f>
        <v>0</v>
      </c>
      <c r="BL440">
        <f>单位属性!BG440</f>
        <v>0</v>
      </c>
      <c r="BM440">
        <f>单位属性!BH440</f>
        <v>0</v>
      </c>
      <c r="BN440">
        <f>单位属性!BI440</f>
        <v>0</v>
      </c>
      <c r="BO440">
        <f>单位属性!BJ440</f>
        <v>0</v>
      </c>
      <c r="BP440">
        <f>单位属性!BK440</f>
        <v>0</v>
      </c>
      <c r="BQ440" t="str">
        <f t="shared" si="129"/>
        <v>InitTypeState6('RY1C',0,0,0,0,0,0,0,0,0,0)</v>
      </c>
      <c r="BR440">
        <f>单位属性!BL440</f>
        <v>0</v>
      </c>
      <c r="BS440">
        <f>单位属性!BM440</f>
        <v>0</v>
      </c>
      <c r="BT440">
        <f>单位属性!BN440</f>
        <v>0</v>
      </c>
      <c r="BU440">
        <f>单位属性!BO440</f>
        <v>0</v>
      </c>
      <c r="BV440">
        <f>单位属性!BP440</f>
        <v>0</v>
      </c>
      <c r="BW440">
        <f>单位属性!BQ440</f>
        <v>0</v>
      </c>
      <c r="BX440">
        <f>单位属性!BR440</f>
        <v>0</v>
      </c>
      <c r="BY440">
        <f>单位属性!BS440</f>
        <v>0</v>
      </c>
      <c r="BZ440">
        <f>单位属性!BT440</f>
        <v>0</v>
      </c>
      <c r="CA440">
        <f>单位属性!BU440</f>
        <v>0</v>
      </c>
      <c r="CB440" t="str">
        <f t="shared" si="130"/>
        <v>InitTypeState7('RY1C',0,0,0,0,0,0,0,0,0,0)</v>
      </c>
      <c r="CC440" t="str">
        <f t="shared" si="131"/>
        <v/>
      </c>
      <c r="CD440" t="str">
        <f t="shared" si="132"/>
        <v>InitTypeState2('RY1C',0,0,0,0,0,7,0,0,0,0)</v>
      </c>
      <c r="CE440" t="str">
        <f t="shared" si="133"/>
        <v/>
      </c>
      <c r="CF440" t="str">
        <f t="shared" si="134"/>
        <v/>
      </c>
      <c r="CG440" t="str">
        <f t="shared" si="135"/>
        <v>InitTypeState5('RY1C',0,0,0,3,0,0,0,0,200,0)</v>
      </c>
      <c r="CH440" t="str">
        <f t="shared" si="136"/>
        <v/>
      </c>
      <c r="CI440" t="str">
        <f t="shared" si="137"/>
        <v/>
      </c>
    </row>
    <row r="441" spans="1:87" ht="15.95" customHeight="1">
      <c r="A441" t="str">
        <f>单位属性!A441</f>
        <v>RY1D</v>
      </c>
      <c r="B441" t="str">
        <f t="shared" si="123"/>
        <v>'RY1D'</v>
      </c>
      <c r="C441" t="str">
        <f>单位属性!B441</f>
        <v>星月光环</v>
      </c>
      <c r="D441">
        <f>ROUND(单位属性!D441,0)</f>
        <v>0</v>
      </c>
      <c r="E441">
        <f>ROUND(单位属性!E441,0)</f>
        <v>0</v>
      </c>
      <c r="F441">
        <f>ROUND(单位属性!F441,0)</f>
        <v>0</v>
      </c>
      <c r="G441">
        <f>ROUND(单位属性!G441,0)</f>
        <v>0</v>
      </c>
      <c r="H441">
        <f>ROUND(单位属性!H441,0)</f>
        <v>0</v>
      </c>
      <c r="I441">
        <f>ROUND(单位属性!I441,0)</f>
        <v>0</v>
      </c>
      <c r="J441">
        <f>ROUND(单位属性!J441,0)</f>
        <v>0</v>
      </c>
      <c r="K441">
        <f>ROUND(单位属性!K441,0)</f>
        <v>0</v>
      </c>
      <c r="L441">
        <f>ROUND(单位属性!L441,0)</f>
        <v>0</v>
      </c>
      <c r="M441">
        <f>ROUND(单位属性!M441,0)</f>
        <v>0</v>
      </c>
      <c r="N441" t="str">
        <f t="shared" si="124"/>
        <v>InitTypeState1('RY1D',0,0,0,0,0,0,0,0,0,0)</v>
      </c>
      <c r="O441">
        <f>ROUND(单位属性!N441,0)</f>
        <v>0</v>
      </c>
      <c r="P441">
        <f>ROUND(单位属性!O441,0)</f>
        <v>0</v>
      </c>
      <c r="Q441">
        <f>ROUND(单位属性!P441,0)</f>
        <v>0</v>
      </c>
      <c r="R441">
        <f>ROUND(单位属性!Q441,0)</f>
        <v>0</v>
      </c>
      <c r="S441">
        <f>ROUND(单位属性!R441,0)</f>
        <v>0</v>
      </c>
      <c r="T441">
        <f>ROUND(单位属性!S441,0)</f>
        <v>0</v>
      </c>
      <c r="U441">
        <f>ROUND(单位属性!T441,0)</f>
        <v>0</v>
      </c>
      <c r="V441">
        <f>ROUND(单位属性!U441,0)</f>
        <v>0</v>
      </c>
      <c r="W441">
        <f>ROUND(单位属性!V441,0)</f>
        <v>0</v>
      </c>
      <c r="X441">
        <f>ROUND(单位属性!W441,0)</f>
        <v>0</v>
      </c>
      <c r="Y441" t="str">
        <f t="shared" si="125"/>
        <v>InitTypeState2('RY1D',0,0,0,0,0,0,0,0,0,0)</v>
      </c>
      <c r="Z441">
        <f>ROUND(单位属性!X441,0)</f>
        <v>0</v>
      </c>
      <c r="AA441">
        <f>ROUND(单位属性!Y441,0)</f>
        <v>0</v>
      </c>
      <c r="AB441">
        <f>ROUND(单位属性!Z441,0)</f>
        <v>0</v>
      </c>
      <c r="AC441">
        <f>ROUND(单位属性!AA441,0)</f>
        <v>0</v>
      </c>
      <c r="AD441">
        <f>ROUND(单位属性!AB441,0)</f>
        <v>0</v>
      </c>
      <c r="AE441">
        <f>ROUND(单位属性!AC441,0)</f>
        <v>0</v>
      </c>
      <c r="AF441">
        <f>ROUND(单位属性!AD441,0)</f>
        <v>0</v>
      </c>
      <c r="AG441">
        <f>ROUND(单位属性!AE441,0)</f>
        <v>0</v>
      </c>
      <c r="AH441">
        <f>ROUND(单位属性!AF441,0)</f>
        <v>0</v>
      </c>
      <c r="AI441">
        <f>ROUND(单位属性!AG441,0)</f>
        <v>0</v>
      </c>
      <c r="AJ441" t="str">
        <f t="shared" si="126"/>
        <v>InitTypeState3('RY1D',0,0,0,0,0,0,0,0,0,0)</v>
      </c>
      <c r="AK441">
        <f>ROUND(单位属性!AH441,0)</f>
        <v>0</v>
      </c>
      <c r="AL441">
        <f>ROUND(单位属性!AI441,0)</f>
        <v>0</v>
      </c>
      <c r="AM441">
        <f>ROUND(单位属性!AJ441,0)</f>
        <v>0</v>
      </c>
      <c r="AN441">
        <f>ROUND(单位属性!AK441,0)</f>
        <v>0</v>
      </c>
      <c r="AO441">
        <f>ROUND(单位属性!AL441,0)</f>
        <v>0</v>
      </c>
      <c r="AP441">
        <f>ROUND(单位属性!AM441,0)</f>
        <v>0</v>
      </c>
      <c r="AQ441">
        <f>ROUND(单位属性!AN441,0)</f>
        <v>0</v>
      </c>
      <c r="AR441">
        <f>ROUND(单位属性!AO441,0)</f>
        <v>0</v>
      </c>
      <c r="AS441">
        <f>ROUND(单位属性!AP441,0)</f>
        <v>0</v>
      </c>
      <c r="AT441">
        <f>ROUND(单位属性!AQ441,0)</f>
        <v>0</v>
      </c>
      <c r="AU441" t="str">
        <f t="shared" si="127"/>
        <v>InitTypeState4('RY1D',0,0,0,0,0,0,0,0,0,0)</v>
      </c>
      <c r="AV441">
        <f>单位属性!AR441</f>
        <v>0</v>
      </c>
      <c r="AW441">
        <f>单位属性!AS441</f>
        <v>0</v>
      </c>
      <c r="AX441">
        <f>单位属性!AT441</f>
        <v>0</v>
      </c>
      <c r="AY441">
        <f>单位属性!AU441</f>
        <v>0</v>
      </c>
      <c r="AZ441">
        <f>单位属性!AV441</f>
        <v>0</v>
      </c>
      <c r="BA441">
        <f>单位属性!AW441</f>
        <v>0</v>
      </c>
      <c r="BB441">
        <f>单位属性!AX441</f>
        <v>0</v>
      </c>
      <c r="BC441">
        <f>单位属性!AY441</f>
        <v>0</v>
      </c>
      <c r="BD441">
        <f>单位属性!AZ441</f>
        <v>0</v>
      </c>
      <c r="BE441">
        <f>单位属性!BA441</f>
        <v>0</v>
      </c>
      <c r="BF441" t="str">
        <f t="shared" si="128"/>
        <v>InitTypeState5('RY1D',0,0,0,0,0,0,0,0,0,0)</v>
      </c>
      <c r="BG441">
        <f>单位属性!BB441</f>
        <v>0</v>
      </c>
      <c r="BH441">
        <f>单位属性!BC441</f>
        <v>0</v>
      </c>
      <c r="BI441">
        <f>单位属性!BD441</f>
        <v>0</v>
      </c>
      <c r="BJ441">
        <f>单位属性!BE441</f>
        <v>0</v>
      </c>
      <c r="BK441">
        <f>单位属性!BF441</f>
        <v>0</v>
      </c>
      <c r="BL441">
        <f>单位属性!BG441</f>
        <v>0</v>
      </c>
      <c r="BM441">
        <f>单位属性!BH441</f>
        <v>0</v>
      </c>
      <c r="BN441">
        <f>单位属性!BI441</f>
        <v>0</v>
      </c>
      <c r="BO441">
        <f>单位属性!BJ441</f>
        <v>0</v>
      </c>
      <c r="BP441">
        <f>单位属性!BK441</f>
        <v>0</v>
      </c>
      <c r="BQ441" t="str">
        <f t="shared" si="129"/>
        <v>InitTypeState6('RY1D',0,0,0,0,0,0,0,0,0,0)</v>
      </c>
      <c r="BR441">
        <f>单位属性!BL441</f>
        <v>0</v>
      </c>
      <c r="BS441">
        <f>单位属性!BM441</f>
        <v>0</v>
      </c>
      <c r="BT441">
        <f>单位属性!BN441</f>
        <v>0</v>
      </c>
      <c r="BU441">
        <f>单位属性!BO441</f>
        <v>0</v>
      </c>
      <c r="BV441">
        <f>单位属性!BP441</f>
        <v>0</v>
      </c>
      <c r="BW441">
        <f>单位属性!BQ441</f>
        <v>0</v>
      </c>
      <c r="BX441">
        <f>单位属性!BR441</f>
        <v>0</v>
      </c>
      <c r="BY441">
        <f>单位属性!BS441</f>
        <v>0</v>
      </c>
      <c r="BZ441">
        <f>单位属性!BT441</f>
        <v>0</v>
      </c>
      <c r="CA441">
        <f>单位属性!BU441</f>
        <v>0</v>
      </c>
      <c r="CB441" t="str">
        <f t="shared" si="130"/>
        <v>InitTypeState7('RY1D',0,0,0,0,0,0,0,0,0,0)</v>
      </c>
      <c r="CC441" t="str">
        <f t="shared" si="131"/>
        <v/>
      </c>
      <c r="CD441" t="str">
        <f t="shared" si="132"/>
        <v/>
      </c>
      <c r="CE441" t="str">
        <f t="shared" si="133"/>
        <v/>
      </c>
      <c r="CF441" t="str">
        <f t="shared" si="134"/>
        <v/>
      </c>
      <c r="CG441" t="str">
        <f t="shared" si="135"/>
        <v/>
      </c>
      <c r="CH441" t="str">
        <f t="shared" si="136"/>
        <v/>
      </c>
      <c r="CI441" t="str">
        <f t="shared" si="137"/>
        <v/>
      </c>
    </row>
    <row r="442" spans="1:87" ht="15.95" customHeight="1">
      <c r="A442" t="str">
        <f>单位属性!A442</f>
        <v>RY1E</v>
      </c>
      <c r="B442" t="str">
        <f t="shared" si="123"/>
        <v>'RY1E'</v>
      </c>
      <c r="C442" t="str">
        <f>单位属性!B442</f>
        <v>存档光环</v>
      </c>
      <c r="D442">
        <f>ROUND(单位属性!D442,0)</f>
        <v>0</v>
      </c>
      <c r="E442">
        <f>ROUND(单位属性!E442,0)</f>
        <v>0</v>
      </c>
      <c r="F442">
        <f>ROUND(单位属性!F442,0)</f>
        <v>0</v>
      </c>
      <c r="G442">
        <f>ROUND(单位属性!G442,0)</f>
        <v>0</v>
      </c>
      <c r="H442">
        <f>ROUND(单位属性!H442,0)</f>
        <v>0</v>
      </c>
      <c r="I442">
        <f>ROUND(单位属性!I442,0)</f>
        <v>0</v>
      </c>
      <c r="J442">
        <f>ROUND(单位属性!J442,0)</f>
        <v>0</v>
      </c>
      <c r="K442">
        <f>ROUND(单位属性!K442,0)</f>
        <v>0</v>
      </c>
      <c r="L442">
        <f>ROUND(单位属性!L442,0)</f>
        <v>0</v>
      </c>
      <c r="M442">
        <f>ROUND(单位属性!M442,0)</f>
        <v>0</v>
      </c>
      <c r="N442" t="str">
        <f t="shared" si="124"/>
        <v>InitTypeState1('RY1E',0,0,0,0,0,0,0,0,0,0)</v>
      </c>
      <c r="O442">
        <f>ROUND(单位属性!N442,0)</f>
        <v>0</v>
      </c>
      <c r="P442">
        <f>ROUND(单位属性!O442,0)</f>
        <v>0</v>
      </c>
      <c r="Q442">
        <f>ROUND(单位属性!P442,0)</f>
        <v>0</v>
      </c>
      <c r="R442">
        <f>ROUND(单位属性!Q442,0)</f>
        <v>0</v>
      </c>
      <c r="S442">
        <f>ROUND(单位属性!R442,0)</f>
        <v>0</v>
      </c>
      <c r="T442">
        <f>ROUND(单位属性!S442,0)</f>
        <v>0</v>
      </c>
      <c r="U442">
        <f>ROUND(单位属性!T442,0)</f>
        <v>0</v>
      </c>
      <c r="V442">
        <f>ROUND(单位属性!U442,0)</f>
        <v>0</v>
      </c>
      <c r="W442">
        <f>ROUND(单位属性!V442,0)</f>
        <v>0</v>
      </c>
      <c r="X442">
        <f>ROUND(单位属性!W442,0)</f>
        <v>0</v>
      </c>
      <c r="Y442" t="str">
        <f t="shared" si="125"/>
        <v>InitTypeState2('RY1E',0,0,0,0,0,0,0,0,0,0)</v>
      </c>
      <c r="Z442">
        <f>ROUND(单位属性!X442,0)</f>
        <v>0</v>
      </c>
      <c r="AA442">
        <f>ROUND(单位属性!Y442,0)</f>
        <v>0</v>
      </c>
      <c r="AB442">
        <f>ROUND(单位属性!Z442,0)</f>
        <v>0</v>
      </c>
      <c r="AC442">
        <f>ROUND(单位属性!AA442,0)</f>
        <v>0</v>
      </c>
      <c r="AD442">
        <f>ROUND(单位属性!AB442,0)</f>
        <v>0</v>
      </c>
      <c r="AE442">
        <f>ROUND(单位属性!AC442,0)</f>
        <v>0</v>
      </c>
      <c r="AF442">
        <f>ROUND(单位属性!AD442,0)</f>
        <v>0</v>
      </c>
      <c r="AG442">
        <f>ROUND(单位属性!AE442,0)</f>
        <v>0</v>
      </c>
      <c r="AH442">
        <f>ROUND(单位属性!AF442,0)</f>
        <v>0</v>
      </c>
      <c r="AI442">
        <f>ROUND(单位属性!AG442,0)</f>
        <v>0</v>
      </c>
      <c r="AJ442" t="str">
        <f t="shared" si="126"/>
        <v>InitTypeState3('RY1E',0,0,0,0,0,0,0,0,0,0)</v>
      </c>
      <c r="AK442">
        <f>ROUND(单位属性!AH442,0)</f>
        <v>0</v>
      </c>
      <c r="AL442">
        <f>ROUND(单位属性!AI442,0)</f>
        <v>0</v>
      </c>
      <c r="AM442">
        <f>ROUND(单位属性!AJ442,0)</f>
        <v>0</v>
      </c>
      <c r="AN442">
        <f>ROUND(单位属性!AK442,0)</f>
        <v>0</v>
      </c>
      <c r="AO442">
        <f>ROUND(单位属性!AL442,0)</f>
        <v>0</v>
      </c>
      <c r="AP442">
        <f>ROUND(单位属性!AM442,0)</f>
        <v>0</v>
      </c>
      <c r="AQ442">
        <f>ROUND(单位属性!AN442,0)</f>
        <v>0</v>
      </c>
      <c r="AR442">
        <f>ROUND(单位属性!AO442,0)</f>
        <v>0</v>
      </c>
      <c r="AS442">
        <f>ROUND(单位属性!AP442,0)</f>
        <v>0</v>
      </c>
      <c r="AT442">
        <f>ROUND(单位属性!AQ442,0)</f>
        <v>0</v>
      </c>
      <c r="AU442" t="str">
        <f t="shared" si="127"/>
        <v>InitTypeState4('RY1E',0,0,0,0,0,0,0,0,0,0)</v>
      </c>
      <c r="AV442">
        <f>单位属性!AR442</f>
        <v>0</v>
      </c>
      <c r="AW442">
        <f>单位属性!AS442</f>
        <v>0</v>
      </c>
      <c r="AX442">
        <f>单位属性!AT442</f>
        <v>0</v>
      </c>
      <c r="AY442">
        <f>单位属性!AU442</f>
        <v>0</v>
      </c>
      <c r="AZ442">
        <f>单位属性!AV442</f>
        <v>0</v>
      </c>
      <c r="BA442">
        <f>单位属性!AW442</f>
        <v>0</v>
      </c>
      <c r="BB442">
        <f>单位属性!AX442</f>
        <v>0</v>
      </c>
      <c r="BC442">
        <f>单位属性!AY442</f>
        <v>0</v>
      </c>
      <c r="BD442">
        <f>单位属性!AZ442</f>
        <v>0</v>
      </c>
      <c r="BE442">
        <f>单位属性!BA442</f>
        <v>0</v>
      </c>
      <c r="BF442" t="str">
        <f t="shared" si="128"/>
        <v>InitTypeState5('RY1E',0,0,0,0,0,0,0,0,0,0)</v>
      </c>
      <c r="BG442">
        <f>单位属性!BB442</f>
        <v>0</v>
      </c>
      <c r="BH442">
        <f>单位属性!BC442</f>
        <v>0</v>
      </c>
      <c r="BI442">
        <f>单位属性!BD442</f>
        <v>0</v>
      </c>
      <c r="BJ442">
        <f>单位属性!BE442</f>
        <v>0</v>
      </c>
      <c r="BK442">
        <f>单位属性!BF442</f>
        <v>0</v>
      </c>
      <c r="BL442">
        <f>单位属性!BG442</f>
        <v>0</v>
      </c>
      <c r="BM442">
        <f>单位属性!BH442</f>
        <v>0</v>
      </c>
      <c r="BN442">
        <f>单位属性!BI442</f>
        <v>0</v>
      </c>
      <c r="BO442">
        <f>单位属性!BJ442</f>
        <v>0</v>
      </c>
      <c r="BP442">
        <f>单位属性!BK442</f>
        <v>0</v>
      </c>
      <c r="BQ442" t="str">
        <f t="shared" si="129"/>
        <v>InitTypeState6('RY1E',0,0,0,0,0,0,0,0,0,0)</v>
      </c>
      <c r="BR442">
        <f>单位属性!BL442</f>
        <v>0</v>
      </c>
      <c r="BS442">
        <f>单位属性!BM442</f>
        <v>0</v>
      </c>
      <c r="BT442">
        <f>单位属性!BN442</f>
        <v>0</v>
      </c>
      <c r="BU442">
        <f>单位属性!BO442</f>
        <v>0</v>
      </c>
      <c r="BV442">
        <f>单位属性!BP442</f>
        <v>0</v>
      </c>
      <c r="BW442">
        <f>单位属性!BQ442</f>
        <v>0</v>
      </c>
      <c r="BX442">
        <f>单位属性!BR442</f>
        <v>0</v>
      </c>
      <c r="BY442">
        <f>单位属性!BS442</f>
        <v>0</v>
      </c>
      <c r="BZ442">
        <f>单位属性!BT442</f>
        <v>0</v>
      </c>
      <c r="CA442">
        <f>单位属性!BU442</f>
        <v>0</v>
      </c>
      <c r="CB442" t="str">
        <f t="shared" si="130"/>
        <v>InitTypeState7('RY1E',0,0,0,0,0,0,0,0,0,0)</v>
      </c>
      <c r="CC442" t="str">
        <f t="shared" si="131"/>
        <v/>
      </c>
      <c r="CD442" t="str">
        <f t="shared" si="132"/>
        <v/>
      </c>
      <c r="CE442" t="str">
        <f t="shared" si="133"/>
        <v/>
      </c>
      <c r="CF442" t="str">
        <f t="shared" si="134"/>
        <v/>
      </c>
      <c r="CG442" t="str">
        <f t="shared" si="135"/>
        <v/>
      </c>
      <c r="CH442" t="str">
        <f t="shared" si="136"/>
        <v/>
      </c>
      <c r="CI442" t="str">
        <f t="shared" si="137"/>
        <v/>
      </c>
    </row>
    <row r="443" spans="1:87" ht="15.95" customHeight="1">
      <c r="A443" t="str">
        <f>单位属性!A443</f>
        <v>RY2A</v>
      </c>
      <c r="B443" t="str">
        <f t="shared" si="123"/>
        <v>'RY2A'</v>
      </c>
      <c r="C443" t="str">
        <f>单位属性!B443</f>
        <v>光洁之翼</v>
      </c>
      <c r="D443">
        <f>ROUND(单位属性!D443,0)</f>
        <v>0</v>
      </c>
      <c r="E443">
        <f>ROUND(单位属性!E443,0)</f>
        <v>0</v>
      </c>
      <c r="F443">
        <f>ROUND(单位属性!F443,0)</f>
        <v>0</v>
      </c>
      <c r="G443">
        <f>ROUND(单位属性!G443,0)</f>
        <v>0</v>
      </c>
      <c r="H443">
        <f>ROUND(单位属性!H443,0)</f>
        <v>0</v>
      </c>
      <c r="I443">
        <f>ROUND(单位属性!I443,0)</f>
        <v>0</v>
      </c>
      <c r="J443">
        <f>ROUND(单位属性!J443,0)</f>
        <v>0</v>
      </c>
      <c r="K443">
        <f>ROUND(单位属性!K443,0)</f>
        <v>0</v>
      </c>
      <c r="L443">
        <f>ROUND(单位属性!L443,0)</f>
        <v>0</v>
      </c>
      <c r="M443">
        <f>ROUND(单位属性!M443,0)</f>
        <v>0</v>
      </c>
      <c r="N443" t="str">
        <f t="shared" si="124"/>
        <v>InitTypeState1('RY2A',0,0,0,0,0,0,0,0,0,0)</v>
      </c>
      <c r="O443">
        <f>ROUND(单位属性!N443,0)</f>
        <v>0</v>
      </c>
      <c r="P443">
        <f>ROUND(单位属性!O443,0)</f>
        <v>0</v>
      </c>
      <c r="Q443">
        <f>ROUND(单位属性!P443,0)</f>
        <v>0</v>
      </c>
      <c r="R443">
        <f>ROUND(单位属性!Q443,0)</f>
        <v>0</v>
      </c>
      <c r="S443">
        <f>ROUND(单位属性!R443,0)</f>
        <v>2</v>
      </c>
      <c r="T443">
        <f>ROUND(单位属性!S443,0)</f>
        <v>0</v>
      </c>
      <c r="U443">
        <f>ROUND(单位属性!T443,0)</f>
        <v>0</v>
      </c>
      <c r="V443">
        <f>ROUND(单位属性!U443,0)</f>
        <v>0</v>
      </c>
      <c r="W443">
        <f>ROUND(单位属性!V443,0)</f>
        <v>0</v>
      </c>
      <c r="X443">
        <f>ROUND(单位属性!W443,0)</f>
        <v>0</v>
      </c>
      <c r="Y443" t="str">
        <f t="shared" si="125"/>
        <v>InitTypeState2('RY2A',0,0,0,0,2,0,0,0,0,0)</v>
      </c>
      <c r="Z443">
        <f>ROUND(单位属性!X443,0)</f>
        <v>0</v>
      </c>
      <c r="AA443">
        <f>ROUND(单位属性!Y443,0)</f>
        <v>0</v>
      </c>
      <c r="AB443">
        <f>ROUND(单位属性!Z443,0)</f>
        <v>0</v>
      </c>
      <c r="AC443">
        <f>ROUND(单位属性!AA443,0)</f>
        <v>0</v>
      </c>
      <c r="AD443">
        <f>ROUND(单位属性!AB443,0)</f>
        <v>0</v>
      </c>
      <c r="AE443">
        <f>ROUND(单位属性!AC443,0)</f>
        <v>0</v>
      </c>
      <c r="AF443">
        <f>ROUND(单位属性!AD443,0)</f>
        <v>0</v>
      </c>
      <c r="AG443">
        <f>ROUND(单位属性!AE443,0)</f>
        <v>0</v>
      </c>
      <c r="AH443">
        <f>ROUND(单位属性!AF443,0)</f>
        <v>0</v>
      </c>
      <c r="AI443">
        <f>ROUND(单位属性!AG443,0)</f>
        <v>0</v>
      </c>
      <c r="AJ443" t="str">
        <f t="shared" si="126"/>
        <v>InitTypeState3('RY2A',0,0,0,0,0,0,0,0,0,0)</v>
      </c>
      <c r="AK443">
        <f>ROUND(单位属性!AH443,0)</f>
        <v>0</v>
      </c>
      <c r="AL443">
        <f>ROUND(单位属性!AI443,0)</f>
        <v>0</v>
      </c>
      <c r="AM443">
        <f>ROUND(单位属性!AJ443,0)</f>
        <v>0</v>
      </c>
      <c r="AN443">
        <f>ROUND(单位属性!AK443,0)</f>
        <v>0</v>
      </c>
      <c r="AO443">
        <f>ROUND(单位属性!AL443,0)</f>
        <v>0</v>
      </c>
      <c r="AP443">
        <f>ROUND(单位属性!AM443,0)</f>
        <v>0</v>
      </c>
      <c r="AQ443">
        <f>ROUND(单位属性!AN443,0)</f>
        <v>0</v>
      </c>
      <c r="AR443">
        <f>ROUND(单位属性!AO443,0)</f>
        <v>0</v>
      </c>
      <c r="AS443">
        <f>ROUND(单位属性!AP443,0)</f>
        <v>0</v>
      </c>
      <c r="AT443">
        <f>ROUND(单位属性!AQ443,0)</f>
        <v>0</v>
      </c>
      <c r="AU443" t="str">
        <f t="shared" si="127"/>
        <v>InitTypeState4('RY2A',0,0,0,0,0,0,0,0,0,0)</v>
      </c>
      <c r="AV443">
        <f>单位属性!AR443</f>
        <v>0</v>
      </c>
      <c r="AW443">
        <f>单位属性!AS443</f>
        <v>0</v>
      </c>
      <c r="AX443">
        <f>单位属性!AT443</f>
        <v>0</v>
      </c>
      <c r="AY443">
        <f>单位属性!AU443</f>
        <v>1</v>
      </c>
      <c r="AZ443">
        <f>单位属性!AV443</f>
        <v>0</v>
      </c>
      <c r="BA443">
        <f>单位属性!AW443</f>
        <v>0</v>
      </c>
      <c r="BB443">
        <f>单位属性!AX443</f>
        <v>18</v>
      </c>
      <c r="BC443">
        <f>单位属性!AY443</f>
        <v>0</v>
      </c>
      <c r="BD443">
        <f>单位属性!AZ443</f>
        <v>0</v>
      </c>
      <c r="BE443">
        <f>单位属性!BA443</f>
        <v>0</v>
      </c>
      <c r="BF443" t="str">
        <f t="shared" si="128"/>
        <v>InitTypeState5('RY2A',0,0,0,1,0,0,18,0,0,0)</v>
      </c>
      <c r="BG443">
        <f>单位属性!BB443</f>
        <v>0</v>
      </c>
      <c r="BH443">
        <f>单位属性!BC443</f>
        <v>0</v>
      </c>
      <c r="BI443">
        <f>单位属性!BD443</f>
        <v>0</v>
      </c>
      <c r="BJ443">
        <f>单位属性!BE443</f>
        <v>0</v>
      </c>
      <c r="BK443">
        <f>单位属性!BF443</f>
        <v>0</v>
      </c>
      <c r="BL443">
        <f>单位属性!BG443</f>
        <v>0</v>
      </c>
      <c r="BM443">
        <f>单位属性!BH443</f>
        <v>0</v>
      </c>
      <c r="BN443">
        <f>单位属性!BI443</f>
        <v>0</v>
      </c>
      <c r="BO443">
        <f>单位属性!BJ443</f>
        <v>0</v>
      </c>
      <c r="BP443">
        <f>单位属性!BK443</f>
        <v>0</v>
      </c>
      <c r="BQ443" t="str">
        <f t="shared" si="129"/>
        <v>InitTypeState6('RY2A',0,0,0,0,0,0,0,0,0,0)</v>
      </c>
      <c r="BR443">
        <f>单位属性!BL443</f>
        <v>0</v>
      </c>
      <c r="BS443">
        <f>单位属性!BM443</f>
        <v>0</v>
      </c>
      <c r="BT443">
        <f>单位属性!BN443</f>
        <v>0</v>
      </c>
      <c r="BU443">
        <f>单位属性!BO443</f>
        <v>0</v>
      </c>
      <c r="BV443">
        <f>单位属性!BP443</f>
        <v>0</v>
      </c>
      <c r="BW443">
        <f>单位属性!BQ443</f>
        <v>0</v>
      </c>
      <c r="BX443">
        <f>单位属性!BR443</f>
        <v>0</v>
      </c>
      <c r="BY443">
        <f>单位属性!BS443</f>
        <v>0</v>
      </c>
      <c r="BZ443">
        <f>单位属性!BT443</f>
        <v>0</v>
      </c>
      <c r="CA443">
        <f>单位属性!BU443</f>
        <v>0</v>
      </c>
      <c r="CB443" t="str">
        <f t="shared" si="130"/>
        <v>InitTypeState7('RY2A',0,0,0,0,0,0,0,0,0,0)</v>
      </c>
      <c r="CC443" t="str">
        <f t="shared" si="131"/>
        <v/>
      </c>
      <c r="CD443" t="str">
        <f t="shared" si="132"/>
        <v>InitTypeState2('RY2A',0,0,0,0,2,0,0,0,0,0)</v>
      </c>
      <c r="CE443" t="str">
        <f t="shared" si="133"/>
        <v/>
      </c>
      <c r="CF443" t="str">
        <f t="shared" si="134"/>
        <v/>
      </c>
      <c r="CG443" t="str">
        <f t="shared" si="135"/>
        <v>InitTypeState5('RY2A',0,0,0,1,0,0,18,0,0,0)</v>
      </c>
      <c r="CH443" t="str">
        <f t="shared" si="136"/>
        <v/>
      </c>
      <c r="CI443" t="str">
        <f t="shared" si="137"/>
        <v/>
      </c>
    </row>
    <row r="444" spans="1:87" ht="15.95" customHeight="1">
      <c r="A444" t="str">
        <f>单位属性!A444</f>
        <v>RY2B</v>
      </c>
      <c r="B444" t="str">
        <f t="shared" si="123"/>
        <v>'RY2B'</v>
      </c>
      <c r="C444" t="str">
        <f>单位属性!B444</f>
        <v>圣灵之翼</v>
      </c>
      <c r="D444">
        <f>ROUND(单位属性!D444,0)</f>
        <v>0</v>
      </c>
      <c r="E444">
        <f>ROUND(单位属性!E444,0)</f>
        <v>0</v>
      </c>
      <c r="F444">
        <f>ROUND(单位属性!F444,0)</f>
        <v>0</v>
      </c>
      <c r="G444">
        <f>ROUND(单位属性!G444,0)</f>
        <v>0</v>
      </c>
      <c r="H444">
        <f>ROUND(单位属性!H444,0)</f>
        <v>0</v>
      </c>
      <c r="I444">
        <f>ROUND(单位属性!I444,0)</f>
        <v>0</v>
      </c>
      <c r="J444">
        <f>ROUND(单位属性!J444,0)</f>
        <v>0</v>
      </c>
      <c r="K444">
        <f>ROUND(单位属性!K444,0)</f>
        <v>0</v>
      </c>
      <c r="L444">
        <f>ROUND(单位属性!L444,0)</f>
        <v>0</v>
      </c>
      <c r="M444">
        <f>ROUND(单位属性!M444,0)</f>
        <v>0</v>
      </c>
      <c r="N444" t="str">
        <f t="shared" si="124"/>
        <v>InitTypeState1('RY2B',0,0,0,0,0,0,0,0,0,0)</v>
      </c>
      <c r="O444">
        <f>ROUND(单位属性!N444,0)</f>
        <v>0</v>
      </c>
      <c r="P444">
        <f>ROUND(单位属性!O444,0)</f>
        <v>0</v>
      </c>
      <c r="Q444">
        <f>ROUND(单位属性!P444,0)</f>
        <v>0</v>
      </c>
      <c r="R444">
        <f>ROUND(单位属性!Q444,0)</f>
        <v>0</v>
      </c>
      <c r="S444">
        <f>ROUND(单位属性!R444,0)</f>
        <v>3</v>
      </c>
      <c r="T444">
        <f>ROUND(单位属性!S444,0)</f>
        <v>0</v>
      </c>
      <c r="U444">
        <f>ROUND(单位属性!T444,0)</f>
        <v>0</v>
      </c>
      <c r="V444">
        <f>ROUND(单位属性!U444,0)</f>
        <v>0</v>
      </c>
      <c r="W444">
        <f>ROUND(单位属性!V444,0)</f>
        <v>0</v>
      </c>
      <c r="X444">
        <f>ROUND(单位属性!W444,0)</f>
        <v>0</v>
      </c>
      <c r="Y444" t="str">
        <f t="shared" si="125"/>
        <v>InitTypeState2('RY2B',0,0,0,0,3,0,0,0,0,0)</v>
      </c>
      <c r="Z444">
        <f>ROUND(单位属性!X444,0)</f>
        <v>0</v>
      </c>
      <c r="AA444">
        <f>ROUND(单位属性!Y444,0)</f>
        <v>0</v>
      </c>
      <c r="AB444">
        <f>ROUND(单位属性!Z444,0)</f>
        <v>0</v>
      </c>
      <c r="AC444">
        <f>ROUND(单位属性!AA444,0)</f>
        <v>0</v>
      </c>
      <c r="AD444">
        <f>ROUND(单位属性!AB444,0)</f>
        <v>0</v>
      </c>
      <c r="AE444">
        <f>ROUND(单位属性!AC444,0)</f>
        <v>0</v>
      </c>
      <c r="AF444">
        <f>ROUND(单位属性!AD444,0)</f>
        <v>0</v>
      </c>
      <c r="AG444">
        <f>ROUND(单位属性!AE444,0)</f>
        <v>0</v>
      </c>
      <c r="AH444">
        <f>ROUND(单位属性!AF444,0)</f>
        <v>0</v>
      </c>
      <c r="AI444">
        <f>ROUND(单位属性!AG444,0)</f>
        <v>0</v>
      </c>
      <c r="AJ444" t="str">
        <f t="shared" si="126"/>
        <v>InitTypeState3('RY2B',0,0,0,0,0,0,0,0,0,0)</v>
      </c>
      <c r="AK444">
        <f>ROUND(单位属性!AH444,0)</f>
        <v>0</v>
      </c>
      <c r="AL444">
        <f>ROUND(单位属性!AI444,0)</f>
        <v>0</v>
      </c>
      <c r="AM444">
        <f>ROUND(单位属性!AJ444,0)</f>
        <v>0</v>
      </c>
      <c r="AN444">
        <f>ROUND(单位属性!AK444,0)</f>
        <v>0</v>
      </c>
      <c r="AO444">
        <f>ROUND(单位属性!AL444,0)</f>
        <v>0</v>
      </c>
      <c r="AP444">
        <f>ROUND(单位属性!AM444,0)</f>
        <v>0</v>
      </c>
      <c r="AQ444">
        <f>ROUND(单位属性!AN444,0)</f>
        <v>0</v>
      </c>
      <c r="AR444">
        <f>ROUND(单位属性!AO444,0)</f>
        <v>0</v>
      </c>
      <c r="AS444">
        <f>ROUND(单位属性!AP444,0)</f>
        <v>0</v>
      </c>
      <c r="AT444">
        <f>ROUND(单位属性!AQ444,0)</f>
        <v>0</v>
      </c>
      <c r="AU444" t="str">
        <f t="shared" si="127"/>
        <v>InitTypeState4('RY2B',0,0,0,0,0,0,0,0,0,0)</v>
      </c>
      <c r="AV444">
        <f>单位属性!AR444</f>
        <v>0</v>
      </c>
      <c r="AW444">
        <f>单位属性!AS444</f>
        <v>0</v>
      </c>
      <c r="AX444">
        <f>单位属性!AT444</f>
        <v>0</v>
      </c>
      <c r="AY444">
        <f>单位属性!AU444</f>
        <v>1</v>
      </c>
      <c r="AZ444">
        <f>单位属性!AV444</f>
        <v>0</v>
      </c>
      <c r="BA444">
        <f>单位属性!AW444</f>
        <v>0</v>
      </c>
      <c r="BB444">
        <f>单位属性!AX444</f>
        <v>20</v>
      </c>
      <c r="BC444">
        <f>单位属性!AY444</f>
        <v>0</v>
      </c>
      <c r="BD444">
        <f>单位属性!AZ444</f>
        <v>0</v>
      </c>
      <c r="BE444">
        <f>单位属性!BA444</f>
        <v>0</v>
      </c>
      <c r="BF444" t="str">
        <f t="shared" si="128"/>
        <v>InitTypeState5('RY2B',0,0,0,1,0,0,20,0,0,0)</v>
      </c>
      <c r="BG444">
        <f>单位属性!BB444</f>
        <v>0</v>
      </c>
      <c r="BH444">
        <f>单位属性!BC444</f>
        <v>0</v>
      </c>
      <c r="BI444">
        <f>单位属性!BD444</f>
        <v>0</v>
      </c>
      <c r="BJ444">
        <f>单位属性!BE444</f>
        <v>0</v>
      </c>
      <c r="BK444">
        <f>单位属性!BF444</f>
        <v>0</v>
      </c>
      <c r="BL444">
        <f>单位属性!BG444</f>
        <v>0</v>
      </c>
      <c r="BM444">
        <f>单位属性!BH444</f>
        <v>0</v>
      </c>
      <c r="BN444">
        <f>单位属性!BI444</f>
        <v>0</v>
      </c>
      <c r="BO444">
        <f>单位属性!BJ444</f>
        <v>0</v>
      </c>
      <c r="BP444">
        <f>单位属性!BK444</f>
        <v>0</v>
      </c>
      <c r="BQ444" t="str">
        <f t="shared" si="129"/>
        <v>InitTypeState6('RY2B',0,0,0,0,0,0,0,0,0,0)</v>
      </c>
      <c r="BR444">
        <f>单位属性!BL444</f>
        <v>0</v>
      </c>
      <c r="BS444">
        <f>单位属性!BM444</f>
        <v>0</v>
      </c>
      <c r="BT444">
        <f>单位属性!BN444</f>
        <v>0</v>
      </c>
      <c r="BU444">
        <f>单位属性!BO444</f>
        <v>0</v>
      </c>
      <c r="BV444">
        <f>单位属性!BP444</f>
        <v>0</v>
      </c>
      <c r="BW444">
        <f>单位属性!BQ444</f>
        <v>0</v>
      </c>
      <c r="BX444">
        <f>单位属性!BR444</f>
        <v>0</v>
      </c>
      <c r="BY444">
        <f>单位属性!BS444</f>
        <v>0</v>
      </c>
      <c r="BZ444">
        <f>单位属性!BT444</f>
        <v>0</v>
      </c>
      <c r="CA444">
        <f>单位属性!BU444</f>
        <v>0</v>
      </c>
      <c r="CB444" t="str">
        <f t="shared" si="130"/>
        <v>InitTypeState7('RY2B',0,0,0,0,0,0,0,0,0,0)</v>
      </c>
      <c r="CC444" t="str">
        <f t="shared" si="131"/>
        <v/>
      </c>
      <c r="CD444" t="str">
        <f t="shared" si="132"/>
        <v>InitTypeState2('RY2B',0,0,0,0,3,0,0,0,0,0)</v>
      </c>
      <c r="CE444" t="str">
        <f t="shared" si="133"/>
        <v/>
      </c>
      <c r="CF444" t="str">
        <f t="shared" si="134"/>
        <v/>
      </c>
      <c r="CG444" t="str">
        <f t="shared" si="135"/>
        <v>InitTypeState5('RY2B',0,0,0,1,0,0,20,0,0,0)</v>
      </c>
      <c r="CH444" t="str">
        <f t="shared" si="136"/>
        <v/>
      </c>
      <c r="CI444" t="str">
        <f t="shared" si="137"/>
        <v/>
      </c>
    </row>
    <row r="445" spans="1:87" ht="15.95" customHeight="1">
      <c r="A445" t="str">
        <f>单位属性!A445</f>
        <v>RY2C</v>
      </c>
      <c r="B445" t="str">
        <f t="shared" si="123"/>
        <v>'RY2C'</v>
      </c>
      <c r="C445" t="str">
        <f>单位属性!B445</f>
        <v>五彩凰翼</v>
      </c>
      <c r="D445">
        <f>ROUND(单位属性!D445,0)</f>
        <v>0</v>
      </c>
      <c r="E445">
        <f>ROUND(单位属性!E445,0)</f>
        <v>0</v>
      </c>
      <c r="F445">
        <f>ROUND(单位属性!F445,0)</f>
        <v>0</v>
      </c>
      <c r="G445">
        <f>ROUND(单位属性!G445,0)</f>
        <v>0</v>
      </c>
      <c r="H445">
        <f>ROUND(单位属性!H445,0)</f>
        <v>0</v>
      </c>
      <c r="I445">
        <f>ROUND(单位属性!I445,0)</f>
        <v>0</v>
      </c>
      <c r="J445">
        <f>ROUND(单位属性!J445,0)</f>
        <v>0</v>
      </c>
      <c r="K445">
        <f>ROUND(单位属性!K445,0)</f>
        <v>0</v>
      </c>
      <c r="L445">
        <f>ROUND(单位属性!L445,0)</f>
        <v>0</v>
      </c>
      <c r="M445">
        <f>ROUND(单位属性!M445,0)</f>
        <v>0</v>
      </c>
      <c r="N445" t="str">
        <f t="shared" si="124"/>
        <v>InitTypeState1('RY2C',0,0,0,0,0,0,0,0,0,0)</v>
      </c>
      <c r="O445">
        <f>ROUND(单位属性!N445,0)</f>
        <v>0</v>
      </c>
      <c r="P445">
        <f>ROUND(单位属性!O445,0)</f>
        <v>0</v>
      </c>
      <c r="Q445">
        <f>ROUND(单位属性!P445,0)</f>
        <v>0</v>
      </c>
      <c r="R445">
        <f>ROUND(单位属性!Q445,0)</f>
        <v>0</v>
      </c>
      <c r="S445">
        <f>ROUND(单位属性!R445,0)</f>
        <v>0</v>
      </c>
      <c r="T445">
        <f>ROUND(单位属性!S445,0)</f>
        <v>4</v>
      </c>
      <c r="U445">
        <f>ROUND(单位属性!T445,0)</f>
        <v>0</v>
      </c>
      <c r="V445">
        <f>ROUND(单位属性!U445,0)</f>
        <v>0</v>
      </c>
      <c r="W445">
        <f>ROUND(单位属性!V445,0)</f>
        <v>0</v>
      </c>
      <c r="X445">
        <f>ROUND(单位属性!W445,0)</f>
        <v>0</v>
      </c>
      <c r="Y445" t="str">
        <f t="shared" si="125"/>
        <v>InitTypeState2('RY2C',0,0,0,0,0,4,0,0,0,0)</v>
      </c>
      <c r="Z445">
        <f>ROUND(单位属性!X445,0)</f>
        <v>0</v>
      </c>
      <c r="AA445">
        <f>ROUND(单位属性!Y445,0)</f>
        <v>0</v>
      </c>
      <c r="AB445">
        <f>ROUND(单位属性!Z445,0)</f>
        <v>0</v>
      </c>
      <c r="AC445">
        <f>ROUND(单位属性!AA445,0)</f>
        <v>0</v>
      </c>
      <c r="AD445">
        <f>ROUND(单位属性!AB445,0)</f>
        <v>0</v>
      </c>
      <c r="AE445">
        <f>ROUND(单位属性!AC445,0)</f>
        <v>0</v>
      </c>
      <c r="AF445">
        <f>ROUND(单位属性!AD445,0)</f>
        <v>0</v>
      </c>
      <c r="AG445">
        <f>ROUND(单位属性!AE445,0)</f>
        <v>0</v>
      </c>
      <c r="AH445">
        <f>ROUND(单位属性!AF445,0)</f>
        <v>0</v>
      </c>
      <c r="AI445">
        <f>ROUND(单位属性!AG445,0)</f>
        <v>0</v>
      </c>
      <c r="AJ445" t="str">
        <f t="shared" si="126"/>
        <v>InitTypeState3('RY2C',0,0,0,0,0,0,0,0,0,0)</v>
      </c>
      <c r="AK445">
        <f>ROUND(单位属性!AH445,0)</f>
        <v>0</v>
      </c>
      <c r="AL445">
        <f>ROUND(单位属性!AI445,0)</f>
        <v>0</v>
      </c>
      <c r="AM445">
        <f>ROUND(单位属性!AJ445,0)</f>
        <v>0</v>
      </c>
      <c r="AN445">
        <f>ROUND(单位属性!AK445,0)</f>
        <v>0</v>
      </c>
      <c r="AO445">
        <f>ROUND(单位属性!AL445,0)</f>
        <v>0</v>
      </c>
      <c r="AP445">
        <f>ROUND(单位属性!AM445,0)</f>
        <v>0</v>
      </c>
      <c r="AQ445">
        <f>ROUND(单位属性!AN445,0)</f>
        <v>0</v>
      </c>
      <c r="AR445">
        <f>ROUND(单位属性!AO445,0)</f>
        <v>0</v>
      </c>
      <c r="AS445">
        <f>ROUND(单位属性!AP445,0)</f>
        <v>0</v>
      </c>
      <c r="AT445">
        <f>ROUND(单位属性!AQ445,0)</f>
        <v>0</v>
      </c>
      <c r="AU445" t="str">
        <f t="shared" si="127"/>
        <v>InitTypeState4('RY2C',0,0,0,0,0,0,0,0,0,0)</v>
      </c>
      <c r="AV445">
        <f>单位属性!AR445</f>
        <v>0</v>
      </c>
      <c r="AW445">
        <f>单位属性!AS445</f>
        <v>0</v>
      </c>
      <c r="AX445">
        <f>单位属性!AT445</f>
        <v>0</v>
      </c>
      <c r="AY445">
        <f>单位属性!AU445</f>
        <v>0</v>
      </c>
      <c r="AZ445">
        <f>单位属性!AV445</f>
        <v>40</v>
      </c>
      <c r="BA445">
        <f>单位属性!AW445</f>
        <v>0</v>
      </c>
      <c r="BB445">
        <f>单位属性!AX445</f>
        <v>0</v>
      </c>
      <c r="BC445">
        <f>单位属性!AY445</f>
        <v>6</v>
      </c>
      <c r="BD445">
        <f>单位属性!AZ445</f>
        <v>0</v>
      </c>
      <c r="BE445">
        <f>单位属性!BA445</f>
        <v>0</v>
      </c>
      <c r="BF445" t="str">
        <f t="shared" si="128"/>
        <v>InitTypeState5('RY2C',0,0,0,0,40,0,0,6,0,0)</v>
      </c>
      <c r="BG445">
        <f>单位属性!BB445</f>
        <v>0</v>
      </c>
      <c r="BH445">
        <f>单位属性!BC445</f>
        <v>0</v>
      </c>
      <c r="BI445">
        <f>单位属性!BD445</f>
        <v>0</v>
      </c>
      <c r="BJ445">
        <f>单位属性!BE445</f>
        <v>0</v>
      </c>
      <c r="BK445">
        <f>单位属性!BF445</f>
        <v>0</v>
      </c>
      <c r="BL445">
        <f>单位属性!BG445</f>
        <v>0</v>
      </c>
      <c r="BM445">
        <f>单位属性!BH445</f>
        <v>0</v>
      </c>
      <c r="BN445">
        <f>单位属性!BI445</f>
        <v>0</v>
      </c>
      <c r="BO445">
        <f>单位属性!BJ445</f>
        <v>0</v>
      </c>
      <c r="BP445">
        <f>单位属性!BK445</f>
        <v>0</v>
      </c>
      <c r="BQ445" t="str">
        <f t="shared" si="129"/>
        <v>InitTypeState6('RY2C',0,0,0,0,0,0,0,0,0,0)</v>
      </c>
      <c r="BR445">
        <f>单位属性!BL445</f>
        <v>0</v>
      </c>
      <c r="BS445">
        <f>单位属性!BM445</f>
        <v>0</v>
      </c>
      <c r="BT445">
        <f>单位属性!BN445</f>
        <v>0</v>
      </c>
      <c r="BU445">
        <f>单位属性!BO445</f>
        <v>0</v>
      </c>
      <c r="BV445">
        <f>单位属性!BP445</f>
        <v>0</v>
      </c>
      <c r="BW445">
        <f>单位属性!BQ445</f>
        <v>0</v>
      </c>
      <c r="BX445">
        <f>单位属性!BR445</f>
        <v>0</v>
      </c>
      <c r="BY445">
        <f>单位属性!BS445</f>
        <v>0</v>
      </c>
      <c r="BZ445">
        <f>单位属性!BT445</f>
        <v>0</v>
      </c>
      <c r="CA445">
        <f>单位属性!BU445</f>
        <v>0</v>
      </c>
      <c r="CB445" t="str">
        <f t="shared" si="130"/>
        <v>InitTypeState7('RY2C',0,0,0,0,0,0,0,0,0,0)</v>
      </c>
      <c r="CC445" t="str">
        <f t="shared" si="131"/>
        <v/>
      </c>
      <c r="CD445" t="str">
        <f t="shared" si="132"/>
        <v>InitTypeState2('RY2C',0,0,0,0,0,4,0,0,0,0)</v>
      </c>
      <c r="CE445" t="str">
        <f t="shared" si="133"/>
        <v/>
      </c>
      <c r="CF445" t="str">
        <f t="shared" si="134"/>
        <v/>
      </c>
      <c r="CG445" t="str">
        <f t="shared" si="135"/>
        <v>InitTypeState5('RY2C',0,0,0,0,40,0,0,6,0,0)</v>
      </c>
      <c r="CH445" t="str">
        <f t="shared" si="136"/>
        <v/>
      </c>
      <c r="CI445" t="str">
        <f t="shared" si="137"/>
        <v/>
      </c>
    </row>
    <row r="446" spans="1:87" ht="15.95" customHeight="1">
      <c r="A446" t="str">
        <f>单位属性!A446</f>
        <v>RY2D</v>
      </c>
      <c r="B446" t="str">
        <f t="shared" si="123"/>
        <v>'RY2D'</v>
      </c>
      <c r="C446" t="str">
        <f>单位属性!B446</f>
        <v>幻莲仙翼</v>
      </c>
      <c r="D446">
        <f>ROUND(单位属性!D446,0)</f>
        <v>0</v>
      </c>
      <c r="E446">
        <f>ROUND(单位属性!E446,0)</f>
        <v>0</v>
      </c>
      <c r="F446">
        <f>ROUND(单位属性!F446,0)</f>
        <v>0</v>
      </c>
      <c r="G446">
        <f>ROUND(单位属性!G446,0)</f>
        <v>0</v>
      </c>
      <c r="H446">
        <f>ROUND(单位属性!H446,0)</f>
        <v>0</v>
      </c>
      <c r="I446">
        <f>ROUND(单位属性!I446,0)</f>
        <v>0</v>
      </c>
      <c r="J446">
        <f>ROUND(单位属性!J446,0)</f>
        <v>0</v>
      </c>
      <c r="K446">
        <f>ROUND(单位属性!K446,0)</f>
        <v>0</v>
      </c>
      <c r="L446">
        <f>ROUND(单位属性!L446,0)</f>
        <v>0</v>
      </c>
      <c r="M446">
        <f>ROUND(单位属性!M446,0)</f>
        <v>0</v>
      </c>
      <c r="N446" t="str">
        <f t="shared" si="124"/>
        <v>InitTypeState1('RY2D',0,0,0,0,0,0,0,0,0,0)</v>
      </c>
      <c r="O446">
        <f>ROUND(单位属性!N446,0)</f>
        <v>0</v>
      </c>
      <c r="P446">
        <f>ROUND(单位属性!O446,0)</f>
        <v>0</v>
      </c>
      <c r="Q446">
        <f>ROUND(单位属性!P446,0)</f>
        <v>0</v>
      </c>
      <c r="R446">
        <f>ROUND(单位属性!Q446,0)</f>
        <v>0</v>
      </c>
      <c r="S446">
        <f>ROUND(单位属性!R446,0)</f>
        <v>0</v>
      </c>
      <c r="T446">
        <f>ROUND(单位属性!S446,0)</f>
        <v>0</v>
      </c>
      <c r="U446">
        <f>ROUND(单位属性!T446,0)</f>
        <v>0</v>
      </c>
      <c r="V446">
        <f>ROUND(单位属性!U446,0)</f>
        <v>0</v>
      </c>
      <c r="W446">
        <f>ROUND(单位属性!V446,0)</f>
        <v>0</v>
      </c>
      <c r="X446">
        <f>ROUND(单位属性!W446,0)</f>
        <v>0</v>
      </c>
      <c r="Y446" t="str">
        <f t="shared" si="125"/>
        <v>InitTypeState2('RY2D',0,0,0,0,0,0,0,0,0,0)</v>
      </c>
      <c r="Z446">
        <f>ROUND(单位属性!X446,0)</f>
        <v>0</v>
      </c>
      <c r="AA446">
        <f>ROUND(单位属性!Y446,0)</f>
        <v>0</v>
      </c>
      <c r="AB446">
        <f>ROUND(单位属性!Z446,0)</f>
        <v>0</v>
      </c>
      <c r="AC446">
        <f>ROUND(单位属性!AA446,0)</f>
        <v>0</v>
      </c>
      <c r="AD446">
        <f>ROUND(单位属性!AB446,0)</f>
        <v>0</v>
      </c>
      <c r="AE446">
        <f>ROUND(单位属性!AC446,0)</f>
        <v>0</v>
      </c>
      <c r="AF446">
        <f>ROUND(单位属性!AD446,0)</f>
        <v>0</v>
      </c>
      <c r="AG446">
        <f>ROUND(单位属性!AE446,0)</f>
        <v>0</v>
      </c>
      <c r="AH446">
        <f>ROUND(单位属性!AF446,0)</f>
        <v>0</v>
      </c>
      <c r="AI446">
        <f>ROUND(单位属性!AG446,0)</f>
        <v>0</v>
      </c>
      <c r="AJ446" t="str">
        <f t="shared" si="126"/>
        <v>InitTypeState3('RY2D',0,0,0,0,0,0,0,0,0,0)</v>
      </c>
      <c r="AK446">
        <f>ROUND(单位属性!AH446,0)</f>
        <v>0</v>
      </c>
      <c r="AL446">
        <f>ROUND(单位属性!AI446,0)</f>
        <v>0</v>
      </c>
      <c r="AM446">
        <f>ROUND(单位属性!AJ446,0)</f>
        <v>0</v>
      </c>
      <c r="AN446">
        <f>ROUND(单位属性!AK446,0)</f>
        <v>0</v>
      </c>
      <c r="AO446">
        <f>ROUND(单位属性!AL446,0)</f>
        <v>0</v>
      </c>
      <c r="AP446">
        <f>ROUND(单位属性!AM446,0)</f>
        <v>0</v>
      </c>
      <c r="AQ446">
        <f>ROUND(单位属性!AN446,0)</f>
        <v>0</v>
      </c>
      <c r="AR446">
        <f>ROUND(单位属性!AO446,0)</f>
        <v>0</v>
      </c>
      <c r="AS446">
        <f>ROUND(单位属性!AP446,0)</f>
        <v>0</v>
      </c>
      <c r="AT446">
        <f>ROUND(单位属性!AQ446,0)</f>
        <v>0</v>
      </c>
      <c r="AU446" t="str">
        <f t="shared" si="127"/>
        <v>InitTypeState4('RY2D',0,0,0,0,0,0,0,0,0,0)</v>
      </c>
      <c r="AV446">
        <f>单位属性!AR446</f>
        <v>0</v>
      </c>
      <c r="AW446">
        <f>单位属性!AS446</f>
        <v>0</v>
      </c>
      <c r="AX446">
        <f>单位属性!AT446</f>
        <v>0</v>
      </c>
      <c r="AY446">
        <f>单位属性!AU446</f>
        <v>0</v>
      </c>
      <c r="AZ446">
        <f>单位属性!AV446</f>
        <v>0</v>
      </c>
      <c r="BA446">
        <f>单位属性!AW446</f>
        <v>0</v>
      </c>
      <c r="BB446">
        <f>单位属性!AX446</f>
        <v>0</v>
      </c>
      <c r="BC446">
        <f>单位属性!AY446</f>
        <v>0</v>
      </c>
      <c r="BD446">
        <f>单位属性!AZ446</f>
        <v>0</v>
      </c>
      <c r="BE446">
        <f>单位属性!BA446</f>
        <v>0</v>
      </c>
      <c r="BF446" t="str">
        <f t="shared" si="128"/>
        <v>InitTypeState5('RY2D',0,0,0,0,0,0,0,0,0,0)</v>
      </c>
      <c r="BG446">
        <f>单位属性!BB446</f>
        <v>0</v>
      </c>
      <c r="BH446">
        <f>单位属性!BC446</f>
        <v>0</v>
      </c>
      <c r="BI446">
        <f>单位属性!BD446</f>
        <v>0</v>
      </c>
      <c r="BJ446">
        <f>单位属性!BE446</f>
        <v>0</v>
      </c>
      <c r="BK446">
        <f>单位属性!BF446</f>
        <v>0</v>
      </c>
      <c r="BL446">
        <f>单位属性!BG446</f>
        <v>0</v>
      </c>
      <c r="BM446">
        <f>单位属性!BH446</f>
        <v>0</v>
      </c>
      <c r="BN446">
        <f>单位属性!BI446</f>
        <v>0</v>
      </c>
      <c r="BO446">
        <f>单位属性!BJ446</f>
        <v>0</v>
      </c>
      <c r="BP446">
        <f>单位属性!BK446</f>
        <v>0</v>
      </c>
      <c r="BQ446" t="str">
        <f t="shared" si="129"/>
        <v>InitTypeState6('RY2D',0,0,0,0,0,0,0,0,0,0)</v>
      </c>
      <c r="BR446">
        <f>单位属性!BL446</f>
        <v>0</v>
      </c>
      <c r="BS446">
        <f>单位属性!BM446</f>
        <v>0</v>
      </c>
      <c r="BT446">
        <f>单位属性!BN446</f>
        <v>0</v>
      </c>
      <c r="BU446">
        <f>单位属性!BO446</f>
        <v>0</v>
      </c>
      <c r="BV446">
        <f>单位属性!BP446</f>
        <v>0</v>
      </c>
      <c r="BW446">
        <f>单位属性!BQ446</f>
        <v>0</v>
      </c>
      <c r="BX446">
        <f>单位属性!BR446</f>
        <v>0</v>
      </c>
      <c r="BY446">
        <f>单位属性!BS446</f>
        <v>0</v>
      </c>
      <c r="BZ446">
        <f>单位属性!BT446</f>
        <v>0</v>
      </c>
      <c r="CA446">
        <f>单位属性!BU446</f>
        <v>0</v>
      </c>
      <c r="CB446" t="str">
        <f t="shared" si="130"/>
        <v>InitTypeState7('RY2D',0,0,0,0,0,0,0,0,0,0)</v>
      </c>
      <c r="CC446" t="str">
        <f t="shared" si="131"/>
        <v/>
      </c>
      <c r="CD446" t="str">
        <f t="shared" si="132"/>
        <v/>
      </c>
      <c r="CE446" t="str">
        <f t="shared" si="133"/>
        <v/>
      </c>
      <c r="CF446" t="str">
        <f t="shared" si="134"/>
        <v/>
      </c>
      <c r="CG446" t="str">
        <f t="shared" si="135"/>
        <v/>
      </c>
      <c r="CH446" t="str">
        <f t="shared" si="136"/>
        <v/>
      </c>
      <c r="CI446" t="str">
        <f t="shared" si="137"/>
        <v/>
      </c>
    </row>
    <row r="447" spans="1:87" ht="15.95" customHeight="1">
      <c r="A447" t="str">
        <f>单位属性!A447</f>
        <v>RY3A</v>
      </c>
      <c r="B447" t="str">
        <f t="shared" si="123"/>
        <v>'RY3A'</v>
      </c>
      <c r="C447" t="str">
        <f>单位属性!B447</f>
        <v>凝霜</v>
      </c>
      <c r="D447">
        <f>ROUND(单位属性!D447,0)</f>
        <v>0</v>
      </c>
      <c r="E447">
        <f>ROUND(单位属性!E447,0)</f>
        <v>0</v>
      </c>
      <c r="F447">
        <f>ROUND(单位属性!F447,0)</f>
        <v>0</v>
      </c>
      <c r="G447">
        <f>ROUND(单位属性!G447,0)</f>
        <v>0</v>
      </c>
      <c r="H447">
        <f>ROUND(单位属性!H447,0)</f>
        <v>0</v>
      </c>
      <c r="I447">
        <f>ROUND(单位属性!I447,0)</f>
        <v>0</v>
      </c>
      <c r="J447">
        <f>ROUND(单位属性!J447,0)</f>
        <v>0</v>
      </c>
      <c r="K447">
        <f>ROUND(单位属性!K447,0)</f>
        <v>0</v>
      </c>
      <c r="L447">
        <f>ROUND(单位属性!L447,0)</f>
        <v>0</v>
      </c>
      <c r="M447">
        <f>ROUND(单位属性!M447,0)</f>
        <v>0</v>
      </c>
      <c r="N447" t="str">
        <f t="shared" si="124"/>
        <v>InitTypeState1('RY3A',0,0,0,0,0,0,0,0,0,0)</v>
      </c>
      <c r="O447">
        <f>ROUND(单位属性!N447,0)</f>
        <v>0</v>
      </c>
      <c r="P447">
        <f>ROUND(单位属性!O447,0)</f>
        <v>0</v>
      </c>
      <c r="Q447">
        <f>ROUND(单位属性!P447,0)</f>
        <v>0</v>
      </c>
      <c r="R447">
        <f>ROUND(单位属性!Q447,0)</f>
        <v>0</v>
      </c>
      <c r="S447">
        <f>ROUND(单位属性!R447,0)</f>
        <v>20</v>
      </c>
      <c r="T447">
        <f>ROUND(单位属性!S447,0)</f>
        <v>0</v>
      </c>
      <c r="U447">
        <f>ROUND(单位属性!T447,0)</f>
        <v>0</v>
      </c>
      <c r="V447">
        <f>ROUND(单位属性!U447,0)</f>
        <v>0</v>
      </c>
      <c r="W447">
        <f>ROUND(单位属性!V447,0)</f>
        <v>0</v>
      </c>
      <c r="X447">
        <f>ROUND(单位属性!W447,0)</f>
        <v>30</v>
      </c>
      <c r="Y447" t="str">
        <f t="shared" si="125"/>
        <v>InitTypeState2('RY3A',0,0,0,0,20,0,0,0,0,30)</v>
      </c>
      <c r="Z447">
        <f>ROUND(单位属性!X447,0)</f>
        <v>0</v>
      </c>
      <c r="AA447">
        <f>ROUND(单位属性!Y447,0)</f>
        <v>0</v>
      </c>
      <c r="AB447">
        <f>ROUND(单位属性!Z447,0)</f>
        <v>0</v>
      </c>
      <c r="AC447">
        <f>ROUND(单位属性!AA447,0)</f>
        <v>0</v>
      </c>
      <c r="AD447">
        <f>ROUND(单位属性!AB447,0)</f>
        <v>0</v>
      </c>
      <c r="AE447">
        <f>ROUND(单位属性!AC447,0)</f>
        <v>0</v>
      </c>
      <c r="AF447">
        <f>ROUND(单位属性!AD447,0)</f>
        <v>0</v>
      </c>
      <c r="AG447">
        <f>ROUND(单位属性!AE447,0)</f>
        <v>0</v>
      </c>
      <c r="AH447">
        <f>ROUND(单位属性!AF447,0)</f>
        <v>0</v>
      </c>
      <c r="AI447">
        <f>ROUND(单位属性!AG447,0)</f>
        <v>0</v>
      </c>
      <c r="AJ447" t="str">
        <f t="shared" si="126"/>
        <v>InitTypeState3('RY3A',0,0,0,0,0,0,0,0,0,0)</v>
      </c>
      <c r="AK447">
        <f>ROUND(单位属性!AH447,0)</f>
        <v>0</v>
      </c>
      <c r="AL447">
        <f>ROUND(单位属性!AI447,0)</f>
        <v>0</v>
      </c>
      <c r="AM447">
        <f>ROUND(单位属性!AJ447,0)</f>
        <v>0</v>
      </c>
      <c r="AN447">
        <f>ROUND(单位属性!AK447,0)</f>
        <v>0</v>
      </c>
      <c r="AO447">
        <f>ROUND(单位属性!AL447,0)</f>
        <v>0</v>
      </c>
      <c r="AP447">
        <f>ROUND(单位属性!AM447,0)</f>
        <v>0</v>
      </c>
      <c r="AQ447">
        <f>ROUND(单位属性!AN447,0)</f>
        <v>0</v>
      </c>
      <c r="AR447">
        <f>ROUND(单位属性!AO447,0)</f>
        <v>0</v>
      </c>
      <c r="AS447">
        <f>ROUND(单位属性!AP447,0)</f>
        <v>0</v>
      </c>
      <c r="AT447">
        <f>ROUND(单位属性!AQ447,0)</f>
        <v>0</v>
      </c>
      <c r="AU447" t="str">
        <f t="shared" si="127"/>
        <v>InitTypeState4('RY3A',0,0,0,0,0,0,0,0,0,0)</v>
      </c>
      <c r="AV447">
        <f>单位属性!AR447</f>
        <v>0</v>
      </c>
      <c r="AW447">
        <f>单位属性!AS447</f>
        <v>0</v>
      </c>
      <c r="AX447">
        <f>单位属性!AT447</f>
        <v>0</v>
      </c>
      <c r="AY447">
        <f>单位属性!AU447</f>
        <v>5</v>
      </c>
      <c r="AZ447">
        <f>单位属性!AV447</f>
        <v>0</v>
      </c>
      <c r="BA447">
        <f>单位属性!AW447</f>
        <v>0</v>
      </c>
      <c r="BB447">
        <f>单位属性!AX447</f>
        <v>0</v>
      </c>
      <c r="BC447">
        <f>单位属性!AY447</f>
        <v>0</v>
      </c>
      <c r="BD447">
        <f>单位属性!AZ447</f>
        <v>400</v>
      </c>
      <c r="BE447">
        <f>单位属性!BA447</f>
        <v>0</v>
      </c>
      <c r="BF447" t="str">
        <f t="shared" si="128"/>
        <v>InitTypeState5('RY3A',0,0,0,5,0,0,0,0,400,0)</v>
      </c>
      <c r="BG447">
        <f>单位属性!BB447</f>
        <v>0</v>
      </c>
      <c r="BH447">
        <f>单位属性!BC447</f>
        <v>0</v>
      </c>
      <c r="BI447">
        <f>单位属性!BD447</f>
        <v>0</v>
      </c>
      <c r="BJ447">
        <f>单位属性!BE447</f>
        <v>0</v>
      </c>
      <c r="BK447">
        <f>单位属性!BF447</f>
        <v>0</v>
      </c>
      <c r="BL447">
        <f>单位属性!BG447</f>
        <v>0</v>
      </c>
      <c r="BM447">
        <f>单位属性!BH447</f>
        <v>0</v>
      </c>
      <c r="BN447">
        <f>单位属性!BI447</f>
        <v>0</v>
      </c>
      <c r="BO447">
        <f>单位属性!BJ447</f>
        <v>0</v>
      </c>
      <c r="BP447">
        <f>单位属性!BK447</f>
        <v>0</v>
      </c>
      <c r="BQ447" t="str">
        <f t="shared" si="129"/>
        <v>InitTypeState6('RY3A',0,0,0,0,0,0,0,0,0,0)</v>
      </c>
      <c r="BR447">
        <f>单位属性!BL447</f>
        <v>0</v>
      </c>
      <c r="BS447">
        <f>单位属性!BM447</f>
        <v>0</v>
      </c>
      <c r="BT447">
        <f>单位属性!BN447</f>
        <v>0</v>
      </c>
      <c r="BU447">
        <f>单位属性!BO447</f>
        <v>0</v>
      </c>
      <c r="BV447">
        <f>单位属性!BP447</f>
        <v>0</v>
      </c>
      <c r="BW447">
        <f>单位属性!BQ447</f>
        <v>0</v>
      </c>
      <c r="BX447">
        <f>单位属性!BR447</f>
        <v>0</v>
      </c>
      <c r="BY447">
        <f>单位属性!BS447</f>
        <v>0</v>
      </c>
      <c r="BZ447">
        <f>单位属性!BT447</f>
        <v>0</v>
      </c>
      <c r="CA447">
        <f>单位属性!BU447</f>
        <v>0</v>
      </c>
      <c r="CB447" t="str">
        <f t="shared" si="130"/>
        <v>InitTypeState7('RY3A',0,0,0,0,0,0,0,0,0,0)</v>
      </c>
      <c r="CC447" t="str">
        <f t="shared" si="131"/>
        <v/>
      </c>
      <c r="CD447" t="str">
        <f t="shared" si="132"/>
        <v>InitTypeState2('RY3A',0,0,0,0,20,0,0,0,0,30)</v>
      </c>
      <c r="CE447" t="str">
        <f t="shared" si="133"/>
        <v/>
      </c>
      <c r="CF447" t="str">
        <f t="shared" si="134"/>
        <v/>
      </c>
      <c r="CG447" t="str">
        <f t="shared" si="135"/>
        <v>InitTypeState5('RY3A',0,0,0,5,0,0,0,0,400,0)</v>
      </c>
      <c r="CH447" t="str">
        <f t="shared" si="136"/>
        <v/>
      </c>
      <c r="CI447" t="str">
        <f t="shared" si="137"/>
        <v/>
      </c>
    </row>
    <row r="448" spans="1:87" ht="15.95" customHeight="1">
      <c r="A448" t="str">
        <f>单位属性!A448</f>
        <v>RY3B</v>
      </c>
      <c r="B448" t="str">
        <f t="shared" si="123"/>
        <v>'RY3B'</v>
      </c>
      <c r="C448" t="str">
        <f>单位属性!B448</f>
        <v>破阙</v>
      </c>
      <c r="D448">
        <f>ROUND(单位属性!D448,0)</f>
        <v>0</v>
      </c>
      <c r="E448">
        <f>ROUND(单位属性!E448,0)</f>
        <v>0</v>
      </c>
      <c r="F448">
        <f>ROUND(单位属性!F448,0)</f>
        <v>0</v>
      </c>
      <c r="G448">
        <f>ROUND(单位属性!G448,0)</f>
        <v>0</v>
      </c>
      <c r="H448">
        <f>ROUND(单位属性!H448,0)</f>
        <v>0</v>
      </c>
      <c r="I448">
        <f>ROUND(单位属性!I448,0)</f>
        <v>0</v>
      </c>
      <c r="J448">
        <f>ROUND(单位属性!J448,0)</f>
        <v>0</v>
      </c>
      <c r="K448">
        <f>ROUND(单位属性!K448,0)</f>
        <v>0</v>
      </c>
      <c r="L448">
        <f>ROUND(单位属性!L448,0)</f>
        <v>0</v>
      </c>
      <c r="M448">
        <f>ROUND(单位属性!M448,0)</f>
        <v>0</v>
      </c>
      <c r="N448" t="str">
        <f t="shared" si="124"/>
        <v>InitTypeState1('RY3B',0,0,0,0,0,0,0,0,0,0)</v>
      </c>
      <c r="O448">
        <f>ROUND(单位属性!N448,0)</f>
        <v>0</v>
      </c>
      <c r="P448">
        <f>ROUND(单位属性!O448,0)</f>
        <v>0</v>
      </c>
      <c r="Q448">
        <f>ROUND(单位属性!P448,0)</f>
        <v>0</v>
      </c>
      <c r="R448">
        <f>ROUND(单位属性!Q448,0)</f>
        <v>0</v>
      </c>
      <c r="S448">
        <f>ROUND(单位属性!R448,0)</f>
        <v>20</v>
      </c>
      <c r="T448">
        <f>ROUND(单位属性!S448,0)</f>
        <v>0</v>
      </c>
      <c r="U448">
        <f>ROUND(单位属性!T448,0)</f>
        <v>0</v>
      </c>
      <c r="V448">
        <f>ROUND(单位属性!U448,0)</f>
        <v>0</v>
      </c>
      <c r="W448">
        <f>ROUND(单位属性!V448,0)</f>
        <v>0</v>
      </c>
      <c r="X448">
        <f>ROUND(单位属性!W448,0)</f>
        <v>50</v>
      </c>
      <c r="Y448" t="str">
        <f t="shared" si="125"/>
        <v>InitTypeState2('RY3B',0,0,0,0,20,0,0,0,0,50)</v>
      </c>
      <c r="Z448">
        <f>ROUND(单位属性!X448,0)</f>
        <v>0</v>
      </c>
      <c r="AA448">
        <f>ROUND(单位属性!Y448,0)</f>
        <v>0</v>
      </c>
      <c r="AB448">
        <f>ROUND(单位属性!Z448,0)</f>
        <v>0</v>
      </c>
      <c r="AC448">
        <f>ROUND(单位属性!AA448,0)</f>
        <v>0</v>
      </c>
      <c r="AD448">
        <f>ROUND(单位属性!AB448,0)</f>
        <v>0</v>
      </c>
      <c r="AE448">
        <f>ROUND(单位属性!AC448,0)</f>
        <v>0</v>
      </c>
      <c r="AF448">
        <f>ROUND(单位属性!AD448,0)</f>
        <v>0</v>
      </c>
      <c r="AG448">
        <f>ROUND(单位属性!AE448,0)</f>
        <v>0</v>
      </c>
      <c r="AH448">
        <f>ROUND(单位属性!AF448,0)</f>
        <v>0</v>
      </c>
      <c r="AI448">
        <f>ROUND(单位属性!AG448,0)</f>
        <v>0</v>
      </c>
      <c r="AJ448" t="str">
        <f t="shared" si="126"/>
        <v>InitTypeState3('RY3B',0,0,0,0,0,0,0,0,0,0)</v>
      </c>
      <c r="AK448">
        <f>ROUND(单位属性!AH448,0)</f>
        <v>0</v>
      </c>
      <c r="AL448">
        <f>ROUND(单位属性!AI448,0)</f>
        <v>0</v>
      </c>
      <c r="AM448">
        <f>ROUND(单位属性!AJ448,0)</f>
        <v>0</v>
      </c>
      <c r="AN448">
        <f>ROUND(单位属性!AK448,0)</f>
        <v>0</v>
      </c>
      <c r="AO448">
        <f>ROUND(单位属性!AL448,0)</f>
        <v>0</v>
      </c>
      <c r="AP448">
        <f>ROUND(单位属性!AM448,0)</f>
        <v>0</v>
      </c>
      <c r="AQ448">
        <f>ROUND(单位属性!AN448,0)</f>
        <v>0</v>
      </c>
      <c r="AR448">
        <f>ROUND(单位属性!AO448,0)</f>
        <v>0</v>
      </c>
      <c r="AS448">
        <f>ROUND(单位属性!AP448,0)</f>
        <v>0</v>
      </c>
      <c r="AT448">
        <f>ROUND(单位属性!AQ448,0)</f>
        <v>0</v>
      </c>
      <c r="AU448" t="str">
        <f t="shared" si="127"/>
        <v>InitTypeState4('RY3B',0,0,0,0,0,0,0,0,0,0)</v>
      </c>
      <c r="AV448">
        <f>单位属性!AR448</f>
        <v>0</v>
      </c>
      <c r="AW448">
        <f>单位属性!AS448</f>
        <v>0</v>
      </c>
      <c r="AX448">
        <f>单位属性!AT448</f>
        <v>0</v>
      </c>
      <c r="AY448">
        <f>单位属性!AU448</f>
        <v>5</v>
      </c>
      <c r="AZ448">
        <f>单位属性!AV448</f>
        <v>80</v>
      </c>
      <c r="BA448">
        <f>单位属性!AW448</f>
        <v>0</v>
      </c>
      <c r="BB448">
        <f>单位属性!AX448</f>
        <v>0</v>
      </c>
      <c r="BC448">
        <f>单位属性!AY448</f>
        <v>0</v>
      </c>
      <c r="BD448">
        <f>单位属性!AZ448</f>
        <v>0</v>
      </c>
      <c r="BE448">
        <f>单位属性!BA448</f>
        <v>0</v>
      </c>
      <c r="BF448" t="str">
        <f t="shared" si="128"/>
        <v>InitTypeState5('RY3B',0,0,0,5,80,0,0,0,0,0)</v>
      </c>
      <c r="BG448">
        <f>单位属性!BB448</f>
        <v>0</v>
      </c>
      <c r="BH448">
        <f>单位属性!BC448</f>
        <v>0</v>
      </c>
      <c r="BI448">
        <f>单位属性!BD448</f>
        <v>0</v>
      </c>
      <c r="BJ448">
        <f>单位属性!BE448</f>
        <v>0</v>
      </c>
      <c r="BK448">
        <f>单位属性!BF448</f>
        <v>0</v>
      </c>
      <c r="BL448">
        <f>单位属性!BG448</f>
        <v>0</v>
      </c>
      <c r="BM448">
        <f>单位属性!BH448</f>
        <v>0</v>
      </c>
      <c r="BN448">
        <f>单位属性!BI448</f>
        <v>0</v>
      </c>
      <c r="BO448">
        <f>单位属性!BJ448</f>
        <v>0</v>
      </c>
      <c r="BP448">
        <f>单位属性!BK448</f>
        <v>0</v>
      </c>
      <c r="BQ448" t="str">
        <f t="shared" si="129"/>
        <v>InitTypeState6('RY3B',0,0,0,0,0,0,0,0,0,0)</v>
      </c>
      <c r="BR448">
        <f>单位属性!BL448</f>
        <v>0</v>
      </c>
      <c r="BS448">
        <f>单位属性!BM448</f>
        <v>0</v>
      </c>
      <c r="BT448">
        <f>单位属性!BN448</f>
        <v>0</v>
      </c>
      <c r="BU448">
        <f>单位属性!BO448</f>
        <v>0</v>
      </c>
      <c r="BV448">
        <f>单位属性!BP448</f>
        <v>0</v>
      </c>
      <c r="BW448">
        <f>单位属性!BQ448</f>
        <v>0</v>
      </c>
      <c r="BX448">
        <f>单位属性!BR448</f>
        <v>0</v>
      </c>
      <c r="BY448">
        <f>单位属性!BS448</f>
        <v>0</v>
      </c>
      <c r="BZ448">
        <f>单位属性!BT448</f>
        <v>0</v>
      </c>
      <c r="CA448">
        <f>单位属性!BU448</f>
        <v>0</v>
      </c>
      <c r="CB448" t="str">
        <f t="shared" si="130"/>
        <v>InitTypeState7('RY3B',0,0,0,0,0,0,0,0,0,0)</v>
      </c>
      <c r="CC448" t="str">
        <f t="shared" si="131"/>
        <v/>
      </c>
      <c r="CD448" t="str">
        <f t="shared" si="132"/>
        <v>InitTypeState2('RY3B',0,0,0,0,20,0,0,0,0,50)</v>
      </c>
      <c r="CE448" t="str">
        <f t="shared" si="133"/>
        <v/>
      </c>
      <c r="CF448" t="str">
        <f t="shared" si="134"/>
        <v/>
      </c>
      <c r="CG448" t="str">
        <f t="shared" si="135"/>
        <v>InitTypeState5('RY3B',0,0,0,5,80,0,0,0,0,0)</v>
      </c>
      <c r="CH448" t="str">
        <f t="shared" si="136"/>
        <v/>
      </c>
      <c r="CI448" t="str">
        <f t="shared" si="137"/>
        <v/>
      </c>
    </row>
    <row r="449" spans="1:87" ht="15.95" customHeight="1">
      <c r="A449" t="str">
        <f>单位属性!A449</f>
        <v>RY3C</v>
      </c>
      <c r="B449" t="str">
        <f t="shared" si="123"/>
        <v>'RY3C'</v>
      </c>
      <c r="C449" t="str">
        <f>单位属性!B449</f>
        <v>崩鸣刃</v>
      </c>
      <c r="D449">
        <f>ROUND(单位属性!D449,0)</f>
        <v>0</v>
      </c>
      <c r="E449">
        <f>ROUND(单位属性!E449,0)</f>
        <v>0</v>
      </c>
      <c r="F449">
        <f>ROUND(单位属性!F449,0)</f>
        <v>0</v>
      </c>
      <c r="G449">
        <f>ROUND(单位属性!G449,0)</f>
        <v>0</v>
      </c>
      <c r="H449">
        <f>ROUND(单位属性!H449,0)</f>
        <v>0</v>
      </c>
      <c r="I449">
        <f>ROUND(单位属性!I449,0)</f>
        <v>0</v>
      </c>
      <c r="J449">
        <f>ROUND(单位属性!J449,0)</f>
        <v>0</v>
      </c>
      <c r="K449">
        <f>ROUND(单位属性!K449,0)</f>
        <v>0</v>
      </c>
      <c r="L449">
        <f>ROUND(单位属性!L449,0)</f>
        <v>0</v>
      </c>
      <c r="M449">
        <f>ROUND(单位属性!M449,0)</f>
        <v>0</v>
      </c>
      <c r="N449" t="str">
        <f t="shared" si="124"/>
        <v>InitTypeState1('RY3C',0,0,0,0,0,0,0,0,0,0)</v>
      </c>
      <c r="O449">
        <f>ROUND(单位属性!N449,0)</f>
        <v>0</v>
      </c>
      <c r="P449">
        <f>ROUND(单位属性!O449,0)</f>
        <v>0</v>
      </c>
      <c r="Q449">
        <f>ROUND(单位属性!P449,0)</f>
        <v>0</v>
      </c>
      <c r="R449">
        <f>ROUND(单位属性!Q449,0)</f>
        <v>0</v>
      </c>
      <c r="S449">
        <f>ROUND(单位属性!R449,0)</f>
        <v>0</v>
      </c>
      <c r="T449">
        <f>ROUND(单位属性!S449,0)</f>
        <v>20</v>
      </c>
      <c r="U449">
        <f>ROUND(单位属性!T449,0)</f>
        <v>0</v>
      </c>
      <c r="V449">
        <f>ROUND(单位属性!U449,0)</f>
        <v>0</v>
      </c>
      <c r="W449">
        <f>ROUND(单位属性!V449,0)</f>
        <v>2</v>
      </c>
      <c r="X449">
        <f>ROUND(单位属性!W449,0)</f>
        <v>0</v>
      </c>
      <c r="Y449" t="str">
        <f t="shared" si="125"/>
        <v>InitTypeState2('RY3C',0,0,0,0,0,20,0,0,2,0)</v>
      </c>
      <c r="Z449">
        <f>ROUND(单位属性!X449,0)</f>
        <v>0</v>
      </c>
      <c r="AA449">
        <f>ROUND(单位属性!Y449,0)</f>
        <v>0</v>
      </c>
      <c r="AB449">
        <f>ROUND(单位属性!Z449,0)</f>
        <v>0</v>
      </c>
      <c r="AC449">
        <f>ROUND(单位属性!AA449,0)</f>
        <v>0</v>
      </c>
      <c r="AD449">
        <f>ROUND(单位属性!AB449,0)</f>
        <v>0</v>
      </c>
      <c r="AE449">
        <f>ROUND(单位属性!AC449,0)</f>
        <v>0</v>
      </c>
      <c r="AF449">
        <f>ROUND(单位属性!AD449,0)</f>
        <v>0</v>
      </c>
      <c r="AG449">
        <f>ROUND(单位属性!AE449,0)</f>
        <v>0</v>
      </c>
      <c r="AH449">
        <f>ROUND(单位属性!AF449,0)</f>
        <v>0</v>
      </c>
      <c r="AI449">
        <f>ROUND(单位属性!AG449,0)</f>
        <v>0</v>
      </c>
      <c r="AJ449" t="str">
        <f t="shared" si="126"/>
        <v>InitTypeState3('RY3C',0,0,0,0,0,0,0,0,0,0)</v>
      </c>
      <c r="AK449">
        <f>ROUND(单位属性!AH449,0)</f>
        <v>0</v>
      </c>
      <c r="AL449">
        <f>ROUND(单位属性!AI449,0)</f>
        <v>0</v>
      </c>
      <c r="AM449">
        <f>ROUND(单位属性!AJ449,0)</f>
        <v>0</v>
      </c>
      <c r="AN449">
        <f>ROUND(单位属性!AK449,0)</f>
        <v>0</v>
      </c>
      <c r="AO449">
        <f>ROUND(单位属性!AL449,0)</f>
        <v>0</v>
      </c>
      <c r="AP449">
        <f>ROUND(单位属性!AM449,0)</f>
        <v>0</v>
      </c>
      <c r="AQ449">
        <f>ROUND(单位属性!AN449,0)</f>
        <v>0</v>
      </c>
      <c r="AR449">
        <f>ROUND(单位属性!AO449,0)</f>
        <v>0</v>
      </c>
      <c r="AS449">
        <f>ROUND(单位属性!AP449,0)</f>
        <v>0</v>
      </c>
      <c r="AT449">
        <f>ROUND(单位属性!AQ449,0)</f>
        <v>0</v>
      </c>
      <c r="AU449" t="str">
        <f t="shared" si="127"/>
        <v>InitTypeState4('RY3C',0,0,0,0,0,0,0,0,0,0)</v>
      </c>
      <c r="AV449">
        <f>单位属性!AR449</f>
        <v>0</v>
      </c>
      <c r="AW449">
        <f>单位属性!AS449</f>
        <v>0</v>
      </c>
      <c r="AX449">
        <f>单位属性!AT449</f>
        <v>15</v>
      </c>
      <c r="AY449">
        <f>单位属性!AU449</f>
        <v>4</v>
      </c>
      <c r="AZ449">
        <f>单位属性!AV449</f>
        <v>0</v>
      </c>
      <c r="BA449">
        <f>单位属性!AW449</f>
        <v>0</v>
      </c>
      <c r="BB449">
        <f>单位属性!AX449</f>
        <v>0</v>
      </c>
      <c r="BC449">
        <f>单位属性!AY449</f>
        <v>0</v>
      </c>
      <c r="BD449">
        <f>单位属性!AZ449</f>
        <v>0</v>
      </c>
      <c r="BE449">
        <f>单位属性!BA449</f>
        <v>0</v>
      </c>
      <c r="BF449" t="str">
        <f t="shared" si="128"/>
        <v>InitTypeState5('RY3C',0,0,15,4,0,0,0,0,0,0)</v>
      </c>
      <c r="BG449">
        <f>单位属性!BB449</f>
        <v>0</v>
      </c>
      <c r="BH449">
        <f>单位属性!BC449</f>
        <v>0</v>
      </c>
      <c r="BI449">
        <f>单位属性!BD449</f>
        <v>0</v>
      </c>
      <c r="BJ449">
        <f>单位属性!BE449</f>
        <v>0</v>
      </c>
      <c r="BK449">
        <f>单位属性!BF449</f>
        <v>0</v>
      </c>
      <c r="BL449">
        <f>单位属性!BG449</f>
        <v>0</v>
      </c>
      <c r="BM449">
        <f>单位属性!BH449</f>
        <v>0</v>
      </c>
      <c r="BN449">
        <f>单位属性!BI449</f>
        <v>0</v>
      </c>
      <c r="BO449">
        <f>单位属性!BJ449</f>
        <v>0</v>
      </c>
      <c r="BP449">
        <f>单位属性!BK449</f>
        <v>0</v>
      </c>
      <c r="BQ449" t="str">
        <f t="shared" si="129"/>
        <v>InitTypeState6('RY3C',0,0,0,0,0,0,0,0,0,0)</v>
      </c>
      <c r="BR449">
        <f>单位属性!BL449</f>
        <v>0</v>
      </c>
      <c r="BS449">
        <f>单位属性!BM449</f>
        <v>0</v>
      </c>
      <c r="BT449">
        <f>单位属性!BN449</f>
        <v>0</v>
      </c>
      <c r="BU449">
        <f>单位属性!BO449</f>
        <v>0</v>
      </c>
      <c r="BV449">
        <f>单位属性!BP449</f>
        <v>0</v>
      </c>
      <c r="BW449">
        <f>单位属性!BQ449</f>
        <v>0</v>
      </c>
      <c r="BX449">
        <f>单位属性!BR449</f>
        <v>0</v>
      </c>
      <c r="BY449">
        <f>单位属性!BS449</f>
        <v>0</v>
      </c>
      <c r="BZ449">
        <f>单位属性!BT449</f>
        <v>0</v>
      </c>
      <c r="CA449">
        <f>单位属性!BU449</f>
        <v>0</v>
      </c>
      <c r="CB449" t="str">
        <f t="shared" si="130"/>
        <v>InitTypeState7('RY3C',0,0,0,0,0,0,0,0,0,0)</v>
      </c>
      <c r="CC449" t="str">
        <f t="shared" si="131"/>
        <v/>
      </c>
      <c r="CD449" t="str">
        <f t="shared" si="132"/>
        <v>InitTypeState2('RY3C',0,0,0,0,0,20,0,0,2,0)</v>
      </c>
      <c r="CE449" t="str">
        <f t="shared" si="133"/>
        <v/>
      </c>
      <c r="CF449" t="str">
        <f t="shared" si="134"/>
        <v/>
      </c>
      <c r="CG449" t="str">
        <f t="shared" si="135"/>
        <v>InitTypeState5('RY3C',0,0,15,4,0,0,0,0,0,0)</v>
      </c>
      <c r="CH449" t="str">
        <f t="shared" si="136"/>
        <v/>
      </c>
      <c r="CI449" t="str">
        <f t="shared" si="137"/>
        <v/>
      </c>
    </row>
    <row r="450" spans="1:87" ht="15.95" customHeight="1">
      <c r="A450" t="str">
        <f>单位属性!A450</f>
        <v>RY3D</v>
      </c>
      <c r="B450" t="str">
        <f t="shared" si="123"/>
        <v>'RY3D'</v>
      </c>
      <c r="C450" t="str">
        <f>单位属性!B450</f>
        <v>戮仙剑</v>
      </c>
      <c r="D450">
        <f>ROUND(单位属性!D450,0)</f>
        <v>0</v>
      </c>
      <c r="E450">
        <f>ROUND(单位属性!E450,0)</f>
        <v>0</v>
      </c>
      <c r="F450">
        <f>ROUND(单位属性!F450,0)</f>
        <v>0</v>
      </c>
      <c r="G450">
        <f>ROUND(单位属性!G450,0)</f>
        <v>0</v>
      </c>
      <c r="H450">
        <f>ROUND(单位属性!H450,0)</f>
        <v>0</v>
      </c>
      <c r="I450">
        <f>ROUND(单位属性!I450,0)</f>
        <v>0</v>
      </c>
      <c r="J450">
        <f>ROUND(单位属性!J450,0)</f>
        <v>0</v>
      </c>
      <c r="K450">
        <f>ROUND(单位属性!K450,0)</f>
        <v>0</v>
      </c>
      <c r="L450">
        <f>ROUND(单位属性!L450,0)</f>
        <v>0</v>
      </c>
      <c r="M450">
        <f>ROUND(单位属性!M450,0)</f>
        <v>0</v>
      </c>
      <c r="N450" t="str">
        <f t="shared" si="124"/>
        <v>InitTypeState1('RY3D',0,0,0,0,0,0,0,0,0,0)</v>
      </c>
      <c r="O450">
        <f>ROUND(单位属性!N450,0)</f>
        <v>0</v>
      </c>
      <c r="P450">
        <f>ROUND(单位属性!O450,0)</f>
        <v>0</v>
      </c>
      <c r="Q450">
        <f>ROUND(单位属性!P450,0)</f>
        <v>0</v>
      </c>
      <c r="R450">
        <f>ROUND(单位属性!Q450,0)</f>
        <v>0</v>
      </c>
      <c r="S450">
        <f>ROUND(单位属性!R450,0)</f>
        <v>0</v>
      </c>
      <c r="T450">
        <f>ROUND(单位属性!S450,0)</f>
        <v>0</v>
      </c>
      <c r="U450">
        <f>ROUND(单位属性!T450,0)</f>
        <v>0</v>
      </c>
      <c r="V450">
        <f>ROUND(单位属性!U450,0)</f>
        <v>0</v>
      </c>
      <c r="W450">
        <f>ROUND(单位属性!V450,0)</f>
        <v>0</v>
      </c>
      <c r="X450">
        <f>ROUND(单位属性!W450,0)</f>
        <v>0</v>
      </c>
      <c r="Y450" t="str">
        <f t="shared" si="125"/>
        <v>InitTypeState2('RY3D',0,0,0,0,0,0,0,0,0,0)</v>
      </c>
      <c r="Z450">
        <f>ROUND(单位属性!X450,0)</f>
        <v>0</v>
      </c>
      <c r="AA450">
        <f>ROUND(单位属性!Y450,0)</f>
        <v>0</v>
      </c>
      <c r="AB450">
        <f>ROUND(单位属性!Z450,0)</f>
        <v>0</v>
      </c>
      <c r="AC450">
        <f>ROUND(单位属性!AA450,0)</f>
        <v>0</v>
      </c>
      <c r="AD450">
        <f>ROUND(单位属性!AB450,0)</f>
        <v>0</v>
      </c>
      <c r="AE450">
        <f>ROUND(单位属性!AC450,0)</f>
        <v>0</v>
      </c>
      <c r="AF450">
        <f>ROUND(单位属性!AD450,0)</f>
        <v>0</v>
      </c>
      <c r="AG450">
        <f>ROUND(单位属性!AE450,0)</f>
        <v>0</v>
      </c>
      <c r="AH450">
        <f>ROUND(单位属性!AF450,0)</f>
        <v>0</v>
      </c>
      <c r="AI450">
        <f>ROUND(单位属性!AG450,0)</f>
        <v>0</v>
      </c>
      <c r="AJ450" t="str">
        <f t="shared" si="126"/>
        <v>InitTypeState3('RY3D',0,0,0,0,0,0,0,0,0,0)</v>
      </c>
      <c r="AK450">
        <f>ROUND(单位属性!AH450,0)</f>
        <v>0</v>
      </c>
      <c r="AL450">
        <f>ROUND(单位属性!AI450,0)</f>
        <v>0</v>
      </c>
      <c r="AM450">
        <f>ROUND(单位属性!AJ450,0)</f>
        <v>0</v>
      </c>
      <c r="AN450">
        <f>ROUND(单位属性!AK450,0)</f>
        <v>0</v>
      </c>
      <c r="AO450">
        <f>ROUND(单位属性!AL450,0)</f>
        <v>0</v>
      </c>
      <c r="AP450">
        <f>ROUND(单位属性!AM450,0)</f>
        <v>0</v>
      </c>
      <c r="AQ450">
        <f>ROUND(单位属性!AN450,0)</f>
        <v>0</v>
      </c>
      <c r="AR450">
        <f>ROUND(单位属性!AO450,0)</f>
        <v>0</v>
      </c>
      <c r="AS450">
        <f>ROUND(单位属性!AP450,0)</f>
        <v>0</v>
      </c>
      <c r="AT450">
        <f>ROUND(单位属性!AQ450,0)</f>
        <v>0</v>
      </c>
      <c r="AU450" t="str">
        <f t="shared" si="127"/>
        <v>InitTypeState4('RY3D',0,0,0,0,0,0,0,0,0,0)</v>
      </c>
      <c r="AV450">
        <f>单位属性!AR450</f>
        <v>0</v>
      </c>
      <c r="AW450">
        <f>单位属性!AS450</f>
        <v>0</v>
      </c>
      <c r="AX450">
        <f>单位属性!AT450</f>
        <v>0</v>
      </c>
      <c r="AY450">
        <f>单位属性!AU450</f>
        <v>0</v>
      </c>
      <c r="AZ450">
        <f>单位属性!AV450</f>
        <v>0</v>
      </c>
      <c r="BA450">
        <f>单位属性!AW450</f>
        <v>0</v>
      </c>
      <c r="BB450">
        <f>单位属性!AX450</f>
        <v>0</v>
      </c>
      <c r="BC450">
        <f>单位属性!AY450</f>
        <v>0</v>
      </c>
      <c r="BD450">
        <f>单位属性!AZ450</f>
        <v>0</v>
      </c>
      <c r="BE450">
        <f>单位属性!BA450</f>
        <v>0</v>
      </c>
      <c r="BF450" t="str">
        <f t="shared" si="128"/>
        <v>InitTypeState5('RY3D',0,0,0,0,0,0,0,0,0,0)</v>
      </c>
      <c r="BG450">
        <f>单位属性!BB450</f>
        <v>0</v>
      </c>
      <c r="BH450">
        <f>单位属性!BC450</f>
        <v>0</v>
      </c>
      <c r="BI450">
        <f>单位属性!BD450</f>
        <v>0</v>
      </c>
      <c r="BJ450">
        <f>单位属性!BE450</f>
        <v>0</v>
      </c>
      <c r="BK450">
        <f>单位属性!BF450</f>
        <v>0</v>
      </c>
      <c r="BL450">
        <f>单位属性!BG450</f>
        <v>0</v>
      </c>
      <c r="BM450">
        <f>单位属性!BH450</f>
        <v>0</v>
      </c>
      <c r="BN450">
        <f>单位属性!BI450</f>
        <v>0</v>
      </c>
      <c r="BO450">
        <f>单位属性!BJ450</f>
        <v>0</v>
      </c>
      <c r="BP450">
        <f>单位属性!BK450</f>
        <v>0</v>
      </c>
      <c r="BQ450" t="str">
        <f t="shared" si="129"/>
        <v>InitTypeState6('RY3D',0,0,0,0,0,0,0,0,0,0)</v>
      </c>
      <c r="BR450">
        <f>单位属性!BL450</f>
        <v>0</v>
      </c>
      <c r="BS450">
        <f>单位属性!BM450</f>
        <v>0</v>
      </c>
      <c r="BT450">
        <f>单位属性!BN450</f>
        <v>0</v>
      </c>
      <c r="BU450">
        <f>单位属性!BO450</f>
        <v>0</v>
      </c>
      <c r="BV450">
        <f>单位属性!BP450</f>
        <v>0</v>
      </c>
      <c r="BW450">
        <f>单位属性!BQ450</f>
        <v>0</v>
      </c>
      <c r="BX450">
        <f>单位属性!BR450</f>
        <v>0</v>
      </c>
      <c r="BY450">
        <f>单位属性!BS450</f>
        <v>0</v>
      </c>
      <c r="BZ450">
        <f>单位属性!BT450</f>
        <v>0</v>
      </c>
      <c r="CA450">
        <f>单位属性!BU450</f>
        <v>0</v>
      </c>
      <c r="CB450" t="str">
        <f t="shared" si="130"/>
        <v>InitTypeState7('RY3D',0,0,0,0,0,0,0,0,0,0)</v>
      </c>
      <c r="CC450" t="str">
        <f t="shared" si="131"/>
        <v/>
      </c>
      <c r="CD450" t="str">
        <f t="shared" si="132"/>
        <v/>
      </c>
      <c r="CE450" t="str">
        <f t="shared" si="133"/>
        <v/>
      </c>
      <c r="CF450" t="str">
        <f t="shared" si="134"/>
        <v/>
      </c>
      <c r="CG450" t="str">
        <f t="shared" si="135"/>
        <v/>
      </c>
      <c r="CH450" t="str">
        <f t="shared" si="136"/>
        <v/>
      </c>
      <c r="CI450" t="str">
        <f t="shared" si="137"/>
        <v/>
      </c>
    </row>
    <row r="451" spans="1:87" ht="15.95" customHeight="1">
      <c r="A451" t="str">
        <f>单位属性!A451</f>
        <v>RY4A</v>
      </c>
      <c r="B451" t="str">
        <f t="shared" si="123"/>
        <v>'RY4A'</v>
      </c>
      <c r="C451" t="str">
        <f>单位属性!B451</f>
        <v>君临天下</v>
      </c>
      <c r="D451">
        <f>ROUND(单位属性!D451,0)</f>
        <v>0</v>
      </c>
      <c r="E451">
        <f>ROUND(单位属性!E451,0)</f>
        <v>0</v>
      </c>
      <c r="F451">
        <f>ROUND(单位属性!F451,0)</f>
        <v>0</v>
      </c>
      <c r="G451">
        <f>ROUND(单位属性!G451,0)</f>
        <v>0</v>
      </c>
      <c r="H451">
        <f>ROUND(单位属性!H451,0)</f>
        <v>0</v>
      </c>
      <c r="I451">
        <f>ROUND(单位属性!I451,0)</f>
        <v>0</v>
      </c>
      <c r="J451">
        <f>ROUND(单位属性!J451,0)</f>
        <v>0</v>
      </c>
      <c r="K451">
        <f>ROUND(单位属性!K451,0)</f>
        <v>0</v>
      </c>
      <c r="L451">
        <f>ROUND(单位属性!L451,0)</f>
        <v>0</v>
      </c>
      <c r="M451">
        <f>ROUND(单位属性!M451,0)</f>
        <v>0</v>
      </c>
      <c r="N451" t="str">
        <f t="shared" si="124"/>
        <v>InitTypeState1('RY4A',0,0,0,0,0,0,0,0,0,0)</v>
      </c>
      <c r="O451">
        <f>ROUND(单位属性!N451,0)</f>
        <v>0</v>
      </c>
      <c r="P451">
        <f>ROUND(单位属性!O451,0)</f>
        <v>0</v>
      </c>
      <c r="Q451">
        <f>ROUND(单位属性!P451,0)</f>
        <v>0</v>
      </c>
      <c r="R451">
        <f>ROUND(单位属性!Q451,0)</f>
        <v>0</v>
      </c>
      <c r="S451">
        <f>ROUND(单位属性!R451,0)</f>
        <v>5</v>
      </c>
      <c r="T451">
        <f>ROUND(单位属性!S451,0)</f>
        <v>0</v>
      </c>
      <c r="U451">
        <f>ROUND(单位属性!T451,0)</f>
        <v>0</v>
      </c>
      <c r="V451">
        <f>ROUND(单位属性!U451,0)</f>
        <v>0</v>
      </c>
      <c r="W451">
        <f>ROUND(单位属性!V451,0)</f>
        <v>0</v>
      </c>
      <c r="X451">
        <f>ROUND(单位属性!W451,0)</f>
        <v>0</v>
      </c>
      <c r="Y451" t="str">
        <f t="shared" si="125"/>
        <v>InitTypeState2('RY4A',0,0,0,0,5,0,0,0,0,0)</v>
      </c>
      <c r="Z451">
        <f>ROUND(单位属性!X451,0)</f>
        <v>0</v>
      </c>
      <c r="AA451">
        <f>ROUND(单位属性!Y451,0)</f>
        <v>0</v>
      </c>
      <c r="AB451">
        <f>ROUND(单位属性!Z451,0)</f>
        <v>0</v>
      </c>
      <c r="AC451">
        <f>ROUND(单位属性!AA451,0)</f>
        <v>0</v>
      </c>
      <c r="AD451">
        <f>ROUND(单位属性!AB451,0)</f>
        <v>0</v>
      </c>
      <c r="AE451">
        <f>ROUND(单位属性!AC451,0)</f>
        <v>0</v>
      </c>
      <c r="AF451">
        <f>ROUND(单位属性!AD451,0)</f>
        <v>0</v>
      </c>
      <c r="AG451">
        <f>ROUND(单位属性!AE451,0)</f>
        <v>0</v>
      </c>
      <c r="AH451">
        <f>ROUND(单位属性!AF451,0)</f>
        <v>0</v>
      </c>
      <c r="AI451">
        <f>ROUND(单位属性!AG451,0)</f>
        <v>0</v>
      </c>
      <c r="AJ451" t="str">
        <f t="shared" si="126"/>
        <v>InitTypeState3('RY4A',0,0,0,0,0,0,0,0,0,0)</v>
      </c>
      <c r="AK451">
        <f>ROUND(单位属性!AH451,0)</f>
        <v>0</v>
      </c>
      <c r="AL451">
        <f>ROUND(单位属性!AI451,0)</f>
        <v>0</v>
      </c>
      <c r="AM451">
        <f>ROUND(单位属性!AJ451,0)</f>
        <v>0</v>
      </c>
      <c r="AN451">
        <f>ROUND(单位属性!AK451,0)</f>
        <v>0</v>
      </c>
      <c r="AO451">
        <f>ROUND(单位属性!AL451,0)</f>
        <v>0</v>
      </c>
      <c r="AP451">
        <f>ROUND(单位属性!AM451,0)</f>
        <v>0</v>
      </c>
      <c r="AQ451">
        <f>ROUND(单位属性!AN451,0)</f>
        <v>0</v>
      </c>
      <c r="AR451">
        <f>ROUND(单位属性!AO451,0)</f>
        <v>0</v>
      </c>
      <c r="AS451">
        <f>ROUND(单位属性!AP451,0)</f>
        <v>0</v>
      </c>
      <c r="AT451">
        <f>ROUND(单位属性!AQ451,0)</f>
        <v>0</v>
      </c>
      <c r="AU451" t="str">
        <f t="shared" si="127"/>
        <v>InitTypeState4('RY4A',0,0,0,0,0,0,0,0,0,0)</v>
      </c>
      <c r="AV451">
        <f>单位属性!AR451</f>
        <v>0</v>
      </c>
      <c r="AW451">
        <f>单位属性!AS451</f>
        <v>0</v>
      </c>
      <c r="AX451">
        <f>单位属性!AT451</f>
        <v>0</v>
      </c>
      <c r="AY451">
        <f>单位属性!AU451</f>
        <v>3</v>
      </c>
      <c r="AZ451">
        <f>单位属性!AV451</f>
        <v>0</v>
      </c>
      <c r="BA451">
        <f>单位属性!AW451</f>
        <v>0</v>
      </c>
      <c r="BB451">
        <f>单位属性!AX451</f>
        <v>40</v>
      </c>
      <c r="BC451">
        <f>单位属性!AY451</f>
        <v>0</v>
      </c>
      <c r="BD451">
        <f>单位属性!AZ451</f>
        <v>0</v>
      </c>
      <c r="BE451">
        <f>单位属性!BA451</f>
        <v>0</v>
      </c>
      <c r="BF451" t="str">
        <f t="shared" si="128"/>
        <v>InitTypeState5('RY4A',0,0,0,3,0,0,40,0,0,0)</v>
      </c>
      <c r="BG451">
        <f>单位属性!BB451</f>
        <v>0</v>
      </c>
      <c r="BH451">
        <f>单位属性!BC451</f>
        <v>0</v>
      </c>
      <c r="BI451">
        <f>单位属性!BD451</f>
        <v>0</v>
      </c>
      <c r="BJ451">
        <f>单位属性!BE451</f>
        <v>0</v>
      </c>
      <c r="BK451">
        <f>单位属性!BF451</f>
        <v>0</v>
      </c>
      <c r="BL451">
        <f>单位属性!BG451</f>
        <v>0</v>
      </c>
      <c r="BM451">
        <f>单位属性!BH451</f>
        <v>0</v>
      </c>
      <c r="BN451">
        <f>单位属性!BI451</f>
        <v>0</v>
      </c>
      <c r="BO451">
        <f>单位属性!BJ451</f>
        <v>0</v>
      </c>
      <c r="BP451">
        <f>单位属性!BK451</f>
        <v>0</v>
      </c>
      <c r="BQ451" t="str">
        <f t="shared" si="129"/>
        <v>InitTypeState6('RY4A',0,0,0,0,0,0,0,0,0,0)</v>
      </c>
      <c r="BR451">
        <f>单位属性!BL451</f>
        <v>0</v>
      </c>
      <c r="BS451">
        <f>单位属性!BM451</f>
        <v>0</v>
      </c>
      <c r="BT451">
        <f>单位属性!BN451</f>
        <v>0</v>
      </c>
      <c r="BU451">
        <f>单位属性!BO451</f>
        <v>0</v>
      </c>
      <c r="BV451">
        <f>单位属性!BP451</f>
        <v>0</v>
      </c>
      <c r="BW451">
        <f>单位属性!BQ451</f>
        <v>0</v>
      </c>
      <c r="BX451">
        <f>单位属性!BR451</f>
        <v>0</v>
      </c>
      <c r="BY451">
        <f>单位属性!BS451</f>
        <v>0</v>
      </c>
      <c r="BZ451">
        <f>单位属性!BT451</f>
        <v>0</v>
      </c>
      <c r="CA451">
        <f>单位属性!BU451</f>
        <v>0</v>
      </c>
      <c r="CB451" t="str">
        <f t="shared" si="130"/>
        <v>InitTypeState7('RY4A',0,0,0,0,0,0,0,0,0,0)</v>
      </c>
      <c r="CC451" t="str">
        <f t="shared" si="131"/>
        <v/>
      </c>
      <c r="CD451" t="str">
        <f t="shared" si="132"/>
        <v>InitTypeState2('RY4A',0,0,0,0,5,0,0,0,0,0)</v>
      </c>
      <c r="CE451" t="str">
        <f t="shared" si="133"/>
        <v/>
      </c>
      <c r="CF451" t="str">
        <f t="shared" si="134"/>
        <v/>
      </c>
      <c r="CG451" t="str">
        <f t="shared" si="135"/>
        <v>InitTypeState5('RY4A',0,0,0,3,0,0,40,0,0,0)</v>
      </c>
      <c r="CH451" t="str">
        <f t="shared" si="136"/>
        <v/>
      </c>
      <c r="CI451" t="str">
        <f t="shared" si="137"/>
        <v/>
      </c>
    </row>
    <row r="452" spans="1:87" ht="15.95" customHeight="1">
      <c r="A452" t="str">
        <f>单位属性!A452</f>
        <v>RY4B</v>
      </c>
      <c r="B452" t="str">
        <f t="shared" si="123"/>
        <v>'RY4B'</v>
      </c>
      <c r="C452" t="str">
        <f>单位属性!B452</f>
        <v>精英玩家</v>
      </c>
      <c r="D452">
        <f>ROUND(单位属性!D452,0)</f>
        <v>0</v>
      </c>
      <c r="E452">
        <f>ROUND(单位属性!E452,0)</f>
        <v>0</v>
      </c>
      <c r="F452">
        <f>ROUND(单位属性!F452,0)</f>
        <v>0</v>
      </c>
      <c r="G452">
        <f>ROUND(单位属性!G452,0)</f>
        <v>0</v>
      </c>
      <c r="H452">
        <f>ROUND(单位属性!H452,0)</f>
        <v>0</v>
      </c>
      <c r="I452">
        <f>ROUND(单位属性!I452,0)</f>
        <v>0</v>
      </c>
      <c r="J452">
        <f>ROUND(单位属性!J452,0)</f>
        <v>0</v>
      </c>
      <c r="K452">
        <f>ROUND(单位属性!K452,0)</f>
        <v>0</v>
      </c>
      <c r="L452">
        <f>ROUND(单位属性!L452,0)</f>
        <v>0</v>
      </c>
      <c r="M452">
        <f>ROUND(单位属性!M452,0)</f>
        <v>0</v>
      </c>
      <c r="N452" t="str">
        <f t="shared" si="124"/>
        <v>InitTypeState1('RY4B',0,0,0,0,0,0,0,0,0,0)</v>
      </c>
      <c r="O452">
        <f>ROUND(单位属性!N452,0)</f>
        <v>0</v>
      </c>
      <c r="P452">
        <f>ROUND(单位属性!O452,0)</f>
        <v>0</v>
      </c>
      <c r="Q452">
        <f>ROUND(单位属性!P452,0)</f>
        <v>0</v>
      </c>
      <c r="R452">
        <f>ROUND(单位属性!Q452,0)</f>
        <v>0</v>
      </c>
      <c r="S452">
        <f>ROUND(单位属性!R452,0)</f>
        <v>5</v>
      </c>
      <c r="T452">
        <f>ROUND(单位属性!S452,0)</f>
        <v>0</v>
      </c>
      <c r="U452">
        <f>ROUND(单位属性!T452,0)</f>
        <v>0</v>
      </c>
      <c r="V452">
        <f>ROUND(单位属性!U452,0)</f>
        <v>0</v>
      </c>
      <c r="W452">
        <f>ROUND(单位属性!V452,0)</f>
        <v>0</v>
      </c>
      <c r="X452">
        <f>ROUND(单位属性!W452,0)</f>
        <v>0</v>
      </c>
      <c r="Y452" t="str">
        <f t="shared" si="125"/>
        <v>InitTypeState2('RY4B',0,0,0,0,5,0,0,0,0,0)</v>
      </c>
      <c r="Z452">
        <f>ROUND(单位属性!X452,0)</f>
        <v>0</v>
      </c>
      <c r="AA452">
        <f>ROUND(单位属性!Y452,0)</f>
        <v>0</v>
      </c>
      <c r="AB452">
        <f>ROUND(单位属性!Z452,0)</f>
        <v>0</v>
      </c>
      <c r="AC452">
        <f>ROUND(单位属性!AA452,0)</f>
        <v>0</v>
      </c>
      <c r="AD452">
        <f>ROUND(单位属性!AB452,0)</f>
        <v>0</v>
      </c>
      <c r="AE452">
        <f>ROUND(单位属性!AC452,0)</f>
        <v>0</v>
      </c>
      <c r="AF452">
        <f>ROUND(单位属性!AD452,0)</f>
        <v>0</v>
      </c>
      <c r="AG452">
        <f>ROUND(单位属性!AE452,0)</f>
        <v>0</v>
      </c>
      <c r="AH452">
        <f>ROUND(单位属性!AF452,0)</f>
        <v>0</v>
      </c>
      <c r="AI452">
        <f>ROUND(单位属性!AG452,0)</f>
        <v>0</v>
      </c>
      <c r="AJ452" t="str">
        <f t="shared" si="126"/>
        <v>InitTypeState3('RY4B',0,0,0,0,0,0,0,0,0,0)</v>
      </c>
      <c r="AK452">
        <f>ROUND(单位属性!AH452,0)</f>
        <v>0</v>
      </c>
      <c r="AL452">
        <f>ROUND(单位属性!AI452,0)</f>
        <v>0</v>
      </c>
      <c r="AM452">
        <f>ROUND(单位属性!AJ452,0)</f>
        <v>0</v>
      </c>
      <c r="AN452">
        <f>ROUND(单位属性!AK452,0)</f>
        <v>0</v>
      </c>
      <c r="AO452">
        <f>ROUND(单位属性!AL452,0)</f>
        <v>0</v>
      </c>
      <c r="AP452">
        <f>ROUND(单位属性!AM452,0)</f>
        <v>0</v>
      </c>
      <c r="AQ452">
        <f>ROUND(单位属性!AN452,0)</f>
        <v>0</v>
      </c>
      <c r="AR452">
        <f>ROUND(单位属性!AO452,0)</f>
        <v>0</v>
      </c>
      <c r="AS452">
        <f>ROUND(单位属性!AP452,0)</f>
        <v>0</v>
      </c>
      <c r="AT452">
        <f>ROUND(单位属性!AQ452,0)</f>
        <v>0</v>
      </c>
      <c r="AU452" t="str">
        <f t="shared" si="127"/>
        <v>InitTypeState4('RY4B',0,0,0,0,0,0,0,0,0,0)</v>
      </c>
      <c r="AV452">
        <f>单位属性!AR452</f>
        <v>0</v>
      </c>
      <c r="AW452">
        <f>单位属性!AS452</f>
        <v>0</v>
      </c>
      <c r="AX452">
        <f>单位属性!AT452</f>
        <v>0</v>
      </c>
      <c r="AY452">
        <f>单位属性!AU452</f>
        <v>3</v>
      </c>
      <c r="AZ452">
        <f>单位属性!AV452</f>
        <v>0</v>
      </c>
      <c r="BA452">
        <f>单位属性!AW452</f>
        <v>0</v>
      </c>
      <c r="BB452">
        <f>单位属性!AX452</f>
        <v>48</v>
      </c>
      <c r="BC452">
        <f>单位属性!AY452</f>
        <v>0</v>
      </c>
      <c r="BD452">
        <f>单位属性!AZ452</f>
        <v>0</v>
      </c>
      <c r="BE452">
        <f>单位属性!BA452</f>
        <v>0</v>
      </c>
      <c r="BF452" t="str">
        <f t="shared" si="128"/>
        <v>InitTypeState5('RY4B',0,0,0,3,0,0,48,0,0,0)</v>
      </c>
      <c r="BG452">
        <f>单位属性!BB452</f>
        <v>0</v>
      </c>
      <c r="BH452">
        <f>单位属性!BC452</f>
        <v>0</v>
      </c>
      <c r="BI452">
        <f>单位属性!BD452</f>
        <v>0</v>
      </c>
      <c r="BJ452">
        <f>单位属性!BE452</f>
        <v>0</v>
      </c>
      <c r="BK452">
        <f>单位属性!BF452</f>
        <v>0</v>
      </c>
      <c r="BL452">
        <f>单位属性!BG452</f>
        <v>0</v>
      </c>
      <c r="BM452">
        <f>单位属性!BH452</f>
        <v>0</v>
      </c>
      <c r="BN452">
        <f>单位属性!BI452</f>
        <v>0</v>
      </c>
      <c r="BO452">
        <f>单位属性!BJ452</f>
        <v>0</v>
      </c>
      <c r="BP452">
        <f>单位属性!BK452</f>
        <v>0</v>
      </c>
      <c r="BQ452" t="str">
        <f t="shared" si="129"/>
        <v>InitTypeState6('RY4B',0,0,0,0,0,0,0,0,0,0)</v>
      </c>
      <c r="BR452">
        <f>单位属性!BL452</f>
        <v>0</v>
      </c>
      <c r="BS452">
        <f>单位属性!BM452</f>
        <v>0</v>
      </c>
      <c r="BT452">
        <f>单位属性!BN452</f>
        <v>0</v>
      </c>
      <c r="BU452">
        <f>单位属性!BO452</f>
        <v>0</v>
      </c>
      <c r="BV452">
        <f>单位属性!BP452</f>
        <v>0</v>
      </c>
      <c r="BW452">
        <f>单位属性!BQ452</f>
        <v>0</v>
      </c>
      <c r="BX452">
        <f>单位属性!BR452</f>
        <v>0</v>
      </c>
      <c r="BY452">
        <f>单位属性!BS452</f>
        <v>0</v>
      </c>
      <c r="BZ452">
        <f>单位属性!BT452</f>
        <v>0</v>
      </c>
      <c r="CA452">
        <f>单位属性!BU452</f>
        <v>0</v>
      </c>
      <c r="CB452" t="str">
        <f t="shared" si="130"/>
        <v>InitTypeState7('RY4B',0,0,0,0,0,0,0,0,0,0)</v>
      </c>
      <c r="CC452" t="str">
        <f t="shared" si="131"/>
        <v/>
      </c>
      <c r="CD452" t="str">
        <f t="shared" si="132"/>
        <v>InitTypeState2('RY4B',0,0,0,0,5,0,0,0,0,0)</v>
      </c>
      <c r="CE452" t="str">
        <f t="shared" si="133"/>
        <v/>
      </c>
      <c r="CF452" t="str">
        <f t="shared" si="134"/>
        <v/>
      </c>
      <c r="CG452" t="str">
        <f t="shared" si="135"/>
        <v>InitTypeState5('RY4B',0,0,0,3,0,0,48,0,0,0)</v>
      </c>
      <c r="CH452" t="str">
        <f t="shared" si="136"/>
        <v/>
      </c>
      <c r="CI452" t="str">
        <f t="shared" si="137"/>
        <v/>
      </c>
    </row>
    <row r="453" spans="1:87" ht="15.95" customHeight="1">
      <c r="A453" t="str">
        <f>单位属性!A453</f>
        <v>RY4C</v>
      </c>
      <c r="B453" t="str">
        <f t="shared" si="123"/>
        <v>'RY4C'</v>
      </c>
      <c r="C453" t="str">
        <f>单位属性!B453</f>
        <v>俯瞰寰宇</v>
      </c>
      <c r="D453">
        <f>ROUND(单位属性!D453,0)</f>
        <v>0</v>
      </c>
      <c r="E453">
        <f>ROUND(单位属性!E453,0)</f>
        <v>0</v>
      </c>
      <c r="F453">
        <f>ROUND(单位属性!F453,0)</f>
        <v>0</v>
      </c>
      <c r="G453">
        <f>ROUND(单位属性!G453,0)</f>
        <v>0</v>
      </c>
      <c r="H453">
        <f>ROUND(单位属性!H453,0)</f>
        <v>0</v>
      </c>
      <c r="I453">
        <f>ROUND(单位属性!I453,0)</f>
        <v>0</v>
      </c>
      <c r="J453">
        <f>ROUND(单位属性!J453,0)</f>
        <v>0</v>
      </c>
      <c r="K453">
        <f>ROUND(单位属性!K453,0)</f>
        <v>0</v>
      </c>
      <c r="L453">
        <f>ROUND(单位属性!L453,0)</f>
        <v>0</v>
      </c>
      <c r="M453">
        <f>ROUND(单位属性!M453,0)</f>
        <v>0</v>
      </c>
      <c r="N453" t="str">
        <f t="shared" si="124"/>
        <v>InitTypeState1('RY4C',0,0,0,0,0,0,0,0,0,0)</v>
      </c>
      <c r="O453">
        <f>ROUND(单位属性!N453,0)</f>
        <v>0</v>
      </c>
      <c r="P453">
        <f>ROUND(单位属性!O453,0)</f>
        <v>0</v>
      </c>
      <c r="Q453">
        <f>ROUND(单位属性!P453,0)</f>
        <v>0</v>
      </c>
      <c r="R453">
        <f>ROUND(单位属性!Q453,0)</f>
        <v>0</v>
      </c>
      <c r="S453">
        <f>ROUND(单位属性!R453,0)</f>
        <v>0</v>
      </c>
      <c r="T453">
        <f>ROUND(单位属性!S453,0)</f>
        <v>3</v>
      </c>
      <c r="U453">
        <f>ROUND(单位属性!T453,0)</f>
        <v>0</v>
      </c>
      <c r="V453">
        <f>ROUND(单位属性!U453,0)</f>
        <v>0</v>
      </c>
      <c r="W453">
        <f>ROUND(单位属性!V453,0)</f>
        <v>0</v>
      </c>
      <c r="X453">
        <f>ROUND(单位属性!W453,0)</f>
        <v>0</v>
      </c>
      <c r="Y453" t="str">
        <f t="shared" si="125"/>
        <v>InitTypeState2('RY4C',0,0,0,0,0,3,0,0,0,0)</v>
      </c>
      <c r="Z453">
        <f>ROUND(单位属性!X453,0)</f>
        <v>0</v>
      </c>
      <c r="AA453">
        <f>ROUND(单位属性!Y453,0)</f>
        <v>0</v>
      </c>
      <c r="AB453">
        <f>ROUND(单位属性!Z453,0)</f>
        <v>0</v>
      </c>
      <c r="AC453">
        <f>ROUND(单位属性!AA453,0)</f>
        <v>0</v>
      </c>
      <c r="AD453">
        <f>ROUND(单位属性!AB453,0)</f>
        <v>0</v>
      </c>
      <c r="AE453">
        <f>ROUND(单位属性!AC453,0)</f>
        <v>0</v>
      </c>
      <c r="AF453">
        <f>ROUND(单位属性!AD453,0)</f>
        <v>0</v>
      </c>
      <c r="AG453">
        <f>ROUND(单位属性!AE453,0)</f>
        <v>0</v>
      </c>
      <c r="AH453">
        <f>ROUND(单位属性!AF453,0)</f>
        <v>0</v>
      </c>
      <c r="AI453">
        <f>ROUND(单位属性!AG453,0)</f>
        <v>0</v>
      </c>
      <c r="AJ453" t="str">
        <f t="shared" si="126"/>
        <v>InitTypeState3('RY4C',0,0,0,0,0,0,0,0,0,0)</v>
      </c>
      <c r="AK453">
        <f>ROUND(单位属性!AH453,0)</f>
        <v>0</v>
      </c>
      <c r="AL453">
        <f>ROUND(单位属性!AI453,0)</f>
        <v>0</v>
      </c>
      <c r="AM453">
        <f>ROUND(单位属性!AJ453,0)</f>
        <v>0</v>
      </c>
      <c r="AN453">
        <f>ROUND(单位属性!AK453,0)</f>
        <v>0</v>
      </c>
      <c r="AO453">
        <f>ROUND(单位属性!AL453,0)</f>
        <v>0</v>
      </c>
      <c r="AP453">
        <f>ROUND(单位属性!AM453,0)</f>
        <v>0</v>
      </c>
      <c r="AQ453">
        <f>ROUND(单位属性!AN453,0)</f>
        <v>0</v>
      </c>
      <c r="AR453">
        <f>ROUND(单位属性!AO453,0)</f>
        <v>0</v>
      </c>
      <c r="AS453">
        <f>ROUND(单位属性!AP453,0)</f>
        <v>0</v>
      </c>
      <c r="AT453">
        <f>ROUND(单位属性!AQ453,0)</f>
        <v>0</v>
      </c>
      <c r="AU453" t="str">
        <f t="shared" si="127"/>
        <v>InitTypeState4('RY4C',0,0,0,0,0,0,0,0,0,0)</v>
      </c>
      <c r="AV453">
        <f>单位属性!AR453</f>
        <v>0</v>
      </c>
      <c r="AW453">
        <f>单位属性!AS453</f>
        <v>0</v>
      </c>
      <c r="AX453">
        <f>单位属性!AT453</f>
        <v>8</v>
      </c>
      <c r="AY453">
        <f>单位属性!AU453</f>
        <v>3</v>
      </c>
      <c r="AZ453">
        <f>单位属性!AV453</f>
        <v>0</v>
      </c>
      <c r="BA453">
        <f>单位属性!AW453</f>
        <v>0</v>
      </c>
      <c r="BB453">
        <f>单位属性!AX453</f>
        <v>0</v>
      </c>
      <c r="BC453">
        <f>单位属性!AY453</f>
        <v>0</v>
      </c>
      <c r="BD453">
        <f>单位属性!AZ453</f>
        <v>0</v>
      </c>
      <c r="BE453">
        <f>单位属性!BA453</f>
        <v>0</v>
      </c>
      <c r="BF453" t="str">
        <f t="shared" si="128"/>
        <v>InitTypeState5('RY4C',0,0,8,3,0,0,0,0,0,0)</v>
      </c>
      <c r="BG453">
        <f>单位属性!BB453</f>
        <v>0</v>
      </c>
      <c r="BH453">
        <f>单位属性!BC453</f>
        <v>0</v>
      </c>
      <c r="BI453">
        <f>单位属性!BD453</f>
        <v>0</v>
      </c>
      <c r="BJ453">
        <f>单位属性!BE453</f>
        <v>0</v>
      </c>
      <c r="BK453">
        <f>单位属性!BF453</f>
        <v>0</v>
      </c>
      <c r="BL453">
        <f>单位属性!BG453</f>
        <v>0</v>
      </c>
      <c r="BM453">
        <f>单位属性!BH453</f>
        <v>0</v>
      </c>
      <c r="BN453">
        <f>单位属性!BI453</f>
        <v>0</v>
      </c>
      <c r="BO453">
        <f>单位属性!BJ453</f>
        <v>0</v>
      </c>
      <c r="BP453">
        <f>单位属性!BK453</f>
        <v>0</v>
      </c>
      <c r="BQ453" t="str">
        <f t="shared" si="129"/>
        <v>InitTypeState6('RY4C',0,0,0,0,0,0,0,0,0,0)</v>
      </c>
      <c r="BR453">
        <f>单位属性!BL453</f>
        <v>0</v>
      </c>
      <c r="BS453">
        <f>单位属性!BM453</f>
        <v>0</v>
      </c>
      <c r="BT453">
        <f>单位属性!BN453</f>
        <v>0</v>
      </c>
      <c r="BU453">
        <f>单位属性!BO453</f>
        <v>0</v>
      </c>
      <c r="BV453">
        <f>单位属性!BP453</f>
        <v>0</v>
      </c>
      <c r="BW453">
        <f>单位属性!BQ453</f>
        <v>0</v>
      </c>
      <c r="BX453">
        <f>单位属性!BR453</f>
        <v>0</v>
      </c>
      <c r="BY453">
        <f>单位属性!BS453</f>
        <v>0</v>
      </c>
      <c r="BZ453">
        <f>单位属性!BT453</f>
        <v>0</v>
      </c>
      <c r="CA453">
        <f>单位属性!BU453</f>
        <v>0</v>
      </c>
      <c r="CB453" t="str">
        <f t="shared" si="130"/>
        <v>InitTypeState7('RY4C',0,0,0,0,0,0,0,0,0,0)</v>
      </c>
      <c r="CC453" t="str">
        <f t="shared" si="131"/>
        <v/>
      </c>
      <c r="CD453" t="str">
        <f t="shared" si="132"/>
        <v>InitTypeState2('RY4C',0,0,0,0,0,3,0,0,0,0)</v>
      </c>
      <c r="CE453" t="str">
        <f t="shared" si="133"/>
        <v/>
      </c>
      <c r="CF453" t="str">
        <f t="shared" si="134"/>
        <v/>
      </c>
      <c r="CG453" t="str">
        <f t="shared" si="135"/>
        <v>InitTypeState5('RY4C',0,0,8,3,0,0,0,0,0,0)</v>
      </c>
      <c r="CH453" t="str">
        <f t="shared" si="136"/>
        <v/>
      </c>
      <c r="CI453" t="str">
        <f t="shared" si="137"/>
        <v/>
      </c>
    </row>
    <row r="454" spans="1:87" ht="15.95" customHeight="1">
      <c r="A454" t="str">
        <f>单位属性!A454</f>
        <v>RY4D</v>
      </c>
      <c r="B454" t="str">
        <f t="shared" si="123"/>
        <v>'RY4D'</v>
      </c>
      <c r="C454" t="str">
        <f>单位属性!B454</f>
        <v>存档称号</v>
      </c>
      <c r="D454">
        <f>ROUND(单位属性!D454,0)</f>
        <v>0</v>
      </c>
      <c r="E454">
        <f>ROUND(单位属性!E454,0)</f>
        <v>0</v>
      </c>
      <c r="F454">
        <f>ROUND(单位属性!F454,0)</f>
        <v>0</v>
      </c>
      <c r="G454">
        <f>ROUND(单位属性!G454,0)</f>
        <v>0</v>
      </c>
      <c r="H454">
        <f>ROUND(单位属性!H454,0)</f>
        <v>0</v>
      </c>
      <c r="I454">
        <f>ROUND(单位属性!I454,0)</f>
        <v>0</v>
      </c>
      <c r="J454">
        <f>ROUND(单位属性!J454,0)</f>
        <v>0</v>
      </c>
      <c r="K454">
        <f>ROUND(单位属性!K454,0)</f>
        <v>0</v>
      </c>
      <c r="L454">
        <f>ROUND(单位属性!L454,0)</f>
        <v>0</v>
      </c>
      <c r="M454">
        <f>ROUND(单位属性!M454,0)</f>
        <v>0</v>
      </c>
      <c r="N454" t="str">
        <f t="shared" si="124"/>
        <v>InitTypeState1('RY4D',0,0,0,0,0,0,0,0,0,0)</v>
      </c>
      <c r="O454">
        <f>ROUND(单位属性!N454,0)</f>
        <v>0</v>
      </c>
      <c r="P454">
        <f>ROUND(单位属性!O454,0)</f>
        <v>0</v>
      </c>
      <c r="Q454">
        <f>ROUND(单位属性!P454,0)</f>
        <v>0</v>
      </c>
      <c r="R454">
        <f>ROUND(单位属性!Q454,0)</f>
        <v>0</v>
      </c>
      <c r="S454">
        <f>ROUND(单位属性!R454,0)</f>
        <v>0</v>
      </c>
      <c r="T454">
        <f>ROUND(单位属性!S454,0)</f>
        <v>0</v>
      </c>
      <c r="U454">
        <f>ROUND(单位属性!T454,0)</f>
        <v>0</v>
      </c>
      <c r="V454">
        <f>ROUND(单位属性!U454,0)</f>
        <v>0</v>
      </c>
      <c r="W454">
        <f>ROUND(单位属性!V454,0)</f>
        <v>0</v>
      </c>
      <c r="X454">
        <f>ROUND(单位属性!W454,0)</f>
        <v>0</v>
      </c>
      <c r="Y454" t="str">
        <f t="shared" si="125"/>
        <v>InitTypeState2('RY4D',0,0,0,0,0,0,0,0,0,0)</v>
      </c>
      <c r="Z454">
        <f>ROUND(单位属性!X454,0)</f>
        <v>0</v>
      </c>
      <c r="AA454">
        <f>ROUND(单位属性!Y454,0)</f>
        <v>0</v>
      </c>
      <c r="AB454">
        <f>ROUND(单位属性!Z454,0)</f>
        <v>0</v>
      </c>
      <c r="AC454">
        <f>ROUND(单位属性!AA454,0)</f>
        <v>0</v>
      </c>
      <c r="AD454">
        <f>ROUND(单位属性!AB454,0)</f>
        <v>0</v>
      </c>
      <c r="AE454">
        <f>ROUND(单位属性!AC454,0)</f>
        <v>0</v>
      </c>
      <c r="AF454">
        <f>ROUND(单位属性!AD454,0)</f>
        <v>0</v>
      </c>
      <c r="AG454">
        <f>ROUND(单位属性!AE454,0)</f>
        <v>0</v>
      </c>
      <c r="AH454">
        <f>ROUND(单位属性!AF454,0)</f>
        <v>0</v>
      </c>
      <c r="AI454">
        <f>ROUND(单位属性!AG454,0)</f>
        <v>0</v>
      </c>
      <c r="AJ454" t="str">
        <f t="shared" si="126"/>
        <v>InitTypeState3('RY4D',0,0,0,0,0,0,0,0,0,0)</v>
      </c>
      <c r="AK454">
        <f>ROUND(单位属性!AH454,0)</f>
        <v>0</v>
      </c>
      <c r="AL454">
        <f>ROUND(单位属性!AI454,0)</f>
        <v>0</v>
      </c>
      <c r="AM454">
        <f>ROUND(单位属性!AJ454,0)</f>
        <v>0</v>
      </c>
      <c r="AN454">
        <f>ROUND(单位属性!AK454,0)</f>
        <v>0</v>
      </c>
      <c r="AO454">
        <f>ROUND(单位属性!AL454,0)</f>
        <v>0</v>
      </c>
      <c r="AP454">
        <f>ROUND(单位属性!AM454,0)</f>
        <v>0</v>
      </c>
      <c r="AQ454">
        <f>ROUND(单位属性!AN454,0)</f>
        <v>0</v>
      </c>
      <c r="AR454">
        <f>ROUND(单位属性!AO454,0)</f>
        <v>0</v>
      </c>
      <c r="AS454">
        <f>ROUND(单位属性!AP454,0)</f>
        <v>0</v>
      </c>
      <c r="AT454">
        <f>ROUND(单位属性!AQ454,0)</f>
        <v>0</v>
      </c>
      <c r="AU454" t="str">
        <f t="shared" si="127"/>
        <v>InitTypeState4('RY4D',0,0,0,0,0,0,0,0,0,0)</v>
      </c>
      <c r="AV454">
        <f>单位属性!AR454</f>
        <v>0</v>
      </c>
      <c r="AW454">
        <f>单位属性!AS454</f>
        <v>0</v>
      </c>
      <c r="AX454">
        <f>单位属性!AT454</f>
        <v>0</v>
      </c>
      <c r="AY454">
        <f>单位属性!AU454</f>
        <v>0</v>
      </c>
      <c r="AZ454">
        <f>单位属性!AV454</f>
        <v>0</v>
      </c>
      <c r="BA454">
        <f>单位属性!AW454</f>
        <v>0</v>
      </c>
      <c r="BB454">
        <f>单位属性!AX454</f>
        <v>0</v>
      </c>
      <c r="BC454">
        <f>单位属性!AY454</f>
        <v>0</v>
      </c>
      <c r="BD454">
        <f>单位属性!AZ454</f>
        <v>0</v>
      </c>
      <c r="BE454">
        <f>单位属性!BA454</f>
        <v>0</v>
      </c>
      <c r="BF454" t="str">
        <f t="shared" si="128"/>
        <v>InitTypeState5('RY4D',0,0,0,0,0,0,0,0,0,0)</v>
      </c>
      <c r="BG454">
        <f>单位属性!BB454</f>
        <v>0</v>
      </c>
      <c r="BH454">
        <f>单位属性!BC454</f>
        <v>0</v>
      </c>
      <c r="BI454">
        <f>单位属性!BD454</f>
        <v>0</v>
      </c>
      <c r="BJ454">
        <f>单位属性!BE454</f>
        <v>0</v>
      </c>
      <c r="BK454">
        <f>单位属性!BF454</f>
        <v>0</v>
      </c>
      <c r="BL454">
        <f>单位属性!BG454</f>
        <v>0</v>
      </c>
      <c r="BM454">
        <f>单位属性!BH454</f>
        <v>0</v>
      </c>
      <c r="BN454">
        <f>单位属性!BI454</f>
        <v>0</v>
      </c>
      <c r="BO454">
        <f>单位属性!BJ454</f>
        <v>0</v>
      </c>
      <c r="BP454">
        <f>单位属性!BK454</f>
        <v>0</v>
      </c>
      <c r="BQ454" t="str">
        <f t="shared" si="129"/>
        <v>InitTypeState6('RY4D',0,0,0,0,0,0,0,0,0,0)</v>
      </c>
      <c r="BR454">
        <f>单位属性!BL454</f>
        <v>0</v>
      </c>
      <c r="BS454">
        <f>单位属性!BM454</f>
        <v>0</v>
      </c>
      <c r="BT454">
        <f>单位属性!BN454</f>
        <v>0</v>
      </c>
      <c r="BU454">
        <f>单位属性!BO454</f>
        <v>0</v>
      </c>
      <c r="BV454">
        <f>单位属性!BP454</f>
        <v>0</v>
      </c>
      <c r="BW454">
        <f>单位属性!BQ454</f>
        <v>0</v>
      </c>
      <c r="BX454">
        <f>单位属性!BR454</f>
        <v>0</v>
      </c>
      <c r="BY454">
        <f>单位属性!BS454</f>
        <v>0</v>
      </c>
      <c r="BZ454">
        <f>单位属性!BT454</f>
        <v>0</v>
      </c>
      <c r="CA454">
        <f>单位属性!BU454</f>
        <v>0</v>
      </c>
      <c r="CB454" t="str">
        <f t="shared" si="130"/>
        <v>InitTypeState7('RY4D',0,0,0,0,0,0,0,0,0,0)</v>
      </c>
      <c r="CC454" t="str">
        <f t="shared" si="131"/>
        <v/>
      </c>
      <c r="CD454" t="str">
        <f t="shared" si="132"/>
        <v/>
      </c>
      <c r="CE454" t="str">
        <f t="shared" si="133"/>
        <v/>
      </c>
      <c r="CF454" t="str">
        <f t="shared" si="134"/>
        <v/>
      </c>
      <c r="CG454" t="str">
        <f t="shared" si="135"/>
        <v/>
      </c>
      <c r="CH454" t="str">
        <f t="shared" si="136"/>
        <v/>
      </c>
      <c r="CI454" t="str">
        <f t="shared" si="137"/>
        <v/>
      </c>
    </row>
    <row r="455" spans="1:87" ht="15.95" customHeight="1">
      <c r="A455" t="str">
        <f>单位属性!A455</f>
        <v>RY4E</v>
      </c>
      <c r="B455" t="str">
        <f t="shared" si="123"/>
        <v>'RY4E'</v>
      </c>
      <c r="C455" t="str">
        <f>单位属性!B455</f>
        <v>铜皮锻骨</v>
      </c>
      <c r="D455">
        <f>ROUND(单位属性!D455,0)</f>
        <v>0</v>
      </c>
      <c r="E455">
        <f>ROUND(单位属性!E455,0)</f>
        <v>0</v>
      </c>
      <c r="F455">
        <f>ROUND(单位属性!F455,0)</f>
        <v>0</v>
      </c>
      <c r="G455">
        <f>ROUND(单位属性!G455,0)</f>
        <v>0</v>
      </c>
      <c r="H455">
        <f>ROUND(单位属性!H455,0)</f>
        <v>0</v>
      </c>
      <c r="I455">
        <f>ROUND(单位属性!I455,0)</f>
        <v>0</v>
      </c>
      <c r="J455">
        <f>ROUND(单位属性!J455,0)</f>
        <v>0</v>
      </c>
      <c r="K455">
        <f>ROUND(单位属性!K455,0)</f>
        <v>0</v>
      </c>
      <c r="L455">
        <f>ROUND(单位属性!L455,0)</f>
        <v>0</v>
      </c>
      <c r="M455">
        <f>ROUND(单位属性!M455,0)</f>
        <v>0</v>
      </c>
      <c r="N455" t="str">
        <f t="shared" si="124"/>
        <v>InitTypeState1('RY4E',0,0,0,0,0,0,0,0,0,0)</v>
      </c>
      <c r="O455">
        <f>ROUND(单位属性!N455,0)</f>
        <v>0</v>
      </c>
      <c r="P455">
        <f>ROUND(单位属性!O455,0)</f>
        <v>0</v>
      </c>
      <c r="Q455">
        <f>ROUND(单位属性!P455,0)</f>
        <v>0</v>
      </c>
      <c r="R455">
        <f>ROUND(单位属性!Q455,0)</f>
        <v>0</v>
      </c>
      <c r="S455">
        <f>ROUND(单位属性!R455,0)</f>
        <v>5</v>
      </c>
      <c r="T455">
        <f>ROUND(单位属性!S455,0)</f>
        <v>5</v>
      </c>
      <c r="U455">
        <f>ROUND(单位属性!T455,0)</f>
        <v>0</v>
      </c>
      <c r="V455">
        <f>ROUND(单位属性!U455,0)</f>
        <v>0</v>
      </c>
      <c r="W455">
        <f>ROUND(单位属性!V455,0)</f>
        <v>0</v>
      </c>
      <c r="X455">
        <f>ROUND(单位属性!W455,0)</f>
        <v>0</v>
      </c>
      <c r="Y455" t="str">
        <f t="shared" si="125"/>
        <v>InitTypeState2('RY4E',0,0,0,0,5,5,0,0,0,0)</v>
      </c>
      <c r="Z455">
        <f>ROUND(单位属性!X455,0)</f>
        <v>0</v>
      </c>
      <c r="AA455">
        <f>ROUND(单位属性!Y455,0)</f>
        <v>0</v>
      </c>
      <c r="AB455">
        <f>ROUND(单位属性!Z455,0)</f>
        <v>0</v>
      </c>
      <c r="AC455">
        <f>ROUND(单位属性!AA455,0)</f>
        <v>0</v>
      </c>
      <c r="AD455">
        <f>ROUND(单位属性!AB455,0)</f>
        <v>0</v>
      </c>
      <c r="AE455">
        <f>ROUND(单位属性!AC455,0)</f>
        <v>0</v>
      </c>
      <c r="AF455">
        <f>ROUND(单位属性!AD455,0)</f>
        <v>0</v>
      </c>
      <c r="AG455">
        <f>ROUND(单位属性!AE455,0)</f>
        <v>0</v>
      </c>
      <c r="AH455">
        <f>ROUND(单位属性!AF455,0)</f>
        <v>0</v>
      </c>
      <c r="AI455">
        <f>ROUND(单位属性!AG455,0)</f>
        <v>0</v>
      </c>
      <c r="AJ455" t="str">
        <f t="shared" si="126"/>
        <v>InitTypeState3('RY4E',0,0,0,0,0,0,0,0,0,0)</v>
      </c>
      <c r="AK455">
        <f>ROUND(单位属性!AH455,0)</f>
        <v>0</v>
      </c>
      <c r="AL455">
        <f>ROUND(单位属性!AI455,0)</f>
        <v>0</v>
      </c>
      <c r="AM455">
        <f>ROUND(单位属性!AJ455,0)</f>
        <v>0</v>
      </c>
      <c r="AN455">
        <f>ROUND(单位属性!AK455,0)</f>
        <v>0</v>
      </c>
      <c r="AO455">
        <f>ROUND(单位属性!AL455,0)</f>
        <v>0</v>
      </c>
      <c r="AP455">
        <f>ROUND(单位属性!AM455,0)</f>
        <v>0</v>
      </c>
      <c r="AQ455">
        <f>ROUND(单位属性!AN455,0)</f>
        <v>0</v>
      </c>
      <c r="AR455">
        <f>ROUND(单位属性!AO455,0)</f>
        <v>0</v>
      </c>
      <c r="AS455">
        <f>ROUND(单位属性!AP455,0)</f>
        <v>0</v>
      </c>
      <c r="AT455">
        <f>ROUND(单位属性!AQ455,0)</f>
        <v>0</v>
      </c>
      <c r="AU455" t="str">
        <f t="shared" si="127"/>
        <v>InitTypeState4('RY4E',0,0,0,0,0,0,0,0,0,0)</v>
      </c>
      <c r="AV455">
        <f>单位属性!AR455</f>
        <v>0</v>
      </c>
      <c r="AW455">
        <f>单位属性!AS455</f>
        <v>0</v>
      </c>
      <c r="AX455">
        <f>单位属性!AT455</f>
        <v>0</v>
      </c>
      <c r="AY455">
        <f>单位属性!AU455</f>
        <v>0</v>
      </c>
      <c r="AZ455">
        <f>单位属性!AV455</f>
        <v>0</v>
      </c>
      <c r="BA455">
        <f>单位属性!AW455</f>
        <v>0</v>
      </c>
      <c r="BB455">
        <f>单位属性!AX455</f>
        <v>0</v>
      </c>
      <c r="BC455">
        <f>单位属性!AY455</f>
        <v>0</v>
      </c>
      <c r="BD455">
        <f>单位属性!AZ455</f>
        <v>0</v>
      </c>
      <c r="BE455">
        <f>单位属性!BA455</f>
        <v>5</v>
      </c>
      <c r="BF455" t="str">
        <f t="shared" si="128"/>
        <v>InitTypeState5('RY4E',0,0,0,0,0,0,0,0,0,5)</v>
      </c>
      <c r="BG455">
        <f>单位属性!BB455</f>
        <v>0</v>
      </c>
      <c r="BH455">
        <f>单位属性!BC455</f>
        <v>0</v>
      </c>
      <c r="BI455">
        <f>单位属性!BD455</f>
        <v>0</v>
      </c>
      <c r="BJ455">
        <f>单位属性!BE455</f>
        <v>0</v>
      </c>
      <c r="BK455">
        <f>单位属性!BF455</f>
        <v>0</v>
      </c>
      <c r="BL455">
        <f>单位属性!BG455</f>
        <v>0</v>
      </c>
      <c r="BM455">
        <f>单位属性!BH455</f>
        <v>0</v>
      </c>
      <c r="BN455">
        <f>单位属性!BI455</f>
        <v>0</v>
      </c>
      <c r="BO455">
        <f>单位属性!BJ455</f>
        <v>0</v>
      </c>
      <c r="BP455">
        <f>单位属性!BK455</f>
        <v>0</v>
      </c>
      <c r="BQ455" t="str">
        <f t="shared" si="129"/>
        <v>InitTypeState6('RY4E',0,0,0,0,0,0,0,0,0,0)</v>
      </c>
      <c r="BR455">
        <f>单位属性!BL455</f>
        <v>0</v>
      </c>
      <c r="BS455">
        <f>单位属性!BM455</f>
        <v>0</v>
      </c>
      <c r="BT455">
        <f>单位属性!BN455</f>
        <v>0</v>
      </c>
      <c r="BU455">
        <f>单位属性!BO455</f>
        <v>0</v>
      </c>
      <c r="BV455">
        <f>单位属性!BP455</f>
        <v>0</v>
      </c>
      <c r="BW455">
        <f>单位属性!BQ455</f>
        <v>0</v>
      </c>
      <c r="BX455">
        <f>单位属性!BR455</f>
        <v>0</v>
      </c>
      <c r="BY455">
        <f>单位属性!BS455</f>
        <v>0</v>
      </c>
      <c r="BZ455">
        <f>单位属性!BT455</f>
        <v>0</v>
      </c>
      <c r="CA455">
        <f>单位属性!BU455</f>
        <v>0</v>
      </c>
      <c r="CB455" t="str">
        <f t="shared" si="130"/>
        <v>InitTypeState7('RY4E',0,0,0,0,0,0,0,0,0,0)</v>
      </c>
      <c r="CC455" t="str">
        <f t="shared" si="131"/>
        <v/>
      </c>
      <c r="CD455" t="str">
        <f t="shared" si="132"/>
        <v>InitTypeState2('RY4E',0,0,0,0,5,5,0,0,0,0)</v>
      </c>
      <c r="CE455" t="str">
        <f t="shared" si="133"/>
        <v/>
      </c>
      <c r="CF455" t="str">
        <f t="shared" si="134"/>
        <v/>
      </c>
      <c r="CG455" t="str">
        <f t="shared" si="135"/>
        <v>InitTypeState5('RY4E',0,0,0,0,0,0,0,0,0,5)</v>
      </c>
      <c r="CH455" t="str">
        <f t="shared" si="136"/>
        <v/>
      </c>
      <c r="CI455" t="str">
        <f t="shared" si="137"/>
        <v/>
      </c>
    </row>
    <row r="456" spans="1:87" ht="15.95" customHeight="1">
      <c r="A456" t="str">
        <f>单位属性!A456</f>
        <v>RY4F</v>
      </c>
      <c r="B456" t="str">
        <f t="shared" si="123"/>
        <v>'RY4F'</v>
      </c>
      <c r="C456" t="str">
        <f>单位属性!B456</f>
        <v>名将良才</v>
      </c>
      <c r="D456">
        <f>ROUND(单位属性!D456,0)</f>
        <v>0</v>
      </c>
      <c r="E456">
        <f>ROUND(单位属性!E456,0)</f>
        <v>0</v>
      </c>
      <c r="F456">
        <f>ROUND(单位属性!F456,0)</f>
        <v>0</v>
      </c>
      <c r="G456">
        <f>ROUND(单位属性!G456,0)</f>
        <v>0</v>
      </c>
      <c r="H456">
        <f>ROUND(单位属性!H456,0)</f>
        <v>0</v>
      </c>
      <c r="I456">
        <f>ROUND(单位属性!I456,0)</f>
        <v>0</v>
      </c>
      <c r="J456">
        <f>ROUND(单位属性!J456,0)</f>
        <v>0</v>
      </c>
      <c r="K456">
        <f>ROUND(单位属性!K456,0)</f>
        <v>0</v>
      </c>
      <c r="L456">
        <f>ROUND(单位属性!L456,0)</f>
        <v>0</v>
      </c>
      <c r="M456">
        <f>ROUND(单位属性!M456,0)</f>
        <v>0</v>
      </c>
      <c r="N456" t="str">
        <f t="shared" si="124"/>
        <v>InitTypeState1('RY4F',0,0,0,0,0,0,0,0,0,0)</v>
      </c>
      <c r="O456">
        <f>ROUND(单位属性!N456,0)</f>
        <v>0</v>
      </c>
      <c r="P456">
        <f>ROUND(单位属性!O456,0)</f>
        <v>0</v>
      </c>
      <c r="Q456">
        <f>ROUND(单位属性!P456,0)</f>
        <v>0</v>
      </c>
      <c r="R456">
        <f>ROUND(单位属性!Q456,0)</f>
        <v>0</v>
      </c>
      <c r="S456">
        <f>ROUND(单位属性!R456,0)</f>
        <v>5</v>
      </c>
      <c r="T456">
        <f>ROUND(单位属性!S456,0)</f>
        <v>5</v>
      </c>
      <c r="U456">
        <f>ROUND(单位属性!T456,0)</f>
        <v>0</v>
      </c>
      <c r="V456">
        <f>ROUND(单位属性!U456,0)</f>
        <v>0</v>
      </c>
      <c r="W456">
        <f>ROUND(单位属性!V456,0)</f>
        <v>0</v>
      </c>
      <c r="X456">
        <f>ROUND(单位属性!W456,0)</f>
        <v>0</v>
      </c>
      <c r="Y456" t="str">
        <f t="shared" si="125"/>
        <v>InitTypeState2('RY4F',0,0,0,0,5,5,0,0,0,0)</v>
      </c>
      <c r="Z456">
        <f>ROUND(单位属性!X456,0)</f>
        <v>0</v>
      </c>
      <c r="AA456">
        <f>ROUND(单位属性!Y456,0)</f>
        <v>0</v>
      </c>
      <c r="AB456">
        <f>ROUND(单位属性!Z456,0)</f>
        <v>0</v>
      </c>
      <c r="AC456">
        <f>ROUND(单位属性!AA456,0)</f>
        <v>0</v>
      </c>
      <c r="AD456">
        <f>ROUND(单位属性!AB456,0)</f>
        <v>0</v>
      </c>
      <c r="AE456">
        <f>ROUND(单位属性!AC456,0)</f>
        <v>0</v>
      </c>
      <c r="AF456">
        <f>ROUND(单位属性!AD456,0)</f>
        <v>0</v>
      </c>
      <c r="AG456">
        <f>ROUND(单位属性!AE456,0)</f>
        <v>0</v>
      </c>
      <c r="AH456">
        <f>ROUND(单位属性!AF456,0)</f>
        <v>0</v>
      </c>
      <c r="AI456">
        <f>ROUND(单位属性!AG456,0)</f>
        <v>0</v>
      </c>
      <c r="AJ456" t="str">
        <f t="shared" si="126"/>
        <v>InitTypeState3('RY4F',0,0,0,0,0,0,0,0,0,0)</v>
      </c>
      <c r="AK456">
        <f>ROUND(单位属性!AH456,0)</f>
        <v>0</v>
      </c>
      <c r="AL456">
        <f>ROUND(单位属性!AI456,0)</f>
        <v>0</v>
      </c>
      <c r="AM456">
        <f>ROUND(单位属性!AJ456,0)</f>
        <v>0</v>
      </c>
      <c r="AN456">
        <f>ROUND(单位属性!AK456,0)</f>
        <v>0</v>
      </c>
      <c r="AO456">
        <f>ROUND(单位属性!AL456,0)</f>
        <v>0</v>
      </c>
      <c r="AP456">
        <f>ROUND(单位属性!AM456,0)</f>
        <v>0</v>
      </c>
      <c r="AQ456">
        <f>ROUND(单位属性!AN456,0)</f>
        <v>0</v>
      </c>
      <c r="AR456">
        <f>ROUND(单位属性!AO456,0)</f>
        <v>0</v>
      </c>
      <c r="AS456">
        <f>ROUND(单位属性!AP456,0)</f>
        <v>0</v>
      </c>
      <c r="AT456">
        <f>ROUND(单位属性!AQ456,0)</f>
        <v>0</v>
      </c>
      <c r="AU456" t="str">
        <f t="shared" si="127"/>
        <v>InitTypeState4('RY4F',0,0,0,0,0,0,0,0,0,0)</v>
      </c>
      <c r="AV456">
        <f>单位属性!AR456</f>
        <v>0</v>
      </c>
      <c r="AW456">
        <f>单位属性!AS456</f>
        <v>0</v>
      </c>
      <c r="AX456">
        <f>单位属性!AT456</f>
        <v>5</v>
      </c>
      <c r="AY456">
        <f>单位属性!AU456</f>
        <v>0</v>
      </c>
      <c r="AZ456">
        <f>单位属性!AV456</f>
        <v>0</v>
      </c>
      <c r="BA456">
        <f>单位属性!AW456</f>
        <v>0</v>
      </c>
      <c r="BB456">
        <f>单位属性!AX456</f>
        <v>0</v>
      </c>
      <c r="BC456">
        <f>单位属性!AY456</f>
        <v>5</v>
      </c>
      <c r="BD456">
        <f>单位属性!AZ456</f>
        <v>0</v>
      </c>
      <c r="BE456">
        <f>单位属性!BA456</f>
        <v>0</v>
      </c>
      <c r="BF456" t="str">
        <f t="shared" si="128"/>
        <v>InitTypeState5('RY4F',0,0,5,0,0,0,0,5,0,0)</v>
      </c>
      <c r="BG456">
        <f>单位属性!BB456</f>
        <v>0</v>
      </c>
      <c r="BH456">
        <f>单位属性!BC456</f>
        <v>0</v>
      </c>
      <c r="BI456">
        <f>单位属性!BD456</f>
        <v>0</v>
      </c>
      <c r="BJ456">
        <f>单位属性!BE456</f>
        <v>0</v>
      </c>
      <c r="BK456">
        <f>单位属性!BF456</f>
        <v>0</v>
      </c>
      <c r="BL456">
        <f>单位属性!BG456</f>
        <v>0</v>
      </c>
      <c r="BM456">
        <f>单位属性!BH456</f>
        <v>0</v>
      </c>
      <c r="BN456">
        <f>单位属性!BI456</f>
        <v>0</v>
      </c>
      <c r="BO456">
        <f>单位属性!BJ456</f>
        <v>0</v>
      </c>
      <c r="BP456">
        <f>单位属性!BK456</f>
        <v>0</v>
      </c>
      <c r="BQ456" t="str">
        <f t="shared" si="129"/>
        <v>InitTypeState6('RY4F',0,0,0,0,0,0,0,0,0,0)</v>
      </c>
      <c r="BR456">
        <f>单位属性!BL456</f>
        <v>0</v>
      </c>
      <c r="BS456">
        <f>单位属性!BM456</f>
        <v>0</v>
      </c>
      <c r="BT456">
        <f>单位属性!BN456</f>
        <v>0</v>
      </c>
      <c r="BU456">
        <f>单位属性!BO456</f>
        <v>0</v>
      </c>
      <c r="BV456">
        <f>单位属性!BP456</f>
        <v>0</v>
      </c>
      <c r="BW456">
        <f>单位属性!BQ456</f>
        <v>0</v>
      </c>
      <c r="BX456">
        <f>单位属性!BR456</f>
        <v>0</v>
      </c>
      <c r="BY456">
        <f>单位属性!BS456</f>
        <v>0</v>
      </c>
      <c r="BZ456">
        <f>单位属性!BT456</f>
        <v>0</v>
      </c>
      <c r="CA456">
        <f>单位属性!BU456</f>
        <v>0</v>
      </c>
      <c r="CB456" t="str">
        <f t="shared" si="130"/>
        <v>InitTypeState7('RY4F',0,0,0,0,0,0,0,0,0,0)</v>
      </c>
      <c r="CC456" t="str">
        <f t="shared" si="131"/>
        <v/>
      </c>
      <c r="CD456" t="str">
        <f t="shared" si="132"/>
        <v>InitTypeState2('RY4F',0,0,0,0,5,5,0,0,0,0)</v>
      </c>
      <c r="CE456" t="str">
        <f t="shared" si="133"/>
        <v/>
      </c>
      <c r="CF456" t="str">
        <f t="shared" si="134"/>
        <v/>
      </c>
      <c r="CG456" t="str">
        <f t="shared" si="135"/>
        <v>InitTypeState5('RY4F',0,0,5,0,0,0,0,5,0,0)</v>
      </c>
      <c r="CH456" t="str">
        <f t="shared" si="136"/>
        <v/>
      </c>
      <c r="CI456" t="str">
        <f t="shared" si="137"/>
        <v/>
      </c>
    </row>
    <row r="457" spans="1:87" ht="15.95" customHeight="1">
      <c r="A457" t="str">
        <f>单位属性!A457</f>
        <v>RY4G</v>
      </c>
      <c r="B457" t="str">
        <f t="shared" si="123"/>
        <v>'RY4G'</v>
      </c>
      <c r="C457" t="str">
        <f>单位属性!B457</f>
        <v>绝世高人</v>
      </c>
      <c r="D457">
        <f>ROUND(单位属性!D457,0)</f>
        <v>0</v>
      </c>
      <c r="E457">
        <f>ROUND(单位属性!E457,0)</f>
        <v>0</v>
      </c>
      <c r="F457">
        <f>ROUND(单位属性!F457,0)</f>
        <v>0</v>
      </c>
      <c r="G457">
        <f>ROUND(单位属性!G457,0)</f>
        <v>0</v>
      </c>
      <c r="H457">
        <f>ROUND(单位属性!H457,0)</f>
        <v>0</v>
      </c>
      <c r="I457">
        <f>ROUND(单位属性!I457,0)</f>
        <v>0</v>
      </c>
      <c r="J457">
        <f>ROUND(单位属性!J457,0)</f>
        <v>0</v>
      </c>
      <c r="K457">
        <f>ROUND(单位属性!K457,0)</f>
        <v>0</v>
      </c>
      <c r="L457">
        <f>ROUND(单位属性!L457,0)</f>
        <v>0</v>
      </c>
      <c r="M457">
        <f>ROUND(单位属性!M457,0)</f>
        <v>0</v>
      </c>
      <c r="N457" t="str">
        <f t="shared" si="124"/>
        <v>InitTypeState1('RY4G',0,0,0,0,0,0,0,0,0,0)</v>
      </c>
      <c r="O457">
        <f>ROUND(单位属性!N457,0)</f>
        <v>0</v>
      </c>
      <c r="P457">
        <f>ROUND(单位属性!O457,0)</f>
        <v>0</v>
      </c>
      <c r="Q457">
        <f>ROUND(单位属性!P457,0)</f>
        <v>0</v>
      </c>
      <c r="R457">
        <f>ROUND(单位属性!Q457,0)</f>
        <v>0</v>
      </c>
      <c r="S457">
        <f>ROUND(单位属性!R457,0)</f>
        <v>10</v>
      </c>
      <c r="T457">
        <f>ROUND(单位属性!S457,0)</f>
        <v>10</v>
      </c>
      <c r="U457">
        <f>ROUND(单位属性!T457,0)</f>
        <v>0</v>
      </c>
      <c r="V457">
        <f>ROUND(单位属性!U457,0)</f>
        <v>0</v>
      </c>
      <c r="W457">
        <f>ROUND(单位属性!V457,0)</f>
        <v>0</v>
      </c>
      <c r="X457">
        <f>ROUND(单位属性!W457,0)</f>
        <v>0</v>
      </c>
      <c r="Y457" t="str">
        <f t="shared" si="125"/>
        <v>InitTypeState2('RY4G',0,0,0,0,10,10,0,0,0,0)</v>
      </c>
      <c r="Z457">
        <f>ROUND(单位属性!X457,0)</f>
        <v>5</v>
      </c>
      <c r="AA457">
        <f>ROUND(单位属性!Y457,0)</f>
        <v>0</v>
      </c>
      <c r="AB457">
        <f>ROUND(单位属性!Z457,0)</f>
        <v>0</v>
      </c>
      <c r="AC457">
        <f>ROUND(单位属性!AA457,0)</f>
        <v>0</v>
      </c>
      <c r="AD457">
        <f>ROUND(单位属性!AB457,0)</f>
        <v>0</v>
      </c>
      <c r="AE457">
        <f>ROUND(单位属性!AC457,0)</f>
        <v>0</v>
      </c>
      <c r="AF457">
        <f>ROUND(单位属性!AD457,0)</f>
        <v>0</v>
      </c>
      <c r="AG457">
        <f>ROUND(单位属性!AE457,0)</f>
        <v>0</v>
      </c>
      <c r="AH457">
        <f>ROUND(单位属性!AF457,0)</f>
        <v>0</v>
      </c>
      <c r="AI457">
        <f>ROUND(单位属性!AG457,0)</f>
        <v>0</v>
      </c>
      <c r="AJ457" t="str">
        <f t="shared" si="126"/>
        <v>InitTypeState3('RY4G',5,0,0,0,0,0,0,0,0,0)</v>
      </c>
      <c r="AK457">
        <f>ROUND(单位属性!AH457,0)</f>
        <v>0</v>
      </c>
      <c r="AL457">
        <f>ROUND(单位属性!AI457,0)</f>
        <v>0</v>
      </c>
      <c r="AM457">
        <f>ROUND(单位属性!AJ457,0)</f>
        <v>0</v>
      </c>
      <c r="AN457">
        <f>ROUND(单位属性!AK457,0)</f>
        <v>0</v>
      </c>
      <c r="AO457">
        <f>ROUND(单位属性!AL457,0)</f>
        <v>0</v>
      </c>
      <c r="AP457">
        <f>ROUND(单位属性!AM457,0)</f>
        <v>0</v>
      </c>
      <c r="AQ457">
        <f>ROUND(单位属性!AN457,0)</f>
        <v>0</v>
      </c>
      <c r="AR457">
        <f>ROUND(单位属性!AO457,0)</f>
        <v>0</v>
      </c>
      <c r="AS457">
        <f>ROUND(单位属性!AP457,0)</f>
        <v>0</v>
      </c>
      <c r="AT457">
        <f>ROUND(单位属性!AQ457,0)</f>
        <v>0</v>
      </c>
      <c r="AU457" t="str">
        <f t="shared" si="127"/>
        <v>InitTypeState4('RY4G',0,0,0,0,0,0,0,0,0,0)</v>
      </c>
      <c r="AV457">
        <f>单位属性!AR457</f>
        <v>0</v>
      </c>
      <c r="AW457">
        <f>单位属性!AS457</f>
        <v>0</v>
      </c>
      <c r="AX457">
        <f>单位属性!AT457</f>
        <v>0</v>
      </c>
      <c r="AY457">
        <f>单位属性!AU457</f>
        <v>0</v>
      </c>
      <c r="AZ457">
        <f>单位属性!AV457</f>
        <v>15</v>
      </c>
      <c r="BA457">
        <f>单位属性!AW457</f>
        <v>0</v>
      </c>
      <c r="BB457">
        <f>单位属性!AX457</f>
        <v>0</v>
      </c>
      <c r="BC457">
        <f>单位属性!AY457</f>
        <v>0</v>
      </c>
      <c r="BD457">
        <f>单位属性!AZ457</f>
        <v>0</v>
      </c>
      <c r="BE457">
        <f>单位属性!BA457</f>
        <v>0</v>
      </c>
      <c r="BF457" t="str">
        <f t="shared" si="128"/>
        <v>InitTypeState5('RY4G',0,0,0,0,15,0,0,0,0,0)</v>
      </c>
      <c r="BG457">
        <f>单位属性!BB457</f>
        <v>0</v>
      </c>
      <c r="BH457">
        <f>单位属性!BC457</f>
        <v>0</v>
      </c>
      <c r="BI457">
        <f>单位属性!BD457</f>
        <v>0</v>
      </c>
      <c r="BJ457">
        <f>单位属性!BE457</f>
        <v>0</v>
      </c>
      <c r="BK457">
        <f>单位属性!BF457</f>
        <v>0</v>
      </c>
      <c r="BL457">
        <f>单位属性!BG457</f>
        <v>0</v>
      </c>
      <c r="BM457">
        <f>单位属性!BH457</f>
        <v>0</v>
      </c>
      <c r="BN457">
        <f>单位属性!BI457</f>
        <v>0</v>
      </c>
      <c r="BO457">
        <f>单位属性!BJ457</f>
        <v>0</v>
      </c>
      <c r="BP457">
        <f>单位属性!BK457</f>
        <v>0</v>
      </c>
      <c r="BQ457" t="str">
        <f t="shared" si="129"/>
        <v>InitTypeState6('RY4G',0,0,0,0,0,0,0,0,0,0)</v>
      </c>
      <c r="BR457">
        <f>单位属性!BL457</f>
        <v>0</v>
      </c>
      <c r="BS457">
        <f>单位属性!BM457</f>
        <v>0</v>
      </c>
      <c r="BT457">
        <f>单位属性!BN457</f>
        <v>0</v>
      </c>
      <c r="BU457">
        <f>单位属性!BO457</f>
        <v>0</v>
      </c>
      <c r="BV457">
        <f>单位属性!BP457</f>
        <v>0</v>
      </c>
      <c r="BW457">
        <f>单位属性!BQ457</f>
        <v>0</v>
      </c>
      <c r="BX457">
        <f>单位属性!BR457</f>
        <v>0</v>
      </c>
      <c r="BY457">
        <f>单位属性!BS457</f>
        <v>0</v>
      </c>
      <c r="BZ457">
        <f>单位属性!BT457</f>
        <v>0</v>
      </c>
      <c r="CA457">
        <f>单位属性!BU457</f>
        <v>0</v>
      </c>
      <c r="CB457" t="str">
        <f t="shared" si="130"/>
        <v>InitTypeState7('RY4G',0,0,0,0,0,0,0,0,0,0)</v>
      </c>
      <c r="CC457" t="str">
        <f t="shared" si="131"/>
        <v/>
      </c>
      <c r="CD457" t="str">
        <f t="shared" si="132"/>
        <v>InitTypeState2('RY4G',0,0,0,0,10,10,0,0,0,0)</v>
      </c>
      <c r="CE457" t="str">
        <f t="shared" si="133"/>
        <v>InitTypeState3('RY4G',5,0,0,0,0,0,0,0,0,0)</v>
      </c>
      <c r="CF457" t="str">
        <f t="shared" si="134"/>
        <v/>
      </c>
      <c r="CG457" t="str">
        <f t="shared" si="135"/>
        <v>InitTypeState5('RY4G',0,0,0,0,15,0,0,0,0,0)</v>
      </c>
      <c r="CH457" t="str">
        <f t="shared" si="136"/>
        <v/>
      </c>
      <c r="CI457" t="str">
        <f t="shared" si="137"/>
        <v/>
      </c>
    </row>
    <row r="458" spans="1:87" ht="15.95" customHeight="1">
      <c r="A458" t="str">
        <f>单位属性!A458</f>
        <v>RY4H</v>
      </c>
      <c r="B458" t="str">
        <f t="shared" ref="B458:B521" si="138">"'"&amp;$A458&amp;"'"</f>
        <v>'RY4H'</v>
      </c>
      <c r="C458" t="str">
        <f>单位属性!B458</f>
        <v>降龙伏虎</v>
      </c>
      <c r="D458">
        <f>ROUND(单位属性!D458,0)</f>
        <v>0</v>
      </c>
      <c r="E458">
        <f>ROUND(单位属性!E458,0)</f>
        <v>0</v>
      </c>
      <c r="F458">
        <f>ROUND(单位属性!F458,0)</f>
        <v>0</v>
      </c>
      <c r="G458">
        <f>ROUND(单位属性!G458,0)</f>
        <v>0</v>
      </c>
      <c r="H458">
        <f>ROUND(单位属性!H458,0)</f>
        <v>0</v>
      </c>
      <c r="I458">
        <f>ROUND(单位属性!I458,0)</f>
        <v>0</v>
      </c>
      <c r="J458">
        <f>ROUND(单位属性!J458,0)</f>
        <v>0</v>
      </c>
      <c r="K458">
        <f>ROUND(单位属性!K458,0)</f>
        <v>0</v>
      </c>
      <c r="L458">
        <f>ROUND(单位属性!L458,0)</f>
        <v>0</v>
      </c>
      <c r="M458">
        <f>ROUND(单位属性!M458,0)</f>
        <v>0</v>
      </c>
      <c r="N458" t="str">
        <f t="shared" si="124"/>
        <v>InitTypeState1('RY4H',0,0,0,0,0,0,0,0,0,0)</v>
      </c>
      <c r="O458">
        <f>ROUND(单位属性!N458,0)</f>
        <v>0</v>
      </c>
      <c r="P458">
        <f>ROUND(单位属性!O458,0)</f>
        <v>0</v>
      </c>
      <c r="Q458">
        <f>ROUND(单位属性!P458,0)</f>
        <v>0</v>
      </c>
      <c r="R458">
        <f>ROUND(单位属性!Q458,0)</f>
        <v>0</v>
      </c>
      <c r="S458">
        <f>ROUND(单位属性!R458,0)</f>
        <v>10</v>
      </c>
      <c r="T458">
        <f>ROUND(单位属性!S458,0)</f>
        <v>10</v>
      </c>
      <c r="U458">
        <f>ROUND(单位属性!T458,0)</f>
        <v>0</v>
      </c>
      <c r="V458">
        <f>ROUND(单位属性!U458,0)</f>
        <v>0</v>
      </c>
      <c r="W458">
        <f>ROUND(单位属性!V458,0)</f>
        <v>0</v>
      </c>
      <c r="X458">
        <f>ROUND(单位属性!W458,0)</f>
        <v>0</v>
      </c>
      <c r="Y458" t="str">
        <f t="shared" si="125"/>
        <v>InitTypeState2('RY4H',0,0,0,0,10,10,0,0,0,0)</v>
      </c>
      <c r="Z458">
        <f>ROUND(单位属性!X458,0)</f>
        <v>0</v>
      </c>
      <c r="AA458">
        <f>ROUND(单位属性!Y458,0)</f>
        <v>5</v>
      </c>
      <c r="AB458">
        <f>ROUND(单位属性!Z458,0)</f>
        <v>0</v>
      </c>
      <c r="AC458">
        <f>ROUND(单位属性!AA458,0)</f>
        <v>0</v>
      </c>
      <c r="AD458">
        <f>ROUND(单位属性!AB458,0)</f>
        <v>0</v>
      </c>
      <c r="AE458">
        <f>ROUND(单位属性!AC458,0)</f>
        <v>0</v>
      </c>
      <c r="AF458">
        <f>ROUND(单位属性!AD458,0)</f>
        <v>0</v>
      </c>
      <c r="AG458">
        <f>ROUND(单位属性!AE458,0)</f>
        <v>0</v>
      </c>
      <c r="AH458">
        <f>ROUND(单位属性!AF458,0)</f>
        <v>0</v>
      </c>
      <c r="AI458">
        <f>ROUND(单位属性!AG458,0)</f>
        <v>0</v>
      </c>
      <c r="AJ458" t="str">
        <f t="shared" si="126"/>
        <v>InitTypeState3('RY4H',0,5,0,0,0,0,0,0,0,0)</v>
      </c>
      <c r="AK458">
        <f>ROUND(单位属性!AH458,0)</f>
        <v>0</v>
      </c>
      <c r="AL458">
        <f>ROUND(单位属性!AI458,0)</f>
        <v>0</v>
      </c>
      <c r="AM458">
        <f>ROUND(单位属性!AJ458,0)</f>
        <v>0</v>
      </c>
      <c r="AN458">
        <f>ROUND(单位属性!AK458,0)</f>
        <v>0</v>
      </c>
      <c r="AO458">
        <f>ROUND(单位属性!AL458,0)</f>
        <v>0</v>
      </c>
      <c r="AP458">
        <f>ROUND(单位属性!AM458,0)</f>
        <v>0</v>
      </c>
      <c r="AQ458">
        <f>ROUND(单位属性!AN458,0)</f>
        <v>0</v>
      </c>
      <c r="AR458">
        <f>ROUND(单位属性!AO458,0)</f>
        <v>0</v>
      </c>
      <c r="AS458">
        <f>ROUND(单位属性!AP458,0)</f>
        <v>0</v>
      </c>
      <c r="AT458">
        <f>ROUND(单位属性!AQ458,0)</f>
        <v>0</v>
      </c>
      <c r="AU458" t="str">
        <f t="shared" si="127"/>
        <v>InitTypeState4('RY4H',0,0,0,0,0,0,0,0,0,0)</v>
      </c>
      <c r="AV458">
        <f>单位属性!AR458</f>
        <v>0</v>
      </c>
      <c r="AW458">
        <f>单位属性!AS458</f>
        <v>0</v>
      </c>
      <c r="AX458">
        <f>单位属性!AT458</f>
        <v>0</v>
      </c>
      <c r="AY458">
        <f>单位属性!AU458</f>
        <v>0</v>
      </c>
      <c r="AZ458">
        <f>单位属性!AV458</f>
        <v>0</v>
      </c>
      <c r="BA458">
        <f>单位属性!AW458</f>
        <v>0</v>
      </c>
      <c r="BB458">
        <f>单位属性!AX458</f>
        <v>0</v>
      </c>
      <c r="BC458">
        <f>单位属性!AY458</f>
        <v>0</v>
      </c>
      <c r="BD458">
        <f>单位属性!AZ458</f>
        <v>60</v>
      </c>
      <c r="BE458">
        <f>单位属性!BA458</f>
        <v>0</v>
      </c>
      <c r="BF458" t="str">
        <f t="shared" si="128"/>
        <v>InitTypeState5('RY4H',0,0,0,0,0,0,0,0,60,0)</v>
      </c>
      <c r="BG458">
        <f>单位属性!BB458</f>
        <v>0</v>
      </c>
      <c r="BH458">
        <f>单位属性!BC458</f>
        <v>0</v>
      </c>
      <c r="BI458">
        <f>单位属性!BD458</f>
        <v>0</v>
      </c>
      <c r="BJ458">
        <f>单位属性!BE458</f>
        <v>0</v>
      </c>
      <c r="BK458">
        <f>单位属性!BF458</f>
        <v>0</v>
      </c>
      <c r="BL458">
        <f>单位属性!BG458</f>
        <v>0</v>
      </c>
      <c r="BM458">
        <f>单位属性!BH458</f>
        <v>0</v>
      </c>
      <c r="BN458">
        <f>单位属性!BI458</f>
        <v>0</v>
      </c>
      <c r="BO458">
        <f>单位属性!BJ458</f>
        <v>0</v>
      </c>
      <c r="BP458">
        <f>单位属性!BK458</f>
        <v>0</v>
      </c>
      <c r="BQ458" t="str">
        <f t="shared" si="129"/>
        <v>InitTypeState6('RY4H',0,0,0,0,0,0,0,0,0,0)</v>
      </c>
      <c r="BR458">
        <f>单位属性!BL458</f>
        <v>0</v>
      </c>
      <c r="BS458">
        <f>单位属性!BM458</f>
        <v>0</v>
      </c>
      <c r="BT458">
        <f>单位属性!BN458</f>
        <v>0</v>
      </c>
      <c r="BU458">
        <f>单位属性!BO458</f>
        <v>0</v>
      </c>
      <c r="BV458">
        <f>单位属性!BP458</f>
        <v>0</v>
      </c>
      <c r="BW458">
        <f>单位属性!BQ458</f>
        <v>0</v>
      </c>
      <c r="BX458">
        <f>单位属性!BR458</f>
        <v>0</v>
      </c>
      <c r="BY458">
        <f>单位属性!BS458</f>
        <v>0</v>
      </c>
      <c r="BZ458">
        <f>单位属性!BT458</f>
        <v>0</v>
      </c>
      <c r="CA458">
        <f>单位属性!BU458</f>
        <v>0</v>
      </c>
      <c r="CB458" t="str">
        <f t="shared" si="130"/>
        <v>InitTypeState7('RY4H',0,0,0,0,0,0,0,0,0,0)</v>
      </c>
      <c r="CC458" t="str">
        <f t="shared" si="131"/>
        <v/>
      </c>
      <c r="CD458" t="str">
        <f t="shared" si="132"/>
        <v>InitTypeState2('RY4H',0,0,0,0,10,10,0,0,0,0)</v>
      </c>
      <c r="CE458" t="str">
        <f t="shared" si="133"/>
        <v>InitTypeState3('RY4H',0,5,0,0,0,0,0,0,0,0)</v>
      </c>
      <c r="CF458" t="str">
        <f t="shared" si="134"/>
        <v/>
      </c>
      <c r="CG458" t="str">
        <f t="shared" si="135"/>
        <v>InitTypeState5('RY4H',0,0,0,0,0,0,0,0,60,0)</v>
      </c>
      <c r="CH458" t="str">
        <f t="shared" si="136"/>
        <v/>
      </c>
      <c r="CI458" t="str">
        <f t="shared" si="137"/>
        <v/>
      </c>
    </row>
    <row r="459" spans="1:87" ht="15.95" customHeight="1">
      <c r="A459" t="str">
        <f>单位属性!A459</f>
        <v>RY4I</v>
      </c>
      <c r="B459" t="str">
        <f t="shared" si="138"/>
        <v>'RY4I'</v>
      </c>
      <c r="C459" t="str">
        <f>单位属性!B459</f>
        <v>剑血浮生</v>
      </c>
      <c r="D459">
        <f>ROUND(单位属性!D459,0)</f>
        <v>0</v>
      </c>
      <c r="E459">
        <f>ROUND(单位属性!E459,0)</f>
        <v>0</v>
      </c>
      <c r="F459">
        <f>ROUND(单位属性!F459,0)</f>
        <v>0</v>
      </c>
      <c r="G459">
        <f>ROUND(单位属性!G459,0)</f>
        <v>0</v>
      </c>
      <c r="H459">
        <f>ROUND(单位属性!H459,0)</f>
        <v>0</v>
      </c>
      <c r="I459">
        <f>ROUND(单位属性!I459,0)</f>
        <v>0</v>
      </c>
      <c r="J459">
        <f>ROUND(单位属性!J459,0)</f>
        <v>0</v>
      </c>
      <c r="K459">
        <f>ROUND(单位属性!K459,0)</f>
        <v>0</v>
      </c>
      <c r="L459">
        <f>ROUND(单位属性!L459,0)</f>
        <v>0</v>
      </c>
      <c r="M459">
        <f>ROUND(单位属性!M459,0)</f>
        <v>5</v>
      </c>
      <c r="N459" t="str">
        <f t="shared" si="124"/>
        <v>InitTypeState1('RY4I',0,0,0,0,0,0,0,0,0,5)</v>
      </c>
      <c r="O459">
        <f>ROUND(单位属性!N459,0)</f>
        <v>0</v>
      </c>
      <c r="P459">
        <f>ROUND(单位属性!O459,0)</f>
        <v>0</v>
      </c>
      <c r="Q459">
        <f>ROUND(单位属性!P459,0)</f>
        <v>0</v>
      </c>
      <c r="R459">
        <f>ROUND(单位属性!Q459,0)</f>
        <v>0</v>
      </c>
      <c r="S459">
        <f>ROUND(单位属性!R459,0)</f>
        <v>20</v>
      </c>
      <c r="T459">
        <f>ROUND(单位属性!S459,0)</f>
        <v>20</v>
      </c>
      <c r="U459">
        <f>ROUND(单位属性!T459,0)</f>
        <v>0</v>
      </c>
      <c r="V459">
        <f>ROUND(单位属性!U459,0)</f>
        <v>0</v>
      </c>
      <c r="W459">
        <f>ROUND(单位属性!V459,0)</f>
        <v>0</v>
      </c>
      <c r="X459">
        <f>ROUND(单位属性!W459,0)</f>
        <v>0</v>
      </c>
      <c r="Y459" t="str">
        <f t="shared" si="125"/>
        <v>InitTypeState2('RY4I',0,0,0,0,20,20,0,0,0,0)</v>
      </c>
      <c r="Z459">
        <f>ROUND(单位属性!X459,0)</f>
        <v>0</v>
      </c>
      <c r="AA459">
        <f>ROUND(单位属性!Y459,0)</f>
        <v>0</v>
      </c>
      <c r="AB459">
        <f>ROUND(单位属性!Z459,0)</f>
        <v>0</v>
      </c>
      <c r="AC459">
        <f>ROUND(单位属性!AA459,0)</f>
        <v>0</v>
      </c>
      <c r="AD459">
        <f>ROUND(单位属性!AB459,0)</f>
        <v>0</v>
      </c>
      <c r="AE459">
        <f>ROUND(单位属性!AC459,0)</f>
        <v>0</v>
      </c>
      <c r="AF459">
        <f>ROUND(单位属性!AD459,0)</f>
        <v>0</v>
      </c>
      <c r="AG459">
        <f>ROUND(单位属性!AE459,0)</f>
        <v>0</v>
      </c>
      <c r="AH459">
        <f>ROUND(单位属性!AF459,0)</f>
        <v>0</v>
      </c>
      <c r="AI459">
        <f>ROUND(单位属性!AG459,0)</f>
        <v>0</v>
      </c>
      <c r="AJ459" t="str">
        <f t="shared" si="126"/>
        <v>InitTypeState3('RY4I',0,0,0,0,0,0,0,0,0,0)</v>
      </c>
      <c r="AK459">
        <f>ROUND(单位属性!AH459,0)</f>
        <v>0</v>
      </c>
      <c r="AL459">
        <f>ROUND(单位属性!AI459,0)</f>
        <v>0</v>
      </c>
      <c r="AM459">
        <f>ROUND(单位属性!AJ459,0)</f>
        <v>0</v>
      </c>
      <c r="AN459">
        <f>ROUND(单位属性!AK459,0)</f>
        <v>0</v>
      </c>
      <c r="AO459">
        <f>ROUND(单位属性!AL459,0)</f>
        <v>0</v>
      </c>
      <c r="AP459">
        <f>ROUND(单位属性!AM459,0)</f>
        <v>0</v>
      </c>
      <c r="AQ459">
        <f>ROUND(单位属性!AN459,0)</f>
        <v>0</v>
      </c>
      <c r="AR459">
        <f>ROUND(单位属性!AO459,0)</f>
        <v>0</v>
      </c>
      <c r="AS459">
        <f>ROUND(单位属性!AP459,0)</f>
        <v>0</v>
      </c>
      <c r="AT459">
        <f>ROUND(单位属性!AQ459,0)</f>
        <v>0</v>
      </c>
      <c r="AU459" t="str">
        <f t="shared" si="127"/>
        <v>InitTypeState4('RY4I',0,0,0,0,0,0,0,0,0,0)</v>
      </c>
      <c r="AV459">
        <f>单位属性!AR459</f>
        <v>0</v>
      </c>
      <c r="AW459">
        <f>单位属性!AS459</f>
        <v>0</v>
      </c>
      <c r="AX459">
        <f>单位属性!AT459</f>
        <v>15</v>
      </c>
      <c r="AY459">
        <f>单位属性!AU459</f>
        <v>0</v>
      </c>
      <c r="AZ459">
        <f>单位属性!AV459</f>
        <v>0</v>
      </c>
      <c r="BA459">
        <f>单位属性!AW459</f>
        <v>0</v>
      </c>
      <c r="BB459">
        <f>单位属性!AX459</f>
        <v>0</v>
      </c>
      <c r="BC459">
        <f>单位属性!AY459</f>
        <v>0</v>
      </c>
      <c r="BD459">
        <f>单位属性!AZ459</f>
        <v>0</v>
      </c>
      <c r="BE459">
        <f>单位属性!BA459</f>
        <v>0</v>
      </c>
      <c r="BF459" t="str">
        <f t="shared" si="128"/>
        <v>InitTypeState5('RY4I',0,0,15,0,0,0,0,0,0,0)</v>
      </c>
      <c r="BG459">
        <f>单位属性!BB459</f>
        <v>0</v>
      </c>
      <c r="BH459">
        <f>单位属性!BC459</f>
        <v>0</v>
      </c>
      <c r="BI459">
        <f>单位属性!BD459</f>
        <v>0</v>
      </c>
      <c r="BJ459">
        <f>单位属性!BE459</f>
        <v>0</v>
      </c>
      <c r="BK459">
        <f>单位属性!BF459</f>
        <v>0</v>
      </c>
      <c r="BL459">
        <f>单位属性!BG459</f>
        <v>0</v>
      </c>
      <c r="BM459">
        <f>单位属性!BH459</f>
        <v>0</v>
      </c>
      <c r="BN459">
        <f>单位属性!BI459</f>
        <v>0</v>
      </c>
      <c r="BO459">
        <f>单位属性!BJ459</f>
        <v>0</v>
      </c>
      <c r="BP459">
        <f>单位属性!BK459</f>
        <v>0</v>
      </c>
      <c r="BQ459" t="str">
        <f t="shared" si="129"/>
        <v>InitTypeState6('RY4I',0,0,0,0,0,0,0,0,0,0)</v>
      </c>
      <c r="BR459">
        <f>单位属性!BL459</f>
        <v>0</v>
      </c>
      <c r="BS459">
        <f>单位属性!BM459</f>
        <v>0</v>
      </c>
      <c r="BT459">
        <f>单位属性!BN459</f>
        <v>0</v>
      </c>
      <c r="BU459">
        <f>单位属性!BO459</f>
        <v>0</v>
      </c>
      <c r="BV459">
        <f>单位属性!BP459</f>
        <v>0</v>
      </c>
      <c r="BW459">
        <f>单位属性!BQ459</f>
        <v>0</v>
      </c>
      <c r="BX459">
        <f>单位属性!BR459</f>
        <v>0</v>
      </c>
      <c r="BY459">
        <f>单位属性!BS459</f>
        <v>0</v>
      </c>
      <c r="BZ459">
        <f>单位属性!BT459</f>
        <v>0</v>
      </c>
      <c r="CA459">
        <f>单位属性!BU459</f>
        <v>0</v>
      </c>
      <c r="CB459" t="str">
        <f t="shared" si="130"/>
        <v>InitTypeState7('RY4I',0,0,0,0,0,0,0,0,0,0)</v>
      </c>
      <c r="CC459" t="str">
        <f t="shared" si="131"/>
        <v>InitTypeState1('RY4I',0,0,0,0,0,0,0,0,0,5)</v>
      </c>
      <c r="CD459" t="str">
        <f t="shared" si="132"/>
        <v>InitTypeState2('RY4I',0,0,0,0,20,20,0,0,0,0)</v>
      </c>
      <c r="CE459" t="str">
        <f t="shared" si="133"/>
        <v/>
      </c>
      <c r="CF459" t="str">
        <f t="shared" si="134"/>
        <v/>
      </c>
      <c r="CG459" t="str">
        <f t="shared" si="135"/>
        <v>InitTypeState5('RY4I',0,0,15,0,0,0,0,0,0,0)</v>
      </c>
      <c r="CH459" t="str">
        <f t="shared" si="136"/>
        <v/>
      </c>
      <c r="CI459" t="str">
        <f t="shared" si="137"/>
        <v/>
      </c>
    </row>
    <row r="460" spans="1:87" ht="15.95" customHeight="1">
      <c r="A460" t="str">
        <f>单位属性!A460</f>
        <v>RY4J</v>
      </c>
      <c r="B460" t="str">
        <f t="shared" si="138"/>
        <v>'RY4J'</v>
      </c>
      <c r="C460" t="str">
        <f>单位属性!B460</f>
        <v>传说十席</v>
      </c>
      <c r="D460">
        <f>ROUND(单位属性!D460,0)</f>
        <v>0</v>
      </c>
      <c r="E460">
        <f>ROUND(单位属性!E460,0)</f>
        <v>0</v>
      </c>
      <c r="F460">
        <f>ROUND(单位属性!F460,0)</f>
        <v>0</v>
      </c>
      <c r="G460">
        <f>ROUND(单位属性!G460,0)</f>
        <v>0</v>
      </c>
      <c r="H460">
        <f>ROUND(单位属性!H460,0)</f>
        <v>0</v>
      </c>
      <c r="I460">
        <f>ROUND(单位属性!I460,0)</f>
        <v>0</v>
      </c>
      <c r="J460">
        <f>ROUND(单位属性!J460,0)</f>
        <v>0</v>
      </c>
      <c r="K460">
        <f>ROUND(单位属性!K460,0)</f>
        <v>0</v>
      </c>
      <c r="L460">
        <f>ROUND(单位属性!L460,0)</f>
        <v>0</v>
      </c>
      <c r="M460">
        <f>ROUND(单位属性!M460,0)</f>
        <v>0</v>
      </c>
      <c r="N460" t="str">
        <f t="shared" si="124"/>
        <v>InitTypeState1('RY4J',0,0,0,0,0,0,0,0,0,0)</v>
      </c>
      <c r="O460">
        <f>ROUND(单位属性!N460,0)</f>
        <v>0</v>
      </c>
      <c r="P460">
        <f>ROUND(单位属性!O460,0)</f>
        <v>0</v>
      </c>
      <c r="Q460">
        <f>ROUND(单位属性!P460,0)</f>
        <v>0</v>
      </c>
      <c r="R460">
        <f>ROUND(单位属性!Q460,0)</f>
        <v>0</v>
      </c>
      <c r="S460">
        <f>ROUND(单位属性!R460,0)</f>
        <v>0</v>
      </c>
      <c r="T460">
        <f>ROUND(单位属性!S460,0)</f>
        <v>0</v>
      </c>
      <c r="U460">
        <f>ROUND(单位属性!T460,0)</f>
        <v>0</v>
      </c>
      <c r="V460">
        <f>ROUND(单位属性!U460,0)</f>
        <v>0</v>
      </c>
      <c r="W460">
        <f>ROUND(单位属性!V460,0)</f>
        <v>0</v>
      </c>
      <c r="X460">
        <f>ROUND(单位属性!W460,0)</f>
        <v>0</v>
      </c>
      <c r="Y460" t="str">
        <f t="shared" si="125"/>
        <v>InitTypeState2('RY4J',0,0,0,0,0,0,0,0,0,0)</v>
      </c>
      <c r="Z460">
        <f>ROUND(单位属性!X460,0)</f>
        <v>0</v>
      </c>
      <c r="AA460">
        <f>ROUND(单位属性!Y460,0)</f>
        <v>0</v>
      </c>
      <c r="AB460">
        <f>ROUND(单位属性!Z460,0)</f>
        <v>0</v>
      </c>
      <c r="AC460">
        <f>ROUND(单位属性!AA460,0)</f>
        <v>0</v>
      </c>
      <c r="AD460">
        <f>ROUND(单位属性!AB460,0)</f>
        <v>0</v>
      </c>
      <c r="AE460">
        <f>ROUND(单位属性!AC460,0)</f>
        <v>0</v>
      </c>
      <c r="AF460">
        <f>ROUND(单位属性!AD460,0)</f>
        <v>0</v>
      </c>
      <c r="AG460">
        <f>ROUND(单位属性!AE460,0)</f>
        <v>0</v>
      </c>
      <c r="AH460">
        <f>ROUND(单位属性!AF460,0)</f>
        <v>0</v>
      </c>
      <c r="AI460">
        <f>ROUND(单位属性!AG460,0)</f>
        <v>0</v>
      </c>
      <c r="AJ460" t="str">
        <f t="shared" si="126"/>
        <v>InitTypeState3('RY4J',0,0,0,0,0,0,0,0,0,0)</v>
      </c>
      <c r="AK460">
        <f>ROUND(单位属性!AH460,0)</f>
        <v>0</v>
      </c>
      <c r="AL460">
        <f>ROUND(单位属性!AI460,0)</f>
        <v>0</v>
      </c>
      <c r="AM460">
        <f>ROUND(单位属性!AJ460,0)</f>
        <v>0</v>
      </c>
      <c r="AN460">
        <f>ROUND(单位属性!AK460,0)</f>
        <v>0</v>
      </c>
      <c r="AO460">
        <f>ROUND(单位属性!AL460,0)</f>
        <v>0</v>
      </c>
      <c r="AP460">
        <f>ROUND(单位属性!AM460,0)</f>
        <v>0</v>
      </c>
      <c r="AQ460">
        <f>ROUND(单位属性!AN460,0)</f>
        <v>0</v>
      </c>
      <c r="AR460">
        <f>ROUND(单位属性!AO460,0)</f>
        <v>0</v>
      </c>
      <c r="AS460">
        <f>ROUND(单位属性!AP460,0)</f>
        <v>0</v>
      </c>
      <c r="AT460">
        <f>ROUND(单位属性!AQ460,0)</f>
        <v>0</v>
      </c>
      <c r="AU460" t="str">
        <f t="shared" si="127"/>
        <v>InitTypeState4('RY4J',0,0,0,0,0,0,0,0,0,0)</v>
      </c>
      <c r="AV460">
        <f>单位属性!AR460</f>
        <v>0</v>
      </c>
      <c r="AW460">
        <f>单位属性!AS460</f>
        <v>0</v>
      </c>
      <c r="AX460">
        <f>单位属性!AT460</f>
        <v>0</v>
      </c>
      <c r="AY460">
        <f>单位属性!AU460</f>
        <v>0</v>
      </c>
      <c r="AZ460">
        <f>单位属性!AV460</f>
        <v>0</v>
      </c>
      <c r="BA460">
        <f>单位属性!AW460</f>
        <v>0</v>
      </c>
      <c r="BB460">
        <f>单位属性!AX460</f>
        <v>0</v>
      </c>
      <c r="BC460">
        <f>单位属性!AY460</f>
        <v>0</v>
      </c>
      <c r="BD460">
        <f>单位属性!AZ460</f>
        <v>0</v>
      </c>
      <c r="BE460">
        <f>单位属性!BA460</f>
        <v>0</v>
      </c>
      <c r="BF460" t="str">
        <f t="shared" si="128"/>
        <v>InitTypeState5('RY4J',0,0,0,0,0,0,0,0,0,0)</v>
      </c>
      <c r="BG460">
        <f>单位属性!BB460</f>
        <v>0</v>
      </c>
      <c r="BH460">
        <f>单位属性!BC460</f>
        <v>0</v>
      </c>
      <c r="BI460">
        <f>单位属性!BD460</f>
        <v>0</v>
      </c>
      <c r="BJ460">
        <f>单位属性!BE460</f>
        <v>0</v>
      </c>
      <c r="BK460">
        <f>单位属性!BF460</f>
        <v>0</v>
      </c>
      <c r="BL460">
        <f>单位属性!BG460</f>
        <v>0</v>
      </c>
      <c r="BM460">
        <f>单位属性!BH460</f>
        <v>0</v>
      </c>
      <c r="BN460">
        <f>单位属性!BI460</f>
        <v>0</v>
      </c>
      <c r="BO460">
        <f>单位属性!BJ460</f>
        <v>0</v>
      </c>
      <c r="BP460">
        <f>单位属性!BK460</f>
        <v>0</v>
      </c>
      <c r="BQ460" t="str">
        <f t="shared" si="129"/>
        <v>InitTypeState6('RY4J',0,0,0,0,0,0,0,0,0,0)</v>
      </c>
      <c r="BR460">
        <f>单位属性!BL460</f>
        <v>0</v>
      </c>
      <c r="BS460">
        <f>单位属性!BM460</f>
        <v>0</v>
      </c>
      <c r="BT460">
        <f>单位属性!BN460</f>
        <v>0</v>
      </c>
      <c r="BU460">
        <f>单位属性!BO460</f>
        <v>0</v>
      </c>
      <c r="BV460">
        <f>单位属性!BP460</f>
        <v>0</v>
      </c>
      <c r="BW460">
        <f>单位属性!BQ460</f>
        <v>0</v>
      </c>
      <c r="BX460">
        <f>单位属性!BR460</f>
        <v>0</v>
      </c>
      <c r="BY460">
        <f>单位属性!BS460</f>
        <v>0</v>
      </c>
      <c r="BZ460">
        <f>单位属性!BT460</f>
        <v>0</v>
      </c>
      <c r="CA460">
        <f>单位属性!BU460</f>
        <v>0</v>
      </c>
      <c r="CB460" t="str">
        <f t="shared" si="130"/>
        <v>InitTypeState7('RY4J',0,0,0,0,0,0,0,0,0,0)</v>
      </c>
      <c r="CC460" t="str">
        <f t="shared" si="131"/>
        <v/>
      </c>
      <c r="CD460" t="str">
        <f t="shared" si="132"/>
        <v/>
      </c>
      <c r="CE460" t="str">
        <f t="shared" si="133"/>
        <v/>
      </c>
      <c r="CF460" t="str">
        <f t="shared" si="134"/>
        <v/>
      </c>
      <c r="CG460" t="str">
        <f t="shared" si="135"/>
        <v/>
      </c>
      <c r="CH460" t="str">
        <f t="shared" si="136"/>
        <v/>
      </c>
      <c r="CI460" t="str">
        <f t="shared" si="137"/>
        <v/>
      </c>
    </row>
    <row r="461" spans="1:87" ht="15.95" customHeight="1">
      <c r="A461" t="str">
        <f>单位属性!A461</f>
        <v>RY4K</v>
      </c>
      <c r="B461" t="str">
        <f t="shared" si="138"/>
        <v>'RY4K'</v>
      </c>
      <c r="C461" t="str">
        <f>单位属性!B461</f>
        <v>勇者百席</v>
      </c>
      <c r="D461">
        <f>ROUND(单位属性!D461,0)</f>
        <v>0</v>
      </c>
      <c r="E461">
        <f>ROUND(单位属性!E461,0)</f>
        <v>0</v>
      </c>
      <c r="F461">
        <f>ROUND(单位属性!F461,0)</f>
        <v>0</v>
      </c>
      <c r="G461">
        <f>ROUND(单位属性!G461,0)</f>
        <v>0</v>
      </c>
      <c r="H461">
        <f>ROUND(单位属性!H461,0)</f>
        <v>0</v>
      </c>
      <c r="I461">
        <f>ROUND(单位属性!I461,0)</f>
        <v>0</v>
      </c>
      <c r="J461">
        <f>ROUND(单位属性!J461,0)</f>
        <v>0</v>
      </c>
      <c r="K461">
        <f>ROUND(单位属性!K461,0)</f>
        <v>0</v>
      </c>
      <c r="L461">
        <f>ROUND(单位属性!L461,0)</f>
        <v>0</v>
      </c>
      <c r="M461">
        <f>ROUND(单位属性!M461,0)</f>
        <v>0</v>
      </c>
      <c r="N461" t="str">
        <f t="shared" ref="N461:N524" si="139">"InitTypeState1("&amp;$B461&amp;","&amp;D461&amp;","&amp;E461&amp;","&amp;F461&amp;","&amp;G461&amp;","&amp;H461&amp;","&amp;I461&amp;","&amp;J461&amp;","&amp;K461&amp;","&amp;L461&amp;","&amp;M461&amp;")"</f>
        <v>InitTypeState1('RY4K',0,0,0,0,0,0,0,0,0,0)</v>
      </c>
      <c r="O461">
        <f>ROUND(单位属性!N461,0)</f>
        <v>0</v>
      </c>
      <c r="P461">
        <f>ROUND(单位属性!O461,0)</f>
        <v>0</v>
      </c>
      <c r="Q461">
        <f>ROUND(单位属性!P461,0)</f>
        <v>0</v>
      </c>
      <c r="R461">
        <f>ROUND(单位属性!Q461,0)</f>
        <v>0</v>
      </c>
      <c r="S461">
        <f>ROUND(单位属性!R461,0)</f>
        <v>0</v>
      </c>
      <c r="T461">
        <f>ROUND(单位属性!S461,0)</f>
        <v>0</v>
      </c>
      <c r="U461">
        <f>ROUND(单位属性!T461,0)</f>
        <v>0</v>
      </c>
      <c r="V461">
        <f>ROUND(单位属性!U461,0)</f>
        <v>0</v>
      </c>
      <c r="W461">
        <f>ROUND(单位属性!V461,0)</f>
        <v>0</v>
      </c>
      <c r="X461">
        <f>ROUND(单位属性!W461,0)</f>
        <v>0</v>
      </c>
      <c r="Y461" t="str">
        <f t="shared" ref="Y461:Y524" si="140">"InitTypeState2("&amp;$B461&amp;","&amp;O461&amp;","&amp;P461&amp;","&amp;Q461&amp;","&amp;R461&amp;","&amp;S461&amp;","&amp;T461&amp;","&amp;U461&amp;","&amp;V461&amp;","&amp;W461&amp;","&amp;X461&amp;")"</f>
        <v>InitTypeState2('RY4K',0,0,0,0,0,0,0,0,0,0)</v>
      </c>
      <c r="Z461">
        <f>ROUND(单位属性!X461,0)</f>
        <v>0</v>
      </c>
      <c r="AA461">
        <f>ROUND(单位属性!Y461,0)</f>
        <v>0</v>
      </c>
      <c r="AB461">
        <f>ROUND(单位属性!Z461,0)</f>
        <v>0</v>
      </c>
      <c r="AC461">
        <f>ROUND(单位属性!AA461,0)</f>
        <v>0</v>
      </c>
      <c r="AD461">
        <f>ROUND(单位属性!AB461,0)</f>
        <v>0</v>
      </c>
      <c r="AE461">
        <f>ROUND(单位属性!AC461,0)</f>
        <v>0</v>
      </c>
      <c r="AF461">
        <f>ROUND(单位属性!AD461,0)</f>
        <v>0</v>
      </c>
      <c r="AG461">
        <f>ROUND(单位属性!AE461,0)</f>
        <v>0</v>
      </c>
      <c r="AH461">
        <f>ROUND(单位属性!AF461,0)</f>
        <v>0</v>
      </c>
      <c r="AI461">
        <f>ROUND(单位属性!AG461,0)</f>
        <v>0</v>
      </c>
      <c r="AJ461" t="str">
        <f t="shared" ref="AJ461:AJ524" si="141">"InitTypeState3("&amp;$B461&amp;","&amp;Z461&amp;","&amp;AA461&amp;","&amp;AB461&amp;","&amp;AC461&amp;","&amp;AD461&amp;","&amp;AE461&amp;","&amp;AF461&amp;","&amp;AG461&amp;","&amp;AH461&amp;","&amp;AI461&amp;")"</f>
        <v>InitTypeState3('RY4K',0,0,0,0,0,0,0,0,0,0)</v>
      </c>
      <c r="AK461">
        <f>ROUND(单位属性!AH461,0)</f>
        <v>0</v>
      </c>
      <c r="AL461">
        <f>ROUND(单位属性!AI461,0)</f>
        <v>0</v>
      </c>
      <c r="AM461">
        <f>ROUND(单位属性!AJ461,0)</f>
        <v>0</v>
      </c>
      <c r="AN461">
        <f>ROUND(单位属性!AK461,0)</f>
        <v>0</v>
      </c>
      <c r="AO461">
        <f>ROUND(单位属性!AL461,0)</f>
        <v>0</v>
      </c>
      <c r="AP461">
        <f>ROUND(单位属性!AM461,0)</f>
        <v>0</v>
      </c>
      <c r="AQ461">
        <f>ROUND(单位属性!AN461,0)</f>
        <v>0</v>
      </c>
      <c r="AR461">
        <f>ROUND(单位属性!AO461,0)</f>
        <v>0</v>
      </c>
      <c r="AS461">
        <f>ROUND(单位属性!AP461,0)</f>
        <v>0</v>
      </c>
      <c r="AT461">
        <f>ROUND(单位属性!AQ461,0)</f>
        <v>0</v>
      </c>
      <c r="AU461" t="str">
        <f t="shared" ref="AU461:AU524" si="142">"InitTypeState4("&amp;$B461&amp;","&amp;AK461&amp;","&amp;AL461&amp;","&amp;AM461&amp;","&amp;AN461&amp;","&amp;AO461&amp;","&amp;AP461&amp;","&amp;AQ461&amp;","&amp;AR461&amp;","&amp;AS461&amp;","&amp;AT461&amp;")"</f>
        <v>InitTypeState4('RY4K',0,0,0,0,0,0,0,0,0,0)</v>
      </c>
      <c r="AV461">
        <f>单位属性!AR461</f>
        <v>0</v>
      </c>
      <c r="AW461">
        <f>单位属性!AS461</f>
        <v>0</v>
      </c>
      <c r="AX461">
        <f>单位属性!AT461</f>
        <v>0</v>
      </c>
      <c r="AY461">
        <f>单位属性!AU461</f>
        <v>0</v>
      </c>
      <c r="AZ461">
        <f>单位属性!AV461</f>
        <v>0</v>
      </c>
      <c r="BA461">
        <f>单位属性!AW461</f>
        <v>0</v>
      </c>
      <c r="BB461">
        <f>单位属性!AX461</f>
        <v>0</v>
      </c>
      <c r="BC461">
        <f>单位属性!AY461</f>
        <v>0</v>
      </c>
      <c r="BD461">
        <f>单位属性!AZ461</f>
        <v>0</v>
      </c>
      <c r="BE461">
        <f>单位属性!BA461</f>
        <v>0</v>
      </c>
      <c r="BF461" t="str">
        <f t="shared" ref="BF461:BF524" si="143">"InitTypeState5("&amp;$B461&amp;","&amp;AV461&amp;","&amp;AW461&amp;","&amp;AX461&amp;","&amp;AY461&amp;","&amp;AZ461&amp;","&amp;BA461&amp;","&amp;BB461&amp;","&amp;BC461&amp;","&amp;BD461&amp;","&amp;BE461&amp;")"</f>
        <v>InitTypeState5('RY4K',0,0,0,0,0,0,0,0,0,0)</v>
      </c>
      <c r="BG461">
        <f>单位属性!BB461</f>
        <v>0</v>
      </c>
      <c r="BH461">
        <f>单位属性!BC461</f>
        <v>0</v>
      </c>
      <c r="BI461">
        <f>单位属性!BD461</f>
        <v>0</v>
      </c>
      <c r="BJ461">
        <f>单位属性!BE461</f>
        <v>0</v>
      </c>
      <c r="BK461">
        <f>单位属性!BF461</f>
        <v>0</v>
      </c>
      <c r="BL461">
        <f>单位属性!BG461</f>
        <v>0</v>
      </c>
      <c r="BM461">
        <f>单位属性!BH461</f>
        <v>0</v>
      </c>
      <c r="BN461">
        <f>单位属性!BI461</f>
        <v>0</v>
      </c>
      <c r="BO461">
        <f>单位属性!BJ461</f>
        <v>0</v>
      </c>
      <c r="BP461">
        <f>单位属性!BK461</f>
        <v>0</v>
      </c>
      <c r="BQ461" t="str">
        <f t="shared" ref="BQ461:BQ524" si="144">"InitTypeState6("&amp;$B461&amp;","&amp;BG461&amp;","&amp;BH461&amp;","&amp;BI461&amp;","&amp;BJ461&amp;","&amp;BK461&amp;","&amp;BL461&amp;","&amp;BM461&amp;","&amp;BN461&amp;","&amp;BO461&amp;","&amp;BP461&amp;")"</f>
        <v>InitTypeState6('RY4K',0,0,0,0,0,0,0,0,0,0)</v>
      </c>
      <c r="BR461">
        <f>单位属性!BL461</f>
        <v>0</v>
      </c>
      <c r="BS461">
        <f>单位属性!BM461</f>
        <v>0</v>
      </c>
      <c r="BT461">
        <f>单位属性!BN461</f>
        <v>0</v>
      </c>
      <c r="BU461">
        <f>单位属性!BO461</f>
        <v>0</v>
      </c>
      <c r="BV461">
        <f>单位属性!BP461</f>
        <v>0</v>
      </c>
      <c r="BW461">
        <f>单位属性!BQ461</f>
        <v>0</v>
      </c>
      <c r="BX461">
        <f>单位属性!BR461</f>
        <v>0</v>
      </c>
      <c r="BY461">
        <f>单位属性!BS461</f>
        <v>0</v>
      </c>
      <c r="BZ461">
        <f>单位属性!BT461</f>
        <v>0</v>
      </c>
      <c r="CA461">
        <f>单位属性!BU461</f>
        <v>0</v>
      </c>
      <c r="CB461" t="str">
        <f t="shared" ref="CB461:CB524" si="145">"InitTypeState7("&amp;$B461&amp;","&amp;BR461&amp;","&amp;BS461&amp;","&amp;BT461&amp;","&amp;BU461&amp;","&amp;BV461&amp;","&amp;BW461&amp;","&amp;BX461&amp;","&amp;BY461&amp;","&amp;BZ461&amp;","&amp;CA461&amp;")"</f>
        <v>InitTypeState7('RY4K',0,0,0,0,0,0,0,0,0,0)</v>
      </c>
      <c r="CC461" t="str">
        <f t="shared" ref="CC461:CC524" si="146">IF(ISERROR(FIND(",0,0,0,0,0,0,0,0,0,0)",N461)),N461,"")</f>
        <v/>
      </c>
      <c r="CD461" t="str">
        <f t="shared" ref="CD461:CD524" si="147">IF(ISERROR(FIND(",0,0,0,0,0,0,0,0,0,0)",Y461)),Y461,"")</f>
        <v/>
      </c>
      <c r="CE461" t="str">
        <f t="shared" ref="CE461:CE524" si="148">IF(ISERROR(FIND(",0,0,0,0,0,0,0,0,0,0)",AJ461)),AJ461,"")</f>
        <v/>
      </c>
      <c r="CF461" t="str">
        <f t="shared" ref="CF461:CF524" si="149">IF(ISERROR(FIND(",0,0,0,0,0,0,0,0,0,0)",AU461)),AU461,"")</f>
        <v/>
      </c>
      <c r="CG461" t="str">
        <f t="shared" ref="CG461:CG524" si="150">IF(ISERROR(FIND(",0,0,0,0,0,0,0,0,0,0)",BF461)),BF461,"")</f>
        <v/>
      </c>
      <c r="CH461" t="str">
        <f t="shared" ref="CH461:CH524" si="151">IF(ISERROR(FIND(",0,0,0,0,0,0,0,0,0,0)",BQ461)),BQ461,"")</f>
        <v/>
      </c>
      <c r="CI461" t="str">
        <f t="shared" ref="CI461:CI524" si="152">IF(ISERROR(FIND(",0,0,0,0,0,0,0,0,0,0)",CB461)),CB461,"")</f>
        <v/>
      </c>
    </row>
    <row r="462" spans="1:87" ht="15.95" customHeight="1">
      <c r="A462" t="str">
        <f>单位属性!A462</f>
        <v>RJ1A</v>
      </c>
      <c r="B462" t="str">
        <f t="shared" si="138"/>
        <v>'RJ1A'</v>
      </c>
      <c r="C462" t="str">
        <f>单位属性!B462</f>
        <v>小有成就</v>
      </c>
      <c r="D462">
        <f>ROUND(单位属性!D462,0)</f>
        <v>0</v>
      </c>
      <c r="E462">
        <f>ROUND(单位属性!E462,0)</f>
        <v>0</v>
      </c>
      <c r="F462">
        <f>ROUND(单位属性!F462,0)</f>
        <v>0</v>
      </c>
      <c r="G462">
        <f>ROUND(单位属性!G462,0)</f>
        <v>1</v>
      </c>
      <c r="H462">
        <f>ROUND(单位属性!H462,0)</f>
        <v>0</v>
      </c>
      <c r="I462">
        <f>ROUND(单位属性!I462,0)</f>
        <v>0</v>
      </c>
      <c r="J462">
        <f>ROUND(单位属性!J462,0)</f>
        <v>0</v>
      </c>
      <c r="K462">
        <f>ROUND(单位属性!K462,0)</f>
        <v>0</v>
      </c>
      <c r="L462">
        <f>ROUND(单位属性!L462,0)</f>
        <v>0</v>
      </c>
      <c r="M462">
        <f>ROUND(单位属性!M462,0)</f>
        <v>0</v>
      </c>
      <c r="N462" t="str">
        <f t="shared" si="139"/>
        <v>InitTypeState1('RJ1A',0,0,0,1,0,0,0,0,0,0)</v>
      </c>
      <c r="O462">
        <f>ROUND(单位属性!N462,0)</f>
        <v>0</v>
      </c>
      <c r="P462">
        <f>ROUND(单位属性!O462,0)</f>
        <v>0</v>
      </c>
      <c r="Q462">
        <f>ROUND(单位属性!P462,0)</f>
        <v>0</v>
      </c>
      <c r="R462">
        <f>ROUND(单位属性!Q462,0)</f>
        <v>0</v>
      </c>
      <c r="S462">
        <f>ROUND(单位属性!R462,0)</f>
        <v>0</v>
      </c>
      <c r="T462">
        <f>ROUND(单位属性!S462,0)</f>
        <v>0</v>
      </c>
      <c r="U462">
        <f>ROUND(单位属性!T462,0)</f>
        <v>0</v>
      </c>
      <c r="V462">
        <f>ROUND(单位属性!U462,0)</f>
        <v>1</v>
      </c>
      <c r="W462">
        <f>ROUND(单位属性!V462,0)</f>
        <v>0</v>
      </c>
      <c r="X462">
        <f>ROUND(单位属性!W462,0)</f>
        <v>0</v>
      </c>
      <c r="Y462" t="str">
        <f t="shared" si="140"/>
        <v>InitTypeState2('RJ1A',0,0,0,0,0,0,0,1,0,0)</v>
      </c>
      <c r="Z462">
        <f>ROUND(单位属性!X462,0)</f>
        <v>0</v>
      </c>
      <c r="AA462">
        <f>ROUND(单位属性!Y462,0)</f>
        <v>0</v>
      </c>
      <c r="AB462">
        <f>ROUND(单位属性!Z462,0)</f>
        <v>0</v>
      </c>
      <c r="AC462">
        <f>ROUND(单位属性!AA462,0)</f>
        <v>0</v>
      </c>
      <c r="AD462">
        <f>ROUND(单位属性!AB462,0)</f>
        <v>0</v>
      </c>
      <c r="AE462">
        <f>ROUND(单位属性!AC462,0)</f>
        <v>0</v>
      </c>
      <c r="AF462">
        <f>ROUND(单位属性!AD462,0)</f>
        <v>0</v>
      </c>
      <c r="AG462">
        <f>ROUND(单位属性!AE462,0)</f>
        <v>0</v>
      </c>
      <c r="AH462">
        <f>ROUND(单位属性!AF462,0)</f>
        <v>0</v>
      </c>
      <c r="AI462">
        <f>ROUND(单位属性!AG462,0)</f>
        <v>0</v>
      </c>
      <c r="AJ462" t="str">
        <f t="shared" si="141"/>
        <v>InitTypeState3('RJ1A',0,0,0,0,0,0,0,0,0,0)</v>
      </c>
      <c r="AK462">
        <f>ROUND(单位属性!AH462,0)</f>
        <v>0</v>
      </c>
      <c r="AL462">
        <f>ROUND(单位属性!AI462,0)</f>
        <v>0</v>
      </c>
      <c r="AM462">
        <f>ROUND(单位属性!AJ462,0)</f>
        <v>0</v>
      </c>
      <c r="AN462">
        <f>ROUND(单位属性!AK462,0)</f>
        <v>0</v>
      </c>
      <c r="AO462">
        <f>ROUND(单位属性!AL462,0)</f>
        <v>0</v>
      </c>
      <c r="AP462">
        <f>ROUND(单位属性!AM462,0)</f>
        <v>0</v>
      </c>
      <c r="AQ462">
        <f>ROUND(单位属性!AN462,0)</f>
        <v>0</v>
      </c>
      <c r="AR462">
        <f>ROUND(单位属性!AO462,0)</f>
        <v>0</v>
      </c>
      <c r="AS462">
        <f>ROUND(单位属性!AP462,0)</f>
        <v>0</v>
      </c>
      <c r="AT462">
        <f>ROUND(单位属性!AQ462,0)</f>
        <v>0</v>
      </c>
      <c r="AU462" t="str">
        <f t="shared" si="142"/>
        <v>InitTypeState4('RJ1A',0,0,0,0,0,0,0,0,0,0)</v>
      </c>
      <c r="AV462">
        <f>单位属性!AR462</f>
        <v>0</v>
      </c>
      <c r="AW462">
        <f>单位属性!AS462</f>
        <v>0</v>
      </c>
      <c r="AX462">
        <f>单位属性!AT462</f>
        <v>0</v>
      </c>
      <c r="AY462">
        <f>单位属性!AU462</f>
        <v>0</v>
      </c>
      <c r="AZ462">
        <f>单位属性!AV462</f>
        <v>0</v>
      </c>
      <c r="BA462">
        <f>单位属性!AW462</f>
        <v>2</v>
      </c>
      <c r="BB462">
        <f>单位属性!AX462</f>
        <v>0</v>
      </c>
      <c r="BC462">
        <f>单位属性!AY462</f>
        <v>0</v>
      </c>
      <c r="BD462">
        <f>单位属性!AZ462</f>
        <v>0</v>
      </c>
      <c r="BE462">
        <f>单位属性!BA462</f>
        <v>0</v>
      </c>
      <c r="BF462" t="str">
        <f t="shared" si="143"/>
        <v>InitTypeState5('RJ1A',0,0,0,0,0,2,0,0,0,0)</v>
      </c>
      <c r="BG462">
        <f>单位属性!BB462</f>
        <v>0</v>
      </c>
      <c r="BH462">
        <f>单位属性!BC462</f>
        <v>0</v>
      </c>
      <c r="BI462">
        <f>单位属性!BD462</f>
        <v>0</v>
      </c>
      <c r="BJ462">
        <f>单位属性!BE462</f>
        <v>0</v>
      </c>
      <c r="BK462">
        <f>单位属性!BF462</f>
        <v>0</v>
      </c>
      <c r="BL462">
        <f>单位属性!BG462</f>
        <v>0</v>
      </c>
      <c r="BM462">
        <f>单位属性!BH462</f>
        <v>0</v>
      </c>
      <c r="BN462">
        <f>单位属性!BI462</f>
        <v>0</v>
      </c>
      <c r="BO462">
        <f>单位属性!BJ462</f>
        <v>0</v>
      </c>
      <c r="BP462">
        <f>单位属性!BK462</f>
        <v>0</v>
      </c>
      <c r="BQ462" t="str">
        <f t="shared" si="144"/>
        <v>InitTypeState6('RJ1A',0,0,0,0,0,0,0,0,0,0)</v>
      </c>
      <c r="BR462">
        <f>单位属性!BL462</f>
        <v>0</v>
      </c>
      <c r="BS462">
        <f>单位属性!BM462</f>
        <v>0</v>
      </c>
      <c r="BT462">
        <f>单位属性!BN462</f>
        <v>0</v>
      </c>
      <c r="BU462">
        <f>单位属性!BO462</f>
        <v>0</v>
      </c>
      <c r="BV462">
        <f>单位属性!BP462</f>
        <v>0</v>
      </c>
      <c r="BW462">
        <f>单位属性!BQ462</f>
        <v>0</v>
      </c>
      <c r="BX462">
        <f>单位属性!BR462</f>
        <v>0</v>
      </c>
      <c r="BY462">
        <f>单位属性!BS462</f>
        <v>0</v>
      </c>
      <c r="BZ462">
        <f>单位属性!BT462</f>
        <v>0</v>
      </c>
      <c r="CA462">
        <f>单位属性!BU462</f>
        <v>0</v>
      </c>
      <c r="CB462" t="str">
        <f t="shared" si="145"/>
        <v>InitTypeState7('RJ1A',0,0,0,0,0,0,0,0,0,0)</v>
      </c>
      <c r="CC462" t="str">
        <f t="shared" si="146"/>
        <v>InitTypeState1('RJ1A',0,0,0,1,0,0,0,0,0,0)</v>
      </c>
      <c r="CD462" t="str">
        <f t="shared" si="147"/>
        <v>InitTypeState2('RJ1A',0,0,0,0,0,0,0,1,0,0)</v>
      </c>
      <c r="CE462" t="str">
        <f t="shared" si="148"/>
        <v/>
      </c>
      <c r="CF462" t="str">
        <f t="shared" si="149"/>
        <v/>
      </c>
      <c r="CG462" t="str">
        <f t="shared" si="150"/>
        <v>InitTypeState5('RJ1A',0,0,0,0,0,2,0,0,0,0)</v>
      </c>
      <c r="CH462" t="str">
        <f t="shared" si="151"/>
        <v/>
      </c>
      <c r="CI462" t="str">
        <f t="shared" si="152"/>
        <v/>
      </c>
    </row>
    <row r="463" spans="1:87" ht="15.95" customHeight="1">
      <c r="A463" t="str">
        <f>单位属性!A463</f>
        <v>RJ1B</v>
      </c>
      <c r="B463" t="str">
        <f t="shared" si="138"/>
        <v>'RJ1B'</v>
      </c>
      <c r="C463" t="str">
        <f>单位属性!B463</f>
        <v>老司机</v>
      </c>
      <c r="D463">
        <f>ROUND(单位属性!D463,0)</f>
        <v>0</v>
      </c>
      <c r="E463">
        <f>ROUND(单位属性!E463,0)</f>
        <v>0</v>
      </c>
      <c r="F463">
        <f>ROUND(单位属性!F463,0)</f>
        <v>0</v>
      </c>
      <c r="G463">
        <f>ROUND(单位属性!G463,0)</f>
        <v>1</v>
      </c>
      <c r="H463">
        <f>ROUND(单位属性!H463,0)</f>
        <v>0</v>
      </c>
      <c r="I463">
        <f>ROUND(单位属性!I463,0)</f>
        <v>0</v>
      </c>
      <c r="J463">
        <f>ROUND(单位属性!J463,0)</f>
        <v>0</v>
      </c>
      <c r="K463">
        <f>ROUND(单位属性!K463,0)</f>
        <v>0</v>
      </c>
      <c r="L463">
        <f>ROUND(单位属性!L463,0)</f>
        <v>0</v>
      </c>
      <c r="M463">
        <f>ROUND(单位属性!M463,0)</f>
        <v>0</v>
      </c>
      <c r="N463" t="str">
        <f t="shared" si="139"/>
        <v>InitTypeState1('RJ1B',0,0,0,1,0,0,0,0,0,0)</v>
      </c>
      <c r="O463">
        <f>ROUND(单位属性!N463,0)</f>
        <v>0</v>
      </c>
      <c r="P463">
        <f>ROUND(单位属性!O463,0)</f>
        <v>0</v>
      </c>
      <c r="Q463">
        <f>ROUND(单位属性!P463,0)</f>
        <v>0</v>
      </c>
      <c r="R463">
        <f>ROUND(单位属性!Q463,0)</f>
        <v>0</v>
      </c>
      <c r="S463">
        <f>ROUND(单位属性!R463,0)</f>
        <v>0</v>
      </c>
      <c r="T463">
        <f>ROUND(单位属性!S463,0)</f>
        <v>0</v>
      </c>
      <c r="U463">
        <f>ROUND(单位属性!T463,0)</f>
        <v>0</v>
      </c>
      <c r="V463">
        <f>ROUND(单位属性!U463,0)</f>
        <v>1</v>
      </c>
      <c r="W463">
        <f>ROUND(单位属性!V463,0)</f>
        <v>0</v>
      </c>
      <c r="X463">
        <f>ROUND(单位属性!W463,0)</f>
        <v>0</v>
      </c>
      <c r="Y463" t="str">
        <f t="shared" si="140"/>
        <v>InitTypeState2('RJ1B',0,0,0,0,0,0,0,1,0,0)</v>
      </c>
      <c r="Z463">
        <f>ROUND(单位属性!X463,0)</f>
        <v>0</v>
      </c>
      <c r="AA463">
        <f>ROUND(单位属性!Y463,0)</f>
        <v>0</v>
      </c>
      <c r="AB463">
        <f>ROUND(单位属性!Z463,0)</f>
        <v>0</v>
      </c>
      <c r="AC463">
        <f>ROUND(单位属性!AA463,0)</f>
        <v>0</v>
      </c>
      <c r="AD463">
        <f>ROUND(单位属性!AB463,0)</f>
        <v>0</v>
      </c>
      <c r="AE463">
        <f>ROUND(单位属性!AC463,0)</f>
        <v>0</v>
      </c>
      <c r="AF463">
        <f>ROUND(单位属性!AD463,0)</f>
        <v>0</v>
      </c>
      <c r="AG463">
        <f>ROUND(单位属性!AE463,0)</f>
        <v>0</v>
      </c>
      <c r="AH463">
        <f>ROUND(单位属性!AF463,0)</f>
        <v>0</v>
      </c>
      <c r="AI463">
        <f>ROUND(单位属性!AG463,0)</f>
        <v>0</v>
      </c>
      <c r="AJ463" t="str">
        <f t="shared" si="141"/>
        <v>InitTypeState3('RJ1B',0,0,0,0,0,0,0,0,0,0)</v>
      </c>
      <c r="AK463">
        <f>ROUND(单位属性!AH463,0)</f>
        <v>0</v>
      </c>
      <c r="AL463">
        <f>ROUND(单位属性!AI463,0)</f>
        <v>0</v>
      </c>
      <c r="AM463">
        <f>ROUND(单位属性!AJ463,0)</f>
        <v>0</v>
      </c>
      <c r="AN463">
        <f>ROUND(单位属性!AK463,0)</f>
        <v>0</v>
      </c>
      <c r="AO463">
        <f>ROUND(单位属性!AL463,0)</f>
        <v>0</v>
      </c>
      <c r="AP463">
        <f>ROUND(单位属性!AM463,0)</f>
        <v>0</v>
      </c>
      <c r="AQ463">
        <f>ROUND(单位属性!AN463,0)</f>
        <v>0</v>
      </c>
      <c r="AR463">
        <f>ROUND(单位属性!AO463,0)</f>
        <v>0</v>
      </c>
      <c r="AS463">
        <f>ROUND(单位属性!AP463,0)</f>
        <v>0</v>
      </c>
      <c r="AT463">
        <f>ROUND(单位属性!AQ463,0)</f>
        <v>0</v>
      </c>
      <c r="AU463" t="str">
        <f t="shared" si="142"/>
        <v>InitTypeState4('RJ1B',0,0,0,0,0,0,0,0,0,0)</v>
      </c>
      <c r="AV463">
        <f>单位属性!AR463</f>
        <v>0</v>
      </c>
      <c r="AW463">
        <f>单位属性!AS463</f>
        <v>0</v>
      </c>
      <c r="AX463">
        <f>单位属性!AT463</f>
        <v>3</v>
      </c>
      <c r="AY463">
        <f>单位属性!AU463</f>
        <v>0</v>
      </c>
      <c r="AZ463">
        <f>单位属性!AV463</f>
        <v>10</v>
      </c>
      <c r="BA463">
        <f>单位属性!AW463</f>
        <v>0</v>
      </c>
      <c r="BB463">
        <f>单位属性!AX463</f>
        <v>0</v>
      </c>
      <c r="BC463">
        <f>单位属性!AY463</f>
        <v>0</v>
      </c>
      <c r="BD463">
        <f>单位属性!AZ463</f>
        <v>0</v>
      </c>
      <c r="BE463">
        <f>单位属性!BA463</f>
        <v>0</v>
      </c>
      <c r="BF463" t="str">
        <f t="shared" si="143"/>
        <v>InitTypeState5('RJ1B',0,0,3,0,10,0,0,0,0,0)</v>
      </c>
      <c r="BG463">
        <f>单位属性!BB463</f>
        <v>0</v>
      </c>
      <c r="BH463">
        <f>单位属性!BC463</f>
        <v>0</v>
      </c>
      <c r="BI463">
        <f>单位属性!BD463</f>
        <v>0</v>
      </c>
      <c r="BJ463">
        <f>单位属性!BE463</f>
        <v>0</v>
      </c>
      <c r="BK463">
        <f>单位属性!BF463</f>
        <v>0</v>
      </c>
      <c r="BL463">
        <f>单位属性!BG463</f>
        <v>0</v>
      </c>
      <c r="BM463">
        <f>单位属性!BH463</f>
        <v>0</v>
      </c>
      <c r="BN463">
        <f>单位属性!BI463</f>
        <v>0</v>
      </c>
      <c r="BO463">
        <f>单位属性!BJ463</f>
        <v>0</v>
      </c>
      <c r="BP463">
        <f>单位属性!BK463</f>
        <v>0</v>
      </c>
      <c r="BQ463" t="str">
        <f t="shared" si="144"/>
        <v>InitTypeState6('RJ1B',0,0,0,0,0,0,0,0,0,0)</v>
      </c>
      <c r="BR463">
        <f>单位属性!BL463</f>
        <v>0</v>
      </c>
      <c r="BS463">
        <f>单位属性!BM463</f>
        <v>0</v>
      </c>
      <c r="BT463">
        <f>单位属性!BN463</f>
        <v>0</v>
      </c>
      <c r="BU463">
        <f>单位属性!BO463</f>
        <v>0</v>
      </c>
      <c r="BV463">
        <f>单位属性!BP463</f>
        <v>0</v>
      </c>
      <c r="BW463">
        <f>单位属性!BQ463</f>
        <v>0</v>
      </c>
      <c r="BX463">
        <f>单位属性!BR463</f>
        <v>0</v>
      </c>
      <c r="BY463">
        <f>单位属性!BS463</f>
        <v>0</v>
      </c>
      <c r="BZ463">
        <f>单位属性!BT463</f>
        <v>0</v>
      </c>
      <c r="CA463">
        <f>单位属性!BU463</f>
        <v>0</v>
      </c>
      <c r="CB463" t="str">
        <f t="shared" si="145"/>
        <v>InitTypeState7('RJ1B',0,0,0,0,0,0,0,0,0,0)</v>
      </c>
      <c r="CC463" t="str">
        <f t="shared" si="146"/>
        <v>InitTypeState1('RJ1B',0,0,0,1,0,0,0,0,0,0)</v>
      </c>
      <c r="CD463" t="str">
        <f t="shared" si="147"/>
        <v>InitTypeState2('RJ1B',0,0,0,0,0,0,0,1,0,0)</v>
      </c>
      <c r="CE463" t="str">
        <f t="shared" si="148"/>
        <v/>
      </c>
      <c r="CF463" t="str">
        <f t="shared" si="149"/>
        <v/>
      </c>
      <c r="CG463" t="str">
        <f t="shared" si="150"/>
        <v>InitTypeState5('RJ1B',0,0,3,0,10,0,0,0,0,0)</v>
      </c>
      <c r="CH463" t="str">
        <f t="shared" si="151"/>
        <v/>
      </c>
      <c r="CI463" t="str">
        <f t="shared" si="152"/>
        <v/>
      </c>
    </row>
    <row r="464" spans="1:87" ht="15.95" customHeight="1">
      <c r="A464" t="str">
        <f>单位属性!A464</f>
        <v>RJ1C</v>
      </c>
      <c r="B464" t="str">
        <f t="shared" si="138"/>
        <v>'RJ1C'</v>
      </c>
      <c r="C464" t="str">
        <f>单位属性!B464</f>
        <v>老油条</v>
      </c>
      <c r="D464">
        <f>ROUND(单位属性!D464,0)</f>
        <v>0</v>
      </c>
      <c r="E464">
        <f>ROUND(单位属性!E464,0)</f>
        <v>0</v>
      </c>
      <c r="F464">
        <f>ROUND(单位属性!F464,0)</f>
        <v>0</v>
      </c>
      <c r="G464">
        <f>ROUND(单位属性!G464,0)</f>
        <v>1</v>
      </c>
      <c r="H464">
        <f>ROUND(单位属性!H464,0)</f>
        <v>0</v>
      </c>
      <c r="I464">
        <f>ROUND(单位属性!I464,0)</f>
        <v>0</v>
      </c>
      <c r="J464">
        <f>ROUND(单位属性!J464,0)</f>
        <v>0</v>
      </c>
      <c r="K464">
        <f>ROUND(单位属性!K464,0)</f>
        <v>0</v>
      </c>
      <c r="L464">
        <f>ROUND(单位属性!L464,0)</f>
        <v>0</v>
      </c>
      <c r="M464">
        <f>ROUND(单位属性!M464,0)</f>
        <v>0</v>
      </c>
      <c r="N464" t="str">
        <f t="shared" si="139"/>
        <v>InitTypeState1('RJ1C',0,0,0,1,0,0,0,0,0,0)</v>
      </c>
      <c r="O464">
        <f>ROUND(单位属性!N464,0)</f>
        <v>0</v>
      </c>
      <c r="P464">
        <f>ROUND(单位属性!O464,0)</f>
        <v>0</v>
      </c>
      <c r="Q464">
        <f>ROUND(单位属性!P464,0)</f>
        <v>0</v>
      </c>
      <c r="R464">
        <f>ROUND(单位属性!Q464,0)</f>
        <v>0</v>
      </c>
      <c r="S464">
        <f>ROUND(单位属性!R464,0)</f>
        <v>0</v>
      </c>
      <c r="T464">
        <f>ROUND(单位属性!S464,0)</f>
        <v>0</v>
      </c>
      <c r="U464">
        <f>ROUND(单位属性!T464,0)</f>
        <v>0</v>
      </c>
      <c r="V464">
        <f>ROUND(单位属性!U464,0)</f>
        <v>1</v>
      </c>
      <c r="W464">
        <f>ROUND(单位属性!V464,0)</f>
        <v>0</v>
      </c>
      <c r="X464">
        <f>ROUND(单位属性!W464,0)</f>
        <v>0</v>
      </c>
      <c r="Y464" t="str">
        <f t="shared" si="140"/>
        <v>InitTypeState2('RJ1C',0,0,0,0,0,0,0,1,0,0)</v>
      </c>
      <c r="Z464">
        <f>ROUND(单位属性!X464,0)</f>
        <v>0</v>
      </c>
      <c r="AA464">
        <f>ROUND(单位属性!Y464,0)</f>
        <v>0</v>
      </c>
      <c r="AB464">
        <f>ROUND(单位属性!Z464,0)</f>
        <v>0</v>
      </c>
      <c r="AC464">
        <f>ROUND(单位属性!AA464,0)</f>
        <v>0</v>
      </c>
      <c r="AD464">
        <f>ROUND(单位属性!AB464,0)</f>
        <v>0</v>
      </c>
      <c r="AE464">
        <f>ROUND(单位属性!AC464,0)</f>
        <v>0</v>
      </c>
      <c r="AF464">
        <f>ROUND(单位属性!AD464,0)</f>
        <v>0</v>
      </c>
      <c r="AG464">
        <f>ROUND(单位属性!AE464,0)</f>
        <v>0</v>
      </c>
      <c r="AH464">
        <f>ROUND(单位属性!AF464,0)</f>
        <v>0</v>
      </c>
      <c r="AI464">
        <f>ROUND(单位属性!AG464,0)</f>
        <v>0</v>
      </c>
      <c r="AJ464" t="str">
        <f t="shared" si="141"/>
        <v>InitTypeState3('RJ1C',0,0,0,0,0,0,0,0,0,0)</v>
      </c>
      <c r="AK464">
        <f>ROUND(单位属性!AH464,0)</f>
        <v>0</v>
      </c>
      <c r="AL464">
        <f>ROUND(单位属性!AI464,0)</f>
        <v>0</v>
      </c>
      <c r="AM464">
        <f>ROUND(单位属性!AJ464,0)</f>
        <v>0</v>
      </c>
      <c r="AN464">
        <f>ROUND(单位属性!AK464,0)</f>
        <v>0</v>
      </c>
      <c r="AO464">
        <f>ROUND(单位属性!AL464,0)</f>
        <v>0</v>
      </c>
      <c r="AP464">
        <f>ROUND(单位属性!AM464,0)</f>
        <v>0</v>
      </c>
      <c r="AQ464">
        <f>ROUND(单位属性!AN464,0)</f>
        <v>0</v>
      </c>
      <c r="AR464">
        <f>ROUND(单位属性!AO464,0)</f>
        <v>0</v>
      </c>
      <c r="AS464">
        <f>ROUND(单位属性!AP464,0)</f>
        <v>0</v>
      </c>
      <c r="AT464">
        <f>ROUND(单位属性!AQ464,0)</f>
        <v>0</v>
      </c>
      <c r="AU464" t="str">
        <f t="shared" si="142"/>
        <v>InitTypeState4('RJ1C',0,0,0,0,0,0,0,0,0,0)</v>
      </c>
      <c r="AV464">
        <f>单位属性!AR464</f>
        <v>0</v>
      </c>
      <c r="AW464">
        <f>单位属性!AS464</f>
        <v>0</v>
      </c>
      <c r="AX464">
        <f>单位属性!AT464</f>
        <v>0</v>
      </c>
      <c r="AY464">
        <f>单位属性!AU464</f>
        <v>0</v>
      </c>
      <c r="AZ464">
        <f>单位属性!AV464</f>
        <v>0</v>
      </c>
      <c r="BA464">
        <f>单位属性!AW464</f>
        <v>0</v>
      </c>
      <c r="BB464">
        <f>单位属性!AX464</f>
        <v>0</v>
      </c>
      <c r="BC464">
        <f>单位属性!AY464</f>
        <v>3</v>
      </c>
      <c r="BD464">
        <f>单位属性!AZ464</f>
        <v>50</v>
      </c>
      <c r="BE464">
        <f>单位属性!BA464</f>
        <v>0</v>
      </c>
      <c r="BF464" t="str">
        <f t="shared" si="143"/>
        <v>InitTypeState5('RJ1C',0,0,0,0,0,0,0,3,50,0)</v>
      </c>
      <c r="BG464">
        <f>单位属性!BB464</f>
        <v>0</v>
      </c>
      <c r="BH464">
        <f>单位属性!BC464</f>
        <v>0</v>
      </c>
      <c r="BI464">
        <f>单位属性!BD464</f>
        <v>0</v>
      </c>
      <c r="BJ464">
        <f>单位属性!BE464</f>
        <v>0</v>
      </c>
      <c r="BK464">
        <f>单位属性!BF464</f>
        <v>0</v>
      </c>
      <c r="BL464">
        <f>单位属性!BG464</f>
        <v>0</v>
      </c>
      <c r="BM464">
        <f>单位属性!BH464</f>
        <v>0</v>
      </c>
      <c r="BN464">
        <f>单位属性!BI464</f>
        <v>0</v>
      </c>
      <c r="BO464">
        <f>单位属性!BJ464</f>
        <v>0</v>
      </c>
      <c r="BP464">
        <f>单位属性!BK464</f>
        <v>0</v>
      </c>
      <c r="BQ464" t="str">
        <f t="shared" si="144"/>
        <v>InitTypeState6('RJ1C',0,0,0,0,0,0,0,0,0,0)</v>
      </c>
      <c r="BR464">
        <f>单位属性!BL464</f>
        <v>0</v>
      </c>
      <c r="BS464">
        <f>单位属性!BM464</f>
        <v>0</v>
      </c>
      <c r="BT464">
        <f>单位属性!BN464</f>
        <v>0</v>
      </c>
      <c r="BU464">
        <f>单位属性!BO464</f>
        <v>0</v>
      </c>
      <c r="BV464">
        <f>单位属性!BP464</f>
        <v>0</v>
      </c>
      <c r="BW464">
        <f>单位属性!BQ464</f>
        <v>0</v>
      </c>
      <c r="BX464">
        <f>单位属性!BR464</f>
        <v>0</v>
      </c>
      <c r="BY464">
        <f>单位属性!BS464</f>
        <v>0</v>
      </c>
      <c r="BZ464">
        <f>单位属性!BT464</f>
        <v>0</v>
      </c>
      <c r="CA464">
        <f>单位属性!BU464</f>
        <v>0</v>
      </c>
      <c r="CB464" t="str">
        <f t="shared" si="145"/>
        <v>InitTypeState7('RJ1C',0,0,0,0,0,0,0,0,0,0)</v>
      </c>
      <c r="CC464" t="str">
        <f t="shared" si="146"/>
        <v>InitTypeState1('RJ1C',0,0,0,1,0,0,0,0,0,0)</v>
      </c>
      <c r="CD464" t="str">
        <f t="shared" si="147"/>
        <v>InitTypeState2('RJ1C',0,0,0,0,0,0,0,1,0,0)</v>
      </c>
      <c r="CE464" t="str">
        <f t="shared" si="148"/>
        <v/>
      </c>
      <c r="CF464" t="str">
        <f t="shared" si="149"/>
        <v/>
      </c>
      <c r="CG464" t="str">
        <f t="shared" si="150"/>
        <v>InitTypeState5('RJ1C',0,0,0,0,0,0,0,3,50,0)</v>
      </c>
      <c r="CH464" t="str">
        <f t="shared" si="151"/>
        <v/>
      </c>
      <c r="CI464" t="str">
        <f t="shared" si="152"/>
        <v/>
      </c>
    </row>
    <row r="465" spans="1:87" ht="15.95" customHeight="1">
      <c r="A465" t="str">
        <f>单位属性!A465</f>
        <v>RJ1D</v>
      </c>
      <c r="B465" t="str">
        <f t="shared" si="138"/>
        <v>'RJ1D'</v>
      </c>
      <c r="C465" t="str">
        <f>单位属性!B465</f>
        <v>脂肪肝</v>
      </c>
      <c r="D465">
        <f>ROUND(单位属性!D465,0)</f>
        <v>0</v>
      </c>
      <c r="E465">
        <f>ROUND(单位属性!E465,0)</f>
        <v>0</v>
      </c>
      <c r="F465">
        <f>ROUND(单位属性!F465,0)</f>
        <v>0</v>
      </c>
      <c r="G465">
        <f>ROUND(单位属性!G465,0)</f>
        <v>2</v>
      </c>
      <c r="H465">
        <f>ROUND(单位属性!H465,0)</f>
        <v>0</v>
      </c>
      <c r="I465">
        <f>ROUND(单位属性!I465,0)</f>
        <v>0</v>
      </c>
      <c r="J465">
        <f>ROUND(单位属性!J465,0)</f>
        <v>0</v>
      </c>
      <c r="K465">
        <f>ROUND(单位属性!K465,0)</f>
        <v>0</v>
      </c>
      <c r="L465">
        <f>ROUND(单位属性!L465,0)</f>
        <v>0</v>
      </c>
      <c r="M465">
        <f>ROUND(单位属性!M465,0)</f>
        <v>0</v>
      </c>
      <c r="N465" t="str">
        <f t="shared" si="139"/>
        <v>InitTypeState1('RJ1D',0,0,0,2,0,0,0,0,0,0)</v>
      </c>
      <c r="O465">
        <f>ROUND(单位属性!N465,0)</f>
        <v>0</v>
      </c>
      <c r="P465">
        <f>ROUND(单位属性!O465,0)</f>
        <v>0</v>
      </c>
      <c r="Q465">
        <f>ROUND(单位属性!P465,0)</f>
        <v>0</v>
      </c>
      <c r="R465">
        <f>ROUND(单位属性!Q465,0)</f>
        <v>0</v>
      </c>
      <c r="S465">
        <f>ROUND(单位属性!R465,0)</f>
        <v>0</v>
      </c>
      <c r="T465">
        <f>ROUND(单位属性!S465,0)</f>
        <v>0</v>
      </c>
      <c r="U465">
        <f>ROUND(单位属性!T465,0)</f>
        <v>0</v>
      </c>
      <c r="V465">
        <f>ROUND(单位属性!U465,0)</f>
        <v>2</v>
      </c>
      <c r="W465">
        <f>ROUND(单位属性!V465,0)</f>
        <v>0</v>
      </c>
      <c r="X465">
        <f>ROUND(单位属性!W465,0)</f>
        <v>0</v>
      </c>
      <c r="Y465" t="str">
        <f t="shared" si="140"/>
        <v>InitTypeState2('RJ1D',0,0,0,0,0,0,0,2,0,0)</v>
      </c>
      <c r="Z465">
        <f>ROUND(单位属性!X465,0)</f>
        <v>0</v>
      </c>
      <c r="AA465">
        <f>ROUND(单位属性!Y465,0)</f>
        <v>0</v>
      </c>
      <c r="AB465">
        <f>ROUND(单位属性!Z465,0)</f>
        <v>0</v>
      </c>
      <c r="AC465">
        <f>ROUND(单位属性!AA465,0)</f>
        <v>0</v>
      </c>
      <c r="AD465">
        <f>ROUND(单位属性!AB465,0)</f>
        <v>0</v>
      </c>
      <c r="AE465">
        <f>ROUND(单位属性!AC465,0)</f>
        <v>0</v>
      </c>
      <c r="AF465">
        <f>ROUND(单位属性!AD465,0)</f>
        <v>0</v>
      </c>
      <c r="AG465">
        <f>ROUND(单位属性!AE465,0)</f>
        <v>0</v>
      </c>
      <c r="AH465">
        <f>ROUND(单位属性!AF465,0)</f>
        <v>0</v>
      </c>
      <c r="AI465">
        <f>ROUND(单位属性!AG465,0)</f>
        <v>0</v>
      </c>
      <c r="AJ465" t="str">
        <f t="shared" si="141"/>
        <v>InitTypeState3('RJ1D',0,0,0,0,0,0,0,0,0,0)</v>
      </c>
      <c r="AK465">
        <f>ROUND(单位属性!AH465,0)</f>
        <v>0</v>
      </c>
      <c r="AL465">
        <f>ROUND(单位属性!AI465,0)</f>
        <v>0</v>
      </c>
      <c r="AM465">
        <f>ROUND(单位属性!AJ465,0)</f>
        <v>0</v>
      </c>
      <c r="AN465">
        <f>ROUND(单位属性!AK465,0)</f>
        <v>0</v>
      </c>
      <c r="AO465">
        <f>ROUND(单位属性!AL465,0)</f>
        <v>0</v>
      </c>
      <c r="AP465">
        <f>ROUND(单位属性!AM465,0)</f>
        <v>0</v>
      </c>
      <c r="AQ465">
        <f>ROUND(单位属性!AN465,0)</f>
        <v>0</v>
      </c>
      <c r="AR465">
        <f>ROUND(单位属性!AO465,0)</f>
        <v>0</v>
      </c>
      <c r="AS465">
        <f>ROUND(单位属性!AP465,0)</f>
        <v>0</v>
      </c>
      <c r="AT465">
        <f>ROUND(单位属性!AQ465,0)</f>
        <v>0</v>
      </c>
      <c r="AU465" t="str">
        <f t="shared" si="142"/>
        <v>InitTypeState4('RJ1D',0,0,0,0,0,0,0,0,0,0)</v>
      </c>
      <c r="AV465">
        <f>单位属性!AR465</f>
        <v>0</v>
      </c>
      <c r="AW465">
        <f>单位属性!AS465</f>
        <v>0</v>
      </c>
      <c r="AX465">
        <f>单位属性!AT465</f>
        <v>5</v>
      </c>
      <c r="AY465">
        <f>单位属性!AU465</f>
        <v>0</v>
      </c>
      <c r="AZ465">
        <f>单位属性!AV465</f>
        <v>0</v>
      </c>
      <c r="BA465">
        <f>单位属性!AW465</f>
        <v>0</v>
      </c>
      <c r="BB465">
        <f>单位属性!AX465</f>
        <v>0</v>
      </c>
      <c r="BC465">
        <f>单位属性!AY465</f>
        <v>3</v>
      </c>
      <c r="BD465">
        <f>单位属性!AZ465</f>
        <v>0</v>
      </c>
      <c r="BE465">
        <f>单位属性!BA465</f>
        <v>0</v>
      </c>
      <c r="BF465" t="str">
        <f t="shared" si="143"/>
        <v>InitTypeState5('RJ1D',0,0,5,0,0,0,0,3,0,0)</v>
      </c>
      <c r="BG465">
        <f>单位属性!BB465</f>
        <v>0</v>
      </c>
      <c r="BH465">
        <f>单位属性!BC465</f>
        <v>0</v>
      </c>
      <c r="BI465">
        <f>单位属性!BD465</f>
        <v>0</v>
      </c>
      <c r="BJ465">
        <f>单位属性!BE465</f>
        <v>0</v>
      </c>
      <c r="BK465">
        <f>单位属性!BF465</f>
        <v>0</v>
      </c>
      <c r="BL465">
        <f>单位属性!BG465</f>
        <v>0</v>
      </c>
      <c r="BM465">
        <f>单位属性!BH465</f>
        <v>0</v>
      </c>
      <c r="BN465">
        <f>单位属性!BI465</f>
        <v>0</v>
      </c>
      <c r="BO465">
        <f>单位属性!BJ465</f>
        <v>0</v>
      </c>
      <c r="BP465">
        <f>单位属性!BK465</f>
        <v>0</v>
      </c>
      <c r="BQ465" t="str">
        <f t="shared" si="144"/>
        <v>InitTypeState6('RJ1D',0,0,0,0,0,0,0,0,0,0)</v>
      </c>
      <c r="BR465">
        <f>单位属性!BL465</f>
        <v>0</v>
      </c>
      <c r="BS465">
        <f>单位属性!BM465</f>
        <v>0</v>
      </c>
      <c r="BT465">
        <f>单位属性!BN465</f>
        <v>0</v>
      </c>
      <c r="BU465">
        <f>单位属性!BO465</f>
        <v>0</v>
      </c>
      <c r="BV465">
        <f>单位属性!BP465</f>
        <v>0</v>
      </c>
      <c r="BW465">
        <f>单位属性!BQ465</f>
        <v>0</v>
      </c>
      <c r="BX465">
        <f>单位属性!BR465</f>
        <v>0</v>
      </c>
      <c r="BY465">
        <f>单位属性!BS465</f>
        <v>0</v>
      </c>
      <c r="BZ465">
        <f>单位属性!BT465</f>
        <v>0</v>
      </c>
      <c r="CA465">
        <f>单位属性!BU465</f>
        <v>0</v>
      </c>
      <c r="CB465" t="str">
        <f t="shared" si="145"/>
        <v>InitTypeState7('RJ1D',0,0,0,0,0,0,0,0,0,0)</v>
      </c>
      <c r="CC465" t="str">
        <f t="shared" si="146"/>
        <v>InitTypeState1('RJ1D',0,0,0,2,0,0,0,0,0,0)</v>
      </c>
      <c r="CD465" t="str">
        <f t="shared" si="147"/>
        <v>InitTypeState2('RJ1D',0,0,0,0,0,0,0,2,0,0)</v>
      </c>
      <c r="CE465" t="str">
        <f t="shared" si="148"/>
        <v/>
      </c>
      <c r="CF465" t="str">
        <f t="shared" si="149"/>
        <v/>
      </c>
      <c r="CG465" t="str">
        <f t="shared" si="150"/>
        <v>InitTypeState5('RJ1D',0,0,5,0,0,0,0,3,0,0)</v>
      </c>
      <c r="CH465" t="str">
        <f t="shared" si="151"/>
        <v/>
      </c>
      <c r="CI465" t="str">
        <f t="shared" si="152"/>
        <v/>
      </c>
    </row>
    <row r="466" spans="1:87" ht="15.95" customHeight="1">
      <c r="A466" t="str">
        <f>单位属性!A466</f>
        <v>RJ1E</v>
      </c>
      <c r="B466" t="str">
        <f t="shared" si="138"/>
        <v>'RJ1E'</v>
      </c>
      <c r="C466" t="str">
        <f>单位属性!B466</f>
        <v>酒精肝</v>
      </c>
      <c r="D466">
        <f>ROUND(单位属性!D466,0)</f>
        <v>0</v>
      </c>
      <c r="E466">
        <f>ROUND(单位属性!E466,0)</f>
        <v>0</v>
      </c>
      <c r="F466">
        <f>ROUND(单位属性!F466,0)</f>
        <v>0</v>
      </c>
      <c r="G466">
        <f>ROUND(单位属性!G466,0)</f>
        <v>0</v>
      </c>
      <c r="H466">
        <f>ROUND(单位属性!H466,0)</f>
        <v>0</v>
      </c>
      <c r="I466">
        <f>ROUND(单位属性!I466,0)</f>
        <v>0</v>
      </c>
      <c r="J466">
        <f>ROUND(单位属性!J466,0)</f>
        <v>0</v>
      </c>
      <c r="K466">
        <f>ROUND(单位属性!K466,0)</f>
        <v>0</v>
      </c>
      <c r="L466">
        <f>ROUND(单位属性!L466,0)</f>
        <v>0</v>
      </c>
      <c r="M466">
        <f>ROUND(单位属性!M466,0)</f>
        <v>0</v>
      </c>
      <c r="N466" t="str">
        <f t="shared" si="139"/>
        <v>InitTypeState1('RJ1E',0,0,0,0,0,0,0,0,0,0)</v>
      </c>
      <c r="O466">
        <f>ROUND(单位属性!N466,0)</f>
        <v>0</v>
      </c>
      <c r="P466">
        <f>ROUND(单位属性!O466,0)</f>
        <v>0</v>
      </c>
      <c r="Q466">
        <f>ROUND(单位属性!P466,0)</f>
        <v>0</v>
      </c>
      <c r="R466">
        <f>ROUND(单位属性!Q466,0)</f>
        <v>0</v>
      </c>
      <c r="S466">
        <f>ROUND(单位属性!R466,0)</f>
        <v>0</v>
      </c>
      <c r="T466">
        <f>ROUND(单位属性!S466,0)</f>
        <v>0</v>
      </c>
      <c r="U466">
        <f>ROUND(单位属性!T466,0)</f>
        <v>0</v>
      </c>
      <c r="V466">
        <f>ROUND(单位属性!U466,0)</f>
        <v>0</v>
      </c>
      <c r="W466">
        <f>ROUND(单位属性!V466,0)</f>
        <v>2</v>
      </c>
      <c r="X466">
        <f>ROUND(单位属性!W466,0)</f>
        <v>0</v>
      </c>
      <c r="Y466" t="str">
        <f t="shared" si="140"/>
        <v>InitTypeState2('RJ1E',0,0,0,0,0,0,0,0,2,0)</v>
      </c>
      <c r="Z466">
        <f>ROUND(单位属性!X466,0)</f>
        <v>0</v>
      </c>
      <c r="AA466">
        <f>ROUND(单位属性!Y466,0)</f>
        <v>5</v>
      </c>
      <c r="AB466">
        <f>ROUND(单位属性!Z466,0)</f>
        <v>0</v>
      </c>
      <c r="AC466">
        <f>ROUND(单位属性!AA466,0)</f>
        <v>0</v>
      </c>
      <c r="AD466">
        <f>ROUND(单位属性!AB466,0)</f>
        <v>0</v>
      </c>
      <c r="AE466">
        <f>ROUND(单位属性!AC466,0)</f>
        <v>0</v>
      </c>
      <c r="AF466">
        <f>ROUND(单位属性!AD466,0)</f>
        <v>0</v>
      </c>
      <c r="AG466">
        <f>ROUND(单位属性!AE466,0)</f>
        <v>0</v>
      </c>
      <c r="AH466">
        <f>ROUND(单位属性!AF466,0)</f>
        <v>0</v>
      </c>
      <c r="AI466">
        <f>ROUND(单位属性!AG466,0)</f>
        <v>0</v>
      </c>
      <c r="AJ466" t="str">
        <f t="shared" si="141"/>
        <v>InitTypeState3('RJ1E',0,5,0,0,0,0,0,0,0,0)</v>
      </c>
      <c r="AK466">
        <f>ROUND(单位属性!AH466,0)</f>
        <v>0</v>
      </c>
      <c r="AL466">
        <f>ROUND(单位属性!AI466,0)</f>
        <v>0</v>
      </c>
      <c r="AM466">
        <f>ROUND(单位属性!AJ466,0)</f>
        <v>0</v>
      </c>
      <c r="AN466">
        <f>ROUND(单位属性!AK466,0)</f>
        <v>0</v>
      </c>
      <c r="AO466">
        <f>ROUND(单位属性!AL466,0)</f>
        <v>0</v>
      </c>
      <c r="AP466">
        <f>ROUND(单位属性!AM466,0)</f>
        <v>0</v>
      </c>
      <c r="AQ466">
        <f>ROUND(单位属性!AN466,0)</f>
        <v>0</v>
      </c>
      <c r="AR466">
        <f>ROUND(单位属性!AO466,0)</f>
        <v>0</v>
      </c>
      <c r="AS466">
        <f>ROUND(单位属性!AP466,0)</f>
        <v>0</v>
      </c>
      <c r="AT466">
        <f>ROUND(单位属性!AQ466,0)</f>
        <v>0</v>
      </c>
      <c r="AU466" t="str">
        <f t="shared" si="142"/>
        <v>InitTypeState4('RJ1E',0,0,0,0,0,0,0,0,0,0)</v>
      </c>
      <c r="AV466">
        <f>单位属性!AR466</f>
        <v>0</v>
      </c>
      <c r="AW466">
        <f>单位属性!AS466</f>
        <v>0</v>
      </c>
      <c r="AX466">
        <f>单位属性!AT466</f>
        <v>0</v>
      </c>
      <c r="AY466">
        <f>单位属性!AU466</f>
        <v>0</v>
      </c>
      <c r="AZ466">
        <f>单位属性!AV466</f>
        <v>20</v>
      </c>
      <c r="BA466">
        <f>单位属性!AW466</f>
        <v>0</v>
      </c>
      <c r="BB466">
        <f>单位属性!AX466</f>
        <v>0</v>
      </c>
      <c r="BC466">
        <f>单位属性!AY466</f>
        <v>3</v>
      </c>
      <c r="BD466">
        <f>单位属性!AZ466</f>
        <v>0</v>
      </c>
      <c r="BE466">
        <f>单位属性!BA466</f>
        <v>0</v>
      </c>
      <c r="BF466" t="str">
        <f t="shared" si="143"/>
        <v>InitTypeState5('RJ1E',0,0,0,0,20,0,0,3,0,0)</v>
      </c>
      <c r="BG466">
        <f>单位属性!BB466</f>
        <v>0</v>
      </c>
      <c r="BH466">
        <f>单位属性!BC466</f>
        <v>0</v>
      </c>
      <c r="BI466">
        <f>单位属性!BD466</f>
        <v>0</v>
      </c>
      <c r="BJ466">
        <f>单位属性!BE466</f>
        <v>0</v>
      </c>
      <c r="BK466">
        <f>单位属性!BF466</f>
        <v>0</v>
      </c>
      <c r="BL466">
        <f>单位属性!BG466</f>
        <v>0</v>
      </c>
      <c r="BM466">
        <f>单位属性!BH466</f>
        <v>0</v>
      </c>
      <c r="BN466">
        <f>单位属性!BI466</f>
        <v>0</v>
      </c>
      <c r="BO466">
        <f>单位属性!BJ466</f>
        <v>0</v>
      </c>
      <c r="BP466">
        <f>单位属性!BK466</f>
        <v>0</v>
      </c>
      <c r="BQ466" t="str">
        <f t="shared" si="144"/>
        <v>InitTypeState6('RJ1E',0,0,0,0,0,0,0,0,0,0)</v>
      </c>
      <c r="BR466">
        <f>单位属性!BL466</f>
        <v>0</v>
      </c>
      <c r="BS466">
        <f>单位属性!BM466</f>
        <v>0</v>
      </c>
      <c r="BT466">
        <f>单位属性!BN466</f>
        <v>0</v>
      </c>
      <c r="BU466">
        <f>单位属性!BO466</f>
        <v>0</v>
      </c>
      <c r="BV466">
        <f>单位属性!BP466</f>
        <v>0</v>
      </c>
      <c r="BW466">
        <f>单位属性!BQ466</f>
        <v>0</v>
      </c>
      <c r="BX466">
        <f>单位属性!BR466</f>
        <v>0</v>
      </c>
      <c r="BY466">
        <f>单位属性!BS466</f>
        <v>0</v>
      </c>
      <c r="BZ466">
        <f>单位属性!BT466</f>
        <v>0</v>
      </c>
      <c r="CA466">
        <f>单位属性!BU466</f>
        <v>0</v>
      </c>
      <c r="CB466" t="str">
        <f t="shared" si="145"/>
        <v>InitTypeState7('RJ1E',0,0,0,0,0,0,0,0,0,0)</v>
      </c>
      <c r="CC466" t="str">
        <f t="shared" si="146"/>
        <v/>
      </c>
      <c r="CD466" t="str">
        <f t="shared" si="147"/>
        <v>InitTypeState2('RJ1E',0,0,0,0,0,0,0,0,2,0)</v>
      </c>
      <c r="CE466" t="str">
        <f t="shared" si="148"/>
        <v>InitTypeState3('RJ1E',0,5,0,0,0,0,0,0,0,0)</v>
      </c>
      <c r="CF466" t="str">
        <f t="shared" si="149"/>
        <v/>
      </c>
      <c r="CG466" t="str">
        <f t="shared" si="150"/>
        <v>InitTypeState5('RJ1E',0,0,0,0,20,0,0,3,0,0)</v>
      </c>
      <c r="CH466" t="str">
        <f t="shared" si="151"/>
        <v/>
      </c>
      <c r="CI466" t="str">
        <f t="shared" si="152"/>
        <v/>
      </c>
    </row>
    <row r="467" spans="1:87" ht="15.95" customHeight="1">
      <c r="A467" t="str">
        <f>单位属性!A467</f>
        <v>RJ1F</v>
      </c>
      <c r="B467" t="str">
        <f t="shared" si="138"/>
        <v>'RJ1F'</v>
      </c>
      <c r="C467" t="str">
        <f>单位属性!B467</f>
        <v>肝硬化</v>
      </c>
      <c r="D467">
        <f>ROUND(单位属性!D467,0)</f>
        <v>0</v>
      </c>
      <c r="E467">
        <f>ROUND(单位属性!E467,0)</f>
        <v>0</v>
      </c>
      <c r="F467">
        <f>ROUND(单位属性!F467,0)</f>
        <v>0</v>
      </c>
      <c r="G467">
        <f>ROUND(单位属性!G467,0)</f>
        <v>0</v>
      </c>
      <c r="H467">
        <f>ROUND(单位属性!H467,0)</f>
        <v>0</v>
      </c>
      <c r="I467">
        <f>ROUND(单位属性!I467,0)</f>
        <v>0</v>
      </c>
      <c r="J467">
        <f>ROUND(单位属性!J467,0)</f>
        <v>0</v>
      </c>
      <c r="K467">
        <f>ROUND(单位属性!K467,0)</f>
        <v>0</v>
      </c>
      <c r="L467">
        <f>ROUND(单位属性!L467,0)</f>
        <v>0</v>
      </c>
      <c r="M467">
        <f>ROUND(单位属性!M467,0)</f>
        <v>0</v>
      </c>
      <c r="N467" t="str">
        <f t="shared" si="139"/>
        <v>InitTypeState1('RJ1F',0,0,0,0,0,0,0,0,0,0)</v>
      </c>
      <c r="O467">
        <f>ROUND(单位属性!N467,0)</f>
        <v>0</v>
      </c>
      <c r="P467">
        <f>ROUND(单位属性!O467,0)</f>
        <v>0</v>
      </c>
      <c r="Q467">
        <f>ROUND(单位属性!P467,0)</f>
        <v>0</v>
      </c>
      <c r="R467">
        <f>ROUND(单位属性!Q467,0)</f>
        <v>0</v>
      </c>
      <c r="S467">
        <f>ROUND(单位属性!R467,0)</f>
        <v>0</v>
      </c>
      <c r="T467">
        <f>ROUND(单位属性!S467,0)</f>
        <v>0</v>
      </c>
      <c r="U467">
        <f>ROUND(单位属性!T467,0)</f>
        <v>0</v>
      </c>
      <c r="V467">
        <f>ROUND(单位属性!U467,0)</f>
        <v>0</v>
      </c>
      <c r="W467">
        <f>ROUND(单位属性!V467,0)</f>
        <v>0</v>
      </c>
      <c r="X467">
        <f>ROUND(单位属性!W467,0)</f>
        <v>0</v>
      </c>
      <c r="Y467" t="str">
        <f t="shared" si="140"/>
        <v>InitTypeState2('RJ1F',0,0,0,0,0,0,0,0,0,0)</v>
      </c>
      <c r="Z467">
        <f>ROUND(单位属性!X467,0)</f>
        <v>0</v>
      </c>
      <c r="AA467">
        <f>ROUND(单位属性!Y467,0)</f>
        <v>0</v>
      </c>
      <c r="AB467">
        <f>ROUND(单位属性!Z467,0)</f>
        <v>0</v>
      </c>
      <c r="AC467">
        <f>ROUND(单位属性!AA467,0)</f>
        <v>0</v>
      </c>
      <c r="AD467">
        <f>ROUND(单位属性!AB467,0)</f>
        <v>10</v>
      </c>
      <c r="AE467">
        <f>ROUND(单位属性!AC467,0)</f>
        <v>0</v>
      </c>
      <c r="AF467">
        <f>ROUND(单位属性!AD467,0)</f>
        <v>0</v>
      </c>
      <c r="AG467">
        <f>ROUND(单位属性!AE467,0)</f>
        <v>0</v>
      </c>
      <c r="AH467">
        <f>ROUND(单位属性!AF467,0)</f>
        <v>0</v>
      </c>
      <c r="AI467">
        <f>ROUND(单位属性!AG467,0)</f>
        <v>0</v>
      </c>
      <c r="AJ467" t="str">
        <f t="shared" si="141"/>
        <v>InitTypeState3('RJ1F',0,0,0,0,10,0,0,0,0,0)</v>
      </c>
      <c r="AK467">
        <f>ROUND(单位属性!AH467,0)</f>
        <v>0</v>
      </c>
      <c r="AL467">
        <f>ROUND(单位属性!AI467,0)</f>
        <v>0</v>
      </c>
      <c r="AM467">
        <f>ROUND(单位属性!AJ467,0)</f>
        <v>0</v>
      </c>
      <c r="AN467">
        <f>ROUND(单位属性!AK467,0)</f>
        <v>0</v>
      </c>
      <c r="AO467">
        <f>ROUND(单位属性!AL467,0)</f>
        <v>0</v>
      </c>
      <c r="AP467">
        <f>ROUND(单位属性!AM467,0)</f>
        <v>0</v>
      </c>
      <c r="AQ467">
        <f>ROUND(单位属性!AN467,0)</f>
        <v>0</v>
      </c>
      <c r="AR467">
        <f>ROUND(单位属性!AO467,0)</f>
        <v>0</v>
      </c>
      <c r="AS467">
        <f>ROUND(单位属性!AP467,0)</f>
        <v>0</v>
      </c>
      <c r="AT467">
        <f>ROUND(单位属性!AQ467,0)</f>
        <v>0</v>
      </c>
      <c r="AU467" t="str">
        <f t="shared" si="142"/>
        <v>InitTypeState4('RJ1F',0,0,0,0,0,0,0,0,0,0)</v>
      </c>
      <c r="AV467">
        <f>单位属性!AR467</f>
        <v>5</v>
      </c>
      <c r="AW467">
        <f>单位属性!AS467</f>
        <v>0</v>
      </c>
      <c r="AX467">
        <f>单位属性!AT467</f>
        <v>0</v>
      </c>
      <c r="AY467">
        <f>单位属性!AU467</f>
        <v>0</v>
      </c>
      <c r="AZ467">
        <f>单位属性!AV467</f>
        <v>0</v>
      </c>
      <c r="BA467">
        <f>单位属性!AW467</f>
        <v>0</v>
      </c>
      <c r="BB467">
        <f>单位属性!AX467</f>
        <v>30</v>
      </c>
      <c r="BC467">
        <f>单位属性!AY467</f>
        <v>3</v>
      </c>
      <c r="BD467">
        <f>单位属性!AZ467</f>
        <v>0</v>
      </c>
      <c r="BE467">
        <f>单位属性!BA467</f>
        <v>0</v>
      </c>
      <c r="BF467" t="str">
        <f t="shared" si="143"/>
        <v>InitTypeState5('RJ1F',5,0,0,0,0,0,30,3,0,0)</v>
      </c>
      <c r="BG467">
        <f>单位属性!BB467</f>
        <v>0</v>
      </c>
      <c r="BH467">
        <f>单位属性!BC467</f>
        <v>0</v>
      </c>
      <c r="BI467">
        <f>单位属性!BD467</f>
        <v>0</v>
      </c>
      <c r="BJ467">
        <f>单位属性!BE467</f>
        <v>0</v>
      </c>
      <c r="BK467">
        <f>单位属性!BF467</f>
        <v>0</v>
      </c>
      <c r="BL467">
        <f>单位属性!BG467</f>
        <v>0</v>
      </c>
      <c r="BM467">
        <f>单位属性!BH467</f>
        <v>0</v>
      </c>
      <c r="BN467">
        <f>单位属性!BI467</f>
        <v>0</v>
      </c>
      <c r="BO467">
        <f>单位属性!BJ467</f>
        <v>0</v>
      </c>
      <c r="BP467">
        <f>单位属性!BK467</f>
        <v>0</v>
      </c>
      <c r="BQ467" t="str">
        <f t="shared" si="144"/>
        <v>InitTypeState6('RJ1F',0,0,0,0,0,0,0,0,0,0)</v>
      </c>
      <c r="BR467">
        <f>单位属性!BL467</f>
        <v>0</v>
      </c>
      <c r="BS467">
        <f>单位属性!BM467</f>
        <v>0</v>
      </c>
      <c r="BT467">
        <f>单位属性!BN467</f>
        <v>0</v>
      </c>
      <c r="BU467">
        <f>单位属性!BO467</f>
        <v>0</v>
      </c>
      <c r="BV467">
        <f>单位属性!BP467</f>
        <v>0</v>
      </c>
      <c r="BW467">
        <f>单位属性!BQ467</f>
        <v>0</v>
      </c>
      <c r="BX467">
        <f>单位属性!BR467</f>
        <v>0</v>
      </c>
      <c r="BY467">
        <f>单位属性!BS467</f>
        <v>0</v>
      </c>
      <c r="BZ467">
        <f>单位属性!BT467</f>
        <v>0</v>
      </c>
      <c r="CA467">
        <f>单位属性!BU467</f>
        <v>0</v>
      </c>
      <c r="CB467" t="str">
        <f t="shared" si="145"/>
        <v>InitTypeState7('RJ1F',0,0,0,0,0,0,0,0,0,0)</v>
      </c>
      <c r="CC467" t="str">
        <f t="shared" si="146"/>
        <v/>
      </c>
      <c r="CD467" t="str">
        <f t="shared" si="147"/>
        <v/>
      </c>
      <c r="CE467" t="str">
        <f t="shared" si="148"/>
        <v>InitTypeState3('RJ1F',0,0,0,0,10,0,0,0,0,0)</v>
      </c>
      <c r="CF467" t="str">
        <f t="shared" si="149"/>
        <v/>
      </c>
      <c r="CG467" t="str">
        <f t="shared" si="150"/>
        <v>InitTypeState5('RJ1F',5,0,0,0,0,0,30,3,0,0)</v>
      </c>
      <c r="CH467" t="str">
        <f t="shared" si="151"/>
        <v/>
      </c>
      <c r="CI467" t="str">
        <f t="shared" si="152"/>
        <v/>
      </c>
    </row>
    <row r="468" spans="1:87" ht="15.95" customHeight="1">
      <c r="A468" t="str">
        <f>单位属性!A468</f>
        <v>RJ1G</v>
      </c>
      <c r="B468" t="str">
        <f t="shared" si="138"/>
        <v>'RJ1G'</v>
      </c>
      <c r="C468" t="str">
        <f>单位属性!B468</f>
        <v>肝中之王</v>
      </c>
      <c r="D468">
        <f>ROUND(单位属性!D468,0)</f>
        <v>0</v>
      </c>
      <c r="E468">
        <f>ROUND(单位属性!E468,0)</f>
        <v>0</v>
      </c>
      <c r="F468">
        <f>ROUND(单位属性!F468,0)</f>
        <v>0</v>
      </c>
      <c r="G468">
        <f>ROUND(单位属性!G468,0)</f>
        <v>0</v>
      </c>
      <c r="H468">
        <f>ROUND(单位属性!H468,0)</f>
        <v>0</v>
      </c>
      <c r="I468">
        <f>ROUND(单位属性!I468,0)</f>
        <v>0</v>
      </c>
      <c r="J468">
        <f>ROUND(单位属性!J468,0)</f>
        <v>0</v>
      </c>
      <c r="K468">
        <f>ROUND(单位属性!K468,0)</f>
        <v>0</v>
      </c>
      <c r="L468">
        <f>ROUND(单位属性!L468,0)</f>
        <v>0</v>
      </c>
      <c r="M468">
        <f>ROUND(单位属性!M468,0)</f>
        <v>0</v>
      </c>
      <c r="N468" t="str">
        <f t="shared" si="139"/>
        <v>InitTypeState1('RJ1G',0,0,0,0,0,0,0,0,0,0)</v>
      </c>
      <c r="O468">
        <f>ROUND(单位属性!N468,0)</f>
        <v>0</v>
      </c>
      <c r="P468">
        <f>ROUND(单位属性!O468,0)</f>
        <v>0</v>
      </c>
      <c r="Q468">
        <f>ROUND(单位属性!P468,0)</f>
        <v>0</v>
      </c>
      <c r="R468">
        <f>ROUND(单位属性!Q468,0)</f>
        <v>0</v>
      </c>
      <c r="S468">
        <f>ROUND(单位属性!R468,0)</f>
        <v>0</v>
      </c>
      <c r="T468">
        <f>ROUND(单位属性!S468,0)</f>
        <v>0</v>
      </c>
      <c r="U468">
        <f>ROUND(单位属性!T468,0)</f>
        <v>0</v>
      </c>
      <c r="V468">
        <f>ROUND(单位属性!U468,0)</f>
        <v>0</v>
      </c>
      <c r="W468">
        <f>ROUND(单位属性!V468,0)</f>
        <v>2</v>
      </c>
      <c r="X468">
        <f>ROUND(单位属性!W468,0)</f>
        <v>0</v>
      </c>
      <c r="Y468" t="str">
        <f t="shared" si="140"/>
        <v>InitTypeState2('RJ1G',0,0,0,0,0,0,0,0,2,0)</v>
      </c>
      <c r="Z468">
        <f>ROUND(单位属性!X468,0)</f>
        <v>0</v>
      </c>
      <c r="AA468">
        <f>ROUND(单位属性!Y468,0)</f>
        <v>0</v>
      </c>
      <c r="AB468">
        <f>ROUND(单位属性!Z468,0)</f>
        <v>0</v>
      </c>
      <c r="AC468">
        <f>ROUND(单位属性!AA468,0)</f>
        <v>0</v>
      </c>
      <c r="AD468">
        <f>ROUND(单位属性!AB468,0)</f>
        <v>0</v>
      </c>
      <c r="AE468">
        <f>ROUND(单位属性!AC468,0)</f>
        <v>0</v>
      </c>
      <c r="AF468">
        <f>ROUND(单位属性!AD468,0)</f>
        <v>0</v>
      </c>
      <c r="AG468">
        <f>ROUND(单位属性!AE468,0)</f>
        <v>0</v>
      </c>
      <c r="AH468">
        <f>ROUND(单位属性!AF468,0)</f>
        <v>0</v>
      </c>
      <c r="AI468">
        <f>ROUND(单位属性!AG468,0)</f>
        <v>0</v>
      </c>
      <c r="AJ468" t="str">
        <f t="shared" si="141"/>
        <v>InitTypeState3('RJ1G',0,0,0,0,0,0,0,0,0,0)</v>
      </c>
      <c r="AK468">
        <f>ROUND(单位属性!AH468,0)</f>
        <v>0</v>
      </c>
      <c r="AL468">
        <f>ROUND(单位属性!AI468,0)</f>
        <v>0</v>
      </c>
      <c r="AM468">
        <f>ROUND(单位属性!AJ468,0)</f>
        <v>0</v>
      </c>
      <c r="AN468">
        <f>ROUND(单位属性!AK468,0)</f>
        <v>0</v>
      </c>
      <c r="AO468">
        <f>ROUND(单位属性!AL468,0)</f>
        <v>0</v>
      </c>
      <c r="AP468">
        <f>ROUND(单位属性!AM468,0)</f>
        <v>0</v>
      </c>
      <c r="AQ468">
        <f>ROUND(单位属性!AN468,0)</f>
        <v>0</v>
      </c>
      <c r="AR468">
        <f>ROUND(单位属性!AO468,0)</f>
        <v>0</v>
      </c>
      <c r="AS468">
        <f>ROUND(单位属性!AP468,0)</f>
        <v>0</v>
      </c>
      <c r="AT468">
        <f>ROUND(单位属性!AQ468,0)</f>
        <v>0</v>
      </c>
      <c r="AU468" t="str">
        <f t="shared" si="142"/>
        <v>InitTypeState4('RJ1G',0,0,0,0,0,0,0,0,0,0)</v>
      </c>
      <c r="AV468">
        <f>单位属性!AR468</f>
        <v>5</v>
      </c>
      <c r="AW468">
        <f>单位属性!AS468</f>
        <v>0</v>
      </c>
      <c r="AX468">
        <f>单位属性!AT468</f>
        <v>12</v>
      </c>
      <c r="AY468">
        <f>单位属性!AU468</f>
        <v>0</v>
      </c>
      <c r="AZ468">
        <f>单位属性!AV468</f>
        <v>0</v>
      </c>
      <c r="BA468">
        <f>单位属性!AW468</f>
        <v>0</v>
      </c>
      <c r="BB468">
        <f>单位属性!AX468</f>
        <v>0</v>
      </c>
      <c r="BC468">
        <f>单位属性!AY468</f>
        <v>3</v>
      </c>
      <c r="BD468">
        <f>单位属性!AZ468</f>
        <v>0</v>
      </c>
      <c r="BE468">
        <f>单位属性!BA468</f>
        <v>0</v>
      </c>
      <c r="BF468" t="str">
        <f t="shared" si="143"/>
        <v>InitTypeState5('RJ1G',5,0,12,0,0,0,0,3,0,0)</v>
      </c>
      <c r="BG468">
        <f>单位属性!BB468</f>
        <v>0</v>
      </c>
      <c r="BH468">
        <f>单位属性!BC468</f>
        <v>0</v>
      </c>
      <c r="BI468">
        <f>单位属性!BD468</f>
        <v>0</v>
      </c>
      <c r="BJ468">
        <f>单位属性!BE468</f>
        <v>0</v>
      </c>
      <c r="BK468">
        <f>单位属性!BF468</f>
        <v>0</v>
      </c>
      <c r="BL468">
        <f>单位属性!BG468</f>
        <v>0</v>
      </c>
      <c r="BM468">
        <f>单位属性!BH468</f>
        <v>0</v>
      </c>
      <c r="BN468">
        <f>单位属性!BI468</f>
        <v>0</v>
      </c>
      <c r="BO468">
        <f>单位属性!BJ468</f>
        <v>0</v>
      </c>
      <c r="BP468">
        <f>单位属性!BK468</f>
        <v>0</v>
      </c>
      <c r="BQ468" t="str">
        <f t="shared" si="144"/>
        <v>InitTypeState6('RJ1G',0,0,0,0,0,0,0,0,0,0)</v>
      </c>
      <c r="BR468">
        <f>单位属性!BL468</f>
        <v>0</v>
      </c>
      <c r="BS468">
        <f>单位属性!BM468</f>
        <v>0</v>
      </c>
      <c r="BT468">
        <f>单位属性!BN468</f>
        <v>0</v>
      </c>
      <c r="BU468">
        <f>单位属性!BO468</f>
        <v>0</v>
      </c>
      <c r="BV468">
        <f>单位属性!BP468</f>
        <v>0</v>
      </c>
      <c r="BW468">
        <f>单位属性!BQ468</f>
        <v>0</v>
      </c>
      <c r="BX468">
        <f>单位属性!BR468</f>
        <v>0</v>
      </c>
      <c r="BY468">
        <f>单位属性!BS468</f>
        <v>0</v>
      </c>
      <c r="BZ468">
        <f>单位属性!BT468</f>
        <v>0</v>
      </c>
      <c r="CA468">
        <f>单位属性!BU468</f>
        <v>0</v>
      </c>
      <c r="CB468" t="str">
        <f t="shared" si="145"/>
        <v>InitTypeState7('RJ1G',0,0,0,0,0,0,0,0,0,0)</v>
      </c>
      <c r="CC468" t="str">
        <f t="shared" si="146"/>
        <v/>
      </c>
      <c r="CD468" t="str">
        <f t="shared" si="147"/>
        <v>InitTypeState2('RJ1G',0,0,0,0,0,0,0,0,2,0)</v>
      </c>
      <c r="CE468" t="str">
        <f t="shared" si="148"/>
        <v/>
      </c>
      <c r="CF468" t="str">
        <f t="shared" si="149"/>
        <v/>
      </c>
      <c r="CG468" t="str">
        <f t="shared" si="150"/>
        <v>InitTypeState5('RJ1G',5,0,12,0,0,0,0,3,0,0)</v>
      </c>
      <c r="CH468" t="str">
        <f t="shared" si="151"/>
        <v/>
      </c>
      <c r="CI468" t="str">
        <f t="shared" si="152"/>
        <v/>
      </c>
    </row>
    <row r="469" spans="1:87" ht="15.95" customHeight="1">
      <c r="A469" t="str">
        <f>单位属性!A469</f>
        <v>RJ1U</v>
      </c>
      <c r="B469" t="str">
        <f t="shared" si="138"/>
        <v>'RJ1U'</v>
      </c>
      <c r="C469" t="str">
        <f>单位属性!B469</f>
        <v>封神礼包</v>
      </c>
      <c r="D469">
        <f>ROUND(单位属性!D469,0)</f>
        <v>0</v>
      </c>
      <c r="E469">
        <f>ROUND(单位属性!E469,0)</f>
        <v>0</v>
      </c>
      <c r="F469">
        <f>ROUND(单位属性!F469,0)</f>
        <v>0</v>
      </c>
      <c r="G469">
        <f>ROUND(单位属性!G469,0)</f>
        <v>0</v>
      </c>
      <c r="H469">
        <f>ROUND(单位属性!H469,0)</f>
        <v>0</v>
      </c>
      <c r="I469">
        <f>ROUND(单位属性!I469,0)</f>
        <v>0</v>
      </c>
      <c r="J469">
        <f>ROUND(单位属性!J469,0)</f>
        <v>0</v>
      </c>
      <c r="K469">
        <f>ROUND(单位属性!K469,0)</f>
        <v>0</v>
      </c>
      <c r="L469">
        <f>ROUND(单位属性!L469,0)</f>
        <v>0</v>
      </c>
      <c r="M469">
        <f>ROUND(单位属性!M469,0)</f>
        <v>0</v>
      </c>
      <c r="N469" t="str">
        <f t="shared" si="139"/>
        <v>InitTypeState1('RJ1U',0,0,0,0,0,0,0,0,0,0)</v>
      </c>
      <c r="O469">
        <f>ROUND(单位属性!N469,0)</f>
        <v>0</v>
      </c>
      <c r="P469">
        <f>ROUND(单位属性!O469,0)</f>
        <v>0</v>
      </c>
      <c r="Q469">
        <f>ROUND(单位属性!P469,0)</f>
        <v>0</v>
      </c>
      <c r="R469">
        <f>ROUND(单位属性!Q469,0)</f>
        <v>0</v>
      </c>
      <c r="S469">
        <f>ROUND(单位属性!R469,0)</f>
        <v>0</v>
      </c>
      <c r="T469">
        <f>ROUND(单位属性!S469,0)</f>
        <v>0</v>
      </c>
      <c r="U469">
        <f>ROUND(单位属性!T469,0)</f>
        <v>0</v>
      </c>
      <c r="V469">
        <f>ROUND(单位属性!U469,0)</f>
        <v>0</v>
      </c>
      <c r="W469">
        <f>ROUND(单位属性!V469,0)</f>
        <v>0</v>
      </c>
      <c r="X469">
        <f>ROUND(单位属性!W469,0)</f>
        <v>0</v>
      </c>
      <c r="Y469" t="str">
        <f t="shared" si="140"/>
        <v>InitTypeState2('RJ1U',0,0,0,0,0,0,0,0,0,0)</v>
      </c>
      <c r="Z469">
        <f>ROUND(单位属性!X469,0)</f>
        <v>0</v>
      </c>
      <c r="AA469">
        <f>ROUND(单位属性!Y469,0)</f>
        <v>0</v>
      </c>
      <c r="AB469">
        <f>ROUND(单位属性!Z469,0)</f>
        <v>0</v>
      </c>
      <c r="AC469">
        <f>ROUND(单位属性!AA469,0)</f>
        <v>0</v>
      </c>
      <c r="AD469">
        <f>ROUND(单位属性!AB469,0)</f>
        <v>0</v>
      </c>
      <c r="AE469">
        <f>ROUND(单位属性!AC469,0)</f>
        <v>0</v>
      </c>
      <c r="AF469">
        <f>ROUND(单位属性!AD469,0)</f>
        <v>0</v>
      </c>
      <c r="AG469">
        <f>ROUND(单位属性!AE469,0)</f>
        <v>0</v>
      </c>
      <c r="AH469">
        <f>ROUND(单位属性!AF469,0)</f>
        <v>0</v>
      </c>
      <c r="AI469">
        <f>ROUND(单位属性!AG469,0)</f>
        <v>0</v>
      </c>
      <c r="AJ469" t="str">
        <f t="shared" si="141"/>
        <v>InitTypeState3('RJ1U',0,0,0,0,0,0,0,0,0,0)</v>
      </c>
      <c r="AK469">
        <f>ROUND(单位属性!AH469,0)</f>
        <v>0</v>
      </c>
      <c r="AL469">
        <f>ROUND(单位属性!AI469,0)</f>
        <v>0</v>
      </c>
      <c r="AM469">
        <f>ROUND(单位属性!AJ469,0)</f>
        <v>0</v>
      </c>
      <c r="AN469">
        <f>ROUND(单位属性!AK469,0)</f>
        <v>0</v>
      </c>
      <c r="AO469">
        <f>ROUND(单位属性!AL469,0)</f>
        <v>0</v>
      </c>
      <c r="AP469">
        <f>ROUND(单位属性!AM469,0)</f>
        <v>0</v>
      </c>
      <c r="AQ469">
        <f>ROUND(单位属性!AN469,0)</f>
        <v>0</v>
      </c>
      <c r="AR469">
        <f>ROUND(单位属性!AO469,0)</f>
        <v>0</v>
      </c>
      <c r="AS469">
        <f>ROUND(单位属性!AP469,0)</f>
        <v>0</v>
      </c>
      <c r="AT469">
        <f>ROUND(单位属性!AQ469,0)</f>
        <v>0</v>
      </c>
      <c r="AU469" t="str">
        <f t="shared" si="142"/>
        <v>InitTypeState4('RJ1U',0,0,0,0,0,0,0,0,0,0)</v>
      </c>
      <c r="AV469">
        <f>单位属性!AR469</f>
        <v>0</v>
      </c>
      <c r="AW469">
        <f>单位属性!AS469</f>
        <v>0</v>
      </c>
      <c r="AX469">
        <f>单位属性!AT469</f>
        <v>0</v>
      </c>
      <c r="AY469">
        <f>单位属性!AU469</f>
        <v>0</v>
      </c>
      <c r="AZ469">
        <f>单位属性!AV469</f>
        <v>0</v>
      </c>
      <c r="BA469">
        <f>单位属性!AW469</f>
        <v>0</v>
      </c>
      <c r="BB469">
        <f>单位属性!AX469</f>
        <v>0</v>
      </c>
      <c r="BC469">
        <f>单位属性!AY469</f>
        <v>0</v>
      </c>
      <c r="BD469">
        <f>单位属性!AZ469</f>
        <v>0</v>
      </c>
      <c r="BE469">
        <f>单位属性!BA469</f>
        <v>0</v>
      </c>
      <c r="BF469" t="str">
        <f t="shared" si="143"/>
        <v>InitTypeState5('RJ1U',0,0,0,0,0,0,0,0,0,0)</v>
      </c>
      <c r="BG469">
        <f>单位属性!BB469</f>
        <v>0</v>
      </c>
      <c r="BH469">
        <f>单位属性!BC469</f>
        <v>0</v>
      </c>
      <c r="BI469">
        <f>单位属性!BD469</f>
        <v>0</v>
      </c>
      <c r="BJ469">
        <f>单位属性!BE469</f>
        <v>0</v>
      </c>
      <c r="BK469">
        <f>单位属性!BF469</f>
        <v>0</v>
      </c>
      <c r="BL469">
        <f>单位属性!BG469</f>
        <v>0</v>
      </c>
      <c r="BM469">
        <f>单位属性!BH469</f>
        <v>0</v>
      </c>
      <c r="BN469">
        <f>单位属性!BI469</f>
        <v>0</v>
      </c>
      <c r="BO469">
        <f>单位属性!BJ469</f>
        <v>0</v>
      </c>
      <c r="BP469">
        <f>单位属性!BK469</f>
        <v>0</v>
      </c>
      <c r="BQ469" t="str">
        <f t="shared" si="144"/>
        <v>InitTypeState6('RJ1U',0,0,0,0,0,0,0,0,0,0)</v>
      </c>
      <c r="BR469">
        <f>单位属性!BL469</f>
        <v>0</v>
      </c>
      <c r="BS469">
        <f>单位属性!BM469</f>
        <v>0</v>
      </c>
      <c r="BT469">
        <f>单位属性!BN469</f>
        <v>0</v>
      </c>
      <c r="BU469">
        <f>单位属性!BO469</f>
        <v>0</v>
      </c>
      <c r="BV469">
        <f>单位属性!BP469</f>
        <v>0</v>
      </c>
      <c r="BW469">
        <f>单位属性!BQ469</f>
        <v>0</v>
      </c>
      <c r="BX469">
        <f>单位属性!BR469</f>
        <v>0</v>
      </c>
      <c r="BY469">
        <f>单位属性!BS469</f>
        <v>0</v>
      </c>
      <c r="BZ469">
        <f>单位属性!BT469</f>
        <v>0</v>
      </c>
      <c r="CA469">
        <f>单位属性!BU469</f>
        <v>0</v>
      </c>
      <c r="CB469" t="str">
        <f t="shared" si="145"/>
        <v>InitTypeState7('RJ1U',0,0,0,0,0,0,0,0,0,0)</v>
      </c>
      <c r="CC469" t="str">
        <f t="shared" si="146"/>
        <v/>
      </c>
      <c r="CD469" t="str">
        <f t="shared" si="147"/>
        <v/>
      </c>
      <c r="CE469" t="str">
        <f t="shared" si="148"/>
        <v/>
      </c>
      <c r="CF469" t="str">
        <f t="shared" si="149"/>
        <v/>
      </c>
      <c r="CG469" t="str">
        <f t="shared" si="150"/>
        <v/>
      </c>
      <c r="CH469" t="str">
        <f t="shared" si="151"/>
        <v/>
      </c>
      <c r="CI469" t="str">
        <f t="shared" si="152"/>
        <v/>
      </c>
    </row>
    <row r="470" spans="1:87" ht="15.95" customHeight="1">
      <c r="A470" t="str">
        <f>单位属性!A470</f>
        <v>RK1A</v>
      </c>
      <c r="B470" t="str">
        <f t="shared" si="138"/>
        <v>'RK1A'</v>
      </c>
      <c r="C470" t="str">
        <f>单位属性!B470</f>
        <v>小狐妖</v>
      </c>
      <c r="D470">
        <f>ROUND(单位属性!D470,0)</f>
        <v>0</v>
      </c>
      <c r="E470">
        <f>ROUND(单位属性!E470,0)</f>
        <v>0</v>
      </c>
      <c r="F470">
        <f>ROUND(单位属性!F470,0)</f>
        <v>0</v>
      </c>
      <c r="G470">
        <f>ROUND(单位属性!G470,0)</f>
        <v>0</v>
      </c>
      <c r="H470">
        <f>ROUND(单位属性!H470,0)</f>
        <v>0</v>
      </c>
      <c r="I470">
        <f>ROUND(单位属性!I470,0)</f>
        <v>0</v>
      </c>
      <c r="J470">
        <f>ROUND(单位属性!J470,0)</f>
        <v>0</v>
      </c>
      <c r="K470">
        <f>ROUND(单位属性!K470,0)</f>
        <v>0</v>
      </c>
      <c r="L470">
        <f>ROUND(单位属性!L470,0)</f>
        <v>0</v>
      </c>
      <c r="M470">
        <f>ROUND(单位属性!M470,0)</f>
        <v>0</v>
      </c>
      <c r="N470" t="str">
        <f t="shared" si="139"/>
        <v>InitTypeState1('RK1A',0,0,0,0,0,0,0,0,0,0)</v>
      </c>
      <c r="O470">
        <f>ROUND(单位属性!N470,0)</f>
        <v>0</v>
      </c>
      <c r="P470">
        <f>ROUND(单位属性!O470,0)</f>
        <v>0</v>
      </c>
      <c r="Q470">
        <f>ROUND(单位属性!P470,0)</f>
        <v>0</v>
      </c>
      <c r="R470">
        <f>ROUND(单位属性!Q470,0)</f>
        <v>0</v>
      </c>
      <c r="S470">
        <f>ROUND(单位属性!R470,0)</f>
        <v>0</v>
      </c>
      <c r="T470">
        <f>ROUND(单位属性!S470,0)</f>
        <v>0</v>
      </c>
      <c r="U470">
        <f>ROUND(单位属性!T470,0)</f>
        <v>0</v>
      </c>
      <c r="V470">
        <f>ROUND(单位属性!U470,0)</f>
        <v>0</v>
      </c>
      <c r="W470">
        <f>ROUND(单位属性!V470,0)</f>
        <v>0</v>
      </c>
      <c r="X470">
        <f>ROUND(单位属性!W470,0)</f>
        <v>0</v>
      </c>
      <c r="Y470" t="str">
        <f t="shared" si="140"/>
        <v>InitTypeState2('RK1A',0,0,0,0,0,0,0,0,0,0)</v>
      </c>
      <c r="Z470">
        <f>ROUND(单位属性!X470,0)</f>
        <v>0</v>
      </c>
      <c r="AA470">
        <f>ROUND(单位属性!Y470,0)</f>
        <v>0</v>
      </c>
      <c r="AB470">
        <f>ROUND(单位属性!Z470,0)</f>
        <v>0</v>
      </c>
      <c r="AC470">
        <f>ROUND(单位属性!AA470,0)</f>
        <v>0</v>
      </c>
      <c r="AD470">
        <f>ROUND(单位属性!AB470,0)</f>
        <v>0</v>
      </c>
      <c r="AE470">
        <f>ROUND(单位属性!AC470,0)</f>
        <v>0</v>
      </c>
      <c r="AF470">
        <f>ROUND(单位属性!AD470,0)</f>
        <v>0</v>
      </c>
      <c r="AG470">
        <f>ROUND(单位属性!AE470,0)</f>
        <v>0</v>
      </c>
      <c r="AH470">
        <f>ROUND(单位属性!AF470,0)</f>
        <v>0</v>
      </c>
      <c r="AI470">
        <f>ROUND(单位属性!AG470,0)</f>
        <v>0</v>
      </c>
      <c r="AJ470" t="str">
        <f t="shared" si="141"/>
        <v>InitTypeState3('RK1A',0,0,0,0,0,0,0,0,0,0)</v>
      </c>
      <c r="AK470">
        <f>ROUND(单位属性!AH470,0)</f>
        <v>0</v>
      </c>
      <c r="AL470">
        <f>ROUND(单位属性!AI470,0)</f>
        <v>0</v>
      </c>
      <c r="AM470">
        <f>ROUND(单位属性!AJ470,0)</f>
        <v>0</v>
      </c>
      <c r="AN470">
        <f>ROUND(单位属性!AK470,0)</f>
        <v>0</v>
      </c>
      <c r="AO470">
        <f>ROUND(单位属性!AL470,0)</f>
        <v>0</v>
      </c>
      <c r="AP470">
        <f>ROUND(单位属性!AM470,0)</f>
        <v>0</v>
      </c>
      <c r="AQ470">
        <f>ROUND(单位属性!AN470,0)</f>
        <v>0</v>
      </c>
      <c r="AR470">
        <f>ROUND(单位属性!AO470,0)</f>
        <v>0</v>
      </c>
      <c r="AS470">
        <f>ROUND(单位属性!AP470,0)</f>
        <v>0</v>
      </c>
      <c r="AT470">
        <f>ROUND(单位属性!AQ470,0)</f>
        <v>0</v>
      </c>
      <c r="AU470" t="str">
        <f t="shared" si="142"/>
        <v>InitTypeState4('RK1A',0,0,0,0,0,0,0,0,0,0)</v>
      </c>
      <c r="AV470">
        <f>单位属性!AR470</f>
        <v>0</v>
      </c>
      <c r="AW470">
        <f>单位属性!AS470</f>
        <v>0</v>
      </c>
      <c r="AX470">
        <f>单位属性!AT470</f>
        <v>0</v>
      </c>
      <c r="AY470">
        <f>单位属性!AU470</f>
        <v>0</v>
      </c>
      <c r="AZ470">
        <f>单位属性!AV470</f>
        <v>0</v>
      </c>
      <c r="BA470">
        <f>单位属性!AW470</f>
        <v>0</v>
      </c>
      <c r="BB470">
        <f>单位属性!AX470</f>
        <v>0</v>
      </c>
      <c r="BC470">
        <f>单位属性!AY470</f>
        <v>0</v>
      </c>
      <c r="BD470">
        <f>单位属性!AZ470</f>
        <v>0</v>
      </c>
      <c r="BE470">
        <f>单位属性!BA470</f>
        <v>0</v>
      </c>
      <c r="BF470" t="str">
        <f t="shared" si="143"/>
        <v>InitTypeState5('RK1A',0,0,0,0,0,0,0,0,0,0)</v>
      </c>
      <c r="BG470">
        <f>单位属性!BB470</f>
        <v>0</v>
      </c>
      <c r="BH470">
        <f>单位属性!BC470</f>
        <v>0</v>
      </c>
      <c r="BI470">
        <f>单位属性!BD470</f>
        <v>0</v>
      </c>
      <c r="BJ470">
        <f>单位属性!BE470</f>
        <v>0</v>
      </c>
      <c r="BK470">
        <f>单位属性!BF470</f>
        <v>0</v>
      </c>
      <c r="BL470">
        <f>单位属性!BG470</f>
        <v>0</v>
      </c>
      <c r="BM470">
        <f>单位属性!BH470</f>
        <v>0</v>
      </c>
      <c r="BN470">
        <f>单位属性!BI470</f>
        <v>0</v>
      </c>
      <c r="BO470">
        <f>单位属性!BJ470</f>
        <v>0</v>
      </c>
      <c r="BP470">
        <f>单位属性!BK470</f>
        <v>0</v>
      </c>
      <c r="BQ470" t="str">
        <f t="shared" si="144"/>
        <v>InitTypeState6('RK1A',0,0,0,0,0,0,0,0,0,0)</v>
      </c>
      <c r="BR470">
        <f>单位属性!BL470</f>
        <v>0</v>
      </c>
      <c r="BS470">
        <f>单位属性!BM470</f>
        <v>0</v>
      </c>
      <c r="BT470">
        <f>单位属性!BN470</f>
        <v>0</v>
      </c>
      <c r="BU470">
        <f>单位属性!BO470</f>
        <v>0</v>
      </c>
      <c r="BV470">
        <f>单位属性!BP470</f>
        <v>0</v>
      </c>
      <c r="BW470">
        <f>单位属性!BQ470</f>
        <v>0</v>
      </c>
      <c r="BX470">
        <f>单位属性!BR470</f>
        <v>0</v>
      </c>
      <c r="BY470">
        <f>单位属性!BS470</f>
        <v>0</v>
      </c>
      <c r="BZ470">
        <f>单位属性!BT470</f>
        <v>0</v>
      </c>
      <c r="CA470">
        <f>单位属性!BU470</f>
        <v>0</v>
      </c>
      <c r="CB470" t="str">
        <f t="shared" si="145"/>
        <v>InitTypeState7('RK1A',0,0,0,0,0,0,0,0,0,0)</v>
      </c>
      <c r="CC470" t="str">
        <f t="shared" si="146"/>
        <v/>
      </c>
      <c r="CD470" t="str">
        <f t="shared" si="147"/>
        <v/>
      </c>
      <c r="CE470" t="str">
        <f t="shared" si="148"/>
        <v/>
      </c>
      <c r="CF470" t="str">
        <f t="shared" si="149"/>
        <v/>
      </c>
      <c r="CG470" t="str">
        <f t="shared" si="150"/>
        <v/>
      </c>
      <c r="CH470" t="str">
        <f t="shared" si="151"/>
        <v/>
      </c>
      <c r="CI470" t="str">
        <f t="shared" si="152"/>
        <v/>
      </c>
    </row>
    <row r="471" spans="1:87" ht="15.95" customHeight="1">
      <c r="A471" t="str">
        <f>单位属性!A471</f>
        <v>RS01</v>
      </c>
      <c r="B471" t="str">
        <f t="shared" si="138"/>
        <v>'RS01'</v>
      </c>
      <c r="C471" t="str">
        <f>单位属性!B471</f>
        <v>普通通行证1级</v>
      </c>
      <c r="D471">
        <f>ROUND(单位属性!D471,0)</f>
        <v>0</v>
      </c>
      <c r="E471">
        <f>ROUND(单位属性!E471,0)</f>
        <v>0</v>
      </c>
      <c r="F471">
        <f>ROUND(单位属性!F471,0)</f>
        <v>0</v>
      </c>
      <c r="G471">
        <f>ROUND(单位属性!G471,0)</f>
        <v>0</v>
      </c>
      <c r="H471">
        <f>ROUND(单位属性!H471,0)</f>
        <v>0</v>
      </c>
      <c r="I471">
        <f>ROUND(单位属性!I471,0)</f>
        <v>0</v>
      </c>
      <c r="J471">
        <f>ROUND(单位属性!J471,0)</f>
        <v>0</v>
      </c>
      <c r="K471">
        <f>ROUND(单位属性!K471,0)</f>
        <v>0</v>
      </c>
      <c r="L471">
        <f>ROUND(单位属性!L471,0)</f>
        <v>0</v>
      </c>
      <c r="M471">
        <f>ROUND(单位属性!M471,0)</f>
        <v>0</v>
      </c>
      <c r="N471" t="str">
        <f t="shared" si="139"/>
        <v>InitTypeState1('RS01',0,0,0,0,0,0,0,0,0,0)</v>
      </c>
      <c r="O471">
        <f>ROUND(单位属性!N471,0)</f>
        <v>0</v>
      </c>
      <c r="P471">
        <f>ROUND(单位属性!O471,0)</f>
        <v>0</v>
      </c>
      <c r="Q471">
        <f>ROUND(单位属性!P471,0)</f>
        <v>0</v>
      </c>
      <c r="R471">
        <f>ROUND(单位属性!Q471,0)</f>
        <v>0</v>
      </c>
      <c r="S471">
        <f>ROUND(单位属性!R471,0)</f>
        <v>0</v>
      </c>
      <c r="T471">
        <f>ROUND(单位属性!S471,0)</f>
        <v>0</v>
      </c>
      <c r="U471">
        <f>ROUND(单位属性!T471,0)</f>
        <v>0</v>
      </c>
      <c r="V471">
        <f>ROUND(单位属性!U471,0)</f>
        <v>0</v>
      </c>
      <c r="W471">
        <f>ROUND(单位属性!V471,0)</f>
        <v>0</v>
      </c>
      <c r="X471">
        <f>ROUND(单位属性!W471,0)</f>
        <v>0</v>
      </c>
      <c r="Y471" t="str">
        <f t="shared" si="140"/>
        <v>InitTypeState2('RS01',0,0,0,0,0,0,0,0,0,0)</v>
      </c>
      <c r="Z471">
        <f>ROUND(单位属性!X471,0)</f>
        <v>0</v>
      </c>
      <c r="AA471">
        <f>ROUND(单位属性!Y471,0)</f>
        <v>0</v>
      </c>
      <c r="AB471">
        <f>ROUND(单位属性!Z471,0)</f>
        <v>0</v>
      </c>
      <c r="AC471">
        <f>ROUND(单位属性!AA471,0)</f>
        <v>0</v>
      </c>
      <c r="AD471">
        <f>ROUND(单位属性!AB471,0)</f>
        <v>0</v>
      </c>
      <c r="AE471">
        <f>ROUND(单位属性!AC471,0)</f>
        <v>0</v>
      </c>
      <c r="AF471">
        <f>ROUND(单位属性!AD471,0)</f>
        <v>0</v>
      </c>
      <c r="AG471">
        <f>ROUND(单位属性!AE471,0)</f>
        <v>0</v>
      </c>
      <c r="AH471">
        <f>ROUND(单位属性!AF471,0)</f>
        <v>0</v>
      </c>
      <c r="AI471">
        <f>ROUND(单位属性!AG471,0)</f>
        <v>0</v>
      </c>
      <c r="AJ471" t="str">
        <f t="shared" si="141"/>
        <v>InitTypeState3('RS01',0,0,0,0,0,0,0,0,0,0)</v>
      </c>
      <c r="AK471">
        <f>ROUND(单位属性!AH471,0)</f>
        <v>0</v>
      </c>
      <c r="AL471">
        <f>ROUND(单位属性!AI471,0)</f>
        <v>0</v>
      </c>
      <c r="AM471">
        <f>ROUND(单位属性!AJ471,0)</f>
        <v>0</v>
      </c>
      <c r="AN471">
        <f>ROUND(单位属性!AK471,0)</f>
        <v>0</v>
      </c>
      <c r="AO471">
        <f>ROUND(单位属性!AL471,0)</f>
        <v>0</v>
      </c>
      <c r="AP471">
        <f>ROUND(单位属性!AM471,0)</f>
        <v>0</v>
      </c>
      <c r="AQ471">
        <f>ROUND(单位属性!AN471,0)</f>
        <v>0</v>
      </c>
      <c r="AR471">
        <f>ROUND(单位属性!AO471,0)</f>
        <v>0</v>
      </c>
      <c r="AS471">
        <f>ROUND(单位属性!AP471,0)</f>
        <v>0</v>
      </c>
      <c r="AT471">
        <f>ROUND(单位属性!AQ471,0)</f>
        <v>0</v>
      </c>
      <c r="AU471" t="str">
        <f t="shared" si="142"/>
        <v>InitTypeState4('RS01',0,0,0,0,0,0,0,0,0,0)</v>
      </c>
      <c r="AV471">
        <f>单位属性!AR471</f>
        <v>0</v>
      </c>
      <c r="AW471">
        <f>单位属性!AS471</f>
        <v>0</v>
      </c>
      <c r="AX471">
        <f>单位属性!AT471</f>
        <v>0</v>
      </c>
      <c r="AY471">
        <f>单位属性!AU471</f>
        <v>0</v>
      </c>
      <c r="AZ471">
        <f>单位属性!AV471</f>
        <v>0</v>
      </c>
      <c r="BA471">
        <f>单位属性!AW471</f>
        <v>0</v>
      </c>
      <c r="BB471">
        <f>单位属性!AX471</f>
        <v>0</v>
      </c>
      <c r="BC471">
        <f>单位属性!AY471</f>
        <v>0</v>
      </c>
      <c r="BD471">
        <f>单位属性!AZ471</f>
        <v>0</v>
      </c>
      <c r="BE471">
        <f>单位属性!BA471</f>
        <v>5</v>
      </c>
      <c r="BF471" t="str">
        <f t="shared" si="143"/>
        <v>InitTypeState5('RS01',0,0,0,0,0,0,0,0,0,5)</v>
      </c>
      <c r="BG471">
        <f>单位属性!BB471</f>
        <v>0</v>
      </c>
      <c r="BH471">
        <f>单位属性!BC471</f>
        <v>0</v>
      </c>
      <c r="BI471">
        <f>单位属性!BD471</f>
        <v>0</v>
      </c>
      <c r="BJ471">
        <f>单位属性!BE471</f>
        <v>0</v>
      </c>
      <c r="BK471">
        <f>单位属性!BF471</f>
        <v>0</v>
      </c>
      <c r="BL471">
        <f>单位属性!BG471</f>
        <v>0</v>
      </c>
      <c r="BM471">
        <f>单位属性!BH471</f>
        <v>0</v>
      </c>
      <c r="BN471">
        <f>单位属性!BI471</f>
        <v>0</v>
      </c>
      <c r="BO471">
        <f>单位属性!BJ471</f>
        <v>0</v>
      </c>
      <c r="BP471">
        <f>单位属性!BK471</f>
        <v>0</v>
      </c>
      <c r="BQ471" t="str">
        <f t="shared" si="144"/>
        <v>InitTypeState6('RS01',0,0,0,0,0,0,0,0,0,0)</v>
      </c>
      <c r="BR471">
        <f>单位属性!BL471</f>
        <v>0</v>
      </c>
      <c r="BS471">
        <f>单位属性!BM471</f>
        <v>0</v>
      </c>
      <c r="BT471">
        <f>单位属性!BN471</f>
        <v>0</v>
      </c>
      <c r="BU471">
        <f>单位属性!BO471</f>
        <v>0</v>
      </c>
      <c r="BV471">
        <f>单位属性!BP471</f>
        <v>0</v>
      </c>
      <c r="BW471">
        <f>单位属性!BQ471</f>
        <v>0</v>
      </c>
      <c r="BX471">
        <f>单位属性!BR471</f>
        <v>0</v>
      </c>
      <c r="BY471">
        <f>单位属性!BS471</f>
        <v>0</v>
      </c>
      <c r="BZ471">
        <f>单位属性!BT471</f>
        <v>0</v>
      </c>
      <c r="CA471">
        <f>单位属性!BU471</f>
        <v>0</v>
      </c>
      <c r="CB471" t="str">
        <f t="shared" si="145"/>
        <v>InitTypeState7('RS01',0,0,0,0,0,0,0,0,0,0)</v>
      </c>
      <c r="CC471" t="str">
        <f t="shared" si="146"/>
        <v/>
      </c>
      <c r="CD471" t="str">
        <f t="shared" si="147"/>
        <v/>
      </c>
      <c r="CE471" t="str">
        <f t="shared" si="148"/>
        <v/>
      </c>
      <c r="CF471" t="str">
        <f t="shared" si="149"/>
        <v/>
      </c>
      <c r="CG471" t="str">
        <f t="shared" si="150"/>
        <v>InitTypeState5('RS01',0,0,0,0,0,0,0,0,0,5)</v>
      </c>
      <c r="CH471" t="str">
        <f t="shared" si="151"/>
        <v/>
      </c>
      <c r="CI471" t="str">
        <f t="shared" si="152"/>
        <v/>
      </c>
    </row>
    <row r="472" spans="1:87" ht="15.95" customHeight="1">
      <c r="A472" t="str">
        <f>单位属性!A472</f>
        <v>RS03</v>
      </c>
      <c r="B472" t="str">
        <f t="shared" si="138"/>
        <v>'RS03'</v>
      </c>
      <c r="C472" t="str">
        <f>单位属性!B472</f>
        <v>普通通行证3级</v>
      </c>
      <c r="D472">
        <f>ROUND(单位属性!D472,0)</f>
        <v>1000</v>
      </c>
      <c r="E472">
        <f>ROUND(单位属性!E472,0)</f>
        <v>0</v>
      </c>
      <c r="F472">
        <f>ROUND(单位属性!F472,0)</f>
        <v>0</v>
      </c>
      <c r="G472">
        <f>ROUND(单位属性!G472,0)</f>
        <v>0</v>
      </c>
      <c r="H472">
        <f>ROUND(单位属性!H472,0)</f>
        <v>0</v>
      </c>
      <c r="I472">
        <f>ROUND(单位属性!I472,0)</f>
        <v>0</v>
      </c>
      <c r="J472">
        <f>ROUND(单位属性!J472,0)</f>
        <v>0</v>
      </c>
      <c r="K472">
        <f>ROUND(单位属性!K472,0)</f>
        <v>0</v>
      </c>
      <c r="L472">
        <f>ROUND(单位属性!L472,0)</f>
        <v>0</v>
      </c>
      <c r="M472">
        <f>ROUND(单位属性!M472,0)</f>
        <v>0</v>
      </c>
      <c r="N472" t="str">
        <f t="shared" si="139"/>
        <v>InitTypeState1('RS03',1000,0,0,0,0,0,0,0,0,0)</v>
      </c>
      <c r="O472">
        <f>ROUND(单位属性!N472,0)</f>
        <v>0</v>
      </c>
      <c r="P472">
        <f>ROUND(单位属性!O472,0)</f>
        <v>0</v>
      </c>
      <c r="Q472">
        <f>ROUND(单位属性!P472,0)</f>
        <v>0</v>
      </c>
      <c r="R472">
        <f>ROUND(单位属性!Q472,0)</f>
        <v>0</v>
      </c>
      <c r="S472">
        <f>ROUND(单位属性!R472,0)</f>
        <v>0</v>
      </c>
      <c r="T472">
        <f>ROUND(单位属性!S472,0)</f>
        <v>0</v>
      </c>
      <c r="U472">
        <f>ROUND(单位属性!T472,0)</f>
        <v>0</v>
      </c>
      <c r="V472">
        <f>ROUND(单位属性!U472,0)</f>
        <v>0</v>
      </c>
      <c r="W472">
        <f>ROUND(单位属性!V472,0)</f>
        <v>0</v>
      </c>
      <c r="X472">
        <f>ROUND(单位属性!W472,0)</f>
        <v>0</v>
      </c>
      <c r="Y472" t="str">
        <f t="shared" si="140"/>
        <v>InitTypeState2('RS03',0,0,0,0,0,0,0,0,0,0)</v>
      </c>
      <c r="Z472">
        <f>ROUND(单位属性!X472,0)</f>
        <v>0</v>
      </c>
      <c r="AA472">
        <f>ROUND(单位属性!Y472,0)</f>
        <v>0</v>
      </c>
      <c r="AB472">
        <f>ROUND(单位属性!Z472,0)</f>
        <v>0</v>
      </c>
      <c r="AC472">
        <f>ROUND(单位属性!AA472,0)</f>
        <v>0</v>
      </c>
      <c r="AD472">
        <f>ROUND(单位属性!AB472,0)</f>
        <v>0</v>
      </c>
      <c r="AE472">
        <f>ROUND(单位属性!AC472,0)</f>
        <v>0</v>
      </c>
      <c r="AF472">
        <f>ROUND(单位属性!AD472,0)</f>
        <v>0</v>
      </c>
      <c r="AG472">
        <f>ROUND(单位属性!AE472,0)</f>
        <v>0</v>
      </c>
      <c r="AH472">
        <f>ROUND(单位属性!AF472,0)</f>
        <v>0</v>
      </c>
      <c r="AI472">
        <f>ROUND(单位属性!AG472,0)</f>
        <v>0</v>
      </c>
      <c r="AJ472" t="str">
        <f t="shared" si="141"/>
        <v>InitTypeState3('RS03',0,0,0,0,0,0,0,0,0,0)</v>
      </c>
      <c r="AK472">
        <f>ROUND(单位属性!AH472,0)</f>
        <v>0</v>
      </c>
      <c r="AL472">
        <f>ROUND(单位属性!AI472,0)</f>
        <v>0</v>
      </c>
      <c r="AM472">
        <f>ROUND(单位属性!AJ472,0)</f>
        <v>0</v>
      </c>
      <c r="AN472">
        <f>ROUND(单位属性!AK472,0)</f>
        <v>0</v>
      </c>
      <c r="AO472">
        <f>ROUND(单位属性!AL472,0)</f>
        <v>0</v>
      </c>
      <c r="AP472">
        <f>ROUND(单位属性!AM472,0)</f>
        <v>0</v>
      </c>
      <c r="AQ472">
        <f>ROUND(单位属性!AN472,0)</f>
        <v>0</v>
      </c>
      <c r="AR472">
        <f>ROUND(单位属性!AO472,0)</f>
        <v>0</v>
      </c>
      <c r="AS472">
        <f>ROUND(单位属性!AP472,0)</f>
        <v>0</v>
      </c>
      <c r="AT472">
        <f>ROUND(单位属性!AQ472,0)</f>
        <v>0</v>
      </c>
      <c r="AU472" t="str">
        <f t="shared" si="142"/>
        <v>InitTypeState4('RS03',0,0,0,0,0,0,0,0,0,0)</v>
      </c>
      <c r="AV472">
        <f>单位属性!AR472</f>
        <v>0</v>
      </c>
      <c r="AW472">
        <f>单位属性!AS472</f>
        <v>0</v>
      </c>
      <c r="AX472">
        <f>单位属性!AT472</f>
        <v>0</v>
      </c>
      <c r="AY472">
        <f>单位属性!AU472</f>
        <v>0</v>
      </c>
      <c r="AZ472">
        <f>单位属性!AV472</f>
        <v>0</v>
      </c>
      <c r="BA472">
        <f>单位属性!AW472</f>
        <v>0</v>
      </c>
      <c r="BB472">
        <f>单位属性!AX472</f>
        <v>0</v>
      </c>
      <c r="BC472">
        <f>单位属性!AY472</f>
        <v>0</v>
      </c>
      <c r="BD472">
        <f>单位属性!AZ472</f>
        <v>0</v>
      </c>
      <c r="BE472">
        <f>单位属性!BA472</f>
        <v>0</v>
      </c>
      <c r="BF472" t="str">
        <f t="shared" si="143"/>
        <v>InitTypeState5('RS03',0,0,0,0,0,0,0,0,0,0)</v>
      </c>
      <c r="BG472">
        <f>单位属性!BB472</f>
        <v>0</v>
      </c>
      <c r="BH472">
        <f>单位属性!BC472</f>
        <v>0</v>
      </c>
      <c r="BI472">
        <f>单位属性!BD472</f>
        <v>0</v>
      </c>
      <c r="BJ472">
        <f>单位属性!BE472</f>
        <v>0</v>
      </c>
      <c r="BK472">
        <f>单位属性!BF472</f>
        <v>0</v>
      </c>
      <c r="BL472">
        <f>单位属性!BG472</f>
        <v>0</v>
      </c>
      <c r="BM472">
        <f>单位属性!BH472</f>
        <v>0</v>
      </c>
      <c r="BN472">
        <f>单位属性!BI472</f>
        <v>0</v>
      </c>
      <c r="BO472">
        <f>单位属性!BJ472</f>
        <v>0</v>
      </c>
      <c r="BP472">
        <f>单位属性!BK472</f>
        <v>0</v>
      </c>
      <c r="BQ472" t="str">
        <f t="shared" si="144"/>
        <v>InitTypeState6('RS03',0,0,0,0,0,0,0,0,0,0)</v>
      </c>
      <c r="BR472">
        <f>单位属性!BL472</f>
        <v>0</v>
      </c>
      <c r="BS472">
        <f>单位属性!BM472</f>
        <v>0</v>
      </c>
      <c r="BT472">
        <f>单位属性!BN472</f>
        <v>0</v>
      </c>
      <c r="BU472">
        <f>单位属性!BO472</f>
        <v>0</v>
      </c>
      <c r="BV472">
        <f>单位属性!BP472</f>
        <v>0</v>
      </c>
      <c r="BW472">
        <f>单位属性!BQ472</f>
        <v>0</v>
      </c>
      <c r="BX472">
        <f>单位属性!BR472</f>
        <v>0</v>
      </c>
      <c r="BY472">
        <f>单位属性!BS472</f>
        <v>0</v>
      </c>
      <c r="BZ472">
        <f>单位属性!BT472</f>
        <v>0</v>
      </c>
      <c r="CA472">
        <f>单位属性!BU472</f>
        <v>0</v>
      </c>
      <c r="CB472" t="str">
        <f t="shared" si="145"/>
        <v>InitTypeState7('RS03',0,0,0,0,0,0,0,0,0,0)</v>
      </c>
      <c r="CC472" t="str">
        <f t="shared" si="146"/>
        <v>InitTypeState1('RS03',1000,0,0,0,0,0,0,0,0,0)</v>
      </c>
      <c r="CD472" t="str">
        <f t="shared" si="147"/>
        <v/>
      </c>
      <c r="CE472" t="str">
        <f t="shared" si="148"/>
        <v/>
      </c>
      <c r="CF472" t="str">
        <f t="shared" si="149"/>
        <v/>
      </c>
      <c r="CG472" t="str">
        <f t="shared" si="150"/>
        <v/>
      </c>
      <c r="CH472" t="str">
        <f t="shared" si="151"/>
        <v/>
      </c>
      <c r="CI472" t="str">
        <f t="shared" si="152"/>
        <v/>
      </c>
    </row>
    <row r="473" spans="1:87" ht="15.95" customHeight="1">
      <c r="A473" t="str">
        <f>单位属性!A473</f>
        <v>RS04</v>
      </c>
      <c r="B473" t="str">
        <f t="shared" si="138"/>
        <v>'RS04'</v>
      </c>
      <c r="C473" t="str">
        <f>单位属性!B473</f>
        <v>普通通行证4级</v>
      </c>
      <c r="D473">
        <f>ROUND(单位属性!D473,0)</f>
        <v>0</v>
      </c>
      <c r="E473">
        <f>ROUND(单位属性!E473,0)</f>
        <v>0</v>
      </c>
      <c r="F473">
        <f>ROUND(单位属性!F473,0)</f>
        <v>0</v>
      </c>
      <c r="G473">
        <f>ROUND(单位属性!G473,0)</f>
        <v>0</v>
      </c>
      <c r="H473">
        <f>ROUND(单位属性!H473,0)</f>
        <v>0</v>
      </c>
      <c r="I473">
        <f>ROUND(单位属性!I473,0)</f>
        <v>0</v>
      </c>
      <c r="J473">
        <f>ROUND(单位属性!J473,0)</f>
        <v>0</v>
      </c>
      <c r="K473">
        <f>ROUND(单位属性!K473,0)</f>
        <v>0</v>
      </c>
      <c r="L473">
        <f>ROUND(单位属性!L473,0)</f>
        <v>0</v>
      </c>
      <c r="M473">
        <f>ROUND(单位属性!M473,0)</f>
        <v>0</v>
      </c>
      <c r="N473" t="str">
        <f t="shared" si="139"/>
        <v>InitTypeState1('RS04',0,0,0,0,0,0,0,0,0,0)</v>
      </c>
      <c r="O473">
        <f>ROUND(单位属性!N473,0)</f>
        <v>0</v>
      </c>
      <c r="P473">
        <f>ROUND(单位属性!O473,0)</f>
        <v>0</v>
      </c>
      <c r="Q473">
        <f>ROUND(单位属性!P473,0)</f>
        <v>0</v>
      </c>
      <c r="R473">
        <f>ROUND(单位属性!Q473,0)</f>
        <v>0</v>
      </c>
      <c r="S473">
        <f>ROUND(单位属性!R473,0)</f>
        <v>0</v>
      </c>
      <c r="T473">
        <f>ROUND(单位属性!S473,0)</f>
        <v>0</v>
      </c>
      <c r="U473">
        <f>ROUND(单位属性!T473,0)</f>
        <v>0</v>
      </c>
      <c r="V473">
        <f>ROUND(单位属性!U473,0)</f>
        <v>0</v>
      </c>
      <c r="W473">
        <f>ROUND(单位属性!V473,0)</f>
        <v>0</v>
      </c>
      <c r="X473">
        <f>ROUND(单位属性!W473,0)</f>
        <v>0</v>
      </c>
      <c r="Y473" t="str">
        <f t="shared" si="140"/>
        <v>InitTypeState2('RS04',0,0,0,0,0,0,0,0,0,0)</v>
      </c>
      <c r="Z473">
        <f>ROUND(单位属性!X473,0)</f>
        <v>0</v>
      </c>
      <c r="AA473">
        <f>ROUND(单位属性!Y473,0)</f>
        <v>0</v>
      </c>
      <c r="AB473">
        <f>ROUND(单位属性!Z473,0)</f>
        <v>0</v>
      </c>
      <c r="AC473">
        <f>ROUND(单位属性!AA473,0)</f>
        <v>0</v>
      </c>
      <c r="AD473">
        <f>ROUND(单位属性!AB473,0)</f>
        <v>0</v>
      </c>
      <c r="AE473">
        <f>ROUND(单位属性!AC473,0)</f>
        <v>0</v>
      </c>
      <c r="AF473">
        <f>ROUND(单位属性!AD473,0)</f>
        <v>0</v>
      </c>
      <c r="AG473">
        <f>ROUND(单位属性!AE473,0)</f>
        <v>0</v>
      </c>
      <c r="AH473">
        <f>ROUND(单位属性!AF473,0)</f>
        <v>0</v>
      </c>
      <c r="AI473">
        <f>ROUND(单位属性!AG473,0)</f>
        <v>0</v>
      </c>
      <c r="AJ473" t="str">
        <f t="shared" si="141"/>
        <v>InitTypeState3('RS04',0,0,0,0,0,0,0,0,0,0)</v>
      </c>
      <c r="AK473">
        <f>ROUND(单位属性!AH473,0)</f>
        <v>0</v>
      </c>
      <c r="AL473">
        <f>ROUND(单位属性!AI473,0)</f>
        <v>0</v>
      </c>
      <c r="AM473">
        <f>ROUND(单位属性!AJ473,0)</f>
        <v>0</v>
      </c>
      <c r="AN473">
        <f>ROUND(单位属性!AK473,0)</f>
        <v>0</v>
      </c>
      <c r="AO473">
        <f>ROUND(单位属性!AL473,0)</f>
        <v>0</v>
      </c>
      <c r="AP473">
        <f>ROUND(单位属性!AM473,0)</f>
        <v>0</v>
      </c>
      <c r="AQ473">
        <f>ROUND(单位属性!AN473,0)</f>
        <v>0</v>
      </c>
      <c r="AR473">
        <f>ROUND(单位属性!AO473,0)</f>
        <v>0</v>
      </c>
      <c r="AS473">
        <f>ROUND(单位属性!AP473,0)</f>
        <v>0</v>
      </c>
      <c r="AT473">
        <f>ROUND(单位属性!AQ473,0)</f>
        <v>0</v>
      </c>
      <c r="AU473" t="str">
        <f t="shared" si="142"/>
        <v>InitTypeState4('RS04',0,0,0,0,0,0,0,0,0,0)</v>
      </c>
      <c r="AV473">
        <f>单位属性!AR473</f>
        <v>0</v>
      </c>
      <c r="AW473">
        <f>单位属性!AS473</f>
        <v>0</v>
      </c>
      <c r="AX473">
        <f>单位属性!AT473</f>
        <v>0</v>
      </c>
      <c r="AY473">
        <f>单位属性!AU473</f>
        <v>0</v>
      </c>
      <c r="AZ473">
        <f>单位属性!AV473</f>
        <v>30</v>
      </c>
      <c r="BA473">
        <f>单位属性!AW473</f>
        <v>0</v>
      </c>
      <c r="BB473">
        <f>单位属性!AX473</f>
        <v>0</v>
      </c>
      <c r="BC473">
        <f>单位属性!AY473</f>
        <v>0</v>
      </c>
      <c r="BD473">
        <f>单位属性!AZ473</f>
        <v>0</v>
      </c>
      <c r="BE473">
        <f>单位属性!BA473</f>
        <v>0</v>
      </c>
      <c r="BF473" t="str">
        <f t="shared" si="143"/>
        <v>InitTypeState5('RS04',0,0,0,0,30,0,0,0,0,0)</v>
      </c>
      <c r="BG473">
        <f>单位属性!BB473</f>
        <v>0</v>
      </c>
      <c r="BH473">
        <f>单位属性!BC473</f>
        <v>0</v>
      </c>
      <c r="BI473">
        <f>单位属性!BD473</f>
        <v>0</v>
      </c>
      <c r="BJ473">
        <f>单位属性!BE473</f>
        <v>0</v>
      </c>
      <c r="BK473">
        <f>单位属性!BF473</f>
        <v>0</v>
      </c>
      <c r="BL473">
        <f>单位属性!BG473</f>
        <v>0</v>
      </c>
      <c r="BM473">
        <f>单位属性!BH473</f>
        <v>0</v>
      </c>
      <c r="BN473">
        <f>单位属性!BI473</f>
        <v>0</v>
      </c>
      <c r="BO473">
        <f>单位属性!BJ473</f>
        <v>0</v>
      </c>
      <c r="BP473">
        <f>单位属性!BK473</f>
        <v>0</v>
      </c>
      <c r="BQ473" t="str">
        <f t="shared" si="144"/>
        <v>InitTypeState6('RS04',0,0,0,0,0,0,0,0,0,0)</v>
      </c>
      <c r="BR473">
        <f>单位属性!BL473</f>
        <v>0</v>
      </c>
      <c r="BS473">
        <f>单位属性!BM473</f>
        <v>0</v>
      </c>
      <c r="BT473">
        <f>单位属性!BN473</f>
        <v>0</v>
      </c>
      <c r="BU473">
        <f>单位属性!BO473</f>
        <v>0</v>
      </c>
      <c r="BV473">
        <f>单位属性!BP473</f>
        <v>0</v>
      </c>
      <c r="BW473">
        <f>单位属性!BQ473</f>
        <v>0</v>
      </c>
      <c r="BX473">
        <f>单位属性!BR473</f>
        <v>0</v>
      </c>
      <c r="BY473">
        <f>单位属性!BS473</f>
        <v>0</v>
      </c>
      <c r="BZ473">
        <f>单位属性!BT473</f>
        <v>0</v>
      </c>
      <c r="CA473">
        <f>单位属性!BU473</f>
        <v>0</v>
      </c>
      <c r="CB473" t="str">
        <f t="shared" si="145"/>
        <v>InitTypeState7('RS04',0,0,0,0,0,0,0,0,0,0)</v>
      </c>
      <c r="CC473" t="str">
        <f t="shared" si="146"/>
        <v/>
      </c>
      <c r="CD473" t="str">
        <f t="shared" si="147"/>
        <v/>
      </c>
      <c r="CE473" t="str">
        <f t="shared" si="148"/>
        <v/>
      </c>
      <c r="CF473" t="str">
        <f t="shared" si="149"/>
        <v/>
      </c>
      <c r="CG473" t="str">
        <f t="shared" si="150"/>
        <v>InitTypeState5('RS04',0,0,0,0,30,0,0,0,0,0)</v>
      </c>
      <c r="CH473" t="str">
        <f t="shared" si="151"/>
        <v/>
      </c>
      <c r="CI473" t="str">
        <f t="shared" si="152"/>
        <v/>
      </c>
    </row>
    <row r="474" spans="1:87" ht="15.95" customHeight="1">
      <c r="A474" t="str">
        <f>单位属性!A474</f>
        <v>RS05</v>
      </c>
      <c r="B474" t="str">
        <f t="shared" si="138"/>
        <v>'RS05'</v>
      </c>
      <c r="C474" t="str">
        <f>单位属性!B474</f>
        <v>普通通行证5级</v>
      </c>
      <c r="D474">
        <f>ROUND(单位属性!D474,0)</f>
        <v>0</v>
      </c>
      <c r="E474">
        <f>ROUND(单位属性!E474,0)</f>
        <v>0</v>
      </c>
      <c r="F474">
        <f>ROUND(单位属性!F474,0)</f>
        <v>100</v>
      </c>
      <c r="G474">
        <f>ROUND(单位属性!G474,0)</f>
        <v>0</v>
      </c>
      <c r="H474">
        <f>ROUND(单位属性!H474,0)</f>
        <v>0</v>
      </c>
      <c r="I474">
        <f>ROUND(单位属性!I474,0)</f>
        <v>0</v>
      </c>
      <c r="J474">
        <f>ROUND(单位属性!J474,0)</f>
        <v>0</v>
      </c>
      <c r="K474">
        <f>ROUND(单位属性!K474,0)</f>
        <v>0</v>
      </c>
      <c r="L474">
        <f>ROUND(单位属性!L474,0)</f>
        <v>0</v>
      </c>
      <c r="M474">
        <f>ROUND(单位属性!M474,0)</f>
        <v>0</v>
      </c>
      <c r="N474" t="str">
        <f t="shared" si="139"/>
        <v>InitTypeState1('RS05',0,0,100,0,0,0,0,0,0,0)</v>
      </c>
      <c r="O474">
        <f>ROUND(单位属性!N474,0)</f>
        <v>0</v>
      </c>
      <c r="P474">
        <f>ROUND(单位属性!O474,0)</f>
        <v>0</v>
      </c>
      <c r="Q474">
        <f>ROUND(单位属性!P474,0)</f>
        <v>0</v>
      </c>
      <c r="R474">
        <f>ROUND(单位属性!Q474,0)</f>
        <v>0</v>
      </c>
      <c r="S474">
        <f>ROUND(单位属性!R474,0)</f>
        <v>0</v>
      </c>
      <c r="T474">
        <f>ROUND(单位属性!S474,0)</f>
        <v>0</v>
      </c>
      <c r="U474">
        <f>ROUND(单位属性!T474,0)</f>
        <v>0</v>
      </c>
      <c r="V474">
        <f>ROUND(单位属性!U474,0)</f>
        <v>0</v>
      </c>
      <c r="W474">
        <f>ROUND(单位属性!V474,0)</f>
        <v>0</v>
      </c>
      <c r="X474">
        <f>ROUND(单位属性!W474,0)</f>
        <v>0</v>
      </c>
      <c r="Y474" t="str">
        <f t="shared" si="140"/>
        <v>InitTypeState2('RS05',0,0,0,0,0,0,0,0,0,0)</v>
      </c>
      <c r="Z474">
        <f>ROUND(单位属性!X474,0)</f>
        <v>0</v>
      </c>
      <c r="AA474">
        <f>ROUND(单位属性!Y474,0)</f>
        <v>0</v>
      </c>
      <c r="AB474">
        <f>ROUND(单位属性!Z474,0)</f>
        <v>0</v>
      </c>
      <c r="AC474">
        <f>ROUND(单位属性!AA474,0)</f>
        <v>0</v>
      </c>
      <c r="AD474">
        <f>ROUND(单位属性!AB474,0)</f>
        <v>0</v>
      </c>
      <c r="AE474">
        <f>ROUND(单位属性!AC474,0)</f>
        <v>0</v>
      </c>
      <c r="AF474">
        <f>ROUND(单位属性!AD474,0)</f>
        <v>0</v>
      </c>
      <c r="AG474">
        <f>ROUND(单位属性!AE474,0)</f>
        <v>0</v>
      </c>
      <c r="AH474">
        <f>ROUND(单位属性!AF474,0)</f>
        <v>0</v>
      </c>
      <c r="AI474">
        <f>ROUND(单位属性!AG474,0)</f>
        <v>0</v>
      </c>
      <c r="AJ474" t="str">
        <f t="shared" si="141"/>
        <v>InitTypeState3('RS05',0,0,0,0,0,0,0,0,0,0)</v>
      </c>
      <c r="AK474">
        <f>ROUND(单位属性!AH474,0)</f>
        <v>0</v>
      </c>
      <c r="AL474">
        <f>ROUND(单位属性!AI474,0)</f>
        <v>0</v>
      </c>
      <c r="AM474">
        <f>ROUND(单位属性!AJ474,0)</f>
        <v>0</v>
      </c>
      <c r="AN474">
        <f>ROUND(单位属性!AK474,0)</f>
        <v>0</v>
      </c>
      <c r="AO474">
        <f>ROUND(单位属性!AL474,0)</f>
        <v>0</v>
      </c>
      <c r="AP474">
        <f>ROUND(单位属性!AM474,0)</f>
        <v>0</v>
      </c>
      <c r="AQ474">
        <f>ROUND(单位属性!AN474,0)</f>
        <v>0</v>
      </c>
      <c r="AR474">
        <f>ROUND(单位属性!AO474,0)</f>
        <v>0</v>
      </c>
      <c r="AS474">
        <f>ROUND(单位属性!AP474,0)</f>
        <v>0</v>
      </c>
      <c r="AT474">
        <f>ROUND(单位属性!AQ474,0)</f>
        <v>0</v>
      </c>
      <c r="AU474" t="str">
        <f t="shared" si="142"/>
        <v>InitTypeState4('RS05',0,0,0,0,0,0,0,0,0,0)</v>
      </c>
      <c r="AV474">
        <f>单位属性!AR474</f>
        <v>0</v>
      </c>
      <c r="AW474">
        <f>单位属性!AS474</f>
        <v>0</v>
      </c>
      <c r="AX474">
        <f>单位属性!AT474</f>
        <v>0</v>
      </c>
      <c r="AY474">
        <f>单位属性!AU474</f>
        <v>0</v>
      </c>
      <c r="AZ474">
        <f>单位属性!AV474</f>
        <v>0</v>
      </c>
      <c r="BA474">
        <f>单位属性!AW474</f>
        <v>0</v>
      </c>
      <c r="BB474">
        <f>单位属性!AX474</f>
        <v>0</v>
      </c>
      <c r="BC474">
        <f>单位属性!AY474</f>
        <v>0</v>
      </c>
      <c r="BD474">
        <f>单位属性!AZ474</f>
        <v>0</v>
      </c>
      <c r="BE474">
        <f>单位属性!BA474</f>
        <v>0</v>
      </c>
      <c r="BF474" t="str">
        <f t="shared" si="143"/>
        <v>InitTypeState5('RS05',0,0,0,0,0,0,0,0,0,0)</v>
      </c>
      <c r="BG474">
        <f>单位属性!BB474</f>
        <v>0</v>
      </c>
      <c r="BH474">
        <f>单位属性!BC474</f>
        <v>0</v>
      </c>
      <c r="BI474">
        <f>单位属性!BD474</f>
        <v>0</v>
      </c>
      <c r="BJ474">
        <f>单位属性!BE474</f>
        <v>0</v>
      </c>
      <c r="BK474">
        <f>单位属性!BF474</f>
        <v>0</v>
      </c>
      <c r="BL474">
        <f>单位属性!BG474</f>
        <v>0</v>
      </c>
      <c r="BM474">
        <f>单位属性!BH474</f>
        <v>0</v>
      </c>
      <c r="BN474">
        <f>单位属性!BI474</f>
        <v>0</v>
      </c>
      <c r="BO474">
        <f>单位属性!BJ474</f>
        <v>0</v>
      </c>
      <c r="BP474">
        <f>单位属性!BK474</f>
        <v>0</v>
      </c>
      <c r="BQ474" t="str">
        <f t="shared" si="144"/>
        <v>InitTypeState6('RS05',0,0,0,0,0,0,0,0,0,0)</v>
      </c>
      <c r="BR474">
        <f>单位属性!BL474</f>
        <v>0</v>
      </c>
      <c r="BS474">
        <f>单位属性!BM474</f>
        <v>0</v>
      </c>
      <c r="BT474">
        <f>单位属性!BN474</f>
        <v>0</v>
      </c>
      <c r="BU474">
        <f>单位属性!BO474</f>
        <v>0</v>
      </c>
      <c r="BV474">
        <f>单位属性!BP474</f>
        <v>0</v>
      </c>
      <c r="BW474">
        <f>单位属性!BQ474</f>
        <v>0</v>
      </c>
      <c r="BX474">
        <f>单位属性!BR474</f>
        <v>0</v>
      </c>
      <c r="BY474">
        <f>单位属性!BS474</f>
        <v>0</v>
      </c>
      <c r="BZ474">
        <f>单位属性!BT474</f>
        <v>0</v>
      </c>
      <c r="CA474">
        <f>单位属性!BU474</f>
        <v>0</v>
      </c>
      <c r="CB474" t="str">
        <f t="shared" si="145"/>
        <v>InitTypeState7('RS05',0,0,0,0,0,0,0,0,0,0)</v>
      </c>
      <c r="CC474" t="str">
        <f t="shared" si="146"/>
        <v>InitTypeState1('RS05',0,0,100,0,0,0,0,0,0,0)</v>
      </c>
      <c r="CD474" t="str">
        <f t="shared" si="147"/>
        <v/>
      </c>
      <c r="CE474" t="str">
        <f t="shared" si="148"/>
        <v/>
      </c>
      <c r="CF474" t="str">
        <f t="shared" si="149"/>
        <v/>
      </c>
      <c r="CG474" t="str">
        <f t="shared" si="150"/>
        <v/>
      </c>
      <c r="CH474" t="str">
        <f t="shared" si="151"/>
        <v/>
      </c>
      <c r="CI474" t="str">
        <f t="shared" si="152"/>
        <v/>
      </c>
    </row>
    <row r="475" spans="1:87" ht="15.95" customHeight="1">
      <c r="A475" t="str">
        <f>单位属性!A475</f>
        <v>RS06</v>
      </c>
      <c r="B475" t="str">
        <f t="shared" si="138"/>
        <v>'RS06'</v>
      </c>
      <c r="C475" t="str">
        <f>单位属性!B475</f>
        <v>普通通行证6级</v>
      </c>
      <c r="D475">
        <f>ROUND(单位属性!D475,0)</f>
        <v>0</v>
      </c>
      <c r="E475">
        <f>ROUND(单位属性!E475,0)</f>
        <v>0</v>
      </c>
      <c r="F475">
        <f>ROUND(单位属性!F475,0)</f>
        <v>0</v>
      </c>
      <c r="G475">
        <f>ROUND(单位属性!G475,0)</f>
        <v>0</v>
      </c>
      <c r="H475">
        <f>ROUND(单位属性!H475,0)</f>
        <v>0</v>
      </c>
      <c r="I475">
        <f>ROUND(单位属性!I475,0)</f>
        <v>0</v>
      </c>
      <c r="J475">
        <f>ROUND(单位属性!J475,0)</f>
        <v>0</v>
      </c>
      <c r="K475">
        <f>ROUND(单位属性!K475,0)</f>
        <v>0</v>
      </c>
      <c r="L475">
        <f>ROUND(单位属性!L475,0)</f>
        <v>0</v>
      </c>
      <c r="M475">
        <f>ROUND(单位属性!M475,0)</f>
        <v>0</v>
      </c>
      <c r="N475" t="str">
        <f t="shared" si="139"/>
        <v>InitTypeState1('RS06',0,0,0,0,0,0,0,0,0,0)</v>
      </c>
      <c r="O475">
        <f>ROUND(单位属性!N475,0)</f>
        <v>0</v>
      </c>
      <c r="P475">
        <f>ROUND(单位属性!O475,0)</f>
        <v>0</v>
      </c>
      <c r="Q475">
        <f>ROUND(单位属性!P475,0)</f>
        <v>0</v>
      </c>
      <c r="R475">
        <f>ROUND(单位属性!Q475,0)</f>
        <v>0</v>
      </c>
      <c r="S475">
        <f>ROUND(单位属性!R475,0)</f>
        <v>0</v>
      </c>
      <c r="T475">
        <f>ROUND(单位属性!S475,0)</f>
        <v>0</v>
      </c>
      <c r="U475">
        <f>ROUND(单位属性!T475,0)</f>
        <v>0</v>
      </c>
      <c r="V475">
        <f>ROUND(单位属性!U475,0)</f>
        <v>0</v>
      </c>
      <c r="W475">
        <f>ROUND(单位属性!V475,0)</f>
        <v>0</v>
      </c>
      <c r="X475">
        <f>ROUND(单位属性!W475,0)</f>
        <v>0</v>
      </c>
      <c r="Y475" t="str">
        <f t="shared" si="140"/>
        <v>InitTypeState2('RS06',0,0,0,0,0,0,0,0,0,0)</v>
      </c>
      <c r="Z475">
        <f>ROUND(单位属性!X475,0)</f>
        <v>0</v>
      </c>
      <c r="AA475">
        <f>ROUND(单位属性!Y475,0)</f>
        <v>0</v>
      </c>
      <c r="AB475">
        <f>ROUND(单位属性!Z475,0)</f>
        <v>0</v>
      </c>
      <c r="AC475">
        <f>ROUND(单位属性!AA475,0)</f>
        <v>0</v>
      </c>
      <c r="AD475">
        <f>ROUND(单位属性!AB475,0)</f>
        <v>0</v>
      </c>
      <c r="AE475">
        <f>ROUND(单位属性!AC475,0)</f>
        <v>0</v>
      </c>
      <c r="AF475">
        <f>ROUND(单位属性!AD475,0)</f>
        <v>0</v>
      </c>
      <c r="AG475">
        <f>ROUND(单位属性!AE475,0)</f>
        <v>0</v>
      </c>
      <c r="AH475">
        <f>ROUND(单位属性!AF475,0)</f>
        <v>0</v>
      </c>
      <c r="AI475">
        <f>ROUND(单位属性!AG475,0)</f>
        <v>0</v>
      </c>
      <c r="AJ475" t="str">
        <f t="shared" si="141"/>
        <v>InitTypeState3('RS06',0,0,0,0,0,0,0,0,0,0)</v>
      </c>
      <c r="AK475">
        <f>ROUND(单位属性!AH475,0)</f>
        <v>0</v>
      </c>
      <c r="AL475">
        <f>ROUND(单位属性!AI475,0)</f>
        <v>0</v>
      </c>
      <c r="AM475">
        <f>ROUND(单位属性!AJ475,0)</f>
        <v>0</v>
      </c>
      <c r="AN475">
        <f>ROUND(单位属性!AK475,0)</f>
        <v>0</v>
      </c>
      <c r="AO475">
        <f>ROUND(单位属性!AL475,0)</f>
        <v>0</v>
      </c>
      <c r="AP475">
        <f>ROUND(单位属性!AM475,0)</f>
        <v>0</v>
      </c>
      <c r="AQ475">
        <f>ROUND(单位属性!AN475,0)</f>
        <v>0</v>
      </c>
      <c r="AR475">
        <f>ROUND(单位属性!AO475,0)</f>
        <v>0</v>
      </c>
      <c r="AS475">
        <f>ROUND(单位属性!AP475,0)</f>
        <v>0</v>
      </c>
      <c r="AT475">
        <f>ROUND(单位属性!AQ475,0)</f>
        <v>0</v>
      </c>
      <c r="AU475" t="str">
        <f t="shared" si="142"/>
        <v>InitTypeState4('RS06',0,0,0,0,0,0,0,0,0,0)</v>
      </c>
      <c r="AV475">
        <f>单位属性!AR475</f>
        <v>0</v>
      </c>
      <c r="AW475">
        <f>单位属性!AS475</f>
        <v>0</v>
      </c>
      <c r="AX475">
        <f>单位属性!AT475</f>
        <v>0</v>
      </c>
      <c r="AY475">
        <f>单位属性!AU475</f>
        <v>0</v>
      </c>
      <c r="AZ475">
        <f>单位属性!AV475</f>
        <v>0</v>
      </c>
      <c r="BA475">
        <f>单位属性!AW475</f>
        <v>0</v>
      </c>
      <c r="BB475">
        <f>单位属性!AX475</f>
        <v>0</v>
      </c>
      <c r="BC475">
        <f>单位属性!AY475</f>
        <v>0</v>
      </c>
      <c r="BD475">
        <f>单位属性!AZ475</f>
        <v>0</v>
      </c>
      <c r="BE475">
        <f>单位属性!BA475</f>
        <v>0</v>
      </c>
      <c r="BF475" t="str">
        <f t="shared" si="143"/>
        <v>InitTypeState5('RS06',0,0,0,0,0,0,0,0,0,0)</v>
      </c>
      <c r="BG475">
        <f>单位属性!BB475</f>
        <v>0</v>
      </c>
      <c r="BH475">
        <f>单位属性!BC475</f>
        <v>0</v>
      </c>
      <c r="BI475">
        <f>单位属性!BD475</f>
        <v>0</v>
      </c>
      <c r="BJ475">
        <f>单位属性!BE475</f>
        <v>0</v>
      </c>
      <c r="BK475">
        <f>单位属性!BF475</f>
        <v>0</v>
      </c>
      <c r="BL475">
        <f>单位属性!BG475</f>
        <v>0</v>
      </c>
      <c r="BM475">
        <f>单位属性!BH475</f>
        <v>0</v>
      </c>
      <c r="BN475">
        <f>单位属性!BI475</f>
        <v>0</v>
      </c>
      <c r="BO475">
        <f>单位属性!BJ475</f>
        <v>0</v>
      </c>
      <c r="BP475">
        <f>单位属性!BK475</f>
        <v>0</v>
      </c>
      <c r="BQ475" t="str">
        <f t="shared" si="144"/>
        <v>InitTypeState6('RS06',0,0,0,0,0,0,0,0,0,0)</v>
      </c>
      <c r="BR475">
        <f>单位属性!BL475</f>
        <v>0</v>
      </c>
      <c r="BS475">
        <f>单位属性!BM475</f>
        <v>0</v>
      </c>
      <c r="BT475">
        <f>单位属性!BN475</f>
        <v>0</v>
      </c>
      <c r="BU475">
        <f>单位属性!BO475</f>
        <v>0</v>
      </c>
      <c r="BV475">
        <f>单位属性!BP475</f>
        <v>0</v>
      </c>
      <c r="BW475">
        <f>单位属性!BQ475</f>
        <v>0</v>
      </c>
      <c r="BX475">
        <f>单位属性!BR475</f>
        <v>0</v>
      </c>
      <c r="BY475">
        <f>单位属性!BS475</f>
        <v>0</v>
      </c>
      <c r="BZ475">
        <f>单位属性!BT475</f>
        <v>0</v>
      </c>
      <c r="CA475">
        <f>单位属性!BU475</f>
        <v>0</v>
      </c>
      <c r="CB475" t="str">
        <f t="shared" si="145"/>
        <v>InitTypeState7('RS06',0,0,0,0,0,0,0,0,0,0)</v>
      </c>
      <c r="CC475" t="str">
        <f t="shared" si="146"/>
        <v/>
      </c>
      <c r="CD475" t="str">
        <f t="shared" si="147"/>
        <v/>
      </c>
      <c r="CE475" t="str">
        <f t="shared" si="148"/>
        <v/>
      </c>
      <c r="CF475" t="str">
        <f t="shared" si="149"/>
        <v/>
      </c>
      <c r="CG475" t="str">
        <f t="shared" si="150"/>
        <v/>
      </c>
      <c r="CH475" t="str">
        <f t="shared" si="151"/>
        <v/>
      </c>
      <c r="CI475" t="str">
        <f t="shared" si="152"/>
        <v/>
      </c>
    </row>
    <row r="476" spans="1:87" ht="15.95" customHeight="1">
      <c r="A476" t="str">
        <f>单位属性!A476</f>
        <v>RS07</v>
      </c>
      <c r="B476" t="str">
        <f t="shared" si="138"/>
        <v>'RS07'</v>
      </c>
      <c r="C476" t="str">
        <f>单位属性!B476</f>
        <v>普通通行证7级</v>
      </c>
      <c r="D476">
        <f>ROUND(单位属性!D476,0)</f>
        <v>0</v>
      </c>
      <c r="E476">
        <f>ROUND(单位属性!E476,0)</f>
        <v>0</v>
      </c>
      <c r="F476">
        <f>ROUND(单位属性!F476,0)</f>
        <v>0</v>
      </c>
      <c r="G476">
        <f>ROUND(单位属性!G476,0)</f>
        <v>0</v>
      </c>
      <c r="H476">
        <f>ROUND(单位属性!H476,0)</f>
        <v>0</v>
      </c>
      <c r="I476">
        <f>ROUND(单位属性!I476,0)</f>
        <v>0</v>
      </c>
      <c r="J476">
        <f>ROUND(单位属性!J476,0)</f>
        <v>0</v>
      </c>
      <c r="K476">
        <f>ROUND(单位属性!K476,0)</f>
        <v>0</v>
      </c>
      <c r="L476">
        <f>ROUND(单位属性!L476,0)</f>
        <v>0</v>
      </c>
      <c r="M476">
        <f>ROUND(单位属性!M476,0)</f>
        <v>0</v>
      </c>
      <c r="N476" t="str">
        <f t="shared" si="139"/>
        <v>InitTypeState1('RS07',0,0,0,0,0,0,0,0,0,0)</v>
      </c>
      <c r="O476">
        <f>ROUND(单位属性!N476,0)</f>
        <v>0</v>
      </c>
      <c r="P476">
        <f>ROUND(单位属性!O476,0)</f>
        <v>0</v>
      </c>
      <c r="Q476">
        <f>ROUND(单位属性!P476,0)</f>
        <v>0</v>
      </c>
      <c r="R476">
        <f>ROUND(单位属性!Q476,0)</f>
        <v>0</v>
      </c>
      <c r="S476">
        <f>ROUND(单位属性!R476,0)</f>
        <v>0</v>
      </c>
      <c r="T476">
        <f>ROUND(单位属性!S476,0)</f>
        <v>0</v>
      </c>
      <c r="U476">
        <f>ROUND(单位属性!T476,0)</f>
        <v>0</v>
      </c>
      <c r="V476">
        <f>ROUND(单位属性!U476,0)</f>
        <v>0</v>
      </c>
      <c r="W476">
        <f>ROUND(单位属性!V476,0)</f>
        <v>0</v>
      </c>
      <c r="X476">
        <f>ROUND(单位属性!W476,0)</f>
        <v>0</v>
      </c>
      <c r="Y476" t="str">
        <f t="shared" si="140"/>
        <v>InitTypeState2('RS07',0,0,0,0,0,0,0,0,0,0)</v>
      </c>
      <c r="Z476">
        <f>ROUND(单位属性!X476,0)</f>
        <v>0</v>
      </c>
      <c r="AA476">
        <f>ROUND(单位属性!Y476,0)</f>
        <v>0</v>
      </c>
      <c r="AB476">
        <f>ROUND(单位属性!Z476,0)</f>
        <v>0</v>
      </c>
      <c r="AC476">
        <f>ROUND(单位属性!AA476,0)</f>
        <v>0</v>
      </c>
      <c r="AD476">
        <f>ROUND(单位属性!AB476,0)</f>
        <v>0</v>
      </c>
      <c r="AE476">
        <f>ROUND(单位属性!AC476,0)</f>
        <v>0</v>
      </c>
      <c r="AF476">
        <f>ROUND(单位属性!AD476,0)</f>
        <v>0</v>
      </c>
      <c r="AG476">
        <f>ROUND(单位属性!AE476,0)</f>
        <v>0</v>
      </c>
      <c r="AH476">
        <f>ROUND(单位属性!AF476,0)</f>
        <v>0</v>
      </c>
      <c r="AI476">
        <f>ROUND(单位属性!AG476,0)</f>
        <v>0</v>
      </c>
      <c r="AJ476" t="str">
        <f t="shared" si="141"/>
        <v>InitTypeState3('RS07',0,0,0,0,0,0,0,0,0,0)</v>
      </c>
      <c r="AK476">
        <f>ROUND(单位属性!AH476,0)</f>
        <v>0</v>
      </c>
      <c r="AL476">
        <f>ROUND(单位属性!AI476,0)</f>
        <v>0</v>
      </c>
      <c r="AM476">
        <f>ROUND(单位属性!AJ476,0)</f>
        <v>0</v>
      </c>
      <c r="AN476">
        <f>ROUND(单位属性!AK476,0)</f>
        <v>0</v>
      </c>
      <c r="AO476">
        <f>ROUND(单位属性!AL476,0)</f>
        <v>0</v>
      </c>
      <c r="AP476">
        <f>ROUND(单位属性!AM476,0)</f>
        <v>0</v>
      </c>
      <c r="AQ476">
        <f>ROUND(单位属性!AN476,0)</f>
        <v>0</v>
      </c>
      <c r="AR476">
        <f>ROUND(单位属性!AO476,0)</f>
        <v>0</v>
      </c>
      <c r="AS476">
        <f>ROUND(单位属性!AP476,0)</f>
        <v>0</v>
      </c>
      <c r="AT476">
        <f>ROUND(单位属性!AQ476,0)</f>
        <v>0</v>
      </c>
      <c r="AU476" t="str">
        <f t="shared" si="142"/>
        <v>InitTypeState4('RS07',0,0,0,0,0,0,0,0,0,0)</v>
      </c>
      <c r="AV476">
        <f>单位属性!AR476</f>
        <v>0</v>
      </c>
      <c r="AW476">
        <f>单位属性!AS476</f>
        <v>0</v>
      </c>
      <c r="AX476">
        <f>单位属性!AT476</f>
        <v>5</v>
      </c>
      <c r="AY476">
        <f>单位属性!AU476</f>
        <v>0</v>
      </c>
      <c r="AZ476">
        <f>单位属性!AV476</f>
        <v>0</v>
      </c>
      <c r="BA476">
        <f>单位属性!AW476</f>
        <v>0</v>
      </c>
      <c r="BB476">
        <f>单位属性!AX476</f>
        <v>0</v>
      </c>
      <c r="BC476">
        <f>单位属性!AY476</f>
        <v>0</v>
      </c>
      <c r="BD476">
        <f>单位属性!AZ476</f>
        <v>0</v>
      </c>
      <c r="BE476">
        <f>单位属性!BA476</f>
        <v>0</v>
      </c>
      <c r="BF476" t="str">
        <f t="shared" si="143"/>
        <v>InitTypeState5('RS07',0,0,5,0,0,0,0,0,0,0)</v>
      </c>
      <c r="BG476">
        <f>单位属性!BB476</f>
        <v>0</v>
      </c>
      <c r="BH476">
        <f>单位属性!BC476</f>
        <v>0</v>
      </c>
      <c r="BI476">
        <f>单位属性!BD476</f>
        <v>0</v>
      </c>
      <c r="BJ476">
        <f>单位属性!BE476</f>
        <v>0</v>
      </c>
      <c r="BK476">
        <f>单位属性!BF476</f>
        <v>0</v>
      </c>
      <c r="BL476">
        <f>单位属性!BG476</f>
        <v>0</v>
      </c>
      <c r="BM476">
        <f>单位属性!BH476</f>
        <v>0</v>
      </c>
      <c r="BN476">
        <f>单位属性!BI476</f>
        <v>0</v>
      </c>
      <c r="BO476">
        <f>单位属性!BJ476</f>
        <v>0</v>
      </c>
      <c r="BP476">
        <f>单位属性!BK476</f>
        <v>0</v>
      </c>
      <c r="BQ476" t="str">
        <f t="shared" si="144"/>
        <v>InitTypeState6('RS07',0,0,0,0,0,0,0,0,0,0)</v>
      </c>
      <c r="BR476">
        <f>单位属性!BL476</f>
        <v>0</v>
      </c>
      <c r="BS476">
        <f>单位属性!BM476</f>
        <v>0</v>
      </c>
      <c r="BT476">
        <f>单位属性!BN476</f>
        <v>0</v>
      </c>
      <c r="BU476">
        <f>单位属性!BO476</f>
        <v>0</v>
      </c>
      <c r="BV476">
        <f>单位属性!BP476</f>
        <v>0</v>
      </c>
      <c r="BW476">
        <f>单位属性!BQ476</f>
        <v>0</v>
      </c>
      <c r="BX476">
        <f>单位属性!BR476</f>
        <v>0</v>
      </c>
      <c r="BY476">
        <f>单位属性!BS476</f>
        <v>0</v>
      </c>
      <c r="BZ476">
        <f>单位属性!BT476</f>
        <v>0</v>
      </c>
      <c r="CA476">
        <f>单位属性!BU476</f>
        <v>0</v>
      </c>
      <c r="CB476" t="str">
        <f t="shared" si="145"/>
        <v>InitTypeState7('RS07',0,0,0,0,0,0,0,0,0,0)</v>
      </c>
      <c r="CC476" t="str">
        <f t="shared" si="146"/>
        <v/>
      </c>
      <c r="CD476" t="str">
        <f t="shared" si="147"/>
        <v/>
      </c>
      <c r="CE476" t="str">
        <f t="shared" si="148"/>
        <v/>
      </c>
      <c r="CF476" t="str">
        <f t="shared" si="149"/>
        <v/>
      </c>
      <c r="CG476" t="str">
        <f t="shared" si="150"/>
        <v>InitTypeState5('RS07',0,0,5,0,0,0,0,0,0,0)</v>
      </c>
      <c r="CH476" t="str">
        <f t="shared" si="151"/>
        <v/>
      </c>
      <c r="CI476" t="str">
        <f t="shared" si="152"/>
        <v/>
      </c>
    </row>
    <row r="477" spans="1:87" ht="15.95" customHeight="1">
      <c r="A477" t="str">
        <f>单位属性!A477</f>
        <v>RS09</v>
      </c>
      <c r="B477" t="str">
        <f t="shared" si="138"/>
        <v>'RS09'</v>
      </c>
      <c r="C477" t="str">
        <f>单位属性!B477</f>
        <v>普通通行证9级</v>
      </c>
      <c r="D477">
        <f>ROUND(单位属性!D477,0)</f>
        <v>0</v>
      </c>
      <c r="E477">
        <f>ROUND(单位属性!E477,0)</f>
        <v>0</v>
      </c>
      <c r="F477">
        <f>ROUND(单位属性!F477,0)</f>
        <v>0</v>
      </c>
      <c r="G477">
        <f>ROUND(单位属性!G477,0)</f>
        <v>0</v>
      </c>
      <c r="H477">
        <f>ROUND(单位属性!H477,0)</f>
        <v>0</v>
      </c>
      <c r="I477">
        <f>ROUND(单位属性!I477,0)</f>
        <v>0</v>
      </c>
      <c r="J477">
        <f>ROUND(单位属性!J477,0)</f>
        <v>0</v>
      </c>
      <c r="K477">
        <f>ROUND(单位属性!K477,0)</f>
        <v>0</v>
      </c>
      <c r="L477">
        <f>ROUND(单位属性!L477,0)</f>
        <v>0</v>
      </c>
      <c r="M477">
        <f>ROUND(单位属性!M477,0)</f>
        <v>0</v>
      </c>
      <c r="N477" t="str">
        <f t="shared" si="139"/>
        <v>InitTypeState1('RS09',0,0,0,0,0,0,0,0,0,0)</v>
      </c>
      <c r="O477">
        <f>ROUND(单位属性!N477,0)</f>
        <v>0</v>
      </c>
      <c r="P477">
        <f>ROUND(单位属性!O477,0)</f>
        <v>0</v>
      </c>
      <c r="Q477">
        <f>ROUND(单位属性!P477,0)</f>
        <v>0</v>
      </c>
      <c r="R477">
        <f>ROUND(单位属性!Q477,0)</f>
        <v>0</v>
      </c>
      <c r="S477">
        <f>ROUND(单位属性!R477,0)</f>
        <v>0</v>
      </c>
      <c r="T477">
        <f>ROUND(单位属性!S477,0)</f>
        <v>0</v>
      </c>
      <c r="U477">
        <f>ROUND(单位属性!T477,0)</f>
        <v>0</v>
      </c>
      <c r="V477">
        <f>ROUND(单位属性!U477,0)</f>
        <v>0</v>
      </c>
      <c r="W477">
        <f>ROUND(单位属性!V477,0)</f>
        <v>0</v>
      </c>
      <c r="X477">
        <f>ROUND(单位属性!W477,0)</f>
        <v>0</v>
      </c>
      <c r="Y477" t="str">
        <f t="shared" si="140"/>
        <v>InitTypeState2('RS09',0,0,0,0,0,0,0,0,0,0)</v>
      </c>
      <c r="Z477">
        <f>ROUND(单位属性!X477,0)</f>
        <v>0</v>
      </c>
      <c r="AA477">
        <f>ROUND(单位属性!Y477,0)</f>
        <v>0</v>
      </c>
      <c r="AB477">
        <f>ROUND(单位属性!Z477,0)</f>
        <v>0</v>
      </c>
      <c r="AC477">
        <f>ROUND(单位属性!AA477,0)</f>
        <v>0</v>
      </c>
      <c r="AD477">
        <f>ROUND(单位属性!AB477,0)</f>
        <v>0</v>
      </c>
      <c r="AE477">
        <f>ROUND(单位属性!AC477,0)</f>
        <v>0</v>
      </c>
      <c r="AF477">
        <f>ROUND(单位属性!AD477,0)</f>
        <v>0</v>
      </c>
      <c r="AG477">
        <f>ROUND(单位属性!AE477,0)</f>
        <v>0</v>
      </c>
      <c r="AH477">
        <f>ROUND(单位属性!AF477,0)</f>
        <v>0</v>
      </c>
      <c r="AI477">
        <f>ROUND(单位属性!AG477,0)</f>
        <v>0</v>
      </c>
      <c r="AJ477" t="str">
        <f t="shared" si="141"/>
        <v>InitTypeState3('RS09',0,0,0,0,0,0,0,0,0,0)</v>
      </c>
      <c r="AK477">
        <f>ROUND(单位属性!AH477,0)</f>
        <v>0</v>
      </c>
      <c r="AL477">
        <f>ROUND(单位属性!AI477,0)</f>
        <v>0</v>
      </c>
      <c r="AM477">
        <f>ROUND(单位属性!AJ477,0)</f>
        <v>0</v>
      </c>
      <c r="AN477">
        <f>ROUND(单位属性!AK477,0)</f>
        <v>0</v>
      </c>
      <c r="AO477">
        <f>ROUND(单位属性!AL477,0)</f>
        <v>0</v>
      </c>
      <c r="AP477">
        <f>ROUND(单位属性!AM477,0)</f>
        <v>0</v>
      </c>
      <c r="AQ477">
        <f>ROUND(单位属性!AN477,0)</f>
        <v>0</v>
      </c>
      <c r="AR477">
        <f>ROUND(单位属性!AO477,0)</f>
        <v>0</v>
      </c>
      <c r="AS477">
        <f>ROUND(单位属性!AP477,0)</f>
        <v>0</v>
      </c>
      <c r="AT477">
        <f>ROUND(单位属性!AQ477,0)</f>
        <v>0</v>
      </c>
      <c r="AU477" t="str">
        <f t="shared" si="142"/>
        <v>InitTypeState4('RS09',0,0,0,0,0,0,0,0,0,0)</v>
      </c>
      <c r="AV477">
        <f>单位属性!AR477</f>
        <v>0</v>
      </c>
      <c r="AW477">
        <f>单位属性!AS477</f>
        <v>0</v>
      </c>
      <c r="AX477">
        <f>单位属性!AT477</f>
        <v>0</v>
      </c>
      <c r="AY477">
        <f>单位属性!AU477</f>
        <v>0</v>
      </c>
      <c r="AZ477">
        <f>单位属性!AV477</f>
        <v>60</v>
      </c>
      <c r="BA477">
        <f>单位属性!AW477</f>
        <v>0</v>
      </c>
      <c r="BB477">
        <f>单位属性!AX477</f>
        <v>0</v>
      </c>
      <c r="BC477">
        <f>单位属性!AY477</f>
        <v>0</v>
      </c>
      <c r="BD477">
        <f>单位属性!AZ477</f>
        <v>0</v>
      </c>
      <c r="BE477">
        <f>单位属性!BA477</f>
        <v>0</v>
      </c>
      <c r="BF477" t="str">
        <f t="shared" si="143"/>
        <v>InitTypeState5('RS09',0,0,0,0,60,0,0,0,0,0)</v>
      </c>
      <c r="BG477">
        <f>单位属性!BB477</f>
        <v>0</v>
      </c>
      <c r="BH477">
        <f>单位属性!BC477</f>
        <v>0</v>
      </c>
      <c r="BI477">
        <f>单位属性!BD477</f>
        <v>0</v>
      </c>
      <c r="BJ477">
        <f>单位属性!BE477</f>
        <v>0</v>
      </c>
      <c r="BK477">
        <f>单位属性!BF477</f>
        <v>0</v>
      </c>
      <c r="BL477">
        <f>单位属性!BG477</f>
        <v>0</v>
      </c>
      <c r="BM477">
        <f>单位属性!BH477</f>
        <v>0</v>
      </c>
      <c r="BN477">
        <f>单位属性!BI477</f>
        <v>0</v>
      </c>
      <c r="BO477">
        <f>单位属性!BJ477</f>
        <v>0</v>
      </c>
      <c r="BP477">
        <f>单位属性!BK477</f>
        <v>0</v>
      </c>
      <c r="BQ477" t="str">
        <f t="shared" si="144"/>
        <v>InitTypeState6('RS09',0,0,0,0,0,0,0,0,0,0)</v>
      </c>
      <c r="BR477">
        <f>单位属性!BL477</f>
        <v>0</v>
      </c>
      <c r="BS477">
        <f>单位属性!BM477</f>
        <v>0</v>
      </c>
      <c r="BT477">
        <f>单位属性!BN477</f>
        <v>0</v>
      </c>
      <c r="BU477">
        <f>单位属性!BO477</f>
        <v>0</v>
      </c>
      <c r="BV477">
        <f>单位属性!BP477</f>
        <v>0</v>
      </c>
      <c r="BW477">
        <f>单位属性!BQ477</f>
        <v>0</v>
      </c>
      <c r="BX477">
        <f>单位属性!BR477</f>
        <v>0</v>
      </c>
      <c r="BY477">
        <f>单位属性!BS477</f>
        <v>0</v>
      </c>
      <c r="BZ477">
        <f>单位属性!BT477</f>
        <v>0</v>
      </c>
      <c r="CA477">
        <f>单位属性!BU477</f>
        <v>0</v>
      </c>
      <c r="CB477" t="str">
        <f t="shared" si="145"/>
        <v>InitTypeState7('RS09',0,0,0,0,0,0,0,0,0,0)</v>
      </c>
      <c r="CC477" t="str">
        <f t="shared" si="146"/>
        <v/>
      </c>
      <c r="CD477" t="str">
        <f t="shared" si="147"/>
        <v/>
      </c>
      <c r="CE477" t="str">
        <f t="shared" si="148"/>
        <v/>
      </c>
      <c r="CF477" t="str">
        <f t="shared" si="149"/>
        <v/>
      </c>
      <c r="CG477" t="str">
        <f t="shared" si="150"/>
        <v>InitTypeState5('RS09',0,0,0,0,60,0,0,0,0,0)</v>
      </c>
      <c r="CH477" t="str">
        <f t="shared" si="151"/>
        <v/>
      </c>
      <c r="CI477" t="str">
        <f t="shared" si="152"/>
        <v/>
      </c>
    </row>
    <row r="478" spans="1:87" ht="15.95" customHeight="1">
      <c r="A478" t="str">
        <f>单位属性!A478</f>
        <v>RS10</v>
      </c>
      <c r="B478" t="str">
        <f t="shared" si="138"/>
        <v>'RS10'</v>
      </c>
      <c r="C478" t="str">
        <f>单位属性!B478</f>
        <v>普通通行证10级</v>
      </c>
      <c r="D478">
        <f>ROUND(单位属性!D478,0)</f>
        <v>0</v>
      </c>
      <c r="E478">
        <f>ROUND(单位属性!E478,0)</f>
        <v>0</v>
      </c>
      <c r="F478">
        <f>ROUND(单位属性!F478,0)</f>
        <v>0</v>
      </c>
      <c r="G478">
        <f>ROUND(单位属性!G478,0)</f>
        <v>0</v>
      </c>
      <c r="H478">
        <f>ROUND(单位属性!H478,0)</f>
        <v>0</v>
      </c>
      <c r="I478">
        <f>ROUND(单位属性!I478,0)</f>
        <v>0</v>
      </c>
      <c r="J478">
        <f>ROUND(单位属性!J478,0)</f>
        <v>0</v>
      </c>
      <c r="K478">
        <f>ROUND(单位属性!K478,0)</f>
        <v>0</v>
      </c>
      <c r="L478">
        <f>ROUND(单位属性!L478,0)</f>
        <v>0</v>
      </c>
      <c r="M478">
        <f>ROUND(单位属性!M478,0)</f>
        <v>0</v>
      </c>
      <c r="N478" t="str">
        <f t="shared" si="139"/>
        <v>InitTypeState1('RS10',0,0,0,0,0,0,0,0,0,0)</v>
      </c>
      <c r="O478">
        <f>ROUND(单位属性!N478,0)</f>
        <v>0</v>
      </c>
      <c r="P478">
        <f>ROUND(单位属性!O478,0)</f>
        <v>0</v>
      </c>
      <c r="Q478">
        <f>ROUND(单位属性!P478,0)</f>
        <v>0</v>
      </c>
      <c r="R478">
        <f>ROUND(单位属性!Q478,0)</f>
        <v>0</v>
      </c>
      <c r="S478">
        <f>ROUND(单位属性!R478,0)</f>
        <v>0</v>
      </c>
      <c r="T478">
        <f>ROUND(单位属性!S478,0)</f>
        <v>0</v>
      </c>
      <c r="U478">
        <f>ROUND(单位属性!T478,0)</f>
        <v>0</v>
      </c>
      <c r="V478">
        <f>ROUND(单位属性!U478,0)</f>
        <v>0</v>
      </c>
      <c r="W478">
        <f>ROUND(单位属性!V478,0)</f>
        <v>0</v>
      </c>
      <c r="X478">
        <f>ROUND(单位属性!W478,0)</f>
        <v>0</v>
      </c>
      <c r="Y478" t="str">
        <f t="shared" si="140"/>
        <v>InitTypeState2('RS10',0,0,0,0,0,0,0,0,0,0)</v>
      </c>
      <c r="Z478">
        <f>ROUND(单位属性!X478,0)</f>
        <v>0</v>
      </c>
      <c r="AA478">
        <f>ROUND(单位属性!Y478,0)</f>
        <v>0</v>
      </c>
      <c r="AB478">
        <f>ROUND(单位属性!Z478,0)</f>
        <v>0</v>
      </c>
      <c r="AC478">
        <f>ROUND(单位属性!AA478,0)</f>
        <v>0</v>
      </c>
      <c r="AD478">
        <f>ROUND(单位属性!AB478,0)</f>
        <v>0</v>
      </c>
      <c r="AE478">
        <f>ROUND(单位属性!AC478,0)</f>
        <v>0</v>
      </c>
      <c r="AF478">
        <f>ROUND(单位属性!AD478,0)</f>
        <v>0</v>
      </c>
      <c r="AG478">
        <f>ROUND(单位属性!AE478,0)</f>
        <v>0</v>
      </c>
      <c r="AH478">
        <f>ROUND(单位属性!AF478,0)</f>
        <v>0</v>
      </c>
      <c r="AI478">
        <f>ROUND(单位属性!AG478,0)</f>
        <v>0</v>
      </c>
      <c r="AJ478" t="str">
        <f t="shared" si="141"/>
        <v>InitTypeState3('RS10',0,0,0,0,0,0,0,0,0,0)</v>
      </c>
      <c r="AK478">
        <f>ROUND(单位属性!AH478,0)</f>
        <v>0</v>
      </c>
      <c r="AL478">
        <f>ROUND(单位属性!AI478,0)</f>
        <v>0</v>
      </c>
      <c r="AM478">
        <f>ROUND(单位属性!AJ478,0)</f>
        <v>0</v>
      </c>
      <c r="AN478">
        <f>ROUND(单位属性!AK478,0)</f>
        <v>0</v>
      </c>
      <c r="AO478">
        <f>ROUND(单位属性!AL478,0)</f>
        <v>0</v>
      </c>
      <c r="AP478">
        <f>ROUND(单位属性!AM478,0)</f>
        <v>0</v>
      </c>
      <c r="AQ478">
        <f>ROUND(单位属性!AN478,0)</f>
        <v>0</v>
      </c>
      <c r="AR478">
        <f>ROUND(单位属性!AO478,0)</f>
        <v>0</v>
      </c>
      <c r="AS478">
        <f>ROUND(单位属性!AP478,0)</f>
        <v>0</v>
      </c>
      <c r="AT478">
        <f>ROUND(单位属性!AQ478,0)</f>
        <v>0</v>
      </c>
      <c r="AU478" t="str">
        <f t="shared" si="142"/>
        <v>InitTypeState4('RS10',0,0,0,0,0,0,0,0,0,0)</v>
      </c>
      <c r="AV478">
        <f>单位属性!AR478</f>
        <v>0</v>
      </c>
      <c r="AW478">
        <f>单位属性!AS478</f>
        <v>0</v>
      </c>
      <c r="AX478">
        <f>单位属性!AT478</f>
        <v>0</v>
      </c>
      <c r="AY478">
        <f>单位属性!AU478</f>
        <v>2</v>
      </c>
      <c r="AZ478">
        <f>单位属性!AV478</f>
        <v>0</v>
      </c>
      <c r="BA478">
        <f>单位属性!AW478</f>
        <v>0</v>
      </c>
      <c r="BB478">
        <f>单位属性!AX478</f>
        <v>0</v>
      </c>
      <c r="BC478">
        <f>单位属性!AY478</f>
        <v>0</v>
      </c>
      <c r="BD478">
        <f>单位属性!AZ478</f>
        <v>0</v>
      </c>
      <c r="BE478">
        <f>单位属性!BA478</f>
        <v>0</v>
      </c>
      <c r="BF478" t="str">
        <f t="shared" si="143"/>
        <v>InitTypeState5('RS10',0,0,0,2,0,0,0,0,0,0)</v>
      </c>
      <c r="BG478">
        <f>单位属性!BB478</f>
        <v>0</v>
      </c>
      <c r="BH478">
        <f>单位属性!BC478</f>
        <v>0</v>
      </c>
      <c r="BI478">
        <f>单位属性!BD478</f>
        <v>0</v>
      </c>
      <c r="BJ478">
        <f>单位属性!BE478</f>
        <v>0</v>
      </c>
      <c r="BK478">
        <f>单位属性!BF478</f>
        <v>0</v>
      </c>
      <c r="BL478">
        <f>单位属性!BG478</f>
        <v>0</v>
      </c>
      <c r="BM478">
        <f>单位属性!BH478</f>
        <v>0</v>
      </c>
      <c r="BN478">
        <f>单位属性!BI478</f>
        <v>0</v>
      </c>
      <c r="BO478">
        <f>单位属性!BJ478</f>
        <v>0</v>
      </c>
      <c r="BP478">
        <f>单位属性!BK478</f>
        <v>0</v>
      </c>
      <c r="BQ478" t="str">
        <f t="shared" si="144"/>
        <v>InitTypeState6('RS10',0,0,0,0,0,0,0,0,0,0)</v>
      </c>
      <c r="BR478">
        <f>单位属性!BL478</f>
        <v>0</v>
      </c>
      <c r="BS478">
        <f>单位属性!BM478</f>
        <v>0</v>
      </c>
      <c r="BT478">
        <f>单位属性!BN478</f>
        <v>0</v>
      </c>
      <c r="BU478">
        <f>单位属性!BO478</f>
        <v>0</v>
      </c>
      <c r="BV478">
        <f>单位属性!BP478</f>
        <v>0</v>
      </c>
      <c r="BW478">
        <f>单位属性!BQ478</f>
        <v>0</v>
      </c>
      <c r="BX478">
        <f>单位属性!BR478</f>
        <v>0</v>
      </c>
      <c r="BY478">
        <f>单位属性!BS478</f>
        <v>0</v>
      </c>
      <c r="BZ478">
        <f>单位属性!BT478</f>
        <v>0</v>
      </c>
      <c r="CA478">
        <f>单位属性!BU478</f>
        <v>0</v>
      </c>
      <c r="CB478" t="str">
        <f t="shared" si="145"/>
        <v>InitTypeState7('RS10',0,0,0,0,0,0,0,0,0,0)</v>
      </c>
      <c r="CC478" t="str">
        <f t="shared" si="146"/>
        <v/>
      </c>
      <c r="CD478" t="str">
        <f t="shared" si="147"/>
        <v/>
      </c>
      <c r="CE478" t="str">
        <f t="shared" si="148"/>
        <v/>
      </c>
      <c r="CF478" t="str">
        <f t="shared" si="149"/>
        <v/>
      </c>
      <c r="CG478" t="str">
        <f t="shared" si="150"/>
        <v>InitTypeState5('RS10',0,0,0,2,0,0,0,0,0,0)</v>
      </c>
      <c r="CH478" t="str">
        <f t="shared" si="151"/>
        <v/>
      </c>
      <c r="CI478" t="str">
        <f t="shared" si="152"/>
        <v/>
      </c>
    </row>
    <row r="479" spans="1:87" ht="15.95" customHeight="1">
      <c r="A479" t="str">
        <f>单位属性!A479</f>
        <v>RS12</v>
      </c>
      <c r="B479" t="str">
        <f t="shared" si="138"/>
        <v>'RS12'</v>
      </c>
      <c r="C479" t="str">
        <f>单位属性!B479</f>
        <v>普通通行证12级</v>
      </c>
      <c r="D479">
        <f>ROUND(单位属性!D479,0)</f>
        <v>0</v>
      </c>
      <c r="E479">
        <f>ROUND(单位属性!E479,0)</f>
        <v>0</v>
      </c>
      <c r="F479">
        <f>ROUND(单位属性!F479,0)</f>
        <v>0</v>
      </c>
      <c r="G479">
        <f>ROUND(单位属性!G479,0)</f>
        <v>0</v>
      </c>
      <c r="H479">
        <f>ROUND(单位属性!H479,0)</f>
        <v>0</v>
      </c>
      <c r="I479">
        <f>ROUND(单位属性!I479,0)</f>
        <v>0</v>
      </c>
      <c r="J479">
        <f>ROUND(单位属性!J479,0)</f>
        <v>0</v>
      </c>
      <c r="K479">
        <f>ROUND(单位属性!K479,0)</f>
        <v>0</v>
      </c>
      <c r="L479">
        <f>ROUND(单位属性!L479,0)</f>
        <v>0</v>
      </c>
      <c r="M479">
        <f>ROUND(单位属性!M479,0)</f>
        <v>0</v>
      </c>
      <c r="N479" t="str">
        <f t="shared" si="139"/>
        <v>InitTypeState1('RS12',0,0,0,0,0,0,0,0,0,0)</v>
      </c>
      <c r="O479">
        <f>ROUND(单位属性!N479,0)</f>
        <v>0</v>
      </c>
      <c r="P479">
        <f>ROUND(单位属性!O479,0)</f>
        <v>0</v>
      </c>
      <c r="Q479">
        <f>ROUND(单位属性!P479,0)</f>
        <v>0</v>
      </c>
      <c r="R479">
        <f>ROUND(单位属性!Q479,0)</f>
        <v>0</v>
      </c>
      <c r="S479">
        <f>ROUND(单位属性!R479,0)</f>
        <v>0</v>
      </c>
      <c r="T479">
        <f>ROUND(单位属性!S479,0)</f>
        <v>0</v>
      </c>
      <c r="U479">
        <f>ROUND(单位属性!T479,0)</f>
        <v>0</v>
      </c>
      <c r="V479">
        <f>ROUND(单位属性!U479,0)</f>
        <v>0</v>
      </c>
      <c r="W479">
        <f>ROUND(单位属性!V479,0)</f>
        <v>0</v>
      </c>
      <c r="X479">
        <f>ROUND(单位属性!W479,0)</f>
        <v>0</v>
      </c>
      <c r="Y479" t="str">
        <f t="shared" si="140"/>
        <v>InitTypeState2('RS12',0,0,0,0,0,0,0,0,0,0)</v>
      </c>
      <c r="Z479">
        <f>ROUND(单位属性!X479,0)</f>
        <v>0</v>
      </c>
      <c r="AA479">
        <f>ROUND(单位属性!Y479,0)</f>
        <v>0</v>
      </c>
      <c r="AB479">
        <f>ROUND(单位属性!Z479,0)</f>
        <v>0</v>
      </c>
      <c r="AC479">
        <f>ROUND(单位属性!AA479,0)</f>
        <v>0</v>
      </c>
      <c r="AD479">
        <f>ROUND(单位属性!AB479,0)</f>
        <v>0</v>
      </c>
      <c r="AE479">
        <f>ROUND(单位属性!AC479,0)</f>
        <v>0</v>
      </c>
      <c r="AF479">
        <f>ROUND(单位属性!AD479,0)</f>
        <v>0</v>
      </c>
      <c r="AG479">
        <f>ROUND(单位属性!AE479,0)</f>
        <v>0</v>
      </c>
      <c r="AH479">
        <f>ROUND(单位属性!AF479,0)</f>
        <v>0</v>
      </c>
      <c r="AI479">
        <f>ROUND(单位属性!AG479,0)</f>
        <v>0</v>
      </c>
      <c r="AJ479" t="str">
        <f t="shared" si="141"/>
        <v>InitTypeState3('RS12',0,0,0,0,0,0,0,0,0,0)</v>
      </c>
      <c r="AK479">
        <f>ROUND(单位属性!AH479,0)</f>
        <v>0</v>
      </c>
      <c r="AL479">
        <f>ROUND(单位属性!AI479,0)</f>
        <v>0</v>
      </c>
      <c r="AM479">
        <f>ROUND(单位属性!AJ479,0)</f>
        <v>0</v>
      </c>
      <c r="AN479">
        <f>ROUND(单位属性!AK479,0)</f>
        <v>0</v>
      </c>
      <c r="AO479">
        <f>ROUND(单位属性!AL479,0)</f>
        <v>0</v>
      </c>
      <c r="AP479">
        <f>ROUND(单位属性!AM479,0)</f>
        <v>0</v>
      </c>
      <c r="AQ479">
        <f>ROUND(单位属性!AN479,0)</f>
        <v>0</v>
      </c>
      <c r="AR479">
        <f>ROUND(单位属性!AO479,0)</f>
        <v>0</v>
      </c>
      <c r="AS479">
        <f>ROUND(单位属性!AP479,0)</f>
        <v>0</v>
      </c>
      <c r="AT479">
        <f>ROUND(单位属性!AQ479,0)</f>
        <v>0</v>
      </c>
      <c r="AU479" t="str">
        <f t="shared" si="142"/>
        <v>InitTypeState4('RS12',0,0,0,0,0,0,0,0,0,0)</v>
      </c>
      <c r="AV479">
        <f>单位属性!AR479</f>
        <v>0</v>
      </c>
      <c r="AW479">
        <f>单位属性!AS479</f>
        <v>0</v>
      </c>
      <c r="AX479">
        <f>单位属性!AT479</f>
        <v>0</v>
      </c>
      <c r="AY479">
        <f>单位属性!AU479</f>
        <v>0</v>
      </c>
      <c r="AZ479">
        <f>单位属性!AV479</f>
        <v>0</v>
      </c>
      <c r="BA479">
        <f>单位属性!AW479</f>
        <v>0</v>
      </c>
      <c r="BB479">
        <f>单位属性!AX479</f>
        <v>30</v>
      </c>
      <c r="BC479">
        <f>单位属性!AY479</f>
        <v>0</v>
      </c>
      <c r="BD479">
        <f>单位属性!AZ479</f>
        <v>0</v>
      </c>
      <c r="BE479">
        <f>单位属性!BA479</f>
        <v>0</v>
      </c>
      <c r="BF479" t="str">
        <f t="shared" si="143"/>
        <v>InitTypeState5('RS12',0,0,0,0,0,0,30,0,0,0)</v>
      </c>
      <c r="BG479">
        <f>单位属性!BB479</f>
        <v>0</v>
      </c>
      <c r="BH479">
        <f>单位属性!BC479</f>
        <v>0</v>
      </c>
      <c r="BI479">
        <f>单位属性!BD479</f>
        <v>0</v>
      </c>
      <c r="BJ479">
        <f>单位属性!BE479</f>
        <v>0</v>
      </c>
      <c r="BK479">
        <f>单位属性!BF479</f>
        <v>0</v>
      </c>
      <c r="BL479">
        <f>单位属性!BG479</f>
        <v>0</v>
      </c>
      <c r="BM479">
        <f>单位属性!BH479</f>
        <v>0</v>
      </c>
      <c r="BN479">
        <f>单位属性!BI479</f>
        <v>0</v>
      </c>
      <c r="BO479">
        <f>单位属性!BJ479</f>
        <v>0</v>
      </c>
      <c r="BP479">
        <f>单位属性!BK479</f>
        <v>0</v>
      </c>
      <c r="BQ479" t="str">
        <f t="shared" si="144"/>
        <v>InitTypeState6('RS12',0,0,0,0,0,0,0,0,0,0)</v>
      </c>
      <c r="BR479">
        <f>单位属性!BL479</f>
        <v>0</v>
      </c>
      <c r="BS479">
        <f>单位属性!BM479</f>
        <v>0</v>
      </c>
      <c r="BT479">
        <f>单位属性!BN479</f>
        <v>0</v>
      </c>
      <c r="BU479">
        <f>单位属性!BO479</f>
        <v>0</v>
      </c>
      <c r="BV479">
        <f>单位属性!BP479</f>
        <v>0</v>
      </c>
      <c r="BW479">
        <f>单位属性!BQ479</f>
        <v>0</v>
      </c>
      <c r="BX479">
        <f>单位属性!BR479</f>
        <v>0</v>
      </c>
      <c r="BY479">
        <f>单位属性!BS479</f>
        <v>0</v>
      </c>
      <c r="BZ479">
        <f>单位属性!BT479</f>
        <v>0</v>
      </c>
      <c r="CA479">
        <f>单位属性!BU479</f>
        <v>0</v>
      </c>
      <c r="CB479" t="str">
        <f t="shared" si="145"/>
        <v>InitTypeState7('RS12',0,0,0,0,0,0,0,0,0,0)</v>
      </c>
      <c r="CC479" t="str">
        <f t="shared" si="146"/>
        <v/>
      </c>
      <c r="CD479" t="str">
        <f t="shared" si="147"/>
        <v/>
      </c>
      <c r="CE479" t="str">
        <f t="shared" si="148"/>
        <v/>
      </c>
      <c r="CF479" t="str">
        <f t="shared" si="149"/>
        <v/>
      </c>
      <c r="CG479" t="str">
        <f t="shared" si="150"/>
        <v>InitTypeState5('RS12',0,0,0,0,0,0,30,0,0,0)</v>
      </c>
      <c r="CH479" t="str">
        <f t="shared" si="151"/>
        <v/>
      </c>
      <c r="CI479" t="str">
        <f t="shared" si="152"/>
        <v/>
      </c>
    </row>
    <row r="480" spans="1:87" ht="15.95" customHeight="1">
      <c r="A480" t="str">
        <f>单位属性!A480</f>
        <v>RS16</v>
      </c>
      <c r="B480" t="str">
        <f t="shared" si="138"/>
        <v>'RS16'</v>
      </c>
      <c r="C480" t="str">
        <f>单位属性!B480</f>
        <v>普通通行证16级</v>
      </c>
      <c r="D480">
        <f>ROUND(单位属性!D480,0)</f>
        <v>0</v>
      </c>
      <c r="E480">
        <f>ROUND(单位属性!E480,0)</f>
        <v>0</v>
      </c>
      <c r="F480">
        <f>ROUND(单位属性!F480,0)</f>
        <v>0</v>
      </c>
      <c r="G480">
        <f>ROUND(单位属性!G480,0)</f>
        <v>0</v>
      </c>
      <c r="H480">
        <f>ROUND(单位属性!H480,0)</f>
        <v>0</v>
      </c>
      <c r="I480">
        <f>ROUND(单位属性!I480,0)</f>
        <v>0</v>
      </c>
      <c r="J480">
        <f>ROUND(单位属性!J480,0)</f>
        <v>0</v>
      </c>
      <c r="K480">
        <f>ROUND(单位属性!K480,0)</f>
        <v>0</v>
      </c>
      <c r="L480">
        <f>ROUND(单位属性!L480,0)</f>
        <v>0</v>
      </c>
      <c r="M480">
        <f>ROUND(单位属性!M480,0)</f>
        <v>0</v>
      </c>
      <c r="N480" t="str">
        <f t="shared" si="139"/>
        <v>InitTypeState1('RS16',0,0,0,0,0,0,0,0,0,0)</v>
      </c>
      <c r="O480">
        <f>ROUND(单位属性!N480,0)</f>
        <v>0</v>
      </c>
      <c r="P480">
        <f>ROUND(单位属性!O480,0)</f>
        <v>0</v>
      </c>
      <c r="Q480">
        <f>ROUND(单位属性!P480,0)</f>
        <v>0</v>
      </c>
      <c r="R480">
        <f>ROUND(单位属性!Q480,0)</f>
        <v>0</v>
      </c>
      <c r="S480">
        <f>ROUND(单位属性!R480,0)</f>
        <v>0</v>
      </c>
      <c r="T480">
        <f>ROUND(单位属性!S480,0)</f>
        <v>0</v>
      </c>
      <c r="U480">
        <f>ROUND(单位属性!T480,0)</f>
        <v>0</v>
      </c>
      <c r="V480">
        <f>ROUND(单位属性!U480,0)</f>
        <v>0</v>
      </c>
      <c r="W480">
        <f>ROUND(单位属性!V480,0)</f>
        <v>0</v>
      </c>
      <c r="X480">
        <f>ROUND(单位属性!W480,0)</f>
        <v>0</v>
      </c>
      <c r="Y480" t="str">
        <f t="shared" si="140"/>
        <v>InitTypeState2('RS16',0,0,0,0,0,0,0,0,0,0)</v>
      </c>
      <c r="Z480">
        <f>ROUND(单位属性!X480,0)</f>
        <v>0</v>
      </c>
      <c r="AA480">
        <f>ROUND(单位属性!Y480,0)</f>
        <v>0</v>
      </c>
      <c r="AB480">
        <f>ROUND(单位属性!Z480,0)</f>
        <v>0</v>
      </c>
      <c r="AC480">
        <f>ROUND(单位属性!AA480,0)</f>
        <v>0</v>
      </c>
      <c r="AD480">
        <f>ROUND(单位属性!AB480,0)</f>
        <v>0</v>
      </c>
      <c r="AE480">
        <f>ROUND(单位属性!AC480,0)</f>
        <v>0</v>
      </c>
      <c r="AF480">
        <f>ROUND(单位属性!AD480,0)</f>
        <v>0</v>
      </c>
      <c r="AG480">
        <f>ROUND(单位属性!AE480,0)</f>
        <v>0</v>
      </c>
      <c r="AH480">
        <f>ROUND(单位属性!AF480,0)</f>
        <v>0</v>
      </c>
      <c r="AI480">
        <f>ROUND(单位属性!AG480,0)</f>
        <v>0</v>
      </c>
      <c r="AJ480" t="str">
        <f t="shared" si="141"/>
        <v>InitTypeState3('RS16',0,0,0,0,0,0,0,0,0,0)</v>
      </c>
      <c r="AK480">
        <f>ROUND(单位属性!AH480,0)</f>
        <v>0</v>
      </c>
      <c r="AL480">
        <f>ROUND(单位属性!AI480,0)</f>
        <v>0</v>
      </c>
      <c r="AM480">
        <f>ROUND(单位属性!AJ480,0)</f>
        <v>0</v>
      </c>
      <c r="AN480">
        <f>ROUND(单位属性!AK480,0)</f>
        <v>0</v>
      </c>
      <c r="AO480">
        <f>ROUND(单位属性!AL480,0)</f>
        <v>0</v>
      </c>
      <c r="AP480">
        <f>ROUND(单位属性!AM480,0)</f>
        <v>0</v>
      </c>
      <c r="AQ480">
        <f>ROUND(单位属性!AN480,0)</f>
        <v>0</v>
      </c>
      <c r="AR480">
        <f>ROUND(单位属性!AO480,0)</f>
        <v>0</v>
      </c>
      <c r="AS480">
        <f>ROUND(单位属性!AP480,0)</f>
        <v>0</v>
      </c>
      <c r="AT480">
        <f>ROUND(单位属性!AQ480,0)</f>
        <v>0</v>
      </c>
      <c r="AU480" t="str">
        <f t="shared" si="142"/>
        <v>InitTypeState4('RS16',0,0,0,0,0,0,0,0,0,0)</v>
      </c>
      <c r="AV480">
        <f>单位属性!AR480</f>
        <v>0</v>
      </c>
      <c r="AW480">
        <f>单位属性!AS480</f>
        <v>0</v>
      </c>
      <c r="AX480">
        <f>单位属性!AT480</f>
        <v>0</v>
      </c>
      <c r="AY480">
        <f>单位属性!AU480</f>
        <v>0</v>
      </c>
      <c r="AZ480">
        <f>单位属性!AV480</f>
        <v>0</v>
      </c>
      <c r="BA480">
        <f>单位属性!AW480</f>
        <v>0</v>
      </c>
      <c r="BB480">
        <f>单位属性!AX480</f>
        <v>0</v>
      </c>
      <c r="BC480">
        <f>单位属性!AY480</f>
        <v>0</v>
      </c>
      <c r="BD480">
        <f>单位属性!AZ480</f>
        <v>0</v>
      </c>
      <c r="BE480">
        <f>单位属性!BA480</f>
        <v>0</v>
      </c>
      <c r="BF480" t="str">
        <f t="shared" si="143"/>
        <v>InitTypeState5('RS16',0,0,0,0,0,0,0,0,0,0)</v>
      </c>
      <c r="BG480">
        <f>单位属性!BB480</f>
        <v>0</v>
      </c>
      <c r="BH480">
        <f>单位属性!BC480</f>
        <v>0</v>
      </c>
      <c r="BI480">
        <f>单位属性!BD480</f>
        <v>0</v>
      </c>
      <c r="BJ480">
        <f>单位属性!BE480</f>
        <v>0</v>
      </c>
      <c r="BK480">
        <f>单位属性!BF480</f>
        <v>0</v>
      </c>
      <c r="BL480">
        <f>单位属性!BG480</f>
        <v>0</v>
      </c>
      <c r="BM480">
        <f>单位属性!BH480</f>
        <v>0</v>
      </c>
      <c r="BN480">
        <f>单位属性!BI480</f>
        <v>0</v>
      </c>
      <c r="BO480">
        <f>单位属性!BJ480</f>
        <v>0</v>
      </c>
      <c r="BP480">
        <f>单位属性!BK480</f>
        <v>0</v>
      </c>
      <c r="BQ480" t="str">
        <f t="shared" si="144"/>
        <v>InitTypeState6('RS16',0,0,0,0,0,0,0,0,0,0)</v>
      </c>
      <c r="BR480">
        <f>单位属性!BL480</f>
        <v>0</v>
      </c>
      <c r="BS480">
        <f>单位属性!BM480</f>
        <v>0</v>
      </c>
      <c r="BT480">
        <f>单位属性!BN480</f>
        <v>0</v>
      </c>
      <c r="BU480">
        <f>单位属性!BO480</f>
        <v>0</v>
      </c>
      <c r="BV480">
        <f>单位属性!BP480</f>
        <v>0</v>
      </c>
      <c r="BW480">
        <f>单位属性!BQ480</f>
        <v>0</v>
      </c>
      <c r="BX480">
        <f>单位属性!BR480</f>
        <v>0</v>
      </c>
      <c r="BY480">
        <f>单位属性!BS480</f>
        <v>0</v>
      </c>
      <c r="BZ480">
        <f>单位属性!BT480</f>
        <v>0</v>
      </c>
      <c r="CA480">
        <f>单位属性!BU480</f>
        <v>0</v>
      </c>
      <c r="CB480" t="str">
        <f t="shared" si="145"/>
        <v>InitTypeState7('RS16',0,0,0,0,0,0,0,0,0,0)</v>
      </c>
      <c r="CC480" t="str">
        <f t="shared" si="146"/>
        <v/>
      </c>
      <c r="CD480" t="str">
        <f t="shared" si="147"/>
        <v/>
      </c>
      <c r="CE480" t="str">
        <f t="shared" si="148"/>
        <v/>
      </c>
      <c r="CF480" t="str">
        <f t="shared" si="149"/>
        <v/>
      </c>
      <c r="CG480" t="str">
        <f t="shared" si="150"/>
        <v/>
      </c>
      <c r="CH480" t="str">
        <f t="shared" si="151"/>
        <v/>
      </c>
      <c r="CI480" t="str">
        <f t="shared" si="152"/>
        <v/>
      </c>
    </row>
    <row r="481" spans="1:87" ht="15.95" customHeight="1">
      <c r="A481" t="str">
        <f>单位属性!A481</f>
        <v>RS18</v>
      </c>
      <c r="B481" t="str">
        <f t="shared" si="138"/>
        <v>'RS18'</v>
      </c>
      <c r="C481" t="str">
        <f>单位属性!B481</f>
        <v>普通通行证18级</v>
      </c>
      <c r="D481">
        <f>ROUND(单位属性!D481,0)</f>
        <v>0</v>
      </c>
      <c r="E481">
        <f>ROUND(单位属性!E481,0)</f>
        <v>0</v>
      </c>
      <c r="F481">
        <f>ROUND(单位属性!F481,0)</f>
        <v>0</v>
      </c>
      <c r="G481">
        <f>ROUND(单位属性!G481,0)</f>
        <v>0</v>
      </c>
      <c r="H481">
        <f>ROUND(单位属性!H481,0)</f>
        <v>0</v>
      </c>
      <c r="I481">
        <f>ROUND(单位属性!I481,0)</f>
        <v>0</v>
      </c>
      <c r="J481">
        <f>ROUND(单位属性!J481,0)</f>
        <v>0</v>
      </c>
      <c r="K481">
        <f>ROUND(单位属性!K481,0)</f>
        <v>0</v>
      </c>
      <c r="L481">
        <f>ROUND(单位属性!L481,0)</f>
        <v>0</v>
      </c>
      <c r="M481">
        <f>ROUND(单位属性!M481,0)</f>
        <v>0</v>
      </c>
      <c r="N481" t="str">
        <f t="shared" si="139"/>
        <v>InitTypeState1('RS18',0,0,0,0,0,0,0,0,0,0)</v>
      </c>
      <c r="O481">
        <f>ROUND(单位属性!N481,0)</f>
        <v>0</v>
      </c>
      <c r="P481">
        <f>ROUND(单位属性!O481,0)</f>
        <v>0</v>
      </c>
      <c r="Q481">
        <f>ROUND(单位属性!P481,0)</f>
        <v>0</v>
      </c>
      <c r="R481">
        <f>ROUND(单位属性!Q481,0)</f>
        <v>0</v>
      </c>
      <c r="S481">
        <f>ROUND(单位属性!R481,0)</f>
        <v>0</v>
      </c>
      <c r="T481">
        <f>ROUND(单位属性!S481,0)</f>
        <v>0</v>
      </c>
      <c r="U481">
        <f>ROUND(单位属性!T481,0)</f>
        <v>0</v>
      </c>
      <c r="V481">
        <f>ROUND(单位属性!U481,0)</f>
        <v>0</v>
      </c>
      <c r="W481">
        <f>ROUND(单位属性!V481,0)</f>
        <v>0</v>
      </c>
      <c r="X481">
        <f>ROUND(单位属性!W481,0)</f>
        <v>0</v>
      </c>
      <c r="Y481" t="str">
        <f t="shared" si="140"/>
        <v>InitTypeState2('RS18',0,0,0,0,0,0,0,0,0,0)</v>
      </c>
      <c r="Z481">
        <f>ROUND(单位属性!X481,0)</f>
        <v>0</v>
      </c>
      <c r="AA481">
        <f>ROUND(单位属性!Y481,0)</f>
        <v>0</v>
      </c>
      <c r="AB481">
        <f>ROUND(单位属性!Z481,0)</f>
        <v>0</v>
      </c>
      <c r="AC481">
        <f>ROUND(单位属性!AA481,0)</f>
        <v>0</v>
      </c>
      <c r="AD481">
        <f>ROUND(单位属性!AB481,0)</f>
        <v>0</v>
      </c>
      <c r="AE481">
        <f>ROUND(单位属性!AC481,0)</f>
        <v>0</v>
      </c>
      <c r="AF481">
        <f>ROUND(单位属性!AD481,0)</f>
        <v>0</v>
      </c>
      <c r="AG481">
        <f>ROUND(单位属性!AE481,0)</f>
        <v>0</v>
      </c>
      <c r="AH481">
        <f>ROUND(单位属性!AF481,0)</f>
        <v>0</v>
      </c>
      <c r="AI481">
        <f>ROUND(单位属性!AG481,0)</f>
        <v>0</v>
      </c>
      <c r="AJ481" t="str">
        <f t="shared" si="141"/>
        <v>InitTypeState3('RS18',0,0,0,0,0,0,0,0,0,0)</v>
      </c>
      <c r="AK481">
        <f>ROUND(单位属性!AH481,0)</f>
        <v>0</v>
      </c>
      <c r="AL481">
        <f>ROUND(单位属性!AI481,0)</f>
        <v>0</v>
      </c>
      <c r="AM481">
        <f>ROUND(单位属性!AJ481,0)</f>
        <v>0</v>
      </c>
      <c r="AN481">
        <f>ROUND(单位属性!AK481,0)</f>
        <v>0</v>
      </c>
      <c r="AO481">
        <f>ROUND(单位属性!AL481,0)</f>
        <v>0</v>
      </c>
      <c r="AP481">
        <f>ROUND(单位属性!AM481,0)</f>
        <v>0</v>
      </c>
      <c r="AQ481">
        <f>ROUND(单位属性!AN481,0)</f>
        <v>0</v>
      </c>
      <c r="AR481">
        <f>ROUND(单位属性!AO481,0)</f>
        <v>0</v>
      </c>
      <c r="AS481">
        <f>ROUND(单位属性!AP481,0)</f>
        <v>0</v>
      </c>
      <c r="AT481">
        <f>ROUND(单位属性!AQ481,0)</f>
        <v>0</v>
      </c>
      <c r="AU481" t="str">
        <f t="shared" si="142"/>
        <v>InitTypeState4('RS18',0,0,0,0,0,0,0,0,0,0)</v>
      </c>
      <c r="AV481">
        <f>单位属性!AR481</f>
        <v>0</v>
      </c>
      <c r="AW481">
        <f>单位属性!AS481</f>
        <v>0</v>
      </c>
      <c r="AX481">
        <f>单位属性!AT481</f>
        <v>0</v>
      </c>
      <c r="AY481">
        <f>单位属性!AU481</f>
        <v>0</v>
      </c>
      <c r="AZ481">
        <f>单位属性!AV481</f>
        <v>0</v>
      </c>
      <c r="BA481">
        <f>单位属性!AW481</f>
        <v>0</v>
      </c>
      <c r="BB481">
        <f>单位属性!AX481</f>
        <v>50</v>
      </c>
      <c r="BC481">
        <f>单位属性!AY481</f>
        <v>0</v>
      </c>
      <c r="BD481">
        <f>单位属性!AZ481</f>
        <v>0</v>
      </c>
      <c r="BE481">
        <f>单位属性!BA481</f>
        <v>0</v>
      </c>
      <c r="BF481" t="str">
        <f t="shared" si="143"/>
        <v>InitTypeState5('RS18',0,0,0,0,0,0,50,0,0,0)</v>
      </c>
      <c r="BG481">
        <f>单位属性!BB481</f>
        <v>0</v>
      </c>
      <c r="BH481">
        <f>单位属性!BC481</f>
        <v>0</v>
      </c>
      <c r="BI481">
        <f>单位属性!BD481</f>
        <v>0</v>
      </c>
      <c r="BJ481">
        <f>单位属性!BE481</f>
        <v>0</v>
      </c>
      <c r="BK481">
        <f>单位属性!BF481</f>
        <v>0</v>
      </c>
      <c r="BL481">
        <f>单位属性!BG481</f>
        <v>0</v>
      </c>
      <c r="BM481">
        <f>单位属性!BH481</f>
        <v>0</v>
      </c>
      <c r="BN481">
        <f>单位属性!BI481</f>
        <v>0</v>
      </c>
      <c r="BO481">
        <f>单位属性!BJ481</f>
        <v>0</v>
      </c>
      <c r="BP481">
        <f>单位属性!BK481</f>
        <v>0</v>
      </c>
      <c r="BQ481" t="str">
        <f t="shared" si="144"/>
        <v>InitTypeState6('RS18',0,0,0,0,0,0,0,0,0,0)</v>
      </c>
      <c r="BR481">
        <f>单位属性!BL481</f>
        <v>0</v>
      </c>
      <c r="BS481">
        <f>单位属性!BM481</f>
        <v>0</v>
      </c>
      <c r="BT481">
        <f>单位属性!BN481</f>
        <v>0</v>
      </c>
      <c r="BU481">
        <f>单位属性!BO481</f>
        <v>0</v>
      </c>
      <c r="BV481">
        <f>单位属性!BP481</f>
        <v>0</v>
      </c>
      <c r="BW481">
        <f>单位属性!BQ481</f>
        <v>0</v>
      </c>
      <c r="BX481">
        <f>单位属性!BR481</f>
        <v>0</v>
      </c>
      <c r="BY481">
        <f>单位属性!BS481</f>
        <v>0</v>
      </c>
      <c r="BZ481">
        <f>单位属性!BT481</f>
        <v>0</v>
      </c>
      <c r="CA481">
        <f>单位属性!BU481</f>
        <v>0</v>
      </c>
      <c r="CB481" t="str">
        <f t="shared" si="145"/>
        <v>InitTypeState7('RS18',0,0,0,0,0,0,0,0,0,0)</v>
      </c>
      <c r="CC481" t="str">
        <f t="shared" si="146"/>
        <v/>
      </c>
      <c r="CD481" t="str">
        <f t="shared" si="147"/>
        <v/>
      </c>
      <c r="CE481" t="str">
        <f t="shared" si="148"/>
        <v/>
      </c>
      <c r="CF481" t="str">
        <f t="shared" si="149"/>
        <v/>
      </c>
      <c r="CG481" t="str">
        <f t="shared" si="150"/>
        <v>InitTypeState5('RS18',0,0,0,0,0,0,50,0,0,0)</v>
      </c>
      <c r="CH481" t="str">
        <f t="shared" si="151"/>
        <v/>
      </c>
      <c r="CI481" t="str">
        <f t="shared" si="152"/>
        <v/>
      </c>
    </row>
    <row r="482" spans="1:87" ht="15.95" customHeight="1">
      <c r="A482" t="str">
        <f>单位属性!A482</f>
        <v>RT01</v>
      </c>
      <c r="B482" t="str">
        <f t="shared" si="138"/>
        <v>'RT01'</v>
      </c>
      <c r="C482" t="str">
        <f>单位属性!B482</f>
        <v>封神通行证1级</v>
      </c>
      <c r="D482">
        <f>ROUND(单位属性!D482,0)</f>
        <v>0</v>
      </c>
      <c r="E482">
        <f>ROUND(单位属性!E482,0)</f>
        <v>0</v>
      </c>
      <c r="F482">
        <f>ROUND(单位属性!F482,0)</f>
        <v>0</v>
      </c>
      <c r="G482">
        <f>ROUND(单位属性!G482,0)</f>
        <v>0</v>
      </c>
      <c r="H482">
        <f>ROUND(单位属性!H482,0)</f>
        <v>0</v>
      </c>
      <c r="I482">
        <f>ROUND(单位属性!I482,0)</f>
        <v>0</v>
      </c>
      <c r="J482">
        <f>ROUND(单位属性!J482,0)</f>
        <v>0</v>
      </c>
      <c r="K482">
        <f>ROUND(单位属性!K482,0)</f>
        <v>0</v>
      </c>
      <c r="L482">
        <f>ROUND(单位属性!L482,0)</f>
        <v>0</v>
      </c>
      <c r="M482">
        <f>ROUND(单位属性!M482,0)</f>
        <v>0</v>
      </c>
      <c r="N482" t="str">
        <f t="shared" si="139"/>
        <v>InitTypeState1('RT01',0,0,0,0,0,0,0,0,0,0)</v>
      </c>
      <c r="O482">
        <f>ROUND(单位属性!N482,0)</f>
        <v>0</v>
      </c>
      <c r="P482">
        <f>ROUND(单位属性!O482,0)</f>
        <v>0</v>
      </c>
      <c r="Q482">
        <f>ROUND(单位属性!P482,0)</f>
        <v>0</v>
      </c>
      <c r="R482">
        <f>ROUND(单位属性!Q482,0)</f>
        <v>0</v>
      </c>
      <c r="S482">
        <f>ROUND(单位属性!R482,0)</f>
        <v>0</v>
      </c>
      <c r="T482">
        <f>ROUND(单位属性!S482,0)</f>
        <v>0</v>
      </c>
      <c r="U482">
        <f>ROUND(单位属性!T482,0)</f>
        <v>0</v>
      </c>
      <c r="V482">
        <f>ROUND(单位属性!U482,0)</f>
        <v>0</v>
      </c>
      <c r="W482">
        <f>ROUND(单位属性!V482,0)</f>
        <v>0</v>
      </c>
      <c r="X482">
        <f>ROUND(单位属性!W482,0)</f>
        <v>0</v>
      </c>
      <c r="Y482" t="str">
        <f t="shared" si="140"/>
        <v>InitTypeState2('RT01',0,0,0,0,0,0,0,0,0,0)</v>
      </c>
      <c r="Z482">
        <f>ROUND(单位属性!X482,0)</f>
        <v>0</v>
      </c>
      <c r="AA482">
        <f>ROUND(单位属性!Y482,0)</f>
        <v>0</v>
      </c>
      <c r="AB482">
        <f>ROUND(单位属性!Z482,0)</f>
        <v>0</v>
      </c>
      <c r="AC482">
        <f>ROUND(单位属性!AA482,0)</f>
        <v>0</v>
      </c>
      <c r="AD482">
        <f>ROUND(单位属性!AB482,0)</f>
        <v>0</v>
      </c>
      <c r="AE482">
        <f>ROUND(单位属性!AC482,0)</f>
        <v>0</v>
      </c>
      <c r="AF482">
        <f>ROUND(单位属性!AD482,0)</f>
        <v>0</v>
      </c>
      <c r="AG482">
        <f>ROUND(单位属性!AE482,0)</f>
        <v>0</v>
      </c>
      <c r="AH482">
        <f>ROUND(单位属性!AF482,0)</f>
        <v>0</v>
      </c>
      <c r="AI482">
        <f>ROUND(单位属性!AG482,0)</f>
        <v>0</v>
      </c>
      <c r="AJ482" t="str">
        <f t="shared" si="141"/>
        <v>InitTypeState3('RT01',0,0,0,0,0,0,0,0,0,0)</v>
      </c>
      <c r="AK482">
        <f>ROUND(单位属性!AH482,0)</f>
        <v>0</v>
      </c>
      <c r="AL482">
        <f>ROUND(单位属性!AI482,0)</f>
        <v>0</v>
      </c>
      <c r="AM482">
        <f>ROUND(单位属性!AJ482,0)</f>
        <v>0</v>
      </c>
      <c r="AN482">
        <f>ROUND(单位属性!AK482,0)</f>
        <v>0</v>
      </c>
      <c r="AO482">
        <f>ROUND(单位属性!AL482,0)</f>
        <v>0</v>
      </c>
      <c r="AP482">
        <f>ROUND(单位属性!AM482,0)</f>
        <v>0</v>
      </c>
      <c r="AQ482">
        <f>ROUND(单位属性!AN482,0)</f>
        <v>0</v>
      </c>
      <c r="AR482">
        <f>ROUND(单位属性!AO482,0)</f>
        <v>0</v>
      </c>
      <c r="AS482">
        <f>ROUND(单位属性!AP482,0)</f>
        <v>0</v>
      </c>
      <c r="AT482">
        <f>ROUND(单位属性!AQ482,0)</f>
        <v>0</v>
      </c>
      <c r="AU482" t="str">
        <f t="shared" si="142"/>
        <v>InitTypeState4('RT01',0,0,0,0,0,0,0,0,0,0)</v>
      </c>
      <c r="AV482">
        <f>单位属性!AR482</f>
        <v>0</v>
      </c>
      <c r="AW482">
        <f>单位属性!AS482</f>
        <v>0</v>
      </c>
      <c r="AX482">
        <f>单位属性!AT482</f>
        <v>0</v>
      </c>
      <c r="AY482">
        <f>单位属性!AU482</f>
        <v>0</v>
      </c>
      <c r="AZ482">
        <f>单位属性!AV482</f>
        <v>0</v>
      </c>
      <c r="BA482">
        <f>单位属性!AW482</f>
        <v>0</v>
      </c>
      <c r="BB482">
        <f>单位属性!AX482</f>
        <v>0</v>
      </c>
      <c r="BC482">
        <f>单位属性!AY482</f>
        <v>0</v>
      </c>
      <c r="BD482">
        <f>单位属性!AZ482</f>
        <v>0</v>
      </c>
      <c r="BE482">
        <f>单位属性!BA482</f>
        <v>7</v>
      </c>
      <c r="BF482" t="str">
        <f t="shared" si="143"/>
        <v>InitTypeState5('RT01',0,0,0,0,0,0,0,0,0,7)</v>
      </c>
      <c r="BG482">
        <f>单位属性!BB482</f>
        <v>0</v>
      </c>
      <c r="BH482">
        <f>单位属性!BC482</f>
        <v>0</v>
      </c>
      <c r="BI482">
        <f>单位属性!BD482</f>
        <v>0</v>
      </c>
      <c r="BJ482">
        <f>单位属性!BE482</f>
        <v>0</v>
      </c>
      <c r="BK482">
        <f>单位属性!BF482</f>
        <v>0</v>
      </c>
      <c r="BL482">
        <f>单位属性!BG482</f>
        <v>0</v>
      </c>
      <c r="BM482">
        <f>单位属性!BH482</f>
        <v>0</v>
      </c>
      <c r="BN482">
        <f>单位属性!BI482</f>
        <v>0</v>
      </c>
      <c r="BO482">
        <f>单位属性!BJ482</f>
        <v>0</v>
      </c>
      <c r="BP482">
        <f>单位属性!BK482</f>
        <v>0</v>
      </c>
      <c r="BQ482" t="str">
        <f t="shared" si="144"/>
        <v>InitTypeState6('RT01',0,0,0,0,0,0,0,0,0,0)</v>
      </c>
      <c r="BR482">
        <f>单位属性!BL482</f>
        <v>0</v>
      </c>
      <c r="BS482">
        <f>单位属性!BM482</f>
        <v>0</v>
      </c>
      <c r="BT482">
        <f>单位属性!BN482</f>
        <v>0</v>
      </c>
      <c r="BU482">
        <f>单位属性!BO482</f>
        <v>0</v>
      </c>
      <c r="BV482">
        <f>单位属性!BP482</f>
        <v>0</v>
      </c>
      <c r="BW482">
        <f>单位属性!BQ482</f>
        <v>0</v>
      </c>
      <c r="BX482">
        <f>单位属性!BR482</f>
        <v>0</v>
      </c>
      <c r="BY482">
        <f>单位属性!BS482</f>
        <v>0</v>
      </c>
      <c r="BZ482">
        <f>单位属性!BT482</f>
        <v>0</v>
      </c>
      <c r="CA482">
        <f>单位属性!BU482</f>
        <v>0</v>
      </c>
      <c r="CB482" t="str">
        <f t="shared" si="145"/>
        <v>InitTypeState7('RT01',0,0,0,0,0,0,0,0,0,0)</v>
      </c>
      <c r="CC482" t="str">
        <f t="shared" si="146"/>
        <v/>
      </c>
      <c r="CD482" t="str">
        <f t="shared" si="147"/>
        <v/>
      </c>
      <c r="CE482" t="str">
        <f t="shared" si="148"/>
        <v/>
      </c>
      <c r="CF482" t="str">
        <f t="shared" si="149"/>
        <v/>
      </c>
      <c r="CG482" t="str">
        <f t="shared" si="150"/>
        <v>InitTypeState5('RT01',0,0,0,0,0,0,0,0,0,7)</v>
      </c>
      <c r="CH482" t="str">
        <f t="shared" si="151"/>
        <v/>
      </c>
      <c r="CI482" t="str">
        <f t="shared" si="152"/>
        <v/>
      </c>
    </row>
    <row r="483" spans="1:87" ht="15.95" customHeight="1">
      <c r="A483" t="str">
        <f>单位属性!A483</f>
        <v>RT03</v>
      </c>
      <c r="B483" t="str">
        <f t="shared" si="138"/>
        <v>'RT03'</v>
      </c>
      <c r="C483" t="str">
        <f>单位属性!B483</f>
        <v>封神通行证3级</v>
      </c>
      <c r="D483">
        <f>ROUND(单位属性!D483,0)</f>
        <v>1500</v>
      </c>
      <c r="E483">
        <f>ROUND(单位属性!E483,0)</f>
        <v>0</v>
      </c>
      <c r="F483">
        <f>ROUND(单位属性!F483,0)</f>
        <v>0</v>
      </c>
      <c r="G483">
        <f>ROUND(单位属性!G483,0)</f>
        <v>0</v>
      </c>
      <c r="H483">
        <f>ROUND(单位属性!H483,0)</f>
        <v>0</v>
      </c>
      <c r="I483">
        <f>ROUND(单位属性!I483,0)</f>
        <v>0</v>
      </c>
      <c r="J483">
        <f>ROUND(单位属性!J483,0)</f>
        <v>0</v>
      </c>
      <c r="K483">
        <f>ROUND(单位属性!K483,0)</f>
        <v>0</v>
      </c>
      <c r="L483">
        <f>ROUND(单位属性!L483,0)</f>
        <v>0</v>
      </c>
      <c r="M483">
        <f>ROUND(单位属性!M483,0)</f>
        <v>0</v>
      </c>
      <c r="N483" t="str">
        <f t="shared" si="139"/>
        <v>InitTypeState1('RT03',1500,0,0,0,0,0,0,0,0,0)</v>
      </c>
      <c r="O483">
        <f>ROUND(单位属性!N483,0)</f>
        <v>0</v>
      </c>
      <c r="P483">
        <f>ROUND(单位属性!O483,0)</f>
        <v>0</v>
      </c>
      <c r="Q483">
        <f>ROUND(单位属性!P483,0)</f>
        <v>0</v>
      </c>
      <c r="R483">
        <f>ROUND(单位属性!Q483,0)</f>
        <v>0</v>
      </c>
      <c r="S483">
        <f>ROUND(单位属性!R483,0)</f>
        <v>0</v>
      </c>
      <c r="T483">
        <f>ROUND(单位属性!S483,0)</f>
        <v>0</v>
      </c>
      <c r="U483">
        <f>ROUND(单位属性!T483,0)</f>
        <v>0</v>
      </c>
      <c r="V483">
        <f>ROUND(单位属性!U483,0)</f>
        <v>0</v>
      </c>
      <c r="W483">
        <f>ROUND(单位属性!V483,0)</f>
        <v>0</v>
      </c>
      <c r="X483">
        <f>ROUND(单位属性!W483,0)</f>
        <v>0</v>
      </c>
      <c r="Y483" t="str">
        <f t="shared" si="140"/>
        <v>InitTypeState2('RT03',0,0,0,0,0,0,0,0,0,0)</v>
      </c>
      <c r="Z483">
        <f>ROUND(单位属性!X483,0)</f>
        <v>0</v>
      </c>
      <c r="AA483">
        <f>ROUND(单位属性!Y483,0)</f>
        <v>0</v>
      </c>
      <c r="AB483">
        <f>ROUND(单位属性!Z483,0)</f>
        <v>0</v>
      </c>
      <c r="AC483">
        <f>ROUND(单位属性!AA483,0)</f>
        <v>0</v>
      </c>
      <c r="AD483">
        <f>ROUND(单位属性!AB483,0)</f>
        <v>0</v>
      </c>
      <c r="AE483">
        <f>ROUND(单位属性!AC483,0)</f>
        <v>0</v>
      </c>
      <c r="AF483">
        <f>ROUND(单位属性!AD483,0)</f>
        <v>0</v>
      </c>
      <c r="AG483">
        <f>ROUND(单位属性!AE483,0)</f>
        <v>0</v>
      </c>
      <c r="AH483">
        <f>ROUND(单位属性!AF483,0)</f>
        <v>0</v>
      </c>
      <c r="AI483">
        <f>ROUND(单位属性!AG483,0)</f>
        <v>0</v>
      </c>
      <c r="AJ483" t="str">
        <f t="shared" si="141"/>
        <v>InitTypeState3('RT03',0,0,0,0,0,0,0,0,0,0)</v>
      </c>
      <c r="AK483">
        <f>ROUND(单位属性!AH483,0)</f>
        <v>0</v>
      </c>
      <c r="AL483">
        <f>ROUND(单位属性!AI483,0)</f>
        <v>0</v>
      </c>
      <c r="AM483">
        <f>ROUND(单位属性!AJ483,0)</f>
        <v>0</v>
      </c>
      <c r="AN483">
        <f>ROUND(单位属性!AK483,0)</f>
        <v>0</v>
      </c>
      <c r="AO483">
        <f>ROUND(单位属性!AL483,0)</f>
        <v>0</v>
      </c>
      <c r="AP483">
        <f>ROUND(单位属性!AM483,0)</f>
        <v>0</v>
      </c>
      <c r="AQ483">
        <f>ROUND(单位属性!AN483,0)</f>
        <v>0</v>
      </c>
      <c r="AR483">
        <f>ROUND(单位属性!AO483,0)</f>
        <v>0</v>
      </c>
      <c r="AS483">
        <f>ROUND(单位属性!AP483,0)</f>
        <v>0</v>
      </c>
      <c r="AT483">
        <f>ROUND(单位属性!AQ483,0)</f>
        <v>0</v>
      </c>
      <c r="AU483" t="str">
        <f t="shared" si="142"/>
        <v>InitTypeState4('RT03',0,0,0,0,0,0,0,0,0,0)</v>
      </c>
      <c r="AV483">
        <f>单位属性!AR483</f>
        <v>0</v>
      </c>
      <c r="AW483">
        <f>单位属性!AS483</f>
        <v>0</v>
      </c>
      <c r="AX483">
        <f>单位属性!AT483</f>
        <v>0</v>
      </c>
      <c r="AY483">
        <f>单位属性!AU483</f>
        <v>0</v>
      </c>
      <c r="AZ483">
        <f>单位属性!AV483</f>
        <v>0</v>
      </c>
      <c r="BA483">
        <f>单位属性!AW483</f>
        <v>0</v>
      </c>
      <c r="BB483">
        <f>单位属性!AX483</f>
        <v>0</v>
      </c>
      <c r="BC483">
        <f>单位属性!AY483</f>
        <v>0</v>
      </c>
      <c r="BD483">
        <f>单位属性!AZ483</f>
        <v>0</v>
      </c>
      <c r="BE483">
        <f>单位属性!BA483</f>
        <v>0</v>
      </c>
      <c r="BF483" t="str">
        <f t="shared" si="143"/>
        <v>InitTypeState5('RT03',0,0,0,0,0,0,0,0,0,0)</v>
      </c>
      <c r="BG483">
        <f>单位属性!BB483</f>
        <v>0</v>
      </c>
      <c r="BH483">
        <f>单位属性!BC483</f>
        <v>0</v>
      </c>
      <c r="BI483">
        <f>单位属性!BD483</f>
        <v>0</v>
      </c>
      <c r="BJ483">
        <f>单位属性!BE483</f>
        <v>0</v>
      </c>
      <c r="BK483">
        <f>单位属性!BF483</f>
        <v>0</v>
      </c>
      <c r="BL483">
        <f>单位属性!BG483</f>
        <v>0</v>
      </c>
      <c r="BM483">
        <f>单位属性!BH483</f>
        <v>0</v>
      </c>
      <c r="BN483">
        <f>单位属性!BI483</f>
        <v>0</v>
      </c>
      <c r="BO483">
        <f>单位属性!BJ483</f>
        <v>0</v>
      </c>
      <c r="BP483">
        <f>单位属性!BK483</f>
        <v>0</v>
      </c>
      <c r="BQ483" t="str">
        <f t="shared" si="144"/>
        <v>InitTypeState6('RT03',0,0,0,0,0,0,0,0,0,0)</v>
      </c>
      <c r="BR483">
        <f>单位属性!BL483</f>
        <v>0</v>
      </c>
      <c r="BS483">
        <f>单位属性!BM483</f>
        <v>0</v>
      </c>
      <c r="BT483">
        <f>单位属性!BN483</f>
        <v>0</v>
      </c>
      <c r="BU483">
        <f>单位属性!BO483</f>
        <v>0</v>
      </c>
      <c r="BV483">
        <f>单位属性!BP483</f>
        <v>0</v>
      </c>
      <c r="BW483">
        <f>单位属性!BQ483</f>
        <v>0</v>
      </c>
      <c r="BX483">
        <f>单位属性!BR483</f>
        <v>0</v>
      </c>
      <c r="BY483">
        <f>单位属性!BS483</f>
        <v>0</v>
      </c>
      <c r="BZ483">
        <f>单位属性!BT483</f>
        <v>0</v>
      </c>
      <c r="CA483">
        <f>单位属性!BU483</f>
        <v>0</v>
      </c>
      <c r="CB483" t="str">
        <f t="shared" si="145"/>
        <v>InitTypeState7('RT03',0,0,0,0,0,0,0,0,0,0)</v>
      </c>
      <c r="CC483" t="str">
        <f t="shared" si="146"/>
        <v>InitTypeState1('RT03',1500,0,0,0,0,0,0,0,0,0)</v>
      </c>
      <c r="CD483" t="str">
        <f t="shared" si="147"/>
        <v/>
      </c>
      <c r="CE483" t="str">
        <f t="shared" si="148"/>
        <v/>
      </c>
      <c r="CF483" t="str">
        <f t="shared" si="149"/>
        <v/>
      </c>
      <c r="CG483" t="str">
        <f t="shared" si="150"/>
        <v/>
      </c>
      <c r="CH483" t="str">
        <f t="shared" si="151"/>
        <v/>
      </c>
      <c r="CI483" t="str">
        <f t="shared" si="152"/>
        <v/>
      </c>
    </row>
    <row r="484" spans="1:87" ht="15.95" customHeight="1">
      <c r="A484" t="str">
        <f>单位属性!A484</f>
        <v>RT04</v>
      </c>
      <c r="B484" t="str">
        <f t="shared" si="138"/>
        <v>'RT04'</v>
      </c>
      <c r="C484" t="str">
        <f>单位属性!B484</f>
        <v>封神通行证4级</v>
      </c>
      <c r="D484">
        <f>ROUND(单位属性!D484,0)</f>
        <v>0</v>
      </c>
      <c r="E484">
        <f>ROUND(单位属性!E484,0)</f>
        <v>0</v>
      </c>
      <c r="F484">
        <f>ROUND(单位属性!F484,0)</f>
        <v>0</v>
      </c>
      <c r="G484">
        <f>ROUND(单位属性!G484,0)</f>
        <v>0</v>
      </c>
      <c r="H484">
        <f>ROUND(单位属性!H484,0)</f>
        <v>0</v>
      </c>
      <c r="I484">
        <f>ROUND(单位属性!I484,0)</f>
        <v>0</v>
      </c>
      <c r="J484">
        <f>ROUND(单位属性!J484,0)</f>
        <v>0</v>
      </c>
      <c r="K484">
        <f>ROUND(单位属性!K484,0)</f>
        <v>0</v>
      </c>
      <c r="L484">
        <f>ROUND(单位属性!L484,0)</f>
        <v>0</v>
      </c>
      <c r="M484">
        <f>ROUND(单位属性!M484,0)</f>
        <v>0</v>
      </c>
      <c r="N484" t="str">
        <f t="shared" si="139"/>
        <v>InitTypeState1('RT04',0,0,0,0,0,0,0,0,0,0)</v>
      </c>
      <c r="O484">
        <f>ROUND(单位属性!N484,0)</f>
        <v>0</v>
      </c>
      <c r="P484">
        <f>ROUND(单位属性!O484,0)</f>
        <v>0</v>
      </c>
      <c r="Q484">
        <f>ROUND(单位属性!P484,0)</f>
        <v>0</v>
      </c>
      <c r="R484">
        <f>ROUND(单位属性!Q484,0)</f>
        <v>0</v>
      </c>
      <c r="S484">
        <f>ROUND(单位属性!R484,0)</f>
        <v>0</v>
      </c>
      <c r="T484">
        <f>ROUND(单位属性!S484,0)</f>
        <v>0</v>
      </c>
      <c r="U484">
        <f>ROUND(单位属性!T484,0)</f>
        <v>0</v>
      </c>
      <c r="V484">
        <f>ROUND(单位属性!U484,0)</f>
        <v>0</v>
      </c>
      <c r="W484">
        <f>ROUND(单位属性!V484,0)</f>
        <v>0</v>
      </c>
      <c r="X484">
        <f>ROUND(单位属性!W484,0)</f>
        <v>0</v>
      </c>
      <c r="Y484" t="str">
        <f t="shared" si="140"/>
        <v>InitTypeState2('RT04',0,0,0,0,0,0,0,0,0,0)</v>
      </c>
      <c r="Z484">
        <f>ROUND(单位属性!X484,0)</f>
        <v>0</v>
      </c>
      <c r="AA484">
        <f>ROUND(单位属性!Y484,0)</f>
        <v>0</v>
      </c>
      <c r="AB484">
        <f>ROUND(单位属性!Z484,0)</f>
        <v>0</v>
      </c>
      <c r="AC484">
        <f>ROUND(单位属性!AA484,0)</f>
        <v>0</v>
      </c>
      <c r="AD484">
        <f>ROUND(单位属性!AB484,0)</f>
        <v>0</v>
      </c>
      <c r="AE484">
        <f>ROUND(单位属性!AC484,0)</f>
        <v>0</v>
      </c>
      <c r="AF484">
        <f>ROUND(单位属性!AD484,0)</f>
        <v>0</v>
      </c>
      <c r="AG484">
        <f>ROUND(单位属性!AE484,0)</f>
        <v>0</v>
      </c>
      <c r="AH484">
        <f>ROUND(单位属性!AF484,0)</f>
        <v>0</v>
      </c>
      <c r="AI484">
        <f>ROUND(单位属性!AG484,0)</f>
        <v>0</v>
      </c>
      <c r="AJ484" t="str">
        <f t="shared" si="141"/>
        <v>InitTypeState3('RT04',0,0,0,0,0,0,0,0,0,0)</v>
      </c>
      <c r="AK484">
        <f>ROUND(单位属性!AH484,0)</f>
        <v>0</v>
      </c>
      <c r="AL484">
        <f>ROUND(单位属性!AI484,0)</f>
        <v>0</v>
      </c>
      <c r="AM484">
        <f>ROUND(单位属性!AJ484,0)</f>
        <v>0</v>
      </c>
      <c r="AN484">
        <f>ROUND(单位属性!AK484,0)</f>
        <v>0</v>
      </c>
      <c r="AO484">
        <f>ROUND(单位属性!AL484,0)</f>
        <v>0</v>
      </c>
      <c r="AP484">
        <f>ROUND(单位属性!AM484,0)</f>
        <v>0</v>
      </c>
      <c r="AQ484">
        <f>ROUND(单位属性!AN484,0)</f>
        <v>0</v>
      </c>
      <c r="AR484">
        <f>ROUND(单位属性!AO484,0)</f>
        <v>0</v>
      </c>
      <c r="AS484">
        <f>ROUND(单位属性!AP484,0)</f>
        <v>0</v>
      </c>
      <c r="AT484">
        <f>ROUND(单位属性!AQ484,0)</f>
        <v>0</v>
      </c>
      <c r="AU484" t="str">
        <f t="shared" si="142"/>
        <v>InitTypeState4('RT04',0,0,0,0,0,0,0,0,0,0)</v>
      </c>
      <c r="AV484">
        <f>单位属性!AR484</f>
        <v>0</v>
      </c>
      <c r="AW484">
        <f>单位属性!AS484</f>
        <v>0</v>
      </c>
      <c r="AX484">
        <f>单位属性!AT484</f>
        <v>0</v>
      </c>
      <c r="AY484">
        <f>单位属性!AU484</f>
        <v>0</v>
      </c>
      <c r="AZ484">
        <f>单位属性!AV484</f>
        <v>40</v>
      </c>
      <c r="BA484">
        <f>单位属性!AW484</f>
        <v>0</v>
      </c>
      <c r="BB484">
        <f>单位属性!AX484</f>
        <v>0</v>
      </c>
      <c r="BC484">
        <f>单位属性!AY484</f>
        <v>0</v>
      </c>
      <c r="BD484">
        <f>单位属性!AZ484</f>
        <v>0</v>
      </c>
      <c r="BE484">
        <f>单位属性!BA484</f>
        <v>0</v>
      </c>
      <c r="BF484" t="str">
        <f t="shared" si="143"/>
        <v>InitTypeState5('RT04',0,0,0,0,40,0,0,0,0,0)</v>
      </c>
      <c r="BG484">
        <f>单位属性!BB484</f>
        <v>0</v>
      </c>
      <c r="BH484">
        <f>单位属性!BC484</f>
        <v>0</v>
      </c>
      <c r="BI484">
        <f>单位属性!BD484</f>
        <v>0</v>
      </c>
      <c r="BJ484">
        <f>单位属性!BE484</f>
        <v>0</v>
      </c>
      <c r="BK484">
        <f>单位属性!BF484</f>
        <v>0</v>
      </c>
      <c r="BL484">
        <f>单位属性!BG484</f>
        <v>0</v>
      </c>
      <c r="BM484">
        <f>单位属性!BH484</f>
        <v>0</v>
      </c>
      <c r="BN484">
        <f>单位属性!BI484</f>
        <v>0</v>
      </c>
      <c r="BO484">
        <f>单位属性!BJ484</f>
        <v>0</v>
      </c>
      <c r="BP484">
        <f>单位属性!BK484</f>
        <v>0</v>
      </c>
      <c r="BQ484" t="str">
        <f t="shared" si="144"/>
        <v>InitTypeState6('RT04',0,0,0,0,0,0,0,0,0,0)</v>
      </c>
      <c r="BR484">
        <f>单位属性!BL484</f>
        <v>0</v>
      </c>
      <c r="BS484">
        <f>单位属性!BM484</f>
        <v>0</v>
      </c>
      <c r="BT484">
        <f>单位属性!BN484</f>
        <v>0</v>
      </c>
      <c r="BU484">
        <f>单位属性!BO484</f>
        <v>0</v>
      </c>
      <c r="BV484">
        <f>单位属性!BP484</f>
        <v>0</v>
      </c>
      <c r="BW484">
        <f>单位属性!BQ484</f>
        <v>0</v>
      </c>
      <c r="BX484">
        <f>单位属性!BR484</f>
        <v>0</v>
      </c>
      <c r="BY484">
        <f>单位属性!BS484</f>
        <v>0</v>
      </c>
      <c r="BZ484">
        <f>单位属性!BT484</f>
        <v>0</v>
      </c>
      <c r="CA484">
        <f>单位属性!BU484</f>
        <v>0</v>
      </c>
      <c r="CB484" t="str">
        <f t="shared" si="145"/>
        <v>InitTypeState7('RT04',0,0,0,0,0,0,0,0,0,0)</v>
      </c>
      <c r="CC484" t="str">
        <f t="shared" si="146"/>
        <v/>
      </c>
      <c r="CD484" t="str">
        <f t="shared" si="147"/>
        <v/>
      </c>
      <c r="CE484" t="str">
        <f t="shared" si="148"/>
        <v/>
      </c>
      <c r="CF484" t="str">
        <f t="shared" si="149"/>
        <v/>
      </c>
      <c r="CG484" t="str">
        <f t="shared" si="150"/>
        <v>InitTypeState5('RT04',0,0,0,0,40,0,0,0,0,0)</v>
      </c>
      <c r="CH484" t="str">
        <f t="shared" si="151"/>
        <v/>
      </c>
      <c r="CI484" t="str">
        <f t="shared" si="152"/>
        <v/>
      </c>
    </row>
    <row r="485" spans="1:87" ht="15.95" customHeight="1">
      <c r="A485" t="str">
        <f>单位属性!A485</f>
        <v>RT05</v>
      </c>
      <c r="B485" t="str">
        <f t="shared" si="138"/>
        <v>'RT05'</v>
      </c>
      <c r="C485" t="str">
        <f>单位属性!B485</f>
        <v>封神通行证5级</v>
      </c>
      <c r="D485">
        <f>ROUND(单位属性!D485,0)</f>
        <v>0</v>
      </c>
      <c r="E485">
        <f>ROUND(单位属性!E485,0)</f>
        <v>0</v>
      </c>
      <c r="F485">
        <f>ROUND(单位属性!F485,0)</f>
        <v>120</v>
      </c>
      <c r="G485">
        <f>ROUND(单位属性!G485,0)</f>
        <v>0</v>
      </c>
      <c r="H485">
        <f>ROUND(单位属性!H485,0)</f>
        <v>0</v>
      </c>
      <c r="I485">
        <f>ROUND(单位属性!I485,0)</f>
        <v>0</v>
      </c>
      <c r="J485">
        <f>ROUND(单位属性!J485,0)</f>
        <v>0</v>
      </c>
      <c r="K485">
        <f>ROUND(单位属性!K485,0)</f>
        <v>0</v>
      </c>
      <c r="L485">
        <f>ROUND(单位属性!L485,0)</f>
        <v>0</v>
      </c>
      <c r="M485">
        <f>ROUND(单位属性!M485,0)</f>
        <v>0</v>
      </c>
      <c r="N485" t="str">
        <f t="shared" si="139"/>
        <v>InitTypeState1('RT05',0,0,120,0,0,0,0,0,0,0)</v>
      </c>
      <c r="O485">
        <f>ROUND(单位属性!N485,0)</f>
        <v>0</v>
      </c>
      <c r="P485">
        <f>ROUND(单位属性!O485,0)</f>
        <v>0</v>
      </c>
      <c r="Q485">
        <f>ROUND(单位属性!P485,0)</f>
        <v>0</v>
      </c>
      <c r="R485">
        <f>ROUND(单位属性!Q485,0)</f>
        <v>0</v>
      </c>
      <c r="S485">
        <f>ROUND(单位属性!R485,0)</f>
        <v>0</v>
      </c>
      <c r="T485">
        <f>ROUND(单位属性!S485,0)</f>
        <v>0</v>
      </c>
      <c r="U485">
        <f>ROUND(单位属性!T485,0)</f>
        <v>0</v>
      </c>
      <c r="V485">
        <f>ROUND(单位属性!U485,0)</f>
        <v>0</v>
      </c>
      <c r="W485">
        <f>ROUND(单位属性!V485,0)</f>
        <v>0</v>
      </c>
      <c r="X485">
        <f>ROUND(单位属性!W485,0)</f>
        <v>0</v>
      </c>
      <c r="Y485" t="str">
        <f t="shared" si="140"/>
        <v>InitTypeState2('RT05',0,0,0,0,0,0,0,0,0,0)</v>
      </c>
      <c r="Z485">
        <f>ROUND(单位属性!X485,0)</f>
        <v>0</v>
      </c>
      <c r="AA485">
        <f>ROUND(单位属性!Y485,0)</f>
        <v>0</v>
      </c>
      <c r="AB485">
        <f>ROUND(单位属性!Z485,0)</f>
        <v>0</v>
      </c>
      <c r="AC485">
        <f>ROUND(单位属性!AA485,0)</f>
        <v>0</v>
      </c>
      <c r="AD485">
        <f>ROUND(单位属性!AB485,0)</f>
        <v>0</v>
      </c>
      <c r="AE485">
        <f>ROUND(单位属性!AC485,0)</f>
        <v>0</v>
      </c>
      <c r="AF485">
        <f>ROUND(单位属性!AD485,0)</f>
        <v>0</v>
      </c>
      <c r="AG485">
        <f>ROUND(单位属性!AE485,0)</f>
        <v>0</v>
      </c>
      <c r="AH485">
        <f>ROUND(单位属性!AF485,0)</f>
        <v>0</v>
      </c>
      <c r="AI485">
        <f>ROUND(单位属性!AG485,0)</f>
        <v>0</v>
      </c>
      <c r="AJ485" t="str">
        <f t="shared" si="141"/>
        <v>InitTypeState3('RT05',0,0,0,0,0,0,0,0,0,0)</v>
      </c>
      <c r="AK485">
        <f>ROUND(单位属性!AH485,0)</f>
        <v>0</v>
      </c>
      <c r="AL485">
        <f>ROUND(单位属性!AI485,0)</f>
        <v>0</v>
      </c>
      <c r="AM485">
        <f>ROUND(单位属性!AJ485,0)</f>
        <v>0</v>
      </c>
      <c r="AN485">
        <f>ROUND(单位属性!AK485,0)</f>
        <v>0</v>
      </c>
      <c r="AO485">
        <f>ROUND(单位属性!AL485,0)</f>
        <v>0</v>
      </c>
      <c r="AP485">
        <f>ROUND(单位属性!AM485,0)</f>
        <v>0</v>
      </c>
      <c r="AQ485">
        <f>ROUND(单位属性!AN485,0)</f>
        <v>0</v>
      </c>
      <c r="AR485">
        <f>ROUND(单位属性!AO485,0)</f>
        <v>0</v>
      </c>
      <c r="AS485">
        <f>ROUND(单位属性!AP485,0)</f>
        <v>0</v>
      </c>
      <c r="AT485">
        <f>ROUND(单位属性!AQ485,0)</f>
        <v>0</v>
      </c>
      <c r="AU485" t="str">
        <f t="shared" si="142"/>
        <v>InitTypeState4('RT05',0,0,0,0,0,0,0,0,0,0)</v>
      </c>
      <c r="AV485">
        <f>单位属性!AR485</f>
        <v>0</v>
      </c>
      <c r="AW485">
        <f>单位属性!AS485</f>
        <v>0</v>
      </c>
      <c r="AX485">
        <f>单位属性!AT485</f>
        <v>0</v>
      </c>
      <c r="AY485">
        <f>单位属性!AU485</f>
        <v>0</v>
      </c>
      <c r="AZ485">
        <f>单位属性!AV485</f>
        <v>0</v>
      </c>
      <c r="BA485">
        <f>单位属性!AW485</f>
        <v>0</v>
      </c>
      <c r="BB485">
        <f>单位属性!AX485</f>
        <v>0</v>
      </c>
      <c r="BC485">
        <f>单位属性!AY485</f>
        <v>0</v>
      </c>
      <c r="BD485">
        <f>单位属性!AZ485</f>
        <v>0</v>
      </c>
      <c r="BE485">
        <f>单位属性!BA485</f>
        <v>0</v>
      </c>
      <c r="BF485" t="str">
        <f t="shared" si="143"/>
        <v>InitTypeState5('RT05',0,0,0,0,0,0,0,0,0,0)</v>
      </c>
      <c r="BG485">
        <f>单位属性!BB485</f>
        <v>0</v>
      </c>
      <c r="BH485">
        <f>单位属性!BC485</f>
        <v>0</v>
      </c>
      <c r="BI485">
        <f>单位属性!BD485</f>
        <v>0</v>
      </c>
      <c r="BJ485">
        <f>单位属性!BE485</f>
        <v>0</v>
      </c>
      <c r="BK485">
        <f>单位属性!BF485</f>
        <v>0</v>
      </c>
      <c r="BL485">
        <f>单位属性!BG485</f>
        <v>0</v>
      </c>
      <c r="BM485">
        <f>单位属性!BH485</f>
        <v>0</v>
      </c>
      <c r="BN485">
        <f>单位属性!BI485</f>
        <v>0</v>
      </c>
      <c r="BO485">
        <f>单位属性!BJ485</f>
        <v>0</v>
      </c>
      <c r="BP485">
        <f>单位属性!BK485</f>
        <v>0</v>
      </c>
      <c r="BQ485" t="str">
        <f t="shared" si="144"/>
        <v>InitTypeState6('RT05',0,0,0,0,0,0,0,0,0,0)</v>
      </c>
      <c r="BR485">
        <f>单位属性!BL485</f>
        <v>0</v>
      </c>
      <c r="BS485">
        <f>单位属性!BM485</f>
        <v>0</v>
      </c>
      <c r="BT485">
        <f>单位属性!BN485</f>
        <v>0</v>
      </c>
      <c r="BU485">
        <f>单位属性!BO485</f>
        <v>0</v>
      </c>
      <c r="BV485">
        <f>单位属性!BP485</f>
        <v>0</v>
      </c>
      <c r="BW485">
        <f>单位属性!BQ485</f>
        <v>0</v>
      </c>
      <c r="BX485">
        <f>单位属性!BR485</f>
        <v>0</v>
      </c>
      <c r="BY485">
        <f>单位属性!BS485</f>
        <v>0</v>
      </c>
      <c r="BZ485">
        <f>单位属性!BT485</f>
        <v>0</v>
      </c>
      <c r="CA485">
        <f>单位属性!BU485</f>
        <v>0</v>
      </c>
      <c r="CB485" t="str">
        <f t="shared" si="145"/>
        <v>InitTypeState7('RT05',0,0,0,0,0,0,0,0,0,0)</v>
      </c>
      <c r="CC485" t="str">
        <f t="shared" si="146"/>
        <v>InitTypeState1('RT05',0,0,120,0,0,0,0,0,0,0)</v>
      </c>
      <c r="CD485" t="str">
        <f t="shared" si="147"/>
        <v/>
      </c>
      <c r="CE485" t="str">
        <f t="shared" si="148"/>
        <v/>
      </c>
      <c r="CF485" t="str">
        <f t="shared" si="149"/>
        <v/>
      </c>
      <c r="CG485" t="str">
        <f t="shared" si="150"/>
        <v/>
      </c>
      <c r="CH485" t="str">
        <f t="shared" si="151"/>
        <v/>
      </c>
      <c r="CI485" t="str">
        <f t="shared" si="152"/>
        <v/>
      </c>
    </row>
    <row r="486" spans="1:87" ht="15.95" customHeight="1">
      <c r="A486" t="str">
        <f>单位属性!A486</f>
        <v>RT06</v>
      </c>
      <c r="B486" t="str">
        <f t="shared" si="138"/>
        <v>'RT06'</v>
      </c>
      <c r="C486" t="str">
        <f>单位属性!B486</f>
        <v>封神通行证6级</v>
      </c>
      <c r="D486">
        <f>ROUND(单位属性!D486,0)</f>
        <v>0</v>
      </c>
      <c r="E486">
        <f>ROUND(单位属性!E486,0)</f>
        <v>0</v>
      </c>
      <c r="F486">
        <f>ROUND(单位属性!F486,0)</f>
        <v>0</v>
      </c>
      <c r="G486">
        <f>ROUND(单位属性!G486,0)</f>
        <v>0</v>
      </c>
      <c r="H486">
        <f>ROUND(单位属性!H486,0)</f>
        <v>12000</v>
      </c>
      <c r="I486">
        <f>ROUND(单位属性!I486,0)</f>
        <v>0</v>
      </c>
      <c r="J486">
        <f>ROUND(单位属性!J486,0)</f>
        <v>0</v>
      </c>
      <c r="K486">
        <f>ROUND(单位属性!K486,0)</f>
        <v>0</v>
      </c>
      <c r="L486">
        <f>ROUND(单位属性!L486,0)</f>
        <v>0</v>
      </c>
      <c r="M486">
        <f>ROUND(单位属性!M486,0)</f>
        <v>0</v>
      </c>
      <c r="N486" t="str">
        <f t="shared" si="139"/>
        <v>InitTypeState1('RT06',0,0,0,0,12000,0,0,0,0,0)</v>
      </c>
      <c r="O486">
        <f>ROUND(单位属性!N486,0)</f>
        <v>0</v>
      </c>
      <c r="P486">
        <f>ROUND(单位属性!O486,0)</f>
        <v>0</v>
      </c>
      <c r="Q486">
        <f>ROUND(单位属性!P486,0)</f>
        <v>0</v>
      </c>
      <c r="R486">
        <f>ROUND(单位属性!Q486,0)</f>
        <v>0</v>
      </c>
      <c r="S486">
        <f>ROUND(单位属性!R486,0)</f>
        <v>0</v>
      </c>
      <c r="T486">
        <f>ROUND(单位属性!S486,0)</f>
        <v>0</v>
      </c>
      <c r="U486">
        <f>ROUND(单位属性!T486,0)</f>
        <v>0</v>
      </c>
      <c r="V486">
        <f>ROUND(单位属性!U486,0)</f>
        <v>0</v>
      </c>
      <c r="W486">
        <f>ROUND(单位属性!V486,0)</f>
        <v>0</v>
      </c>
      <c r="X486">
        <f>ROUND(单位属性!W486,0)</f>
        <v>0</v>
      </c>
      <c r="Y486" t="str">
        <f t="shared" si="140"/>
        <v>InitTypeState2('RT06',0,0,0,0,0,0,0,0,0,0)</v>
      </c>
      <c r="Z486">
        <f>ROUND(单位属性!X486,0)</f>
        <v>0</v>
      </c>
      <c r="AA486">
        <f>ROUND(单位属性!Y486,0)</f>
        <v>0</v>
      </c>
      <c r="AB486">
        <f>ROUND(单位属性!Z486,0)</f>
        <v>0</v>
      </c>
      <c r="AC486">
        <f>ROUND(单位属性!AA486,0)</f>
        <v>0</v>
      </c>
      <c r="AD486">
        <f>ROUND(单位属性!AB486,0)</f>
        <v>0</v>
      </c>
      <c r="AE486">
        <f>ROUND(单位属性!AC486,0)</f>
        <v>0</v>
      </c>
      <c r="AF486">
        <f>ROUND(单位属性!AD486,0)</f>
        <v>0</v>
      </c>
      <c r="AG486">
        <f>ROUND(单位属性!AE486,0)</f>
        <v>0</v>
      </c>
      <c r="AH486">
        <f>ROUND(单位属性!AF486,0)</f>
        <v>0</v>
      </c>
      <c r="AI486">
        <f>ROUND(单位属性!AG486,0)</f>
        <v>0</v>
      </c>
      <c r="AJ486" t="str">
        <f t="shared" si="141"/>
        <v>InitTypeState3('RT06',0,0,0,0,0,0,0,0,0,0)</v>
      </c>
      <c r="AK486">
        <f>ROUND(单位属性!AH486,0)</f>
        <v>0</v>
      </c>
      <c r="AL486">
        <f>ROUND(单位属性!AI486,0)</f>
        <v>0</v>
      </c>
      <c r="AM486">
        <f>ROUND(单位属性!AJ486,0)</f>
        <v>0</v>
      </c>
      <c r="AN486">
        <f>ROUND(单位属性!AK486,0)</f>
        <v>0</v>
      </c>
      <c r="AO486">
        <f>ROUND(单位属性!AL486,0)</f>
        <v>0</v>
      </c>
      <c r="AP486">
        <f>ROUND(单位属性!AM486,0)</f>
        <v>0</v>
      </c>
      <c r="AQ486">
        <f>ROUND(单位属性!AN486,0)</f>
        <v>0</v>
      </c>
      <c r="AR486">
        <f>ROUND(单位属性!AO486,0)</f>
        <v>0</v>
      </c>
      <c r="AS486">
        <f>ROUND(单位属性!AP486,0)</f>
        <v>0</v>
      </c>
      <c r="AT486">
        <f>ROUND(单位属性!AQ486,0)</f>
        <v>0</v>
      </c>
      <c r="AU486" t="str">
        <f t="shared" si="142"/>
        <v>InitTypeState4('RT06',0,0,0,0,0,0,0,0,0,0)</v>
      </c>
      <c r="AV486">
        <f>单位属性!AR486</f>
        <v>0</v>
      </c>
      <c r="AW486">
        <f>单位属性!AS486</f>
        <v>0</v>
      </c>
      <c r="AX486">
        <f>单位属性!AT486</f>
        <v>0</v>
      </c>
      <c r="AY486">
        <f>单位属性!AU486</f>
        <v>0</v>
      </c>
      <c r="AZ486">
        <f>单位属性!AV486</f>
        <v>0</v>
      </c>
      <c r="BA486">
        <f>单位属性!AW486</f>
        <v>0</v>
      </c>
      <c r="BB486">
        <f>单位属性!AX486</f>
        <v>0</v>
      </c>
      <c r="BC486">
        <f>单位属性!AY486</f>
        <v>0</v>
      </c>
      <c r="BD486">
        <f>单位属性!AZ486</f>
        <v>0</v>
      </c>
      <c r="BE486">
        <f>单位属性!BA486</f>
        <v>0</v>
      </c>
      <c r="BF486" t="str">
        <f t="shared" si="143"/>
        <v>InitTypeState5('RT06',0,0,0,0,0,0,0,0,0,0)</v>
      </c>
      <c r="BG486">
        <f>单位属性!BB486</f>
        <v>0</v>
      </c>
      <c r="BH486">
        <f>单位属性!BC486</f>
        <v>0</v>
      </c>
      <c r="BI486">
        <f>单位属性!BD486</f>
        <v>0</v>
      </c>
      <c r="BJ486">
        <f>单位属性!BE486</f>
        <v>0</v>
      </c>
      <c r="BK486">
        <f>单位属性!BF486</f>
        <v>0</v>
      </c>
      <c r="BL486">
        <f>单位属性!BG486</f>
        <v>0</v>
      </c>
      <c r="BM486">
        <f>单位属性!BH486</f>
        <v>0</v>
      </c>
      <c r="BN486">
        <f>单位属性!BI486</f>
        <v>0</v>
      </c>
      <c r="BO486">
        <f>单位属性!BJ486</f>
        <v>0</v>
      </c>
      <c r="BP486">
        <f>单位属性!BK486</f>
        <v>0</v>
      </c>
      <c r="BQ486" t="str">
        <f t="shared" si="144"/>
        <v>InitTypeState6('RT06',0,0,0,0,0,0,0,0,0,0)</v>
      </c>
      <c r="BR486">
        <f>单位属性!BL486</f>
        <v>0</v>
      </c>
      <c r="BS486">
        <f>单位属性!BM486</f>
        <v>0</v>
      </c>
      <c r="BT486">
        <f>单位属性!BN486</f>
        <v>0</v>
      </c>
      <c r="BU486">
        <f>单位属性!BO486</f>
        <v>0</v>
      </c>
      <c r="BV486">
        <f>单位属性!BP486</f>
        <v>0</v>
      </c>
      <c r="BW486">
        <f>单位属性!BQ486</f>
        <v>0</v>
      </c>
      <c r="BX486">
        <f>单位属性!BR486</f>
        <v>0</v>
      </c>
      <c r="BY486">
        <f>单位属性!BS486</f>
        <v>0</v>
      </c>
      <c r="BZ486">
        <f>单位属性!BT486</f>
        <v>0</v>
      </c>
      <c r="CA486">
        <f>单位属性!BU486</f>
        <v>0</v>
      </c>
      <c r="CB486" t="str">
        <f t="shared" si="145"/>
        <v>InitTypeState7('RT06',0,0,0,0,0,0,0,0,0,0)</v>
      </c>
      <c r="CC486" t="str">
        <f t="shared" si="146"/>
        <v>InitTypeState1('RT06',0,0,0,0,12000,0,0,0,0,0)</v>
      </c>
      <c r="CD486" t="str">
        <f t="shared" si="147"/>
        <v/>
      </c>
      <c r="CE486" t="str">
        <f t="shared" si="148"/>
        <v/>
      </c>
      <c r="CF486" t="str">
        <f t="shared" si="149"/>
        <v/>
      </c>
      <c r="CG486" t="str">
        <f t="shared" si="150"/>
        <v/>
      </c>
      <c r="CH486" t="str">
        <f t="shared" si="151"/>
        <v/>
      </c>
      <c r="CI486" t="str">
        <f t="shared" si="152"/>
        <v/>
      </c>
    </row>
    <row r="487" spans="1:87" ht="15.95" customHeight="1">
      <c r="A487" t="str">
        <f>单位属性!A487</f>
        <v>RT07</v>
      </c>
      <c r="B487" t="str">
        <f t="shared" si="138"/>
        <v>'RT07'</v>
      </c>
      <c r="C487" t="str">
        <f>单位属性!B487</f>
        <v>封神通行证7级</v>
      </c>
      <c r="D487">
        <f>ROUND(单位属性!D487,0)</f>
        <v>0</v>
      </c>
      <c r="E487">
        <f>ROUND(单位属性!E487,0)</f>
        <v>0</v>
      </c>
      <c r="F487">
        <f>ROUND(单位属性!F487,0)</f>
        <v>0</v>
      </c>
      <c r="G487">
        <f>ROUND(单位属性!G487,0)</f>
        <v>0</v>
      </c>
      <c r="H487">
        <f>ROUND(单位属性!H487,0)</f>
        <v>0</v>
      </c>
      <c r="I487">
        <f>ROUND(单位属性!I487,0)</f>
        <v>0</v>
      </c>
      <c r="J487">
        <f>ROUND(单位属性!J487,0)</f>
        <v>0</v>
      </c>
      <c r="K487">
        <f>ROUND(单位属性!K487,0)</f>
        <v>0</v>
      </c>
      <c r="L487">
        <f>ROUND(单位属性!L487,0)</f>
        <v>0</v>
      </c>
      <c r="M487">
        <f>ROUND(单位属性!M487,0)</f>
        <v>0</v>
      </c>
      <c r="N487" t="str">
        <f t="shared" si="139"/>
        <v>InitTypeState1('RT07',0,0,0,0,0,0,0,0,0,0)</v>
      </c>
      <c r="O487">
        <f>ROUND(单位属性!N487,0)</f>
        <v>0</v>
      </c>
      <c r="P487">
        <f>ROUND(单位属性!O487,0)</f>
        <v>0</v>
      </c>
      <c r="Q487">
        <f>ROUND(单位属性!P487,0)</f>
        <v>0</v>
      </c>
      <c r="R487">
        <f>ROUND(单位属性!Q487,0)</f>
        <v>0</v>
      </c>
      <c r="S487">
        <f>ROUND(单位属性!R487,0)</f>
        <v>0</v>
      </c>
      <c r="T487">
        <f>ROUND(单位属性!S487,0)</f>
        <v>0</v>
      </c>
      <c r="U487">
        <f>ROUND(单位属性!T487,0)</f>
        <v>0</v>
      </c>
      <c r="V487">
        <f>ROUND(单位属性!U487,0)</f>
        <v>0</v>
      </c>
      <c r="W487">
        <f>ROUND(单位属性!V487,0)</f>
        <v>0</v>
      </c>
      <c r="X487">
        <f>ROUND(单位属性!W487,0)</f>
        <v>0</v>
      </c>
      <c r="Y487" t="str">
        <f t="shared" si="140"/>
        <v>InitTypeState2('RT07',0,0,0,0,0,0,0,0,0,0)</v>
      </c>
      <c r="Z487">
        <f>ROUND(单位属性!X487,0)</f>
        <v>0</v>
      </c>
      <c r="AA487">
        <f>ROUND(单位属性!Y487,0)</f>
        <v>0</v>
      </c>
      <c r="AB487">
        <f>ROUND(单位属性!Z487,0)</f>
        <v>0</v>
      </c>
      <c r="AC487">
        <f>ROUND(单位属性!AA487,0)</f>
        <v>0</v>
      </c>
      <c r="AD487">
        <f>ROUND(单位属性!AB487,0)</f>
        <v>0</v>
      </c>
      <c r="AE487">
        <f>ROUND(单位属性!AC487,0)</f>
        <v>0</v>
      </c>
      <c r="AF487">
        <f>ROUND(单位属性!AD487,0)</f>
        <v>0</v>
      </c>
      <c r="AG487">
        <f>ROUND(单位属性!AE487,0)</f>
        <v>0</v>
      </c>
      <c r="AH487">
        <f>ROUND(单位属性!AF487,0)</f>
        <v>0</v>
      </c>
      <c r="AI487">
        <f>ROUND(单位属性!AG487,0)</f>
        <v>0</v>
      </c>
      <c r="AJ487" t="str">
        <f t="shared" si="141"/>
        <v>InitTypeState3('RT07',0,0,0,0,0,0,0,0,0,0)</v>
      </c>
      <c r="AK487">
        <f>ROUND(单位属性!AH487,0)</f>
        <v>0</v>
      </c>
      <c r="AL487">
        <f>ROUND(单位属性!AI487,0)</f>
        <v>0</v>
      </c>
      <c r="AM487">
        <f>ROUND(单位属性!AJ487,0)</f>
        <v>0</v>
      </c>
      <c r="AN487">
        <f>ROUND(单位属性!AK487,0)</f>
        <v>0</v>
      </c>
      <c r="AO487">
        <f>ROUND(单位属性!AL487,0)</f>
        <v>0</v>
      </c>
      <c r="AP487">
        <f>ROUND(单位属性!AM487,0)</f>
        <v>0</v>
      </c>
      <c r="AQ487">
        <f>ROUND(单位属性!AN487,0)</f>
        <v>0</v>
      </c>
      <c r="AR487">
        <f>ROUND(单位属性!AO487,0)</f>
        <v>0</v>
      </c>
      <c r="AS487">
        <f>ROUND(单位属性!AP487,0)</f>
        <v>0</v>
      </c>
      <c r="AT487">
        <f>ROUND(单位属性!AQ487,0)</f>
        <v>0</v>
      </c>
      <c r="AU487" t="str">
        <f t="shared" si="142"/>
        <v>InitTypeState4('RT07',0,0,0,0,0,0,0,0,0,0)</v>
      </c>
      <c r="AV487">
        <f>单位属性!AR487</f>
        <v>0</v>
      </c>
      <c r="AW487">
        <f>单位属性!AS487</f>
        <v>0</v>
      </c>
      <c r="AX487">
        <f>单位属性!AT487</f>
        <v>6</v>
      </c>
      <c r="AY487">
        <f>单位属性!AU487</f>
        <v>0</v>
      </c>
      <c r="AZ487">
        <f>单位属性!AV487</f>
        <v>0</v>
      </c>
      <c r="BA487">
        <f>单位属性!AW487</f>
        <v>0</v>
      </c>
      <c r="BB487">
        <f>单位属性!AX487</f>
        <v>0</v>
      </c>
      <c r="BC487">
        <f>单位属性!AY487</f>
        <v>0</v>
      </c>
      <c r="BD487">
        <f>单位属性!AZ487</f>
        <v>0</v>
      </c>
      <c r="BE487">
        <f>单位属性!BA487</f>
        <v>0</v>
      </c>
      <c r="BF487" t="str">
        <f t="shared" si="143"/>
        <v>InitTypeState5('RT07',0,0,6,0,0,0,0,0,0,0)</v>
      </c>
      <c r="BG487">
        <f>单位属性!BB487</f>
        <v>0</v>
      </c>
      <c r="BH487">
        <f>单位属性!BC487</f>
        <v>0</v>
      </c>
      <c r="BI487">
        <f>单位属性!BD487</f>
        <v>0</v>
      </c>
      <c r="BJ487">
        <f>单位属性!BE487</f>
        <v>0</v>
      </c>
      <c r="BK487">
        <f>单位属性!BF487</f>
        <v>0</v>
      </c>
      <c r="BL487">
        <f>单位属性!BG487</f>
        <v>0</v>
      </c>
      <c r="BM487">
        <f>单位属性!BH487</f>
        <v>0</v>
      </c>
      <c r="BN487">
        <f>单位属性!BI487</f>
        <v>0</v>
      </c>
      <c r="BO487">
        <f>单位属性!BJ487</f>
        <v>0</v>
      </c>
      <c r="BP487">
        <f>单位属性!BK487</f>
        <v>0</v>
      </c>
      <c r="BQ487" t="str">
        <f t="shared" si="144"/>
        <v>InitTypeState6('RT07',0,0,0,0,0,0,0,0,0,0)</v>
      </c>
      <c r="BR487">
        <f>单位属性!BL487</f>
        <v>0</v>
      </c>
      <c r="BS487">
        <f>单位属性!BM487</f>
        <v>0</v>
      </c>
      <c r="BT487">
        <f>单位属性!BN487</f>
        <v>0</v>
      </c>
      <c r="BU487">
        <f>单位属性!BO487</f>
        <v>0</v>
      </c>
      <c r="BV487">
        <f>单位属性!BP487</f>
        <v>0</v>
      </c>
      <c r="BW487">
        <f>单位属性!BQ487</f>
        <v>0</v>
      </c>
      <c r="BX487">
        <f>单位属性!BR487</f>
        <v>0</v>
      </c>
      <c r="BY487">
        <f>单位属性!BS487</f>
        <v>0</v>
      </c>
      <c r="BZ487">
        <f>单位属性!BT487</f>
        <v>0</v>
      </c>
      <c r="CA487">
        <f>单位属性!BU487</f>
        <v>0</v>
      </c>
      <c r="CB487" t="str">
        <f t="shared" si="145"/>
        <v>InitTypeState7('RT07',0,0,0,0,0,0,0,0,0,0)</v>
      </c>
      <c r="CC487" t="str">
        <f t="shared" si="146"/>
        <v/>
      </c>
      <c r="CD487" t="str">
        <f t="shared" si="147"/>
        <v/>
      </c>
      <c r="CE487" t="str">
        <f t="shared" si="148"/>
        <v/>
      </c>
      <c r="CF487" t="str">
        <f t="shared" si="149"/>
        <v/>
      </c>
      <c r="CG487" t="str">
        <f t="shared" si="150"/>
        <v>InitTypeState5('RT07',0,0,6,0,0,0,0,0,0,0)</v>
      </c>
      <c r="CH487" t="str">
        <f t="shared" si="151"/>
        <v/>
      </c>
      <c r="CI487" t="str">
        <f t="shared" si="152"/>
        <v/>
      </c>
    </row>
    <row r="488" spans="1:87" ht="15.95" customHeight="1">
      <c r="A488" t="str">
        <f>单位属性!A488</f>
        <v>RT09</v>
      </c>
      <c r="B488" t="str">
        <f t="shared" si="138"/>
        <v>'RT09'</v>
      </c>
      <c r="C488" t="str">
        <f>单位属性!B488</f>
        <v>封神通行证9级</v>
      </c>
      <c r="D488">
        <f>ROUND(单位属性!D488,0)</f>
        <v>0</v>
      </c>
      <c r="E488">
        <f>ROUND(单位属性!E488,0)</f>
        <v>0</v>
      </c>
      <c r="F488">
        <f>ROUND(单位属性!F488,0)</f>
        <v>0</v>
      </c>
      <c r="G488">
        <f>ROUND(单位属性!G488,0)</f>
        <v>0</v>
      </c>
      <c r="H488">
        <f>ROUND(单位属性!H488,0)</f>
        <v>0</v>
      </c>
      <c r="I488">
        <f>ROUND(单位属性!I488,0)</f>
        <v>0</v>
      </c>
      <c r="J488">
        <f>ROUND(单位属性!J488,0)</f>
        <v>0</v>
      </c>
      <c r="K488">
        <f>ROUND(单位属性!K488,0)</f>
        <v>0</v>
      </c>
      <c r="L488">
        <f>ROUND(单位属性!L488,0)</f>
        <v>0</v>
      </c>
      <c r="M488">
        <f>ROUND(单位属性!M488,0)</f>
        <v>0</v>
      </c>
      <c r="N488" t="str">
        <f t="shared" si="139"/>
        <v>InitTypeState1('RT09',0,0,0,0,0,0,0,0,0,0)</v>
      </c>
      <c r="O488">
        <f>ROUND(单位属性!N488,0)</f>
        <v>0</v>
      </c>
      <c r="P488">
        <f>ROUND(单位属性!O488,0)</f>
        <v>0</v>
      </c>
      <c r="Q488">
        <f>ROUND(单位属性!P488,0)</f>
        <v>0</v>
      </c>
      <c r="R488">
        <f>ROUND(单位属性!Q488,0)</f>
        <v>0</v>
      </c>
      <c r="S488">
        <f>ROUND(单位属性!R488,0)</f>
        <v>0</v>
      </c>
      <c r="T488">
        <f>ROUND(单位属性!S488,0)</f>
        <v>0</v>
      </c>
      <c r="U488">
        <f>ROUND(单位属性!T488,0)</f>
        <v>0</v>
      </c>
      <c r="V488">
        <f>ROUND(单位属性!U488,0)</f>
        <v>0</v>
      </c>
      <c r="W488">
        <f>ROUND(单位属性!V488,0)</f>
        <v>0</v>
      </c>
      <c r="X488">
        <f>ROUND(单位属性!W488,0)</f>
        <v>0</v>
      </c>
      <c r="Y488" t="str">
        <f t="shared" si="140"/>
        <v>InitTypeState2('RT09',0,0,0,0,0,0,0,0,0,0)</v>
      </c>
      <c r="Z488">
        <f>ROUND(单位属性!X488,0)</f>
        <v>0</v>
      </c>
      <c r="AA488">
        <f>ROUND(单位属性!Y488,0)</f>
        <v>0</v>
      </c>
      <c r="AB488">
        <f>ROUND(单位属性!Z488,0)</f>
        <v>0</v>
      </c>
      <c r="AC488">
        <f>ROUND(单位属性!AA488,0)</f>
        <v>0</v>
      </c>
      <c r="AD488">
        <f>ROUND(单位属性!AB488,0)</f>
        <v>0</v>
      </c>
      <c r="AE488">
        <f>ROUND(单位属性!AC488,0)</f>
        <v>0</v>
      </c>
      <c r="AF488">
        <f>ROUND(单位属性!AD488,0)</f>
        <v>0</v>
      </c>
      <c r="AG488">
        <f>ROUND(单位属性!AE488,0)</f>
        <v>0</v>
      </c>
      <c r="AH488">
        <f>ROUND(单位属性!AF488,0)</f>
        <v>0</v>
      </c>
      <c r="AI488">
        <f>ROUND(单位属性!AG488,0)</f>
        <v>0</v>
      </c>
      <c r="AJ488" t="str">
        <f t="shared" si="141"/>
        <v>InitTypeState3('RT09',0,0,0,0,0,0,0,0,0,0)</v>
      </c>
      <c r="AK488">
        <f>ROUND(单位属性!AH488,0)</f>
        <v>0</v>
      </c>
      <c r="AL488">
        <f>ROUND(单位属性!AI488,0)</f>
        <v>0</v>
      </c>
      <c r="AM488">
        <f>ROUND(单位属性!AJ488,0)</f>
        <v>0</v>
      </c>
      <c r="AN488">
        <f>ROUND(单位属性!AK488,0)</f>
        <v>0</v>
      </c>
      <c r="AO488">
        <f>ROUND(单位属性!AL488,0)</f>
        <v>0</v>
      </c>
      <c r="AP488">
        <f>ROUND(单位属性!AM488,0)</f>
        <v>0</v>
      </c>
      <c r="AQ488">
        <f>ROUND(单位属性!AN488,0)</f>
        <v>0</v>
      </c>
      <c r="AR488">
        <f>ROUND(单位属性!AO488,0)</f>
        <v>0</v>
      </c>
      <c r="AS488">
        <f>ROUND(单位属性!AP488,0)</f>
        <v>0</v>
      </c>
      <c r="AT488">
        <f>ROUND(单位属性!AQ488,0)</f>
        <v>0</v>
      </c>
      <c r="AU488" t="str">
        <f t="shared" si="142"/>
        <v>InitTypeState4('RT09',0,0,0,0,0,0,0,0,0,0)</v>
      </c>
      <c r="AV488">
        <f>单位属性!AR488</f>
        <v>0</v>
      </c>
      <c r="AW488">
        <f>单位属性!AS488</f>
        <v>0</v>
      </c>
      <c r="AX488">
        <f>单位属性!AT488</f>
        <v>0</v>
      </c>
      <c r="AY488">
        <f>单位属性!AU488</f>
        <v>0</v>
      </c>
      <c r="AZ488">
        <f>单位属性!AV488</f>
        <v>70</v>
      </c>
      <c r="BA488">
        <f>单位属性!AW488</f>
        <v>0</v>
      </c>
      <c r="BB488">
        <f>单位属性!AX488</f>
        <v>0</v>
      </c>
      <c r="BC488">
        <f>单位属性!AY488</f>
        <v>0</v>
      </c>
      <c r="BD488">
        <f>单位属性!AZ488</f>
        <v>0</v>
      </c>
      <c r="BE488">
        <f>单位属性!BA488</f>
        <v>0</v>
      </c>
      <c r="BF488" t="str">
        <f t="shared" si="143"/>
        <v>InitTypeState5('RT09',0,0,0,0,70,0,0,0,0,0)</v>
      </c>
      <c r="BG488">
        <f>单位属性!BB488</f>
        <v>0</v>
      </c>
      <c r="BH488">
        <f>单位属性!BC488</f>
        <v>0</v>
      </c>
      <c r="BI488">
        <f>单位属性!BD488</f>
        <v>0</v>
      </c>
      <c r="BJ488">
        <f>单位属性!BE488</f>
        <v>0</v>
      </c>
      <c r="BK488">
        <f>单位属性!BF488</f>
        <v>0</v>
      </c>
      <c r="BL488">
        <f>单位属性!BG488</f>
        <v>0</v>
      </c>
      <c r="BM488">
        <f>单位属性!BH488</f>
        <v>0</v>
      </c>
      <c r="BN488">
        <f>单位属性!BI488</f>
        <v>0</v>
      </c>
      <c r="BO488">
        <f>单位属性!BJ488</f>
        <v>0</v>
      </c>
      <c r="BP488">
        <f>单位属性!BK488</f>
        <v>0</v>
      </c>
      <c r="BQ488" t="str">
        <f t="shared" si="144"/>
        <v>InitTypeState6('RT09',0,0,0,0,0,0,0,0,0,0)</v>
      </c>
      <c r="BR488">
        <f>单位属性!BL488</f>
        <v>0</v>
      </c>
      <c r="BS488">
        <f>单位属性!BM488</f>
        <v>0</v>
      </c>
      <c r="BT488">
        <f>单位属性!BN488</f>
        <v>0</v>
      </c>
      <c r="BU488">
        <f>单位属性!BO488</f>
        <v>0</v>
      </c>
      <c r="BV488">
        <f>单位属性!BP488</f>
        <v>0</v>
      </c>
      <c r="BW488">
        <f>单位属性!BQ488</f>
        <v>0</v>
      </c>
      <c r="BX488">
        <f>单位属性!BR488</f>
        <v>0</v>
      </c>
      <c r="BY488">
        <f>单位属性!BS488</f>
        <v>0</v>
      </c>
      <c r="BZ488">
        <f>单位属性!BT488</f>
        <v>0</v>
      </c>
      <c r="CA488">
        <f>单位属性!BU488</f>
        <v>0</v>
      </c>
      <c r="CB488" t="str">
        <f t="shared" si="145"/>
        <v>InitTypeState7('RT09',0,0,0,0,0,0,0,0,0,0)</v>
      </c>
      <c r="CC488" t="str">
        <f t="shared" si="146"/>
        <v/>
      </c>
      <c r="CD488" t="str">
        <f t="shared" si="147"/>
        <v/>
      </c>
      <c r="CE488" t="str">
        <f t="shared" si="148"/>
        <v/>
      </c>
      <c r="CF488" t="str">
        <f t="shared" si="149"/>
        <v/>
      </c>
      <c r="CG488" t="str">
        <f t="shared" si="150"/>
        <v>InitTypeState5('RT09',0,0,0,0,70,0,0,0,0,0)</v>
      </c>
      <c r="CH488" t="str">
        <f t="shared" si="151"/>
        <v/>
      </c>
      <c r="CI488" t="str">
        <f t="shared" si="152"/>
        <v/>
      </c>
    </row>
    <row r="489" spans="1:87" ht="15.95" customHeight="1">
      <c r="A489" t="str">
        <f>单位属性!A489</f>
        <v>RT10</v>
      </c>
      <c r="B489" t="str">
        <f t="shared" si="138"/>
        <v>'RT10'</v>
      </c>
      <c r="C489" t="str">
        <f>单位属性!B489</f>
        <v>封神通行证10级</v>
      </c>
      <c r="D489">
        <f>ROUND(单位属性!D489,0)</f>
        <v>0</v>
      </c>
      <c r="E489">
        <f>ROUND(单位属性!E489,0)</f>
        <v>0</v>
      </c>
      <c r="F489">
        <f>ROUND(单位属性!F489,0)</f>
        <v>0</v>
      </c>
      <c r="G489">
        <f>ROUND(单位属性!G489,0)</f>
        <v>0</v>
      </c>
      <c r="H489">
        <f>ROUND(单位属性!H489,0)</f>
        <v>0</v>
      </c>
      <c r="I489">
        <f>ROUND(单位属性!I489,0)</f>
        <v>0</v>
      </c>
      <c r="J489">
        <f>ROUND(单位属性!J489,0)</f>
        <v>0</v>
      </c>
      <c r="K489">
        <f>ROUND(单位属性!K489,0)</f>
        <v>0</v>
      </c>
      <c r="L489">
        <f>ROUND(单位属性!L489,0)</f>
        <v>0</v>
      </c>
      <c r="M489">
        <f>ROUND(单位属性!M489,0)</f>
        <v>0</v>
      </c>
      <c r="N489" t="str">
        <f t="shared" si="139"/>
        <v>InitTypeState1('RT10',0,0,0,0,0,0,0,0,0,0)</v>
      </c>
      <c r="O489">
        <f>ROUND(单位属性!N489,0)</f>
        <v>0</v>
      </c>
      <c r="P489">
        <f>ROUND(单位属性!O489,0)</f>
        <v>0</v>
      </c>
      <c r="Q489">
        <f>ROUND(单位属性!P489,0)</f>
        <v>0</v>
      </c>
      <c r="R489">
        <f>ROUND(单位属性!Q489,0)</f>
        <v>0</v>
      </c>
      <c r="S489">
        <f>ROUND(单位属性!R489,0)</f>
        <v>0</v>
      </c>
      <c r="T489">
        <f>ROUND(单位属性!S489,0)</f>
        <v>0</v>
      </c>
      <c r="U489">
        <f>ROUND(单位属性!T489,0)</f>
        <v>0</v>
      </c>
      <c r="V489">
        <f>ROUND(单位属性!U489,0)</f>
        <v>0</v>
      </c>
      <c r="W489">
        <f>ROUND(单位属性!V489,0)</f>
        <v>0</v>
      </c>
      <c r="X489">
        <f>ROUND(单位属性!W489,0)</f>
        <v>0</v>
      </c>
      <c r="Y489" t="str">
        <f t="shared" si="140"/>
        <v>InitTypeState2('RT10',0,0,0,0,0,0,0,0,0,0)</v>
      </c>
      <c r="Z489">
        <f>ROUND(单位属性!X489,0)</f>
        <v>0</v>
      </c>
      <c r="AA489">
        <f>ROUND(单位属性!Y489,0)</f>
        <v>0</v>
      </c>
      <c r="AB489">
        <f>ROUND(单位属性!Z489,0)</f>
        <v>0</v>
      </c>
      <c r="AC489">
        <f>ROUND(单位属性!AA489,0)</f>
        <v>0</v>
      </c>
      <c r="AD489">
        <f>ROUND(单位属性!AB489,0)</f>
        <v>0</v>
      </c>
      <c r="AE489">
        <f>ROUND(单位属性!AC489,0)</f>
        <v>0</v>
      </c>
      <c r="AF489">
        <f>ROUND(单位属性!AD489,0)</f>
        <v>0</v>
      </c>
      <c r="AG489">
        <f>ROUND(单位属性!AE489,0)</f>
        <v>0</v>
      </c>
      <c r="AH489">
        <f>ROUND(单位属性!AF489,0)</f>
        <v>0</v>
      </c>
      <c r="AI489">
        <f>ROUND(单位属性!AG489,0)</f>
        <v>0</v>
      </c>
      <c r="AJ489" t="str">
        <f t="shared" si="141"/>
        <v>InitTypeState3('RT10',0,0,0,0,0,0,0,0,0,0)</v>
      </c>
      <c r="AK489">
        <f>ROUND(单位属性!AH489,0)</f>
        <v>0</v>
      </c>
      <c r="AL489">
        <f>ROUND(单位属性!AI489,0)</f>
        <v>0</v>
      </c>
      <c r="AM489">
        <f>ROUND(单位属性!AJ489,0)</f>
        <v>0</v>
      </c>
      <c r="AN489">
        <f>ROUND(单位属性!AK489,0)</f>
        <v>0</v>
      </c>
      <c r="AO489">
        <f>ROUND(单位属性!AL489,0)</f>
        <v>0</v>
      </c>
      <c r="AP489">
        <f>ROUND(单位属性!AM489,0)</f>
        <v>0</v>
      </c>
      <c r="AQ489">
        <f>ROUND(单位属性!AN489,0)</f>
        <v>0</v>
      </c>
      <c r="AR489">
        <f>ROUND(单位属性!AO489,0)</f>
        <v>0</v>
      </c>
      <c r="AS489">
        <f>ROUND(单位属性!AP489,0)</f>
        <v>0</v>
      </c>
      <c r="AT489">
        <f>ROUND(单位属性!AQ489,0)</f>
        <v>0</v>
      </c>
      <c r="AU489" t="str">
        <f t="shared" si="142"/>
        <v>InitTypeState4('RT10',0,0,0,0,0,0,0,0,0,0)</v>
      </c>
      <c r="AV489">
        <f>单位属性!AR489</f>
        <v>0</v>
      </c>
      <c r="AW489">
        <f>单位属性!AS489</f>
        <v>0</v>
      </c>
      <c r="AX489">
        <f>单位属性!AT489</f>
        <v>0</v>
      </c>
      <c r="AY489">
        <f>单位属性!AU489</f>
        <v>2</v>
      </c>
      <c r="AZ489">
        <f>单位属性!AV489</f>
        <v>0</v>
      </c>
      <c r="BA489">
        <f>单位属性!AW489</f>
        <v>0</v>
      </c>
      <c r="BB489">
        <f>单位属性!AX489</f>
        <v>0</v>
      </c>
      <c r="BC489">
        <f>单位属性!AY489</f>
        <v>0</v>
      </c>
      <c r="BD489">
        <f>单位属性!AZ489</f>
        <v>0</v>
      </c>
      <c r="BE489">
        <f>单位属性!BA489</f>
        <v>0</v>
      </c>
      <c r="BF489" t="str">
        <f t="shared" si="143"/>
        <v>InitTypeState5('RT10',0,0,0,2,0,0,0,0,0,0)</v>
      </c>
      <c r="BG489">
        <f>单位属性!BB489</f>
        <v>0</v>
      </c>
      <c r="BH489">
        <f>单位属性!BC489</f>
        <v>0</v>
      </c>
      <c r="BI489">
        <f>单位属性!BD489</f>
        <v>0</v>
      </c>
      <c r="BJ489">
        <f>单位属性!BE489</f>
        <v>0</v>
      </c>
      <c r="BK489">
        <f>单位属性!BF489</f>
        <v>0</v>
      </c>
      <c r="BL489">
        <f>单位属性!BG489</f>
        <v>0</v>
      </c>
      <c r="BM489">
        <f>单位属性!BH489</f>
        <v>0</v>
      </c>
      <c r="BN489">
        <f>单位属性!BI489</f>
        <v>0</v>
      </c>
      <c r="BO489">
        <f>单位属性!BJ489</f>
        <v>0</v>
      </c>
      <c r="BP489">
        <f>单位属性!BK489</f>
        <v>0</v>
      </c>
      <c r="BQ489" t="str">
        <f t="shared" si="144"/>
        <v>InitTypeState6('RT10',0,0,0,0,0,0,0,0,0,0)</v>
      </c>
      <c r="BR489">
        <f>单位属性!BL489</f>
        <v>0</v>
      </c>
      <c r="BS489">
        <f>单位属性!BM489</f>
        <v>0</v>
      </c>
      <c r="BT489">
        <f>单位属性!BN489</f>
        <v>0</v>
      </c>
      <c r="BU489">
        <f>单位属性!BO489</f>
        <v>0</v>
      </c>
      <c r="BV489">
        <f>单位属性!BP489</f>
        <v>0</v>
      </c>
      <c r="BW489">
        <f>单位属性!BQ489</f>
        <v>0</v>
      </c>
      <c r="BX489">
        <f>单位属性!BR489</f>
        <v>0</v>
      </c>
      <c r="BY489">
        <f>单位属性!BS489</f>
        <v>0</v>
      </c>
      <c r="BZ489">
        <f>单位属性!BT489</f>
        <v>0</v>
      </c>
      <c r="CA489">
        <f>单位属性!BU489</f>
        <v>0</v>
      </c>
      <c r="CB489" t="str">
        <f t="shared" si="145"/>
        <v>InitTypeState7('RT10',0,0,0,0,0,0,0,0,0,0)</v>
      </c>
      <c r="CC489" t="str">
        <f t="shared" si="146"/>
        <v/>
      </c>
      <c r="CD489" t="str">
        <f t="shared" si="147"/>
        <v/>
      </c>
      <c r="CE489" t="str">
        <f t="shared" si="148"/>
        <v/>
      </c>
      <c r="CF489" t="str">
        <f t="shared" si="149"/>
        <v/>
      </c>
      <c r="CG489" t="str">
        <f t="shared" si="150"/>
        <v>InitTypeState5('RT10',0,0,0,2,0,0,0,0,0,0)</v>
      </c>
      <c r="CH489" t="str">
        <f t="shared" si="151"/>
        <v/>
      </c>
      <c r="CI489" t="str">
        <f t="shared" si="152"/>
        <v/>
      </c>
    </row>
    <row r="490" spans="1:87" ht="15.95" customHeight="1">
      <c r="A490" t="str">
        <f>单位属性!A490</f>
        <v>RT11</v>
      </c>
      <c r="B490" t="str">
        <f t="shared" si="138"/>
        <v>'RT11'</v>
      </c>
      <c r="C490" t="str">
        <f>单位属性!B490</f>
        <v>封神通行证11级</v>
      </c>
      <c r="D490">
        <f>ROUND(单位属性!D490,0)</f>
        <v>0</v>
      </c>
      <c r="E490">
        <f>ROUND(单位属性!E490,0)</f>
        <v>0</v>
      </c>
      <c r="F490">
        <f>ROUND(单位属性!F490,0)</f>
        <v>0</v>
      </c>
      <c r="G490">
        <f>ROUND(单位属性!G490,0)</f>
        <v>0</v>
      </c>
      <c r="H490">
        <f>ROUND(单位属性!H490,0)</f>
        <v>0</v>
      </c>
      <c r="I490">
        <f>ROUND(单位属性!I490,0)</f>
        <v>0</v>
      </c>
      <c r="J490">
        <f>ROUND(单位属性!J490,0)</f>
        <v>0</v>
      </c>
      <c r="K490">
        <f>ROUND(单位属性!K490,0)</f>
        <v>0</v>
      </c>
      <c r="L490">
        <f>ROUND(单位属性!L490,0)</f>
        <v>0</v>
      </c>
      <c r="M490">
        <f>ROUND(单位属性!M490,0)</f>
        <v>0</v>
      </c>
      <c r="N490" t="str">
        <f t="shared" si="139"/>
        <v>InitTypeState1('RT11',0,0,0,0,0,0,0,0,0,0)</v>
      </c>
      <c r="O490">
        <f>ROUND(单位属性!N490,0)</f>
        <v>0</v>
      </c>
      <c r="P490">
        <f>ROUND(单位属性!O490,0)</f>
        <v>0</v>
      </c>
      <c r="Q490">
        <f>ROUND(单位属性!P490,0)</f>
        <v>0</v>
      </c>
      <c r="R490">
        <f>ROUND(单位属性!Q490,0)</f>
        <v>0</v>
      </c>
      <c r="S490">
        <f>ROUND(单位属性!R490,0)</f>
        <v>0</v>
      </c>
      <c r="T490">
        <f>ROUND(单位属性!S490,0)</f>
        <v>0</v>
      </c>
      <c r="U490">
        <f>ROUND(单位属性!T490,0)</f>
        <v>0</v>
      </c>
      <c r="V490">
        <f>ROUND(单位属性!U490,0)</f>
        <v>0</v>
      </c>
      <c r="W490">
        <f>ROUND(单位属性!V490,0)</f>
        <v>0</v>
      </c>
      <c r="X490">
        <f>ROUND(单位属性!W490,0)</f>
        <v>0</v>
      </c>
      <c r="Y490" t="str">
        <f t="shared" si="140"/>
        <v>InitTypeState2('RT11',0,0,0,0,0,0,0,0,0,0)</v>
      </c>
      <c r="Z490">
        <f>ROUND(单位属性!X490,0)</f>
        <v>0</v>
      </c>
      <c r="AA490">
        <f>ROUND(单位属性!Y490,0)</f>
        <v>0</v>
      </c>
      <c r="AB490">
        <f>ROUND(单位属性!Z490,0)</f>
        <v>0</v>
      </c>
      <c r="AC490">
        <f>ROUND(单位属性!AA490,0)</f>
        <v>0</v>
      </c>
      <c r="AD490">
        <f>ROUND(单位属性!AB490,0)</f>
        <v>0</v>
      </c>
      <c r="AE490">
        <f>ROUND(单位属性!AC490,0)</f>
        <v>0</v>
      </c>
      <c r="AF490">
        <f>ROUND(单位属性!AD490,0)</f>
        <v>0</v>
      </c>
      <c r="AG490">
        <f>ROUND(单位属性!AE490,0)</f>
        <v>0</v>
      </c>
      <c r="AH490">
        <f>ROUND(单位属性!AF490,0)</f>
        <v>0</v>
      </c>
      <c r="AI490">
        <f>ROUND(单位属性!AG490,0)</f>
        <v>0</v>
      </c>
      <c r="AJ490" t="str">
        <f t="shared" si="141"/>
        <v>InitTypeState3('RT11',0,0,0,0,0,0,0,0,0,0)</v>
      </c>
      <c r="AK490">
        <f>ROUND(单位属性!AH490,0)</f>
        <v>0</v>
      </c>
      <c r="AL490">
        <f>ROUND(单位属性!AI490,0)</f>
        <v>0</v>
      </c>
      <c r="AM490">
        <f>ROUND(单位属性!AJ490,0)</f>
        <v>0</v>
      </c>
      <c r="AN490">
        <f>ROUND(单位属性!AK490,0)</f>
        <v>0</v>
      </c>
      <c r="AO490">
        <f>ROUND(单位属性!AL490,0)</f>
        <v>0</v>
      </c>
      <c r="AP490">
        <f>ROUND(单位属性!AM490,0)</f>
        <v>0</v>
      </c>
      <c r="AQ490">
        <f>ROUND(单位属性!AN490,0)</f>
        <v>0</v>
      </c>
      <c r="AR490">
        <f>ROUND(单位属性!AO490,0)</f>
        <v>0</v>
      </c>
      <c r="AS490">
        <f>ROUND(单位属性!AP490,0)</f>
        <v>0</v>
      </c>
      <c r="AT490">
        <f>ROUND(单位属性!AQ490,0)</f>
        <v>0</v>
      </c>
      <c r="AU490" t="str">
        <f t="shared" si="142"/>
        <v>InitTypeState4('RT11',0,0,0,0,0,0,0,0,0,0)</v>
      </c>
      <c r="AV490">
        <f>单位属性!AR490</f>
        <v>0</v>
      </c>
      <c r="AW490">
        <f>单位属性!AS490</f>
        <v>0</v>
      </c>
      <c r="AX490">
        <f>单位属性!AT490</f>
        <v>0</v>
      </c>
      <c r="AY490">
        <f>单位属性!AU490</f>
        <v>3</v>
      </c>
      <c r="AZ490">
        <f>单位属性!AV490</f>
        <v>0</v>
      </c>
      <c r="BA490">
        <f>单位属性!AW490</f>
        <v>0</v>
      </c>
      <c r="BB490">
        <f>单位属性!AX490</f>
        <v>0</v>
      </c>
      <c r="BC490">
        <f>单位属性!AY490</f>
        <v>0</v>
      </c>
      <c r="BD490">
        <f>单位属性!AZ490</f>
        <v>0</v>
      </c>
      <c r="BE490">
        <f>单位属性!BA490</f>
        <v>0</v>
      </c>
      <c r="BF490" t="str">
        <f t="shared" si="143"/>
        <v>InitTypeState5('RT11',0,0,0,3,0,0,0,0,0,0)</v>
      </c>
      <c r="BG490">
        <f>单位属性!BB490</f>
        <v>0</v>
      </c>
      <c r="BH490">
        <f>单位属性!BC490</f>
        <v>0</v>
      </c>
      <c r="BI490">
        <f>单位属性!BD490</f>
        <v>0</v>
      </c>
      <c r="BJ490">
        <f>单位属性!BE490</f>
        <v>0</v>
      </c>
      <c r="BK490">
        <f>单位属性!BF490</f>
        <v>0</v>
      </c>
      <c r="BL490">
        <f>单位属性!BG490</f>
        <v>0</v>
      </c>
      <c r="BM490">
        <f>单位属性!BH490</f>
        <v>0</v>
      </c>
      <c r="BN490">
        <f>单位属性!BI490</f>
        <v>0</v>
      </c>
      <c r="BO490">
        <f>单位属性!BJ490</f>
        <v>0</v>
      </c>
      <c r="BP490">
        <f>单位属性!BK490</f>
        <v>0</v>
      </c>
      <c r="BQ490" t="str">
        <f t="shared" si="144"/>
        <v>InitTypeState6('RT11',0,0,0,0,0,0,0,0,0,0)</v>
      </c>
      <c r="BR490">
        <f>单位属性!BL490</f>
        <v>0</v>
      </c>
      <c r="BS490">
        <f>单位属性!BM490</f>
        <v>0</v>
      </c>
      <c r="BT490">
        <f>单位属性!BN490</f>
        <v>0</v>
      </c>
      <c r="BU490">
        <f>单位属性!BO490</f>
        <v>0</v>
      </c>
      <c r="BV490">
        <f>单位属性!BP490</f>
        <v>0</v>
      </c>
      <c r="BW490">
        <f>单位属性!BQ490</f>
        <v>0</v>
      </c>
      <c r="BX490">
        <f>单位属性!BR490</f>
        <v>0</v>
      </c>
      <c r="BY490">
        <f>单位属性!BS490</f>
        <v>0</v>
      </c>
      <c r="BZ490">
        <f>单位属性!BT490</f>
        <v>0</v>
      </c>
      <c r="CA490">
        <f>单位属性!BU490</f>
        <v>0</v>
      </c>
      <c r="CB490" t="str">
        <f t="shared" si="145"/>
        <v>InitTypeState7('RT11',0,0,0,0,0,0,0,0,0,0)</v>
      </c>
      <c r="CC490" t="str">
        <f t="shared" si="146"/>
        <v/>
      </c>
      <c r="CD490" t="str">
        <f t="shared" si="147"/>
        <v/>
      </c>
      <c r="CE490" t="str">
        <f t="shared" si="148"/>
        <v/>
      </c>
      <c r="CF490" t="str">
        <f t="shared" si="149"/>
        <v/>
      </c>
      <c r="CG490" t="str">
        <f t="shared" si="150"/>
        <v>InitTypeState5('RT11',0,0,0,3,0,0,0,0,0,0)</v>
      </c>
      <c r="CH490" t="str">
        <f t="shared" si="151"/>
        <v/>
      </c>
      <c r="CI490" t="str">
        <f t="shared" si="152"/>
        <v/>
      </c>
    </row>
    <row r="491" spans="1:87" ht="15.95" customHeight="1">
      <c r="A491" t="str">
        <f>单位属性!A491</f>
        <v>RT12</v>
      </c>
      <c r="B491" t="str">
        <f t="shared" si="138"/>
        <v>'RT12'</v>
      </c>
      <c r="C491" t="str">
        <f>单位属性!B491</f>
        <v>封神通行证12级</v>
      </c>
      <c r="D491">
        <f>ROUND(单位属性!D491,0)</f>
        <v>0</v>
      </c>
      <c r="E491">
        <f>ROUND(单位属性!E491,0)</f>
        <v>0</v>
      </c>
      <c r="F491">
        <f>ROUND(单位属性!F491,0)</f>
        <v>0</v>
      </c>
      <c r="G491">
        <f>ROUND(单位属性!G491,0)</f>
        <v>0</v>
      </c>
      <c r="H491">
        <f>ROUND(单位属性!H491,0)</f>
        <v>0</v>
      </c>
      <c r="I491">
        <f>ROUND(单位属性!I491,0)</f>
        <v>0</v>
      </c>
      <c r="J491">
        <f>ROUND(单位属性!J491,0)</f>
        <v>0</v>
      </c>
      <c r="K491">
        <f>ROUND(单位属性!K491,0)</f>
        <v>0</v>
      </c>
      <c r="L491">
        <f>ROUND(单位属性!L491,0)</f>
        <v>0</v>
      </c>
      <c r="M491">
        <f>ROUND(单位属性!M491,0)</f>
        <v>0</v>
      </c>
      <c r="N491" t="str">
        <f t="shared" si="139"/>
        <v>InitTypeState1('RT12',0,0,0,0,0,0,0,0,0,0)</v>
      </c>
      <c r="O491">
        <f>ROUND(单位属性!N491,0)</f>
        <v>0</v>
      </c>
      <c r="P491">
        <f>ROUND(单位属性!O491,0)</f>
        <v>0</v>
      </c>
      <c r="Q491">
        <f>ROUND(单位属性!P491,0)</f>
        <v>0</v>
      </c>
      <c r="R491">
        <f>ROUND(单位属性!Q491,0)</f>
        <v>0</v>
      </c>
      <c r="S491">
        <f>ROUND(单位属性!R491,0)</f>
        <v>0</v>
      </c>
      <c r="T491">
        <f>ROUND(单位属性!S491,0)</f>
        <v>0</v>
      </c>
      <c r="U491">
        <f>ROUND(单位属性!T491,0)</f>
        <v>0</v>
      </c>
      <c r="V491">
        <f>ROUND(单位属性!U491,0)</f>
        <v>0</v>
      </c>
      <c r="W491">
        <f>ROUND(单位属性!V491,0)</f>
        <v>0</v>
      </c>
      <c r="X491">
        <f>ROUND(单位属性!W491,0)</f>
        <v>0</v>
      </c>
      <c r="Y491" t="str">
        <f t="shared" si="140"/>
        <v>InitTypeState2('RT12',0,0,0,0,0,0,0,0,0,0)</v>
      </c>
      <c r="Z491">
        <f>ROUND(单位属性!X491,0)</f>
        <v>0</v>
      </c>
      <c r="AA491">
        <f>ROUND(单位属性!Y491,0)</f>
        <v>0</v>
      </c>
      <c r="AB491">
        <f>ROUND(单位属性!Z491,0)</f>
        <v>0</v>
      </c>
      <c r="AC491">
        <f>ROUND(单位属性!AA491,0)</f>
        <v>0</v>
      </c>
      <c r="AD491">
        <f>ROUND(单位属性!AB491,0)</f>
        <v>0</v>
      </c>
      <c r="AE491">
        <f>ROUND(单位属性!AC491,0)</f>
        <v>0</v>
      </c>
      <c r="AF491">
        <f>ROUND(单位属性!AD491,0)</f>
        <v>0</v>
      </c>
      <c r="AG491">
        <f>ROUND(单位属性!AE491,0)</f>
        <v>0</v>
      </c>
      <c r="AH491">
        <f>ROUND(单位属性!AF491,0)</f>
        <v>0</v>
      </c>
      <c r="AI491">
        <f>ROUND(单位属性!AG491,0)</f>
        <v>0</v>
      </c>
      <c r="AJ491" t="str">
        <f t="shared" si="141"/>
        <v>InitTypeState3('RT12',0,0,0,0,0,0,0,0,0,0)</v>
      </c>
      <c r="AK491">
        <f>ROUND(单位属性!AH491,0)</f>
        <v>0</v>
      </c>
      <c r="AL491">
        <f>ROUND(单位属性!AI491,0)</f>
        <v>0</v>
      </c>
      <c r="AM491">
        <f>ROUND(单位属性!AJ491,0)</f>
        <v>0</v>
      </c>
      <c r="AN491">
        <f>ROUND(单位属性!AK491,0)</f>
        <v>0</v>
      </c>
      <c r="AO491">
        <f>ROUND(单位属性!AL491,0)</f>
        <v>0</v>
      </c>
      <c r="AP491">
        <f>ROUND(单位属性!AM491,0)</f>
        <v>0</v>
      </c>
      <c r="AQ491">
        <f>ROUND(单位属性!AN491,0)</f>
        <v>0</v>
      </c>
      <c r="AR491">
        <f>ROUND(单位属性!AO491,0)</f>
        <v>0</v>
      </c>
      <c r="AS491">
        <f>ROUND(单位属性!AP491,0)</f>
        <v>0</v>
      </c>
      <c r="AT491">
        <f>ROUND(单位属性!AQ491,0)</f>
        <v>0</v>
      </c>
      <c r="AU491" t="str">
        <f t="shared" si="142"/>
        <v>InitTypeState4('RT12',0,0,0,0,0,0,0,0,0,0)</v>
      </c>
      <c r="AV491">
        <f>单位属性!AR491</f>
        <v>0</v>
      </c>
      <c r="AW491">
        <f>单位属性!AS491</f>
        <v>0</v>
      </c>
      <c r="AX491">
        <f>单位属性!AT491</f>
        <v>0</v>
      </c>
      <c r="AY491">
        <f>单位属性!AU491</f>
        <v>0</v>
      </c>
      <c r="AZ491">
        <f>单位属性!AV491</f>
        <v>0</v>
      </c>
      <c r="BA491">
        <f>单位属性!AW491</f>
        <v>0</v>
      </c>
      <c r="BB491">
        <f>单位属性!AX491</f>
        <v>0</v>
      </c>
      <c r="BC491">
        <f>单位属性!AY491</f>
        <v>0</v>
      </c>
      <c r="BD491">
        <f>单位属性!AZ491</f>
        <v>0</v>
      </c>
      <c r="BE491">
        <f>单位属性!BA491</f>
        <v>0</v>
      </c>
      <c r="BF491" t="str">
        <f t="shared" si="143"/>
        <v>InitTypeState5('RT12',0,0,0,0,0,0,0,0,0,0)</v>
      </c>
      <c r="BG491">
        <f>单位属性!BB491</f>
        <v>0</v>
      </c>
      <c r="BH491">
        <f>单位属性!BC491</f>
        <v>0</v>
      </c>
      <c r="BI491">
        <f>单位属性!BD491</f>
        <v>0</v>
      </c>
      <c r="BJ491">
        <f>单位属性!BE491</f>
        <v>0</v>
      </c>
      <c r="BK491">
        <f>单位属性!BF491</f>
        <v>0</v>
      </c>
      <c r="BL491">
        <f>单位属性!BG491</f>
        <v>0</v>
      </c>
      <c r="BM491">
        <f>单位属性!BH491</f>
        <v>0</v>
      </c>
      <c r="BN491">
        <f>单位属性!BI491</f>
        <v>0</v>
      </c>
      <c r="BO491">
        <f>单位属性!BJ491</f>
        <v>0</v>
      </c>
      <c r="BP491">
        <f>单位属性!BK491</f>
        <v>0</v>
      </c>
      <c r="BQ491" t="str">
        <f t="shared" si="144"/>
        <v>InitTypeState6('RT12',0,0,0,0,0,0,0,0,0,0)</v>
      </c>
      <c r="BR491">
        <f>单位属性!BL491</f>
        <v>0</v>
      </c>
      <c r="BS491">
        <f>单位属性!BM491</f>
        <v>0</v>
      </c>
      <c r="BT491">
        <f>单位属性!BN491</f>
        <v>0</v>
      </c>
      <c r="BU491">
        <f>单位属性!BO491</f>
        <v>0</v>
      </c>
      <c r="BV491">
        <f>单位属性!BP491</f>
        <v>0</v>
      </c>
      <c r="BW491">
        <f>单位属性!BQ491</f>
        <v>0</v>
      </c>
      <c r="BX491">
        <f>单位属性!BR491</f>
        <v>0</v>
      </c>
      <c r="BY491">
        <f>单位属性!BS491</f>
        <v>0</v>
      </c>
      <c r="BZ491">
        <f>单位属性!BT491</f>
        <v>0</v>
      </c>
      <c r="CA491">
        <f>单位属性!BU491</f>
        <v>0</v>
      </c>
      <c r="CB491" t="str">
        <f t="shared" si="145"/>
        <v>InitTypeState7('RT12',0,0,0,0,0,0,0,0,0,0)</v>
      </c>
      <c r="CC491" t="str">
        <f t="shared" si="146"/>
        <v/>
      </c>
      <c r="CD491" t="str">
        <f t="shared" si="147"/>
        <v/>
      </c>
      <c r="CE491" t="str">
        <f t="shared" si="148"/>
        <v/>
      </c>
      <c r="CF491" t="str">
        <f t="shared" si="149"/>
        <v/>
      </c>
      <c r="CG491" t="str">
        <f t="shared" si="150"/>
        <v/>
      </c>
      <c r="CH491" t="str">
        <f t="shared" si="151"/>
        <v/>
      </c>
      <c r="CI491" t="str">
        <f t="shared" si="152"/>
        <v/>
      </c>
    </row>
    <row r="492" spans="1:87" ht="15.95" customHeight="1">
      <c r="A492" t="str">
        <f>单位属性!A492</f>
        <v>RT13</v>
      </c>
      <c r="B492" t="str">
        <f t="shared" si="138"/>
        <v>'RT13'</v>
      </c>
      <c r="C492" t="str">
        <f>单位属性!B492</f>
        <v>封神通行证13级</v>
      </c>
      <c r="D492">
        <f>ROUND(单位属性!D492,0)</f>
        <v>0</v>
      </c>
      <c r="E492">
        <f>ROUND(单位属性!E492,0)</f>
        <v>0</v>
      </c>
      <c r="F492">
        <f>ROUND(单位属性!F492,0)</f>
        <v>0</v>
      </c>
      <c r="G492">
        <f>ROUND(单位属性!G492,0)</f>
        <v>0</v>
      </c>
      <c r="H492">
        <f>ROUND(单位属性!H492,0)</f>
        <v>0</v>
      </c>
      <c r="I492">
        <f>ROUND(单位属性!I492,0)</f>
        <v>0</v>
      </c>
      <c r="J492">
        <f>ROUND(单位属性!J492,0)</f>
        <v>0</v>
      </c>
      <c r="K492">
        <f>ROUND(单位属性!K492,0)</f>
        <v>0</v>
      </c>
      <c r="L492">
        <f>ROUND(单位属性!L492,0)</f>
        <v>0</v>
      </c>
      <c r="M492">
        <f>ROUND(单位属性!M492,0)</f>
        <v>0</v>
      </c>
      <c r="N492" t="str">
        <f t="shared" si="139"/>
        <v>InitTypeState1('RT13',0,0,0,0,0,0,0,0,0,0)</v>
      </c>
      <c r="O492">
        <f>ROUND(单位属性!N492,0)</f>
        <v>0</v>
      </c>
      <c r="P492">
        <f>ROUND(单位属性!O492,0)</f>
        <v>0</v>
      </c>
      <c r="Q492">
        <f>ROUND(单位属性!P492,0)</f>
        <v>0</v>
      </c>
      <c r="R492">
        <f>ROUND(单位属性!Q492,0)</f>
        <v>0</v>
      </c>
      <c r="S492">
        <f>ROUND(单位属性!R492,0)</f>
        <v>0</v>
      </c>
      <c r="T492">
        <f>ROUND(单位属性!S492,0)</f>
        <v>0</v>
      </c>
      <c r="U492">
        <f>ROUND(单位属性!T492,0)</f>
        <v>0</v>
      </c>
      <c r="V492">
        <f>ROUND(单位属性!U492,0)</f>
        <v>0</v>
      </c>
      <c r="W492">
        <f>ROUND(单位属性!V492,0)</f>
        <v>0</v>
      </c>
      <c r="X492">
        <f>ROUND(单位属性!W492,0)</f>
        <v>0</v>
      </c>
      <c r="Y492" t="str">
        <f t="shared" si="140"/>
        <v>InitTypeState2('RT13',0,0,0,0,0,0,0,0,0,0)</v>
      </c>
      <c r="Z492">
        <f>ROUND(单位属性!X492,0)</f>
        <v>0</v>
      </c>
      <c r="AA492">
        <f>ROUND(单位属性!Y492,0)</f>
        <v>0</v>
      </c>
      <c r="AB492">
        <f>ROUND(单位属性!Z492,0)</f>
        <v>0</v>
      </c>
      <c r="AC492">
        <f>ROUND(单位属性!AA492,0)</f>
        <v>0</v>
      </c>
      <c r="AD492">
        <f>ROUND(单位属性!AB492,0)</f>
        <v>0</v>
      </c>
      <c r="AE492">
        <f>ROUND(单位属性!AC492,0)</f>
        <v>0</v>
      </c>
      <c r="AF492">
        <f>ROUND(单位属性!AD492,0)</f>
        <v>0</v>
      </c>
      <c r="AG492">
        <f>ROUND(单位属性!AE492,0)</f>
        <v>0</v>
      </c>
      <c r="AH492">
        <f>ROUND(单位属性!AF492,0)</f>
        <v>0</v>
      </c>
      <c r="AI492">
        <f>ROUND(单位属性!AG492,0)</f>
        <v>0</v>
      </c>
      <c r="AJ492" t="str">
        <f t="shared" si="141"/>
        <v>InitTypeState3('RT13',0,0,0,0,0,0,0,0,0,0)</v>
      </c>
      <c r="AK492">
        <f>ROUND(单位属性!AH492,0)</f>
        <v>0</v>
      </c>
      <c r="AL492">
        <f>ROUND(单位属性!AI492,0)</f>
        <v>0</v>
      </c>
      <c r="AM492">
        <f>ROUND(单位属性!AJ492,0)</f>
        <v>0</v>
      </c>
      <c r="AN492">
        <f>ROUND(单位属性!AK492,0)</f>
        <v>0</v>
      </c>
      <c r="AO492">
        <f>ROUND(单位属性!AL492,0)</f>
        <v>0</v>
      </c>
      <c r="AP492">
        <f>ROUND(单位属性!AM492,0)</f>
        <v>0</v>
      </c>
      <c r="AQ492">
        <f>ROUND(单位属性!AN492,0)</f>
        <v>0</v>
      </c>
      <c r="AR492">
        <f>ROUND(单位属性!AO492,0)</f>
        <v>0</v>
      </c>
      <c r="AS492">
        <f>ROUND(单位属性!AP492,0)</f>
        <v>0</v>
      </c>
      <c r="AT492">
        <f>ROUND(单位属性!AQ492,0)</f>
        <v>0</v>
      </c>
      <c r="AU492" t="str">
        <f t="shared" si="142"/>
        <v>InitTypeState4('RT13',0,0,0,0,0,0,0,0,0,0)</v>
      </c>
      <c r="AV492">
        <f>单位属性!AR492</f>
        <v>0</v>
      </c>
      <c r="AW492">
        <f>单位属性!AS492</f>
        <v>0</v>
      </c>
      <c r="AX492">
        <f>单位属性!AT492</f>
        <v>0</v>
      </c>
      <c r="AY492">
        <f>单位属性!AU492</f>
        <v>0</v>
      </c>
      <c r="AZ492">
        <f>单位属性!AV492</f>
        <v>0</v>
      </c>
      <c r="BA492">
        <f>单位属性!AW492</f>
        <v>0</v>
      </c>
      <c r="BB492">
        <f>单位属性!AX492</f>
        <v>40</v>
      </c>
      <c r="BC492">
        <f>单位属性!AY492</f>
        <v>0</v>
      </c>
      <c r="BD492">
        <f>单位属性!AZ492</f>
        <v>0</v>
      </c>
      <c r="BE492">
        <f>单位属性!BA492</f>
        <v>0</v>
      </c>
      <c r="BF492" t="str">
        <f t="shared" si="143"/>
        <v>InitTypeState5('RT13',0,0,0,0,0,0,40,0,0,0)</v>
      </c>
      <c r="BG492">
        <f>单位属性!BB492</f>
        <v>0</v>
      </c>
      <c r="BH492">
        <f>单位属性!BC492</f>
        <v>0</v>
      </c>
      <c r="BI492">
        <f>单位属性!BD492</f>
        <v>0</v>
      </c>
      <c r="BJ492">
        <f>单位属性!BE492</f>
        <v>0</v>
      </c>
      <c r="BK492">
        <f>单位属性!BF492</f>
        <v>0</v>
      </c>
      <c r="BL492">
        <f>单位属性!BG492</f>
        <v>0</v>
      </c>
      <c r="BM492">
        <f>单位属性!BH492</f>
        <v>0</v>
      </c>
      <c r="BN492">
        <f>单位属性!BI492</f>
        <v>0</v>
      </c>
      <c r="BO492">
        <f>单位属性!BJ492</f>
        <v>0</v>
      </c>
      <c r="BP492">
        <f>单位属性!BK492</f>
        <v>0</v>
      </c>
      <c r="BQ492" t="str">
        <f t="shared" si="144"/>
        <v>InitTypeState6('RT13',0,0,0,0,0,0,0,0,0,0)</v>
      </c>
      <c r="BR492">
        <f>单位属性!BL492</f>
        <v>0</v>
      </c>
      <c r="BS492">
        <f>单位属性!BM492</f>
        <v>0</v>
      </c>
      <c r="BT492">
        <f>单位属性!BN492</f>
        <v>0</v>
      </c>
      <c r="BU492">
        <f>单位属性!BO492</f>
        <v>0</v>
      </c>
      <c r="BV492">
        <f>单位属性!BP492</f>
        <v>0</v>
      </c>
      <c r="BW492">
        <f>单位属性!BQ492</f>
        <v>0</v>
      </c>
      <c r="BX492">
        <f>单位属性!BR492</f>
        <v>0</v>
      </c>
      <c r="BY492">
        <f>单位属性!BS492</f>
        <v>0</v>
      </c>
      <c r="BZ492">
        <f>单位属性!BT492</f>
        <v>0</v>
      </c>
      <c r="CA492">
        <f>单位属性!BU492</f>
        <v>0</v>
      </c>
      <c r="CB492" t="str">
        <f t="shared" si="145"/>
        <v>InitTypeState7('RT13',0,0,0,0,0,0,0,0,0,0)</v>
      </c>
      <c r="CC492" t="str">
        <f t="shared" si="146"/>
        <v/>
      </c>
      <c r="CD492" t="str">
        <f t="shared" si="147"/>
        <v/>
      </c>
      <c r="CE492" t="str">
        <f t="shared" si="148"/>
        <v/>
      </c>
      <c r="CF492" t="str">
        <f t="shared" si="149"/>
        <v/>
      </c>
      <c r="CG492" t="str">
        <f t="shared" si="150"/>
        <v>InitTypeState5('RT13',0,0,0,0,0,0,40,0,0,0)</v>
      </c>
      <c r="CH492" t="str">
        <f t="shared" si="151"/>
        <v/>
      </c>
      <c r="CI492" t="str">
        <f t="shared" si="152"/>
        <v/>
      </c>
    </row>
    <row r="493" spans="1:87" ht="15.95" customHeight="1">
      <c r="A493" t="str">
        <f>单位属性!A493</f>
        <v>RT15</v>
      </c>
      <c r="B493" t="str">
        <f t="shared" si="138"/>
        <v>'RT15'</v>
      </c>
      <c r="C493" t="str">
        <f>单位属性!B493</f>
        <v>封神通行证15级</v>
      </c>
      <c r="D493">
        <f>ROUND(单位属性!D493,0)</f>
        <v>0</v>
      </c>
      <c r="E493">
        <f>ROUND(单位属性!E493,0)</f>
        <v>0</v>
      </c>
      <c r="F493">
        <f>ROUND(单位属性!F493,0)</f>
        <v>0</v>
      </c>
      <c r="G493">
        <f>ROUND(单位属性!G493,0)</f>
        <v>0</v>
      </c>
      <c r="H493">
        <f>ROUND(单位属性!H493,0)</f>
        <v>0</v>
      </c>
      <c r="I493">
        <f>ROUND(单位属性!I493,0)</f>
        <v>0</v>
      </c>
      <c r="J493">
        <f>ROUND(单位属性!J493,0)</f>
        <v>0</v>
      </c>
      <c r="K493">
        <f>ROUND(单位属性!K493,0)</f>
        <v>0</v>
      </c>
      <c r="L493">
        <f>ROUND(单位属性!L493,0)</f>
        <v>0</v>
      </c>
      <c r="M493">
        <f>ROUND(单位属性!M493,0)</f>
        <v>0</v>
      </c>
      <c r="N493" t="str">
        <f t="shared" si="139"/>
        <v>InitTypeState1('RT15',0,0,0,0,0,0,0,0,0,0)</v>
      </c>
      <c r="O493">
        <f>ROUND(单位属性!N493,0)</f>
        <v>0</v>
      </c>
      <c r="P493">
        <f>ROUND(单位属性!O493,0)</f>
        <v>0</v>
      </c>
      <c r="Q493">
        <f>ROUND(单位属性!P493,0)</f>
        <v>0</v>
      </c>
      <c r="R493">
        <f>ROUND(单位属性!Q493,0)</f>
        <v>0</v>
      </c>
      <c r="S493">
        <f>ROUND(单位属性!R493,0)</f>
        <v>0</v>
      </c>
      <c r="T493">
        <f>ROUND(单位属性!S493,0)</f>
        <v>0</v>
      </c>
      <c r="U493">
        <f>ROUND(单位属性!T493,0)</f>
        <v>0</v>
      </c>
      <c r="V493">
        <f>ROUND(单位属性!U493,0)</f>
        <v>0</v>
      </c>
      <c r="W493">
        <f>ROUND(单位属性!V493,0)</f>
        <v>0</v>
      </c>
      <c r="X493">
        <f>ROUND(单位属性!W493,0)</f>
        <v>0</v>
      </c>
      <c r="Y493" t="str">
        <f t="shared" si="140"/>
        <v>InitTypeState2('RT15',0,0,0,0,0,0,0,0,0,0)</v>
      </c>
      <c r="Z493">
        <f>ROUND(单位属性!X493,0)</f>
        <v>0</v>
      </c>
      <c r="AA493">
        <f>ROUND(单位属性!Y493,0)</f>
        <v>0</v>
      </c>
      <c r="AB493">
        <f>ROUND(单位属性!Z493,0)</f>
        <v>0</v>
      </c>
      <c r="AC493">
        <f>ROUND(单位属性!AA493,0)</f>
        <v>0</v>
      </c>
      <c r="AD493">
        <f>ROUND(单位属性!AB493,0)</f>
        <v>0</v>
      </c>
      <c r="AE493">
        <f>ROUND(单位属性!AC493,0)</f>
        <v>0</v>
      </c>
      <c r="AF493">
        <f>ROUND(单位属性!AD493,0)</f>
        <v>0</v>
      </c>
      <c r="AG493">
        <f>ROUND(单位属性!AE493,0)</f>
        <v>0</v>
      </c>
      <c r="AH493">
        <f>ROUND(单位属性!AF493,0)</f>
        <v>0</v>
      </c>
      <c r="AI493">
        <f>ROUND(单位属性!AG493,0)</f>
        <v>0</v>
      </c>
      <c r="AJ493" t="str">
        <f t="shared" si="141"/>
        <v>InitTypeState3('RT15',0,0,0,0,0,0,0,0,0,0)</v>
      </c>
      <c r="AK493">
        <f>ROUND(单位属性!AH493,0)</f>
        <v>0</v>
      </c>
      <c r="AL493">
        <f>ROUND(单位属性!AI493,0)</f>
        <v>0</v>
      </c>
      <c r="AM493">
        <f>ROUND(单位属性!AJ493,0)</f>
        <v>0</v>
      </c>
      <c r="AN493">
        <f>ROUND(单位属性!AK493,0)</f>
        <v>0</v>
      </c>
      <c r="AO493">
        <f>ROUND(单位属性!AL493,0)</f>
        <v>0</v>
      </c>
      <c r="AP493">
        <f>ROUND(单位属性!AM493,0)</f>
        <v>0</v>
      </c>
      <c r="AQ493">
        <f>ROUND(单位属性!AN493,0)</f>
        <v>0</v>
      </c>
      <c r="AR493">
        <f>ROUND(单位属性!AO493,0)</f>
        <v>0</v>
      </c>
      <c r="AS493">
        <f>ROUND(单位属性!AP493,0)</f>
        <v>0</v>
      </c>
      <c r="AT493">
        <f>ROUND(单位属性!AQ493,0)</f>
        <v>0</v>
      </c>
      <c r="AU493" t="str">
        <f t="shared" si="142"/>
        <v>InitTypeState4('RT15',0,0,0,0,0,0,0,0,0,0)</v>
      </c>
      <c r="AV493">
        <f>单位属性!AR493</f>
        <v>0</v>
      </c>
      <c r="AW493">
        <f>单位属性!AS493</f>
        <v>0</v>
      </c>
      <c r="AX493">
        <f>单位属性!AT493</f>
        <v>0</v>
      </c>
      <c r="AY493">
        <f>单位属性!AU493</f>
        <v>0</v>
      </c>
      <c r="AZ493">
        <f>单位属性!AV493</f>
        <v>0</v>
      </c>
      <c r="BA493">
        <f>单位属性!AW493</f>
        <v>0</v>
      </c>
      <c r="BB493">
        <f>单位属性!AX493</f>
        <v>0</v>
      </c>
      <c r="BC493">
        <f>单位属性!AY493</f>
        <v>15</v>
      </c>
      <c r="BD493">
        <f>单位属性!AZ493</f>
        <v>0</v>
      </c>
      <c r="BE493">
        <f>单位属性!BA493</f>
        <v>0</v>
      </c>
      <c r="BF493" t="str">
        <f t="shared" si="143"/>
        <v>InitTypeState5('RT15',0,0,0,0,0,0,0,15,0,0)</v>
      </c>
      <c r="BG493">
        <f>单位属性!BB493</f>
        <v>0</v>
      </c>
      <c r="BH493">
        <f>单位属性!BC493</f>
        <v>0</v>
      </c>
      <c r="BI493">
        <f>单位属性!BD493</f>
        <v>0</v>
      </c>
      <c r="BJ493">
        <f>单位属性!BE493</f>
        <v>0</v>
      </c>
      <c r="BK493">
        <f>单位属性!BF493</f>
        <v>0</v>
      </c>
      <c r="BL493">
        <f>单位属性!BG493</f>
        <v>0</v>
      </c>
      <c r="BM493">
        <f>单位属性!BH493</f>
        <v>0</v>
      </c>
      <c r="BN493">
        <f>单位属性!BI493</f>
        <v>0</v>
      </c>
      <c r="BO493">
        <f>单位属性!BJ493</f>
        <v>0</v>
      </c>
      <c r="BP493">
        <f>单位属性!BK493</f>
        <v>0</v>
      </c>
      <c r="BQ493" t="str">
        <f t="shared" si="144"/>
        <v>InitTypeState6('RT15',0,0,0,0,0,0,0,0,0,0)</v>
      </c>
      <c r="BR493">
        <f>单位属性!BL493</f>
        <v>0</v>
      </c>
      <c r="BS493">
        <f>单位属性!BM493</f>
        <v>0</v>
      </c>
      <c r="BT493">
        <f>单位属性!BN493</f>
        <v>0</v>
      </c>
      <c r="BU493">
        <f>单位属性!BO493</f>
        <v>0</v>
      </c>
      <c r="BV493">
        <f>单位属性!BP493</f>
        <v>0</v>
      </c>
      <c r="BW493">
        <f>单位属性!BQ493</f>
        <v>0</v>
      </c>
      <c r="BX493">
        <f>单位属性!BR493</f>
        <v>0</v>
      </c>
      <c r="BY493">
        <f>单位属性!BS493</f>
        <v>0</v>
      </c>
      <c r="BZ493">
        <f>单位属性!BT493</f>
        <v>0</v>
      </c>
      <c r="CA493">
        <f>单位属性!BU493</f>
        <v>0</v>
      </c>
      <c r="CB493" t="str">
        <f t="shared" si="145"/>
        <v>InitTypeState7('RT15',0,0,0,0,0,0,0,0,0,0)</v>
      </c>
      <c r="CC493" t="str">
        <f t="shared" si="146"/>
        <v/>
      </c>
      <c r="CD493" t="str">
        <f t="shared" si="147"/>
        <v/>
      </c>
      <c r="CE493" t="str">
        <f t="shared" si="148"/>
        <v/>
      </c>
      <c r="CF493" t="str">
        <f t="shared" si="149"/>
        <v/>
      </c>
      <c r="CG493" t="str">
        <f t="shared" si="150"/>
        <v>InitTypeState5('RT15',0,0,0,0,0,0,0,15,0,0)</v>
      </c>
      <c r="CH493" t="str">
        <f t="shared" si="151"/>
        <v/>
      </c>
      <c r="CI493" t="str">
        <f t="shared" si="152"/>
        <v/>
      </c>
    </row>
    <row r="494" spans="1:87" ht="15.95" customHeight="1">
      <c r="A494" t="str">
        <f>单位属性!A494</f>
        <v>RT16</v>
      </c>
      <c r="B494" t="str">
        <f t="shared" si="138"/>
        <v>'RT16'</v>
      </c>
      <c r="C494" t="str">
        <f>单位属性!B494</f>
        <v>封神通行证16级</v>
      </c>
      <c r="D494">
        <f>ROUND(单位属性!D494,0)</f>
        <v>0</v>
      </c>
      <c r="E494">
        <f>ROUND(单位属性!E494,0)</f>
        <v>0</v>
      </c>
      <c r="F494">
        <f>ROUND(单位属性!F494,0)</f>
        <v>0</v>
      </c>
      <c r="G494">
        <f>ROUND(单位属性!G494,0)</f>
        <v>0</v>
      </c>
      <c r="H494">
        <f>ROUND(单位属性!H494,0)</f>
        <v>0</v>
      </c>
      <c r="I494">
        <f>ROUND(单位属性!I494,0)</f>
        <v>0</v>
      </c>
      <c r="J494">
        <f>ROUND(单位属性!J494,0)</f>
        <v>0</v>
      </c>
      <c r="K494">
        <f>ROUND(单位属性!K494,0)</f>
        <v>0</v>
      </c>
      <c r="L494">
        <f>ROUND(单位属性!L494,0)</f>
        <v>0</v>
      </c>
      <c r="M494">
        <f>ROUND(单位属性!M494,0)</f>
        <v>0</v>
      </c>
      <c r="N494" t="str">
        <f t="shared" si="139"/>
        <v>InitTypeState1('RT16',0,0,0,0,0,0,0,0,0,0)</v>
      </c>
      <c r="O494">
        <f>ROUND(单位属性!N494,0)</f>
        <v>0</v>
      </c>
      <c r="P494">
        <f>ROUND(单位属性!O494,0)</f>
        <v>0</v>
      </c>
      <c r="Q494">
        <f>ROUND(单位属性!P494,0)</f>
        <v>0</v>
      </c>
      <c r="R494">
        <f>ROUND(单位属性!Q494,0)</f>
        <v>0</v>
      </c>
      <c r="S494">
        <f>ROUND(单位属性!R494,0)</f>
        <v>0</v>
      </c>
      <c r="T494">
        <f>ROUND(单位属性!S494,0)</f>
        <v>0</v>
      </c>
      <c r="U494">
        <f>ROUND(单位属性!T494,0)</f>
        <v>0</v>
      </c>
      <c r="V494">
        <f>ROUND(单位属性!U494,0)</f>
        <v>0</v>
      </c>
      <c r="W494">
        <f>ROUND(单位属性!V494,0)</f>
        <v>0</v>
      </c>
      <c r="X494">
        <f>ROUND(单位属性!W494,0)</f>
        <v>0</v>
      </c>
      <c r="Y494" t="str">
        <f t="shared" si="140"/>
        <v>InitTypeState2('RT16',0,0,0,0,0,0,0,0,0,0)</v>
      </c>
      <c r="Z494">
        <f>ROUND(单位属性!X494,0)</f>
        <v>0</v>
      </c>
      <c r="AA494">
        <f>ROUND(单位属性!Y494,0)</f>
        <v>0</v>
      </c>
      <c r="AB494">
        <f>ROUND(单位属性!Z494,0)</f>
        <v>0</v>
      </c>
      <c r="AC494">
        <f>ROUND(单位属性!AA494,0)</f>
        <v>0</v>
      </c>
      <c r="AD494">
        <f>ROUND(单位属性!AB494,0)</f>
        <v>0</v>
      </c>
      <c r="AE494">
        <f>ROUND(单位属性!AC494,0)</f>
        <v>0</v>
      </c>
      <c r="AF494">
        <f>ROUND(单位属性!AD494,0)</f>
        <v>0</v>
      </c>
      <c r="AG494">
        <f>ROUND(单位属性!AE494,0)</f>
        <v>0</v>
      </c>
      <c r="AH494">
        <f>ROUND(单位属性!AF494,0)</f>
        <v>0</v>
      </c>
      <c r="AI494">
        <f>ROUND(单位属性!AG494,0)</f>
        <v>0</v>
      </c>
      <c r="AJ494" t="str">
        <f t="shared" si="141"/>
        <v>InitTypeState3('RT16',0,0,0,0,0,0,0,0,0,0)</v>
      </c>
      <c r="AK494">
        <f>ROUND(单位属性!AH494,0)</f>
        <v>0</v>
      </c>
      <c r="AL494">
        <f>ROUND(单位属性!AI494,0)</f>
        <v>0</v>
      </c>
      <c r="AM494">
        <f>ROUND(单位属性!AJ494,0)</f>
        <v>0</v>
      </c>
      <c r="AN494">
        <f>ROUND(单位属性!AK494,0)</f>
        <v>0</v>
      </c>
      <c r="AO494">
        <f>ROUND(单位属性!AL494,0)</f>
        <v>0</v>
      </c>
      <c r="AP494">
        <f>ROUND(单位属性!AM494,0)</f>
        <v>0</v>
      </c>
      <c r="AQ494">
        <f>ROUND(单位属性!AN494,0)</f>
        <v>0</v>
      </c>
      <c r="AR494">
        <f>ROUND(单位属性!AO494,0)</f>
        <v>0</v>
      </c>
      <c r="AS494">
        <f>ROUND(单位属性!AP494,0)</f>
        <v>0</v>
      </c>
      <c r="AT494">
        <f>ROUND(单位属性!AQ494,0)</f>
        <v>0</v>
      </c>
      <c r="AU494" t="str">
        <f t="shared" si="142"/>
        <v>InitTypeState4('RT16',0,0,0,0,0,0,0,0,0,0)</v>
      </c>
      <c r="AV494">
        <f>单位属性!AR494</f>
        <v>0</v>
      </c>
      <c r="AW494">
        <f>单位属性!AS494</f>
        <v>0</v>
      </c>
      <c r="AX494">
        <f>单位属性!AT494</f>
        <v>8</v>
      </c>
      <c r="AY494">
        <f>单位属性!AU494</f>
        <v>0</v>
      </c>
      <c r="AZ494">
        <f>单位属性!AV494</f>
        <v>0</v>
      </c>
      <c r="BA494">
        <f>单位属性!AW494</f>
        <v>0</v>
      </c>
      <c r="BB494">
        <f>单位属性!AX494</f>
        <v>0</v>
      </c>
      <c r="BC494">
        <f>单位属性!AY494</f>
        <v>0</v>
      </c>
      <c r="BD494">
        <f>单位属性!AZ494</f>
        <v>0</v>
      </c>
      <c r="BE494">
        <f>单位属性!BA494</f>
        <v>0</v>
      </c>
      <c r="BF494" t="str">
        <f t="shared" si="143"/>
        <v>InitTypeState5('RT16',0,0,8,0,0,0,0,0,0,0)</v>
      </c>
      <c r="BG494">
        <f>单位属性!BB494</f>
        <v>0</v>
      </c>
      <c r="BH494">
        <f>单位属性!BC494</f>
        <v>0</v>
      </c>
      <c r="BI494">
        <f>单位属性!BD494</f>
        <v>0</v>
      </c>
      <c r="BJ494">
        <f>单位属性!BE494</f>
        <v>0</v>
      </c>
      <c r="BK494">
        <f>单位属性!BF494</f>
        <v>0</v>
      </c>
      <c r="BL494">
        <f>单位属性!BG494</f>
        <v>0</v>
      </c>
      <c r="BM494">
        <f>单位属性!BH494</f>
        <v>0</v>
      </c>
      <c r="BN494">
        <f>单位属性!BI494</f>
        <v>0</v>
      </c>
      <c r="BO494">
        <f>单位属性!BJ494</f>
        <v>0</v>
      </c>
      <c r="BP494">
        <f>单位属性!BK494</f>
        <v>0</v>
      </c>
      <c r="BQ494" t="str">
        <f t="shared" si="144"/>
        <v>InitTypeState6('RT16',0,0,0,0,0,0,0,0,0,0)</v>
      </c>
      <c r="BR494">
        <f>单位属性!BL494</f>
        <v>0</v>
      </c>
      <c r="BS494">
        <f>单位属性!BM494</f>
        <v>0</v>
      </c>
      <c r="BT494">
        <f>单位属性!BN494</f>
        <v>0</v>
      </c>
      <c r="BU494">
        <f>单位属性!BO494</f>
        <v>0</v>
      </c>
      <c r="BV494">
        <f>单位属性!BP494</f>
        <v>0</v>
      </c>
      <c r="BW494">
        <f>单位属性!BQ494</f>
        <v>0</v>
      </c>
      <c r="BX494">
        <f>单位属性!BR494</f>
        <v>0</v>
      </c>
      <c r="BY494">
        <f>单位属性!BS494</f>
        <v>0</v>
      </c>
      <c r="BZ494">
        <f>单位属性!BT494</f>
        <v>0</v>
      </c>
      <c r="CA494">
        <f>单位属性!BU494</f>
        <v>0</v>
      </c>
      <c r="CB494" t="str">
        <f t="shared" si="145"/>
        <v>InitTypeState7('RT16',0,0,0,0,0,0,0,0,0,0)</v>
      </c>
      <c r="CC494" t="str">
        <f t="shared" si="146"/>
        <v/>
      </c>
      <c r="CD494" t="str">
        <f t="shared" si="147"/>
        <v/>
      </c>
      <c r="CE494" t="str">
        <f t="shared" si="148"/>
        <v/>
      </c>
      <c r="CF494" t="str">
        <f t="shared" si="149"/>
        <v/>
      </c>
      <c r="CG494" t="str">
        <f t="shared" si="150"/>
        <v>InitTypeState5('RT16',0,0,8,0,0,0,0,0,0,0)</v>
      </c>
      <c r="CH494" t="str">
        <f t="shared" si="151"/>
        <v/>
      </c>
      <c r="CI494" t="str">
        <f t="shared" si="152"/>
        <v/>
      </c>
    </row>
    <row r="495" spans="1:87" ht="15.95" customHeight="1">
      <c r="A495" t="str">
        <f>单位属性!A495</f>
        <v>RT17</v>
      </c>
      <c r="B495" t="str">
        <f t="shared" si="138"/>
        <v>'RT17'</v>
      </c>
      <c r="C495" t="str">
        <f>单位属性!B495</f>
        <v>封神通行证17级</v>
      </c>
      <c r="D495">
        <f>ROUND(单位属性!D495,0)</f>
        <v>0</v>
      </c>
      <c r="E495">
        <f>ROUND(单位属性!E495,0)</f>
        <v>0</v>
      </c>
      <c r="F495">
        <f>ROUND(单位属性!F495,0)</f>
        <v>0</v>
      </c>
      <c r="G495">
        <f>ROUND(单位属性!G495,0)</f>
        <v>0</v>
      </c>
      <c r="H495">
        <f>ROUND(单位属性!H495,0)</f>
        <v>0</v>
      </c>
      <c r="I495">
        <f>ROUND(单位属性!I495,0)</f>
        <v>0</v>
      </c>
      <c r="J495">
        <f>ROUND(单位属性!J495,0)</f>
        <v>0</v>
      </c>
      <c r="K495">
        <f>ROUND(单位属性!K495,0)</f>
        <v>0</v>
      </c>
      <c r="L495">
        <f>ROUND(单位属性!L495,0)</f>
        <v>0</v>
      </c>
      <c r="M495">
        <f>ROUND(单位属性!M495,0)</f>
        <v>0</v>
      </c>
      <c r="N495" t="str">
        <f t="shared" si="139"/>
        <v>InitTypeState1('RT17',0,0,0,0,0,0,0,0,0,0)</v>
      </c>
      <c r="O495">
        <f>ROUND(单位属性!N495,0)</f>
        <v>0</v>
      </c>
      <c r="P495">
        <f>ROUND(单位属性!O495,0)</f>
        <v>0</v>
      </c>
      <c r="Q495">
        <f>ROUND(单位属性!P495,0)</f>
        <v>0</v>
      </c>
      <c r="R495">
        <f>ROUND(单位属性!Q495,0)</f>
        <v>0</v>
      </c>
      <c r="S495">
        <f>ROUND(单位属性!R495,0)</f>
        <v>0</v>
      </c>
      <c r="T495">
        <f>ROUND(单位属性!S495,0)</f>
        <v>0</v>
      </c>
      <c r="U495">
        <f>ROUND(单位属性!T495,0)</f>
        <v>0</v>
      </c>
      <c r="V495">
        <f>ROUND(单位属性!U495,0)</f>
        <v>0</v>
      </c>
      <c r="W495">
        <f>ROUND(单位属性!V495,0)</f>
        <v>0</v>
      </c>
      <c r="X495">
        <f>ROUND(单位属性!W495,0)</f>
        <v>0</v>
      </c>
      <c r="Y495" t="str">
        <f t="shared" si="140"/>
        <v>InitTypeState2('RT17',0,0,0,0,0,0,0,0,0,0)</v>
      </c>
      <c r="Z495">
        <f>ROUND(单位属性!X495,0)</f>
        <v>0</v>
      </c>
      <c r="AA495">
        <f>ROUND(单位属性!Y495,0)</f>
        <v>0</v>
      </c>
      <c r="AB495">
        <f>ROUND(单位属性!Z495,0)</f>
        <v>0</v>
      </c>
      <c r="AC495">
        <f>ROUND(单位属性!AA495,0)</f>
        <v>0</v>
      </c>
      <c r="AD495">
        <f>ROUND(单位属性!AB495,0)</f>
        <v>0</v>
      </c>
      <c r="AE495">
        <f>ROUND(单位属性!AC495,0)</f>
        <v>0</v>
      </c>
      <c r="AF495">
        <f>ROUND(单位属性!AD495,0)</f>
        <v>0</v>
      </c>
      <c r="AG495">
        <f>ROUND(单位属性!AE495,0)</f>
        <v>0</v>
      </c>
      <c r="AH495">
        <f>ROUND(单位属性!AF495,0)</f>
        <v>0</v>
      </c>
      <c r="AI495">
        <f>ROUND(单位属性!AG495,0)</f>
        <v>0</v>
      </c>
      <c r="AJ495" t="str">
        <f t="shared" si="141"/>
        <v>InitTypeState3('RT17',0,0,0,0,0,0,0,0,0,0)</v>
      </c>
      <c r="AK495">
        <f>ROUND(单位属性!AH495,0)</f>
        <v>0</v>
      </c>
      <c r="AL495">
        <f>ROUND(单位属性!AI495,0)</f>
        <v>0</v>
      </c>
      <c r="AM495">
        <f>ROUND(单位属性!AJ495,0)</f>
        <v>0</v>
      </c>
      <c r="AN495">
        <f>ROUND(单位属性!AK495,0)</f>
        <v>0</v>
      </c>
      <c r="AO495">
        <f>ROUND(单位属性!AL495,0)</f>
        <v>0</v>
      </c>
      <c r="AP495">
        <f>ROUND(单位属性!AM495,0)</f>
        <v>0</v>
      </c>
      <c r="AQ495">
        <f>ROUND(单位属性!AN495,0)</f>
        <v>0</v>
      </c>
      <c r="AR495">
        <f>ROUND(单位属性!AO495,0)</f>
        <v>0</v>
      </c>
      <c r="AS495">
        <f>ROUND(单位属性!AP495,0)</f>
        <v>0</v>
      </c>
      <c r="AT495">
        <f>ROUND(单位属性!AQ495,0)</f>
        <v>0</v>
      </c>
      <c r="AU495" t="str">
        <f t="shared" si="142"/>
        <v>InitTypeState4('RT17',0,0,0,0,0,0,0,0,0,0)</v>
      </c>
      <c r="AV495">
        <f>单位属性!AR495</f>
        <v>0</v>
      </c>
      <c r="AW495">
        <f>单位属性!AS495</f>
        <v>0</v>
      </c>
      <c r="AX495">
        <f>单位属性!AT495</f>
        <v>0</v>
      </c>
      <c r="AY495">
        <f>单位属性!AU495</f>
        <v>0</v>
      </c>
      <c r="AZ495">
        <f>单位属性!AV495</f>
        <v>0</v>
      </c>
      <c r="BA495">
        <f>单位属性!AW495</f>
        <v>0</v>
      </c>
      <c r="BB495">
        <f>单位属性!AX495</f>
        <v>0</v>
      </c>
      <c r="BC495">
        <f>单位属性!AY495</f>
        <v>0</v>
      </c>
      <c r="BD495">
        <f>单位属性!AZ495</f>
        <v>300</v>
      </c>
      <c r="BE495">
        <f>单位属性!BA495</f>
        <v>0</v>
      </c>
      <c r="BF495" t="str">
        <f t="shared" si="143"/>
        <v>InitTypeState5('RT17',0,0,0,0,0,0,0,0,300,0)</v>
      </c>
      <c r="BG495">
        <f>单位属性!BB495</f>
        <v>0</v>
      </c>
      <c r="BH495">
        <f>单位属性!BC495</f>
        <v>0</v>
      </c>
      <c r="BI495">
        <f>单位属性!BD495</f>
        <v>0</v>
      </c>
      <c r="BJ495">
        <f>单位属性!BE495</f>
        <v>0</v>
      </c>
      <c r="BK495">
        <f>单位属性!BF495</f>
        <v>0</v>
      </c>
      <c r="BL495">
        <f>单位属性!BG495</f>
        <v>0</v>
      </c>
      <c r="BM495">
        <f>单位属性!BH495</f>
        <v>0</v>
      </c>
      <c r="BN495">
        <f>单位属性!BI495</f>
        <v>0</v>
      </c>
      <c r="BO495">
        <f>单位属性!BJ495</f>
        <v>0</v>
      </c>
      <c r="BP495">
        <f>单位属性!BK495</f>
        <v>0</v>
      </c>
      <c r="BQ495" t="str">
        <f t="shared" si="144"/>
        <v>InitTypeState6('RT17',0,0,0,0,0,0,0,0,0,0)</v>
      </c>
      <c r="BR495">
        <f>单位属性!BL495</f>
        <v>0</v>
      </c>
      <c r="BS495">
        <f>单位属性!BM495</f>
        <v>0</v>
      </c>
      <c r="BT495">
        <f>单位属性!BN495</f>
        <v>0</v>
      </c>
      <c r="BU495">
        <f>单位属性!BO495</f>
        <v>0</v>
      </c>
      <c r="BV495">
        <f>单位属性!BP495</f>
        <v>0</v>
      </c>
      <c r="BW495">
        <f>单位属性!BQ495</f>
        <v>0</v>
      </c>
      <c r="BX495">
        <f>单位属性!BR495</f>
        <v>0</v>
      </c>
      <c r="BY495">
        <f>单位属性!BS495</f>
        <v>0</v>
      </c>
      <c r="BZ495">
        <f>单位属性!BT495</f>
        <v>0</v>
      </c>
      <c r="CA495">
        <f>单位属性!BU495</f>
        <v>0</v>
      </c>
      <c r="CB495" t="str">
        <f t="shared" si="145"/>
        <v>InitTypeState7('RT17',0,0,0,0,0,0,0,0,0,0)</v>
      </c>
      <c r="CC495" t="str">
        <f t="shared" si="146"/>
        <v/>
      </c>
      <c r="CD495" t="str">
        <f t="shared" si="147"/>
        <v/>
      </c>
      <c r="CE495" t="str">
        <f t="shared" si="148"/>
        <v/>
      </c>
      <c r="CF495" t="str">
        <f t="shared" si="149"/>
        <v/>
      </c>
      <c r="CG495" t="str">
        <f t="shared" si="150"/>
        <v>InitTypeState5('RT17',0,0,0,0,0,0,0,0,300,0)</v>
      </c>
      <c r="CH495" t="str">
        <f t="shared" si="151"/>
        <v/>
      </c>
      <c r="CI495" t="str">
        <f t="shared" si="152"/>
        <v/>
      </c>
    </row>
    <row r="496" spans="1:87" ht="15.95" customHeight="1">
      <c r="A496" t="str">
        <f>单位属性!A496</f>
        <v>RT18</v>
      </c>
      <c r="B496" t="str">
        <f t="shared" si="138"/>
        <v>'RT18'</v>
      </c>
      <c r="C496" t="str">
        <f>单位属性!B496</f>
        <v>封神通行证18级</v>
      </c>
      <c r="D496">
        <f>ROUND(单位属性!D496,0)</f>
        <v>0</v>
      </c>
      <c r="E496">
        <f>ROUND(单位属性!E496,0)</f>
        <v>0</v>
      </c>
      <c r="F496">
        <f>ROUND(单位属性!F496,0)</f>
        <v>0</v>
      </c>
      <c r="G496">
        <f>ROUND(单位属性!G496,0)</f>
        <v>0</v>
      </c>
      <c r="H496">
        <f>ROUND(单位属性!H496,0)</f>
        <v>0</v>
      </c>
      <c r="I496">
        <f>ROUND(单位属性!I496,0)</f>
        <v>0</v>
      </c>
      <c r="J496">
        <f>ROUND(单位属性!J496,0)</f>
        <v>0</v>
      </c>
      <c r="K496">
        <f>ROUND(单位属性!K496,0)</f>
        <v>0</v>
      </c>
      <c r="L496">
        <f>ROUND(单位属性!L496,0)</f>
        <v>0</v>
      </c>
      <c r="M496">
        <f>ROUND(单位属性!M496,0)</f>
        <v>0</v>
      </c>
      <c r="N496" t="str">
        <f t="shared" si="139"/>
        <v>InitTypeState1('RT18',0,0,0,0,0,0,0,0,0,0)</v>
      </c>
      <c r="O496">
        <f>ROUND(单位属性!N496,0)</f>
        <v>0</v>
      </c>
      <c r="P496">
        <f>ROUND(单位属性!O496,0)</f>
        <v>0</v>
      </c>
      <c r="Q496">
        <f>ROUND(单位属性!P496,0)</f>
        <v>0</v>
      </c>
      <c r="R496">
        <f>ROUND(单位属性!Q496,0)</f>
        <v>0</v>
      </c>
      <c r="S496">
        <f>ROUND(单位属性!R496,0)</f>
        <v>0</v>
      </c>
      <c r="T496">
        <f>ROUND(单位属性!S496,0)</f>
        <v>0</v>
      </c>
      <c r="U496">
        <f>ROUND(单位属性!T496,0)</f>
        <v>0</v>
      </c>
      <c r="V496">
        <f>ROUND(单位属性!U496,0)</f>
        <v>0</v>
      </c>
      <c r="W496">
        <f>ROUND(单位属性!V496,0)</f>
        <v>0</v>
      </c>
      <c r="X496">
        <f>ROUND(单位属性!W496,0)</f>
        <v>0</v>
      </c>
      <c r="Y496" t="str">
        <f t="shared" si="140"/>
        <v>InitTypeState2('RT18',0,0,0,0,0,0,0,0,0,0)</v>
      </c>
      <c r="Z496">
        <f>ROUND(单位属性!X496,0)</f>
        <v>0</v>
      </c>
      <c r="AA496">
        <f>ROUND(单位属性!Y496,0)</f>
        <v>0</v>
      </c>
      <c r="AB496">
        <f>ROUND(单位属性!Z496,0)</f>
        <v>0</v>
      </c>
      <c r="AC496">
        <f>ROUND(单位属性!AA496,0)</f>
        <v>0</v>
      </c>
      <c r="AD496">
        <f>ROUND(单位属性!AB496,0)</f>
        <v>0</v>
      </c>
      <c r="AE496">
        <f>ROUND(单位属性!AC496,0)</f>
        <v>0</v>
      </c>
      <c r="AF496">
        <f>ROUND(单位属性!AD496,0)</f>
        <v>0</v>
      </c>
      <c r="AG496">
        <f>ROUND(单位属性!AE496,0)</f>
        <v>0</v>
      </c>
      <c r="AH496">
        <f>ROUND(单位属性!AF496,0)</f>
        <v>0</v>
      </c>
      <c r="AI496">
        <f>ROUND(单位属性!AG496,0)</f>
        <v>0</v>
      </c>
      <c r="AJ496" t="str">
        <f t="shared" si="141"/>
        <v>InitTypeState3('RT18',0,0,0,0,0,0,0,0,0,0)</v>
      </c>
      <c r="AK496">
        <f>ROUND(单位属性!AH496,0)</f>
        <v>0</v>
      </c>
      <c r="AL496">
        <f>ROUND(单位属性!AI496,0)</f>
        <v>0</v>
      </c>
      <c r="AM496">
        <f>ROUND(单位属性!AJ496,0)</f>
        <v>0</v>
      </c>
      <c r="AN496">
        <f>ROUND(单位属性!AK496,0)</f>
        <v>0</v>
      </c>
      <c r="AO496">
        <f>ROUND(单位属性!AL496,0)</f>
        <v>0</v>
      </c>
      <c r="AP496">
        <f>ROUND(单位属性!AM496,0)</f>
        <v>0</v>
      </c>
      <c r="AQ496">
        <f>ROUND(单位属性!AN496,0)</f>
        <v>0</v>
      </c>
      <c r="AR496">
        <f>ROUND(单位属性!AO496,0)</f>
        <v>0</v>
      </c>
      <c r="AS496">
        <f>ROUND(单位属性!AP496,0)</f>
        <v>0</v>
      </c>
      <c r="AT496">
        <f>ROUND(单位属性!AQ496,0)</f>
        <v>0</v>
      </c>
      <c r="AU496" t="str">
        <f t="shared" si="142"/>
        <v>InitTypeState4('RT18',0,0,0,0,0,0,0,0,0,0)</v>
      </c>
      <c r="AV496">
        <f>单位属性!AR496</f>
        <v>0</v>
      </c>
      <c r="AW496">
        <f>单位属性!AS496</f>
        <v>0</v>
      </c>
      <c r="AX496">
        <f>单位属性!AT496</f>
        <v>0</v>
      </c>
      <c r="AY496">
        <f>单位属性!AU496</f>
        <v>0</v>
      </c>
      <c r="AZ496">
        <f>单位属性!AV496</f>
        <v>0</v>
      </c>
      <c r="BA496">
        <f>单位属性!AW496</f>
        <v>0</v>
      </c>
      <c r="BB496">
        <f>单位属性!AX496</f>
        <v>0</v>
      </c>
      <c r="BC496">
        <f>单位属性!AY496</f>
        <v>0</v>
      </c>
      <c r="BD496">
        <f>单位属性!AZ496</f>
        <v>0</v>
      </c>
      <c r="BE496">
        <f>单位属性!BA496</f>
        <v>0</v>
      </c>
      <c r="BF496" t="str">
        <f t="shared" si="143"/>
        <v>InitTypeState5('RT18',0,0,0,0,0,0,0,0,0,0)</v>
      </c>
      <c r="BG496">
        <f>单位属性!BB496</f>
        <v>0</v>
      </c>
      <c r="BH496">
        <f>单位属性!BC496</f>
        <v>0</v>
      </c>
      <c r="BI496">
        <f>单位属性!BD496</f>
        <v>0</v>
      </c>
      <c r="BJ496">
        <f>单位属性!BE496</f>
        <v>0</v>
      </c>
      <c r="BK496">
        <f>单位属性!BF496</f>
        <v>0</v>
      </c>
      <c r="BL496">
        <f>单位属性!BG496</f>
        <v>0</v>
      </c>
      <c r="BM496">
        <f>单位属性!BH496</f>
        <v>0</v>
      </c>
      <c r="BN496">
        <f>单位属性!BI496</f>
        <v>0</v>
      </c>
      <c r="BO496">
        <f>单位属性!BJ496</f>
        <v>0</v>
      </c>
      <c r="BP496">
        <f>单位属性!BK496</f>
        <v>0</v>
      </c>
      <c r="BQ496" t="str">
        <f t="shared" si="144"/>
        <v>InitTypeState6('RT18',0,0,0,0,0,0,0,0,0,0)</v>
      </c>
      <c r="BR496">
        <f>单位属性!BL496</f>
        <v>0</v>
      </c>
      <c r="BS496">
        <f>单位属性!BM496</f>
        <v>0</v>
      </c>
      <c r="BT496">
        <f>单位属性!BN496</f>
        <v>0</v>
      </c>
      <c r="BU496">
        <f>单位属性!BO496</f>
        <v>0</v>
      </c>
      <c r="BV496">
        <f>单位属性!BP496</f>
        <v>0</v>
      </c>
      <c r="BW496">
        <f>单位属性!BQ496</f>
        <v>0</v>
      </c>
      <c r="BX496">
        <f>单位属性!BR496</f>
        <v>0</v>
      </c>
      <c r="BY496">
        <f>单位属性!BS496</f>
        <v>0</v>
      </c>
      <c r="BZ496">
        <f>单位属性!BT496</f>
        <v>0</v>
      </c>
      <c r="CA496">
        <f>单位属性!BU496</f>
        <v>0</v>
      </c>
      <c r="CB496" t="str">
        <f t="shared" si="145"/>
        <v>InitTypeState7('RT18',0,0,0,0,0,0,0,0,0,0)</v>
      </c>
      <c r="CC496" t="str">
        <f t="shared" si="146"/>
        <v/>
      </c>
      <c r="CD496" t="str">
        <f t="shared" si="147"/>
        <v/>
      </c>
      <c r="CE496" t="str">
        <f t="shared" si="148"/>
        <v/>
      </c>
      <c r="CF496" t="str">
        <f t="shared" si="149"/>
        <v/>
      </c>
      <c r="CG496" t="str">
        <f t="shared" si="150"/>
        <v/>
      </c>
      <c r="CH496" t="str">
        <f t="shared" si="151"/>
        <v/>
      </c>
      <c r="CI496" t="str">
        <f t="shared" si="152"/>
        <v/>
      </c>
    </row>
    <row r="497" spans="1:87" ht="15.95" customHeight="1">
      <c r="A497" t="str">
        <f>单位属性!A497</f>
        <v>RT19</v>
      </c>
      <c r="B497" t="str">
        <f t="shared" si="138"/>
        <v>'RT19'</v>
      </c>
      <c r="C497" t="str">
        <f>单位属性!B497</f>
        <v>封神通行证19级</v>
      </c>
      <c r="D497">
        <f>ROUND(单位属性!D497,0)</f>
        <v>0</v>
      </c>
      <c r="E497">
        <f>ROUND(单位属性!E497,0)</f>
        <v>0</v>
      </c>
      <c r="F497">
        <f>ROUND(单位属性!F497,0)</f>
        <v>0</v>
      </c>
      <c r="G497">
        <f>ROUND(单位属性!G497,0)</f>
        <v>0</v>
      </c>
      <c r="H497">
        <f>ROUND(单位属性!H497,0)</f>
        <v>0</v>
      </c>
      <c r="I497">
        <f>ROUND(单位属性!I497,0)</f>
        <v>0</v>
      </c>
      <c r="J497">
        <f>ROUND(单位属性!J497,0)</f>
        <v>0</v>
      </c>
      <c r="K497">
        <f>ROUND(单位属性!K497,0)</f>
        <v>0</v>
      </c>
      <c r="L497">
        <f>ROUND(单位属性!L497,0)</f>
        <v>0</v>
      </c>
      <c r="M497">
        <f>ROUND(单位属性!M497,0)</f>
        <v>0</v>
      </c>
      <c r="N497" t="str">
        <f t="shared" si="139"/>
        <v>InitTypeState1('RT19',0,0,0,0,0,0,0,0,0,0)</v>
      </c>
      <c r="O497">
        <f>ROUND(单位属性!N497,0)</f>
        <v>0</v>
      </c>
      <c r="P497">
        <f>ROUND(单位属性!O497,0)</f>
        <v>0</v>
      </c>
      <c r="Q497">
        <f>ROUND(单位属性!P497,0)</f>
        <v>0</v>
      </c>
      <c r="R497">
        <f>ROUND(单位属性!Q497,0)</f>
        <v>0</v>
      </c>
      <c r="S497">
        <f>ROUND(单位属性!R497,0)</f>
        <v>0</v>
      </c>
      <c r="T497">
        <f>ROUND(单位属性!S497,0)</f>
        <v>0</v>
      </c>
      <c r="U497">
        <f>ROUND(单位属性!T497,0)</f>
        <v>0</v>
      </c>
      <c r="V497">
        <f>ROUND(单位属性!U497,0)</f>
        <v>0</v>
      </c>
      <c r="W497">
        <f>ROUND(单位属性!V497,0)</f>
        <v>0</v>
      </c>
      <c r="X497">
        <f>ROUND(单位属性!W497,0)</f>
        <v>0</v>
      </c>
      <c r="Y497" t="str">
        <f t="shared" si="140"/>
        <v>InitTypeState2('RT19',0,0,0,0,0,0,0,0,0,0)</v>
      </c>
      <c r="Z497">
        <f>ROUND(单位属性!X497,0)</f>
        <v>0</v>
      </c>
      <c r="AA497">
        <f>ROUND(单位属性!Y497,0)</f>
        <v>0</v>
      </c>
      <c r="AB497">
        <f>ROUND(单位属性!Z497,0)</f>
        <v>0</v>
      </c>
      <c r="AC497">
        <f>ROUND(单位属性!AA497,0)</f>
        <v>0</v>
      </c>
      <c r="AD497">
        <f>ROUND(单位属性!AB497,0)</f>
        <v>0</v>
      </c>
      <c r="AE497">
        <f>ROUND(单位属性!AC497,0)</f>
        <v>0</v>
      </c>
      <c r="AF497">
        <f>ROUND(单位属性!AD497,0)</f>
        <v>0</v>
      </c>
      <c r="AG497">
        <f>ROUND(单位属性!AE497,0)</f>
        <v>0</v>
      </c>
      <c r="AH497">
        <f>ROUND(单位属性!AF497,0)</f>
        <v>0</v>
      </c>
      <c r="AI497">
        <f>ROUND(单位属性!AG497,0)</f>
        <v>0</v>
      </c>
      <c r="AJ497" t="str">
        <f t="shared" si="141"/>
        <v>InitTypeState3('RT19',0,0,0,0,0,0,0,0,0,0)</v>
      </c>
      <c r="AK497">
        <f>ROUND(单位属性!AH497,0)</f>
        <v>0</v>
      </c>
      <c r="AL497">
        <f>ROUND(单位属性!AI497,0)</f>
        <v>0</v>
      </c>
      <c r="AM497">
        <f>ROUND(单位属性!AJ497,0)</f>
        <v>0</v>
      </c>
      <c r="AN497">
        <f>ROUND(单位属性!AK497,0)</f>
        <v>0</v>
      </c>
      <c r="AO497">
        <f>ROUND(单位属性!AL497,0)</f>
        <v>0</v>
      </c>
      <c r="AP497">
        <f>ROUND(单位属性!AM497,0)</f>
        <v>0</v>
      </c>
      <c r="AQ497">
        <f>ROUND(单位属性!AN497,0)</f>
        <v>0</v>
      </c>
      <c r="AR497">
        <f>ROUND(单位属性!AO497,0)</f>
        <v>0</v>
      </c>
      <c r="AS497">
        <f>ROUND(单位属性!AP497,0)</f>
        <v>0</v>
      </c>
      <c r="AT497">
        <f>ROUND(单位属性!AQ497,0)</f>
        <v>0</v>
      </c>
      <c r="AU497" t="str">
        <f t="shared" si="142"/>
        <v>InitTypeState4('RT19',0,0,0,0,0,0,0,0,0,0)</v>
      </c>
      <c r="AV497">
        <f>单位属性!AR497</f>
        <v>0</v>
      </c>
      <c r="AW497">
        <f>单位属性!AS497</f>
        <v>0</v>
      </c>
      <c r="AX497">
        <f>单位属性!AT497</f>
        <v>0</v>
      </c>
      <c r="AY497">
        <f>单位属性!AU497</f>
        <v>0</v>
      </c>
      <c r="AZ497">
        <f>单位属性!AV497</f>
        <v>0</v>
      </c>
      <c r="BA497">
        <f>单位属性!AW497</f>
        <v>0</v>
      </c>
      <c r="BB497">
        <f>单位属性!AX497</f>
        <v>0</v>
      </c>
      <c r="BC497">
        <f>单位属性!AY497</f>
        <v>18</v>
      </c>
      <c r="BD497">
        <f>单位属性!AZ497</f>
        <v>0</v>
      </c>
      <c r="BE497">
        <f>单位属性!BA497</f>
        <v>0</v>
      </c>
      <c r="BF497" t="str">
        <f t="shared" si="143"/>
        <v>InitTypeState5('RT19',0,0,0,0,0,0,0,18,0,0)</v>
      </c>
      <c r="BG497">
        <f>单位属性!BB497</f>
        <v>0</v>
      </c>
      <c r="BH497">
        <f>单位属性!BC497</f>
        <v>0</v>
      </c>
      <c r="BI497">
        <f>单位属性!BD497</f>
        <v>0</v>
      </c>
      <c r="BJ497">
        <f>单位属性!BE497</f>
        <v>0</v>
      </c>
      <c r="BK497">
        <f>单位属性!BF497</f>
        <v>0</v>
      </c>
      <c r="BL497">
        <f>单位属性!BG497</f>
        <v>0</v>
      </c>
      <c r="BM497">
        <f>单位属性!BH497</f>
        <v>0</v>
      </c>
      <c r="BN497">
        <f>单位属性!BI497</f>
        <v>0</v>
      </c>
      <c r="BO497">
        <f>单位属性!BJ497</f>
        <v>0</v>
      </c>
      <c r="BP497">
        <f>单位属性!BK497</f>
        <v>0</v>
      </c>
      <c r="BQ497" t="str">
        <f t="shared" si="144"/>
        <v>InitTypeState6('RT19',0,0,0,0,0,0,0,0,0,0)</v>
      </c>
      <c r="BR497">
        <f>单位属性!BL497</f>
        <v>0</v>
      </c>
      <c r="BS497">
        <f>单位属性!BM497</f>
        <v>0</v>
      </c>
      <c r="BT497">
        <f>单位属性!BN497</f>
        <v>0</v>
      </c>
      <c r="BU497">
        <f>单位属性!BO497</f>
        <v>0</v>
      </c>
      <c r="BV497">
        <f>单位属性!BP497</f>
        <v>0</v>
      </c>
      <c r="BW497">
        <f>单位属性!BQ497</f>
        <v>0</v>
      </c>
      <c r="BX497">
        <f>单位属性!BR497</f>
        <v>0</v>
      </c>
      <c r="BY497">
        <f>单位属性!BS497</f>
        <v>0</v>
      </c>
      <c r="BZ497">
        <f>单位属性!BT497</f>
        <v>0</v>
      </c>
      <c r="CA497">
        <f>单位属性!BU497</f>
        <v>0</v>
      </c>
      <c r="CB497" t="str">
        <f t="shared" si="145"/>
        <v>InitTypeState7('RT19',0,0,0,0,0,0,0,0,0,0)</v>
      </c>
      <c r="CC497" t="str">
        <f t="shared" si="146"/>
        <v/>
      </c>
      <c r="CD497" t="str">
        <f t="shared" si="147"/>
        <v/>
      </c>
      <c r="CE497" t="str">
        <f t="shared" si="148"/>
        <v/>
      </c>
      <c r="CF497" t="str">
        <f t="shared" si="149"/>
        <v/>
      </c>
      <c r="CG497" t="str">
        <f t="shared" si="150"/>
        <v>InitTypeState5('RT19',0,0,0,0,0,0,0,18,0,0)</v>
      </c>
      <c r="CH497" t="str">
        <f t="shared" si="151"/>
        <v/>
      </c>
      <c r="CI497" t="str">
        <f t="shared" si="152"/>
        <v/>
      </c>
    </row>
    <row r="498" spans="1:87" ht="15.95" customHeight="1">
      <c r="A498">
        <f>单位属性!A498</f>
        <v>0</v>
      </c>
      <c r="B498" t="str">
        <f t="shared" si="138"/>
        <v>'0'</v>
      </c>
      <c r="C498">
        <f>单位属性!B498</f>
        <v>0</v>
      </c>
      <c r="D498">
        <f>ROUND(单位属性!D498,0)</f>
        <v>0</v>
      </c>
      <c r="E498">
        <f>ROUND(单位属性!E498,0)</f>
        <v>0</v>
      </c>
      <c r="F498">
        <f>ROUND(单位属性!F498,0)</f>
        <v>0</v>
      </c>
      <c r="G498">
        <f>ROUND(单位属性!G498,0)</f>
        <v>0</v>
      </c>
      <c r="H498">
        <f>ROUND(单位属性!H498,0)</f>
        <v>0</v>
      </c>
      <c r="I498">
        <f>ROUND(单位属性!I498,0)</f>
        <v>0</v>
      </c>
      <c r="J498">
        <f>ROUND(单位属性!J498,0)</f>
        <v>0</v>
      </c>
      <c r="K498">
        <f>ROUND(单位属性!K498,0)</f>
        <v>0</v>
      </c>
      <c r="L498">
        <f>ROUND(单位属性!L498,0)</f>
        <v>0</v>
      </c>
      <c r="M498">
        <f>ROUND(单位属性!M498,0)</f>
        <v>0</v>
      </c>
      <c r="N498" t="str">
        <f t="shared" si="139"/>
        <v>InitTypeState1('0',0,0,0,0,0,0,0,0,0,0)</v>
      </c>
      <c r="O498">
        <f>ROUND(单位属性!N498,0)</f>
        <v>0</v>
      </c>
      <c r="P498">
        <f>ROUND(单位属性!O498,0)</f>
        <v>0</v>
      </c>
      <c r="Q498">
        <f>ROUND(单位属性!P498,0)</f>
        <v>0</v>
      </c>
      <c r="R498">
        <f>ROUND(单位属性!Q498,0)</f>
        <v>0</v>
      </c>
      <c r="S498">
        <f>ROUND(单位属性!R498,0)</f>
        <v>0</v>
      </c>
      <c r="T498">
        <f>ROUND(单位属性!S498,0)</f>
        <v>0</v>
      </c>
      <c r="U498">
        <f>ROUND(单位属性!T498,0)</f>
        <v>0</v>
      </c>
      <c r="V498">
        <f>ROUND(单位属性!U498,0)</f>
        <v>0</v>
      </c>
      <c r="W498">
        <f>ROUND(单位属性!V498,0)</f>
        <v>0</v>
      </c>
      <c r="X498">
        <f>ROUND(单位属性!W498,0)</f>
        <v>0</v>
      </c>
      <c r="Y498" t="str">
        <f t="shared" si="140"/>
        <v>InitTypeState2('0',0,0,0,0,0,0,0,0,0,0)</v>
      </c>
      <c r="Z498">
        <f>ROUND(单位属性!X498,0)</f>
        <v>0</v>
      </c>
      <c r="AA498">
        <f>ROUND(单位属性!Y498,0)</f>
        <v>0</v>
      </c>
      <c r="AB498">
        <f>ROUND(单位属性!Z498,0)</f>
        <v>0</v>
      </c>
      <c r="AC498">
        <f>ROUND(单位属性!AA498,0)</f>
        <v>0</v>
      </c>
      <c r="AD498">
        <f>ROUND(单位属性!AB498,0)</f>
        <v>0</v>
      </c>
      <c r="AE498">
        <f>ROUND(单位属性!AC498,0)</f>
        <v>0</v>
      </c>
      <c r="AF498">
        <f>ROUND(单位属性!AD498,0)</f>
        <v>0</v>
      </c>
      <c r="AG498">
        <f>ROUND(单位属性!AE498,0)</f>
        <v>0</v>
      </c>
      <c r="AH498">
        <f>ROUND(单位属性!AF498,0)</f>
        <v>0</v>
      </c>
      <c r="AI498">
        <f>ROUND(单位属性!AG498,0)</f>
        <v>0</v>
      </c>
      <c r="AJ498" t="str">
        <f t="shared" si="141"/>
        <v>InitTypeState3('0',0,0,0,0,0,0,0,0,0,0)</v>
      </c>
      <c r="AK498">
        <f>ROUND(单位属性!AH498,0)</f>
        <v>0</v>
      </c>
      <c r="AL498">
        <f>ROUND(单位属性!AI498,0)</f>
        <v>0</v>
      </c>
      <c r="AM498">
        <f>ROUND(单位属性!AJ498,0)</f>
        <v>0</v>
      </c>
      <c r="AN498">
        <f>ROUND(单位属性!AK498,0)</f>
        <v>0</v>
      </c>
      <c r="AO498">
        <f>ROUND(单位属性!AL498,0)</f>
        <v>0</v>
      </c>
      <c r="AP498">
        <f>ROUND(单位属性!AM498,0)</f>
        <v>0</v>
      </c>
      <c r="AQ498">
        <f>ROUND(单位属性!AN498,0)</f>
        <v>0</v>
      </c>
      <c r="AR498">
        <f>ROUND(单位属性!AO498,0)</f>
        <v>0</v>
      </c>
      <c r="AS498">
        <f>ROUND(单位属性!AP498,0)</f>
        <v>0</v>
      </c>
      <c r="AT498">
        <f>ROUND(单位属性!AQ498,0)</f>
        <v>0</v>
      </c>
      <c r="AU498" t="str">
        <f t="shared" si="142"/>
        <v>InitTypeState4('0',0,0,0,0,0,0,0,0,0,0)</v>
      </c>
      <c r="AV498">
        <f>单位属性!AR498</f>
        <v>0</v>
      </c>
      <c r="AW498">
        <f>单位属性!AS498</f>
        <v>0</v>
      </c>
      <c r="AX498">
        <f>单位属性!AT498</f>
        <v>0</v>
      </c>
      <c r="AY498">
        <f>单位属性!AU498</f>
        <v>0</v>
      </c>
      <c r="AZ498">
        <f>单位属性!AV498</f>
        <v>0</v>
      </c>
      <c r="BA498">
        <f>单位属性!AW498</f>
        <v>0</v>
      </c>
      <c r="BB498">
        <f>单位属性!AX498</f>
        <v>0</v>
      </c>
      <c r="BC498">
        <f>单位属性!AY498</f>
        <v>0</v>
      </c>
      <c r="BD498">
        <f>单位属性!AZ498</f>
        <v>0</v>
      </c>
      <c r="BE498">
        <f>单位属性!BA498</f>
        <v>0</v>
      </c>
      <c r="BF498" t="str">
        <f t="shared" si="143"/>
        <v>InitTypeState5('0',0,0,0,0,0,0,0,0,0,0)</v>
      </c>
      <c r="BG498">
        <f>单位属性!BB498</f>
        <v>0</v>
      </c>
      <c r="BH498">
        <f>单位属性!BC498</f>
        <v>0</v>
      </c>
      <c r="BI498">
        <f>单位属性!BD498</f>
        <v>0</v>
      </c>
      <c r="BJ498">
        <f>单位属性!BE498</f>
        <v>0</v>
      </c>
      <c r="BK498">
        <f>单位属性!BF498</f>
        <v>0</v>
      </c>
      <c r="BL498">
        <f>单位属性!BG498</f>
        <v>0</v>
      </c>
      <c r="BM498">
        <f>单位属性!BH498</f>
        <v>0</v>
      </c>
      <c r="BN498">
        <f>单位属性!BI498</f>
        <v>0</v>
      </c>
      <c r="BO498">
        <f>单位属性!BJ498</f>
        <v>0</v>
      </c>
      <c r="BP498">
        <f>单位属性!BK498</f>
        <v>0</v>
      </c>
      <c r="BQ498" t="str">
        <f t="shared" si="144"/>
        <v>InitTypeState6('0',0,0,0,0,0,0,0,0,0,0)</v>
      </c>
      <c r="BR498">
        <f>单位属性!BL498</f>
        <v>0</v>
      </c>
      <c r="BS498">
        <f>单位属性!BM498</f>
        <v>0</v>
      </c>
      <c r="BT498">
        <f>单位属性!BN498</f>
        <v>0</v>
      </c>
      <c r="BU498">
        <f>单位属性!BO498</f>
        <v>0</v>
      </c>
      <c r="BV498">
        <f>单位属性!BP498</f>
        <v>0</v>
      </c>
      <c r="BW498">
        <f>单位属性!BQ498</f>
        <v>0</v>
      </c>
      <c r="BX498">
        <f>单位属性!BR498</f>
        <v>0</v>
      </c>
      <c r="BY498">
        <f>单位属性!BS498</f>
        <v>0</v>
      </c>
      <c r="BZ498">
        <f>单位属性!BT498</f>
        <v>0</v>
      </c>
      <c r="CA498">
        <f>单位属性!BU498</f>
        <v>0</v>
      </c>
      <c r="CB498" t="str">
        <f t="shared" si="145"/>
        <v>InitTypeState7('0',0,0,0,0,0,0,0,0,0,0)</v>
      </c>
      <c r="CC498" t="str">
        <f t="shared" si="146"/>
        <v/>
      </c>
      <c r="CD498" t="str">
        <f t="shared" si="147"/>
        <v/>
      </c>
      <c r="CE498" t="str">
        <f t="shared" si="148"/>
        <v/>
      </c>
      <c r="CF498" t="str">
        <f t="shared" si="149"/>
        <v/>
      </c>
      <c r="CG498" t="str">
        <f t="shared" si="150"/>
        <v/>
      </c>
      <c r="CH498" t="str">
        <f t="shared" si="151"/>
        <v/>
      </c>
      <c r="CI498" t="str">
        <f t="shared" si="152"/>
        <v/>
      </c>
    </row>
    <row r="499" spans="1:87" ht="15.95" customHeight="1">
      <c r="A499" t="str">
        <f>单位属性!A499</f>
        <v>RM1A</v>
      </c>
      <c r="B499" t="str">
        <f t="shared" si="138"/>
        <v>'RM1A'</v>
      </c>
      <c r="C499" t="str">
        <f>单位属性!B499</f>
        <v>任脉 lv1</v>
      </c>
      <c r="D499">
        <f>ROUND(单位属性!D499,0)</f>
        <v>0</v>
      </c>
      <c r="E499">
        <f>ROUND(单位属性!E499,0)</f>
        <v>0</v>
      </c>
      <c r="F499">
        <f>ROUND(单位属性!F499,0)</f>
        <v>0</v>
      </c>
      <c r="G499">
        <f>ROUND(单位属性!G499,0)</f>
        <v>0</v>
      </c>
      <c r="H499">
        <f>ROUND(单位属性!H499,0)</f>
        <v>0</v>
      </c>
      <c r="I499">
        <f>ROUND(单位属性!I499,0)</f>
        <v>0</v>
      </c>
      <c r="J499">
        <f>ROUND(单位属性!J499,0)</f>
        <v>0</v>
      </c>
      <c r="K499">
        <f>ROUND(单位属性!K499,0)</f>
        <v>0</v>
      </c>
      <c r="L499">
        <f>ROUND(单位属性!L499,0)</f>
        <v>0</v>
      </c>
      <c r="M499">
        <f>ROUND(单位属性!M499,0)</f>
        <v>0</v>
      </c>
      <c r="N499" t="str">
        <f t="shared" si="139"/>
        <v>InitTypeState1('RM1A',0,0,0,0,0,0,0,0,0,0)</v>
      </c>
      <c r="O499">
        <f>ROUND(单位属性!N499,0)</f>
        <v>0</v>
      </c>
      <c r="P499">
        <f>ROUND(单位属性!O499,0)</f>
        <v>0</v>
      </c>
      <c r="Q499">
        <f>ROUND(单位属性!P499,0)</f>
        <v>0</v>
      </c>
      <c r="R499">
        <f>ROUND(单位属性!Q499,0)</f>
        <v>0</v>
      </c>
      <c r="S499">
        <f>ROUND(单位属性!R499,0)</f>
        <v>0</v>
      </c>
      <c r="T499">
        <f>ROUND(单位属性!S499,0)</f>
        <v>0</v>
      </c>
      <c r="U499">
        <f>ROUND(单位属性!T499,0)</f>
        <v>0</v>
      </c>
      <c r="V499">
        <f>ROUND(单位属性!U499,0)</f>
        <v>0</v>
      </c>
      <c r="W499">
        <f>ROUND(单位属性!V499,0)</f>
        <v>0</v>
      </c>
      <c r="X499">
        <f>ROUND(单位属性!W499,0)</f>
        <v>0</v>
      </c>
      <c r="Y499" t="str">
        <f t="shared" si="140"/>
        <v>InitTypeState2('RM1A',0,0,0,0,0,0,0,0,0,0)</v>
      </c>
      <c r="Z499">
        <f>ROUND(单位属性!X499,0)</f>
        <v>0</v>
      </c>
      <c r="AA499">
        <f>ROUND(单位属性!Y499,0)</f>
        <v>0</v>
      </c>
      <c r="AB499">
        <f>ROUND(单位属性!Z499,0)</f>
        <v>0</v>
      </c>
      <c r="AC499">
        <f>ROUND(单位属性!AA499,0)</f>
        <v>0</v>
      </c>
      <c r="AD499">
        <f>ROUND(单位属性!AB499,0)</f>
        <v>0</v>
      </c>
      <c r="AE499">
        <f>ROUND(单位属性!AC499,0)</f>
        <v>0</v>
      </c>
      <c r="AF499">
        <f>ROUND(单位属性!AD499,0)</f>
        <v>0</v>
      </c>
      <c r="AG499">
        <f>ROUND(单位属性!AE499,0)</f>
        <v>0</v>
      </c>
      <c r="AH499">
        <f>ROUND(单位属性!AF499,0)</f>
        <v>0</v>
      </c>
      <c r="AI499">
        <f>ROUND(单位属性!AG499,0)</f>
        <v>0</v>
      </c>
      <c r="AJ499" t="str">
        <f t="shared" si="141"/>
        <v>InitTypeState3('RM1A',0,0,0,0,0,0,0,0,0,0)</v>
      </c>
      <c r="AK499">
        <f>ROUND(单位属性!AH499,0)</f>
        <v>0</v>
      </c>
      <c r="AL499">
        <f>ROUND(单位属性!AI499,0)</f>
        <v>0</v>
      </c>
      <c r="AM499">
        <f>ROUND(单位属性!AJ499,0)</f>
        <v>0</v>
      </c>
      <c r="AN499">
        <f>ROUND(单位属性!AK499,0)</f>
        <v>0</v>
      </c>
      <c r="AO499">
        <f>ROUND(单位属性!AL499,0)</f>
        <v>0</v>
      </c>
      <c r="AP499">
        <f>ROUND(单位属性!AM499,0)</f>
        <v>0</v>
      </c>
      <c r="AQ499">
        <f>ROUND(单位属性!AN499,0)</f>
        <v>0</v>
      </c>
      <c r="AR499">
        <f>ROUND(单位属性!AO499,0)</f>
        <v>0</v>
      </c>
      <c r="AS499">
        <f>ROUND(单位属性!AP499,0)</f>
        <v>0</v>
      </c>
      <c r="AT499">
        <f>ROUND(单位属性!AQ499,0)</f>
        <v>0</v>
      </c>
      <c r="AU499" t="str">
        <f t="shared" si="142"/>
        <v>InitTypeState4('RM1A',0,0,0,0,0,0,0,0,0,0)</v>
      </c>
      <c r="AV499">
        <f>单位属性!AR499</f>
        <v>0</v>
      </c>
      <c r="AW499">
        <f>单位属性!AS499</f>
        <v>0</v>
      </c>
      <c r="AX499">
        <f>单位属性!AT499</f>
        <v>0</v>
      </c>
      <c r="AY499">
        <f>单位属性!AU499</f>
        <v>0</v>
      </c>
      <c r="AZ499">
        <f>单位属性!AV499</f>
        <v>0</v>
      </c>
      <c r="BA499">
        <f>单位属性!AW499</f>
        <v>0</v>
      </c>
      <c r="BB499">
        <f>单位属性!AX499</f>
        <v>0</v>
      </c>
      <c r="BC499">
        <f>单位属性!AY499</f>
        <v>0</v>
      </c>
      <c r="BD499">
        <f>单位属性!AZ499</f>
        <v>5</v>
      </c>
      <c r="BE499">
        <f>单位属性!BA499</f>
        <v>0</v>
      </c>
      <c r="BF499" t="str">
        <f t="shared" si="143"/>
        <v>InitTypeState5('RM1A',0,0,0,0,0,0,0,0,5,0)</v>
      </c>
      <c r="BG499">
        <f>单位属性!BB499</f>
        <v>0</v>
      </c>
      <c r="BH499">
        <f>单位属性!BC499</f>
        <v>0</v>
      </c>
      <c r="BI499">
        <f>单位属性!BD499</f>
        <v>0</v>
      </c>
      <c r="BJ499">
        <f>单位属性!BE499</f>
        <v>0</v>
      </c>
      <c r="BK499">
        <f>单位属性!BF499</f>
        <v>0</v>
      </c>
      <c r="BL499">
        <f>单位属性!BG499</f>
        <v>0</v>
      </c>
      <c r="BM499">
        <f>单位属性!BH499</f>
        <v>0</v>
      </c>
      <c r="BN499">
        <f>单位属性!BI499</f>
        <v>0</v>
      </c>
      <c r="BO499">
        <f>单位属性!BJ499</f>
        <v>0</v>
      </c>
      <c r="BP499">
        <f>单位属性!BK499</f>
        <v>0</v>
      </c>
      <c r="BQ499" t="str">
        <f t="shared" si="144"/>
        <v>InitTypeState6('RM1A',0,0,0,0,0,0,0,0,0,0)</v>
      </c>
      <c r="BR499">
        <f>单位属性!BL499</f>
        <v>0</v>
      </c>
      <c r="BS499">
        <f>单位属性!BM499</f>
        <v>0</v>
      </c>
      <c r="BT499">
        <f>单位属性!BN499</f>
        <v>0</v>
      </c>
      <c r="BU499">
        <f>单位属性!BO499</f>
        <v>0</v>
      </c>
      <c r="BV499">
        <f>单位属性!BP499</f>
        <v>0</v>
      </c>
      <c r="BW499">
        <f>单位属性!BQ499</f>
        <v>0</v>
      </c>
      <c r="BX499">
        <f>单位属性!BR499</f>
        <v>0</v>
      </c>
      <c r="BY499">
        <f>单位属性!BS499</f>
        <v>0</v>
      </c>
      <c r="BZ499">
        <f>单位属性!BT499</f>
        <v>0</v>
      </c>
      <c r="CA499">
        <f>单位属性!BU499</f>
        <v>0</v>
      </c>
      <c r="CB499" t="str">
        <f t="shared" si="145"/>
        <v>InitTypeState7('RM1A',0,0,0,0,0,0,0,0,0,0)</v>
      </c>
      <c r="CC499" t="str">
        <f t="shared" si="146"/>
        <v/>
      </c>
      <c r="CD499" t="str">
        <f t="shared" si="147"/>
        <v/>
      </c>
      <c r="CE499" t="str">
        <f t="shared" si="148"/>
        <v/>
      </c>
      <c r="CF499" t="str">
        <f t="shared" si="149"/>
        <v/>
      </c>
      <c r="CG499" t="str">
        <f t="shared" si="150"/>
        <v>InitTypeState5('RM1A',0,0,0,0,0,0,0,0,5,0)</v>
      </c>
      <c r="CH499" t="str">
        <f t="shared" si="151"/>
        <v/>
      </c>
      <c r="CI499" t="str">
        <f t="shared" si="152"/>
        <v/>
      </c>
    </row>
    <row r="500" spans="1:87" ht="15.95" customHeight="1">
      <c r="A500" t="str">
        <f>单位属性!A500</f>
        <v>RM1B</v>
      </c>
      <c r="B500" t="str">
        <f t="shared" si="138"/>
        <v>'RM1B'</v>
      </c>
      <c r="C500" t="str">
        <f>单位属性!B500</f>
        <v>任脉 lv2</v>
      </c>
      <c r="D500">
        <f>ROUND(单位属性!D500,0)</f>
        <v>0</v>
      </c>
      <c r="E500">
        <f>ROUND(单位属性!E500,0)</f>
        <v>0</v>
      </c>
      <c r="F500">
        <f>ROUND(单位属性!F500,0)</f>
        <v>0</v>
      </c>
      <c r="G500">
        <f>ROUND(单位属性!G500,0)</f>
        <v>0</v>
      </c>
      <c r="H500">
        <f>ROUND(单位属性!H500,0)</f>
        <v>0</v>
      </c>
      <c r="I500">
        <f>ROUND(单位属性!I500,0)</f>
        <v>0</v>
      </c>
      <c r="J500">
        <f>ROUND(单位属性!J500,0)</f>
        <v>0</v>
      </c>
      <c r="K500">
        <f>ROUND(单位属性!K500,0)</f>
        <v>0</v>
      </c>
      <c r="L500">
        <f>ROUND(单位属性!L500,0)</f>
        <v>0</v>
      </c>
      <c r="M500">
        <f>ROUND(单位属性!M500,0)</f>
        <v>0</v>
      </c>
      <c r="N500" t="str">
        <f t="shared" si="139"/>
        <v>InitTypeState1('RM1B',0,0,0,0,0,0,0,0,0,0)</v>
      </c>
      <c r="O500">
        <f>ROUND(单位属性!N500,0)</f>
        <v>0</v>
      </c>
      <c r="P500">
        <f>ROUND(单位属性!O500,0)</f>
        <v>0</v>
      </c>
      <c r="Q500">
        <f>ROUND(单位属性!P500,0)</f>
        <v>0</v>
      </c>
      <c r="R500">
        <f>ROUND(单位属性!Q500,0)</f>
        <v>0</v>
      </c>
      <c r="S500">
        <f>ROUND(单位属性!R500,0)</f>
        <v>0</v>
      </c>
      <c r="T500">
        <f>ROUND(单位属性!S500,0)</f>
        <v>0</v>
      </c>
      <c r="U500">
        <f>ROUND(单位属性!T500,0)</f>
        <v>0</v>
      </c>
      <c r="V500">
        <f>ROUND(单位属性!U500,0)</f>
        <v>0</v>
      </c>
      <c r="W500">
        <f>ROUND(单位属性!V500,0)</f>
        <v>0</v>
      </c>
      <c r="X500">
        <f>ROUND(单位属性!W500,0)</f>
        <v>0</v>
      </c>
      <c r="Y500" t="str">
        <f t="shared" si="140"/>
        <v>InitTypeState2('RM1B',0,0,0,0,0,0,0,0,0,0)</v>
      </c>
      <c r="Z500">
        <f>ROUND(单位属性!X500,0)</f>
        <v>0</v>
      </c>
      <c r="AA500">
        <f>ROUND(单位属性!Y500,0)</f>
        <v>0</v>
      </c>
      <c r="AB500">
        <f>ROUND(单位属性!Z500,0)</f>
        <v>0</v>
      </c>
      <c r="AC500">
        <f>ROUND(单位属性!AA500,0)</f>
        <v>0</v>
      </c>
      <c r="AD500">
        <f>ROUND(单位属性!AB500,0)</f>
        <v>0</v>
      </c>
      <c r="AE500">
        <f>ROUND(单位属性!AC500,0)</f>
        <v>0</v>
      </c>
      <c r="AF500">
        <f>ROUND(单位属性!AD500,0)</f>
        <v>0</v>
      </c>
      <c r="AG500">
        <f>ROUND(单位属性!AE500,0)</f>
        <v>0</v>
      </c>
      <c r="AH500">
        <f>ROUND(单位属性!AF500,0)</f>
        <v>0</v>
      </c>
      <c r="AI500">
        <f>ROUND(单位属性!AG500,0)</f>
        <v>0</v>
      </c>
      <c r="AJ500" t="str">
        <f t="shared" si="141"/>
        <v>InitTypeState3('RM1B',0,0,0,0,0,0,0,0,0,0)</v>
      </c>
      <c r="AK500">
        <f>ROUND(单位属性!AH500,0)</f>
        <v>0</v>
      </c>
      <c r="AL500">
        <f>ROUND(单位属性!AI500,0)</f>
        <v>0</v>
      </c>
      <c r="AM500">
        <f>ROUND(单位属性!AJ500,0)</f>
        <v>0</v>
      </c>
      <c r="AN500">
        <f>ROUND(单位属性!AK500,0)</f>
        <v>0</v>
      </c>
      <c r="AO500">
        <f>ROUND(单位属性!AL500,0)</f>
        <v>0</v>
      </c>
      <c r="AP500">
        <f>ROUND(单位属性!AM500,0)</f>
        <v>0</v>
      </c>
      <c r="AQ500">
        <f>ROUND(单位属性!AN500,0)</f>
        <v>0</v>
      </c>
      <c r="AR500">
        <f>ROUND(单位属性!AO500,0)</f>
        <v>0</v>
      </c>
      <c r="AS500">
        <f>ROUND(单位属性!AP500,0)</f>
        <v>0</v>
      </c>
      <c r="AT500">
        <f>ROUND(单位属性!AQ500,0)</f>
        <v>0</v>
      </c>
      <c r="AU500" t="str">
        <f t="shared" si="142"/>
        <v>InitTypeState4('RM1B',0,0,0,0,0,0,0,0,0,0)</v>
      </c>
      <c r="AV500">
        <f>单位属性!AR500</f>
        <v>0</v>
      </c>
      <c r="AW500">
        <f>单位属性!AS500</f>
        <v>0</v>
      </c>
      <c r="AX500">
        <f>单位属性!AT500</f>
        <v>0</v>
      </c>
      <c r="AY500">
        <f>单位属性!AU500</f>
        <v>0</v>
      </c>
      <c r="AZ500">
        <f>单位属性!AV500</f>
        <v>5</v>
      </c>
      <c r="BA500">
        <f>单位属性!AW500</f>
        <v>0</v>
      </c>
      <c r="BB500">
        <f>单位属性!AX500</f>
        <v>0</v>
      </c>
      <c r="BC500">
        <f>单位属性!AY500</f>
        <v>0</v>
      </c>
      <c r="BD500">
        <f>单位属性!AZ500</f>
        <v>0</v>
      </c>
      <c r="BE500">
        <f>单位属性!BA500</f>
        <v>0</v>
      </c>
      <c r="BF500" t="str">
        <f t="shared" si="143"/>
        <v>InitTypeState5('RM1B',0,0,0,0,5,0,0,0,0,0)</v>
      </c>
      <c r="BG500">
        <f>单位属性!BB500</f>
        <v>0</v>
      </c>
      <c r="BH500">
        <f>单位属性!BC500</f>
        <v>0</v>
      </c>
      <c r="BI500">
        <f>单位属性!BD500</f>
        <v>0</v>
      </c>
      <c r="BJ500">
        <f>单位属性!BE500</f>
        <v>0</v>
      </c>
      <c r="BK500">
        <f>单位属性!BF500</f>
        <v>0</v>
      </c>
      <c r="BL500">
        <f>单位属性!BG500</f>
        <v>0</v>
      </c>
      <c r="BM500">
        <f>单位属性!BH500</f>
        <v>0</v>
      </c>
      <c r="BN500">
        <f>单位属性!BI500</f>
        <v>0</v>
      </c>
      <c r="BO500">
        <f>单位属性!BJ500</f>
        <v>0</v>
      </c>
      <c r="BP500">
        <f>单位属性!BK500</f>
        <v>0</v>
      </c>
      <c r="BQ500" t="str">
        <f t="shared" si="144"/>
        <v>InitTypeState6('RM1B',0,0,0,0,0,0,0,0,0,0)</v>
      </c>
      <c r="BR500">
        <f>单位属性!BL500</f>
        <v>0</v>
      </c>
      <c r="BS500">
        <f>单位属性!BM500</f>
        <v>0</v>
      </c>
      <c r="BT500">
        <f>单位属性!BN500</f>
        <v>0</v>
      </c>
      <c r="BU500">
        <f>单位属性!BO500</f>
        <v>0</v>
      </c>
      <c r="BV500">
        <f>单位属性!BP500</f>
        <v>0</v>
      </c>
      <c r="BW500">
        <f>单位属性!BQ500</f>
        <v>0</v>
      </c>
      <c r="BX500">
        <f>单位属性!BR500</f>
        <v>0</v>
      </c>
      <c r="BY500">
        <f>单位属性!BS500</f>
        <v>0</v>
      </c>
      <c r="BZ500">
        <f>单位属性!BT500</f>
        <v>0</v>
      </c>
      <c r="CA500">
        <f>单位属性!BU500</f>
        <v>0</v>
      </c>
      <c r="CB500" t="str">
        <f t="shared" si="145"/>
        <v>InitTypeState7('RM1B',0,0,0,0,0,0,0,0,0,0)</v>
      </c>
      <c r="CC500" t="str">
        <f t="shared" si="146"/>
        <v/>
      </c>
      <c r="CD500" t="str">
        <f t="shared" si="147"/>
        <v/>
      </c>
      <c r="CE500" t="str">
        <f t="shared" si="148"/>
        <v/>
      </c>
      <c r="CF500" t="str">
        <f t="shared" si="149"/>
        <v/>
      </c>
      <c r="CG500" t="str">
        <f t="shared" si="150"/>
        <v>InitTypeState5('RM1B',0,0,0,0,5,0,0,0,0,0)</v>
      </c>
      <c r="CH500" t="str">
        <f t="shared" si="151"/>
        <v/>
      </c>
      <c r="CI500" t="str">
        <f t="shared" si="152"/>
        <v/>
      </c>
    </row>
    <row r="501" spans="1:87" ht="15.95" customHeight="1">
      <c r="A501" t="str">
        <f>单位属性!A501</f>
        <v>RM1C</v>
      </c>
      <c r="B501" t="str">
        <f t="shared" si="138"/>
        <v>'RM1C'</v>
      </c>
      <c r="C501" t="str">
        <f>单位属性!B501</f>
        <v>任脉 lv3</v>
      </c>
      <c r="D501">
        <f>ROUND(单位属性!D501,0)</f>
        <v>0</v>
      </c>
      <c r="E501">
        <f>ROUND(单位属性!E501,0)</f>
        <v>0</v>
      </c>
      <c r="F501">
        <f>ROUND(单位属性!F501,0)</f>
        <v>0</v>
      </c>
      <c r="G501">
        <f>ROUND(单位属性!G501,0)</f>
        <v>0</v>
      </c>
      <c r="H501">
        <f>ROUND(单位属性!H501,0)</f>
        <v>0</v>
      </c>
      <c r="I501">
        <f>ROUND(单位属性!I501,0)</f>
        <v>0</v>
      </c>
      <c r="J501">
        <f>ROUND(单位属性!J501,0)</f>
        <v>0</v>
      </c>
      <c r="K501">
        <f>ROUND(单位属性!K501,0)</f>
        <v>0</v>
      </c>
      <c r="L501">
        <f>ROUND(单位属性!L501,0)</f>
        <v>0</v>
      </c>
      <c r="M501">
        <f>ROUND(单位属性!M501,0)</f>
        <v>0</v>
      </c>
      <c r="N501" t="str">
        <f t="shared" si="139"/>
        <v>InitTypeState1('RM1C',0,0,0,0,0,0,0,0,0,0)</v>
      </c>
      <c r="O501">
        <f>ROUND(单位属性!N501,0)</f>
        <v>0</v>
      </c>
      <c r="P501">
        <f>ROUND(单位属性!O501,0)</f>
        <v>0</v>
      </c>
      <c r="Q501">
        <f>ROUND(单位属性!P501,0)</f>
        <v>0</v>
      </c>
      <c r="R501">
        <f>ROUND(单位属性!Q501,0)</f>
        <v>0</v>
      </c>
      <c r="S501">
        <f>ROUND(单位属性!R501,0)</f>
        <v>0</v>
      </c>
      <c r="T501">
        <f>ROUND(单位属性!S501,0)</f>
        <v>0</v>
      </c>
      <c r="U501">
        <f>ROUND(单位属性!T501,0)</f>
        <v>0</v>
      </c>
      <c r="V501">
        <f>ROUND(单位属性!U501,0)</f>
        <v>0</v>
      </c>
      <c r="W501">
        <f>ROUND(单位属性!V501,0)</f>
        <v>0</v>
      </c>
      <c r="X501">
        <f>ROUND(单位属性!W501,0)</f>
        <v>0</v>
      </c>
      <c r="Y501" t="str">
        <f t="shared" si="140"/>
        <v>InitTypeState2('RM1C',0,0,0,0,0,0,0,0,0,0)</v>
      </c>
      <c r="Z501">
        <f>ROUND(单位属性!X501,0)</f>
        <v>0</v>
      </c>
      <c r="AA501">
        <f>ROUND(单位属性!Y501,0)</f>
        <v>0</v>
      </c>
      <c r="AB501">
        <f>ROUND(单位属性!Z501,0)</f>
        <v>0</v>
      </c>
      <c r="AC501">
        <f>ROUND(单位属性!AA501,0)</f>
        <v>0</v>
      </c>
      <c r="AD501">
        <f>ROUND(单位属性!AB501,0)</f>
        <v>0</v>
      </c>
      <c r="AE501">
        <f>ROUND(单位属性!AC501,0)</f>
        <v>0</v>
      </c>
      <c r="AF501">
        <f>ROUND(单位属性!AD501,0)</f>
        <v>0</v>
      </c>
      <c r="AG501">
        <f>ROUND(单位属性!AE501,0)</f>
        <v>0</v>
      </c>
      <c r="AH501">
        <f>ROUND(单位属性!AF501,0)</f>
        <v>0</v>
      </c>
      <c r="AI501">
        <f>ROUND(单位属性!AG501,0)</f>
        <v>0</v>
      </c>
      <c r="AJ501" t="str">
        <f t="shared" si="141"/>
        <v>InitTypeState3('RM1C',0,0,0,0,0,0,0,0,0,0)</v>
      </c>
      <c r="AK501">
        <f>ROUND(单位属性!AH501,0)</f>
        <v>0</v>
      </c>
      <c r="AL501">
        <f>ROUND(单位属性!AI501,0)</f>
        <v>0</v>
      </c>
      <c r="AM501">
        <f>ROUND(单位属性!AJ501,0)</f>
        <v>0</v>
      </c>
      <c r="AN501">
        <f>ROUND(单位属性!AK501,0)</f>
        <v>0</v>
      </c>
      <c r="AO501">
        <f>ROUND(单位属性!AL501,0)</f>
        <v>0</v>
      </c>
      <c r="AP501">
        <f>ROUND(单位属性!AM501,0)</f>
        <v>0</v>
      </c>
      <c r="AQ501">
        <f>ROUND(单位属性!AN501,0)</f>
        <v>0</v>
      </c>
      <c r="AR501">
        <f>ROUND(单位属性!AO501,0)</f>
        <v>0</v>
      </c>
      <c r="AS501">
        <f>ROUND(单位属性!AP501,0)</f>
        <v>0</v>
      </c>
      <c r="AT501">
        <f>ROUND(单位属性!AQ501,0)</f>
        <v>0</v>
      </c>
      <c r="AU501" t="str">
        <f t="shared" si="142"/>
        <v>InitTypeState4('RM1C',0,0,0,0,0,0,0,0,0,0)</v>
      </c>
      <c r="AV501">
        <f>单位属性!AR501</f>
        <v>0</v>
      </c>
      <c r="AW501">
        <f>单位属性!AS501</f>
        <v>0</v>
      </c>
      <c r="AX501">
        <f>单位属性!AT501</f>
        <v>0</v>
      </c>
      <c r="AY501">
        <f>单位属性!AU501</f>
        <v>0</v>
      </c>
      <c r="AZ501">
        <f>单位属性!AV501</f>
        <v>0</v>
      </c>
      <c r="BA501">
        <f>单位属性!AW501</f>
        <v>0</v>
      </c>
      <c r="BB501">
        <f>单位属性!AX501</f>
        <v>0</v>
      </c>
      <c r="BC501">
        <f>单位属性!AY501</f>
        <v>0</v>
      </c>
      <c r="BD501">
        <f>单位属性!AZ501</f>
        <v>10</v>
      </c>
      <c r="BE501">
        <f>单位属性!BA501</f>
        <v>0</v>
      </c>
      <c r="BF501" t="str">
        <f t="shared" si="143"/>
        <v>InitTypeState5('RM1C',0,0,0,0,0,0,0,0,10,0)</v>
      </c>
      <c r="BG501">
        <f>单位属性!BB501</f>
        <v>0</v>
      </c>
      <c r="BH501">
        <f>单位属性!BC501</f>
        <v>0</v>
      </c>
      <c r="BI501">
        <f>单位属性!BD501</f>
        <v>0</v>
      </c>
      <c r="BJ501">
        <f>单位属性!BE501</f>
        <v>0</v>
      </c>
      <c r="BK501">
        <f>单位属性!BF501</f>
        <v>0</v>
      </c>
      <c r="BL501">
        <f>单位属性!BG501</f>
        <v>0</v>
      </c>
      <c r="BM501">
        <f>单位属性!BH501</f>
        <v>0</v>
      </c>
      <c r="BN501">
        <f>单位属性!BI501</f>
        <v>0</v>
      </c>
      <c r="BO501">
        <f>单位属性!BJ501</f>
        <v>0</v>
      </c>
      <c r="BP501">
        <f>单位属性!BK501</f>
        <v>0</v>
      </c>
      <c r="BQ501" t="str">
        <f t="shared" si="144"/>
        <v>InitTypeState6('RM1C',0,0,0,0,0,0,0,0,0,0)</v>
      </c>
      <c r="BR501">
        <f>单位属性!BL501</f>
        <v>0</v>
      </c>
      <c r="BS501">
        <f>单位属性!BM501</f>
        <v>0</v>
      </c>
      <c r="BT501">
        <f>单位属性!BN501</f>
        <v>0</v>
      </c>
      <c r="BU501">
        <f>单位属性!BO501</f>
        <v>0</v>
      </c>
      <c r="BV501">
        <f>单位属性!BP501</f>
        <v>0</v>
      </c>
      <c r="BW501">
        <f>单位属性!BQ501</f>
        <v>0</v>
      </c>
      <c r="BX501">
        <f>单位属性!BR501</f>
        <v>0</v>
      </c>
      <c r="BY501">
        <f>单位属性!BS501</f>
        <v>0</v>
      </c>
      <c r="BZ501">
        <f>单位属性!BT501</f>
        <v>0</v>
      </c>
      <c r="CA501">
        <f>单位属性!BU501</f>
        <v>0</v>
      </c>
      <c r="CB501" t="str">
        <f t="shared" si="145"/>
        <v>InitTypeState7('RM1C',0,0,0,0,0,0,0,0,0,0)</v>
      </c>
      <c r="CC501" t="str">
        <f t="shared" si="146"/>
        <v/>
      </c>
      <c r="CD501" t="str">
        <f t="shared" si="147"/>
        <v/>
      </c>
      <c r="CE501" t="str">
        <f t="shared" si="148"/>
        <v/>
      </c>
      <c r="CF501" t="str">
        <f t="shared" si="149"/>
        <v/>
      </c>
      <c r="CG501" t="str">
        <f t="shared" si="150"/>
        <v>InitTypeState5('RM1C',0,0,0,0,0,0,0,0,10,0)</v>
      </c>
      <c r="CH501" t="str">
        <f t="shared" si="151"/>
        <v/>
      </c>
      <c r="CI501" t="str">
        <f t="shared" si="152"/>
        <v/>
      </c>
    </row>
    <row r="502" spans="1:87" ht="15.95" customHeight="1">
      <c r="A502" t="str">
        <f>单位属性!A502</f>
        <v>RM1D</v>
      </c>
      <c r="B502" t="str">
        <f t="shared" si="138"/>
        <v>'RM1D'</v>
      </c>
      <c r="C502" t="str">
        <f>单位属性!B502</f>
        <v>任脉 lv4</v>
      </c>
      <c r="D502">
        <f>ROUND(单位属性!D502,0)</f>
        <v>0</v>
      </c>
      <c r="E502">
        <f>ROUND(单位属性!E502,0)</f>
        <v>0</v>
      </c>
      <c r="F502">
        <f>ROUND(单位属性!F502,0)</f>
        <v>0</v>
      </c>
      <c r="G502">
        <f>ROUND(单位属性!G502,0)</f>
        <v>0</v>
      </c>
      <c r="H502">
        <f>ROUND(单位属性!H502,0)</f>
        <v>0</v>
      </c>
      <c r="I502">
        <f>ROUND(单位属性!I502,0)</f>
        <v>0</v>
      </c>
      <c r="J502">
        <f>ROUND(单位属性!J502,0)</f>
        <v>0</v>
      </c>
      <c r="K502">
        <f>ROUND(单位属性!K502,0)</f>
        <v>0</v>
      </c>
      <c r="L502">
        <f>ROUND(单位属性!L502,0)</f>
        <v>0</v>
      </c>
      <c r="M502">
        <f>ROUND(单位属性!M502,0)</f>
        <v>0</v>
      </c>
      <c r="N502" t="str">
        <f t="shared" si="139"/>
        <v>InitTypeState1('RM1D',0,0,0,0,0,0,0,0,0,0)</v>
      </c>
      <c r="O502">
        <f>ROUND(单位属性!N502,0)</f>
        <v>0</v>
      </c>
      <c r="P502">
        <f>ROUND(单位属性!O502,0)</f>
        <v>0</v>
      </c>
      <c r="Q502">
        <f>ROUND(单位属性!P502,0)</f>
        <v>0</v>
      </c>
      <c r="R502">
        <f>ROUND(单位属性!Q502,0)</f>
        <v>0</v>
      </c>
      <c r="S502">
        <f>ROUND(单位属性!R502,0)</f>
        <v>0</v>
      </c>
      <c r="T502">
        <f>ROUND(单位属性!S502,0)</f>
        <v>0</v>
      </c>
      <c r="U502">
        <f>ROUND(单位属性!T502,0)</f>
        <v>0</v>
      </c>
      <c r="V502">
        <f>ROUND(单位属性!U502,0)</f>
        <v>0</v>
      </c>
      <c r="W502">
        <f>ROUND(单位属性!V502,0)</f>
        <v>0</v>
      </c>
      <c r="X502">
        <f>ROUND(单位属性!W502,0)</f>
        <v>0</v>
      </c>
      <c r="Y502" t="str">
        <f t="shared" si="140"/>
        <v>InitTypeState2('RM1D',0,0,0,0,0,0,0,0,0,0)</v>
      </c>
      <c r="Z502">
        <f>ROUND(单位属性!X502,0)</f>
        <v>0</v>
      </c>
      <c r="AA502">
        <f>ROUND(单位属性!Y502,0)</f>
        <v>0</v>
      </c>
      <c r="AB502">
        <f>ROUND(单位属性!Z502,0)</f>
        <v>0</v>
      </c>
      <c r="AC502">
        <f>ROUND(单位属性!AA502,0)</f>
        <v>0</v>
      </c>
      <c r="AD502">
        <f>ROUND(单位属性!AB502,0)</f>
        <v>0</v>
      </c>
      <c r="AE502">
        <f>ROUND(单位属性!AC502,0)</f>
        <v>0</v>
      </c>
      <c r="AF502">
        <f>ROUND(单位属性!AD502,0)</f>
        <v>0</v>
      </c>
      <c r="AG502">
        <f>ROUND(单位属性!AE502,0)</f>
        <v>0</v>
      </c>
      <c r="AH502">
        <f>ROUND(单位属性!AF502,0)</f>
        <v>0</v>
      </c>
      <c r="AI502">
        <f>ROUND(单位属性!AG502,0)</f>
        <v>0</v>
      </c>
      <c r="AJ502" t="str">
        <f t="shared" si="141"/>
        <v>InitTypeState3('RM1D',0,0,0,0,0,0,0,0,0,0)</v>
      </c>
      <c r="AK502">
        <f>ROUND(单位属性!AH502,0)</f>
        <v>0</v>
      </c>
      <c r="AL502">
        <f>ROUND(单位属性!AI502,0)</f>
        <v>0</v>
      </c>
      <c r="AM502">
        <f>ROUND(单位属性!AJ502,0)</f>
        <v>0</v>
      </c>
      <c r="AN502">
        <f>ROUND(单位属性!AK502,0)</f>
        <v>0</v>
      </c>
      <c r="AO502">
        <f>ROUND(单位属性!AL502,0)</f>
        <v>0</v>
      </c>
      <c r="AP502">
        <f>ROUND(单位属性!AM502,0)</f>
        <v>0</v>
      </c>
      <c r="AQ502">
        <f>ROUND(单位属性!AN502,0)</f>
        <v>0</v>
      </c>
      <c r="AR502">
        <f>ROUND(单位属性!AO502,0)</f>
        <v>0</v>
      </c>
      <c r="AS502">
        <f>ROUND(单位属性!AP502,0)</f>
        <v>0</v>
      </c>
      <c r="AT502">
        <f>ROUND(单位属性!AQ502,0)</f>
        <v>0</v>
      </c>
      <c r="AU502" t="str">
        <f t="shared" si="142"/>
        <v>InitTypeState4('RM1D',0,0,0,0,0,0,0,0,0,0)</v>
      </c>
      <c r="AV502">
        <f>单位属性!AR502</f>
        <v>0</v>
      </c>
      <c r="AW502">
        <f>单位属性!AS502</f>
        <v>0</v>
      </c>
      <c r="AX502">
        <f>单位属性!AT502</f>
        <v>0</v>
      </c>
      <c r="AY502">
        <f>单位属性!AU502</f>
        <v>0</v>
      </c>
      <c r="AZ502">
        <f>单位属性!AV502</f>
        <v>10</v>
      </c>
      <c r="BA502">
        <f>单位属性!AW502</f>
        <v>0</v>
      </c>
      <c r="BB502">
        <f>单位属性!AX502</f>
        <v>0</v>
      </c>
      <c r="BC502">
        <f>单位属性!AY502</f>
        <v>0</v>
      </c>
      <c r="BD502">
        <f>单位属性!AZ502</f>
        <v>0</v>
      </c>
      <c r="BE502">
        <f>单位属性!BA502</f>
        <v>0</v>
      </c>
      <c r="BF502" t="str">
        <f t="shared" si="143"/>
        <v>InitTypeState5('RM1D',0,0,0,0,10,0,0,0,0,0)</v>
      </c>
      <c r="BG502">
        <f>单位属性!BB502</f>
        <v>0</v>
      </c>
      <c r="BH502">
        <f>单位属性!BC502</f>
        <v>0</v>
      </c>
      <c r="BI502">
        <f>单位属性!BD502</f>
        <v>0</v>
      </c>
      <c r="BJ502">
        <f>单位属性!BE502</f>
        <v>0</v>
      </c>
      <c r="BK502">
        <f>单位属性!BF502</f>
        <v>0</v>
      </c>
      <c r="BL502">
        <f>单位属性!BG502</f>
        <v>0</v>
      </c>
      <c r="BM502">
        <f>单位属性!BH502</f>
        <v>0</v>
      </c>
      <c r="BN502">
        <f>单位属性!BI502</f>
        <v>0</v>
      </c>
      <c r="BO502">
        <f>单位属性!BJ502</f>
        <v>0</v>
      </c>
      <c r="BP502">
        <f>单位属性!BK502</f>
        <v>0</v>
      </c>
      <c r="BQ502" t="str">
        <f t="shared" si="144"/>
        <v>InitTypeState6('RM1D',0,0,0,0,0,0,0,0,0,0)</v>
      </c>
      <c r="BR502">
        <f>单位属性!BL502</f>
        <v>0</v>
      </c>
      <c r="BS502">
        <f>单位属性!BM502</f>
        <v>0</v>
      </c>
      <c r="BT502">
        <f>单位属性!BN502</f>
        <v>0</v>
      </c>
      <c r="BU502">
        <f>单位属性!BO502</f>
        <v>0</v>
      </c>
      <c r="BV502">
        <f>单位属性!BP502</f>
        <v>0</v>
      </c>
      <c r="BW502">
        <f>单位属性!BQ502</f>
        <v>0</v>
      </c>
      <c r="BX502">
        <f>单位属性!BR502</f>
        <v>0</v>
      </c>
      <c r="BY502">
        <f>单位属性!BS502</f>
        <v>0</v>
      </c>
      <c r="BZ502">
        <f>单位属性!BT502</f>
        <v>0</v>
      </c>
      <c r="CA502">
        <f>单位属性!BU502</f>
        <v>0</v>
      </c>
      <c r="CB502" t="str">
        <f t="shared" si="145"/>
        <v>InitTypeState7('RM1D',0,0,0,0,0,0,0,0,0,0)</v>
      </c>
      <c r="CC502" t="str">
        <f t="shared" si="146"/>
        <v/>
      </c>
      <c r="CD502" t="str">
        <f t="shared" si="147"/>
        <v/>
      </c>
      <c r="CE502" t="str">
        <f t="shared" si="148"/>
        <v/>
      </c>
      <c r="CF502" t="str">
        <f t="shared" si="149"/>
        <v/>
      </c>
      <c r="CG502" t="str">
        <f t="shared" si="150"/>
        <v>InitTypeState5('RM1D',0,0,0,0,10,0,0,0,0,0)</v>
      </c>
      <c r="CH502" t="str">
        <f t="shared" si="151"/>
        <v/>
      </c>
      <c r="CI502" t="str">
        <f t="shared" si="152"/>
        <v/>
      </c>
    </row>
    <row r="503" spans="1:87" ht="15.95" customHeight="1">
      <c r="A503" t="str">
        <f>单位属性!A503</f>
        <v>RM1E</v>
      </c>
      <c r="B503" t="str">
        <f t="shared" si="138"/>
        <v>'RM1E'</v>
      </c>
      <c r="C503" t="str">
        <f>单位属性!B503</f>
        <v>任脉 lv5</v>
      </c>
      <c r="D503">
        <f>ROUND(单位属性!D503,0)</f>
        <v>0</v>
      </c>
      <c r="E503">
        <f>ROUND(单位属性!E503,0)</f>
        <v>0</v>
      </c>
      <c r="F503">
        <f>ROUND(单位属性!F503,0)</f>
        <v>0</v>
      </c>
      <c r="G503">
        <f>ROUND(单位属性!G503,0)</f>
        <v>0</v>
      </c>
      <c r="H503">
        <f>ROUND(单位属性!H503,0)</f>
        <v>0</v>
      </c>
      <c r="I503">
        <f>ROUND(单位属性!I503,0)</f>
        <v>0</v>
      </c>
      <c r="J503">
        <f>ROUND(单位属性!J503,0)</f>
        <v>0</v>
      </c>
      <c r="K503">
        <f>ROUND(单位属性!K503,0)</f>
        <v>0</v>
      </c>
      <c r="L503">
        <f>ROUND(单位属性!L503,0)</f>
        <v>0</v>
      </c>
      <c r="M503">
        <f>ROUND(单位属性!M503,0)</f>
        <v>0</v>
      </c>
      <c r="N503" t="str">
        <f t="shared" si="139"/>
        <v>InitTypeState1('RM1E',0,0,0,0,0,0,0,0,0,0)</v>
      </c>
      <c r="O503">
        <f>ROUND(单位属性!N503,0)</f>
        <v>0</v>
      </c>
      <c r="P503">
        <f>ROUND(单位属性!O503,0)</f>
        <v>0</v>
      </c>
      <c r="Q503">
        <f>ROUND(单位属性!P503,0)</f>
        <v>0</v>
      </c>
      <c r="R503">
        <f>ROUND(单位属性!Q503,0)</f>
        <v>0</v>
      </c>
      <c r="S503">
        <f>ROUND(单位属性!R503,0)</f>
        <v>0</v>
      </c>
      <c r="T503">
        <f>ROUND(单位属性!S503,0)</f>
        <v>0</v>
      </c>
      <c r="U503">
        <f>ROUND(单位属性!T503,0)</f>
        <v>0</v>
      </c>
      <c r="V503">
        <f>ROUND(单位属性!U503,0)</f>
        <v>0</v>
      </c>
      <c r="W503">
        <f>ROUND(单位属性!V503,0)</f>
        <v>0</v>
      </c>
      <c r="X503">
        <f>ROUND(单位属性!W503,0)</f>
        <v>0</v>
      </c>
      <c r="Y503" t="str">
        <f t="shared" si="140"/>
        <v>InitTypeState2('RM1E',0,0,0,0,0,0,0,0,0,0)</v>
      </c>
      <c r="Z503">
        <f>ROUND(单位属性!X503,0)</f>
        <v>0</v>
      </c>
      <c r="AA503">
        <f>ROUND(单位属性!Y503,0)</f>
        <v>0</v>
      </c>
      <c r="AB503">
        <f>ROUND(单位属性!Z503,0)</f>
        <v>0</v>
      </c>
      <c r="AC503">
        <f>ROUND(单位属性!AA503,0)</f>
        <v>0</v>
      </c>
      <c r="AD503">
        <f>ROUND(单位属性!AB503,0)</f>
        <v>0</v>
      </c>
      <c r="AE503">
        <f>ROUND(单位属性!AC503,0)</f>
        <v>0</v>
      </c>
      <c r="AF503">
        <f>ROUND(单位属性!AD503,0)</f>
        <v>0</v>
      </c>
      <c r="AG503">
        <f>ROUND(单位属性!AE503,0)</f>
        <v>0</v>
      </c>
      <c r="AH503">
        <f>ROUND(单位属性!AF503,0)</f>
        <v>0</v>
      </c>
      <c r="AI503">
        <f>ROUND(单位属性!AG503,0)</f>
        <v>0</v>
      </c>
      <c r="AJ503" t="str">
        <f t="shared" si="141"/>
        <v>InitTypeState3('RM1E',0,0,0,0,0,0,0,0,0,0)</v>
      </c>
      <c r="AK503">
        <f>ROUND(单位属性!AH503,0)</f>
        <v>0</v>
      </c>
      <c r="AL503">
        <f>ROUND(单位属性!AI503,0)</f>
        <v>0</v>
      </c>
      <c r="AM503">
        <f>ROUND(单位属性!AJ503,0)</f>
        <v>0</v>
      </c>
      <c r="AN503">
        <f>ROUND(单位属性!AK503,0)</f>
        <v>0</v>
      </c>
      <c r="AO503">
        <f>ROUND(单位属性!AL503,0)</f>
        <v>0</v>
      </c>
      <c r="AP503">
        <f>ROUND(单位属性!AM503,0)</f>
        <v>0</v>
      </c>
      <c r="AQ503">
        <f>ROUND(单位属性!AN503,0)</f>
        <v>0</v>
      </c>
      <c r="AR503">
        <f>ROUND(单位属性!AO503,0)</f>
        <v>0</v>
      </c>
      <c r="AS503">
        <f>ROUND(单位属性!AP503,0)</f>
        <v>0</v>
      </c>
      <c r="AT503">
        <f>ROUND(单位属性!AQ503,0)</f>
        <v>0</v>
      </c>
      <c r="AU503" t="str">
        <f t="shared" si="142"/>
        <v>InitTypeState4('RM1E',0,0,0,0,0,0,0,0,0,0)</v>
      </c>
      <c r="AV503">
        <f>单位属性!AR503</f>
        <v>0</v>
      </c>
      <c r="AW503">
        <f>单位属性!AS503</f>
        <v>0</v>
      </c>
      <c r="AX503">
        <f>单位属性!AT503</f>
        <v>0</v>
      </c>
      <c r="AY503">
        <f>单位属性!AU503</f>
        <v>0</v>
      </c>
      <c r="AZ503">
        <f>单位属性!AV503</f>
        <v>0</v>
      </c>
      <c r="BA503">
        <f>单位属性!AW503</f>
        <v>0</v>
      </c>
      <c r="BB503">
        <f>单位属性!AX503</f>
        <v>0</v>
      </c>
      <c r="BC503">
        <f>单位属性!AY503</f>
        <v>0</v>
      </c>
      <c r="BD503">
        <f>单位属性!AZ503</f>
        <v>0</v>
      </c>
      <c r="BE503">
        <f>单位属性!BA503</f>
        <v>0</v>
      </c>
      <c r="BF503" t="str">
        <f t="shared" si="143"/>
        <v>InitTypeState5('RM1E',0,0,0,0,0,0,0,0,0,0)</v>
      </c>
      <c r="BG503">
        <f>单位属性!BB503</f>
        <v>0</v>
      </c>
      <c r="BH503">
        <f>单位属性!BC503</f>
        <v>0</v>
      </c>
      <c r="BI503">
        <f>单位属性!BD503</f>
        <v>0</v>
      </c>
      <c r="BJ503">
        <f>单位属性!BE503</f>
        <v>0</v>
      </c>
      <c r="BK503">
        <f>单位属性!BF503</f>
        <v>0</v>
      </c>
      <c r="BL503">
        <f>单位属性!BG503</f>
        <v>0</v>
      </c>
      <c r="BM503">
        <f>单位属性!BH503</f>
        <v>0</v>
      </c>
      <c r="BN503">
        <f>单位属性!BI503</f>
        <v>0</v>
      </c>
      <c r="BO503">
        <f>单位属性!BJ503</f>
        <v>0</v>
      </c>
      <c r="BP503">
        <f>单位属性!BK503</f>
        <v>0</v>
      </c>
      <c r="BQ503" t="str">
        <f t="shared" si="144"/>
        <v>InitTypeState6('RM1E',0,0,0,0,0,0,0,0,0,0)</v>
      </c>
      <c r="BR503">
        <f>单位属性!BL503</f>
        <v>0</v>
      </c>
      <c r="BS503">
        <f>单位属性!BM503</f>
        <v>0</v>
      </c>
      <c r="BT503">
        <f>单位属性!BN503</f>
        <v>0</v>
      </c>
      <c r="BU503">
        <f>单位属性!BO503</f>
        <v>0</v>
      </c>
      <c r="BV503">
        <f>单位属性!BP503</f>
        <v>0</v>
      </c>
      <c r="BW503">
        <f>单位属性!BQ503</f>
        <v>0</v>
      </c>
      <c r="BX503">
        <f>单位属性!BR503</f>
        <v>0</v>
      </c>
      <c r="BY503">
        <f>单位属性!BS503</f>
        <v>0</v>
      </c>
      <c r="BZ503">
        <f>单位属性!BT503</f>
        <v>0</v>
      </c>
      <c r="CA503">
        <f>单位属性!BU503</f>
        <v>0</v>
      </c>
      <c r="CB503" t="str">
        <f t="shared" si="145"/>
        <v>InitTypeState7('RM1E',0,0,0,0,0,0,0,0,0,0)</v>
      </c>
      <c r="CC503" t="str">
        <f t="shared" si="146"/>
        <v/>
      </c>
      <c r="CD503" t="str">
        <f t="shared" si="147"/>
        <v/>
      </c>
      <c r="CE503" t="str">
        <f t="shared" si="148"/>
        <v/>
      </c>
      <c r="CF503" t="str">
        <f t="shared" si="149"/>
        <v/>
      </c>
      <c r="CG503" t="str">
        <f t="shared" si="150"/>
        <v/>
      </c>
      <c r="CH503" t="str">
        <f t="shared" si="151"/>
        <v/>
      </c>
      <c r="CI503" t="str">
        <f t="shared" si="152"/>
        <v/>
      </c>
    </row>
    <row r="504" spans="1:87" ht="15.95" customHeight="1">
      <c r="A504" t="str">
        <f>单位属性!A504</f>
        <v>RM2A</v>
      </c>
      <c r="B504" t="str">
        <f t="shared" si="138"/>
        <v>'RM2A'</v>
      </c>
      <c r="C504" t="str">
        <f>单位属性!B504</f>
        <v>督脉 lv1</v>
      </c>
      <c r="D504">
        <f>ROUND(单位属性!D504,0)</f>
        <v>1000</v>
      </c>
      <c r="E504">
        <f>ROUND(单位属性!E504,0)</f>
        <v>0</v>
      </c>
      <c r="F504">
        <f>ROUND(单位属性!F504,0)</f>
        <v>0</v>
      </c>
      <c r="G504">
        <f>ROUND(单位属性!G504,0)</f>
        <v>0</v>
      </c>
      <c r="H504">
        <f>ROUND(单位属性!H504,0)</f>
        <v>0</v>
      </c>
      <c r="I504">
        <f>ROUND(单位属性!I504,0)</f>
        <v>0</v>
      </c>
      <c r="J504">
        <f>ROUND(单位属性!J504,0)</f>
        <v>0</v>
      </c>
      <c r="K504">
        <f>ROUND(单位属性!K504,0)</f>
        <v>0</v>
      </c>
      <c r="L504">
        <f>ROUND(单位属性!L504,0)</f>
        <v>0</v>
      </c>
      <c r="M504">
        <f>ROUND(单位属性!M504,0)</f>
        <v>0</v>
      </c>
      <c r="N504" t="str">
        <f t="shared" si="139"/>
        <v>InitTypeState1('RM2A',1000,0,0,0,0,0,0,0,0,0)</v>
      </c>
      <c r="O504">
        <f>ROUND(单位属性!N504,0)</f>
        <v>0</v>
      </c>
      <c r="P504">
        <f>ROUND(单位属性!O504,0)</f>
        <v>0</v>
      </c>
      <c r="Q504">
        <f>ROUND(单位属性!P504,0)</f>
        <v>0</v>
      </c>
      <c r="R504">
        <f>ROUND(单位属性!Q504,0)</f>
        <v>0</v>
      </c>
      <c r="S504">
        <f>ROUND(单位属性!R504,0)</f>
        <v>0</v>
      </c>
      <c r="T504">
        <f>ROUND(单位属性!S504,0)</f>
        <v>0</v>
      </c>
      <c r="U504">
        <f>ROUND(单位属性!T504,0)</f>
        <v>0</v>
      </c>
      <c r="V504">
        <f>ROUND(单位属性!U504,0)</f>
        <v>0</v>
      </c>
      <c r="W504">
        <f>ROUND(单位属性!V504,0)</f>
        <v>0</v>
      </c>
      <c r="X504">
        <f>ROUND(单位属性!W504,0)</f>
        <v>0</v>
      </c>
      <c r="Y504" t="str">
        <f t="shared" si="140"/>
        <v>InitTypeState2('RM2A',0,0,0,0,0,0,0,0,0,0)</v>
      </c>
      <c r="Z504">
        <f>ROUND(单位属性!X504,0)</f>
        <v>0</v>
      </c>
      <c r="AA504">
        <f>ROUND(单位属性!Y504,0)</f>
        <v>0</v>
      </c>
      <c r="AB504">
        <f>ROUND(单位属性!Z504,0)</f>
        <v>0</v>
      </c>
      <c r="AC504">
        <f>ROUND(单位属性!AA504,0)</f>
        <v>0</v>
      </c>
      <c r="AD504">
        <f>ROUND(单位属性!AB504,0)</f>
        <v>0</v>
      </c>
      <c r="AE504">
        <f>ROUND(单位属性!AC504,0)</f>
        <v>0</v>
      </c>
      <c r="AF504">
        <f>ROUND(单位属性!AD504,0)</f>
        <v>0</v>
      </c>
      <c r="AG504">
        <f>ROUND(单位属性!AE504,0)</f>
        <v>0</v>
      </c>
      <c r="AH504">
        <f>ROUND(单位属性!AF504,0)</f>
        <v>0</v>
      </c>
      <c r="AI504">
        <f>ROUND(单位属性!AG504,0)</f>
        <v>0</v>
      </c>
      <c r="AJ504" t="str">
        <f t="shared" si="141"/>
        <v>InitTypeState3('RM2A',0,0,0,0,0,0,0,0,0,0)</v>
      </c>
      <c r="AK504">
        <f>ROUND(单位属性!AH504,0)</f>
        <v>0</v>
      </c>
      <c r="AL504">
        <f>ROUND(单位属性!AI504,0)</f>
        <v>0</v>
      </c>
      <c r="AM504">
        <f>ROUND(单位属性!AJ504,0)</f>
        <v>0</v>
      </c>
      <c r="AN504">
        <f>ROUND(单位属性!AK504,0)</f>
        <v>0</v>
      </c>
      <c r="AO504">
        <f>ROUND(单位属性!AL504,0)</f>
        <v>0</v>
      </c>
      <c r="AP504">
        <f>ROUND(单位属性!AM504,0)</f>
        <v>0</v>
      </c>
      <c r="AQ504">
        <f>ROUND(单位属性!AN504,0)</f>
        <v>0</v>
      </c>
      <c r="AR504">
        <f>ROUND(单位属性!AO504,0)</f>
        <v>0</v>
      </c>
      <c r="AS504">
        <f>ROUND(单位属性!AP504,0)</f>
        <v>0</v>
      </c>
      <c r="AT504">
        <f>ROUND(单位属性!AQ504,0)</f>
        <v>0</v>
      </c>
      <c r="AU504" t="str">
        <f t="shared" si="142"/>
        <v>InitTypeState4('RM2A',0,0,0,0,0,0,0,0,0,0)</v>
      </c>
      <c r="AV504">
        <f>单位属性!AR504</f>
        <v>0</v>
      </c>
      <c r="AW504">
        <f>单位属性!AS504</f>
        <v>0</v>
      </c>
      <c r="AX504">
        <f>单位属性!AT504</f>
        <v>0</v>
      </c>
      <c r="AY504">
        <f>单位属性!AU504</f>
        <v>0</v>
      </c>
      <c r="AZ504">
        <f>单位属性!AV504</f>
        <v>0</v>
      </c>
      <c r="BA504">
        <f>单位属性!AW504</f>
        <v>0</v>
      </c>
      <c r="BB504">
        <f>单位属性!AX504</f>
        <v>0</v>
      </c>
      <c r="BC504">
        <f>单位属性!AY504</f>
        <v>0</v>
      </c>
      <c r="BD504">
        <f>单位属性!AZ504</f>
        <v>0</v>
      </c>
      <c r="BE504">
        <f>单位属性!BA504</f>
        <v>0</v>
      </c>
      <c r="BF504" t="str">
        <f t="shared" si="143"/>
        <v>InitTypeState5('RM2A',0,0,0,0,0,0,0,0,0,0)</v>
      </c>
      <c r="BG504">
        <f>单位属性!BB504</f>
        <v>0</v>
      </c>
      <c r="BH504">
        <f>单位属性!BC504</f>
        <v>0</v>
      </c>
      <c r="BI504">
        <f>单位属性!BD504</f>
        <v>0</v>
      </c>
      <c r="BJ504">
        <f>单位属性!BE504</f>
        <v>0</v>
      </c>
      <c r="BK504">
        <f>单位属性!BF504</f>
        <v>0</v>
      </c>
      <c r="BL504">
        <f>单位属性!BG504</f>
        <v>0</v>
      </c>
      <c r="BM504">
        <f>单位属性!BH504</f>
        <v>0</v>
      </c>
      <c r="BN504">
        <f>单位属性!BI504</f>
        <v>0</v>
      </c>
      <c r="BO504">
        <f>单位属性!BJ504</f>
        <v>0</v>
      </c>
      <c r="BP504">
        <f>单位属性!BK504</f>
        <v>0</v>
      </c>
      <c r="BQ504" t="str">
        <f t="shared" si="144"/>
        <v>InitTypeState6('RM2A',0,0,0,0,0,0,0,0,0,0)</v>
      </c>
      <c r="BR504">
        <f>单位属性!BL504</f>
        <v>0</v>
      </c>
      <c r="BS504">
        <f>单位属性!BM504</f>
        <v>0</v>
      </c>
      <c r="BT504">
        <f>单位属性!BN504</f>
        <v>0</v>
      </c>
      <c r="BU504">
        <f>单位属性!BO504</f>
        <v>0</v>
      </c>
      <c r="BV504">
        <f>单位属性!BP504</f>
        <v>0</v>
      </c>
      <c r="BW504">
        <f>单位属性!BQ504</f>
        <v>0</v>
      </c>
      <c r="BX504">
        <f>单位属性!BR504</f>
        <v>0</v>
      </c>
      <c r="BY504">
        <f>单位属性!BS504</f>
        <v>0</v>
      </c>
      <c r="BZ504">
        <f>单位属性!BT504</f>
        <v>0</v>
      </c>
      <c r="CA504">
        <f>单位属性!BU504</f>
        <v>0</v>
      </c>
      <c r="CB504" t="str">
        <f t="shared" si="145"/>
        <v>InitTypeState7('RM2A',0,0,0,0,0,0,0,0,0,0)</v>
      </c>
      <c r="CC504" t="str">
        <f t="shared" si="146"/>
        <v>InitTypeState1('RM2A',1000,0,0,0,0,0,0,0,0,0)</v>
      </c>
      <c r="CD504" t="str">
        <f t="shared" si="147"/>
        <v/>
      </c>
      <c r="CE504" t="str">
        <f t="shared" si="148"/>
        <v/>
      </c>
      <c r="CF504" t="str">
        <f t="shared" si="149"/>
        <v/>
      </c>
      <c r="CG504" t="str">
        <f t="shared" si="150"/>
        <v/>
      </c>
      <c r="CH504" t="str">
        <f t="shared" si="151"/>
        <v/>
      </c>
      <c r="CI504" t="str">
        <f t="shared" si="152"/>
        <v/>
      </c>
    </row>
    <row r="505" spans="1:87" ht="15.95" customHeight="1">
      <c r="A505" t="str">
        <f>单位属性!A505</f>
        <v>RM2B</v>
      </c>
      <c r="B505" t="str">
        <f t="shared" si="138"/>
        <v>'RM2B'</v>
      </c>
      <c r="C505" t="str">
        <f>单位属性!B505</f>
        <v>督脉 lv2</v>
      </c>
      <c r="D505">
        <f>ROUND(单位属性!D505,0)</f>
        <v>0</v>
      </c>
      <c r="E505">
        <f>ROUND(单位属性!E505,0)</f>
        <v>0</v>
      </c>
      <c r="F505">
        <f>ROUND(单位属性!F505,0)</f>
        <v>0</v>
      </c>
      <c r="G505">
        <f>ROUND(单位属性!G505,0)</f>
        <v>0</v>
      </c>
      <c r="H505">
        <f>ROUND(单位属性!H505,0)</f>
        <v>0</v>
      </c>
      <c r="I505">
        <f>ROUND(单位属性!I505,0)</f>
        <v>0</v>
      </c>
      <c r="J505">
        <f>ROUND(单位属性!J505,0)</f>
        <v>0</v>
      </c>
      <c r="K505">
        <f>ROUND(单位属性!K505,0)</f>
        <v>0</v>
      </c>
      <c r="L505">
        <f>ROUND(单位属性!L505,0)</f>
        <v>0</v>
      </c>
      <c r="M505">
        <f>ROUND(单位属性!M505,0)</f>
        <v>0</v>
      </c>
      <c r="N505" t="str">
        <f t="shared" si="139"/>
        <v>InitTypeState1('RM2B',0,0,0,0,0,0,0,0,0,0)</v>
      </c>
      <c r="O505">
        <f>ROUND(单位属性!N505,0)</f>
        <v>0</v>
      </c>
      <c r="P505">
        <f>ROUND(单位属性!O505,0)</f>
        <v>0</v>
      </c>
      <c r="Q505">
        <f>ROUND(单位属性!P505,0)</f>
        <v>0</v>
      </c>
      <c r="R505">
        <f>ROUND(单位属性!Q505,0)</f>
        <v>0</v>
      </c>
      <c r="S505">
        <f>ROUND(单位属性!R505,0)</f>
        <v>0</v>
      </c>
      <c r="T505">
        <f>ROUND(单位属性!S505,0)</f>
        <v>0</v>
      </c>
      <c r="U505">
        <f>ROUND(单位属性!T505,0)</f>
        <v>0</v>
      </c>
      <c r="V505">
        <f>ROUND(单位属性!U505,0)</f>
        <v>0</v>
      </c>
      <c r="W505">
        <f>ROUND(单位属性!V505,0)</f>
        <v>0</v>
      </c>
      <c r="X505">
        <f>ROUND(单位属性!W505,0)</f>
        <v>0</v>
      </c>
      <c r="Y505" t="str">
        <f t="shared" si="140"/>
        <v>InitTypeState2('RM2B',0,0,0,0,0,0,0,0,0,0)</v>
      </c>
      <c r="Z505">
        <f>ROUND(单位属性!X505,0)</f>
        <v>0</v>
      </c>
      <c r="AA505">
        <f>ROUND(单位属性!Y505,0)</f>
        <v>0</v>
      </c>
      <c r="AB505">
        <f>ROUND(单位属性!Z505,0)</f>
        <v>0</v>
      </c>
      <c r="AC505">
        <f>ROUND(单位属性!AA505,0)</f>
        <v>0</v>
      </c>
      <c r="AD505">
        <f>ROUND(单位属性!AB505,0)</f>
        <v>0</v>
      </c>
      <c r="AE505">
        <f>ROUND(单位属性!AC505,0)</f>
        <v>0</v>
      </c>
      <c r="AF505">
        <f>ROUND(单位属性!AD505,0)</f>
        <v>0</v>
      </c>
      <c r="AG505">
        <f>ROUND(单位属性!AE505,0)</f>
        <v>0</v>
      </c>
      <c r="AH505">
        <f>ROUND(单位属性!AF505,0)</f>
        <v>0</v>
      </c>
      <c r="AI505">
        <f>ROUND(单位属性!AG505,0)</f>
        <v>0</v>
      </c>
      <c r="AJ505" t="str">
        <f t="shared" si="141"/>
        <v>InitTypeState3('RM2B',0,0,0,0,0,0,0,0,0,0)</v>
      </c>
      <c r="AK505">
        <f>ROUND(单位属性!AH505,0)</f>
        <v>0</v>
      </c>
      <c r="AL505">
        <f>ROUND(单位属性!AI505,0)</f>
        <v>0</v>
      </c>
      <c r="AM505">
        <f>ROUND(单位属性!AJ505,0)</f>
        <v>0</v>
      </c>
      <c r="AN505">
        <f>ROUND(单位属性!AK505,0)</f>
        <v>0</v>
      </c>
      <c r="AO505">
        <f>ROUND(单位属性!AL505,0)</f>
        <v>0</v>
      </c>
      <c r="AP505">
        <f>ROUND(单位属性!AM505,0)</f>
        <v>0</v>
      </c>
      <c r="AQ505">
        <f>ROUND(单位属性!AN505,0)</f>
        <v>0</v>
      </c>
      <c r="AR505">
        <f>ROUND(单位属性!AO505,0)</f>
        <v>0</v>
      </c>
      <c r="AS505">
        <f>ROUND(单位属性!AP505,0)</f>
        <v>0</v>
      </c>
      <c r="AT505">
        <f>ROUND(单位属性!AQ505,0)</f>
        <v>0</v>
      </c>
      <c r="AU505" t="str">
        <f t="shared" si="142"/>
        <v>InitTypeState4('RM2B',0,0,0,0,0,0,0,0,0,0)</v>
      </c>
      <c r="AV505">
        <f>单位属性!AR505</f>
        <v>0</v>
      </c>
      <c r="AW505">
        <f>单位属性!AS505</f>
        <v>0</v>
      </c>
      <c r="AX505">
        <f>单位属性!AT505</f>
        <v>0</v>
      </c>
      <c r="AY505">
        <f>单位属性!AU505</f>
        <v>0</v>
      </c>
      <c r="AZ505">
        <f>单位属性!AV505</f>
        <v>0</v>
      </c>
      <c r="BA505">
        <f>单位属性!AW505</f>
        <v>0</v>
      </c>
      <c r="BB505">
        <f>单位属性!AX505</f>
        <v>3</v>
      </c>
      <c r="BC505">
        <f>单位属性!AY505</f>
        <v>0</v>
      </c>
      <c r="BD505">
        <f>单位属性!AZ505</f>
        <v>0</v>
      </c>
      <c r="BE505">
        <f>单位属性!BA505</f>
        <v>0</v>
      </c>
      <c r="BF505" t="str">
        <f t="shared" si="143"/>
        <v>InitTypeState5('RM2B',0,0,0,0,0,0,3,0,0,0)</v>
      </c>
      <c r="BG505">
        <f>单位属性!BB505</f>
        <v>0</v>
      </c>
      <c r="BH505">
        <f>单位属性!BC505</f>
        <v>0</v>
      </c>
      <c r="BI505">
        <f>单位属性!BD505</f>
        <v>0</v>
      </c>
      <c r="BJ505">
        <f>单位属性!BE505</f>
        <v>0</v>
      </c>
      <c r="BK505">
        <f>单位属性!BF505</f>
        <v>0</v>
      </c>
      <c r="BL505">
        <f>单位属性!BG505</f>
        <v>0</v>
      </c>
      <c r="BM505">
        <f>单位属性!BH505</f>
        <v>0</v>
      </c>
      <c r="BN505">
        <f>单位属性!BI505</f>
        <v>0</v>
      </c>
      <c r="BO505">
        <f>单位属性!BJ505</f>
        <v>0</v>
      </c>
      <c r="BP505">
        <f>单位属性!BK505</f>
        <v>0</v>
      </c>
      <c r="BQ505" t="str">
        <f t="shared" si="144"/>
        <v>InitTypeState6('RM2B',0,0,0,0,0,0,0,0,0,0)</v>
      </c>
      <c r="BR505">
        <f>单位属性!BL505</f>
        <v>0</v>
      </c>
      <c r="BS505">
        <f>单位属性!BM505</f>
        <v>0</v>
      </c>
      <c r="BT505">
        <f>单位属性!BN505</f>
        <v>0</v>
      </c>
      <c r="BU505">
        <f>单位属性!BO505</f>
        <v>0</v>
      </c>
      <c r="BV505">
        <f>单位属性!BP505</f>
        <v>0</v>
      </c>
      <c r="BW505">
        <f>单位属性!BQ505</f>
        <v>0</v>
      </c>
      <c r="BX505">
        <f>单位属性!BR505</f>
        <v>0</v>
      </c>
      <c r="BY505">
        <f>单位属性!BS505</f>
        <v>0</v>
      </c>
      <c r="BZ505">
        <f>单位属性!BT505</f>
        <v>0</v>
      </c>
      <c r="CA505">
        <f>单位属性!BU505</f>
        <v>0</v>
      </c>
      <c r="CB505" t="str">
        <f t="shared" si="145"/>
        <v>InitTypeState7('RM2B',0,0,0,0,0,0,0,0,0,0)</v>
      </c>
      <c r="CC505" t="str">
        <f t="shared" si="146"/>
        <v/>
      </c>
      <c r="CD505" t="str">
        <f t="shared" si="147"/>
        <v/>
      </c>
      <c r="CE505" t="str">
        <f t="shared" si="148"/>
        <v/>
      </c>
      <c r="CF505" t="str">
        <f t="shared" si="149"/>
        <v/>
      </c>
      <c r="CG505" t="str">
        <f t="shared" si="150"/>
        <v>InitTypeState5('RM2B',0,0,0,0,0,0,3,0,0,0)</v>
      </c>
      <c r="CH505" t="str">
        <f t="shared" si="151"/>
        <v/>
      </c>
      <c r="CI505" t="str">
        <f t="shared" si="152"/>
        <v/>
      </c>
    </row>
    <row r="506" spans="1:87" ht="15.95" customHeight="1">
      <c r="A506" t="str">
        <f>单位属性!A506</f>
        <v>RM2C</v>
      </c>
      <c r="B506" t="str">
        <f t="shared" si="138"/>
        <v>'RM2C'</v>
      </c>
      <c r="C506" t="str">
        <f>单位属性!B506</f>
        <v>督脉 lv3</v>
      </c>
      <c r="D506">
        <f>ROUND(单位属性!D506,0)</f>
        <v>0</v>
      </c>
      <c r="E506">
        <f>ROUND(单位属性!E506,0)</f>
        <v>0</v>
      </c>
      <c r="F506">
        <f>ROUND(单位属性!F506,0)</f>
        <v>0</v>
      </c>
      <c r="G506">
        <f>ROUND(单位属性!G506,0)</f>
        <v>0</v>
      </c>
      <c r="H506">
        <f>ROUND(单位属性!H506,0)</f>
        <v>0</v>
      </c>
      <c r="I506">
        <f>ROUND(单位属性!I506,0)</f>
        <v>0</v>
      </c>
      <c r="J506">
        <f>ROUND(单位属性!J506,0)</f>
        <v>0</v>
      </c>
      <c r="K506">
        <f>ROUND(单位属性!K506,0)</f>
        <v>0</v>
      </c>
      <c r="L506">
        <f>ROUND(单位属性!L506,0)</f>
        <v>0</v>
      </c>
      <c r="M506">
        <f>ROUND(单位属性!M506,0)</f>
        <v>0</v>
      </c>
      <c r="N506" t="str">
        <f t="shared" si="139"/>
        <v>InitTypeState1('RM2C',0,0,0,0,0,0,0,0,0,0)</v>
      </c>
      <c r="O506">
        <f>ROUND(单位属性!N506,0)</f>
        <v>0</v>
      </c>
      <c r="P506">
        <f>ROUND(单位属性!O506,0)</f>
        <v>0</v>
      </c>
      <c r="Q506">
        <f>ROUND(单位属性!P506,0)</f>
        <v>0</v>
      </c>
      <c r="R506">
        <f>ROUND(单位属性!Q506,0)</f>
        <v>0</v>
      </c>
      <c r="S506">
        <f>ROUND(单位属性!R506,0)</f>
        <v>0</v>
      </c>
      <c r="T506">
        <f>ROUND(单位属性!S506,0)</f>
        <v>0</v>
      </c>
      <c r="U506">
        <f>ROUND(单位属性!T506,0)</f>
        <v>0</v>
      </c>
      <c r="V506">
        <f>ROUND(单位属性!U506,0)</f>
        <v>0</v>
      </c>
      <c r="W506">
        <f>ROUND(单位属性!V506,0)</f>
        <v>0</v>
      </c>
      <c r="X506">
        <f>ROUND(单位属性!W506,0)</f>
        <v>0</v>
      </c>
      <c r="Y506" t="str">
        <f t="shared" si="140"/>
        <v>InitTypeState2('RM2C',0,0,0,0,0,0,0,0,0,0)</v>
      </c>
      <c r="Z506">
        <f>ROUND(单位属性!X506,0)</f>
        <v>0</v>
      </c>
      <c r="AA506">
        <f>ROUND(单位属性!Y506,0)</f>
        <v>0</v>
      </c>
      <c r="AB506">
        <f>ROUND(单位属性!Z506,0)</f>
        <v>0</v>
      </c>
      <c r="AC506">
        <f>ROUND(单位属性!AA506,0)</f>
        <v>0</v>
      </c>
      <c r="AD506">
        <f>ROUND(单位属性!AB506,0)</f>
        <v>0</v>
      </c>
      <c r="AE506">
        <f>ROUND(单位属性!AC506,0)</f>
        <v>0</v>
      </c>
      <c r="AF506">
        <f>ROUND(单位属性!AD506,0)</f>
        <v>0</v>
      </c>
      <c r="AG506">
        <f>ROUND(单位属性!AE506,0)</f>
        <v>0</v>
      </c>
      <c r="AH506">
        <f>ROUND(单位属性!AF506,0)</f>
        <v>0</v>
      </c>
      <c r="AI506">
        <f>ROUND(单位属性!AG506,0)</f>
        <v>0</v>
      </c>
      <c r="AJ506" t="str">
        <f t="shared" si="141"/>
        <v>InitTypeState3('RM2C',0,0,0,0,0,0,0,0,0,0)</v>
      </c>
      <c r="AK506">
        <f>ROUND(单位属性!AH506,0)</f>
        <v>0</v>
      </c>
      <c r="AL506">
        <f>ROUND(单位属性!AI506,0)</f>
        <v>3</v>
      </c>
      <c r="AM506">
        <f>ROUND(单位属性!AJ506,0)</f>
        <v>0</v>
      </c>
      <c r="AN506">
        <f>ROUND(单位属性!AK506,0)</f>
        <v>0</v>
      </c>
      <c r="AO506">
        <f>ROUND(单位属性!AL506,0)</f>
        <v>0</v>
      </c>
      <c r="AP506">
        <f>ROUND(单位属性!AM506,0)</f>
        <v>0</v>
      </c>
      <c r="AQ506">
        <f>ROUND(单位属性!AN506,0)</f>
        <v>0</v>
      </c>
      <c r="AR506">
        <f>ROUND(单位属性!AO506,0)</f>
        <v>0</v>
      </c>
      <c r="AS506">
        <f>ROUND(单位属性!AP506,0)</f>
        <v>0</v>
      </c>
      <c r="AT506">
        <f>ROUND(单位属性!AQ506,0)</f>
        <v>0</v>
      </c>
      <c r="AU506" t="str">
        <f t="shared" si="142"/>
        <v>InitTypeState4('RM2C',0,3,0,0,0,0,0,0,0,0)</v>
      </c>
      <c r="AV506">
        <f>单位属性!AR506</f>
        <v>0</v>
      </c>
      <c r="AW506">
        <f>单位属性!AS506</f>
        <v>0</v>
      </c>
      <c r="AX506">
        <f>单位属性!AT506</f>
        <v>0</v>
      </c>
      <c r="AY506">
        <f>单位属性!AU506</f>
        <v>0</v>
      </c>
      <c r="AZ506">
        <f>单位属性!AV506</f>
        <v>0</v>
      </c>
      <c r="BA506">
        <f>单位属性!AW506</f>
        <v>0</v>
      </c>
      <c r="BB506">
        <f>单位属性!AX506</f>
        <v>0</v>
      </c>
      <c r="BC506">
        <f>单位属性!AY506</f>
        <v>0</v>
      </c>
      <c r="BD506">
        <f>单位属性!AZ506</f>
        <v>0</v>
      </c>
      <c r="BE506">
        <f>单位属性!BA506</f>
        <v>0</v>
      </c>
      <c r="BF506" t="str">
        <f t="shared" si="143"/>
        <v>InitTypeState5('RM2C',0,0,0,0,0,0,0,0,0,0)</v>
      </c>
      <c r="BG506">
        <f>单位属性!BB506</f>
        <v>0</v>
      </c>
      <c r="BH506">
        <f>单位属性!BC506</f>
        <v>0</v>
      </c>
      <c r="BI506">
        <f>单位属性!BD506</f>
        <v>0</v>
      </c>
      <c r="BJ506">
        <f>单位属性!BE506</f>
        <v>0</v>
      </c>
      <c r="BK506">
        <f>单位属性!BF506</f>
        <v>0</v>
      </c>
      <c r="BL506">
        <f>单位属性!BG506</f>
        <v>0</v>
      </c>
      <c r="BM506">
        <f>单位属性!BH506</f>
        <v>0</v>
      </c>
      <c r="BN506">
        <f>单位属性!BI506</f>
        <v>0</v>
      </c>
      <c r="BO506">
        <f>单位属性!BJ506</f>
        <v>0</v>
      </c>
      <c r="BP506">
        <f>单位属性!BK506</f>
        <v>0</v>
      </c>
      <c r="BQ506" t="str">
        <f t="shared" si="144"/>
        <v>InitTypeState6('RM2C',0,0,0,0,0,0,0,0,0,0)</v>
      </c>
      <c r="BR506">
        <f>单位属性!BL506</f>
        <v>0</v>
      </c>
      <c r="BS506">
        <f>单位属性!BM506</f>
        <v>0</v>
      </c>
      <c r="BT506">
        <f>单位属性!BN506</f>
        <v>0</v>
      </c>
      <c r="BU506">
        <f>单位属性!BO506</f>
        <v>0</v>
      </c>
      <c r="BV506">
        <f>单位属性!BP506</f>
        <v>0</v>
      </c>
      <c r="BW506">
        <f>单位属性!BQ506</f>
        <v>0</v>
      </c>
      <c r="BX506">
        <f>单位属性!BR506</f>
        <v>0</v>
      </c>
      <c r="BY506">
        <f>单位属性!BS506</f>
        <v>0</v>
      </c>
      <c r="BZ506">
        <f>单位属性!BT506</f>
        <v>0</v>
      </c>
      <c r="CA506">
        <f>单位属性!BU506</f>
        <v>0</v>
      </c>
      <c r="CB506" t="str">
        <f t="shared" si="145"/>
        <v>InitTypeState7('RM2C',0,0,0,0,0,0,0,0,0,0)</v>
      </c>
      <c r="CC506" t="str">
        <f t="shared" si="146"/>
        <v/>
      </c>
      <c r="CD506" t="str">
        <f t="shared" si="147"/>
        <v/>
      </c>
      <c r="CE506" t="str">
        <f t="shared" si="148"/>
        <v/>
      </c>
      <c r="CF506" t="str">
        <f t="shared" si="149"/>
        <v>InitTypeState4('RM2C',0,3,0,0,0,0,0,0,0,0)</v>
      </c>
      <c r="CG506" t="str">
        <f t="shared" si="150"/>
        <v/>
      </c>
      <c r="CH506" t="str">
        <f t="shared" si="151"/>
        <v/>
      </c>
      <c r="CI506" t="str">
        <f t="shared" si="152"/>
        <v/>
      </c>
    </row>
    <row r="507" spans="1:87" ht="15.95" customHeight="1">
      <c r="A507" t="str">
        <f>单位属性!A507</f>
        <v>RM2D</v>
      </c>
      <c r="B507" t="str">
        <f t="shared" si="138"/>
        <v>'RM2D'</v>
      </c>
      <c r="C507" t="str">
        <f>单位属性!B507</f>
        <v>督脉 lv4</v>
      </c>
      <c r="D507">
        <f>ROUND(单位属性!D507,0)</f>
        <v>0</v>
      </c>
      <c r="E507">
        <f>ROUND(单位属性!E507,0)</f>
        <v>0</v>
      </c>
      <c r="F507">
        <f>ROUND(单位属性!F507,0)</f>
        <v>0</v>
      </c>
      <c r="G507">
        <f>ROUND(单位属性!G507,0)</f>
        <v>0</v>
      </c>
      <c r="H507">
        <f>ROUND(单位属性!H507,0)</f>
        <v>0</v>
      </c>
      <c r="I507">
        <f>ROUND(单位属性!I507,0)</f>
        <v>0</v>
      </c>
      <c r="J507">
        <f>ROUND(单位属性!J507,0)</f>
        <v>0</v>
      </c>
      <c r="K507">
        <f>ROUND(单位属性!K507,0)</f>
        <v>0</v>
      </c>
      <c r="L507">
        <f>ROUND(单位属性!L507,0)</f>
        <v>0</v>
      </c>
      <c r="M507">
        <f>ROUND(单位属性!M507,0)</f>
        <v>0</v>
      </c>
      <c r="N507" t="str">
        <f t="shared" si="139"/>
        <v>InitTypeState1('RM2D',0,0,0,0,0,0,0,0,0,0)</v>
      </c>
      <c r="O507">
        <f>ROUND(单位属性!N507,0)</f>
        <v>0</v>
      </c>
      <c r="P507">
        <f>ROUND(单位属性!O507,0)</f>
        <v>0</v>
      </c>
      <c r="Q507">
        <f>ROUND(单位属性!P507,0)</f>
        <v>1</v>
      </c>
      <c r="R507">
        <f>ROUND(单位属性!Q507,0)</f>
        <v>0</v>
      </c>
      <c r="S507">
        <f>ROUND(单位属性!R507,0)</f>
        <v>0</v>
      </c>
      <c r="T507">
        <f>ROUND(单位属性!S507,0)</f>
        <v>0</v>
      </c>
      <c r="U507">
        <f>ROUND(单位属性!T507,0)</f>
        <v>0</v>
      </c>
      <c r="V507">
        <f>ROUND(单位属性!U507,0)</f>
        <v>0</v>
      </c>
      <c r="W507">
        <f>ROUND(单位属性!V507,0)</f>
        <v>0</v>
      </c>
      <c r="X507">
        <f>ROUND(单位属性!W507,0)</f>
        <v>0</v>
      </c>
      <c r="Y507" t="str">
        <f t="shared" si="140"/>
        <v>InitTypeState2('RM2D',0,0,1,0,0,0,0,0,0,0)</v>
      </c>
      <c r="Z507">
        <f>ROUND(单位属性!X507,0)</f>
        <v>0</v>
      </c>
      <c r="AA507">
        <f>ROUND(单位属性!Y507,0)</f>
        <v>0</v>
      </c>
      <c r="AB507">
        <f>ROUND(单位属性!Z507,0)</f>
        <v>0</v>
      </c>
      <c r="AC507">
        <f>ROUND(单位属性!AA507,0)</f>
        <v>0</v>
      </c>
      <c r="AD507">
        <f>ROUND(单位属性!AB507,0)</f>
        <v>0</v>
      </c>
      <c r="AE507">
        <f>ROUND(单位属性!AC507,0)</f>
        <v>0</v>
      </c>
      <c r="AF507">
        <f>ROUND(单位属性!AD507,0)</f>
        <v>0</v>
      </c>
      <c r="AG507">
        <f>ROUND(单位属性!AE507,0)</f>
        <v>0</v>
      </c>
      <c r="AH507">
        <f>ROUND(单位属性!AF507,0)</f>
        <v>0</v>
      </c>
      <c r="AI507">
        <f>ROUND(单位属性!AG507,0)</f>
        <v>0</v>
      </c>
      <c r="AJ507" t="str">
        <f t="shared" si="141"/>
        <v>InitTypeState3('RM2D',0,0,0,0,0,0,0,0,0,0)</v>
      </c>
      <c r="AK507">
        <f>ROUND(单位属性!AH507,0)</f>
        <v>0</v>
      </c>
      <c r="AL507">
        <f>ROUND(单位属性!AI507,0)</f>
        <v>0</v>
      </c>
      <c r="AM507">
        <f>ROUND(单位属性!AJ507,0)</f>
        <v>0</v>
      </c>
      <c r="AN507">
        <f>ROUND(单位属性!AK507,0)</f>
        <v>0</v>
      </c>
      <c r="AO507">
        <f>ROUND(单位属性!AL507,0)</f>
        <v>0</v>
      </c>
      <c r="AP507">
        <f>ROUND(单位属性!AM507,0)</f>
        <v>0</v>
      </c>
      <c r="AQ507">
        <f>ROUND(单位属性!AN507,0)</f>
        <v>0</v>
      </c>
      <c r="AR507">
        <f>ROUND(单位属性!AO507,0)</f>
        <v>0</v>
      </c>
      <c r="AS507">
        <f>ROUND(单位属性!AP507,0)</f>
        <v>0</v>
      </c>
      <c r="AT507">
        <f>ROUND(单位属性!AQ507,0)</f>
        <v>0</v>
      </c>
      <c r="AU507" t="str">
        <f t="shared" si="142"/>
        <v>InitTypeState4('RM2D',0,0,0,0,0,0,0,0,0,0)</v>
      </c>
      <c r="AV507">
        <f>单位属性!AR507</f>
        <v>0</v>
      </c>
      <c r="AW507">
        <f>单位属性!AS507</f>
        <v>0</v>
      </c>
      <c r="AX507">
        <f>单位属性!AT507</f>
        <v>0</v>
      </c>
      <c r="AY507">
        <f>单位属性!AU507</f>
        <v>0</v>
      </c>
      <c r="AZ507">
        <f>单位属性!AV507</f>
        <v>0</v>
      </c>
      <c r="BA507">
        <f>单位属性!AW507</f>
        <v>0</v>
      </c>
      <c r="BB507">
        <f>单位属性!AX507</f>
        <v>0</v>
      </c>
      <c r="BC507">
        <f>单位属性!AY507</f>
        <v>0</v>
      </c>
      <c r="BD507">
        <f>单位属性!AZ507</f>
        <v>0</v>
      </c>
      <c r="BE507">
        <f>单位属性!BA507</f>
        <v>0</v>
      </c>
      <c r="BF507" t="str">
        <f t="shared" si="143"/>
        <v>InitTypeState5('RM2D',0,0,0,0,0,0,0,0,0,0)</v>
      </c>
      <c r="BG507">
        <f>单位属性!BB507</f>
        <v>0</v>
      </c>
      <c r="BH507">
        <f>单位属性!BC507</f>
        <v>0</v>
      </c>
      <c r="BI507">
        <f>单位属性!BD507</f>
        <v>0</v>
      </c>
      <c r="BJ507">
        <f>单位属性!BE507</f>
        <v>0</v>
      </c>
      <c r="BK507">
        <f>单位属性!BF507</f>
        <v>0</v>
      </c>
      <c r="BL507">
        <f>单位属性!BG507</f>
        <v>0</v>
      </c>
      <c r="BM507">
        <f>单位属性!BH507</f>
        <v>0</v>
      </c>
      <c r="BN507">
        <f>单位属性!BI507</f>
        <v>0</v>
      </c>
      <c r="BO507">
        <f>单位属性!BJ507</f>
        <v>0</v>
      </c>
      <c r="BP507">
        <f>单位属性!BK507</f>
        <v>0</v>
      </c>
      <c r="BQ507" t="str">
        <f t="shared" si="144"/>
        <v>InitTypeState6('RM2D',0,0,0,0,0,0,0,0,0,0)</v>
      </c>
      <c r="BR507">
        <f>单位属性!BL507</f>
        <v>0</v>
      </c>
      <c r="BS507">
        <f>单位属性!BM507</f>
        <v>0</v>
      </c>
      <c r="BT507">
        <f>单位属性!BN507</f>
        <v>0</v>
      </c>
      <c r="BU507">
        <f>单位属性!BO507</f>
        <v>0</v>
      </c>
      <c r="BV507">
        <f>单位属性!BP507</f>
        <v>0</v>
      </c>
      <c r="BW507">
        <f>单位属性!BQ507</f>
        <v>0</v>
      </c>
      <c r="BX507">
        <f>单位属性!BR507</f>
        <v>0</v>
      </c>
      <c r="BY507">
        <f>单位属性!BS507</f>
        <v>0</v>
      </c>
      <c r="BZ507">
        <f>单位属性!BT507</f>
        <v>0</v>
      </c>
      <c r="CA507">
        <f>单位属性!BU507</f>
        <v>0</v>
      </c>
      <c r="CB507" t="str">
        <f t="shared" si="145"/>
        <v>InitTypeState7('RM2D',0,0,0,0,0,0,0,0,0,0)</v>
      </c>
      <c r="CC507" t="str">
        <f t="shared" si="146"/>
        <v/>
      </c>
      <c r="CD507" t="str">
        <f t="shared" si="147"/>
        <v>InitTypeState2('RM2D',0,0,1,0,0,0,0,0,0,0)</v>
      </c>
      <c r="CE507" t="str">
        <f t="shared" si="148"/>
        <v/>
      </c>
      <c r="CF507" t="str">
        <f t="shared" si="149"/>
        <v/>
      </c>
      <c r="CG507" t="str">
        <f t="shared" si="150"/>
        <v/>
      </c>
      <c r="CH507" t="str">
        <f t="shared" si="151"/>
        <v/>
      </c>
      <c r="CI507" t="str">
        <f t="shared" si="152"/>
        <v/>
      </c>
    </row>
    <row r="508" spans="1:87" ht="15.95" customHeight="1">
      <c r="A508" t="str">
        <f>单位属性!A508</f>
        <v>RM2E</v>
      </c>
      <c r="B508" t="str">
        <f t="shared" si="138"/>
        <v>'RM2E'</v>
      </c>
      <c r="C508" t="str">
        <f>单位属性!B508</f>
        <v>督脉 lv5</v>
      </c>
      <c r="D508">
        <f>ROUND(单位属性!D508,0)</f>
        <v>0</v>
      </c>
      <c r="E508">
        <f>ROUND(单位属性!E508,0)</f>
        <v>0</v>
      </c>
      <c r="F508">
        <f>ROUND(单位属性!F508,0)</f>
        <v>0</v>
      </c>
      <c r="G508">
        <f>ROUND(单位属性!G508,0)</f>
        <v>0</v>
      </c>
      <c r="H508">
        <f>ROUND(单位属性!H508,0)</f>
        <v>0</v>
      </c>
      <c r="I508">
        <f>ROUND(单位属性!I508,0)</f>
        <v>0</v>
      </c>
      <c r="J508">
        <f>ROUND(单位属性!J508,0)</f>
        <v>0</v>
      </c>
      <c r="K508">
        <f>ROUND(单位属性!K508,0)</f>
        <v>0</v>
      </c>
      <c r="L508">
        <f>ROUND(单位属性!L508,0)</f>
        <v>0</v>
      </c>
      <c r="M508">
        <f>ROUND(单位属性!M508,0)</f>
        <v>0</v>
      </c>
      <c r="N508" t="str">
        <f t="shared" si="139"/>
        <v>InitTypeState1('RM2E',0,0,0,0,0,0,0,0,0,0)</v>
      </c>
      <c r="O508">
        <f>ROUND(单位属性!N508,0)</f>
        <v>0</v>
      </c>
      <c r="P508">
        <f>ROUND(单位属性!O508,0)</f>
        <v>0</v>
      </c>
      <c r="Q508">
        <f>ROUND(单位属性!P508,0)</f>
        <v>0</v>
      </c>
      <c r="R508">
        <f>ROUND(单位属性!Q508,0)</f>
        <v>0</v>
      </c>
      <c r="S508">
        <f>ROUND(单位属性!R508,0)</f>
        <v>0</v>
      </c>
      <c r="T508">
        <f>ROUND(单位属性!S508,0)</f>
        <v>0</v>
      </c>
      <c r="U508">
        <f>ROUND(单位属性!T508,0)</f>
        <v>0</v>
      </c>
      <c r="V508">
        <f>ROUND(单位属性!U508,0)</f>
        <v>0</v>
      </c>
      <c r="W508">
        <f>ROUND(单位属性!V508,0)</f>
        <v>0</v>
      </c>
      <c r="X508">
        <f>ROUND(单位属性!W508,0)</f>
        <v>0</v>
      </c>
      <c r="Y508" t="str">
        <f t="shared" si="140"/>
        <v>InitTypeState2('RM2E',0,0,0,0,0,0,0,0,0,0)</v>
      </c>
      <c r="Z508">
        <f>ROUND(单位属性!X508,0)</f>
        <v>0</v>
      </c>
      <c r="AA508">
        <f>ROUND(单位属性!Y508,0)</f>
        <v>0</v>
      </c>
      <c r="AB508">
        <f>ROUND(单位属性!Z508,0)</f>
        <v>0</v>
      </c>
      <c r="AC508">
        <f>ROUND(单位属性!AA508,0)</f>
        <v>0</v>
      </c>
      <c r="AD508">
        <f>ROUND(单位属性!AB508,0)</f>
        <v>0</v>
      </c>
      <c r="AE508">
        <f>ROUND(单位属性!AC508,0)</f>
        <v>0</v>
      </c>
      <c r="AF508">
        <f>ROUND(单位属性!AD508,0)</f>
        <v>0</v>
      </c>
      <c r="AG508">
        <f>ROUND(单位属性!AE508,0)</f>
        <v>0</v>
      </c>
      <c r="AH508">
        <f>ROUND(单位属性!AF508,0)</f>
        <v>0</v>
      </c>
      <c r="AI508">
        <f>ROUND(单位属性!AG508,0)</f>
        <v>0</v>
      </c>
      <c r="AJ508" t="str">
        <f t="shared" si="141"/>
        <v>InitTypeState3('RM2E',0,0,0,0,0,0,0,0,0,0)</v>
      </c>
      <c r="AK508">
        <f>ROUND(单位属性!AH508,0)</f>
        <v>0</v>
      </c>
      <c r="AL508">
        <f>ROUND(单位属性!AI508,0)</f>
        <v>0</v>
      </c>
      <c r="AM508">
        <f>ROUND(单位属性!AJ508,0)</f>
        <v>0</v>
      </c>
      <c r="AN508">
        <f>ROUND(单位属性!AK508,0)</f>
        <v>0</v>
      </c>
      <c r="AO508">
        <f>ROUND(单位属性!AL508,0)</f>
        <v>0</v>
      </c>
      <c r="AP508">
        <f>ROUND(单位属性!AM508,0)</f>
        <v>0</v>
      </c>
      <c r="AQ508">
        <f>ROUND(单位属性!AN508,0)</f>
        <v>0</v>
      </c>
      <c r="AR508">
        <f>ROUND(单位属性!AO508,0)</f>
        <v>0</v>
      </c>
      <c r="AS508">
        <f>ROUND(单位属性!AP508,0)</f>
        <v>0</v>
      </c>
      <c r="AT508">
        <f>ROUND(单位属性!AQ508,0)</f>
        <v>0</v>
      </c>
      <c r="AU508" t="str">
        <f t="shared" si="142"/>
        <v>InitTypeState4('RM2E',0,0,0,0,0,0,0,0,0,0)</v>
      </c>
      <c r="AV508">
        <f>单位属性!AR508</f>
        <v>0</v>
      </c>
      <c r="AW508">
        <f>单位属性!AS508</f>
        <v>0</v>
      </c>
      <c r="AX508">
        <f>单位属性!AT508</f>
        <v>0</v>
      </c>
      <c r="AY508">
        <f>单位属性!AU508</f>
        <v>0</v>
      </c>
      <c r="AZ508">
        <f>单位属性!AV508</f>
        <v>0</v>
      </c>
      <c r="BA508">
        <f>单位属性!AW508</f>
        <v>0</v>
      </c>
      <c r="BB508">
        <f>单位属性!AX508</f>
        <v>0</v>
      </c>
      <c r="BC508">
        <f>单位属性!AY508</f>
        <v>0</v>
      </c>
      <c r="BD508">
        <f>单位属性!AZ508</f>
        <v>0</v>
      </c>
      <c r="BE508">
        <f>单位属性!BA508</f>
        <v>0</v>
      </c>
      <c r="BF508" t="str">
        <f t="shared" si="143"/>
        <v>InitTypeState5('RM2E',0,0,0,0,0,0,0,0,0,0)</v>
      </c>
      <c r="BG508">
        <f>单位属性!BB508</f>
        <v>0</v>
      </c>
      <c r="BH508">
        <f>单位属性!BC508</f>
        <v>0</v>
      </c>
      <c r="BI508">
        <f>单位属性!BD508</f>
        <v>0</v>
      </c>
      <c r="BJ508">
        <f>单位属性!BE508</f>
        <v>0</v>
      </c>
      <c r="BK508">
        <f>单位属性!BF508</f>
        <v>0</v>
      </c>
      <c r="BL508">
        <f>单位属性!BG508</f>
        <v>0</v>
      </c>
      <c r="BM508">
        <f>单位属性!BH508</f>
        <v>0</v>
      </c>
      <c r="BN508">
        <f>单位属性!BI508</f>
        <v>0</v>
      </c>
      <c r="BO508">
        <f>单位属性!BJ508</f>
        <v>0</v>
      </c>
      <c r="BP508">
        <f>单位属性!BK508</f>
        <v>0</v>
      </c>
      <c r="BQ508" t="str">
        <f t="shared" si="144"/>
        <v>InitTypeState6('RM2E',0,0,0,0,0,0,0,0,0,0)</v>
      </c>
      <c r="BR508">
        <f>单位属性!BL508</f>
        <v>0</v>
      </c>
      <c r="BS508">
        <f>单位属性!BM508</f>
        <v>0</v>
      </c>
      <c r="BT508">
        <f>单位属性!BN508</f>
        <v>0</v>
      </c>
      <c r="BU508">
        <f>单位属性!BO508</f>
        <v>0</v>
      </c>
      <c r="BV508">
        <f>单位属性!BP508</f>
        <v>0</v>
      </c>
      <c r="BW508">
        <f>单位属性!BQ508</f>
        <v>0</v>
      </c>
      <c r="BX508">
        <f>单位属性!BR508</f>
        <v>0</v>
      </c>
      <c r="BY508">
        <f>单位属性!BS508</f>
        <v>0</v>
      </c>
      <c r="BZ508">
        <f>单位属性!BT508</f>
        <v>0</v>
      </c>
      <c r="CA508">
        <f>单位属性!BU508</f>
        <v>0</v>
      </c>
      <c r="CB508" t="str">
        <f t="shared" si="145"/>
        <v>InitTypeState7('RM2E',0,0,0,0,0,0,0,0,0,0)</v>
      </c>
      <c r="CC508" t="str">
        <f t="shared" si="146"/>
        <v/>
      </c>
      <c r="CD508" t="str">
        <f t="shared" si="147"/>
        <v/>
      </c>
      <c r="CE508" t="str">
        <f t="shared" si="148"/>
        <v/>
      </c>
      <c r="CF508" t="str">
        <f t="shared" si="149"/>
        <v/>
      </c>
      <c r="CG508" t="str">
        <f t="shared" si="150"/>
        <v/>
      </c>
      <c r="CH508" t="str">
        <f t="shared" si="151"/>
        <v/>
      </c>
      <c r="CI508" t="str">
        <f t="shared" si="152"/>
        <v/>
      </c>
    </row>
    <row r="509" spans="1:87" ht="15.95" customHeight="1">
      <c r="A509" t="str">
        <f>单位属性!A509</f>
        <v>RM3A</v>
      </c>
      <c r="B509" t="str">
        <f t="shared" si="138"/>
        <v>'RM3A'</v>
      </c>
      <c r="C509" t="str">
        <f>单位属性!B509</f>
        <v>冲脉 lv1</v>
      </c>
      <c r="D509">
        <f>ROUND(单位属性!D509,0)</f>
        <v>0</v>
      </c>
      <c r="E509">
        <f>ROUND(单位属性!E509,0)</f>
        <v>0</v>
      </c>
      <c r="F509">
        <f>ROUND(单位属性!F509,0)</f>
        <v>0</v>
      </c>
      <c r="G509">
        <f>ROUND(单位属性!G509,0)</f>
        <v>0</v>
      </c>
      <c r="H509">
        <f>ROUND(单位属性!H509,0)</f>
        <v>0</v>
      </c>
      <c r="I509">
        <f>ROUND(单位属性!I509,0)</f>
        <v>0</v>
      </c>
      <c r="J509">
        <f>ROUND(单位属性!J509,0)</f>
        <v>0</v>
      </c>
      <c r="K509">
        <f>ROUND(单位属性!K509,0)</f>
        <v>0</v>
      </c>
      <c r="L509">
        <f>ROUND(单位属性!L509,0)</f>
        <v>0</v>
      </c>
      <c r="M509">
        <f>ROUND(单位属性!M509,0)</f>
        <v>0</v>
      </c>
      <c r="N509" t="str">
        <f t="shared" si="139"/>
        <v>InitTypeState1('RM3A',0,0,0,0,0,0,0,0,0,0)</v>
      </c>
      <c r="O509">
        <f>ROUND(单位属性!N509,0)</f>
        <v>0</v>
      </c>
      <c r="P509">
        <f>ROUND(单位属性!O509,0)</f>
        <v>0</v>
      </c>
      <c r="Q509">
        <f>ROUND(单位属性!P509,0)</f>
        <v>0</v>
      </c>
      <c r="R509">
        <f>ROUND(单位属性!Q509,0)</f>
        <v>0</v>
      </c>
      <c r="S509">
        <f>ROUND(单位属性!R509,0)</f>
        <v>0</v>
      </c>
      <c r="T509">
        <f>ROUND(单位属性!S509,0)</f>
        <v>0</v>
      </c>
      <c r="U509">
        <f>ROUND(单位属性!T509,0)</f>
        <v>0</v>
      </c>
      <c r="V509">
        <f>ROUND(单位属性!U509,0)</f>
        <v>0</v>
      </c>
      <c r="W509">
        <f>ROUND(单位属性!V509,0)</f>
        <v>0</v>
      </c>
      <c r="X509">
        <f>ROUND(单位属性!W509,0)</f>
        <v>0</v>
      </c>
      <c r="Y509" t="str">
        <f t="shared" si="140"/>
        <v>InitTypeState2('RM3A',0,0,0,0,0,0,0,0,0,0)</v>
      </c>
      <c r="Z509">
        <f>ROUND(单位属性!X509,0)</f>
        <v>0</v>
      </c>
      <c r="AA509">
        <f>ROUND(单位属性!Y509,0)</f>
        <v>0</v>
      </c>
      <c r="AB509">
        <f>ROUND(单位属性!Z509,0)</f>
        <v>0</v>
      </c>
      <c r="AC509">
        <f>ROUND(单位属性!AA509,0)</f>
        <v>0</v>
      </c>
      <c r="AD509">
        <f>ROUND(单位属性!AB509,0)</f>
        <v>0</v>
      </c>
      <c r="AE509">
        <f>ROUND(单位属性!AC509,0)</f>
        <v>0</v>
      </c>
      <c r="AF509">
        <f>ROUND(单位属性!AD509,0)</f>
        <v>0</v>
      </c>
      <c r="AG509">
        <f>ROUND(单位属性!AE509,0)</f>
        <v>0</v>
      </c>
      <c r="AH509">
        <f>ROUND(单位属性!AF509,0)</f>
        <v>0</v>
      </c>
      <c r="AI509">
        <f>ROUND(单位属性!AG509,0)</f>
        <v>0</v>
      </c>
      <c r="AJ509" t="str">
        <f t="shared" si="141"/>
        <v>InitTypeState3('RM3A',0,0,0,0,0,0,0,0,0,0)</v>
      </c>
      <c r="AK509">
        <f>ROUND(单位属性!AH509,0)</f>
        <v>0</v>
      </c>
      <c r="AL509">
        <f>ROUND(单位属性!AI509,0)</f>
        <v>0</v>
      </c>
      <c r="AM509">
        <f>ROUND(单位属性!AJ509,0)</f>
        <v>0</v>
      </c>
      <c r="AN509">
        <f>ROUND(单位属性!AK509,0)</f>
        <v>0</v>
      </c>
      <c r="AO509">
        <f>ROUND(单位属性!AL509,0)</f>
        <v>0</v>
      </c>
      <c r="AP509">
        <f>ROUND(单位属性!AM509,0)</f>
        <v>0</v>
      </c>
      <c r="AQ509">
        <f>ROUND(单位属性!AN509,0)</f>
        <v>0</v>
      </c>
      <c r="AR509">
        <f>ROUND(单位属性!AO509,0)</f>
        <v>0</v>
      </c>
      <c r="AS509">
        <f>ROUND(单位属性!AP509,0)</f>
        <v>0</v>
      </c>
      <c r="AT509">
        <f>ROUND(单位属性!AQ509,0)</f>
        <v>0</v>
      </c>
      <c r="AU509" t="str">
        <f t="shared" si="142"/>
        <v>InitTypeState4('RM3A',0,0,0,0,0,0,0,0,0,0)</v>
      </c>
      <c r="AV509">
        <f>单位属性!AR509</f>
        <v>0</v>
      </c>
      <c r="AW509">
        <f>单位属性!AS509</f>
        <v>0</v>
      </c>
      <c r="AX509">
        <f>单位属性!AT509</f>
        <v>1</v>
      </c>
      <c r="AY509">
        <f>单位属性!AU509</f>
        <v>0</v>
      </c>
      <c r="AZ509">
        <f>单位属性!AV509</f>
        <v>0</v>
      </c>
      <c r="BA509">
        <f>单位属性!AW509</f>
        <v>0</v>
      </c>
      <c r="BB509">
        <f>单位属性!AX509</f>
        <v>0</v>
      </c>
      <c r="BC509">
        <f>单位属性!AY509</f>
        <v>0</v>
      </c>
      <c r="BD509">
        <f>单位属性!AZ509</f>
        <v>0</v>
      </c>
      <c r="BE509">
        <f>单位属性!BA509</f>
        <v>0</v>
      </c>
      <c r="BF509" t="str">
        <f t="shared" si="143"/>
        <v>InitTypeState5('RM3A',0,0,1,0,0,0,0,0,0,0)</v>
      </c>
      <c r="BG509">
        <f>单位属性!BB509</f>
        <v>0</v>
      </c>
      <c r="BH509">
        <f>单位属性!BC509</f>
        <v>0</v>
      </c>
      <c r="BI509">
        <f>单位属性!BD509</f>
        <v>0</v>
      </c>
      <c r="BJ509">
        <f>单位属性!BE509</f>
        <v>0</v>
      </c>
      <c r="BK509">
        <f>单位属性!BF509</f>
        <v>0</v>
      </c>
      <c r="BL509">
        <f>单位属性!BG509</f>
        <v>0</v>
      </c>
      <c r="BM509">
        <f>单位属性!BH509</f>
        <v>0</v>
      </c>
      <c r="BN509">
        <f>单位属性!BI509</f>
        <v>0</v>
      </c>
      <c r="BO509">
        <f>单位属性!BJ509</f>
        <v>0</v>
      </c>
      <c r="BP509">
        <f>单位属性!BK509</f>
        <v>0</v>
      </c>
      <c r="BQ509" t="str">
        <f t="shared" si="144"/>
        <v>InitTypeState6('RM3A',0,0,0,0,0,0,0,0,0,0)</v>
      </c>
      <c r="BR509">
        <f>单位属性!BL509</f>
        <v>0</v>
      </c>
      <c r="BS509">
        <f>单位属性!BM509</f>
        <v>0</v>
      </c>
      <c r="BT509">
        <f>单位属性!BN509</f>
        <v>0</v>
      </c>
      <c r="BU509">
        <f>单位属性!BO509</f>
        <v>0</v>
      </c>
      <c r="BV509">
        <f>单位属性!BP509</f>
        <v>0</v>
      </c>
      <c r="BW509">
        <f>单位属性!BQ509</f>
        <v>0</v>
      </c>
      <c r="BX509">
        <f>单位属性!BR509</f>
        <v>0</v>
      </c>
      <c r="BY509">
        <f>单位属性!BS509</f>
        <v>0</v>
      </c>
      <c r="BZ509">
        <f>单位属性!BT509</f>
        <v>0</v>
      </c>
      <c r="CA509">
        <f>单位属性!BU509</f>
        <v>0</v>
      </c>
      <c r="CB509" t="str">
        <f t="shared" si="145"/>
        <v>InitTypeState7('RM3A',0,0,0,0,0,0,0,0,0,0)</v>
      </c>
      <c r="CC509" t="str">
        <f t="shared" si="146"/>
        <v/>
      </c>
      <c r="CD509" t="str">
        <f t="shared" si="147"/>
        <v/>
      </c>
      <c r="CE509" t="str">
        <f t="shared" si="148"/>
        <v/>
      </c>
      <c r="CF509" t="str">
        <f t="shared" si="149"/>
        <v/>
      </c>
      <c r="CG509" t="str">
        <f t="shared" si="150"/>
        <v>InitTypeState5('RM3A',0,0,1,0,0,0,0,0,0,0)</v>
      </c>
      <c r="CH509" t="str">
        <f t="shared" si="151"/>
        <v/>
      </c>
      <c r="CI509" t="str">
        <f t="shared" si="152"/>
        <v/>
      </c>
    </row>
    <row r="510" spans="1:87" ht="15.95" customHeight="1">
      <c r="A510" t="str">
        <f>单位属性!A510</f>
        <v>RM3B</v>
      </c>
      <c r="B510" t="str">
        <f t="shared" si="138"/>
        <v>'RM3B'</v>
      </c>
      <c r="C510" t="str">
        <f>单位属性!B510</f>
        <v>冲脉 lv2</v>
      </c>
      <c r="D510">
        <f>ROUND(单位属性!D510,0)</f>
        <v>0</v>
      </c>
      <c r="E510">
        <f>ROUND(单位属性!E510,0)</f>
        <v>0</v>
      </c>
      <c r="F510">
        <f>ROUND(单位属性!F510,0)</f>
        <v>0</v>
      </c>
      <c r="G510">
        <f>ROUND(单位属性!G510,0)</f>
        <v>0</v>
      </c>
      <c r="H510">
        <f>ROUND(单位属性!H510,0)</f>
        <v>0</v>
      </c>
      <c r="I510">
        <f>ROUND(单位属性!I510,0)</f>
        <v>0</v>
      </c>
      <c r="J510">
        <f>ROUND(单位属性!J510,0)</f>
        <v>0</v>
      </c>
      <c r="K510">
        <f>ROUND(单位属性!K510,0)</f>
        <v>0</v>
      </c>
      <c r="L510">
        <f>ROUND(单位属性!L510,0)</f>
        <v>0</v>
      </c>
      <c r="M510">
        <f>ROUND(单位属性!M510,0)</f>
        <v>0</v>
      </c>
      <c r="N510" t="str">
        <f t="shared" si="139"/>
        <v>InitTypeState1('RM3B',0,0,0,0,0,0,0,0,0,0)</v>
      </c>
      <c r="O510">
        <f>ROUND(单位属性!N510,0)</f>
        <v>0</v>
      </c>
      <c r="P510">
        <f>ROUND(单位属性!O510,0)</f>
        <v>0</v>
      </c>
      <c r="Q510">
        <f>ROUND(单位属性!P510,0)</f>
        <v>0</v>
      </c>
      <c r="R510">
        <f>ROUND(单位属性!Q510,0)</f>
        <v>0</v>
      </c>
      <c r="S510">
        <f>ROUND(单位属性!R510,0)</f>
        <v>0</v>
      </c>
      <c r="T510">
        <f>ROUND(单位属性!S510,0)</f>
        <v>0</v>
      </c>
      <c r="U510">
        <f>ROUND(单位属性!T510,0)</f>
        <v>0</v>
      </c>
      <c r="V510">
        <f>ROUND(单位属性!U510,0)</f>
        <v>0</v>
      </c>
      <c r="W510">
        <f>ROUND(单位属性!V510,0)</f>
        <v>0</v>
      </c>
      <c r="X510">
        <f>ROUND(单位属性!W510,0)</f>
        <v>0</v>
      </c>
      <c r="Y510" t="str">
        <f t="shared" si="140"/>
        <v>InitTypeState2('RM3B',0,0,0,0,0,0,0,0,0,0)</v>
      </c>
      <c r="Z510">
        <f>ROUND(单位属性!X510,0)</f>
        <v>0</v>
      </c>
      <c r="AA510">
        <f>ROUND(单位属性!Y510,0)</f>
        <v>0</v>
      </c>
      <c r="AB510">
        <f>ROUND(单位属性!Z510,0)</f>
        <v>0</v>
      </c>
      <c r="AC510">
        <f>ROUND(单位属性!AA510,0)</f>
        <v>0</v>
      </c>
      <c r="AD510">
        <f>ROUND(单位属性!AB510,0)</f>
        <v>0</v>
      </c>
      <c r="AE510">
        <f>ROUND(单位属性!AC510,0)</f>
        <v>0</v>
      </c>
      <c r="AF510">
        <f>ROUND(单位属性!AD510,0)</f>
        <v>0</v>
      </c>
      <c r="AG510">
        <f>ROUND(单位属性!AE510,0)</f>
        <v>0</v>
      </c>
      <c r="AH510">
        <f>ROUND(单位属性!AF510,0)</f>
        <v>0</v>
      </c>
      <c r="AI510">
        <f>ROUND(单位属性!AG510,0)</f>
        <v>0</v>
      </c>
      <c r="AJ510" t="str">
        <f t="shared" si="141"/>
        <v>InitTypeState3('RM3B',0,0,0,0,0,0,0,0,0,0)</v>
      </c>
      <c r="AK510">
        <f>ROUND(单位属性!AH510,0)</f>
        <v>0</v>
      </c>
      <c r="AL510">
        <f>ROUND(单位属性!AI510,0)</f>
        <v>0</v>
      </c>
      <c r="AM510">
        <f>ROUND(单位属性!AJ510,0)</f>
        <v>0</v>
      </c>
      <c r="AN510">
        <f>ROUND(单位属性!AK510,0)</f>
        <v>0</v>
      </c>
      <c r="AO510">
        <f>ROUND(单位属性!AL510,0)</f>
        <v>0</v>
      </c>
      <c r="AP510">
        <f>ROUND(单位属性!AM510,0)</f>
        <v>0</v>
      </c>
      <c r="AQ510">
        <f>ROUND(单位属性!AN510,0)</f>
        <v>0</v>
      </c>
      <c r="AR510">
        <f>ROUND(单位属性!AO510,0)</f>
        <v>0</v>
      </c>
      <c r="AS510">
        <f>ROUND(单位属性!AP510,0)</f>
        <v>0</v>
      </c>
      <c r="AT510">
        <f>ROUND(单位属性!AQ510,0)</f>
        <v>0</v>
      </c>
      <c r="AU510" t="str">
        <f t="shared" si="142"/>
        <v>InitTypeState4('RM3B',0,0,0,0,0,0,0,0,0,0)</v>
      </c>
      <c r="AV510">
        <f>单位属性!AR510</f>
        <v>0</v>
      </c>
      <c r="AW510">
        <f>单位属性!AS510</f>
        <v>0</v>
      </c>
      <c r="AX510">
        <f>单位属性!AT510</f>
        <v>2</v>
      </c>
      <c r="AY510">
        <f>单位属性!AU510</f>
        <v>0</v>
      </c>
      <c r="AZ510">
        <f>单位属性!AV510</f>
        <v>0</v>
      </c>
      <c r="BA510">
        <f>单位属性!AW510</f>
        <v>0</v>
      </c>
      <c r="BB510">
        <f>单位属性!AX510</f>
        <v>0</v>
      </c>
      <c r="BC510">
        <f>单位属性!AY510</f>
        <v>0</v>
      </c>
      <c r="BD510">
        <f>单位属性!AZ510</f>
        <v>0</v>
      </c>
      <c r="BE510">
        <f>单位属性!BA510</f>
        <v>0</v>
      </c>
      <c r="BF510" t="str">
        <f t="shared" si="143"/>
        <v>InitTypeState5('RM3B',0,0,2,0,0,0,0,0,0,0)</v>
      </c>
      <c r="BG510">
        <f>单位属性!BB510</f>
        <v>0</v>
      </c>
      <c r="BH510">
        <f>单位属性!BC510</f>
        <v>0</v>
      </c>
      <c r="BI510">
        <f>单位属性!BD510</f>
        <v>0</v>
      </c>
      <c r="BJ510">
        <f>单位属性!BE510</f>
        <v>0</v>
      </c>
      <c r="BK510">
        <f>单位属性!BF510</f>
        <v>0</v>
      </c>
      <c r="BL510">
        <f>单位属性!BG510</f>
        <v>0</v>
      </c>
      <c r="BM510">
        <f>单位属性!BH510</f>
        <v>0</v>
      </c>
      <c r="BN510">
        <f>单位属性!BI510</f>
        <v>0</v>
      </c>
      <c r="BO510">
        <f>单位属性!BJ510</f>
        <v>0</v>
      </c>
      <c r="BP510">
        <f>单位属性!BK510</f>
        <v>0</v>
      </c>
      <c r="BQ510" t="str">
        <f t="shared" si="144"/>
        <v>InitTypeState6('RM3B',0,0,0,0,0,0,0,0,0,0)</v>
      </c>
      <c r="BR510">
        <f>单位属性!BL510</f>
        <v>0</v>
      </c>
      <c r="BS510">
        <f>单位属性!BM510</f>
        <v>0</v>
      </c>
      <c r="BT510">
        <f>单位属性!BN510</f>
        <v>0</v>
      </c>
      <c r="BU510">
        <f>单位属性!BO510</f>
        <v>0</v>
      </c>
      <c r="BV510">
        <f>单位属性!BP510</f>
        <v>0</v>
      </c>
      <c r="BW510">
        <f>单位属性!BQ510</f>
        <v>0</v>
      </c>
      <c r="BX510">
        <f>单位属性!BR510</f>
        <v>0</v>
      </c>
      <c r="BY510">
        <f>单位属性!BS510</f>
        <v>0</v>
      </c>
      <c r="BZ510">
        <f>单位属性!BT510</f>
        <v>0</v>
      </c>
      <c r="CA510">
        <f>单位属性!BU510</f>
        <v>0</v>
      </c>
      <c r="CB510" t="str">
        <f t="shared" si="145"/>
        <v>InitTypeState7('RM3B',0,0,0,0,0,0,0,0,0,0)</v>
      </c>
      <c r="CC510" t="str">
        <f t="shared" si="146"/>
        <v/>
      </c>
      <c r="CD510" t="str">
        <f t="shared" si="147"/>
        <v/>
      </c>
      <c r="CE510" t="str">
        <f t="shared" si="148"/>
        <v/>
      </c>
      <c r="CF510" t="str">
        <f t="shared" si="149"/>
        <v/>
      </c>
      <c r="CG510" t="str">
        <f t="shared" si="150"/>
        <v>InitTypeState5('RM3B',0,0,2,0,0,0,0,0,0,0)</v>
      </c>
      <c r="CH510" t="str">
        <f t="shared" si="151"/>
        <v/>
      </c>
      <c r="CI510" t="str">
        <f t="shared" si="152"/>
        <v/>
      </c>
    </row>
    <row r="511" spans="1:87" ht="15.95" customHeight="1">
      <c r="A511" t="str">
        <f>单位属性!A511</f>
        <v>RM3C</v>
      </c>
      <c r="B511" t="str">
        <f t="shared" si="138"/>
        <v>'RM3C'</v>
      </c>
      <c r="C511" t="str">
        <f>单位属性!B511</f>
        <v>冲脉 lv3</v>
      </c>
      <c r="D511">
        <f>ROUND(单位属性!D511,0)</f>
        <v>0</v>
      </c>
      <c r="E511">
        <f>ROUND(单位属性!E511,0)</f>
        <v>0</v>
      </c>
      <c r="F511">
        <f>ROUND(单位属性!F511,0)</f>
        <v>0</v>
      </c>
      <c r="G511">
        <f>ROUND(单位属性!G511,0)</f>
        <v>0</v>
      </c>
      <c r="H511">
        <f>ROUND(单位属性!H511,0)</f>
        <v>0</v>
      </c>
      <c r="I511">
        <f>ROUND(单位属性!I511,0)</f>
        <v>0</v>
      </c>
      <c r="J511">
        <f>ROUND(单位属性!J511,0)</f>
        <v>0</v>
      </c>
      <c r="K511">
        <f>ROUND(单位属性!K511,0)</f>
        <v>0</v>
      </c>
      <c r="L511">
        <f>ROUND(单位属性!L511,0)</f>
        <v>0</v>
      </c>
      <c r="M511">
        <f>ROUND(单位属性!M511,0)</f>
        <v>0</v>
      </c>
      <c r="N511" t="str">
        <f t="shared" si="139"/>
        <v>InitTypeState1('RM3C',0,0,0,0,0,0,0,0,0,0)</v>
      </c>
      <c r="O511">
        <f>ROUND(单位属性!N511,0)</f>
        <v>0</v>
      </c>
      <c r="P511">
        <f>ROUND(单位属性!O511,0)</f>
        <v>0</v>
      </c>
      <c r="Q511">
        <f>ROUND(单位属性!P511,0)</f>
        <v>0</v>
      </c>
      <c r="R511">
        <f>ROUND(单位属性!Q511,0)</f>
        <v>0</v>
      </c>
      <c r="S511">
        <f>ROUND(单位属性!R511,0)</f>
        <v>1</v>
      </c>
      <c r="T511">
        <f>ROUND(单位属性!S511,0)</f>
        <v>0</v>
      </c>
      <c r="U511">
        <f>ROUND(单位属性!T511,0)</f>
        <v>0</v>
      </c>
      <c r="V511">
        <f>ROUND(单位属性!U511,0)</f>
        <v>0</v>
      </c>
      <c r="W511">
        <f>ROUND(单位属性!V511,0)</f>
        <v>0</v>
      </c>
      <c r="X511">
        <f>ROUND(单位属性!W511,0)</f>
        <v>0</v>
      </c>
      <c r="Y511" t="str">
        <f t="shared" si="140"/>
        <v>InitTypeState2('RM3C',0,0,0,0,1,0,0,0,0,0)</v>
      </c>
      <c r="Z511">
        <f>ROUND(单位属性!X511,0)</f>
        <v>0</v>
      </c>
      <c r="AA511">
        <f>ROUND(单位属性!Y511,0)</f>
        <v>0</v>
      </c>
      <c r="AB511">
        <f>ROUND(单位属性!Z511,0)</f>
        <v>0</v>
      </c>
      <c r="AC511">
        <f>ROUND(单位属性!AA511,0)</f>
        <v>0</v>
      </c>
      <c r="AD511">
        <f>ROUND(单位属性!AB511,0)</f>
        <v>0</v>
      </c>
      <c r="AE511">
        <f>ROUND(单位属性!AC511,0)</f>
        <v>0</v>
      </c>
      <c r="AF511">
        <f>ROUND(单位属性!AD511,0)</f>
        <v>0</v>
      </c>
      <c r="AG511">
        <f>ROUND(单位属性!AE511,0)</f>
        <v>0</v>
      </c>
      <c r="AH511">
        <f>ROUND(单位属性!AF511,0)</f>
        <v>0</v>
      </c>
      <c r="AI511">
        <f>ROUND(单位属性!AG511,0)</f>
        <v>0</v>
      </c>
      <c r="AJ511" t="str">
        <f t="shared" si="141"/>
        <v>InitTypeState3('RM3C',0,0,0,0,0,0,0,0,0,0)</v>
      </c>
      <c r="AK511">
        <f>ROUND(单位属性!AH511,0)</f>
        <v>0</v>
      </c>
      <c r="AL511">
        <f>ROUND(单位属性!AI511,0)</f>
        <v>0</v>
      </c>
      <c r="AM511">
        <f>ROUND(单位属性!AJ511,0)</f>
        <v>0</v>
      </c>
      <c r="AN511">
        <f>ROUND(单位属性!AK511,0)</f>
        <v>0</v>
      </c>
      <c r="AO511">
        <f>ROUND(单位属性!AL511,0)</f>
        <v>0</v>
      </c>
      <c r="AP511">
        <f>ROUND(单位属性!AM511,0)</f>
        <v>0</v>
      </c>
      <c r="AQ511">
        <f>ROUND(单位属性!AN511,0)</f>
        <v>0</v>
      </c>
      <c r="AR511">
        <f>ROUND(单位属性!AO511,0)</f>
        <v>0</v>
      </c>
      <c r="AS511">
        <f>ROUND(单位属性!AP511,0)</f>
        <v>0</v>
      </c>
      <c r="AT511">
        <f>ROUND(单位属性!AQ511,0)</f>
        <v>0</v>
      </c>
      <c r="AU511" t="str">
        <f t="shared" si="142"/>
        <v>InitTypeState4('RM3C',0,0,0,0,0,0,0,0,0,0)</v>
      </c>
      <c r="AV511">
        <f>单位属性!AR511</f>
        <v>0</v>
      </c>
      <c r="AW511">
        <f>单位属性!AS511</f>
        <v>0</v>
      </c>
      <c r="AX511">
        <f>单位属性!AT511</f>
        <v>0</v>
      </c>
      <c r="AY511">
        <f>单位属性!AU511</f>
        <v>0</v>
      </c>
      <c r="AZ511">
        <f>单位属性!AV511</f>
        <v>0</v>
      </c>
      <c r="BA511">
        <f>单位属性!AW511</f>
        <v>0</v>
      </c>
      <c r="BB511">
        <f>单位属性!AX511</f>
        <v>0</v>
      </c>
      <c r="BC511">
        <f>单位属性!AY511</f>
        <v>0</v>
      </c>
      <c r="BD511">
        <f>单位属性!AZ511</f>
        <v>0</v>
      </c>
      <c r="BE511">
        <f>单位属性!BA511</f>
        <v>0</v>
      </c>
      <c r="BF511" t="str">
        <f t="shared" si="143"/>
        <v>InitTypeState5('RM3C',0,0,0,0,0,0,0,0,0,0)</v>
      </c>
      <c r="BG511">
        <f>单位属性!BB511</f>
        <v>0</v>
      </c>
      <c r="BH511">
        <f>单位属性!BC511</f>
        <v>0</v>
      </c>
      <c r="BI511">
        <f>单位属性!BD511</f>
        <v>0</v>
      </c>
      <c r="BJ511">
        <f>单位属性!BE511</f>
        <v>0</v>
      </c>
      <c r="BK511">
        <f>单位属性!BF511</f>
        <v>0</v>
      </c>
      <c r="BL511">
        <f>单位属性!BG511</f>
        <v>0</v>
      </c>
      <c r="BM511">
        <f>单位属性!BH511</f>
        <v>0</v>
      </c>
      <c r="BN511">
        <f>单位属性!BI511</f>
        <v>0</v>
      </c>
      <c r="BO511">
        <f>单位属性!BJ511</f>
        <v>0</v>
      </c>
      <c r="BP511">
        <f>单位属性!BK511</f>
        <v>0</v>
      </c>
      <c r="BQ511" t="str">
        <f t="shared" si="144"/>
        <v>InitTypeState6('RM3C',0,0,0,0,0,0,0,0,0,0)</v>
      </c>
      <c r="BR511">
        <f>单位属性!BL511</f>
        <v>0</v>
      </c>
      <c r="BS511">
        <f>单位属性!BM511</f>
        <v>0</v>
      </c>
      <c r="BT511">
        <f>单位属性!BN511</f>
        <v>0</v>
      </c>
      <c r="BU511">
        <f>单位属性!BO511</f>
        <v>0</v>
      </c>
      <c r="BV511">
        <f>单位属性!BP511</f>
        <v>0</v>
      </c>
      <c r="BW511">
        <f>单位属性!BQ511</f>
        <v>0</v>
      </c>
      <c r="BX511">
        <f>单位属性!BR511</f>
        <v>0</v>
      </c>
      <c r="BY511">
        <f>单位属性!BS511</f>
        <v>0</v>
      </c>
      <c r="BZ511">
        <f>单位属性!BT511</f>
        <v>0</v>
      </c>
      <c r="CA511">
        <f>单位属性!BU511</f>
        <v>0</v>
      </c>
      <c r="CB511" t="str">
        <f t="shared" si="145"/>
        <v>InitTypeState7('RM3C',0,0,0,0,0,0,0,0,0,0)</v>
      </c>
      <c r="CC511" t="str">
        <f t="shared" si="146"/>
        <v/>
      </c>
      <c r="CD511" t="str">
        <f t="shared" si="147"/>
        <v>InitTypeState2('RM3C',0,0,0,0,1,0,0,0,0,0)</v>
      </c>
      <c r="CE511" t="str">
        <f t="shared" si="148"/>
        <v/>
      </c>
      <c r="CF511" t="str">
        <f t="shared" si="149"/>
        <v/>
      </c>
      <c r="CG511" t="str">
        <f t="shared" si="150"/>
        <v/>
      </c>
      <c r="CH511" t="str">
        <f t="shared" si="151"/>
        <v/>
      </c>
      <c r="CI511" t="str">
        <f t="shared" si="152"/>
        <v/>
      </c>
    </row>
    <row r="512" spans="1:87" ht="15.95" customHeight="1">
      <c r="A512" t="str">
        <f>单位属性!A512</f>
        <v>RM3D</v>
      </c>
      <c r="B512" t="str">
        <f t="shared" si="138"/>
        <v>'RM3D'</v>
      </c>
      <c r="C512" t="str">
        <f>单位属性!B512</f>
        <v>冲脉 lv4</v>
      </c>
      <c r="D512">
        <f>ROUND(单位属性!D512,0)</f>
        <v>0</v>
      </c>
      <c r="E512">
        <f>ROUND(单位属性!E512,0)</f>
        <v>0</v>
      </c>
      <c r="F512">
        <f>ROUND(单位属性!F512,0)</f>
        <v>0</v>
      </c>
      <c r="G512">
        <f>ROUND(单位属性!G512,0)</f>
        <v>0</v>
      </c>
      <c r="H512">
        <f>ROUND(单位属性!H512,0)</f>
        <v>0</v>
      </c>
      <c r="I512">
        <f>ROUND(单位属性!I512,0)</f>
        <v>0</v>
      </c>
      <c r="J512">
        <f>ROUND(单位属性!J512,0)</f>
        <v>0</v>
      </c>
      <c r="K512">
        <f>ROUND(单位属性!K512,0)</f>
        <v>0</v>
      </c>
      <c r="L512">
        <f>ROUND(单位属性!L512,0)</f>
        <v>0</v>
      </c>
      <c r="M512">
        <f>ROUND(单位属性!M512,0)</f>
        <v>0</v>
      </c>
      <c r="N512" t="str">
        <f t="shared" si="139"/>
        <v>InitTypeState1('RM3D',0,0,0,0,0,0,0,0,0,0)</v>
      </c>
      <c r="O512">
        <f>ROUND(单位属性!N512,0)</f>
        <v>0</v>
      </c>
      <c r="P512">
        <f>ROUND(单位属性!O512,0)</f>
        <v>0</v>
      </c>
      <c r="Q512">
        <f>ROUND(单位属性!P512,0)</f>
        <v>0</v>
      </c>
      <c r="R512">
        <f>ROUND(单位属性!Q512,0)</f>
        <v>0</v>
      </c>
      <c r="S512">
        <f>ROUND(单位属性!R512,0)</f>
        <v>2</v>
      </c>
      <c r="T512">
        <f>ROUND(单位属性!S512,0)</f>
        <v>0</v>
      </c>
      <c r="U512">
        <f>ROUND(单位属性!T512,0)</f>
        <v>0</v>
      </c>
      <c r="V512">
        <f>ROUND(单位属性!U512,0)</f>
        <v>0</v>
      </c>
      <c r="W512">
        <f>ROUND(单位属性!V512,0)</f>
        <v>0</v>
      </c>
      <c r="X512">
        <f>ROUND(单位属性!W512,0)</f>
        <v>0</v>
      </c>
      <c r="Y512" t="str">
        <f t="shared" si="140"/>
        <v>InitTypeState2('RM3D',0,0,0,0,2,0,0,0,0,0)</v>
      </c>
      <c r="Z512">
        <f>ROUND(单位属性!X512,0)</f>
        <v>0</v>
      </c>
      <c r="AA512">
        <f>ROUND(单位属性!Y512,0)</f>
        <v>0</v>
      </c>
      <c r="AB512">
        <f>ROUND(单位属性!Z512,0)</f>
        <v>0</v>
      </c>
      <c r="AC512">
        <f>ROUND(单位属性!AA512,0)</f>
        <v>0</v>
      </c>
      <c r="AD512">
        <f>ROUND(单位属性!AB512,0)</f>
        <v>0</v>
      </c>
      <c r="AE512">
        <f>ROUND(单位属性!AC512,0)</f>
        <v>0</v>
      </c>
      <c r="AF512">
        <f>ROUND(单位属性!AD512,0)</f>
        <v>0</v>
      </c>
      <c r="AG512">
        <f>ROUND(单位属性!AE512,0)</f>
        <v>0</v>
      </c>
      <c r="AH512">
        <f>ROUND(单位属性!AF512,0)</f>
        <v>0</v>
      </c>
      <c r="AI512">
        <f>ROUND(单位属性!AG512,0)</f>
        <v>0</v>
      </c>
      <c r="AJ512" t="str">
        <f t="shared" si="141"/>
        <v>InitTypeState3('RM3D',0,0,0,0,0,0,0,0,0,0)</v>
      </c>
      <c r="AK512">
        <f>ROUND(单位属性!AH512,0)</f>
        <v>0</v>
      </c>
      <c r="AL512">
        <f>ROUND(单位属性!AI512,0)</f>
        <v>0</v>
      </c>
      <c r="AM512">
        <f>ROUND(单位属性!AJ512,0)</f>
        <v>0</v>
      </c>
      <c r="AN512">
        <f>ROUND(单位属性!AK512,0)</f>
        <v>0</v>
      </c>
      <c r="AO512">
        <f>ROUND(单位属性!AL512,0)</f>
        <v>0</v>
      </c>
      <c r="AP512">
        <f>ROUND(单位属性!AM512,0)</f>
        <v>0</v>
      </c>
      <c r="AQ512">
        <f>ROUND(单位属性!AN512,0)</f>
        <v>0</v>
      </c>
      <c r="AR512">
        <f>ROUND(单位属性!AO512,0)</f>
        <v>0</v>
      </c>
      <c r="AS512">
        <f>ROUND(单位属性!AP512,0)</f>
        <v>0</v>
      </c>
      <c r="AT512">
        <f>ROUND(单位属性!AQ512,0)</f>
        <v>0</v>
      </c>
      <c r="AU512" t="str">
        <f t="shared" si="142"/>
        <v>InitTypeState4('RM3D',0,0,0,0,0,0,0,0,0,0)</v>
      </c>
      <c r="AV512">
        <f>单位属性!AR512</f>
        <v>0</v>
      </c>
      <c r="AW512">
        <f>单位属性!AS512</f>
        <v>0</v>
      </c>
      <c r="AX512">
        <f>单位属性!AT512</f>
        <v>0</v>
      </c>
      <c r="AY512">
        <f>单位属性!AU512</f>
        <v>0</v>
      </c>
      <c r="AZ512">
        <f>单位属性!AV512</f>
        <v>0</v>
      </c>
      <c r="BA512">
        <f>单位属性!AW512</f>
        <v>0</v>
      </c>
      <c r="BB512">
        <f>单位属性!AX512</f>
        <v>0</v>
      </c>
      <c r="BC512">
        <f>单位属性!AY512</f>
        <v>0</v>
      </c>
      <c r="BD512">
        <f>单位属性!AZ512</f>
        <v>0</v>
      </c>
      <c r="BE512">
        <f>单位属性!BA512</f>
        <v>0</v>
      </c>
      <c r="BF512" t="str">
        <f t="shared" si="143"/>
        <v>InitTypeState5('RM3D',0,0,0,0,0,0,0,0,0,0)</v>
      </c>
      <c r="BG512">
        <f>单位属性!BB512</f>
        <v>0</v>
      </c>
      <c r="BH512">
        <f>单位属性!BC512</f>
        <v>0</v>
      </c>
      <c r="BI512">
        <f>单位属性!BD512</f>
        <v>0</v>
      </c>
      <c r="BJ512">
        <f>单位属性!BE512</f>
        <v>0</v>
      </c>
      <c r="BK512">
        <f>单位属性!BF512</f>
        <v>0</v>
      </c>
      <c r="BL512">
        <f>单位属性!BG512</f>
        <v>0</v>
      </c>
      <c r="BM512">
        <f>单位属性!BH512</f>
        <v>0</v>
      </c>
      <c r="BN512">
        <f>单位属性!BI512</f>
        <v>0</v>
      </c>
      <c r="BO512">
        <f>单位属性!BJ512</f>
        <v>0</v>
      </c>
      <c r="BP512">
        <f>单位属性!BK512</f>
        <v>0</v>
      </c>
      <c r="BQ512" t="str">
        <f t="shared" si="144"/>
        <v>InitTypeState6('RM3D',0,0,0,0,0,0,0,0,0,0)</v>
      </c>
      <c r="BR512">
        <f>单位属性!BL512</f>
        <v>0</v>
      </c>
      <c r="BS512">
        <f>单位属性!BM512</f>
        <v>0</v>
      </c>
      <c r="BT512">
        <f>单位属性!BN512</f>
        <v>0</v>
      </c>
      <c r="BU512">
        <f>单位属性!BO512</f>
        <v>0</v>
      </c>
      <c r="BV512">
        <f>单位属性!BP512</f>
        <v>0</v>
      </c>
      <c r="BW512">
        <f>单位属性!BQ512</f>
        <v>0</v>
      </c>
      <c r="BX512">
        <f>单位属性!BR512</f>
        <v>0</v>
      </c>
      <c r="BY512">
        <f>单位属性!BS512</f>
        <v>0</v>
      </c>
      <c r="BZ512">
        <f>单位属性!BT512</f>
        <v>0</v>
      </c>
      <c r="CA512">
        <f>单位属性!BU512</f>
        <v>0</v>
      </c>
      <c r="CB512" t="str">
        <f t="shared" si="145"/>
        <v>InitTypeState7('RM3D',0,0,0,0,0,0,0,0,0,0)</v>
      </c>
      <c r="CC512" t="str">
        <f t="shared" si="146"/>
        <v/>
      </c>
      <c r="CD512" t="str">
        <f t="shared" si="147"/>
        <v>InitTypeState2('RM3D',0,0,0,0,2,0,0,0,0,0)</v>
      </c>
      <c r="CE512" t="str">
        <f t="shared" si="148"/>
        <v/>
      </c>
      <c r="CF512" t="str">
        <f t="shared" si="149"/>
        <v/>
      </c>
      <c r="CG512" t="str">
        <f t="shared" si="150"/>
        <v/>
      </c>
      <c r="CH512" t="str">
        <f t="shared" si="151"/>
        <v/>
      </c>
      <c r="CI512" t="str">
        <f t="shared" si="152"/>
        <v/>
      </c>
    </row>
    <row r="513" spans="1:87" ht="15.95" customHeight="1">
      <c r="A513" t="str">
        <f>单位属性!A513</f>
        <v>RM3E</v>
      </c>
      <c r="B513" t="str">
        <f t="shared" si="138"/>
        <v>'RM3E'</v>
      </c>
      <c r="C513" t="str">
        <f>单位属性!B513</f>
        <v>冲脉 lv5</v>
      </c>
      <c r="D513">
        <f>ROUND(单位属性!D513,0)</f>
        <v>0</v>
      </c>
      <c r="E513">
        <f>ROUND(单位属性!E513,0)</f>
        <v>0</v>
      </c>
      <c r="F513">
        <f>ROUND(单位属性!F513,0)</f>
        <v>0</v>
      </c>
      <c r="G513">
        <f>ROUND(单位属性!G513,0)</f>
        <v>0</v>
      </c>
      <c r="H513">
        <f>ROUND(单位属性!H513,0)</f>
        <v>0</v>
      </c>
      <c r="I513">
        <f>ROUND(单位属性!I513,0)</f>
        <v>0</v>
      </c>
      <c r="J513">
        <f>ROUND(单位属性!J513,0)</f>
        <v>0</v>
      </c>
      <c r="K513">
        <f>ROUND(单位属性!K513,0)</f>
        <v>0</v>
      </c>
      <c r="L513">
        <f>ROUND(单位属性!L513,0)</f>
        <v>0</v>
      </c>
      <c r="M513">
        <f>ROUND(单位属性!M513,0)</f>
        <v>0</v>
      </c>
      <c r="N513" t="str">
        <f t="shared" si="139"/>
        <v>InitTypeState1('RM3E',0,0,0,0,0,0,0,0,0,0)</v>
      </c>
      <c r="O513">
        <f>ROUND(单位属性!N513,0)</f>
        <v>0</v>
      </c>
      <c r="P513">
        <f>ROUND(单位属性!O513,0)</f>
        <v>0</v>
      </c>
      <c r="Q513">
        <f>ROUND(单位属性!P513,0)</f>
        <v>0</v>
      </c>
      <c r="R513">
        <f>ROUND(单位属性!Q513,0)</f>
        <v>0</v>
      </c>
      <c r="S513">
        <f>ROUND(单位属性!R513,0)</f>
        <v>0</v>
      </c>
      <c r="T513">
        <f>ROUND(单位属性!S513,0)</f>
        <v>0</v>
      </c>
      <c r="U513">
        <f>ROUND(单位属性!T513,0)</f>
        <v>0</v>
      </c>
      <c r="V513">
        <f>ROUND(单位属性!U513,0)</f>
        <v>0</v>
      </c>
      <c r="W513">
        <f>ROUND(单位属性!V513,0)</f>
        <v>0</v>
      </c>
      <c r="X513">
        <f>ROUND(单位属性!W513,0)</f>
        <v>0</v>
      </c>
      <c r="Y513" t="str">
        <f t="shared" si="140"/>
        <v>InitTypeState2('RM3E',0,0,0,0,0,0,0,0,0,0)</v>
      </c>
      <c r="Z513">
        <f>ROUND(单位属性!X513,0)</f>
        <v>0</v>
      </c>
      <c r="AA513">
        <f>ROUND(单位属性!Y513,0)</f>
        <v>0</v>
      </c>
      <c r="AB513">
        <f>ROUND(单位属性!Z513,0)</f>
        <v>0</v>
      </c>
      <c r="AC513">
        <f>ROUND(单位属性!AA513,0)</f>
        <v>0</v>
      </c>
      <c r="AD513">
        <f>ROUND(单位属性!AB513,0)</f>
        <v>0</v>
      </c>
      <c r="AE513">
        <f>ROUND(单位属性!AC513,0)</f>
        <v>0</v>
      </c>
      <c r="AF513">
        <f>ROUND(单位属性!AD513,0)</f>
        <v>0</v>
      </c>
      <c r="AG513">
        <f>ROUND(单位属性!AE513,0)</f>
        <v>0</v>
      </c>
      <c r="AH513">
        <f>ROUND(单位属性!AF513,0)</f>
        <v>0</v>
      </c>
      <c r="AI513">
        <f>ROUND(单位属性!AG513,0)</f>
        <v>0</v>
      </c>
      <c r="AJ513" t="str">
        <f t="shared" si="141"/>
        <v>InitTypeState3('RM3E',0,0,0,0,0,0,0,0,0,0)</v>
      </c>
      <c r="AK513">
        <f>ROUND(单位属性!AH513,0)</f>
        <v>0</v>
      </c>
      <c r="AL513">
        <f>ROUND(单位属性!AI513,0)</f>
        <v>0</v>
      </c>
      <c r="AM513">
        <f>ROUND(单位属性!AJ513,0)</f>
        <v>0</v>
      </c>
      <c r="AN513">
        <f>ROUND(单位属性!AK513,0)</f>
        <v>0</v>
      </c>
      <c r="AO513">
        <f>ROUND(单位属性!AL513,0)</f>
        <v>0</v>
      </c>
      <c r="AP513">
        <f>ROUND(单位属性!AM513,0)</f>
        <v>0</v>
      </c>
      <c r="AQ513">
        <f>ROUND(单位属性!AN513,0)</f>
        <v>0</v>
      </c>
      <c r="AR513">
        <f>ROUND(单位属性!AO513,0)</f>
        <v>0</v>
      </c>
      <c r="AS513">
        <f>ROUND(单位属性!AP513,0)</f>
        <v>0</v>
      </c>
      <c r="AT513">
        <f>ROUND(单位属性!AQ513,0)</f>
        <v>0</v>
      </c>
      <c r="AU513" t="str">
        <f t="shared" si="142"/>
        <v>InitTypeState4('RM3E',0,0,0,0,0,0,0,0,0,0)</v>
      </c>
      <c r="AV513">
        <f>单位属性!AR513</f>
        <v>0</v>
      </c>
      <c r="AW513">
        <f>单位属性!AS513</f>
        <v>0</v>
      </c>
      <c r="AX513">
        <f>单位属性!AT513</f>
        <v>0</v>
      </c>
      <c r="AY513">
        <f>单位属性!AU513</f>
        <v>0</v>
      </c>
      <c r="AZ513">
        <f>单位属性!AV513</f>
        <v>0</v>
      </c>
      <c r="BA513">
        <f>单位属性!AW513</f>
        <v>0</v>
      </c>
      <c r="BB513">
        <f>单位属性!AX513</f>
        <v>0</v>
      </c>
      <c r="BC513">
        <f>单位属性!AY513</f>
        <v>0</v>
      </c>
      <c r="BD513">
        <f>单位属性!AZ513</f>
        <v>0</v>
      </c>
      <c r="BE513">
        <f>单位属性!BA513</f>
        <v>0</v>
      </c>
      <c r="BF513" t="str">
        <f t="shared" si="143"/>
        <v>InitTypeState5('RM3E',0,0,0,0,0,0,0,0,0,0)</v>
      </c>
      <c r="BG513">
        <f>单位属性!BB513</f>
        <v>0</v>
      </c>
      <c r="BH513">
        <f>单位属性!BC513</f>
        <v>0</v>
      </c>
      <c r="BI513">
        <f>单位属性!BD513</f>
        <v>0</v>
      </c>
      <c r="BJ513">
        <f>单位属性!BE513</f>
        <v>0</v>
      </c>
      <c r="BK513">
        <f>单位属性!BF513</f>
        <v>0</v>
      </c>
      <c r="BL513">
        <f>单位属性!BG513</f>
        <v>0</v>
      </c>
      <c r="BM513">
        <f>单位属性!BH513</f>
        <v>0</v>
      </c>
      <c r="BN513">
        <f>单位属性!BI513</f>
        <v>0</v>
      </c>
      <c r="BO513">
        <f>单位属性!BJ513</f>
        <v>0</v>
      </c>
      <c r="BP513">
        <f>单位属性!BK513</f>
        <v>0</v>
      </c>
      <c r="BQ513" t="str">
        <f t="shared" si="144"/>
        <v>InitTypeState6('RM3E',0,0,0,0,0,0,0,0,0,0)</v>
      </c>
      <c r="BR513">
        <f>单位属性!BL513</f>
        <v>0</v>
      </c>
      <c r="BS513">
        <f>单位属性!BM513</f>
        <v>0</v>
      </c>
      <c r="BT513">
        <f>单位属性!BN513</f>
        <v>0</v>
      </c>
      <c r="BU513">
        <f>单位属性!BO513</f>
        <v>0</v>
      </c>
      <c r="BV513">
        <f>单位属性!BP513</f>
        <v>0</v>
      </c>
      <c r="BW513">
        <f>单位属性!BQ513</f>
        <v>0</v>
      </c>
      <c r="BX513">
        <f>单位属性!BR513</f>
        <v>0</v>
      </c>
      <c r="BY513">
        <f>单位属性!BS513</f>
        <v>0</v>
      </c>
      <c r="BZ513">
        <f>单位属性!BT513</f>
        <v>0</v>
      </c>
      <c r="CA513">
        <f>单位属性!BU513</f>
        <v>0</v>
      </c>
      <c r="CB513" t="str">
        <f t="shared" si="145"/>
        <v>InitTypeState7('RM3E',0,0,0,0,0,0,0,0,0,0)</v>
      </c>
      <c r="CC513" t="str">
        <f t="shared" si="146"/>
        <v/>
      </c>
      <c r="CD513" t="str">
        <f t="shared" si="147"/>
        <v/>
      </c>
      <c r="CE513" t="str">
        <f t="shared" si="148"/>
        <v/>
      </c>
      <c r="CF513" t="str">
        <f t="shared" si="149"/>
        <v/>
      </c>
      <c r="CG513" t="str">
        <f t="shared" si="150"/>
        <v/>
      </c>
      <c r="CH513" t="str">
        <f t="shared" si="151"/>
        <v/>
      </c>
      <c r="CI513" t="str">
        <f t="shared" si="152"/>
        <v/>
      </c>
    </row>
    <row r="514" spans="1:87" ht="15.95" customHeight="1">
      <c r="A514" t="str">
        <f>单位属性!A514</f>
        <v>RM4A</v>
      </c>
      <c r="B514" t="str">
        <f t="shared" si="138"/>
        <v>'RM4A'</v>
      </c>
      <c r="C514" t="str">
        <f>单位属性!B514</f>
        <v>带脉 lv1</v>
      </c>
      <c r="D514">
        <f>ROUND(单位属性!D514,0)</f>
        <v>0</v>
      </c>
      <c r="E514">
        <f>ROUND(单位属性!E514,0)</f>
        <v>0</v>
      </c>
      <c r="F514">
        <f>ROUND(单位属性!F514,0)</f>
        <v>10</v>
      </c>
      <c r="G514">
        <f>ROUND(单位属性!G514,0)</f>
        <v>0</v>
      </c>
      <c r="H514">
        <f>ROUND(单位属性!H514,0)</f>
        <v>0</v>
      </c>
      <c r="I514">
        <f>ROUND(单位属性!I514,0)</f>
        <v>0</v>
      </c>
      <c r="J514">
        <f>ROUND(单位属性!J514,0)</f>
        <v>0</v>
      </c>
      <c r="K514">
        <f>ROUND(单位属性!K514,0)</f>
        <v>0</v>
      </c>
      <c r="L514">
        <f>ROUND(单位属性!L514,0)</f>
        <v>0</v>
      </c>
      <c r="M514">
        <f>ROUND(单位属性!M514,0)</f>
        <v>0</v>
      </c>
      <c r="N514" t="str">
        <f t="shared" si="139"/>
        <v>InitTypeState1('RM4A',0,0,10,0,0,0,0,0,0,0)</v>
      </c>
      <c r="O514">
        <f>ROUND(单位属性!N514,0)</f>
        <v>0</v>
      </c>
      <c r="P514">
        <f>ROUND(单位属性!O514,0)</f>
        <v>0</v>
      </c>
      <c r="Q514">
        <f>ROUND(单位属性!P514,0)</f>
        <v>0</v>
      </c>
      <c r="R514">
        <f>ROUND(单位属性!Q514,0)</f>
        <v>0</v>
      </c>
      <c r="S514">
        <f>ROUND(单位属性!R514,0)</f>
        <v>0</v>
      </c>
      <c r="T514">
        <f>ROUND(单位属性!S514,0)</f>
        <v>0</v>
      </c>
      <c r="U514">
        <f>ROUND(单位属性!T514,0)</f>
        <v>0</v>
      </c>
      <c r="V514">
        <f>ROUND(单位属性!U514,0)</f>
        <v>0</v>
      </c>
      <c r="W514">
        <f>ROUND(单位属性!V514,0)</f>
        <v>0</v>
      </c>
      <c r="X514">
        <f>ROUND(单位属性!W514,0)</f>
        <v>0</v>
      </c>
      <c r="Y514" t="str">
        <f t="shared" si="140"/>
        <v>InitTypeState2('RM4A',0,0,0,0,0,0,0,0,0,0)</v>
      </c>
      <c r="Z514">
        <f>ROUND(单位属性!X514,0)</f>
        <v>0</v>
      </c>
      <c r="AA514">
        <f>ROUND(单位属性!Y514,0)</f>
        <v>0</v>
      </c>
      <c r="AB514">
        <f>ROUND(单位属性!Z514,0)</f>
        <v>0</v>
      </c>
      <c r="AC514">
        <f>ROUND(单位属性!AA514,0)</f>
        <v>0</v>
      </c>
      <c r="AD514">
        <f>ROUND(单位属性!AB514,0)</f>
        <v>0</v>
      </c>
      <c r="AE514">
        <f>ROUND(单位属性!AC514,0)</f>
        <v>0</v>
      </c>
      <c r="AF514">
        <f>ROUND(单位属性!AD514,0)</f>
        <v>0</v>
      </c>
      <c r="AG514">
        <f>ROUND(单位属性!AE514,0)</f>
        <v>0</v>
      </c>
      <c r="AH514">
        <f>ROUND(单位属性!AF514,0)</f>
        <v>0</v>
      </c>
      <c r="AI514">
        <f>ROUND(单位属性!AG514,0)</f>
        <v>0</v>
      </c>
      <c r="AJ514" t="str">
        <f t="shared" si="141"/>
        <v>InitTypeState3('RM4A',0,0,0,0,0,0,0,0,0,0)</v>
      </c>
      <c r="AK514">
        <f>ROUND(单位属性!AH514,0)</f>
        <v>0</v>
      </c>
      <c r="AL514">
        <f>ROUND(单位属性!AI514,0)</f>
        <v>0</v>
      </c>
      <c r="AM514">
        <f>ROUND(单位属性!AJ514,0)</f>
        <v>0</v>
      </c>
      <c r="AN514">
        <f>ROUND(单位属性!AK514,0)</f>
        <v>0</v>
      </c>
      <c r="AO514">
        <f>ROUND(单位属性!AL514,0)</f>
        <v>0</v>
      </c>
      <c r="AP514">
        <f>ROUND(单位属性!AM514,0)</f>
        <v>0</v>
      </c>
      <c r="AQ514">
        <f>ROUND(单位属性!AN514,0)</f>
        <v>0</v>
      </c>
      <c r="AR514">
        <f>ROUND(单位属性!AO514,0)</f>
        <v>0</v>
      </c>
      <c r="AS514">
        <f>ROUND(单位属性!AP514,0)</f>
        <v>0</v>
      </c>
      <c r="AT514">
        <f>ROUND(单位属性!AQ514,0)</f>
        <v>0</v>
      </c>
      <c r="AU514" t="str">
        <f t="shared" si="142"/>
        <v>InitTypeState4('RM4A',0,0,0,0,0,0,0,0,0,0)</v>
      </c>
      <c r="AV514">
        <f>单位属性!AR514</f>
        <v>0</v>
      </c>
      <c r="AW514">
        <f>单位属性!AS514</f>
        <v>0</v>
      </c>
      <c r="AX514">
        <f>单位属性!AT514</f>
        <v>0</v>
      </c>
      <c r="AY514">
        <f>单位属性!AU514</f>
        <v>0</v>
      </c>
      <c r="AZ514">
        <f>单位属性!AV514</f>
        <v>0</v>
      </c>
      <c r="BA514">
        <f>单位属性!AW514</f>
        <v>0</v>
      </c>
      <c r="BB514">
        <f>单位属性!AX514</f>
        <v>0</v>
      </c>
      <c r="BC514">
        <f>单位属性!AY514</f>
        <v>0</v>
      </c>
      <c r="BD514">
        <f>单位属性!AZ514</f>
        <v>0</v>
      </c>
      <c r="BE514">
        <f>单位属性!BA514</f>
        <v>0</v>
      </c>
      <c r="BF514" t="str">
        <f t="shared" si="143"/>
        <v>InitTypeState5('RM4A',0,0,0,0,0,0,0,0,0,0)</v>
      </c>
      <c r="BG514">
        <f>单位属性!BB514</f>
        <v>0</v>
      </c>
      <c r="BH514">
        <f>单位属性!BC514</f>
        <v>0</v>
      </c>
      <c r="BI514">
        <f>单位属性!BD514</f>
        <v>0</v>
      </c>
      <c r="BJ514">
        <f>单位属性!BE514</f>
        <v>0</v>
      </c>
      <c r="BK514">
        <f>单位属性!BF514</f>
        <v>0</v>
      </c>
      <c r="BL514">
        <f>单位属性!BG514</f>
        <v>0</v>
      </c>
      <c r="BM514">
        <f>单位属性!BH514</f>
        <v>0</v>
      </c>
      <c r="BN514">
        <f>单位属性!BI514</f>
        <v>0</v>
      </c>
      <c r="BO514">
        <f>单位属性!BJ514</f>
        <v>0</v>
      </c>
      <c r="BP514">
        <f>单位属性!BK514</f>
        <v>0</v>
      </c>
      <c r="BQ514" t="str">
        <f t="shared" si="144"/>
        <v>InitTypeState6('RM4A',0,0,0,0,0,0,0,0,0,0)</v>
      </c>
      <c r="BR514">
        <f>单位属性!BL514</f>
        <v>0</v>
      </c>
      <c r="BS514">
        <f>单位属性!BM514</f>
        <v>0</v>
      </c>
      <c r="BT514">
        <f>单位属性!BN514</f>
        <v>0</v>
      </c>
      <c r="BU514">
        <f>单位属性!BO514</f>
        <v>0</v>
      </c>
      <c r="BV514">
        <f>单位属性!BP514</f>
        <v>0</v>
      </c>
      <c r="BW514">
        <f>单位属性!BQ514</f>
        <v>0</v>
      </c>
      <c r="BX514">
        <f>单位属性!BR514</f>
        <v>0</v>
      </c>
      <c r="BY514">
        <f>单位属性!BS514</f>
        <v>0</v>
      </c>
      <c r="BZ514">
        <f>单位属性!BT514</f>
        <v>0</v>
      </c>
      <c r="CA514">
        <f>单位属性!BU514</f>
        <v>0</v>
      </c>
      <c r="CB514" t="str">
        <f t="shared" si="145"/>
        <v>InitTypeState7('RM4A',0,0,0,0,0,0,0,0,0,0)</v>
      </c>
      <c r="CC514" t="str">
        <f t="shared" si="146"/>
        <v>InitTypeState1('RM4A',0,0,10,0,0,0,0,0,0,0)</v>
      </c>
      <c r="CD514" t="str">
        <f t="shared" si="147"/>
        <v/>
      </c>
      <c r="CE514" t="str">
        <f t="shared" si="148"/>
        <v/>
      </c>
      <c r="CF514" t="str">
        <f t="shared" si="149"/>
        <v/>
      </c>
      <c r="CG514" t="str">
        <f t="shared" si="150"/>
        <v/>
      </c>
      <c r="CH514" t="str">
        <f t="shared" si="151"/>
        <v/>
      </c>
      <c r="CI514" t="str">
        <f t="shared" si="152"/>
        <v/>
      </c>
    </row>
    <row r="515" spans="1:87" ht="15.95" customHeight="1">
      <c r="A515" t="str">
        <f>单位属性!A515</f>
        <v>RM4B</v>
      </c>
      <c r="B515" t="str">
        <f t="shared" si="138"/>
        <v>'RM4B'</v>
      </c>
      <c r="C515" t="str">
        <f>单位属性!B515</f>
        <v>带脉 lv2</v>
      </c>
      <c r="D515">
        <f>ROUND(单位属性!D515,0)</f>
        <v>0</v>
      </c>
      <c r="E515">
        <f>ROUND(单位属性!E515,0)</f>
        <v>0</v>
      </c>
      <c r="F515">
        <f>ROUND(单位属性!F515,0)</f>
        <v>0</v>
      </c>
      <c r="G515">
        <f>ROUND(单位属性!G515,0)</f>
        <v>0</v>
      </c>
      <c r="H515">
        <f>ROUND(单位属性!H515,0)</f>
        <v>0</v>
      </c>
      <c r="I515">
        <f>ROUND(单位属性!I515,0)</f>
        <v>0</v>
      </c>
      <c r="J515">
        <f>ROUND(单位属性!J515,0)</f>
        <v>0</v>
      </c>
      <c r="K515">
        <f>ROUND(单位属性!K515,0)</f>
        <v>0</v>
      </c>
      <c r="L515">
        <f>ROUND(单位属性!L515,0)</f>
        <v>0</v>
      </c>
      <c r="M515">
        <f>ROUND(单位属性!M515,0)</f>
        <v>0</v>
      </c>
      <c r="N515" t="str">
        <f t="shared" si="139"/>
        <v>InitTypeState1('RM4B',0,0,0,0,0,0,0,0,0,0)</v>
      </c>
      <c r="O515">
        <f>ROUND(单位属性!N515,0)</f>
        <v>0</v>
      </c>
      <c r="P515">
        <f>ROUND(单位属性!O515,0)</f>
        <v>0</v>
      </c>
      <c r="Q515">
        <f>ROUND(单位属性!P515,0)</f>
        <v>0</v>
      </c>
      <c r="R515">
        <f>ROUND(单位属性!Q515,0)</f>
        <v>0</v>
      </c>
      <c r="S515">
        <f>ROUND(单位属性!R515,0)</f>
        <v>0</v>
      </c>
      <c r="T515">
        <f>ROUND(单位属性!S515,0)</f>
        <v>0</v>
      </c>
      <c r="U515">
        <f>ROUND(单位属性!T515,0)</f>
        <v>0</v>
      </c>
      <c r="V515">
        <f>ROUND(单位属性!U515,0)</f>
        <v>0</v>
      </c>
      <c r="W515">
        <f>ROUND(单位属性!V515,0)</f>
        <v>0</v>
      </c>
      <c r="X515">
        <f>ROUND(单位属性!W515,0)</f>
        <v>0</v>
      </c>
      <c r="Y515" t="str">
        <f t="shared" si="140"/>
        <v>InitTypeState2('RM4B',0,0,0,0,0,0,0,0,0,0)</v>
      </c>
      <c r="Z515">
        <f>ROUND(单位属性!X515,0)</f>
        <v>0</v>
      </c>
      <c r="AA515">
        <f>ROUND(单位属性!Y515,0)</f>
        <v>3</v>
      </c>
      <c r="AB515">
        <f>ROUND(单位属性!Z515,0)</f>
        <v>0</v>
      </c>
      <c r="AC515">
        <f>ROUND(单位属性!AA515,0)</f>
        <v>0</v>
      </c>
      <c r="AD515">
        <f>ROUND(单位属性!AB515,0)</f>
        <v>0</v>
      </c>
      <c r="AE515">
        <f>ROUND(单位属性!AC515,0)</f>
        <v>0</v>
      </c>
      <c r="AF515">
        <f>ROUND(单位属性!AD515,0)</f>
        <v>0</v>
      </c>
      <c r="AG515">
        <f>ROUND(单位属性!AE515,0)</f>
        <v>0</v>
      </c>
      <c r="AH515">
        <f>ROUND(单位属性!AF515,0)</f>
        <v>0</v>
      </c>
      <c r="AI515">
        <f>ROUND(单位属性!AG515,0)</f>
        <v>0</v>
      </c>
      <c r="AJ515" t="str">
        <f t="shared" si="141"/>
        <v>InitTypeState3('RM4B',0,3,0,0,0,0,0,0,0,0)</v>
      </c>
      <c r="AK515">
        <f>ROUND(单位属性!AH515,0)</f>
        <v>0</v>
      </c>
      <c r="AL515">
        <f>ROUND(单位属性!AI515,0)</f>
        <v>0</v>
      </c>
      <c r="AM515">
        <f>ROUND(单位属性!AJ515,0)</f>
        <v>0</v>
      </c>
      <c r="AN515">
        <f>ROUND(单位属性!AK515,0)</f>
        <v>0</v>
      </c>
      <c r="AO515">
        <f>ROUND(单位属性!AL515,0)</f>
        <v>0</v>
      </c>
      <c r="AP515">
        <f>ROUND(单位属性!AM515,0)</f>
        <v>0</v>
      </c>
      <c r="AQ515">
        <f>ROUND(单位属性!AN515,0)</f>
        <v>0</v>
      </c>
      <c r="AR515">
        <f>ROUND(单位属性!AO515,0)</f>
        <v>0</v>
      </c>
      <c r="AS515">
        <f>ROUND(单位属性!AP515,0)</f>
        <v>0</v>
      </c>
      <c r="AT515">
        <f>ROUND(单位属性!AQ515,0)</f>
        <v>0</v>
      </c>
      <c r="AU515" t="str">
        <f t="shared" si="142"/>
        <v>InitTypeState4('RM4B',0,0,0,0,0,0,0,0,0,0)</v>
      </c>
      <c r="AV515">
        <f>单位属性!AR515</f>
        <v>0</v>
      </c>
      <c r="AW515">
        <f>单位属性!AS515</f>
        <v>0</v>
      </c>
      <c r="AX515">
        <f>单位属性!AT515</f>
        <v>0</v>
      </c>
      <c r="AY515">
        <f>单位属性!AU515</f>
        <v>0</v>
      </c>
      <c r="AZ515">
        <f>单位属性!AV515</f>
        <v>0</v>
      </c>
      <c r="BA515">
        <f>单位属性!AW515</f>
        <v>0</v>
      </c>
      <c r="BB515">
        <f>单位属性!AX515</f>
        <v>0</v>
      </c>
      <c r="BC515">
        <f>单位属性!AY515</f>
        <v>0</v>
      </c>
      <c r="BD515">
        <f>单位属性!AZ515</f>
        <v>0</v>
      </c>
      <c r="BE515">
        <f>单位属性!BA515</f>
        <v>0</v>
      </c>
      <c r="BF515" t="str">
        <f t="shared" si="143"/>
        <v>InitTypeState5('RM4B',0,0,0,0,0,0,0,0,0,0)</v>
      </c>
      <c r="BG515">
        <f>单位属性!BB515</f>
        <v>0</v>
      </c>
      <c r="BH515">
        <f>单位属性!BC515</f>
        <v>0</v>
      </c>
      <c r="BI515">
        <f>单位属性!BD515</f>
        <v>0</v>
      </c>
      <c r="BJ515">
        <f>单位属性!BE515</f>
        <v>0</v>
      </c>
      <c r="BK515">
        <f>单位属性!BF515</f>
        <v>0</v>
      </c>
      <c r="BL515">
        <f>单位属性!BG515</f>
        <v>0</v>
      </c>
      <c r="BM515">
        <f>单位属性!BH515</f>
        <v>0</v>
      </c>
      <c r="BN515">
        <f>单位属性!BI515</f>
        <v>0</v>
      </c>
      <c r="BO515">
        <f>单位属性!BJ515</f>
        <v>0</v>
      </c>
      <c r="BP515">
        <f>单位属性!BK515</f>
        <v>0</v>
      </c>
      <c r="BQ515" t="str">
        <f t="shared" si="144"/>
        <v>InitTypeState6('RM4B',0,0,0,0,0,0,0,0,0,0)</v>
      </c>
      <c r="BR515">
        <f>单位属性!BL515</f>
        <v>0</v>
      </c>
      <c r="BS515">
        <f>单位属性!BM515</f>
        <v>0</v>
      </c>
      <c r="BT515">
        <f>单位属性!BN515</f>
        <v>0</v>
      </c>
      <c r="BU515">
        <f>单位属性!BO515</f>
        <v>0</v>
      </c>
      <c r="BV515">
        <f>单位属性!BP515</f>
        <v>0</v>
      </c>
      <c r="BW515">
        <f>单位属性!BQ515</f>
        <v>0</v>
      </c>
      <c r="BX515">
        <f>单位属性!BR515</f>
        <v>0</v>
      </c>
      <c r="BY515">
        <f>单位属性!BS515</f>
        <v>0</v>
      </c>
      <c r="BZ515">
        <f>单位属性!BT515</f>
        <v>0</v>
      </c>
      <c r="CA515">
        <f>单位属性!BU515</f>
        <v>0</v>
      </c>
      <c r="CB515" t="str">
        <f t="shared" si="145"/>
        <v>InitTypeState7('RM4B',0,0,0,0,0,0,0,0,0,0)</v>
      </c>
      <c r="CC515" t="str">
        <f t="shared" si="146"/>
        <v/>
      </c>
      <c r="CD515" t="str">
        <f t="shared" si="147"/>
        <v/>
      </c>
      <c r="CE515" t="str">
        <f t="shared" si="148"/>
        <v>InitTypeState3('RM4B',0,3,0,0,0,0,0,0,0,0)</v>
      </c>
      <c r="CF515" t="str">
        <f t="shared" si="149"/>
        <v/>
      </c>
      <c r="CG515" t="str">
        <f t="shared" si="150"/>
        <v/>
      </c>
      <c r="CH515" t="str">
        <f t="shared" si="151"/>
        <v/>
      </c>
      <c r="CI515" t="str">
        <f t="shared" si="152"/>
        <v/>
      </c>
    </row>
    <row r="516" spans="1:87" ht="15.95" customHeight="1">
      <c r="A516" t="str">
        <f>单位属性!A516</f>
        <v>RM4C</v>
      </c>
      <c r="B516" t="str">
        <f t="shared" si="138"/>
        <v>'RM4C'</v>
      </c>
      <c r="C516" t="str">
        <f>单位属性!B516</f>
        <v>带脉 lv3</v>
      </c>
      <c r="D516">
        <f>ROUND(单位属性!D516,0)</f>
        <v>0</v>
      </c>
      <c r="E516">
        <f>ROUND(单位属性!E516,0)</f>
        <v>0</v>
      </c>
      <c r="F516">
        <f>ROUND(单位属性!F516,0)</f>
        <v>0</v>
      </c>
      <c r="G516">
        <f>ROUND(单位属性!G516,0)</f>
        <v>0</v>
      </c>
      <c r="H516">
        <f>ROUND(单位属性!H516,0)</f>
        <v>0</v>
      </c>
      <c r="I516">
        <f>ROUND(单位属性!I516,0)</f>
        <v>0</v>
      </c>
      <c r="J516">
        <f>ROUND(单位属性!J516,0)</f>
        <v>1000</v>
      </c>
      <c r="K516">
        <f>ROUND(单位属性!K516,0)</f>
        <v>0</v>
      </c>
      <c r="L516">
        <f>ROUND(单位属性!L516,0)</f>
        <v>0</v>
      </c>
      <c r="M516">
        <f>ROUND(单位属性!M516,0)</f>
        <v>0</v>
      </c>
      <c r="N516" t="str">
        <f t="shared" si="139"/>
        <v>InitTypeState1('RM4C',0,0,0,0,0,0,1000,0,0,0)</v>
      </c>
      <c r="O516">
        <f>ROUND(单位属性!N516,0)</f>
        <v>0</v>
      </c>
      <c r="P516">
        <f>ROUND(单位属性!O516,0)</f>
        <v>0</v>
      </c>
      <c r="Q516">
        <f>ROUND(单位属性!P516,0)</f>
        <v>0</v>
      </c>
      <c r="R516">
        <f>ROUND(单位属性!Q516,0)</f>
        <v>0</v>
      </c>
      <c r="S516">
        <f>ROUND(单位属性!R516,0)</f>
        <v>0</v>
      </c>
      <c r="T516">
        <f>ROUND(单位属性!S516,0)</f>
        <v>0</v>
      </c>
      <c r="U516">
        <f>ROUND(单位属性!T516,0)</f>
        <v>0</v>
      </c>
      <c r="V516">
        <f>ROUND(单位属性!U516,0)</f>
        <v>0</v>
      </c>
      <c r="W516">
        <f>ROUND(单位属性!V516,0)</f>
        <v>0</v>
      </c>
      <c r="X516">
        <f>ROUND(单位属性!W516,0)</f>
        <v>0</v>
      </c>
      <c r="Y516" t="str">
        <f t="shared" si="140"/>
        <v>InitTypeState2('RM4C',0,0,0,0,0,0,0,0,0,0)</v>
      </c>
      <c r="Z516">
        <f>ROUND(单位属性!X516,0)</f>
        <v>0</v>
      </c>
      <c r="AA516">
        <f>ROUND(单位属性!Y516,0)</f>
        <v>0</v>
      </c>
      <c r="AB516">
        <f>ROUND(单位属性!Z516,0)</f>
        <v>0</v>
      </c>
      <c r="AC516">
        <f>ROUND(单位属性!AA516,0)</f>
        <v>0</v>
      </c>
      <c r="AD516">
        <f>ROUND(单位属性!AB516,0)</f>
        <v>0</v>
      </c>
      <c r="AE516">
        <f>ROUND(单位属性!AC516,0)</f>
        <v>0</v>
      </c>
      <c r="AF516">
        <f>ROUND(单位属性!AD516,0)</f>
        <v>0</v>
      </c>
      <c r="AG516">
        <f>ROUND(单位属性!AE516,0)</f>
        <v>0</v>
      </c>
      <c r="AH516">
        <f>ROUND(单位属性!AF516,0)</f>
        <v>0</v>
      </c>
      <c r="AI516">
        <f>ROUND(单位属性!AG516,0)</f>
        <v>0</v>
      </c>
      <c r="AJ516" t="str">
        <f t="shared" si="141"/>
        <v>InitTypeState3('RM4C',0,0,0,0,0,0,0,0,0,0)</v>
      </c>
      <c r="AK516">
        <f>ROUND(单位属性!AH516,0)</f>
        <v>0</v>
      </c>
      <c r="AL516">
        <f>ROUND(单位属性!AI516,0)</f>
        <v>0</v>
      </c>
      <c r="AM516">
        <f>ROUND(单位属性!AJ516,0)</f>
        <v>0</v>
      </c>
      <c r="AN516">
        <f>ROUND(单位属性!AK516,0)</f>
        <v>0</v>
      </c>
      <c r="AO516">
        <f>ROUND(单位属性!AL516,0)</f>
        <v>0</v>
      </c>
      <c r="AP516">
        <f>ROUND(单位属性!AM516,0)</f>
        <v>0</v>
      </c>
      <c r="AQ516">
        <f>ROUND(单位属性!AN516,0)</f>
        <v>0</v>
      </c>
      <c r="AR516">
        <f>ROUND(单位属性!AO516,0)</f>
        <v>0</v>
      </c>
      <c r="AS516">
        <f>ROUND(单位属性!AP516,0)</f>
        <v>0</v>
      </c>
      <c r="AT516">
        <f>ROUND(单位属性!AQ516,0)</f>
        <v>0</v>
      </c>
      <c r="AU516" t="str">
        <f t="shared" si="142"/>
        <v>InitTypeState4('RM4C',0,0,0,0,0,0,0,0,0,0)</v>
      </c>
      <c r="AV516">
        <f>单位属性!AR516</f>
        <v>0</v>
      </c>
      <c r="AW516">
        <f>单位属性!AS516</f>
        <v>0</v>
      </c>
      <c r="AX516">
        <f>单位属性!AT516</f>
        <v>0</v>
      </c>
      <c r="AY516">
        <f>单位属性!AU516</f>
        <v>0</v>
      </c>
      <c r="AZ516">
        <f>单位属性!AV516</f>
        <v>0</v>
      </c>
      <c r="BA516">
        <f>单位属性!AW516</f>
        <v>0</v>
      </c>
      <c r="BB516">
        <f>单位属性!AX516</f>
        <v>0</v>
      </c>
      <c r="BC516">
        <f>单位属性!AY516</f>
        <v>0</v>
      </c>
      <c r="BD516">
        <f>单位属性!AZ516</f>
        <v>0</v>
      </c>
      <c r="BE516">
        <f>单位属性!BA516</f>
        <v>0</v>
      </c>
      <c r="BF516" t="str">
        <f t="shared" si="143"/>
        <v>InitTypeState5('RM4C',0,0,0,0,0,0,0,0,0,0)</v>
      </c>
      <c r="BG516">
        <f>单位属性!BB516</f>
        <v>0</v>
      </c>
      <c r="BH516">
        <f>单位属性!BC516</f>
        <v>0</v>
      </c>
      <c r="BI516">
        <f>单位属性!BD516</f>
        <v>0</v>
      </c>
      <c r="BJ516">
        <f>单位属性!BE516</f>
        <v>0</v>
      </c>
      <c r="BK516">
        <f>单位属性!BF516</f>
        <v>0</v>
      </c>
      <c r="BL516">
        <f>单位属性!BG516</f>
        <v>0</v>
      </c>
      <c r="BM516">
        <f>单位属性!BH516</f>
        <v>0</v>
      </c>
      <c r="BN516">
        <f>单位属性!BI516</f>
        <v>0</v>
      </c>
      <c r="BO516">
        <f>单位属性!BJ516</f>
        <v>0</v>
      </c>
      <c r="BP516">
        <f>单位属性!BK516</f>
        <v>0</v>
      </c>
      <c r="BQ516" t="str">
        <f t="shared" si="144"/>
        <v>InitTypeState6('RM4C',0,0,0,0,0,0,0,0,0,0)</v>
      </c>
      <c r="BR516">
        <f>单位属性!BL516</f>
        <v>0</v>
      </c>
      <c r="BS516">
        <f>单位属性!BM516</f>
        <v>0</v>
      </c>
      <c r="BT516">
        <f>单位属性!BN516</f>
        <v>0</v>
      </c>
      <c r="BU516">
        <f>单位属性!BO516</f>
        <v>0</v>
      </c>
      <c r="BV516">
        <f>单位属性!BP516</f>
        <v>0</v>
      </c>
      <c r="BW516">
        <f>单位属性!BQ516</f>
        <v>0</v>
      </c>
      <c r="BX516">
        <f>单位属性!BR516</f>
        <v>0</v>
      </c>
      <c r="BY516">
        <f>单位属性!BS516</f>
        <v>0</v>
      </c>
      <c r="BZ516">
        <f>单位属性!BT516</f>
        <v>0</v>
      </c>
      <c r="CA516">
        <f>单位属性!BU516</f>
        <v>0</v>
      </c>
      <c r="CB516" t="str">
        <f t="shared" si="145"/>
        <v>InitTypeState7('RM4C',0,0,0,0,0,0,0,0,0,0)</v>
      </c>
      <c r="CC516" t="str">
        <f t="shared" si="146"/>
        <v>InitTypeState1('RM4C',0,0,0,0,0,0,1000,0,0,0)</v>
      </c>
      <c r="CD516" t="str">
        <f t="shared" si="147"/>
        <v/>
      </c>
      <c r="CE516" t="str">
        <f t="shared" si="148"/>
        <v/>
      </c>
      <c r="CF516" t="str">
        <f t="shared" si="149"/>
        <v/>
      </c>
      <c r="CG516" t="str">
        <f t="shared" si="150"/>
        <v/>
      </c>
      <c r="CH516" t="str">
        <f t="shared" si="151"/>
        <v/>
      </c>
      <c r="CI516" t="str">
        <f t="shared" si="152"/>
        <v/>
      </c>
    </row>
    <row r="517" spans="1:87" ht="15.95" customHeight="1">
      <c r="A517" t="str">
        <f>单位属性!A517</f>
        <v>RM4D</v>
      </c>
      <c r="B517" t="str">
        <f t="shared" si="138"/>
        <v>'RM4D'</v>
      </c>
      <c r="C517" t="str">
        <f>单位属性!B517</f>
        <v>带脉 lv4</v>
      </c>
      <c r="D517">
        <f>ROUND(单位属性!D517,0)</f>
        <v>0</v>
      </c>
      <c r="E517">
        <f>ROUND(单位属性!E517,0)</f>
        <v>0</v>
      </c>
      <c r="F517">
        <f>ROUND(单位属性!F517,0)</f>
        <v>0</v>
      </c>
      <c r="G517">
        <f>ROUND(单位属性!G517,0)</f>
        <v>0</v>
      </c>
      <c r="H517">
        <f>ROUND(单位属性!H517,0)</f>
        <v>0</v>
      </c>
      <c r="I517">
        <f>ROUND(单位属性!I517,0)</f>
        <v>0</v>
      </c>
      <c r="J517">
        <f>ROUND(单位属性!J517,0)</f>
        <v>0</v>
      </c>
      <c r="K517">
        <f>ROUND(单位属性!K517,0)</f>
        <v>0</v>
      </c>
      <c r="L517">
        <f>ROUND(单位属性!L517,0)</f>
        <v>0</v>
      </c>
      <c r="M517">
        <f>ROUND(单位属性!M517,0)</f>
        <v>0</v>
      </c>
      <c r="N517" t="str">
        <f t="shared" si="139"/>
        <v>InitTypeState1('RM4D',0,0,0,0,0,0,0,0,0,0)</v>
      </c>
      <c r="O517">
        <f>ROUND(单位属性!N517,0)</f>
        <v>0</v>
      </c>
      <c r="P517">
        <f>ROUND(单位属性!O517,0)</f>
        <v>0</v>
      </c>
      <c r="Q517">
        <f>ROUND(单位属性!P517,0)</f>
        <v>0</v>
      </c>
      <c r="R517">
        <f>ROUND(单位属性!Q517,0)</f>
        <v>0</v>
      </c>
      <c r="S517">
        <f>ROUND(单位属性!R517,0)</f>
        <v>0</v>
      </c>
      <c r="T517">
        <f>ROUND(单位属性!S517,0)</f>
        <v>0</v>
      </c>
      <c r="U517">
        <f>ROUND(单位属性!T517,0)</f>
        <v>0</v>
      </c>
      <c r="V517">
        <f>ROUND(单位属性!U517,0)</f>
        <v>0</v>
      </c>
      <c r="W517">
        <f>ROUND(单位属性!V517,0)</f>
        <v>0</v>
      </c>
      <c r="X517">
        <f>ROUND(单位属性!W517,0)</f>
        <v>0</v>
      </c>
      <c r="Y517" t="str">
        <f t="shared" si="140"/>
        <v>InitTypeState2('RM4D',0,0,0,0,0,0,0,0,0,0)</v>
      </c>
      <c r="Z517">
        <f>ROUND(单位属性!X517,0)</f>
        <v>0</v>
      </c>
      <c r="AA517">
        <f>ROUND(单位属性!Y517,0)</f>
        <v>0</v>
      </c>
      <c r="AB517">
        <f>ROUND(单位属性!Z517,0)</f>
        <v>0</v>
      </c>
      <c r="AC517">
        <f>ROUND(单位属性!AA517,0)</f>
        <v>0</v>
      </c>
      <c r="AD517">
        <f>ROUND(单位属性!AB517,0)</f>
        <v>0</v>
      </c>
      <c r="AE517">
        <f>ROUND(单位属性!AC517,0)</f>
        <v>0</v>
      </c>
      <c r="AF517">
        <f>ROUND(单位属性!AD517,0)</f>
        <v>0</v>
      </c>
      <c r="AG517">
        <f>ROUND(单位属性!AE517,0)</f>
        <v>1</v>
      </c>
      <c r="AH517">
        <f>ROUND(单位属性!AF517,0)</f>
        <v>0</v>
      </c>
      <c r="AI517">
        <f>ROUND(单位属性!AG517,0)</f>
        <v>0</v>
      </c>
      <c r="AJ517" t="str">
        <f t="shared" si="141"/>
        <v>InitTypeState3('RM4D',0,0,0,0,0,0,0,1,0,0)</v>
      </c>
      <c r="AK517">
        <f>ROUND(单位属性!AH517,0)</f>
        <v>0</v>
      </c>
      <c r="AL517">
        <f>ROUND(单位属性!AI517,0)</f>
        <v>0</v>
      </c>
      <c r="AM517">
        <f>ROUND(单位属性!AJ517,0)</f>
        <v>0</v>
      </c>
      <c r="AN517">
        <f>ROUND(单位属性!AK517,0)</f>
        <v>0</v>
      </c>
      <c r="AO517">
        <f>ROUND(单位属性!AL517,0)</f>
        <v>0</v>
      </c>
      <c r="AP517">
        <f>ROUND(单位属性!AM517,0)</f>
        <v>0</v>
      </c>
      <c r="AQ517">
        <f>ROUND(单位属性!AN517,0)</f>
        <v>0</v>
      </c>
      <c r="AR517">
        <f>ROUND(单位属性!AO517,0)</f>
        <v>0</v>
      </c>
      <c r="AS517">
        <f>ROUND(单位属性!AP517,0)</f>
        <v>0</v>
      </c>
      <c r="AT517">
        <f>ROUND(单位属性!AQ517,0)</f>
        <v>0</v>
      </c>
      <c r="AU517" t="str">
        <f t="shared" si="142"/>
        <v>InitTypeState4('RM4D',0,0,0,0,0,0,0,0,0,0)</v>
      </c>
      <c r="AV517">
        <f>单位属性!AR517</f>
        <v>0</v>
      </c>
      <c r="AW517">
        <f>单位属性!AS517</f>
        <v>0</v>
      </c>
      <c r="AX517">
        <f>单位属性!AT517</f>
        <v>0</v>
      </c>
      <c r="AY517">
        <f>单位属性!AU517</f>
        <v>0</v>
      </c>
      <c r="AZ517">
        <f>单位属性!AV517</f>
        <v>0</v>
      </c>
      <c r="BA517">
        <f>单位属性!AW517</f>
        <v>0</v>
      </c>
      <c r="BB517">
        <f>单位属性!AX517</f>
        <v>0</v>
      </c>
      <c r="BC517">
        <f>单位属性!AY517</f>
        <v>0</v>
      </c>
      <c r="BD517">
        <f>单位属性!AZ517</f>
        <v>0</v>
      </c>
      <c r="BE517">
        <f>单位属性!BA517</f>
        <v>0</v>
      </c>
      <c r="BF517" t="str">
        <f t="shared" si="143"/>
        <v>InitTypeState5('RM4D',0,0,0,0,0,0,0,0,0,0)</v>
      </c>
      <c r="BG517">
        <f>单位属性!BB517</f>
        <v>0</v>
      </c>
      <c r="BH517">
        <f>单位属性!BC517</f>
        <v>0</v>
      </c>
      <c r="BI517">
        <f>单位属性!BD517</f>
        <v>0</v>
      </c>
      <c r="BJ517">
        <f>单位属性!BE517</f>
        <v>0</v>
      </c>
      <c r="BK517">
        <f>单位属性!BF517</f>
        <v>0</v>
      </c>
      <c r="BL517">
        <f>单位属性!BG517</f>
        <v>0</v>
      </c>
      <c r="BM517">
        <f>单位属性!BH517</f>
        <v>0</v>
      </c>
      <c r="BN517">
        <f>单位属性!BI517</f>
        <v>0</v>
      </c>
      <c r="BO517">
        <f>单位属性!BJ517</f>
        <v>0</v>
      </c>
      <c r="BP517">
        <f>单位属性!BK517</f>
        <v>0</v>
      </c>
      <c r="BQ517" t="str">
        <f t="shared" si="144"/>
        <v>InitTypeState6('RM4D',0,0,0,0,0,0,0,0,0,0)</v>
      </c>
      <c r="BR517">
        <f>单位属性!BL517</f>
        <v>0</v>
      </c>
      <c r="BS517">
        <f>单位属性!BM517</f>
        <v>0</v>
      </c>
      <c r="BT517">
        <f>单位属性!BN517</f>
        <v>0</v>
      </c>
      <c r="BU517">
        <f>单位属性!BO517</f>
        <v>0</v>
      </c>
      <c r="BV517">
        <f>单位属性!BP517</f>
        <v>0</v>
      </c>
      <c r="BW517">
        <f>单位属性!BQ517</f>
        <v>0</v>
      </c>
      <c r="BX517">
        <f>单位属性!BR517</f>
        <v>0</v>
      </c>
      <c r="BY517">
        <f>单位属性!BS517</f>
        <v>0</v>
      </c>
      <c r="BZ517">
        <f>单位属性!BT517</f>
        <v>0</v>
      </c>
      <c r="CA517">
        <f>单位属性!BU517</f>
        <v>0</v>
      </c>
      <c r="CB517" t="str">
        <f t="shared" si="145"/>
        <v>InitTypeState7('RM4D',0,0,0,0,0,0,0,0,0,0)</v>
      </c>
      <c r="CC517" t="str">
        <f t="shared" si="146"/>
        <v/>
      </c>
      <c r="CD517" t="str">
        <f t="shared" si="147"/>
        <v/>
      </c>
      <c r="CE517" t="str">
        <f t="shared" si="148"/>
        <v>InitTypeState3('RM4D',0,0,0,0,0,0,0,1,0,0)</v>
      </c>
      <c r="CF517" t="str">
        <f t="shared" si="149"/>
        <v/>
      </c>
      <c r="CG517" t="str">
        <f t="shared" si="150"/>
        <v/>
      </c>
      <c r="CH517" t="str">
        <f t="shared" si="151"/>
        <v/>
      </c>
      <c r="CI517" t="str">
        <f t="shared" si="152"/>
        <v/>
      </c>
    </row>
    <row r="518" spans="1:87" ht="15.95" customHeight="1">
      <c r="A518" t="str">
        <f>单位属性!A518</f>
        <v>RM4E</v>
      </c>
      <c r="B518" t="str">
        <f t="shared" si="138"/>
        <v>'RM4E'</v>
      </c>
      <c r="C518" t="str">
        <f>单位属性!B518</f>
        <v>带脉 lv5</v>
      </c>
      <c r="D518">
        <f>ROUND(单位属性!D518,0)</f>
        <v>0</v>
      </c>
      <c r="E518">
        <f>ROUND(单位属性!E518,0)</f>
        <v>0</v>
      </c>
      <c r="F518">
        <f>ROUND(单位属性!F518,0)</f>
        <v>0</v>
      </c>
      <c r="G518">
        <f>ROUND(单位属性!G518,0)</f>
        <v>0</v>
      </c>
      <c r="H518">
        <f>ROUND(单位属性!H518,0)</f>
        <v>0</v>
      </c>
      <c r="I518">
        <f>ROUND(单位属性!I518,0)</f>
        <v>0</v>
      </c>
      <c r="J518">
        <f>ROUND(单位属性!J518,0)</f>
        <v>0</v>
      </c>
      <c r="K518">
        <f>ROUND(单位属性!K518,0)</f>
        <v>0</v>
      </c>
      <c r="L518">
        <f>ROUND(单位属性!L518,0)</f>
        <v>0</v>
      </c>
      <c r="M518">
        <f>ROUND(单位属性!M518,0)</f>
        <v>0</v>
      </c>
      <c r="N518" t="str">
        <f t="shared" si="139"/>
        <v>InitTypeState1('RM4E',0,0,0,0,0,0,0,0,0,0)</v>
      </c>
      <c r="O518">
        <f>ROUND(单位属性!N518,0)</f>
        <v>0</v>
      </c>
      <c r="P518">
        <f>ROUND(单位属性!O518,0)</f>
        <v>0</v>
      </c>
      <c r="Q518">
        <f>ROUND(单位属性!P518,0)</f>
        <v>0</v>
      </c>
      <c r="R518">
        <f>ROUND(单位属性!Q518,0)</f>
        <v>0</v>
      </c>
      <c r="S518">
        <f>ROUND(单位属性!R518,0)</f>
        <v>0</v>
      </c>
      <c r="T518">
        <f>ROUND(单位属性!S518,0)</f>
        <v>0</v>
      </c>
      <c r="U518">
        <f>ROUND(单位属性!T518,0)</f>
        <v>0</v>
      </c>
      <c r="V518">
        <f>ROUND(单位属性!U518,0)</f>
        <v>0</v>
      </c>
      <c r="W518">
        <f>ROUND(单位属性!V518,0)</f>
        <v>0</v>
      </c>
      <c r="X518">
        <f>ROUND(单位属性!W518,0)</f>
        <v>0</v>
      </c>
      <c r="Y518" t="str">
        <f t="shared" si="140"/>
        <v>InitTypeState2('RM4E',0,0,0,0,0,0,0,0,0,0)</v>
      </c>
      <c r="Z518">
        <f>ROUND(单位属性!X518,0)</f>
        <v>0</v>
      </c>
      <c r="AA518">
        <f>ROUND(单位属性!Y518,0)</f>
        <v>0</v>
      </c>
      <c r="AB518">
        <f>ROUND(单位属性!Z518,0)</f>
        <v>0</v>
      </c>
      <c r="AC518">
        <f>ROUND(单位属性!AA518,0)</f>
        <v>0</v>
      </c>
      <c r="AD518">
        <f>ROUND(单位属性!AB518,0)</f>
        <v>0</v>
      </c>
      <c r="AE518">
        <f>ROUND(单位属性!AC518,0)</f>
        <v>0</v>
      </c>
      <c r="AF518">
        <f>ROUND(单位属性!AD518,0)</f>
        <v>0</v>
      </c>
      <c r="AG518">
        <f>ROUND(单位属性!AE518,0)</f>
        <v>0</v>
      </c>
      <c r="AH518">
        <f>ROUND(单位属性!AF518,0)</f>
        <v>0</v>
      </c>
      <c r="AI518">
        <f>ROUND(单位属性!AG518,0)</f>
        <v>0</v>
      </c>
      <c r="AJ518" t="str">
        <f t="shared" si="141"/>
        <v>InitTypeState3('RM4E',0,0,0,0,0,0,0,0,0,0)</v>
      </c>
      <c r="AK518">
        <f>ROUND(单位属性!AH518,0)</f>
        <v>0</v>
      </c>
      <c r="AL518">
        <f>ROUND(单位属性!AI518,0)</f>
        <v>0</v>
      </c>
      <c r="AM518">
        <f>ROUND(单位属性!AJ518,0)</f>
        <v>0</v>
      </c>
      <c r="AN518">
        <f>ROUND(单位属性!AK518,0)</f>
        <v>0</v>
      </c>
      <c r="AO518">
        <f>ROUND(单位属性!AL518,0)</f>
        <v>0</v>
      </c>
      <c r="AP518">
        <f>ROUND(单位属性!AM518,0)</f>
        <v>0</v>
      </c>
      <c r="AQ518">
        <f>ROUND(单位属性!AN518,0)</f>
        <v>0</v>
      </c>
      <c r="AR518">
        <f>ROUND(单位属性!AO518,0)</f>
        <v>0</v>
      </c>
      <c r="AS518">
        <f>ROUND(单位属性!AP518,0)</f>
        <v>0</v>
      </c>
      <c r="AT518">
        <f>ROUND(单位属性!AQ518,0)</f>
        <v>0</v>
      </c>
      <c r="AU518" t="str">
        <f t="shared" si="142"/>
        <v>InitTypeState4('RM4E',0,0,0,0,0,0,0,0,0,0)</v>
      </c>
      <c r="AV518">
        <f>单位属性!AR518</f>
        <v>0</v>
      </c>
      <c r="AW518">
        <f>单位属性!AS518</f>
        <v>0</v>
      </c>
      <c r="AX518">
        <f>单位属性!AT518</f>
        <v>0</v>
      </c>
      <c r="AY518">
        <f>单位属性!AU518</f>
        <v>0</v>
      </c>
      <c r="AZ518">
        <f>单位属性!AV518</f>
        <v>0</v>
      </c>
      <c r="BA518">
        <f>单位属性!AW518</f>
        <v>0</v>
      </c>
      <c r="BB518">
        <f>单位属性!AX518</f>
        <v>0</v>
      </c>
      <c r="BC518">
        <f>单位属性!AY518</f>
        <v>0</v>
      </c>
      <c r="BD518">
        <f>单位属性!AZ518</f>
        <v>0</v>
      </c>
      <c r="BE518">
        <f>单位属性!BA518</f>
        <v>0</v>
      </c>
      <c r="BF518" t="str">
        <f t="shared" si="143"/>
        <v>InitTypeState5('RM4E',0,0,0,0,0,0,0,0,0,0)</v>
      </c>
      <c r="BG518">
        <f>单位属性!BB518</f>
        <v>0</v>
      </c>
      <c r="BH518">
        <f>单位属性!BC518</f>
        <v>0</v>
      </c>
      <c r="BI518">
        <f>单位属性!BD518</f>
        <v>0</v>
      </c>
      <c r="BJ518">
        <f>单位属性!BE518</f>
        <v>0</v>
      </c>
      <c r="BK518">
        <f>单位属性!BF518</f>
        <v>0</v>
      </c>
      <c r="BL518">
        <f>单位属性!BG518</f>
        <v>0</v>
      </c>
      <c r="BM518">
        <f>单位属性!BH518</f>
        <v>0</v>
      </c>
      <c r="BN518">
        <f>单位属性!BI518</f>
        <v>0</v>
      </c>
      <c r="BO518">
        <f>单位属性!BJ518</f>
        <v>0</v>
      </c>
      <c r="BP518">
        <f>单位属性!BK518</f>
        <v>0</v>
      </c>
      <c r="BQ518" t="str">
        <f t="shared" si="144"/>
        <v>InitTypeState6('RM4E',0,0,0,0,0,0,0,0,0,0)</v>
      </c>
      <c r="BR518">
        <f>单位属性!BL518</f>
        <v>0</v>
      </c>
      <c r="BS518">
        <f>单位属性!BM518</f>
        <v>0</v>
      </c>
      <c r="BT518">
        <f>单位属性!BN518</f>
        <v>0</v>
      </c>
      <c r="BU518">
        <f>单位属性!BO518</f>
        <v>0</v>
      </c>
      <c r="BV518">
        <f>单位属性!BP518</f>
        <v>0</v>
      </c>
      <c r="BW518">
        <f>单位属性!BQ518</f>
        <v>0</v>
      </c>
      <c r="BX518">
        <f>单位属性!BR518</f>
        <v>0</v>
      </c>
      <c r="BY518">
        <f>单位属性!BS518</f>
        <v>0</v>
      </c>
      <c r="BZ518">
        <f>单位属性!BT518</f>
        <v>0</v>
      </c>
      <c r="CA518">
        <f>单位属性!BU518</f>
        <v>0</v>
      </c>
      <c r="CB518" t="str">
        <f t="shared" si="145"/>
        <v>InitTypeState7('RM4E',0,0,0,0,0,0,0,0,0,0)</v>
      </c>
      <c r="CC518" t="str">
        <f t="shared" si="146"/>
        <v/>
      </c>
      <c r="CD518" t="str">
        <f t="shared" si="147"/>
        <v/>
      </c>
      <c r="CE518" t="str">
        <f t="shared" si="148"/>
        <v/>
      </c>
      <c r="CF518" t="str">
        <f t="shared" si="149"/>
        <v/>
      </c>
      <c r="CG518" t="str">
        <f t="shared" si="150"/>
        <v/>
      </c>
      <c r="CH518" t="str">
        <f t="shared" si="151"/>
        <v/>
      </c>
      <c r="CI518" t="str">
        <f t="shared" si="152"/>
        <v/>
      </c>
    </row>
    <row r="519" spans="1:87" ht="15.95" customHeight="1">
      <c r="A519" t="str">
        <f>单位属性!A519</f>
        <v>RM5A</v>
      </c>
      <c r="B519" t="str">
        <f t="shared" si="138"/>
        <v>'RM5A'</v>
      </c>
      <c r="C519" t="str">
        <f>单位属性!B519</f>
        <v>阴跷脉 lv1</v>
      </c>
      <c r="D519">
        <f>ROUND(单位属性!D519,0)</f>
        <v>0</v>
      </c>
      <c r="E519">
        <f>ROUND(单位属性!E519,0)</f>
        <v>0</v>
      </c>
      <c r="F519">
        <f>ROUND(单位属性!F519,0)</f>
        <v>0</v>
      </c>
      <c r="G519">
        <f>ROUND(单位属性!G519,0)</f>
        <v>0</v>
      </c>
      <c r="H519">
        <f>ROUND(单位属性!H519,0)</f>
        <v>0</v>
      </c>
      <c r="I519">
        <f>ROUND(单位属性!I519,0)</f>
        <v>0</v>
      </c>
      <c r="J519">
        <f>ROUND(单位属性!J519,0)</f>
        <v>0</v>
      </c>
      <c r="K519">
        <f>ROUND(单位属性!K519,0)</f>
        <v>0</v>
      </c>
      <c r="L519">
        <f>ROUND(单位属性!L519,0)</f>
        <v>0</v>
      </c>
      <c r="M519">
        <f>ROUND(单位属性!M519,0)</f>
        <v>0</v>
      </c>
      <c r="N519" t="str">
        <f t="shared" si="139"/>
        <v>InitTypeState1('RM5A',0,0,0,0,0,0,0,0,0,0)</v>
      </c>
      <c r="O519">
        <f>ROUND(单位属性!N519,0)</f>
        <v>0</v>
      </c>
      <c r="P519">
        <f>ROUND(单位属性!O519,0)</f>
        <v>0</v>
      </c>
      <c r="Q519">
        <f>ROUND(单位属性!P519,0)</f>
        <v>0</v>
      </c>
      <c r="R519">
        <f>ROUND(单位属性!Q519,0)</f>
        <v>0</v>
      </c>
      <c r="S519">
        <f>ROUND(单位属性!R519,0)</f>
        <v>0</v>
      </c>
      <c r="T519">
        <f>ROUND(单位属性!S519,0)</f>
        <v>0</v>
      </c>
      <c r="U519">
        <f>ROUND(单位属性!T519,0)</f>
        <v>0</v>
      </c>
      <c r="V519">
        <f>ROUND(单位属性!U519,0)</f>
        <v>0</v>
      </c>
      <c r="W519">
        <f>ROUND(单位属性!V519,0)</f>
        <v>0</v>
      </c>
      <c r="X519">
        <f>ROUND(单位属性!W519,0)</f>
        <v>3</v>
      </c>
      <c r="Y519" t="str">
        <f t="shared" si="140"/>
        <v>InitTypeState2('RM5A',0,0,0,0,0,0,0,0,0,3)</v>
      </c>
      <c r="Z519">
        <f>ROUND(单位属性!X519,0)</f>
        <v>0</v>
      </c>
      <c r="AA519">
        <f>ROUND(单位属性!Y519,0)</f>
        <v>0</v>
      </c>
      <c r="AB519">
        <f>ROUND(单位属性!Z519,0)</f>
        <v>0</v>
      </c>
      <c r="AC519">
        <f>ROUND(单位属性!AA519,0)</f>
        <v>0</v>
      </c>
      <c r="AD519">
        <f>ROUND(单位属性!AB519,0)</f>
        <v>0</v>
      </c>
      <c r="AE519">
        <f>ROUND(单位属性!AC519,0)</f>
        <v>0</v>
      </c>
      <c r="AF519">
        <f>ROUND(单位属性!AD519,0)</f>
        <v>0</v>
      </c>
      <c r="AG519">
        <f>ROUND(单位属性!AE519,0)</f>
        <v>0</v>
      </c>
      <c r="AH519">
        <f>ROUND(单位属性!AF519,0)</f>
        <v>0</v>
      </c>
      <c r="AI519">
        <f>ROUND(单位属性!AG519,0)</f>
        <v>0</v>
      </c>
      <c r="AJ519" t="str">
        <f t="shared" si="141"/>
        <v>InitTypeState3('RM5A',0,0,0,0,0,0,0,0,0,0)</v>
      </c>
      <c r="AK519">
        <f>ROUND(单位属性!AH519,0)</f>
        <v>0</v>
      </c>
      <c r="AL519">
        <f>ROUND(单位属性!AI519,0)</f>
        <v>0</v>
      </c>
      <c r="AM519">
        <f>ROUND(单位属性!AJ519,0)</f>
        <v>0</v>
      </c>
      <c r="AN519">
        <f>ROUND(单位属性!AK519,0)</f>
        <v>0</v>
      </c>
      <c r="AO519">
        <f>ROUND(单位属性!AL519,0)</f>
        <v>0</v>
      </c>
      <c r="AP519">
        <f>ROUND(单位属性!AM519,0)</f>
        <v>0</v>
      </c>
      <c r="AQ519">
        <f>ROUND(单位属性!AN519,0)</f>
        <v>0</v>
      </c>
      <c r="AR519">
        <f>ROUND(单位属性!AO519,0)</f>
        <v>0</v>
      </c>
      <c r="AS519">
        <f>ROUND(单位属性!AP519,0)</f>
        <v>0</v>
      </c>
      <c r="AT519">
        <f>ROUND(单位属性!AQ519,0)</f>
        <v>0</v>
      </c>
      <c r="AU519" t="str">
        <f t="shared" si="142"/>
        <v>InitTypeState4('RM5A',0,0,0,0,0,0,0,0,0,0)</v>
      </c>
      <c r="AV519">
        <f>单位属性!AR519</f>
        <v>0</v>
      </c>
      <c r="AW519">
        <f>单位属性!AS519</f>
        <v>0</v>
      </c>
      <c r="AX519">
        <f>单位属性!AT519</f>
        <v>0</v>
      </c>
      <c r="AY519">
        <f>单位属性!AU519</f>
        <v>0</v>
      </c>
      <c r="AZ519">
        <f>单位属性!AV519</f>
        <v>0</v>
      </c>
      <c r="BA519">
        <f>单位属性!AW519</f>
        <v>0</v>
      </c>
      <c r="BB519">
        <f>单位属性!AX519</f>
        <v>0</v>
      </c>
      <c r="BC519">
        <f>单位属性!AY519</f>
        <v>0</v>
      </c>
      <c r="BD519">
        <f>单位属性!AZ519</f>
        <v>0</v>
      </c>
      <c r="BE519">
        <f>单位属性!BA519</f>
        <v>0</v>
      </c>
      <c r="BF519" t="str">
        <f t="shared" si="143"/>
        <v>InitTypeState5('RM5A',0,0,0,0,0,0,0,0,0,0)</v>
      </c>
      <c r="BG519">
        <f>单位属性!BB519</f>
        <v>0</v>
      </c>
      <c r="BH519">
        <f>单位属性!BC519</f>
        <v>0</v>
      </c>
      <c r="BI519">
        <f>单位属性!BD519</f>
        <v>0</v>
      </c>
      <c r="BJ519">
        <f>单位属性!BE519</f>
        <v>0</v>
      </c>
      <c r="BK519">
        <f>单位属性!BF519</f>
        <v>0</v>
      </c>
      <c r="BL519">
        <f>单位属性!BG519</f>
        <v>0</v>
      </c>
      <c r="BM519">
        <f>单位属性!BH519</f>
        <v>0</v>
      </c>
      <c r="BN519">
        <f>单位属性!BI519</f>
        <v>0</v>
      </c>
      <c r="BO519">
        <f>单位属性!BJ519</f>
        <v>0</v>
      </c>
      <c r="BP519">
        <f>单位属性!BK519</f>
        <v>0</v>
      </c>
      <c r="BQ519" t="str">
        <f t="shared" si="144"/>
        <v>InitTypeState6('RM5A',0,0,0,0,0,0,0,0,0,0)</v>
      </c>
      <c r="BR519">
        <f>单位属性!BL519</f>
        <v>0</v>
      </c>
      <c r="BS519">
        <f>单位属性!BM519</f>
        <v>0</v>
      </c>
      <c r="BT519">
        <f>单位属性!BN519</f>
        <v>0</v>
      </c>
      <c r="BU519">
        <f>单位属性!BO519</f>
        <v>0</v>
      </c>
      <c r="BV519">
        <f>单位属性!BP519</f>
        <v>0</v>
      </c>
      <c r="BW519">
        <f>单位属性!BQ519</f>
        <v>0</v>
      </c>
      <c r="BX519">
        <f>单位属性!BR519</f>
        <v>0</v>
      </c>
      <c r="BY519">
        <f>单位属性!BS519</f>
        <v>0</v>
      </c>
      <c r="BZ519">
        <f>单位属性!BT519</f>
        <v>0</v>
      </c>
      <c r="CA519">
        <f>单位属性!BU519</f>
        <v>0</v>
      </c>
      <c r="CB519" t="str">
        <f t="shared" si="145"/>
        <v>InitTypeState7('RM5A',0,0,0,0,0,0,0,0,0,0)</v>
      </c>
      <c r="CC519" t="str">
        <f t="shared" si="146"/>
        <v/>
      </c>
      <c r="CD519" t="str">
        <f t="shared" si="147"/>
        <v>InitTypeState2('RM5A',0,0,0,0,0,0,0,0,0,3)</v>
      </c>
      <c r="CE519" t="str">
        <f t="shared" si="148"/>
        <v/>
      </c>
      <c r="CF519" t="str">
        <f t="shared" si="149"/>
        <v/>
      </c>
      <c r="CG519" t="str">
        <f t="shared" si="150"/>
        <v/>
      </c>
      <c r="CH519" t="str">
        <f t="shared" si="151"/>
        <v/>
      </c>
      <c r="CI519" t="str">
        <f t="shared" si="152"/>
        <v/>
      </c>
    </row>
    <row r="520" spans="1:87" ht="15.95" customHeight="1">
      <c r="A520" t="str">
        <f>单位属性!A520</f>
        <v>RM5B</v>
      </c>
      <c r="B520" t="str">
        <f t="shared" si="138"/>
        <v>'RM5B'</v>
      </c>
      <c r="C520" t="str">
        <f>单位属性!B520</f>
        <v>阴跷脉 lv2</v>
      </c>
      <c r="D520">
        <f>ROUND(单位属性!D520,0)</f>
        <v>0</v>
      </c>
      <c r="E520">
        <f>ROUND(单位属性!E520,0)</f>
        <v>0</v>
      </c>
      <c r="F520">
        <f>ROUND(单位属性!F520,0)</f>
        <v>0</v>
      </c>
      <c r="G520">
        <f>ROUND(单位属性!G520,0)</f>
        <v>0</v>
      </c>
      <c r="H520">
        <f>ROUND(单位属性!H520,0)</f>
        <v>0</v>
      </c>
      <c r="I520">
        <f>ROUND(单位属性!I520,0)</f>
        <v>0</v>
      </c>
      <c r="J520">
        <f>ROUND(单位属性!J520,0)</f>
        <v>0</v>
      </c>
      <c r="K520">
        <f>ROUND(单位属性!K520,0)</f>
        <v>0</v>
      </c>
      <c r="L520">
        <f>ROUND(单位属性!L520,0)</f>
        <v>0</v>
      </c>
      <c r="M520">
        <f>ROUND(单位属性!M520,0)</f>
        <v>0</v>
      </c>
      <c r="N520" t="str">
        <f t="shared" si="139"/>
        <v>InitTypeState1('RM5B',0,0,0,0,0,0,0,0,0,0)</v>
      </c>
      <c r="O520">
        <f>ROUND(单位属性!N520,0)</f>
        <v>0</v>
      </c>
      <c r="P520">
        <f>ROUND(单位属性!O520,0)</f>
        <v>0</v>
      </c>
      <c r="Q520">
        <f>ROUND(单位属性!P520,0)</f>
        <v>0</v>
      </c>
      <c r="R520">
        <f>ROUND(单位属性!Q520,0)</f>
        <v>0</v>
      </c>
      <c r="S520">
        <f>ROUND(单位属性!R520,0)</f>
        <v>0</v>
      </c>
      <c r="T520">
        <f>ROUND(单位属性!S520,0)</f>
        <v>0</v>
      </c>
      <c r="U520">
        <f>ROUND(单位属性!T520,0)</f>
        <v>0</v>
      </c>
      <c r="V520">
        <f>ROUND(单位属性!U520,0)</f>
        <v>0</v>
      </c>
      <c r="W520">
        <f>ROUND(单位属性!V520,0)</f>
        <v>0</v>
      </c>
      <c r="X520">
        <f>ROUND(单位属性!W520,0)</f>
        <v>5</v>
      </c>
      <c r="Y520" t="str">
        <f t="shared" si="140"/>
        <v>InitTypeState2('RM5B',0,0,0,0,0,0,0,0,0,5)</v>
      </c>
      <c r="Z520">
        <f>ROUND(单位属性!X520,0)</f>
        <v>0</v>
      </c>
      <c r="AA520">
        <f>ROUND(单位属性!Y520,0)</f>
        <v>0</v>
      </c>
      <c r="AB520">
        <f>ROUND(单位属性!Z520,0)</f>
        <v>0</v>
      </c>
      <c r="AC520">
        <f>ROUND(单位属性!AA520,0)</f>
        <v>0</v>
      </c>
      <c r="AD520">
        <f>ROUND(单位属性!AB520,0)</f>
        <v>0</v>
      </c>
      <c r="AE520">
        <f>ROUND(单位属性!AC520,0)</f>
        <v>0</v>
      </c>
      <c r="AF520">
        <f>ROUND(单位属性!AD520,0)</f>
        <v>0</v>
      </c>
      <c r="AG520">
        <f>ROUND(单位属性!AE520,0)</f>
        <v>0</v>
      </c>
      <c r="AH520">
        <f>ROUND(单位属性!AF520,0)</f>
        <v>0</v>
      </c>
      <c r="AI520">
        <f>ROUND(单位属性!AG520,0)</f>
        <v>0</v>
      </c>
      <c r="AJ520" t="str">
        <f t="shared" si="141"/>
        <v>InitTypeState3('RM5B',0,0,0,0,0,0,0,0,0,0)</v>
      </c>
      <c r="AK520">
        <f>ROUND(单位属性!AH520,0)</f>
        <v>0</v>
      </c>
      <c r="AL520">
        <f>ROUND(单位属性!AI520,0)</f>
        <v>0</v>
      </c>
      <c r="AM520">
        <f>ROUND(单位属性!AJ520,0)</f>
        <v>0</v>
      </c>
      <c r="AN520">
        <f>ROUND(单位属性!AK520,0)</f>
        <v>0</v>
      </c>
      <c r="AO520">
        <f>ROUND(单位属性!AL520,0)</f>
        <v>0</v>
      </c>
      <c r="AP520">
        <f>ROUND(单位属性!AM520,0)</f>
        <v>0</v>
      </c>
      <c r="AQ520">
        <f>ROUND(单位属性!AN520,0)</f>
        <v>0</v>
      </c>
      <c r="AR520">
        <f>ROUND(单位属性!AO520,0)</f>
        <v>0</v>
      </c>
      <c r="AS520">
        <f>ROUND(单位属性!AP520,0)</f>
        <v>0</v>
      </c>
      <c r="AT520">
        <f>ROUND(单位属性!AQ520,0)</f>
        <v>0</v>
      </c>
      <c r="AU520" t="str">
        <f t="shared" si="142"/>
        <v>InitTypeState4('RM5B',0,0,0,0,0,0,0,0,0,0)</v>
      </c>
      <c r="AV520">
        <f>单位属性!AR520</f>
        <v>0</v>
      </c>
      <c r="AW520">
        <f>单位属性!AS520</f>
        <v>0</v>
      </c>
      <c r="AX520">
        <f>单位属性!AT520</f>
        <v>0</v>
      </c>
      <c r="AY520">
        <f>单位属性!AU520</f>
        <v>0</v>
      </c>
      <c r="AZ520">
        <f>单位属性!AV520</f>
        <v>0</v>
      </c>
      <c r="BA520">
        <f>单位属性!AW520</f>
        <v>0</v>
      </c>
      <c r="BB520">
        <f>单位属性!AX520</f>
        <v>0</v>
      </c>
      <c r="BC520">
        <f>单位属性!AY520</f>
        <v>0</v>
      </c>
      <c r="BD520">
        <f>单位属性!AZ520</f>
        <v>0</v>
      </c>
      <c r="BE520">
        <f>单位属性!BA520</f>
        <v>0</v>
      </c>
      <c r="BF520" t="str">
        <f t="shared" si="143"/>
        <v>InitTypeState5('RM5B',0,0,0,0,0,0,0,0,0,0)</v>
      </c>
      <c r="BG520">
        <f>单位属性!BB520</f>
        <v>0</v>
      </c>
      <c r="BH520">
        <f>单位属性!BC520</f>
        <v>0</v>
      </c>
      <c r="BI520">
        <f>单位属性!BD520</f>
        <v>0</v>
      </c>
      <c r="BJ520">
        <f>单位属性!BE520</f>
        <v>0</v>
      </c>
      <c r="BK520">
        <f>单位属性!BF520</f>
        <v>0</v>
      </c>
      <c r="BL520">
        <f>单位属性!BG520</f>
        <v>0</v>
      </c>
      <c r="BM520">
        <f>单位属性!BH520</f>
        <v>0</v>
      </c>
      <c r="BN520">
        <f>单位属性!BI520</f>
        <v>0</v>
      </c>
      <c r="BO520">
        <f>单位属性!BJ520</f>
        <v>0</v>
      </c>
      <c r="BP520">
        <f>单位属性!BK520</f>
        <v>0</v>
      </c>
      <c r="BQ520" t="str">
        <f t="shared" si="144"/>
        <v>InitTypeState6('RM5B',0,0,0,0,0,0,0,0,0,0)</v>
      </c>
      <c r="BR520">
        <f>单位属性!BL520</f>
        <v>0</v>
      </c>
      <c r="BS520">
        <f>单位属性!BM520</f>
        <v>0</v>
      </c>
      <c r="BT520">
        <f>单位属性!BN520</f>
        <v>0</v>
      </c>
      <c r="BU520">
        <f>单位属性!BO520</f>
        <v>0</v>
      </c>
      <c r="BV520">
        <f>单位属性!BP520</f>
        <v>0</v>
      </c>
      <c r="BW520">
        <f>单位属性!BQ520</f>
        <v>0</v>
      </c>
      <c r="BX520">
        <f>单位属性!BR520</f>
        <v>0</v>
      </c>
      <c r="BY520">
        <f>单位属性!BS520</f>
        <v>0</v>
      </c>
      <c r="BZ520">
        <f>单位属性!BT520</f>
        <v>0</v>
      </c>
      <c r="CA520">
        <f>单位属性!BU520</f>
        <v>0</v>
      </c>
      <c r="CB520" t="str">
        <f t="shared" si="145"/>
        <v>InitTypeState7('RM5B',0,0,0,0,0,0,0,0,0,0)</v>
      </c>
      <c r="CC520" t="str">
        <f t="shared" si="146"/>
        <v/>
      </c>
      <c r="CD520" t="str">
        <f t="shared" si="147"/>
        <v>InitTypeState2('RM5B',0,0,0,0,0,0,0,0,0,5)</v>
      </c>
      <c r="CE520" t="str">
        <f t="shared" si="148"/>
        <v/>
      </c>
      <c r="CF520" t="str">
        <f t="shared" si="149"/>
        <v/>
      </c>
      <c r="CG520" t="str">
        <f t="shared" si="150"/>
        <v/>
      </c>
      <c r="CH520" t="str">
        <f t="shared" si="151"/>
        <v/>
      </c>
      <c r="CI520" t="str">
        <f t="shared" si="152"/>
        <v/>
      </c>
    </row>
    <row r="521" spans="1:87" ht="15.95" customHeight="1">
      <c r="A521" t="str">
        <f>单位属性!A521</f>
        <v>RM5C</v>
      </c>
      <c r="B521" t="str">
        <f t="shared" si="138"/>
        <v>'RM5C'</v>
      </c>
      <c r="C521" t="str">
        <f>单位属性!B521</f>
        <v>阴跷脉 lv3</v>
      </c>
      <c r="D521">
        <f>ROUND(单位属性!D521,0)</f>
        <v>0</v>
      </c>
      <c r="E521">
        <f>ROUND(单位属性!E521,0)</f>
        <v>0</v>
      </c>
      <c r="F521">
        <f>ROUND(单位属性!F521,0)</f>
        <v>0</v>
      </c>
      <c r="G521">
        <f>ROUND(单位属性!G521,0)</f>
        <v>0</v>
      </c>
      <c r="H521">
        <f>ROUND(单位属性!H521,0)</f>
        <v>0</v>
      </c>
      <c r="I521">
        <f>ROUND(单位属性!I521,0)</f>
        <v>0</v>
      </c>
      <c r="J521">
        <f>ROUND(单位属性!J521,0)</f>
        <v>0</v>
      </c>
      <c r="K521">
        <f>ROUND(单位属性!K521,0)</f>
        <v>0</v>
      </c>
      <c r="L521">
        <f>ROUND(单位属性!L521,0)</f>
        <v>0</v>
      </c>
      <c r="M521">
        <f>ROUND(单位属性!M521,0)</f>
        <v>0</v>
      </c>
      <c r="N521" t="str">
        <f t="shared" si="139"/>
        <v>InitTypeState1('RM5C',0,0,0,0,0,0,0,0,0,0)</v>
      </c>
      <c r="O521">
        <f>ROUND(单位属性!N521,0)</f>
        <v>0</v>
      </c>
      <c r="P521">
        <f>ROUND(单位属性!O521,0)</f>
        <v>0</v>
      </c>
      <c r="Q521">
        <f>ROUND(单位属性!P521,0)</f>
        <v>0</v>
      </c>
      <c r="R521">
        <f>ROUND(单位属性!Q521,0)</f>
        <v>0</v>
      </c>
      <c r="S521">
        <f>ROUND(单位属性!R521,0)</f>
        <v>0</v>
      </c>
      <c r="T521">
        <f>ROUND(单位属性!S521,0)</f>
        <v>0</v>
      </c>
      <c r="U521">
        <f>ROUND(单位属性!T521,0)</f>
        <v>0</v>
      </c>
      <c r="V521">
        <f>ROUND(单位属性!U521,0)</f>
        <v>0</v>
      </c>
      <c r="W521">
        <f>ROUND(单位属性!V521,0)</f>
        <v>0</v>
      </c>
      <c r="X521">
        <f>ROUND(单位属性!W521,0)</f>
        <v>0</v>
      </c>
      <c r="Y521" t="str">
        <f t="shared" si="140"/>
        <v>InitTypeState2('RM5C',0,0,0,0,0,0,0,0,0,0)</v>
      </c>
      <c r="Z521">
        <f>ROUND(单位属性!X521,0)</f>
        <v>0</v>
      </c>
      <c r="AA521">
        <f>ROUND(单位属性!Y521,0)</f>
        <v>0</v>
      </c>
      <c r="AB521">
        <f>ROUND(单位属性!Z521,0)</f>
        <v>0</v>
      </c>
      <c r="AC521">
        <f>ROUND(单位属性!AA521,0)</f>
        <v>0</v>
      </c>
      <c r="AD521">
        <f>ROUND(单位属性!AB521,0)</f>
        <v>0</v>
      </c>
      <c r="AE521">
        <f>ROUND(单位属性!AC521,0)</f>
        <v>0</v>
      </c>
      <c r="AF521">
        <f>ROUND(单位属性!AD521,0)</f>
        <v>0</v>
      </c>
      <c r="AG521">
        <f>ROUND(单位属性!AE521,0)</f>
        <v>0</v>
      </c>
      <c r="AH521">
        <f>ROUND(单位属性!AF521,0)</f>
        <v>0</v>
      </c>
      <c r="AI521">
        <f>ROUND(单位属性!AG521,0)</f>
        <v>0</v>
      </c>
      <c r="AJ521" t="str">
        <f t="shared" si="141"/>
        <v>InitTypeState3('RM5C',0,0,0,0,0,0,0,0,0,0)</v>
      </c>
      <c r="AK521">
        <f>ROUND(单位属性!AH521,0)</f>
        <v>0</v>
      </c>
      <c r="AL521">
        <f>ROUND(单位属性!AI521,0)</f>
        <v>0</v>
      </c>
      <c r="AM521">
        <f>ROUND(单位属性!AJ521,0)</f>
        <v>0</v>
      </c>
      <c r="AN521">
        <f>ROUND(单位属性!AK521,0)</f>
        <v>0</v>
      </c>
      <c r="AO521">
        <f>ROUND(单位属性!AL521,0)</f>
        <v>0</v>
      </c>
      <c r="AP521">
        <f>ROUND(单位属性!AM521,0)</f>
        <v>0</v>
      </c>
      <c r="AQ521">
        <f>ROUND(单位属性!AN521,0)</f>
        <v>0</v>
      </c>
      <c r="AR521">
        <f>ROUND(单位属性!AO521,0)</f>
        <v>0</v>
      </c>
      <c r="AS521">
        <f>ROUND(单位属性!AP521,0)</f>
        <v>0</v>
      </c>
      <c r="AT521">
        <f>ROUND(单位属性!AQ521,0)</f>
        <v>0</v>
      </c>
      <c r="AU521" t="str">
        <f t="shared" si="142"/>
        <v>InitTypeState4('RM5C',0,0,0,0,0,0,0,0,0,0)</v>
      </c>
      <c r="AV521">
        <f>单位属性!AR521</f>
        <v>0</v>
      </c>
      <c r="AW521">
        <f>单位属性!AS521</f>
        <v>0</v>
      </c>
      <c r="AX521">
        <f>单位属性!AT521</f>
        <v>3</v>
      </c>
      <c r="AY521">
        <f>单位属性!AU521</f>
        <v>0</v>
      </c>
      <c r="AZ521">
        <f>单位属性!AV521</f>
        <v>0</v>
      </c>
      <c r="BA521">
        <f>单位属性!AW521</f>
        <v>0</v>
      </c>
      <c r="BB521">
        <f>单位属性!AX521</f>
        <v>0</v>
      </c>
      <c r="BC521">
        <f>单位属性!AY521</f>
        <v>0</v>
      </c>
      <c r="BD521">
        <f>单位属性!AZ521</f>
        <v>0</v>
      </c>
      <c r="BE521">
        <f>单位属性!BA521</f>
        <v>0</v>
      </c>
      <c r="BF521" t="str">
        <f t="shared" si="143"/>
        <v>InitTypeState5('RM5C',0,0,3,0,0,0,0,0,0,0)</v>
      </c>
      <c r="BG521">
        <f>单位属性!BB521</f>
        <v>0</v>
      </c>
      <c r="BH521">
        <f>单位属性!BC521</f>
        <v>0</v>
      </c>
      <c r="BI521">
        <f>单位属性!BD521</f>
        <v>0</v>
      </c>
      <c r="BJ521">
        <f>单位属性!BE521</f>
        <v>0</v>
      </c>
      <c r="BK521">
        <f>单位属性!BF521</f>
        <v>0</v>
      </c>
      <c r="BL521">
        <f>单位属性!BG521</f>
        <v>0</v>
      </c>
      <c r="BM521">
        <f>单位属性!BH521</f>
        <v>0</v>
      </c>
      <c r="BN521">
        <f>单位属性!BI521</f>
        <v>0</v>
      </c>
      <c r="BO521">
        <f>单位属性!BJ521</f>
        <v>0</v>
      </c>
      <c r="BP521">
        <f>单位属性!BK521</f>
        <v>0</v>
      </c>
      <c r="BQ521" t="str">
        <f t="shared" si="144"/>
        <v>InitTypeState6('RM5C',0,0,0,0,0,0,0,0,0,0)</v>
      </c>
      <c r="BR521">
        <f>单位属性!BL521</f>
        <v>0</v>
      </c>
      <c r="BS521">
        <f>单位属性!BM521</f>
        <v>0</v>
      </c>
      <c r="BT521">
        <f>单位属性!BN521</f>
        <v>0</v>
      </c>
      <c r="BU521">
        <f>单位属性!BO521</f>
        <v>0</v>
      </c>
      <c r="BV521">
        <f>单位属性!BP521</f>
        <v>0</v>
      </c>
      <c r="BW521">
        <f>单位属性!BQ521</f>
        <v>0</v>
      </c>
      <c r="BX521">
        <f>单位属性!BR521</f>
        <v>0</v>
      </c>
      <c r="BY521">
        <f>单位属性!BS521</f>
        <v>0</v>
      </c>
      <c r="BZ521">
        <f>单位属性!BT521</f>
        <v>0</v>
      </c>
      <c r="CA521">
        <f>单位属性!BU521</f>
        <v>0</v>
      </c>
      <c r="CB521" t="str">
        <f t="shared" si="145"/>
        <v>InitTypeState7('RM5C',0,0,0,0,0,0,0,0,0,0)</v>
      </c>
      <c r="CC521" t="str">
        <f t="shared" si="146"/>
        <v/>
      </c>
      <c r="CD521" t="str">
        <f t="shared" si="147"/>
        <v/>
      </c>
      <c r="CE521" t="str">
        <f t="shared" si="148"/>
        <v/>
      </c>
      <c r="CF521" t="str">
        <f t="shared" si="149"/>
        <v/>
      </c>
      <c r="CG521" t="str">
        <f t="shared" si="150"/>
        <v>InitTypeState5('RM5C',0,0,3,0,0,0,0,0,0,0)</v>
      </c>
      <c r="CH521" t="str">
        <f t="shared" si="151"/>
        <v/>
      </c>
      <c r="CI521" t="str">
        <f t="shared" si="152"/>
        <v/>
      </c>
    </row>
    <row r="522" spans="1:87" ht="15.95" customHeight="1">
      <c r="A522" t="str">
        <f>单位属性!A522</f>
        <v>RM5D</v>
      </c>
      <c r="B522" t="str">
        <f t="shared" ref="B522:B538" si="153">"'"&amp;$A522&amp;"'"</f>
        <v>'RM5D'</v>
      </c>
      <c r="C522" t="str">
        <f>单位属性!B522</f>
        <v>阴跷脉 lv4</v>
      </c>
      <c r="D522">
        <f>ROUND(单位属性!D522,0)</f>
        <v>0</v>
      </c>
      <c r="E522">
        <f>ROUND(单位属性!E522,0)</f>
        <v>0</v>
      </c>
      <c r="F522">
        <f>ROUND(单位属性!F522,0)</f>
        <v>0</v>
      </c>
      <c r="G522">
        <f>ROUND(单位属性!G522,0)</f>
        <v>0</v>
      </c>
      <c r="H522">
        <f>ROUND(单位属性!H522,0)</f>
        <v>0</v>
      </c>
      <c r="I522">
        <f>ROUND(单位属性!I522,0)</f>
        <v>0</v>
      </c>
      <c r="J522">
        <f>ROUND(单位属性!J522,0)</f>
        <v>0</v>
      </c>
      <c r="K522">
        <f>ROUND(单位属性!K522,0)</f>
        <v>0</v>
      </c>
      <c r="L522">
        <f>ROUND(单位属性!L522,0)</f>
        <v>0</v>
      </c>
      <c r="M522">
        <f>ROUND(单位属性!M522,0)</f>
        <v>0</v>
      </c>
      <c r="N522" t="str">
        <f t="shared" si="139"/>
        <v>InitTypeState1('RM5D',0,0,0,0,0,0,0,0,0,0)</v>
      </c>
      <c r="O522">
        <f>ROUND(单位属性!N522,0)</f>
        <v>0</v>
      </c>
      <c r="P522">
        <f>ROUND(单位属性!O522,0)</f>
        <v>0</v>
      </c>
      <c r="Q522">
        <f>ROUND(单位属性!P522,0)</f>
        <v>0</v>
      </c>
      <c r="R522">
        <f>ROUND(单位属性!Q522,0)</f>
        <v>0</v>
      </c>
      <c r="S522">
        <f>ROUND(单位属性!R522,0)</f>
        <v>0</v>
      </c>
      <c r="T522">
        <f>ROUND(单位属性!S522,0)</f>
        <v>0</v>
      </c>
      <c r="U522">
        <f>ROUND(单位属性!T522,0)</f>
        <v>0</v>
      </c>
      <c r="V522">
        <f>ROUND(单位属性!U522,0)</f>
        <v>0</v>
      </c>
      <c r="W522">
        <f>ROUND(单位属性!V522,0)</f>
        <v>0</v>
      </c>
      <c r="X522">
        <f>ROUND(单位属性!W522,0)</f>
        <v>10</v>
      </c>
      <c r="Y522" t="str">
        <f t="shared" si="140"/>
        <v>InitTypeState2('RM5D',0,0,0,0,0,0,0,0,0,10)</v>
      </c>
      <c r="Z522">
        <f>ROUND(单位属性!X522,0)</f>
        <v>0</v>
      </c>
      <c r="AA522">
        <f>ROUND(单位属性!Y522,0)</f>
        <v>0</v>
      </c>
      <c r="AB522">
        <f>ROUND(单位属性!Z522,0)</f>
        <v>0</v>
      </c>
      <c r="AC522">
        <f>ROUND(单位属性!AA522,0)</f>
        <v>0</v>
      </c>
      <c r="AD522">
        <f>ROUND(单位属性!AB522,0)</f>
        <v>0</v>
      </c>
      <c r="AE522">
        <f>ROUND(单位属性!AC522,0)</f>
        <v>0</v>
      </c>
      <c r="AF522">
        <f>ROUND(单位属性!AD522,0)</f>
        <v>0</v>
      </c>
      <c r="AG522">
        <f>ROUND(单位属性!AE522,0)</f>
        <v>0</v>
      </c>
      <c r="AH522">
        <f>ROUND(单位属性!AF522,0)</f>
        <v>0</v>
      </c>
      <c r="AI522">
        <f>ROUND(单位属性!AG522,0)</f>
        <v>0</v>
      </c>
      <c r="AJ522" t="str">
        <f t="shared" si="141"/>
        <v>InitTypeState3('RM5D',0,0,0,0,0,0,0,0,0,0)</v>
      </c>
      <c r="AK522">
        <f>ROUND(单位属性!AH522,0)</f>
        <v>0</v>
      </c>
      <c r="AL522">
        <f>ROUND(单位属性!AI522,0)</f>
        <v>0</v>
      </c>
      <c r="AM522">
        <f>ROUND(单位属性!AJ522,0)</f>
        <v>0</v>
      </c>
      <c r="AN522">
        <f>ROUND(单位属性!AK522,0)</f>
        <v>0</v>
      </c>
      <c r="AO522">
        <f>ROUND(单位属性!AL522,0)</f>
        <v>0</v>
      </c>
      <c r="AP522">
        <f>ROUND(单位属性!AM522,0)</f>
        <v>0</v>
      </c>
      <c r="AQ522">
        <f>ROUND(单位属性!AN522,0)</f>
        <v>0</v>
      </c>
      <c r="AR522">
        <f>ROUND(单位属性!AO522,0)</f>
        <v>0</v>
      </c>
      <c r="AS522">
        <f>ROUND(单位属性!AP522,0)</f>
        <v>0</v>
      </c>
      <c r="AT522">
        <f>ROUND(单位属性!AQ522,0)</f>
        <v>0</v>
      </c>
      <c r="AU522" t="str">
        <f t="shared" si="142"/>
        <v>InitTypeState4('RM5D',0,0,0,0,0,0,0,0,0,0)</v>
      </c>
      <c r="AV522">
        <f>单位属性!AR522</f>
        <v>0</v>
      </c>
      <c r="AW522">
        <f>单位属性!AS522</f>
        <v>0</v>
      </c>
      <c r="AX522">
        <f>单位属性!AT522</f>
        <v>0</v>
      </c>
      <c r="AY522">
        <f>单位属性!AU522</f>
        <v>0</v>
      </c>
      <c r="AZ522">
        <f>单位属性!AV522</f>
        <v>0</v>
      </c>
      <c r="BA522">
        <f>单位属性!AW522</f>
        <v>0</v>
      </c>
      <c r="BB522">
        <f>单位属性!AX522</f>
        <v>0</v>
      </c>
      <c r="BC522">
        <f>单位属性!AY522</f>
        <v>0</v>
      </c>
      <c r="BD522">
        <f>单位属性!AZ522</f>
        <v>0</v>
      </c>
      <c r="BE522">
        <f>单位属性!BA522</f>
        <v>0</v>
      </c>
      <c r="BF522" t="str">
        <f t="shared" si="143"/>
        <v>InitTypeState5('RM5D',0,0,0,0,0,0,0,0,0,0)</v>
      </c>
      <c r="BG522">
        <f>单位属性!BB522</f>
        <v>0</v>
      </c>
      <c r="BH522">
        <f>单位属性!BC522</f>
        <v>0</v>
      </c>
      <c r="BI522">
        <f>单位属性!BD522</f>
        <v>0</v>
      </c>
      <c r="BJ522">
        <f>单位属性!BE522</f>
        <v>0</v>
      </c>
      <c r="BK522">
        <f>单位属性!BF522</f>
        <v>0</v>
      </c>
      <c r="BL522">
        <f>单位属性!BG522</f>
        <v>0</v>
      </c>
      <c r="BM522">
        <f>单位属性!BH522</f>
        <v>0</v>
      </c>
      <c r="BN522">
        <f>单位属性!BI522</f>
        <v>0</v>
      </c>
      <c r="BO522">
        <f>单位属性!BJ522</f>
        <v>0</v>
      </c>
      <c r="BP522">
        <f>单位属性!BK522</f>
        <v>0</v>
      </c>
      <c r="BQ522" t="str">
        <f t="shared" si="144"/>
        <v>InitTypeState6('RM5D',0,0,0,0,0,0,0,0,0,0)</v>
      </c>
      <c r="BR522">
        <f>单位属性!BL522</f>
        <v>0</v>
      </c>
      <c r="BS522">
        <f>单位属性!BM522</f>
        <v>0</v>
      </c>
      <c r="BT522">
        <f>单位属性!BN522</f>
        <v>0</v>
      </c>
      <c r="BU522">
        <f>单位属性!BO522</f>
        <v>0</v>
      </c>
      <c r="BV522">
        <f>单位属性!BP522</f>
        <v>0</v>
      </c>
      <c r="BW522">
        <f>单位属性!BQ522</f>
        <v>0</v>
      </c>
      <c r="BX522">
        <f>单位属性!BR522</f>
        <v>0</v>
      </c>
      <c r="BY522">
        <f>单位属性!BS522</f>
        <v>0</v>
      </c>
      <c r="BZ522">
        <f>单位属性!BT522</f>
        <v>0</v>
      </c>
      <c r="CA522">
        <f>单位属性!BU522</f>
        <v>0</v>
      </c>
      <c r="CB522" t="str">
        <f t="shared" si="145"/>
        <v>InitTypeState7('RM5D',0,0,0,0,0,0,0,0,0,0)</v>
      </c>
      <c r="CC522" t="str">
        <f t="shared" si="146"/>
        <v/>
      </c>
      <c r="CD522" t="str">
        <f t="shared" si="147"/>
        <v>InitTypeState2('RM5D',0,0,0,0,0,0,0,0,0,10)</v>
      </c>
      <c r="CE522" t="str">
        <f t="shared" si="148"/>
        <v/>
      </c>
      <c r="CF522" t="str">
        <f t="shared" si="149"/>
        <v/>
      </c>
      <c r="CG522" t="str">
        <f t="shared" si="150"/>
        <v/>
      </c>
      <c r="CH522" t="str">
        <f t="shared" si="151"/>
        <v/>
      </c>
      <c r="CI522" t="str">
        <f t="shared" si="152"/>
        <v/>
      </c>
    </row>
    <row r="523" spans="1:87" ht="15.95" customHeight="1">
      <c r="A523" t="str">
        <f>单位属性!A523</f>
        <v>RM5E</v>
      </c>
      <c r="B523" t="str">
        <f t="shared" si="153"/>
        <v>'RM5E'</v>
      </c>
      <c r="C523" t="str">
        <f>单位属性!B523</f>
        <v>阴跷脉 lv5</v>
      </c>
      <c r="D523">
        <f>ROUND(单位属性!D523,0)</f>
        <v>0</v>
      </c>
      <c r="E523">
        <f>ROUND(单位属性!E523,0)</f>
        <v>0</v>
      </c>
      <c r="F523">
        <f>ROUND(单位属性!F523,0)</f>
        <v>0</v>
      </c>
      <c r="G523">
        <f>ROUND(单位属性!G523,0)</f>
        <v>0</v>
      </c>
      <c r="H523">
        <f>ROUND(单位属性!H523,0)</f>
        <v>0</v>
      </c>
      <c r="I523">
        <f>ROUND(单位属性!I523,0)</f>
        <v>0</v>
      </c>
      <c r="J523">
        <f>ROUND(单位属性!J523,0)</f>
        <v>0</v>
      </c>
      <c r="K523">
        <f>ROUND(单位属性!K523,0)</f>
        <v>0</v>
      </c>
      <c r="L523">
        <f>ROUND(单位属性!L523,0)</f>
        <v>0</v>
      </c>
      <c r="M523">
        <f>ROUND(单位属性!M523,0)</f>
        <v>0</v>
      </c>
      <c r="N523" t="str">
        <f t="shared" si="139"/>
        <v>InitTypeState1('RM5E',0,0,0,0,0,0,0,0,0,0)</v>
      </c>
      <c r="O523">
        <f>ROUND(单位属性!N523,0)</f>
        <v>0</v>
      </c>
      <c r="P523">
        <f>ROUND(单位属性!O523,0)</f>
        <v>0</v>
      </c>
      <c r="Q523">
        <f>ROUND(单位属性!P523,0)</f>
        <v>0</v>
      </c>
      <c r="R523">
        <f>ROUND(单位属性!Q523,0)</f>
        <v>0</v>
      </c>
      <c r="S523">
        <f>ROUND(单位属性!R523,0)</f>
        <v>0</v>
      </c>
      <c r="T523">
        <f>ROUND(单位属性!S523,0)</f>
        <v>0</v>
      </c>
      <c r="U523">
        <f>ROUND(单位属性!T523,0)</f>
        <v>0</v>
      </c>
      <c r="V523">
        <f>ROUND(单位属性!U523,0)</f>
        <v>0</v>
      </c>
      <c r="W523">
        <f>ROUND(单位属性!V523,0)</f>
        <v>0</v>
      </c>
      <c r="X523">
        <f>ROUND(单位属性!W523,0)</f>
        <v>0</v>
      </c>
      <c r="Y523" t="str">
        <f t="shared" si="140"/>
        <v>InitTypeState2('RM5E',0,0,0,0,0,0,0,0,0,0)</v>
      </c>
      <c r="Z523">
        <f>ROUND(单位属性!X523,0)</f>
        <v>0</v>
      </c>
      <c r="AA523">
        <f>ROUND(单位属性!Y523,0)</f>
        <v>0</v>
      </c>
      <c r="AB523">
        <f>ROUND(单位属性!Z523,0)</f>
        <v>0</v>
      </c>
      <c r="AC523">
        <f>ROUND(单位属性!AA523,0)</f>
        <v>0</v>
      </c>
      <c r="AD523">
        <f>ROUND(单位属性!AB523,0)</f>
        <v>0</v>
      </c>
      <c r="AE523">
        <f>ROUND(单位属性!AC523,0)</f>
        <v>0</v>
      </c>
      <c r="AF523">
        <f>ROUND(单位属性!AD523,0)</f>
        <v>0</v>
      </c>
      <c r="AG523">
        <f>ROUND(单位属性!AE523,0)</f>
        <v>0</v>
      </c>
      <c r="AH523">
        <f>ROUND(单位属性!AF523,0)</f>
        <v>0</v>
      </c>
      <c r="AI523">
        <f>ROUND(单位属性!AG523,0)</f>
        <v>0</v>
      </c>
      <c r="AJ523" t="str">
        <f t="shared" si="141"/>
        <v>InitTypeState3('RM5E',0,0,0,0,0,0,0,0,0,0)</v>
      </c>
      <c r="AK523">
        <f>ROUND(单位属性!AH523,0)</f>
        <v>0</v>
      </c>
      <c r="AL523">
        <f>ROUND(单位属性!AI523,0)</f>
        <v>0</v>
      </c>
      <c r="AM523">
        <f>ROUND(单位属性!AJ523,0)</f>
        <v>0</v>
      </c>
      <c r="AN523">
        <f>ROUND(单位属性!AK523,0)</f>
        <v>0</v>
      </c>
      <c r="AO523">
        <f>ROUND(单位属性!AL523,0)</f>
        <v>0</v>
      </c>
      <c r="AP523">
        <f>ROUND(单位属性!AM523,0)</f>
        <v>0</v>
      </c>
      <c r="AQ523">
        <f>ROUND(单位属性!AN523,0)</f>
        <v>0</v>
      </c>
      <c r="AR523">
        <f>ROUND(单位属性!AO523,0)</f>
        <v>0</v>
      </c>
      <c r="AS523">
        <f>ROUND(单位属性!AP523,0)</f>
        <v>0</v>
      </c>
      <c r="AT523">
        <f>ROUND(单位属性!AQ523,0)</f>
        <v>0</v>
      </c>
      <c r="AU523" t="str">
        <f t="shared" si="142"/>
        <v>InitTypeState4('RM5E',0,0,0,0,0,0,0,0,0,0)</v>
      </c>
      <c r="AV523">
        <f>单位属性!AR523</f>
        <v>0</v>
      </c>
      <c r="AW523">
        <f>单位属性!AS523</f>
        <v>0</v>
      </c>
      <c r="AX523">
        <f>单位属性!AT523</f>
        <v>0</v>
      </c>
      <c r="AY523">
        <f>单位属性!AU523</f>
        <v>0</v>
      </c>
      <c r="AZ523">
        <f>单位属性!AV523</f>
        <v>0</v>
      </c>
      <c r="BA523">
        <f>单位属性!AW523</f>
        <v>0</v>
      </c>
      <c r="BB523">
        <f>单位属性!AX523</f>
        <v>0</v>
      </c>
      <c r="BC523">
        <f>单位属性!AY523</f>
        <v>0</v>
      </c>
      <c r="BD523">
        <f>单位属性!AZ523</f>
        <v>0</v>
      </c>
      <c r="BE523">
        <f>单位属性!BA523</f>
        <v>0</v>
      </c>
      <c r="BF523" t="str">
        <f t="shared" si="143"/>
        <v>InitTypeState5('RM5E',0,0,0,0,0,0,0,0,0,0)</v>
      </c>
      <c r="BG523">
        <f>单位属性!BB523</f>
        <v>0</v>
      </c>
      <c r="BH523">
        <f>单位属性!BC523</f>
        <v>0</v>
      </c>
      <c r="BI523">
        <f>单位属性!BD523</f>
        <v>0</v>
      </c>
      <c r="BJ523">
        <f>单位属性!BE523</f>
        <v>0</v>
      </c>
      <c r="BK523">
        <f>单位属性!BF523</f>
        <v>0</v>
      </c>
      <c r="BL523">
        <f>单位属性!BG523</f>
        <v>0</v>
      </c>
      <c r="BM523">
        <f>单位属性!BH523</f>
        <v>0</v>
      </c>
      <c r="BN523">
        <f>单位属性!BI523</f>
        <v>0</v>
      </c>
      <c r="BO523">
        <f>单位属性!BJ523</f>
        <v>0</v>
      </c>
      <c r="BP523">
        <f>单位属性!BK523</f>
        <v>0</v>
      </c>
      <c r="BQ523" t="str">
        <f t="shared" si="144"/>
        <v>InitTypeState6('RM5E',0,0,0,0,0,0,0,0,0,0)</v>
      </c>
      <c r="BR523">
        <f>单位属性!BL523</f>
        <v>0</v>
      </c>
      <c r="BS523">
        <f>单位属性!BM523</f>
        <v>0</v>
      </c>
      <c r="BT523">
        <f>单位属性!BN523</f>
        <v>0</v>
      </c>
      <c r="BU523">
        <f>单位属性!BO523</f>
        <v>0</v>
      </c>
      <c r="BV523">
        <f>单位属性!BP523</f>
        <v>0</v>
      </c>
      <c r="BW523">
        <f>单位属性!BQ523</f>
        <v>0</v>
      </c>
      <c r="BX523">
        <f>单位属性!BR523</f>
        <v>0</v>
      </c>
      <c r="BY523">
        <f>单位属性!BS523</f>
        <v>0</v>
      </c>
      <c r="BZ523">
        <f>单位属性!BT523</f>
        <v>0</v>
      </c>
      <c r="CA523">
        <f>单位属性!BU523</f>
        <v>0</v>
      </c>
      <c r="CB523" t="str">
        <f t="shared" si="145"/>
        <v>InitTypeState7('RM5E',0,0,0,0,0,0,0,0,0,0)</v>
      </c>
      <c r="CC523" t="str">
        <f t="shared" si="146"/>
        <v/>
      </c>
      <c r="CD523" t="str">
        <f t="shared" si="147"/>
        <v/>
      </c>
      <c r="CE523" t="str">
        <f t="shared" si="148"/>
        <v/>
      </c>
      <c r="CF523" t="str">
        <f t="shared" si="149"/>
        <v/>
      </c>
      <c r="CG523" t="str">
        <f t="shared" si="150"/>
        <v/>
      </c>
      <c r="CH523" t="str">
        <f t="shared" si="151"/>
        <v/>
      </c>
      <c r="CI523" t="str">
        <f t="shared" si="152"/>
        <v/>
      </c>
    </row>
    <row r="524" spans="1:87" ht="15.95" customHeight="1">
      <c r="A524" t="str">
        <f>单位属性!A524</f>
        <v>RM6A</v>
      </c>
      <c r="B524" t="str">
        <f t="shared" si="153"/>
        <v>'RM6A'</v>
      </c>
      <c r="C524" t="str">
        <f>单位属性!B524</f>
        <v>阳跷脉 lv1</v>
      </c>
      <c r="D524">
        <f>ROUND(单位属性!D524,0)</f>
        <v>0</v>
      </c>
      <c r="E524">
        <f>ROUND(单位属性!E524,0)</f>
        <v>0</v>
      </c>
      <c r="F524">
        <f>ROUND(单位属性!F524,0)</f>
        <v>0</v>
      </c>
      <c r="G524">
        <f>ROUND(单位属性!G524,0)</f>
        <v>0</v>
      </c>
      <c r="H524">
        <f>ROUND(单位属性!H524,0)</f>
        <v>0</v>
      </c>
      <c r="I524">
        <f>ROUND(单位属性!I524,0)</f>
        <v>0</v>
      </c>
      <c r="J524">
        <f>ROUND(单位属性!J524,0)</f>
        <v>0</v>
      </c>
      <c r="K524">
        <f>ROUND(单位属性!K524,0)</f>
        <v>0</v>
      </c>
      <c r="L524">
        <f>ROUND(单位属性!L524,0)</f>
        <v>0</v>
      </c>
      <c r="M524">
        <f>ROUND(单位属性!M524,0)</f>
        <v>0</v>
      </c>
      <c r="N524" t="str">
        <f t="shared" si="139"/>
        <v>InitTypeState1('RM6A',0,0,0,0,0,0,0,0,0,0)</v>
      </c>
      <c r="O524">
        <f>ROUND(单位属性!N524,0)</f>
        <v>0</v>
      </c>
      <c r="P524">
        <f>ROUND(单位属性!O524,0)</f>
        <v>0</v>
      </c>
      <c r="Q524">
        <f>ROUND(单位属性!P524,0)</f>
        <v>0</v>
      </c>
      <c r="R524">
        <f>ROUND(单位属性!Q524,0)</f>
        <v>0</v>
      </c>
      <c r="S524">
        <f>ROUND(单位属性!R524,0)</f>
        <v>0</v>
      </c>
      <c r="T524">
        <f>ROUND(单位属性!S524,0)</f>
        <v>0</v>
      </c>
      <c r="U524">
        <f>ROUND(单位属性!T524,0)</f>
        <v>0</v>
      </c>
      <c r="V524">
        <f>ROUND(单位属性!U524,0)</f>
        <v>0</v>
      </c>
      <c r="W524">
        <f>ROUND(单位属性!V524,0)</f>
        <v>0</v>
      </c>
      <c r="X524">
        <f>ROUND(单位属性!W524,0)</f>
        <v>0</v>
      </c>
      <c r="Y524" t="str">
        <f t="shared" si="140"/>
        <v>InitTypeState2('RM6A',0,0,0,0,0,0,0,0,0,0)</v>
      </c>
      <c r="Z524">
        <f>ROUND(单位属性!X524,0)</f>
        <v>0</v>
      </c>
      <c r="AA524">
        <f>ROUND(单位属性!Y524,0)</f>
        <v>0</v>
      </c>
      <c r="AB524">
        <f>ROUND(单位属性!Z524,0)</f>
        <v>0</v>
      </c>
      <c r="AC524">
        <f>ROUND(单位属性!AA524,0)</f>
        <v>0</v>
      </c>
      <c r="AD524">
        <f>ROUND(单位属性!AB524,0)</f>
        <v>0</v>
      </c>
      <c r="AE524">
        <f>ROUND(单位属性!AC524,0)</f>
        <v>0</v>
      </c>
      <c r="AF524">
        <f>ROUND(单位属性!AD524,0)</f>
        <v>0</v>
      </c>
      <c r="AG524">
        <f>ROUND(单位属性!AE524,0)</f>
        <v>0</v>
      </c>
      <c r="AH524">
        <f>ROUND(单位属性!AF524,0)</f>
        <v>0</v>
      </c>
      <c r="AI524">
        <f>ROUND(单位属性!AG524,0)</f>
        <v>0</v>
      </c>
      <c r="AJ524" t="str">
        <f t="shared" si="141"/>
        <v>InitTypeState3('RM6A',0,0,0,0,0,0,0,0,0,0)</v>
      </c>
      <c r="AK524">
        <f>ROUND(单位属性!AH524,0)</f>
        <v>0</v>
      </c>
      <c r="AL524">
        <f>ROUND(单位属性!AI524,0)</f>
        <v>0</v>
      </c>
      <c r="AM524">
        <f>ROUND(单位属性!AJ524,0)</f>
        <v>0</v>
      </c>
      <c r="AN524">
        <f>ROUND(单位属性!AK524,0)</f>
        <v>0</v>
      </c>
      <c r="AO524">
        <f>ROUND(单位属性!AL524,0)</f>
        <v>0</v>
      </c>
      <c r="AP524">
        <f>ROUND(单位属性!AM524,0)</f>
        <v>0</v>
      </c>
      <c r="AQ524">
        <f>ROUND(单位属性!AN524,0)</f>
        <v>0</v>
      </c>
      <c r="AR524">
        <f>ROUND(单位属性!AO524,0)</f>
        <v>0</v>
      </c>
      <c r="AS524">
        <f>ROUND(单位属性!AP524,0)</f>
        <v>0</v>
      </c>
      <c r="AT524">
        <f>ROUND(单位属性!AQ524,0)</f>
        <v>0</v>
      </c>
      <c r="AU524" t="str">
        <f t="shared" si="142"/>
        <v>InitTypeState4('RM6A',0,0,0,0,0,0,0,0,0,0)</v>
      </c>
      <c r="AV524">
        <f>单位属性!AR524</f>
        <v>0</v>
      </c>
      <c r="AW524">
        <f>单位属性!AS524</f>
        <v>0</v>
      </c>
      <c r="AX524">
        <f>单位属性!AT524</f>
        <v>0</v>
      </c>
      <c r="AY524">
        <f>单位属性!AU524</f>
        <v>0</v>
      </c>
      <c r="AZ524">
        <f>单位属性!AV524</f>
        <v>0</v>
      </c>
      <c r="BA524">
        <f>单位属性!AW524</f>
        <v>0</v>
      </c>
      <c r="BB524">
        <f>单位属性!AX524</f>
        <v>2</v>
      </c>
      <c r="BC524">
        <f>单位属性!AY524</f>
        <v>0</v>
      </c>
      <c r="BD524">
        <f>单位属性!AZ524</f>
        <v>0</v>
      </c>
      <c r="BE524">
        <f>单位属性!BA524</f>
        <v>0</v>
      </c>
      <c r="BF524" t="str">
        <f t="shared" si="143"/>
        <v>InitTypeState5('RM6A',0,0,0,0,0,0,2,0,0,0)</v>
      </c>
      <c r="BG524">
        <f>单位属性!BB524</f>
        <v>0</v>
      </c>
      <c r="BH524">
        <f>单位属性!BC524</f>
        <v>0</v>
      </c>
      <c r="BI524">
        <f>单位属性!BD524</f>
        <v>0</v>
      </c>
      <c r="BJ524">
        <f>单位属性!BE524</f>
        <v>0</v>
      </c>
      <c r="BK524">
        <f>单位属性!BF524</f>
        <v>0</v>
      </c>
      <c r="BL524">
        <f>单位属性!BG524</f>
        <v>0</v>
      </c>
      <c r="BM524">
        <f>单位属性!BH524</f>
        <v>0</v>
      </c>
      <c r="BN524">
        <f>单位属性!BI524</f>
        <v>0</v>
      </c>
      <c r="BO524">
        <f>单位属性!BJ524</f>
        <v>0</v>
      </c>
      <c r="BP524">
        <f>单位属性!BK524</f>
        <v>0</v>
      </c>
      <c r="BQ524" t="str">
        <f t="shared" si="144"/>
        <v>InitTypeState6('RM6A',0,0,0,0,0,0,0,0,0,0)</v>
      </c>
      <c r="BR524">
        <f>单位属性!BL524</f>
        <v>0</v>
      </c>
      <c r="BS524">
        <f>单位属性!BM524</f>
        <v>0</v>
      </c>
      <c r="BT524">
        <f>单位属性!BN524</f>
        <v>0</v>
      </c>
      <c r="BU524">
        <f>单位属性!BO524</f>
        <v>0</v>
      </c>
      <c r="BV524">
        <f>单位属性!BP524</f>
        <v>0</v>
      </c>
      <c r="BW524">
        <f>单位属性!BQ524</f>
        <v>0</v>
      </c>
      <c r="BX524">
        <f>单位属性!BR524</f>
        <v>0</v>
      </c>
      <c r="BY524">
        <f>单位属性!BS524</f>
        <v>0</v>
      </c>
      <c r="BZ524">
        <f>单位属性!BT524</f>
        <v>0</v>
      </c>
      <c r="CA524">
        <f>单位属性!BU524</f>
        <v>0</v>
      </c>
      <c r="CB524" t="str">
        <f t="shared" si="145"/>
        <v>InitTypeState7('RM6A',0,0,0,0,0,0,0,0,0,0)</v>
      </c>
      <c r="CC524" t="str">
        <f t="shared" si="146"/>
        <v/>
      </c>
      <c r="CD524" t="str">
        <f t="shared" si="147"/>
        <v/>
      </c>
      <c r="CE524" t="str">
        <f t="shared" si="148"/>
        <v/>
      </c>
      <c r="CF524" t="str">
        <f t="shared" si="149"/>
        <v/>
      </c>
      <c r="CG524" t="str">
        <f t="shared" si="150"/>
        <v>InitTypeState5('RM6A',0,0,0,0,0,0,2,0,0,0)</v>
      </c>
      <c r="CH524" t="str">
        <f t="shared" si="151"/>
        <v/>
      </c>
      <c r="CI524" t="str">
        <f t="shared" si="152"/>
        <v/>
      </c>
    </row>
    <row r="525" spans="1:87" ht="15.95" customHeight="1">
      <c r="A525" t="str">
        <f>单位属性!A525</f>
        <v>RM6B</v>
      </c>
      <c r="B525" t="str">
        <f t="shared" si="153"/>
        <v>'RM6B'</v>
      </c>
      <c r="C525" t="str">
        <f>单位属性!B525</f>
        <v>阳跷脉 lv2</v>
      </c>
      <c r="D525">
        <f>ROUND(单位属性!D525,0)</f>
        <v>0</v>
      </c>
      <c r="E525">
        <f>ROUND(单位属性!E525,0)</f>
        <v>0</v>
      </c>
      <c r="F525">
        <f>ROUND(单位属性!F525,0)</f>
        <v>0</v>
      </c>
      <c r="G525">
        <f>ROUND(单位属性!G525,0)</f>
        <v>0</v>
      </c>
      <c r="H525">
        <f>ROUND(单位属性!H525,0)</f>
        <v>0</v>
      </c>
      <c r="I525">
        <f>ROUND(单位属性!I525,0)</f>
        <v>0</v>
      </c>
      <c r="J525">
        <f>ROUND(单位属性!J525,0)</f>
        <v>0</v>
      </c>
      <c r="K525">
        <f>ROUND(单位属性!K525,0)</f>
        <v>0</v>
      </c>
      <c r="L525">
        <f>ROUND(单位属性!L525,0)</f>
        <v>0</v>
      </c>
      <c r="M525">
        <f>ROUND(单位属性!M525,0)</f>
        <v>0</v>
      </c>
      <c r="N525" t="str">
        <f t="shared" ref="N525:N538" si="154">"InitTypeState1("&amp;$B525&amp;","&amp;D525&amp;","&amp;E525&amp;","&amp;F525&amp;","&amp;G525&amp;","&amp;H525&amp;","&amp;I525&amp;","&amp;J525&amp;","&amp;K525&amp;","&amp;L525&amp;","&amp;M525&amp;")"</f>
        <v>InitTypeState1('RM6B',0,0,0,0,0,0,0,0,0,0)</v>
      </c>
      <c r="O525">
        <f>ROUND(单位属性!N525,0)</f>
        <v>0</v>
      </c>
      <c r="P525">
        <f>ROUND(单位属性!O525,0)</f>
        <v>0</v>
      </c>
      <c r="Q525">
        <f>ROUND(单位属性!P525,0)</f>
        <v>0</v>
      </c>
      <c r="R525">
        <f>ROUND(单位属性!Q525,0)</f>
        <v>0</v>
      </c>
      <c r="S525">
        <f>ROUND(单位属性!R525,0)</f>
        <v>0</v>
      </c>
      <c r="T525">
        <f>ROUND(单位属性!S525,0)</f>
        <v>0</v>
      </c>
      <c r="U525">
        <f>ROUND(单位属性!T525,0)</f>
        <v>0</v>
      </c>
      <c r="V525">
        <f>ROUND(单位属性!U525,0)</f>
        <v>0</v>
      </c>
      <c r="W525">
        <f>ROUND(单位属性!V525,0)</f>
        <v>0</v>
      </c>
      <c r="X525">
        <f>ROUND(单位属性!W525,0)</f>
        <v>0</v>
      </c>
      <c r="Y525" t="str">
        <f t="shared" ref="Y525:Y538" si="155">"InitTypeState2("&amp;$B525&amp;","&amp;O525&amp;","&amp;P525&amp;","&amp;Q525&amp;","&amp;R525&amp;","&amp;S525&amp;","&amp;T525&amp;","&amp;U525&amp;","&amp;V525&amp;","&amp;W525&amp;","&amp;X525&amp;")"</f>
        <v>InitTypeState2('RM6B',0,0,0,0,0,0,0,0,0,0)</v>
      </c>
      <c r="Z525">
        <f>ROUND(单位属性!X525,0)</f>
        <v>0</v>
      </c>
      <c r="AA525">
        <f>ROUND(单位属性!Y525,0)</f>
        <v>0</v>
      </c>
      <c r="AB525">
        <f>ROUND(单位属性!Z525,0)</f>
        <v>0</v>
      </c>
      <c r="AC525">
        <f>ROUND(单位属性!AA525,0)</f>
        <v>0</v>
      </c>
      <c r="AD525">
        <f>ROUND(单位属性!AB525,0)</f>
        <v>0</v>
      </c>
      <c r="AE525">
        <f>ROUND(单位属性!AC525,0)</f>
        <v>0</v>
      </c>
      <c r="AF525">
        <f>ROUND(单位属性!AD525,0)</f>
        <v>0</v>
      </c>
      <c r="AG525">
        <f>ROUND(单位属性!AE525,0)</f>
        <v>0</v>
      </c>
      <c r="AH525">
        <f>ROUND(单位属性!AF525,0)</f>
        <v>0</v>
      </c>
      <c r="AI525">
        <f>ROUND(单位属性!AG525,0)</f>
        <v>0</v>
      </c>
      <c r="AJ525" t="str">
        <f t="shared" ref="AJ525:AJ538" si="156">"InitTypeState3("&amp;$B525&amp;","&amp;Z525&amp;","&amp;AA525&amp;","&amp;AB525&amp;","&amp;AC525&amp;","&amp;AD525&amp;","&amp;AE525&amp;","&amp;AF525&amp;","&amp;AG525&amp;","&amp;AH525&amp;","&amp;AI525&amp;")"</f>
        <v>InitTypeState3('RM6B',0,0,0,0,0,0,0,0,0,0)</v>
      </c>
      <c r="AK525">
        <f>ROUND(单位属性!AH525,0)</f>
        <v>0</v>
      </c>
      <c r="AL525">
        <f>ROUND(单位属性!AI525,0)</f>
        <v>0</v>
      </c>
      <c r="AM525">
        <f>ROUND(单位属性!AJ525,0)</f>
        <v>0</v>
      </c>
      <c r="AN525">
        <f>ROUND(单位属性!AK525,0)</f>
        <v>0</v>
      </c>
      <c r="AO525">
        <f>ROUND(单位属性!AL525,0)</f>
        <v>0</v>
      </c>
      <c r="AP525">
        <f>ROUND(单位属性!AM525,0)</f>
        <v>0</v>
      </c>
      <c r="AQ525">
        <f>ROUND(单位属性!AN525,0)</f>
        <v>0</v>
      </c>
      <c r="AR525">
        <f>ROUND(单位属性!AO525,0)</f>
        <v>0</v>
      </c>
      <c r="AS525">
        <f>ROUND(单位属性!AP525,0)</f>
        <v>0</v>
      </c>
      <c r="AT525">
        <f>ROUND(单位属性!AQ525,0)</f>
        <v>0</v>
      </c>
      <c r="AU525" t="str">
        <f t="shared" ref="AU525:AU538" si="157">"InitTypeState4("&amp;$B525&amp;","&amp;AK525&amp;","&amp;AL525&amp;","&amp;AM525&amp;","&amp;AN525&amp;","&amp;AO525&amp;","&amp;AP525&amp;","&amp;AQ525&amp;","&amp;AR525&amp;","&amp;AS525&amp;","&amp;AT525&amp;")"</f>
        <v>InitTypeState4('RM6B',0,0,0,0,0,0,0,0,0,0)</v>
      </c>
      <c r="AV525">
        <f>单位属性!AR525</f>
        <v>0</v>
      </c>
      <c r="AW525">
        <f>单位属性!AS525</f>
        <v>0</v>
      </c>
      <c r="AX525">
        <f>单位属性!AT525</f>
        <v>0</v>
      </c>
      <c r="AY525">
        <f>单位属性!AU525</f>
        <v>0</v>
      </c>
      <c r="AZ525">
        <f>单位属性!AV525</f>
        <v>0</v>
      </c>
      <c r="BA525">
        <f>单位属性!AW525</f>
        <v>0</v>
      </c>
      <c r="BB525">
        <f>单位属性!AX525</f>
        <v>3</v>
      </c>
      <c r="BC525">
        <f>单位属性!AY525</f>
        <v>0</v>
      </c>
      <c r="BD525">
        <f>单位属性!AZ525</f>
        <v>0</v>
      </c>
      <c r="BE525">
        <f>单位属性!BA525</f>
        <v>0</v>
      </c>
      <c r="BF525" t="str">
        <f t="shared" ref="BF525:BF538" si="158">"InitTypeState5("&amp;$B525&amp;","&amp;AV525&amp;","&amp;AW525&amp;","&amp;AX525&amp;","&amp;AY525&amp;","&amp;AZ525&amp;","&amp;BA525&amp;","&amp;BB525&amp;","&amp;BC525&amp;","&amp;BD525&amp;","&amp;BE525&amp;")"</f>
        <v>InitTypeState5('RM6B',0,0,0,0,0,0,3,0,0,0)</v>
      </c>
      <c r="BG525">
        <f>单位属性!BB525</f>
        <v>0</v>
      </c>
      <c r="BH525">
        <f>单位属性!BC525</f>
        <v>0</v>
      </c>
      <c r="BI525">
        <f>单位属性!BD525</f>
        <v>0</v>
      </c>
      <c r="BJ525">
        <f>单位属性!BE525</f>
        <v>0</v>
      </c>
      <c r="BK525">
        <f>单位属性!BF525</f>
        <v>0</v>
      </c>
      <c r="BL525">
        <f>单位属性!BG525</f>
        <v>0</v>
      </c>
      <c r="BM525">
        <f>单位属性!BH525</f>
        <v>0</v>
      </c>
      <c r="BN525">
        <f>单位属性!BI525</f>
        <v>0</v>
      </c>
      <c r="BO525">
        <f>单位属性!BJ525</f>
        <v>0</v>
      </c>
      <c r="BP525">
        <f>单位属性!BK525</f>
        <v>0</v>
      </c>
      <c r="BQ525" t="str">
        <f t="shared" ref="BQ525:BQ538" si="159">"InitTypeState6("&amp;$B525&amp;","&amp;BG525&amp;","&amp;BH525&amp;","&amp;BI525&amp;","&amp;BJ525&amp;","&amp;BK525&amp;","&amp;BL525&amp;","&amp;BM525&amp;","&amp;BN525&amp;","&amp;BO525&amp;","&amp;BP525&amp;")"</f>
        <v>InitTypeState6('RM6B',0,0,0,0,0,0,0,0,0,0)</v>
      </c>
      <c r="BR525">
        <f>单位属性!BL525</f>
        <v>0</v>
      </c>
      <c r="BS525">
        <f>单位属性!BM525</f>
        <v>0</v>
      </c>
      <c r="BT525">
        <f>单位属性!BN525</f>
        <v>0</v>
      </c>
      <c r="BU525">
        <f>单位属性!BO525</f>
        <v>0</v>
      </c>
      <c r="BV525">
        <f>单位属性!BP525</f>
        <v>0</v>
      </c>
      <c r="BW525">
        <f>单位属性!BQ525</f>
        <v>0</v>
      </c>
      <c r="BX525">
        <f>单位属性!BR525</f>
        <v>0</v>
      </c>
      <c r="BY525">
        <f>单位属性!BS525</f>
        <v>0</v>
      </c>
      <c r="BZ525">
        <f>单位属性!BT525</f>
        <v>0</v>
      </c>
      <c r="CA525">
        <f>单位属性!BU525</f>
        <v>0</v>
      </c>
      <c r="CB525" t="str">
        <f t="shared" ref="CB525:CB538" si="160">"InitTypeState7("&amp;$B525&amp;","&amp;BR525&amp;","&amp;BS525&amp;","&amp;BT525&amp;","&amp;BU525&amp;","&amp;BV525&amp;","&amp;BW525&amp;","&amp;BX525&amp;","&amp;BY525&amp;","&amp;BZ525&amp;","&amp;CA525&amp;")"</f>
        <v>InitTypeState7('RM6B',0,0,0,0,0,0,0,0,0,0)</v>
      </c>
      <c r="CC525" t="str">
        <f t="shared" ref="CC525:CC538" si="161">IF(ISERROR(FIND(",0,0,0,0,0,0,0,0,0,0)",N525)),N525,"")</f>
        <v/>
      </c>
      <c r="CD525" t="str">
        <f t="shared" ref="CD525:CD538" si="162">IF(ISERROR(FIND(",0,0,0,0,0,0,0,0,0,0)",Y525)),Y525,"")</f>
        <v/>
      </c>
      <c r="CE525" t="str">
        <f t="shared" ref="CE525:CE538" si="163">IF(ISERROR(FIND(",0,0,0,0,0,0,0,0,0,0)",AJ525)),AJ525,"")</f>
        <v/>
      </c>
      <c r="CF525" t="str">
        <f t="shared" ref="CF525:CF538" si="164">IF(ISERROR(FIND(",0,0,0,0,0,0,0,0,0,0)",AU525)),AU525,"")</f>
        <v/>
      </c>
      <c r="CG525" t="str">
        <f t="shared" ref="CG525:CG538" si="165">IF(ISERROR(FIND(",0,0,0,0,0,0,0,0,0,0)",BF525)),BF525,"")</f>
        <v>InitTypeState5('RM6B',0,0,0,0,0,0,3,0,0,0)</v>
      </c>
      <c r="CH525" t="str">
        <f t="shared" ref="CH525:CH538" si="166">IF(ISERROR(FIND(",0,0,0,0,0,0,0,0,0,0)",BQ525)),BQ525,"")</f>
        <v/>
      </c>
      <c r="CI525" t="str">
        <f t="shared" ref="CI525:CI538" si="167">IF(ISERROR(FIND(",0,0,0,0,0,0,0,0,0,0)",CB525)),CB525,"")</f>
        <v/>
      </c>
    </row>
    <row r="526" spans="1:87" ht="15.95" customHeight="1">
      <c r="A526" t="str">
        <f>单位属性!A526</f>
        <v>RM6C</v>
      </c>
      <c r="B526" t="str">
        <f t="shared" si="153"/>
        <v>'RM6C'</v>
      </c>
      <c r="C526" t="str">
        <f>单位属性!B526</f>
        <v>阳跷脉 lv3</v>
      </c>
      <c r="D526">
        <f>ROUND(单位属性!D526,0)</f>
        <v>0</v>
      </c>
      <c r="E526">
        <f>ROUND(单位属性!E526,0)</f>
        <v>0</v>
      </c>
      <c r="F526">
        <f>ROUND(单位属性!F526,0)</f>
        <v>0</v>
      </c>
      <c r="G526">
        <f>ROUND(单位属性!G526,0)</f>
        <v>0</v>
      </c>
      <c r="H526">
        <f>ROUND(单位属性!H526,0)</f>
        <v>0</v>
      </c>
      <c r="I526">
        <f>ROUND(单位属性!I526,0)</f>
        <v>0</v>
      </c>
      <c r="J526">
        <f>ROUND(单位属性!J526,0)</f>
        <v>0</v>
      </c>
      <c r="K526">
        <f>ROUND(单位属性!K526,0)</f>
        <v>0</v>
      </c>
      <c r="L526">
        <f>ROUND(单位属性!L526,0)</f>
        <v>0</v>
      </c>
      <c r="M526">
        <f>ROUND(单位属性!M526,0)</f>
        <v>1</v>
      </c>
      <c r="N526" t="str">
        <f t="shared" si="154"/>
        <v>InitTypeState1('RM6C',0,0,0,0,0,0,0,0,0,1)</v>
      </c>
      <c r="O526">
        <f>ROUND(单位属性!N526,0)</f>
        <v>0</v>
      </c>
      <c r="P526">
        <f>ROUND(单位属性!O526,0)</f>
        <v>0</v>
      </c>
      <c r="Q526">
        <f>ROUND(单位属性!P526,0)</f>
        <v>0</v>
      </c>
      <c r="R526">
        <f>ROUND(单位属性!Q526,0)</f>
        <v>0</v>
      </c>
      <c r="S526">
        <f>ROUND(单位属性!R526,0)</f>
        <v>0</v>
      </c>
      <c r="T526">
        <f>ROUND(单位属性!S526,0)</f>
        <v>0</v>
      </c>
      <c r="U526">
        <f>ROUND(单位属性!T526,0)</f>
        <v>0</v>
      </c>
      <c r="V526">
        <f>ROUND(单位属性!U526,0)</f>
        <v>0</v>
      </c>
      <c r="W526">
        <f>ROUND(单位属性!V526,0)</f>
        <v>0</v>
      </c>
      <c r="X526">
        <f>ROUND(单位属性!W526,0)</f>
        <v>0</v>
      </c>
      <c r="Y526" t="str">
        <f t="shared" si="155"/>
        <v>InitTypeState2('RM6C',0,0,0,0,0,0,0,0,0,0)</v>
      </c>
      <c r="Z526">
        <f>ROUND(单位属性!X526,0)</f>
        <v>0</v>
      </c>
      <c r="AA526">
        <f>ROUND(单位属性!Y526,0)</f>
        <v>0</v>
      </c>
      <c r="AB526">
        <f>ROUND(单位属性!Z526,0)</f>
        <v>0</v>
      </c>
      <c r="AC526">
        <f>ROUND(单位属性!AA526,0)</f>
        <v>0</v>
      </c>
      <c r="AD526">
        <f>ROUND(单位属性!AB526,0)</f>
        <v>0</v>
      </c>
      <c r="AE526">
        <f>ROUND(单位属性!AC526,0)</f>
        <v>0</v>
      </c>
      <c r="AF526">
        <f>ROUND(单位属性!AD526,0)</f>
        <v>0</v>
      </c>
      <c r="AG526">
        <f>ROUND(单位属性!AE526,0)</f>
        <v>0</v>
      </c>
      <c r="AH526">
        <f>ROUND(单位属性!AF526,0)</f>
        <v>0</v>
      </c>
      <c r="AI526">
        <f>ROUND(单位属性!AG526,0)</f>
        <v>0</v>
      </c>
      <c r="AJ526" t="str">
        <f t="shared" si="156"/>
        <v>InitTypeState3('RM6C',0,0,0,0,0,0,0,0,0,0)</v>
      </c>
      <c r="AK526">
        <f>ROUND(单位属性!AH526,0)</f>
        <v>0</v>
      </c>
      <c r="AL526">
        <f>ROUND(单位属性!AI526,0)</f>
        <v>0</v>
      </c>
      <c r="AM526">
        <f>ROUND(单位属性!AJ526,0)</f>
        <v>0</v>
      </c>
      <c r="AN526">
        <f>ROUND(单位属性!AK526,0)</f>
        <v>0</v>
      </c>
      <c r="AO526">
        <f>ROUND(单位属性!AL526,0)</f>
        <v>0</v>
      </c>
      <c r="AP526">
        <f>ROUND(单位属性!AM526,0)</f>
        <v>0</v>
      </c>
      <c r="AQ526">
        <f>ROUND(单位属性!AN526,0)</f>
        <v>0</v>
      </c>
      <c r="AR526">
        <f>ROUND(单位属性!AO526,0)</f>
        <v>0</v>
      </c>
      <c r="AS526">
        <f>ROUND(单位属性!AP526,0)</f>
        <v>0</v>
      </c>
      <c r="AT526">
        <f>ROUND(单位属性!AQ526,0)</f>
        <v>0</v>
      </c>
      <c r="AU526" t="str">
        <f t="shared" si="157"/>
        <v>InitTypeState4('RM6C',0,0,0,0,0,0,0,0,0,0)</v>
      </c>
      <c r="AV526">
        <f>单位属性!AR526</f>
        <v>0</v>
      </c>
      <c r="AW526">
        <f>单位属性!AS526</f>
        <v>0</v>
      </c>
      <c r="AX526">
        <f>单位属性!AT526</f>
        <v>0</v>
      </c>
      <c r="AY526">
        <f>单位属性!AU526</f>
        <v>0</v>
      </c>
      <c r="AZ526">
        <f>单位属性!AV526</f>
        <v>0</v>
      </c>
      <c r="BA526">
        <f>单位属性!AW526</f>
        <v>0</v>
      </c>
      <c r="BB526">
        <f>单位属性!AX526</f>
        <v>0</v>
      </c>
      <c r="BC526">
        <f>单位属性!AY526</f>
        <v>0</v>
      </c>
      <c r="BD526">
        <f>单位属性!AZ526</f>
        <v>0</v>
      </c>
      <c r="BE526">
        <f>单位属性!BA526</f>
        <v>0</v>
      </c>
      <c r="BF526" t="str">
        <f t="shared" si="158"/>
        <v>InitTypeState5('RM6C',0,0,0,0,0,0,0,0,0,0)</v>
      </c>
      <c r="BG526">
        <f>单位属性!BB526</f>
        <v>0</v>
      </c>
      <c r="BH526">
        <f>单位属性!BC526</f>
        <v>0</v>
      </c>
      <c r="BI526">
        <f>单位属性!BD526</f>
        <v>0</v>
      </c>
      <c r="BJ526">
        <f>单位属性!BE526</f>
        <v>0</v>
      </c>
      <c r="BK526">
        <f>单位属性!BF526</f>
        <v>0</v>
      </c>
      <c r="BL526">
        <f>单位属性!BG526</f>
        <v>0</v>
      </c>
      <c r="BM526">
        <f>单位属性!BH526</f>
        <v>0</v>
      </c>
      <c r="BN526">
        <f>单位属性!BI526</f>
        <v>0</v>
      </c>
      <c r="BO526">
        <f>单位属性!BJ526</f>
        <v>0</v>
      </c>
      <c r="BP526">
        <f>单位属性!BK526</f>
        <v>0</v>
      </c>
      <c r="BQ526" t="str">
        <f t="shared" si="159"/>
        <v>InitTypeState6('RM6C',0,0,0,0,0,0,0,0,0,0)</v>
      </c>
      <c r="BR526">
        <f>单位属性!BL526</f>
        <v>0</v>
      </c>
      <c r="BS526">
        <f>单位属性!BM526</f>
        <v>0</v>
      </c>
      <c r="BT526">
        <f>单位属性!BN526</f>
        <v>0</v>
      </c>
      <c r="BU526">
        <f>单位属性!BO526</f>
        <v>0</v>
      </c>
      <c r="BV526">
        <f>单位属性!BP526</f>
        <v>0</v>
      </c>
      <c r="BW526">
        <f>单位属性!BQ526</f>
        <v>0</v>
      </c>
      <c r="BX526">
        <f>单位属性!BR526</f>
        <v>0</v>
      </c>
      <c r="BY526">
        <f>单位属性!BS526</f>
        <v>0</v>
      </c>
      <c r="BZ526">
        <f>单位属性!BT526</f>
        <v>0</v>
      </c>
      <c r="CA526">
        <f>单位属性!BU526</f>
        <v>0</v>
      </c>
      <c r="CB526" t="str">
        <f t="shared" si="160"/>
        <v>InitTypeState7('RM6C',0,0,0,0,0,0,0,0,0,0)</v>
      </c>
      <c r="CC526" t="str">
        <f t="shared" si="161"/>
        <v>InitTypeState1('RM6C',0,0,0,0,0,0,0,0,0,1)</v>
      </c>
      <c r="CD526" t="str">
        <f t="shared" si="162"/>
        <v/>
      </c>
      <c r="CE526" t="str">
        <f t="shared" si="163"/>
        <v/>
      </c>
      <c r="CF526" t="str">
        <f t="shared" si="164"/>
        <v/>
      </c>
      <c r="CG526" t="str">
        <f t="shared" si="165"/>
        <v/>
      </c>
      <c r="CH526" t="str">
        <f t="shared" si="166"/>
        <v/>
      </c>
      <c r="CI526" t="str">
        <f t="shared" si="167"/>
        <v/>
      </c>
    </row>
    <row r="527" spans="1:87" ht="15.95" customHeight="1">
      <c r="A527" t="str">
        <f>单位属性!A527</f>
        <v>RM6D</v>
      </c>
      <c r="B527" t="str">
        <f t="shared" si="153"/>
        <v>'RM6D'</v>
      </c>
      <c r="C527" t="str">
        <f>单位属性!B527</f>
        <v>阳跷脉 lv4</v>
      </c>
      <c r="D527">
        <f>ROUND(单位属性!D527,0)</f>
        <v>0</v>
      </c>
      <c r="E527">
        <f>ROUND(单位属性!E527,0)</f>
        <v>0</v>
      </c>
      <c r="F527">
        <f>ROUND(单位属性!F527,0)</f>
        <v>0</v>
      </c>
      <c r="G527">
        <f>ROUND(单位属性!G527,0)</f>
        <v>0</v>
      </c>
      <c r="H527">
        <f>ROUND(单位属性!H527,0)</f>
        <v>0</v>
      </c>
      <c r="I527">
        <f>ROUND(单位属性!I527,0)</f>
        <v>0</v>
      </c>
      <c r="J527">
        <f>ROUND(单位属性!J527,0)</f>
        <v>0</v>
      </c>
      <c r="K527">
        <f>ROUND(单位属性!K527,0)</f>
        <v>0</v>
      </c>
      <c r="L527">
        <f>ROUND(单位属性!L527,0)</f>
        <v>0</v>
      </c>
      <c r="M527">
        <f>ROUND(单位属性!M527,0)</f>
        <v>0</v>
      </c>
      <c r="N527" t="str">
        <f t="shared" si="154"/>
        <v>InitTypeState1('RM6D',0,0,0,0,0,0,0,0,0,0)</v>
      </c>
      <c r="O527">
        <f>ROUND(单位属性!N527,0)</f>
        <v>0</v>
      </c>
      <c r="P527">
        <f>ROUND(单位属性!O527,0)</f>
        <v>0</v>
      </c>
      <c r="Q527">
        <f>ROUND(单位属性!P527,0)</f>
        <v>0</v>
      </c>
      <c r="R527">
        <f>ROUND(单位属性!Q527,0)</f>
        <v>0</v>
      </c>
      <c r="S527">
        <f>ROUND(单位属性!R527,0)</f>
        <v>0</v>
      </c>
      <c r="T527">
        <f>ROUND(单位属性!S527,0)</f>
        <v>0</v>
      </c>
      <c r="U527">
        <f>ROUND(单位属性!T527,0)</f>
        <v>0</v>
      </c>
      <c r="V527">
        <f>ROUND(单位属性!U527,0)</f>
        <v>0</v>
      </c>
      <c r="W527">
        <f>ROUND(单位属性!V527,0)</f>
        <v>1</v>
      </c>
      <c r="X527">
        <f>ROUND(单位属性!W527,0)</f>
        <v>0</v>
      </c>
      <c r="Y527" t="str">
        <f t="shared" si="155"/>
        <v>InitTypeState2('RM6D',0,0,0,0,0,0,0,0,1,0)</v>
      </c>
      <c r="Z527">
        <f>ROUND(单位属性!X527,0)</f>
        <v>0</v>
      </c>
      <c r="AA527">
        <f>ROUND(单位属性!Y527,0)</f>
        <v>0</v>
      </c>
      <c r="AB527">
        <f>ROUND(单位属性!Z527,0)</f>
        <v>0</v>
      </c>
      <c r="AC527">
        <f>ROUND(单位属性!AA527,0)</f>
        <v>0</v>
      </c>
      <c r="AD527">
        <f>ROUND(单位属性!AB527,0)</f>
        <v>0</v>
      </c>
      <c r="AE527">
        <f>ROUND(单位属性!AC527,0)</f>
        <v>0</v>
      </c>
      <c r="AF527">
        <f>ROUND(单位属性!AD527,0)</f>
        <v>0</v>
      </c>
      <c r="AG527">
        <f>ROUND(单位属性!AE527,0)</f>
        <v>0</v>
      </c>
      <c r="AH527">
        <f>ROUND(单位属性!AF527,0)</f>
        <v>0</v>
      </c>
      <c r="AI527">
        <f>ROUND(单位属性!AG527,0)</f>
        <v>0</v>
      </c>
      <c r="AJ527" t="str">
        <f t="shared" si="156"/>
        <v>InitTypeState3('RM6D',0,0,0,0,0,0,0,0,0,0)</v>
      </c>
      <c r="AK527">
        <f>ROUND(单位属性!AH527,0)</f>
        <v>0</v>
      </c>
      <c r="AL527">
        <f>ROUND(单位属性!AI527,0)</f>
        <v>0</v>
      </c>
      <c r="AM527">
        <f>ROUND(单位属性!AJ527,0)</f>
        <v>0</v>
      </c>
      <c r="AN527">
        <f>ROUND(单位属性!AK527,0)</f>
        <v>0</v>
      </c>
      <c r="AO527">
        <f>ROUND(单位属性!AL527,0)</f>
        <v>0</v>
      </c>
      <c r="AP527">
        <f>ROUND(单位属性!AM527,0)</f>
        <v>0</v>
      </c>
      <c r="AQ527">
        <f>ROUND(单位属性!AN527,0)</f>
        <v>0</v>
      </c>
      <c r="AR527">
        <f>ROUND(单位属性!AO527,0)</f>
        <v>0</v>
      </c>
      <c r="AS527">
        <f>ROUND(单位属性!AP527,0)</f>
        <v>0</v>
      </c>
      <c r="AT527">
        <f>ROUND(单位属性!AQ527,0)</f>
        <v>0</v>
      </c>
      <c r="AU527" t="str">
        <f t="shared" si="157"/>
        <v>InitTypeState4('RM6D',0,0,0,0,0,0,0,0,0,0)</v>
      </c>
      <c r="AV527">
        <f>单位属性!AR527</f>
        <v>0</v>
      </c>
      <c r="AW527">
        <f>单位属性!AS527</f>
        <v>0</v>
      </c>
      <c r="AX527">
        <f>单位属性!AT527</f>
        <v>0</v>
      </c>
      <c r="AY527">
        <f>单位属性!AU527</f>
        <v>0</v>
      </c>
      <c r="AZ527">
        <f>单位属性!AV527</f>
        <v>0</v>
      </c>
      <c r="BA527">
        <f>单位属性!AW527</f>
        <v>0</v>
      </c>
      <c r="BB527">
        <f>单位属性!AX527</f>
        <v>0</v>
      </c>
      <c r="BC527">
        <f>单位属性!AY527</f>
        <v>0</v>
      </c>
      <c r="BD527">
        <f>单位属性!AZ527</f>
        <v>0</v>
      </c>
      <c r="BE527">
        <f>单位属性!BA527</f>
        <v>0</v>
      </c>
      <c r="BF527" t="str">
        <f t="shared" si="158"/>
        <v>InitTypeState5('RM6D',0,0,0,0,0,0,0,0,0,0)</v>
      </c>
      <c r="BG527">
        <f>单位属性!BB527</f>
        <v>0</v>
      </c>
      <c r="BH527">
        <f>单位属性!BC527</f>
        <v>0</v>
      </c>
      <c r="BI527">
        <f>单位属性!BD527</f>
        <v>0</v>
      </c>
      <c r="BJ527">
        <f>单位属性!BE527</f>
        <v>0</v>
      </c>
      <c r="BK527">
        <f>单位属性!BF527</f>
        <v>0</v>
      </c>
      <c r="BL527">
        <f>单位属性!BG527</f>
        <v>0</v>
      </c>
      <c r="BM527">
        <f>单位属性!BH527</f>
        <v>0</v>
      </c>
      <c r="BN527">
        <f>单位属性!BI527</f>
        <v>0</v>
      </c>
      <c r="BO527">
        <f>单位属性!BJ527</f>
        <v>0</v>
      </c>
      <c r="BP527">
        <f>单位属性!BK527</f>
        <v>0</v>
      </c>
      <c r="BQ527" t="str">
        <f t="shared" si="159"/>
        <v>InitTypeState6('RM6D',0,0,0,0,0,0,0,0,0,0)</v>
      </c>
      <c r="BR527">
        <f>单位属性!BL527</f>
        <v>0</v>
      </c>
      <c r="BS527">
        <f>单位属性!BM527</f>
        <v>0</v>
      </c>
      <c r="BT527">
        <f>单位属性!BN527</f>
        <v>0</v>
      </c>
      <c r="BU527">
        <f>单位属性!BO527</f>
        <v>0</v>
      </c>
      <c r="BV527">
        <f>单位属性!BP527</f>
        <v>0</v>
      </c>
      <c r="BW527">
        <f>单位属性!BQ527</f>
        <v>0</v>
      </c>
      <c r="BX527">
        <f>单位属性!BR527</f>
        <v>0</v>
      </c>
      <c r="BY527">
        <f>单位属性!BS527</f>
        <v>0</v>
      </c>
      <c r="BZ527">
        <f>单位属性!BT527</f>
        <v>0</v>
      </c>
      <c r="CA527">
        <f>单位属性!BU527</f>
        <v>0</v>
      </c>
      <c r="CB527" t="str">
        <f t="shared" si="160"/>
        <v>InitTypeState7('RM6D',0,0,0,0,0,0,0,0,0,0)</v>
      </c>
      <c r="CC527" t="str">
        <f t="shared" si="161"/>
        <v/>
      </c>
      <c r="CD527" t="str">
        <f t="shared" si="162"/>
        <v>InitTypeState2('RM6D',0,0,0,0,0,0,0,0,1,0)</v>
      </c>
      <c r="CE527" t="str">
        <f t="shared" si="163"/>
        <v/>
      </c>
      <c r="CF527" t="str">
        <f t="shared" si="164"/>
        <v/>
      </c>
      <c r="CG527" t="str">
        <f t="shared" si="165"/>
        <v/>
      </c>
      <c r="CH527" t="str">
        <f t="shared" si="166"/>
        <v/>
      </c>
      <c r="CI527" t="str">
        <f t="shared" si="167"/>
        <v/>
      </c>
    </row>
    <row r="528" spans="1:87" ht="15.95" customHeight="1">
      <c r="A528" t="str">
        <f>单位属性!A528</f>
        <v>RM6E</v>
      </c>
      <c r="B528" t="str">
        <f t="shared" si="153"/>
        <v>'RM6E'</v>
      </c>
      <c r="C528" t="str">
        <f>单位属性!B528</f>
        <v>阳跷脉 lv5</v>
      </c>
      <c r="D528">
        <f>ROUND(单位属性!D528,0)</f>
        <v>0</v>
      </c>
      <c r="E528">
        <f>ROUND(单位属性!E528,0)</f>
        <v>0</v>
      </c>
      <c r="F528">
        <f>ROUND(单位属性!F528,0)</f>
        <v>0</v>
      </c>
      <c r="G528">
        <f>ROUND(单位属性!G528,0)</f>
        <v>0</v>
      </c>
      <c r="H528">
        <f>ROUND(单位属性!H528,0)</f>
        <v>0</v>
      </c>
      <c r="I528">
        <f>ROUND(单位属性!I528,0)</f>
        <v>0</v>
      </c>
      <c r="J528">
        <f>ROUND(单位属性!J528,0)</f>
        <v>0</v>
      </c>
      <c r="K528">
        <f>ROUND(单位属性!K528,0)</f>
        <v>0</v>
      </c>
      <c r="L528">
        <f>ROUND(单位属性!L528,0)</f>
        <v>0</v>
      </c>
      <c r="M528">
        <f>ROUND(单位属性!M528,0)</f>
        <v>0</v>
      </c>
      <c r="N528" t="str">
        <f t="shared" si="154"/>
        <v>InitTypeState1('RM6E',0,0,0,0,0,0,0,0,0,0)</v>
      </c>
      <c r="O528">
        <f>ROUND(单位属性!N528,0)</f>
        <v>0</v>
      </c>
      <c r="P528">
        <f>ROUND(单位属性!O528,0)</f>
        <v>0</v>
      </c>
      <c r="Q528">
        <f>ROUND(单位属性!P528,0)</f>
        <v>0</v>
      </c>
      <c r="R528">
        <f>ROUND(单位属性!Q528,0)</f>
        <v>0</v>
      </c>
      <c r="S528">
        <f>ROUND(单位属性!R528,0)</f>
        <v>0</v>
      </c>
      <c r="T528">
        <f>ROUND(单位属性!S528,0)</f>
        <v>0</v>
      </c>
      <c r="U528">
        <f>ROUND(单位属性!T528,0)</f>
        <v>0</v>
      </c>
      <c r="V528">
        <f>ROUND(单位属性!U528,0)</f>
        <v>0</v>
      </c>
      <c r="W528">
        <f>ROUND(单位属性!V528,0)</f>
        <v>2</v>
      </c>
      <c r="X528">
        <f>ROUND(单位属性!W528,0)</f>
        <v>0</v>
      </c>
      <c r="Y528" t="str">
        <f t="shared" si="155"/>
        <v>InitTypeState2('RM6E',0,0,0,0,0,0,0,0,2,0)</v>
      </c>
      <c r="Z528">
        <f>ROUND(单位属性!X528,0)</f>
        <v>0</v>
      </c>
      <c r="AA528">
        <f>ROUND(单位属性!Y528,0)</f>
        <v>0</v>
      </c>
      <c r="AB528">
        <f>ROUND(单位属性!Z528,0)</f>
        <v>0</v>
      </c>
      <c r="AC528">
        <f>ROUND(单位属性!AA528,0)</f>
        <v>0</v>
      </c>
      <c r="AD528">
        <f>ROUND(单位属性!AB528,0)</f>
        <v>0</v>
      </c>
      <c r="AE528">
        <f>ROUND(单位属性!AC528,0)</f>
        <v>0</v>
      </c>
      <c r="AF528">
        <f>ROUND(单位属性!AD528,0)</f>
        <v>0</v>
      </c>
      <c r="AG528">
        <f>ROUND(单位属性!AE528,0)</f>
        <v>0</v>
      </c>
      <c r="AH528">
        <f>ROUND(单位属性!AF528,0)</f>
        <v>0</v>
      </c>
      <c r="AI528">
        <f>ROUND(单位属性!AG528,0)</f>
        <v>0</v>
      </c>
      <c r="AJ528" t="str">
        <f t="shared" si="156"/>
        <v>InitTypeState3('RM6E',0,0,0,0,0,0,0,0,0,0)</v>
      </c>
      <c r="AK528">
        <f>ROUND(单位属性!AH528,0)</f>
        <v>0</v>
      </c>
      <c r="AL528">
        <f>ROUND(单位属性!AI528,0)</f>
        <v>0</v>
      </c>
      <c r="AM528">
        <f>ROUND(单位属性!AJ528,0)</f>
        <v>0</v>
      </c>
      <c r="AN528">
        <f>ROUND(单位属性!AK528,0)</f>
        <v>0</v>
      </c>
      <c r="AO528">
        <f>ROUND(单位属性!AL528,0)</f>
        <v>0</v>
      </c>
      <c r="AP528">
        <f>ROUND(单位属性!AM528,0)</f>
        <v>0</v>
      </c>
      <c r="AQ528">
        <f>ROUND(单位属性!AN528,0)</f>
        <v>0</v>
      </c>
      <c r="AR528">
        <f>ROUND(单位属性!AO528,0)</f>
        <v>0</v>
      </c>
      <c r="AS528">
        <f>ROUND(单位属性!AP528,0)</f>
        <v>0</v>
      </c>
      <c r="AT528">
        <f>ROUND(单位属性!AQ528,0)</f>
        <v>0</v>
      </c>
      <c r="AU528" t="str">
        <f t="shared" si="157"/>
        <v>InitTypeState4('RM6E',0,0,0,0,0,0,0,0,0,0)</v>
      </c>
      <c r="AV528">
        <f>单位属性!AR528</f>
        <v>0</v>
      </c>
      <c r="AW528">
        <f>单位属性!AS528</f>
        <v>0</v>
      </c>
      <c r="AX528">
        <f>单位属性!AT528</f>
        <v>0</v>
      </c>
      <c r="AY528">
        <f>单位属性!AU528</f>
        <v>0</v>
      </c>
      <c r="AZ528">
        <f>单位属性!AV528</f>
        <v>0</v>
      </c>
      <c r="BA528">
        <f>单位属性!AW528</f>
        <v>0</v>
      </c>
      <c r="BB528">
        <f>单位属性!AX528</f>
        <v>0</v>
      </c>
      <c r="BC528">
        <f>单位属性!AY528</f>
        <v>0</v>
      </c>
      <c r="BD528">
        <f>单位属性!AZ528</f>
        <v>0</v>
      </c>
      <c r="BE528">
        <f>单位属性!BA528</f>
        <v>0</v>
      </c>
      <c r="BF528" t="str">
        <f t="shared" si="158"/>
        <v>InitTypeState5('RM6E',0,0,0,0,0,0,0,0,0,0)</v>
      </c>
      <c r="BG528">
        <f>单位属性!BB528</f>
        <v>0</v>
      </c>
      <c r="BH528">
        <f>单位属性!BC528</f>
        <v>0</v>
      </c>
      <c r="BI528">
        <f>单位属性!BD528</f>
        <v>0</v>
      </c>
      <c r="BJ528">
        <f>单位属性!BE528</f>
        <v>0</v>
      </c>
      <c r="BK528">
        <f>单位属性!BF528</f>
        <v>0</v>
      </c>
      <c r="BL528">
        <f>单位属性!BG528</f>
        <v>0</v>
      </c>
      <c r="BM528">
        <f>单位属性!BH528</f>
        <v>0</v>
      </c>
      <c r="BN528">
        <f>单位属性!BI528</f>
        <v>0</v>
      </c>
      <c r="BO528">
        <f>单位属性!BJ528</f>
        <v>0</v>
      </c>
      <c r="BP528">
        <f>单位属性!BK528</f>
        <v>0</v>
      </c>
      <c r="BQ528" t="str">
        <f t="shared" si="159"/>
        <v>InitTypeState6('RM6E',0,0,0,0,0,0,0,0,0,0)</v>
      </c>
      <c r="BR528">
        <f>单位属性!BL528</f>
        <v>0</v>
      </c>
      <c r="BS528">
        <f>单位属性!BM528</f>
        <v>0</v>
      </c>
      <c r="BT528">
        <f>单位属性!BN528</f>
        <v>0</v>
      </c>
      <c r="BU528">
        <f>单位属性!BO528</f>
        <v>0</v>
      </c>
      <c r="BV528">
        <f>单位属性!BP528</f>
        <v>0</v>
      </c>
      <c r="BW528">
        <f>单位属性!BQ528</f>
        <v>0</v>
      </c>
      <c r="BX528">
        <f>单位属性!BR528</f>
        <v>0</v>
      </c>
      <c r="BY528">
        <f>单位属性!BS528</f>
        <v>0</v>
      </c>
      <c r="BZ528">
        <f>单位属性!BT528</f>
        <v>0</v>
      </c>
      <c r="CA528">
        <f>单位属性!BU528</f>
        <v>0</v>
      </c>
      <c r="CB528" t="str">
        <f t="shared" si="160"/>
        <v>InitTypeState7('RM6E',0,0,0,0,0,0,0,0,0,0)</v>
      </c>
      <c r="CC528" t="str">
        <f t="shared" si="161"/>
        <v/>
      </c>
      <c r="CD528" t="str">
        <f t="shared" si="162"/>
        <v>InitTypeState2('RM6E',0,0,0,0,0,0,0,0,2,0)</v>
      </c>
      <c r="CE528" t="str">
        <f t="shared" si="163"/>
        <v/>
      </c>
      <c r="CF528" t="str">
        <f t="shared" si="164"/>
        <v/>
      </c>
      <c r="CG528" t="str">
        <f t="shared" si="165"/>
        <v/>
      </c>
      <c r="CH528" t="str">
        <f t="shared" si="166"/>
        <v/>
      </c>
      <c r="CI528" t="str">
        <f t="shared" si="167"/>
        <v/>
      </c>
    </row>
    <row r="529" spans="1:87" ht="15.95" customHeight="1">
      <c r="A529" t="str">
        <f>单位属性!A529</f>
        <v>RM7A</v>
      </c>
      <c r="B529" t="str">
        <f t="shared" si="153"/>
        <v>'RM7A'</v>
      </c>
      <c r="C529" t="str">
        <f>单位属性!B529</f>
        <v>阴维脉 lv1</v>
      </c>
      <c r="D529">
        <f>ROUND(单位属性!D529,0)</f>
        <v>0</v>
      </c>
      <c r="E529">
        <f>ROUND(单位属性!E529,0)</f>
        <v>0</v>
      </c>
      <c r="F529">
        <f>ROUND(单位属性!F529,0)</f>
        <v>0</v>
      </c>
      <c r="G529">
        <f>ROUND(单位属性!G529,0)</f>
        <v>0</v>
      </c>
      <c r="H529">
        <f>ROUND(单位属性!H529,0)</f>
        <v>0</v>
      </c>
      <c r="I529">
        <f>ROUND(单位属性!I529,0)</f>
        <v>0</v>
      </c>
      <c r="J529">
        <f>ROUND(单位属性!J529,0)</f>
        <v>0</v>
      </c>
      <c r="K529">
        <f>ROUND(单位属性!K529,0)</f>
        <v>0</v>
      </c>
      <c r="L529">
        <f>ROUND(单位属性!L529,0)</f>
        <v>0</v>
      </c>
      <c r="M529">
        <f>ROUND(单位属性!M529,0)</f>
        <v>0</v>
      </c>
      <c r="N529" t="str">
        <f t="shared" si="154"/>
        <v>InitTypeState1('RM7A',0,0,0,0,0,0,0,0,0,0)</v>
      </c>
      <c r="O529">
        <f>ROUND(单位属性!N529,0)</f>
        <v>0</v>
      </c>
      <c r="P529">
        <f>ROUND(单位属性!O529,0)</f>
        <v>0</v>
      </c>
      <c r="Q529">
        <f>ROUND(单位属性!P529,0)</f>
        <v>0</v>
      </c>
      <c r="R529">
        <f>ROUND(单位属性!Q529,0)</f>
        <v>0</v>
      </c>
      <c r="S529">
        <f>ROUND(单位属性!R529,0)</f>
        <v>0</v>
      </c>
      <c r="T529">
        <f>ROUND(单位属性!S529,0)</f>
        <v>0</v>
      </c>
      <c r="U529">
        <f>ROUND(单位属性!T529,0)</f>
        <v>0</v>
      </c>
      <c r="V529">
        <f>ROUND(单位属性!U529,0)</f>
        <v>0</v>
      </c>
      <c r="W529">
        <f>ROUND(单位属性!V529,0)</f>
        <v>0</v>
      </c>
      <c r="X529">
        <f>ROUND(单位属性!W529,0)</f>
        <v>0</v>
      </c>
      <c r="Y529" t="str">
        <f t="shared" si="155"/>
        <v>InitTypeState2('RM7A',0,0,0,0,0,0,0,0,0,0)</v>
      </c>
      <c r="Z529">
        <f>ROUND(单位属性!X529,0)</f>
        <v>0</v>
      </c>
      <c r="AA529">
        <f>ROUND(单位属性!Y529,0)</f>
        <v>0</v>
      </c>
      <c r="AB529">
        <f>ROUND(单位属性!Z529,0)</f>
        <v>0</v>
      </c>
      <c r="AC529">
        <f>ROUND(单位属性!AA529,0)</f>
        <v>0</v>
      </c>
      <c r="AD529">
        <f>ROUND(单位属性!AB529,0)</f>
        <v>0</v>
      </c>
      <c r="AE529">
        <f>ROUND(单位属性!AC529,0)</f>
        <v>0</v>
      </c>
      <c r="AF529">
        <f>ROUND(单位属性!AD529,0)</f>
        <v>0</v>
      </c>
      <c r="AG529">
        <f>ROUND(单位属性!AE529,0)</f>
        <v>0</v>
      </c>
      <c r="AH529">
        <f>ROUND(单位属性!AF529,0)</f>
        <v>0</v>
      </c>
      <c r="AI529">
        <f>ROUND(单位属性!AG529,0)</f>
        <v>0</v>
      </c>
      <c r="AJ529" t="str">
        <f t="shared" si="156"/>
        <v>InitTypeState3('RM7A',0,0,0,0,0,0,0,0,0,0)</v>
      </c>
      <c r="AK529">
        <f>ROUND(单位属性!AH529,0)</f>
        <v>0</v>
      </c>
      <c r="AL529">
        <f>ROUND(单位属性!AI529,0)</f>
        <v>0</v>
      </c>
      <c r="AM529">
        <f>ROUND(单位属性!AJ529,0)</f>
        <v>0</v>
      </c>
      <c r="AN529">
        <f>ROUND(单位属性!AK529,0)</f>
        <v>0</v>
      </c>
      <c r="AO529">
        <f>ROUND(单位属性!AL529,0)</f>
        <v>0</v>
      </c>
      <c r="AP529">
        <f>ROUND(单位属性!AM529,0)</f>
        <v>0</v>
      </c>
      <c r="AQ529">
        <f>ROUND(单位属性!AN529,0)</f>
        <v>0</v>
      </c>
      <c r="AR529">
        <f>ROUND(单位属性!AO529,0)</f>
        <v>0</v>
      </c>
      <c r="AS529">
        <f>ROUND(单位属性!AP529,0)</f>
        <v>0</v>
      </c>
      <c r="AT529">
        <f>ROUND(单位属性!AQ529,0)</f>
        <v>0</v>
      </c>
      <c r="AU529" t="str">
        <f t="shared" si="157"/>
        <v>InitTypeState4('RM7A',0,0,0,0,0,0,0,0,0,0)</v>
      </c>
      <c r="AV529">
        <f>单位属性!AR529</f>
        <v>0</v>
      </c>
      <c r="AW529">
        <f>单位属性!AS529</f>
        <v>0</v>
      </c>
      <c r="AX529">
        <f>单位属性!AT529</f>
        <v>0</v>
      </c>
      <c r="AY529">
        <f>单位属性!AU529</f>
        <v>0</v>
      </c>
      <c r="AZ529">
        <f>单位属性!AV529</f>
        <v>0</v>
      </c>
      <c r="BA529">
        <f>单位属性!AW529</f>
        <v>0</v>
      </c>
      <c r="BB529">
        <f>单位属性!AX529</f>
        <v>2</v>
      </c>
      <c r="BC529">
        <f>单位属性!AY529</f>
        <v>0</v>
      </c>
      <c r="BD529">
        <f>单位属性!AZ529</f>
        <v>0</v>
      </c>
      <c r="BE529">
        <f>单位属性!BA529</f>
        <v>0</v>
      </c>
      <c r="BF529" t="str">
        <f t="shared" si="158"/>
        <v>InitTypeState5('RM7A',0,0,0,0,0,0,2,0,0,0)</v>
      </c>
      <c r="BG529">
        <f>单位属性!BB529</f>
        <v>0</v>
      </c>
      <c r="BH529">
        <f>单位属性!BC529</f>
        <v>0</v>
      </c>
      <c r="BI529">
        <f>单位属性!BD529</f>
        <v>0</v>
      </c>
      <c r="BJ529">
        <f>单位属性!BE529</f>
        <v>0</v>
      </c>
      <c r="BK529">
        <f>单位属性!BF529</f>
        <v>0</v>
      </c>
      <c r="BL529">
        <f>单位属性!BG529</f>
        <v>0</v>
      </c>
      <c r="BM529">
        <f>单位属性!BH529</f>
        <v>0</v>
      </c>
      <c r="BN529">
        <f>单位属性!BI529</f>
        <v>0</v>
      </c>
      <c r="BO529">
        <f>单位属性!BJ529</f>
        <v>0</v>
      </c>
      <c r="BP529">
        <f>单位属性!BK529</f>
        <v>0</v>
      </c>
      <c r="BQ529" t="str">
        <f t="shared" si="159"/>
        <v>InitTypeState6('RM7A',0,0,0,0,0,0,0,0,0,0)</v>
      </c>
      <c r="BR529">
        <f>单位属性!BL529</f>
        <v>0</v>
      </c>
      <c r="BS529">
        <f>单位属性!BM529</f>
        <v>0</v>
      </c>
      <c r="BT529">
        <f>单位属性!BN529</f>
        <v>0</v>
      </c>
      <c r="BU529">
        <f>单位属性!BO529</f>
        <v>0</v>
      </c>
      <c r="BV529">
        <f>单位属性!BP529</f>
        <v>0</v>
      </c>
      <c r="BW529">
        <f>单位属性!BQ529</f>
        <v>0</v>
      </c>
      <c r="BX529">
        <f>单位属性!BR529</f>
        <v>0</v>
      </c>
      <c r="BY529">
        <f>单位属性!BS529</f>
        <v>0</v>
      </c>
      <c r="BZ529">
        <f>单位属性!BT529</f>
        <v>0</v>
      </c>
      <c r="CA529">
        <f>单位属性!BU529</f>
        <v>0</v>
      </c>
      <c r="CB529" t="str">
        <f t="shared" si="160"/>
        <v>InitTypeState7('RM7A',0,0,0,0,0,0,0,0,0,0)</v>
      </c>
      <c r="CC529" t="str">
        <f t="shared" si="161"/>
        <v/>
      </c>
      <c r="CD529" t="str">
        <f t="shared" si="162"/>
        <v/>
      </c>
      <c r="CE529" t="str">
        <f t="shared" si="163"/>
        <v/>
      </c>
      <c r="CF529" t="str">
        <f t="shared" si="164"/>
        <v/>
      </c>
      <c r="CG529" t="str">
        <f t="shared" si="165"/>
        <v>InitTypeState5('RM7A',0,0,0,0,0,0,2,0,0,0)</v>
      </c>
      <c r="CH529" t="str">
        <f t="shared" si="166"/>
        <v/>
      </c>
      <c r="CI529" t="str">
        <f t="shared" si="167"/>
        <v/>
      </c>
    </row>
    <row r="530" spans="1:87" ht="15.95" customHeight="1">
      <c r="A530" t="str">
        <f>单位属性!A530</f>
        <v>RM7B</v>
      </c>
      <c r="B530" t="str">
        <f t="shared" si="153"/>
        <v>'RM7B'</v>
      </c>
      <c r="C530" t="str">
        <f>单位属性!B530</f>
        <v>阴维脉 lv2</v>
      </c>
      <c r="D530">
        <f>ROUND(单位属性!D530,0)</f>
        <v>0</v>
      </c>
      <c r="E530">
        <f>ROUND(单位属性!E530,0)</f>
        <v>0</v>
      </c>
      <c r="F530">
        <f>ROUND(单位属性!F530,0)</f>
        <v>0</v>
      </c>
      <c r="G530">
        <f>ROUND(单位属性!G530,0)</f>
        <v>0</v>
      </c>
      <c r="H530">
        <f>ROUND(单位属性!H530,0)</f>
        <v>0</v>
      </c>
      <c r="I530">
        <f>ROUND(单位属性!I530,0)</f>
        <v>0</v>
      </c>
      <c r="J530">
        <f>ROUND(单位属性!J530,0)</f>
        <v>0</v>
      </c>
      <c r="K530">
        <f>ROUND(单位属性!K530,0)</f>
        <v>0</v>
      </c>
      <c r="L530">
        <f>ROUND(单位属性!L530,0)</f>
        <v>0</v>
      </c>
      <c r="M530">
        <f>ROUND(单位属性!M530,0)</f>
        <v>0</v>
      </c>
      <c r="N530" t="str">
        <f t="shared" si="154"/>
        <v>InitTypeState1('RM7B',0,0,0,0,0,0,0,0,0,0)</v>
      </c>
      <c r="O530">
        <f>ROUND(单位属性!N530,0)</f>
        <v>0</v>
      </c>
      <c r="P530">
        <f>ROUND(单位属性!O530,0)</f>
        <v>0</v>
      </c>
      <c r="Q530">
        <f>ROUND(单位属性!P530,0)</f>
        <v>0</v>
      </c>
      <c r="R530">
        <f>ROUND(单位属性!Q530,0)</f>
        <v>0</v>
      </c>
      <c r="S530">
        <f>ROUND(单位属性!R530,0)</f>
        <v>0</v>
      </c>
      <c r="T530">
        <f>ROUND(单位属性!S530,0)</f>
        <v>0</v>
      </c>
      <c r="U530">
        <f>ROUND(单位属性!T530,0)</f>
        <v>0</v>
      </c>
      <c r="V530">
        <f>ROUND(单位属性!U530,0)</f>
        <v>0</v>
      </c>
      <c r="W530">
        <f>ROUND(单位属性!V530,0)</f>
        <v>0</v>
      </c>
      <c r="X530">
        <f>ROUND(单位属性!W530,0)</f>
        <v>1</v>
      </c>
      <c r="Y530" t="str">
        <f t="shared" si="155"/>
        <v>InitTypeState2('RM7B',0,0,0,0,0,0,0,0,0,1)</v>
      </c>
      <c r="Z530">
        <f>ROUND(单位属性!X530,0)</f>
        <v>0</v>
      </c>
      <c r="AA530">
        <f>ROUND(单位属性!Y530,0)</f>
        <v>0</v>
      </c>
      <c r="AB530">
        <f>ROUND(单位属性!Z530,0)</f>
        <v>0</v>
      </c>
      <c r="AC530">
        <f>ROUND(单位属性!AA530,0)</f>
        <v>0</v>
      </c>
      <c r="AD530">
        <f>ROUND(单位属性!AB530,0)</f>
        <v>0</v>
      </c>
      <c r="AE530">
        <f>ROUND(单位属性!AC530,0)</f>
        <v>0</v>
      </c>
      <c r="AF530">
        <f>ROUND(单位属性!AD530,0)</f>
        <v>0</v>
      </c>
      <c r="AG530">
        <f>ROUND(单位属性!AE530,0)</f>
        <v>0</v>
      </c>
      <c r="AH530">
        <f>ROUND(单位属性!AF530,0)</f>
        <v>0</v>
      </c>
      <c r="AI530">
        <f>ROUND(单位属性!AG530,0)</f>
        <v>0</v>
      </c>
      <c r="AJ530" t="str">
        <f t="shared" si="156"/>
        <v>InitTypeState3('RM7B',0,0,0,0,0,0,0,0,0,0)</v>
      </c>
      <c r="AK530">
        <f>ROUND(单位属性!AH530,0)</f>
        <v>0</v>
      </c>
      <c r="AL530">
        <f>ROUND(单位属性!AI530,0)</f>
        <v>0</v>
      </c>
      <c r="AM530">
        <f>ROUND(单位属性!AJ530,0)</f>
        <v>0</v>
      </c>
      <c r="AN530">
        <f>ROUND(单位属性!AK530,0)</f>
        <v>0</v>
      </c>
      <c r="AO530">
        <f>ROUND(单位属性!AL530,0)</f>
        <v>0</v>
      </c>
      <c r="AP530">
        <f>ROUND(单位属性!AM530,0)</f>
        <v>0</v>
      </c>
      <c r="AQ530">
        <f>ROUND(单位属性!AN530,0)</f>
        <v>0</v>
      </c>
      <c r="AR530">
        <f>ROUND(单位属性!AO530,0)</f>
        <v>0</v>
      </c>
      <c r="AS530">
        <f>ROUND(单位属性!AP530,0)</f>
        <v>0</v>
      </c>
      <c r="AT530">
        <f>ROUND(单位属性!AQ530,0)</f>
        <v>0</v>
      </c>
      <c r="AU530" t="str">
        <f t="shared" si="157"/>
        <v>InitTypeState4('RM7B',0,0,0,0,0,0,0,0,0,0)</v>
      </c>
      <c r="AV530">
        <f>单位属性!AR530</f>
        <v>0</v>
      </c>
      <c r="AW530">
        <f>单位属性!AS530</f>
        <v>0</v>
      </c>
      <c r="AX530">
        <f>单位属性!AT530</f>
        <v>0</v>
      </c>
      <c r="AY530">
        <f>单位属性!AU530</f>
        <v>0</v>
      </c>
      <c r="AZ530">
        <f>单位属性!AV530</f>
        <v>0</v>
      </c>
      <c r="BA530">
        <f>单位属性!AW530</f>
        <v>0</v>
      </c>
      <c r="BB530">
        <f>单位属性!AX530</f>
        <v>0</v>
      </c>
      <c r="BC530">
        <f>单位属性!AY530</f>
        <v>0</v>
      </c>
      <c r="BD530">
        <f>单位属性!AZ530</f>
        <v>0</v>
      </c>
      <c r="BE530">
        <f>单位属性!BA530</f>
        <v>0</v>
      </c>
      <c r="BF530" t="str">
        <f t="shared" si="158"/>
        <v>InitTypeState5('RM7B',0,0,0,0,0,0,0,0,0,0)</v>
      </c>
      <c r="BG530">
        <f>单位属性!BB530</f>
        <v>0</v>
      </c>
      <c r="BH530">
        <f>单位属性!BC530</f>
        <v>0</v>
      </c>
      <c r="BI530">
        <f>单位属性!BD530</f>
        <v>0</v>
      </c>
      <c r="BJ530">
        <f>单位属性!BE530</f>
        <v>0</v>
      </c>
      <c r="BK530">
        <f>单位属性!BF530</f>
        <v>0</v>
      </c>
      <c r="BL530">
        <f>单位属性!BG530</f>
        <v>0</v>
      </c>
      <c r="BM530">
        <f>单位属性!BH530</f>
        <v>0</v>
      </c>
      <c r="BN530">
        <f>单位属性!BI530</f>
        <v>0</v>
      </c>
      <c r="BO530">
        <f>单位属性!BJ530</f>
        <v>0</v>
      </c>
      <c r="BP530">
        <f>单位属性!BK530</f>
        <v>0</v>
      </c>
      <c r="BQ530" t="str">
        <f t="shared" si="159"/>
        <v>InitTypeState6('RM7B',0,0,0,0,0,0,0,0,0,0)</v>
      </c>
      <c r="BR530">
        <f>单位属性!BL530</f>
        <v>0</v>
      </c>
      <c r="BS530">
        <f>单位属性!BM530</f>
        <v>0</v>
      </c>
      <c r="BT530">
        <f>单位属性!BN530</f>
        <v>0</v>
      </c>
      <c r="BU530">
        <f>单位属性!BO530</f>
        <v>0</v>
      </c>
      <c r="BV530">
        <f>单位属性!BP530</f>
        <v>0</v>
      </c>
      <c r="BW530">
        <f>单位属性!BQ530</f>
        <v>0</v>
      </c>
      <c r="BX530">
        <f>单位属性!BR530</f>
        <v>0</v>
      </c>
      <c r="BY530">
        <f>单位属性!BS530</f>
        <v>0</v>
      </c>
      <c r="BZ530">
        <f>单位属性!BT530</f>
        <v>0</v>
      </c>
      <c r="CA530">
        <f>单位属性!BU530</f>
        <v>0</v>
      </c>
      <c r="CB530" t="str">
        <f t="shared" si="160"/>
        <v>InitTypeState7('RM7B',0,0,0,0,0,0,0,0,0,0)</v>
      </c>
      <c r="CC530" t="str">
        <f t="shared" si="161"/>
        <v/>
      </c>
      <c r="CD530" t="str">
        <f t="shared" si="162"/>
        <v>InitTypeState2('RM7B',0,0,0,0,0,0,0,0,0,1)</v>
      </c>
      <c r="CE530" t="str">
        <f t="shared" si="163"/>
        <v/>
      </c>
      <c r="CF530" t="str">
        <f t="shared" si="164"/>
        <v/>
      </c>
      <c r="CG530" t="str">
        <f t="shared" si="165"/>
        <v/>
      </c>
      <c r="CH530" t="str">
        <f t="shared" si="166"/>
        <v/>
      </c>
      <c r="CI530" t="str">
        <f t="shared" si="167"/>
        <v/>
      </c>
    </row>
    <row r="531" spans="1:87" ht="15.95" customHeight="1">
      <c r="A531" t="str">
        <f>单位属性!A531</f>
        <v>RM7C</v>
      </c>
      <c r="B531" t="str">
        <f t="shared" si="153"/>
        <v>'RM7C'</v>
      </c>
      <c r="C531" t="str">
        <f>单位属性!B531</f>
        <v>阴维脉 lv3</v>
      </c>
      <c r="D531">
        <f>ROUND(单位属性!D531,0)</f>
        <v>0</v>
      </c>
      <c r="E531">
        <f>ROUND(单位属性!E531,0)</f>
        <v>0</v>
      </c>
      <c r="F531">
        <f>ROUND(单位属性!F531,0)</f>
        <v>0</v>
      </c>
      <c r="G531">
        <f>ROUND(单位属性!G531,0)</f>
        <v>0</v>
      </c>
      <c r="H531">
        <f>ROUND(单位属性!H531,0)</f>
        <v>0</v>
      </c>
      <c r="I531">
        <f>ROUND(单位属性!I531,0)</f>
        <v>0</v>
      </c>
      <c r="J531">
        <f>ROUND(单位属性!J531,0)</f>
        <v>0</v>
      </c>
      <c r="K531">
        <f>ROUND(单位属性!K531,0)</f>
        <v>0</v>
      </c>
      <c r="L531">
        <f>ROUND(单位属性!L531,0)</f>
        <v>0</v>
      </c>
      <c r="M531">
        <f>ROUND(单位属性!M531,0)</f>
        <v>0</v>
      </c>
      <c r="N531" t="str">
        <f t="shared" si="154"/>
        <v>InitTypeState1('RM7C',0,0,0,0,0,0,0,0,0,0)</v>
      </c>
      <c r="O531">
        <f>ROUND(单位属性!N531,0)</f>
        <v>0</v>
      </c>
      <c r="P531">
        <f>ROUND(单位属性!O531,0)</f>
        <v>0</v>
      </c>
      <c r="Q531">
        <f>ROUND(单位属性!P531,0)</f>
        <v>0</v>
      </c>
      <c r="R531">
        <f>ROUND(单位属性!Q531,0)</f>
        <v>0</v>
      </c>
      <c r="S531">
        <f>ROUND(单位属性!R531,0)</f>
        <v>0</v>
      </c>
      <c r="T531">
        <f>ROUND(单位属性!S531,0)</f>
        <v>0</v>
      </c>
      <c r="U531">
        <f>ROUND(单位属性!T531,0)</f>
        <v>0</v>
      </c>
      <c r="V531">
        <f>ROUND(单位属性!U531,0)</f>
        <v>0</v>
      </c>
      <c r="W531">
        <f>ROUND(单位属性!V531,0)</f>
        <v>0</v>
      </c>
      <c r="X531">
        <f>ROUND(单位属性!W531,0)</f>
        <v>2</v>
      </c>
      <c r="Y531" t="str">
        <f t="shared" si="155"/>
        <v>InitTypeState2('RM7C',0,0,0,0,0,0,0,0,0,2)</v>
      </c>
      <c r="Z531">
        <f>ROUND(单位属性!X531,0)</f>
        <v>0</v>
      </c>
      <c r="AA531">
        <f>ROUND(单位属性!Y531,0)</f>
        <v>0</v>
      </c>
      <c r="AB531">
        <f>ROUND(单位属性!Z531,0)</f>
        <v>0</v>
      </c>
      <c r="AC531">
        <f>ROUND(单位属性!AA531,0)</f>
        <v>0</v>
      </c>
      <c r="AD531">
        <f>ROUND(单位属性!AB531,0)</f>
        <v>0</v>
      </c>
      <c r="AE531">
        <f>ROUND(单位属性!AC531,0)</f>
        <v>0</v>
      </c>
      <c r="AF531">
        <f>ROUND(单位属性!AD531,0)</f>
        <v>0</v>
      </c>
      <c r="AG531">
        <f>ROUND(单位属性!AE531,0)</f>
        <v>0</v>
      </c>
      <c r="AH531">
        <f>ROUND(单位属性!AF531,0)</f>
        <v>0</v>
      </c>
      <c r="AI531">
        <f>ROUND(单位属性!AG531,0)</f>
        <v>0</v>
      </c>
      <c r="AJ531" t="str">
        <f t="shared" si="156"/>
        <v>InitTypeState3('RM7C',0,0,0,0,0,0,0,0,0,0)</v>
      </c>
      <c r="AK531">
        <f>ROUND(单位属性!AH531,0)</f>
        <v>0</v>
      </c>
      <c r="AL531">
        <f>ROUND(单位属性!AI531,0)</f>
        <v>0</v>
      </c>
      <c r="AM531">
        <f>ROUND(单位属性!AJ531,0)</f>
        <v>0</v>
      </c>
      <c r="AN531">
        <f>ROUND(单位属性!AK531,0)</f>
        <v>0</v>
      </c>
      <c r="AO531">
        <f>ROUND(单位属性!AL531,0)</f>
        <v>0</v>
      </c>
      <c r="AP531">
        <f>ROUND(单位属性!AM531,0)</f>
        <v>0</v>
      </c>
      <c r="AQ531">
        <f>ROUND(单位属性!AN531,0)</f>
        <v>0</v>
      </c>
      <c r="AR531">
        <f>ROUND(单位属性!AO531,0)</f>
        <v>0</v>
      </c>
      <c r="AS531">
        <f>ROUND(单位属性!AP531,0)</f>
        <v>0</v>
      </c>
      <c r="AT531">
        <f>ROUND(单位属性!AQ531,0)</f>
        <v>0</v>
      </c>
      <c r="AU531" t="str">
        <f t="shared" si="157"/>
        <v>InitTypeState4('RM7C',0,0,0,0,0,0,0,0,0,0)</v>
      </c>
      <c r="AV531">
        <f>单位属性!AR531</f>
        <v>0</v>
      </c>
      <c r="AW531">
        <f>单位属性!AS531</f>
        <v>0</v>
      </c>
      <c r="AX531">
        <f>单位属性!AT531</f>
        <v>0</v>
      </c>
      <c r="AY531">
        <f>单位属性!AU531</f>
        <v>0</v>
      </c>
      <c r="AZ531">
        <f>单位属性!AV531</f>
        <v>0</v>
      </c>
      <c r="BA531">
        <f>单位属性!AW531</f>
        <v>0</v>
      </c>
      <c r="BB531">
        <f>单位属性!AX531</f>
        <v>0</v>
      </c>
      <c r="BC531">
        <f>单位属性!AY531</f>
        <v>0</v>
      </c>
      <c r="BD531">
        <f>单位属性!AZ531</f>
        <v>0</v>
      </c>
      <c r="BE531">
        <f>单位属性!BA531</f>
        <v>0</v>
      </c>
      <c r="BF531" t="str">
        <f t="shared" si="158"/>
        <v>InitTypeState5('RM7C',0,0,0,0,0,0,0,0,0,0)</v>
      </c>
      <c r="BG531">
        <f>单位属性!BB531</f>
        <v>0</v>
      </c>
      <c r="BH531">
        <f>单位属性!BC531</f>
        <v>0</v>
      </c>
      <c r="BI531">
        <f>单位属性!BD531</f>
        <v>0</v>
      </c>
      <c r="BJ531">
        <f>单位属性!BE531</f>
        <v>0</v>
      </c>
      <c r="BK531">
        <f>单位属性!BF531</f>
        <v>0</v>
      </c>
      <c r="BL531">
        <f>单位属性!BG531</f>
        <v>0</v>
      </c>
      <c r="BM531">
        <f>单位属性!BH531</f>
        <v>0</v>
      </c>
      <c r="BN531">
        <f>单位属性!BI531</f>
        <v>0</v>
      </c>
      <c r="BO531">
        <f>单位属性!BJ531</f>
        <v>0</v>
      </c>
      <c r="BP531">
        <f>单位属性!BK531</f>
        <v>0</v>
      </c>
      <c r="BQ531" t="str">
        <f t="shared" si="159"/>
        <v>InitTypeState6('RM7C',0,0,0,0,0,0,0,0,0,0)</v>
      </c>
      <c r="BR531">
        <f>单位属性!BL531</f>
        <v>0</v>
      </c>
      <c r="BS531">
        <f>单位属性!BM531</f>
        <v>0</v>
      </c>
      <c r="BT531">
        <f>单位属性!BN531</f>
        <v>0</v>
      </c>
      <c r="BU531">
        <f>单位属性!BO531</f>
        <v>0</v>
      </c>
      <c r="BV531">
        <f>单位属性!BP531</f>
        <v>0</v>
      </c>
      <c r="BW531">
        <f>单位属性!BQ531</f>
        <v>0</v>
      </c>
      <c r="BX531">
        <f>单位属性!BR531</f>
        <v>0</v>
      </c>
      <c r="BY531">
        <f>单位属性!BS531</f>
        <v>0</v>
      </c>
      <c r="BZ531">
        <f>单位属性!BT531</f>
        <v>0</v>
      </c>
      <c r="CA531">
        <f>单位属性!BU531</f>
        <v>0</v>
      </c>
      <c r="CB531" t="str">
        <f t="shared" si="160"/>
        <v>InitTypeState7('RM7C',0,0,0,0,0,0,0,0,0,0)</v>
      </c>
      <c r="CC531" t="str">
        <f t="shared" si="161"/>
        <v/>
      </c>
      <c r="CD531" t="str">
        <f t="shared" si="162"/>
        <v>InitTypeState2('RM7C',0,0,0,0,0,0,0,0,0,2)</v>
      </c>
      <c r="CE531" t="str">
        <f t="shared" si="163"/>
        <v/>
      </c>
      <c r="CF531" t="str">
        <f t="shared" si="164"/>
        <v/>
      </c>
      <c r="CG531" t="str">
        <f t="shared" si="165"/>
        <v/>
      </c>
      <c r="CH531" t="str">
        <f t="shared" si="166"/>
        <v/>
      </c>
      <c r="CI531" t="str">
        <f t="shared" si="167"/>
        <v/>
      </c>
    </row>
    <row r="532" spans="1:87" ht="15.95" customHeight="1">
      <c r="A532" t="str">
        <f>单位属性!A532</f>
        <v>RM7D</v>
      </c>
      <c r="B532" t="str">
        <f t="shared" si="153"/>
        <v>'RM7D'</v>
      </c>
      <c r="C532" t="str">
        <f>单位属性!B532</f>
        <v>阴维脉 lv4</v>
      </c>
      <c r="D532">
        <f>ROUND(单位属性!D532,0)</f>
        <v>0</v>
      </c>
      <c r="E532">
        <f>ROUND(单位属性!E532,0)</f>
        <v>0</v>
      </c>
      <c r="F532">
        <f>ROUND(单位属性!F532,0)</f>
        <v>0</v>
      </c>
      <c r="G532">
        <f>ROUND(单位属性!G532,0)</f>
        <v>0</v>
      </c>
      <c r="H532">
        <f>ROUND(单位属性!H532,0)</f>
        <v>0</v>
      </c>
      <c r="I532">
        <f>ROUND(单位属性!I532,0)</f>
        <v>0</v>
      </c>
      <c r="J532">
        <f>ROUND(单位属性!J532,0)</f>
        <v>0</v>
      </c>
      <c r="K532">
        <f>ROUND(单位属性!K532,0)</f>
        <v>0</v>
      </c>
      <c r="L532">
        <f>ROUND(单位属性!L532,0)</f>
        <v>0</v>
      </c>
      <c r="M532">
        <f>ROUND(单位属性!M532,0)</f>
        <v>0</v>
      </c>
      <c r="N532" t="str">
        <f t="shared" si="154"/>
        <v>InitTypeState1('RM7D',0,0,0,0,0,0,0,0,0,0)</v>
      </c>
      <c r="O532">
        <f>ROUND(单位属性!N532,0)</f>
        <v>0</v>
      </c>
      <c r="P532">
        <f>ROUND(单位属性!O532,0)</f>
        <v>0</v>
      </c>
      <c r="Q532">
        <f>ROUND(单位属性!P532,0)</f>
        <v>0</v>
      </c>
      <c r="R532">
        <f>ROUND(单位属性!Q532,0)</f>
        <v>0</v>
      </c>
      <c r="S532">
        <f>ROUND(单位属性!R532,0)</f>
        <v>0</v>
      </c>
      <c r="T532">
        <f>ROUND(单位属性!S532,0)</f>
        <v>0</v>
      </c>
      <c r="U532">
        <f>ROUND(单位属性!T532,0)</f>
        <v>0</v>
      </c>
      <c r="V532">
        <f>ROUND(单位属性!U532,0)</f>
        <v>1</v>
      </c>
      <c r="W532">
        <f>ROUND(单位属性!V532,0)</f>
        <v>0</v>
      </c>
      <c r="X532">
        <f>ROUND(单位属性!W532,0)</f>
        <v>0</v>
      </c>
      <c r="Y532" t="str">
        <f t="shared" si="155"/>
        <v>InitTypeState2('RM7D',0,0,0,0,0,0,0,1,0,0)</v>
      </c>
      <c r="Z532">
        <f>ROUND(单位属性!X532,0)</f>
        <v>0</v>
      </c>
      <c r="AA532">
        <f>ROUND(单位属性!Y532,0)</f>
        <v>0</v>
      </c>
      <c r="AB532">
        <f>ROUND(单位属性!Z532,0)</f>
        <v>0</v>
      </c>
      <c r="AC532">
        <f>ROUND(单位属性!AA532,0)</f>
        <v>0</v>
      </c>
      <c r="AD532">
        <f>ROUND(单位属性!AB532,0)</f>
        <v>0</v>
      </c>
      <c r="AE532">
        <f>ROUND(单位属性!AC532,0)</f>
        <v>0</v>
      </c>
      <c r="AF532">
        <f>ROUND(单位属性!AD532,0)</f>
        <v>0</v>
      </c>
      <c r="AG532">
        <f>ROUND(单位属性!AE532,0)</f>
        <v>0</v>
      </c>
      <c r="AH532">
        <f>ROUND(单位属性!AF532,0)</f>
        <v>0</v>
      </c>
      <c r="AI532">
        <f>ROUND(单位属性!AG532,0)</f>
        <v>0</v>
      </c>
      <c r="AJ532" t="str">
        <f t="shared" si="156"/>
        <v>InitTypeState3('RM7D',0,0,0,0,0,0,0,0,0,0)</v>
      </c>
      <c r="AK532">
        <f>ROUND(单位属性!AH532,0)</f>
        <v>0</v>
      </c>
      <c r="AL532">
        <f>ROUND(单位属性!AI532,0)</f>
        <v>0</v>
      </c>
      <c r="AM532">
        <f>ROUND(单位属性!AJ532,0)</f>
        <v>0</v>
      </c>
      <c r="AN532">
        <f>ROUND(单位属性!AK532,0)</f>
        <v>0</v>
      </c>
      <c r="AO532">
        <f>ROUND(单位属性!AL532,0)</f>
        <v>0</v>
      </c>
      <c r="AP532">
        <f>ROUND(单位属性!AM532,0)</f>
        <v>0</v>
      </c>
      <c r="AQ532">
        <f>ROUND(单位属性!AN532,0)</f>
        <v>0</v>
      </c>
      <c r="AR532">
        <f>ROUND(单位属性!AO532,0)</f>
        <v>0</v>
      </c>
      <c r="AS532">
        <f>ROUND(单位属性!AP532,0)</f>
        <v>0</v>
      </c>
      <c r="AT532">
        <f>ROUND(单位属性!AQ532,0)</f>
        <v>0</v>
      </c>
      <c r="AU532" t="str">
        <f t="shared" si="157"/>
        <v>InitTypeState4('RM7D',0,0,0,0,0,0,0,0,0,0)</v>
      </c>
      <c r="AV532">
        <f>单位属性!AR532</f>
        <v>0</v>
      </c>
      <c r="AW532">
        <f>单位属性!AS532</f>
        <v>0</v>
      </c>
      <c r="AX532">
        <f>单位属性!AT532</f>
        <v>0</v>
      </c>
      <c r="AY532">
        <f>单位属性!AU532</f>
        <v>0</v>
      </c>
      <c r="AZ532">
        <f>单位属性!AV532</f>
        <v>0</v>
      </c>
      <c r="BA532">
        <f>单位属性!AW532</f>
        <v>0</v>
      </c>
      <c r="BB532">
        <f>单位属性!AX532</f>
        <v>0</v>
      </c>
      <c r="BC532">
        <f>单位属性!AY532</f>
        <v>0</v>
      </c>
      <c r="BD532">
        <f>单位属性!AZ532</f>
        <v>0</v>
      </c>
      <c r="BE532">
        <f>单位属性!BA532</f>
        <v>0</v>
      </c>
      <c r="BF532" t="str">
        <f t="shared" si="158"/>
        <v>InitTypeState5('RM7D',0,0,0,0,0,0,0,0,0,0)</v>
      </c>
      <c r="BG532">
        <f>单位属性!BB532</f>
        <v>0</v>
      </c>
      <c r="BH532">
        <f>单位属性!BC532</f>
        <v>0</v>
      </c>
      <c r="BI532">
        <f>单位属性!BD532</f>
        <v>0</v>
      </c>
      <c r="BJ532">
        <f>单位属性!BE532</f>
        <v>0</v>
      </c>
      <c r="BK532">
        <f>单位属性!BF532</f>
        <v>0</v>
      </c>
      <c r="BL532">
        <f>单位属性!BG532</f>
        <v>0</v>
      </c>
      <c r="BM532">
        <f>单位属性!BH532</f>
        <v>0</v>
      </c>
      <c r="BN532">
        <f>单位属性!BI532</f>
        <v>0</v>
      </c>
      <c r="BO532">
        <f>单位属性!BJ532</f>
        <v>0</v>
      </c>
      <c r="BP532">
        <f>单位属性!BK532</f>
        <v>0</v>
      </c>
      <c r="BQ532" t="str">
        <f t="shared" si="159"/>
        <v>InitTypeState6('RM7D',0,0,0,0,0,0,0,0,0,0)</v>
      </c>
      <c r="BR532">
        <f>单位属性!BL532</f>
        <v>0</v>
      </c>
      <c r="BS532">
        <f>单位属性!BM532</f>
        <v>0</v>
      </c>
      <c r="BT532">
        <f>单位属性!BN532</f>
        <v>0</v>
      </c>
      <c r="BU532">
        <f>单位属性!BO532</f>
        <v>0</v>
      </c>
      <c r="BV532">
        <f>单位属性!BP532</f>
        <v>0</v>
      </c>
      <c r="BW532">
        <f>单位属性!BQ532</f>
        <v>0</v>
      </c>
      <c r="BX532">
        <f>单位属性!BR532</f>
        <v>0</v>
      </c>
      <c r="BY532">
        <f>单位属性!BS532</f>
        <v>0</v>
      </c>
      <c r="BZ532">
        <f>单位属性!BT532</f>
        <v>0</v>
      </c>
      <c r="CA532">
        <f>单位属性!BU532</f>
        <v>0</v>
      </c>
      <c r="CB532" t="str">
        <f t="shared" si="160"/>
        <v>InitTypeState7('RM7D',0,0,0,0,0,0,0,0,0,0)</v>
      </c>
      <c r="CC532" t="str">
        <f t="shared" si="161"/>
        <v/>
      </c>
      <c r="CD532" t="str">
        <f t="shared" si="162"/>
        <v>InitTypeState2('RM7D',0,0,0,0,0,0,0,1,0,0)</v>
      </c>
      <c r="CE532" t="str">
        <f t="shared" si="163"/>
        <v/>
      </c>
      <c r="CF532" t="str">
        <f t="shared" si="164"/>
        <v/>
      </c>
      <c r="CG532" t="str">
        <f t="shared" si="165"/>
        <v/>
      </c>
      <c r="CH532" t="str">
        <f t="shared" si="166"/>
        <v/>
      </c>
      <c r="CI532" t="str">
        <f t="shared" si="167"/>
        <v/>
      </c>
    </row>
    <row r="533" spans="1:87" ht="15.95" customHeight="1">
      <c r="A533" t="str">
        <f>单位属性!A533</f>
        <v>RM7E</v>
      </c>
      <c r="B533" t="str">
        <f t="shared" si="153"/>
        <v>'RM7E'</v>
      </c>
      <c r="C533" t="str">
        <f>单位属性!B533</f>
        <v>阴维脉 lv5</v>
      </c>
      <c r="D533">
        <f>ROUND(单位属性!D533,0)</f>
        <v>0</v>
      </c>
      <c r="E533">
        <f>ROUND(单位属性!E533,0)</f>
        <v>0</v>
      </c>
      <c r="F533">
        <f>ROUND(单位属性!F533,0)</f>
        <v>0</v>
      </c>
      <c r="G533">
        <f>ROUND(单位属性!G533,0)</f>
        <v>0</v>
      </c>
      <c r="H533">
        <f>ROUND(单位属性!H533,0)</f>
        <v>0</v>
      </c>
      <c r="I533">
        <f>ROUND(单位属性!I533,0)</f>
        <v>0</v>
      </c>
      <c r="J533">
        <f>ROUND(单位属性!J533,0)</f>
        <v>0</v>
      </c>
      <c r="K533">
        <f>ROUND(单位属性!K533,0)</f>
        <v>0</v>
      </c>
      <c r="L533">
        <f>ROUND(单位属性!L533,0)</f>
        <v>0</v>
      </c>
      <c r="M533">
        <f>ROUND(单位属性!M533,0)</f>
        <v>0</v>
      </c>
      <c r="N533" t="str">
        <f t="shared" si="154"/>
        <v>InitTypeState1('RM7E',0,0,0,0,0,0,0,0,0,0)</v>
      </c>
      <c r="O533">
        <f>ROUND(单位属性!N533,0)</f>
        <v>0</v>
      </c>
      <c r="P533">
        <f>ROUND(单位属性!O533,0)</f>
        <v>0</v>
      </c>
      <c r="Q533">
        <f>ROUND(单位属性!P533,0)</f>
        <v>0</v>
      </c>
      <c r="R533">
        <f>ROUND(单位属性!Q533,0)</f>
        <v>0</v>
      </c>
      <c r="S533">
        <f>ROUND(单位属性!R533,0)</f>
        <v>0</v>
      </c>
      <c r="T533">
        <f>ROUND(单位属性!S533,0)</f>
        <v>0</v>
      </c>
      <c r="U533">
        <f>ROUND(单位属性!T533,0)</f>
        <v>0</v>
      </c>
      <c r="V533">
        <f>ROUND(单位属性!U533,0)</f>
        <v>0</v>
      </c>
      <c r="W533">
        <f>ROUND(单位属性!V533,0)</f>
        <v>0</v>
      </c>
      <c r="X533">
        <f>ROUND(单位属性!W533,0)</f>
        <v>0</v>
      </c>
      <c r="Y533" t="str">
        <f t="shared" si="155"/>
        <v>InitTypeState2('RM7E',0,0,0,0,0,0,0,0,0,0)</v>
      </c>
      <c r="Z533">
        <f>ROUND(单位属性!X533,0)</f>
        <v>0</v>
      </c>
      <c r="AA533">
        <f>ROUND(单位属性!Y533,0)</f>
        <v>0</v>
      </c>
      <c r="AB533">
        <f>ROUND(单位属性!Z533,0)</f>
        <v>0</v>
      </c>
      <c r="AC533">
        <f>ROUND(单位属性!AA533,0)</f>
        <v>0</v>
      </c>
      <c r="AD533">
        <f>ROUND(单位属性!AB533,0)</f>
        <v>0</v>
      </c>
      <c r="AE533">
        <f>ROUND(单位属性!AC533,0)</f>
        <v>0</v>
      </c>
      <c r="AF533">
        <f>ROUND(单位属性!AD533,0)</f>
        <v>0</v>
      </c>
      <c r="AG533">
        <f>ROUND(单位属性!AE533,0)</f>
        <v>0</v>
      </c>
      <c r="AH533">
        <f>ROUND(单位属性!AF533,0)</f>
        <v>0</v>
      </c>
      <c r="AI533">
        <f>ROUND(单位属性!AG533,0)</f>
        <v>0</v>
      </c>
      <c r="AJ533" t="str">
        <f t="shared" si="156"/>
        <v>InitTypeState3('RM7E',0,0,0,0,0,0,0,0,0,0)</v>
      </c>
      <c r="AK533">
        <f>ROUND(单位属性!AH533,0)</f>
        <v>0</v>
      </c>
      <c r="AL533">
        <f>ROUND(单位属性!AI533,0)</f>
        <v>0</v>
      </c>
      <c r="AM533">
        <f>ROUND(单位属性!AJ533,0)</f>
        <v>0</v>
      </c>
      <c r="AN533">
        <f>ROUND(单位属性!AK533,0)</f>
        <v>0</v>
      </c>
      <c r="AO533">
        <f>ROUND(单位属性!AL533,0)</f>
        <v>0</v>
      </c>
      <c r="AP533">
        <f>ROUND(单位属性!AM533,0)</f>
        <v>0</v>
      </c>
      <c r="AQ533">
        <f>ROUND(单位属性!AN533,0)</f>
        <v>0</v>
      </c>
      <c r="AR533">
        <f>ROUND(单位属性!AO533,0)</f>
        <v>0</v>
      </c>
      <c r="AS533">
        <f>ROUND(单位属性!AP533,0)</f>
        <v>0</v>
      </c>
      <c r="AT533">
        <f>ROUND(单位属性!AQ533,0)</f>
        <v>0</v>
      </c>
      <c r="AU533" t="str">
        <f t="shared" si="157"/>
        <v>InitTypeState4('RM7E',0,0,0,0,0,0,0,0,0,0)</v>
      </c>
      <c r="AV533">
        <f>单位属性!AR533</f>
        <v>0</v>
      </c>
      <c r="AW533">
        <f>单位属性!AS533</f>
        <v>0</v>
      </c>
      <c r="AX533">
        <f>单位属性!AT533</f>
        <v>0</v>
      </c>
      <c r="AY533">
        <f>单位属性!AU533</f>
        <v>0</v>
      </c>
      <c r="AZ533">
        <f>单位属性!AV533</f>
        <v>0</v>
      </c>
      <c r="BA533">
        <f>单位属性!AW533</f>
        <v>0</v>
      </c>
      <c r="BB533">
        <f>单位属性!AX533</f>
        <v>0</v>
      </c>
      <c r="BC533">
        <f>单位属性!AY533</f>
        <v>0</v>
      </c>
      <c r="BD533">
        <f>单位属性!AZ533</f>
        <v>0</v>
      </c>
      <c r="BE533">
        <f>单位属性!BA533</f>
        <v>0</v>
      </c>
      <c r="BF533" t="str">
        <f t="shared" si="158"/>
        <v>InitTypeState5('RM7E',0,0,0,0,0,0,0,0,0,0)</v>
      </c>
      <c r="BG533">
        <f>单位属性!BB533</f>
        <v>50</v>
      </c>
      <c r="BH533">
        <f>单位属性!BC533</f>
        <v>0</v>
      </c>
      <c r="BI533">
        <f>单位属性!BD533</f>
        <v>0</v>
      </c>
      <c r="BJ533">
        <f>单位属性!BE533</f>
        <v>0</v>
      </c>
      <c r="BK533">
        <f>单位属性!BF533</f>
        <v>0</v>
      </c>
      <c r="BL533">
        <f>单位属性!BG533</f>
        <v>0</v>
      </c>
      <c r="BM533">
        <f>单位属性!BH533</f>
        <v>0</v>
      </c>
      <c r="BN533">
        <f>单位属性!BI533</f>
        <v>0</v>
      </c>
      <c r="BO533">
        <f>单位属性!BJ533</f>
        <v>0</v>
      </c>
      <c r="BP533">
        <f>单位属性!BK533</f>
        <v>0</v>
      </c>
      <c r="BQ533" t="str">
        <f t="shared" si="159"/>
        <v>InitTypeState6('RM7E',50,0,0,0,0,0,0,0,0,0)</v>
      </c>
      <c r="BR533">
        <f>单位属性!BL533</f>
        <v>0</v>
      </c>
      <c r="BS533">
        <f>单位属性!BM533</f>
        <v>0</v>
      </c>
      <c r="BT533">
        <f>单位属性!BN533</f>
        <v>0</v>
      </c>
      <c r="BU533">
        <f>单位属性!BO533</f>
        <v>0</v>
      </c>
      <c r="BV533">
        <f>单位属性!BP533</f>
        <v>0</v>
      </c>
      <c r="BW533">
        <f>单位属性!BQ533</f>
        <v>0</v>
      </c>
      <c r="BX533">
        <f>单位属性!BR533</f>
        <v>0</v>
      </c>
      <c r="BY533">
        <f>单位属性!BS533</f>
        <v>0</v>
      </c>
      <c r="BZ533">
        <f>单位属性!BT533</f>
        <v>0</v>
      </c>
      <c r="CA533">
        <f>单位属性!BU533</f>
        <v>0</v>
      </c>
      <c r="CB533" t="str">
        <f t="shared" si="160"/>
        <v>InitTypeState7('RM7E',0,0,0,0,0,0,0,0,0,0)</v>
      </c>
      <c r="CC533" t="str">
        <f t="shared" si="161"/>
        <v/>
      </c>
      <c r="CD533" t="str">
        <f t="shared" si="162"/>
        <v/>
      </c>
      <c r="CE533" t="str">
        <f t="shared" si="163"/>
        <v/>
      </c>
      <c r="CF533" t="str">
        <f t="shared" si="164"/>
        <v/>
      </c>
      <c r="CG533" t="str">
        <f t="shared" si="165"/>
        <v/>
      </c>
      <c r="CH533" t="str">
        <f t="shared" si="166"/>
        <v>InitTypeState6('RM7E',50,0,0,0,0,0,0,0,0,0)</v>
      </c>
      <c r="CI533" t="str">
        <f t="shared" si="167"/>
        <v/>
      </c>
    </row>
    <row r="534" spans="1:87" ht="15.95" customHeight="1">
      <c r="A534" t="str">
        <f>单位属性!A534</f>
        <v>RM8A</v>
      </c>
      <c r="B534" t="str">
        <f t="shared" si="153"/>
        <v>'RM8A'</v>
      </c>
      <c r="C534" t="str">
        <f>单位属性!B534</f>
        <v>阳维脉 lv1</v>
      </c>
      <c r="D534">
        <f>ROUND(单位属性!D534,0)</f>
        <v>0</v>
      </c>
      <c r="E534">
        <f>ROUND(单位属性!E534,0)</f>
        <v>0</v>
      </c>
      <c r="F534">
        <f>ROUND(单位属性!F534,0)</f>
        <v>0</v>
      </c>
      <c r="G534">
        <f>ROUND(单位属性!G534,0)</f>
        <v>0</v>
      </c>
      <c r="H534">
        <f>ROUND(单位属性!H534,0)</f>
        <v>0</v>
      </c>
      <c r="I534">
        <f>ROUND(单位属性!I534,0)</f>
        <v>0</v>
      </c>
      <c r="J534">
        <f>ROUND(单位属性!J534,0)</f>
        <v>0</v>
      </c>
      <c r="K534">
        <f>ROUND(单位属性!K534,0)</f>
        <v>0</v>
      </c>
      <c r="L534">
        <f>ROUND(单位属性!L534,0)</f>
        <v>0</v>
      </c>
      <c r="M534">
        <f>ROUND(单位属性!M534,0)</f>
        <v>0</v>
      </c>
      <c r="N534" t="str">
        <f t="shared" si="154"/>
        <v>InitTypeState1('RM8A',0,0,0,0,0,0,0,0,0,0)</v>
      </c>
      <c r="O534">
        <f>ROUND(单位属性!N534,0)</f>
        <v>0</v>
      </c>
      <c r="P534">
        <f>ROUND(单位属性!O534,0)</f>
        <v>0</v>
      </c>
      <c r="Q534">
        <f>ROUND(单位属性!P534,0)</f>
        <v>0</v>
      </c>
      <c r="R534">
        <f>ROUND(单位属性!Q534,0)</f>
        <v>1</v>
      </c>
      <c r="S534">
        <f>ROUND(单位属性!R534,0)</f>
        <v>0</v>
      </c>
      <c r="T534">
        <f>ROUND(单位属性!S534,0)</f>
        <v>0</v>
      </c>
      <c r="U534">
        <f>ROUND(单位属性!T534,0)</f>
        <v>0</v>
      </c>
      <c r="V534">
        <f>ROUND(单位属性!U534,0)</f>
        <v>0</v>
      </c>
      <c r="W534">
        <f>ROUND(单位属性!V534,0)</f>
        <v>0</v>
      </c>
      <c r="X534">
        <f>ROUND(单位属性!W534,0)</f>
        <v>0</v>
      </c>
      <c r="Y534" t="str">
        <f t="shared" si="155"/>
        <v>InitTypeState2('RM8A',0,0,0,1,0,0,0,0,0,0)</v>
      </c>
      <c r="Z534">
        <f>ROUND(单位属性!X534,0)</f>
        <v>0</v>
      </c>
      <c r="AA534">
        <f>ROUND(单位属性!Y534,0)</f>
        <v>0</v>
      </c>
      <c r="AB534">
        <f>ROUND(单位属性!Z534,0)</f>
        <v>0</v>
      </c>
      <c r="AC534">
        <f>ROUND(单位属性!AA534,0)</f>
        <v>0</v>
      </c>
      <c r="AD534">
        <f>ROUND(单位属性!AB534,0)</f>
        <v>0</v>
      </c>
      <c r="AE534">
        <f>ROUND(单位属性!AC534,0)</f>
        <v>0</v>
      </c>
      <c r="AF534">
        <f>ROUND(单位属性!AD534,0)</f>
        <v>0</v>
      </c>
      <c r="AG534">
        <f>ROUND(单位属性!AE534,0)</f>
        <v>0</v>
      </c>
      <c r="AH534">
        <f>ROUND(单位属性!AF534,0)</f>
        <v>0</v>
      </c>
      <c r="AI534">
        <f>ROUND(单位属性!AG534,0)</f>
        <v>0</v>
      </c>
      <c r="AJ534" t="str">
        <f t="shared" si="156"/>
        <v>InitTypeState3('RM8A',0,0,0,0,0,0,0,0,0,0)</v>
      </c>
      <c r="AK534">
        <f>ROUND(单位属性!AH534,0)</f>
        <v>0</v>
      </c>
      <c r="AL534">
        <f>ROUND(单位属性!AI534,0)</f>
        <v>0</v>
      </c>
      <c r="AM534">
        <f>ROUND(单位属性!AJ534,0)</f>
        <v>0</v>
      </c>
      <c r="AN534">
        <f>ROUND(单位属性!AK534,0)</f>
        <v>0</v>
      </c>
      <c r="AO534">
        <f>ROUND(单位属性!AL534,0)</f>
        <v>0</v>
      </c>
      <c r="AP534">
        <f>ROUND(单位属性!AM534,0)</f>
        <v>0</v>
      </c>
      <c r="AQ534">
        <f>ROUND(单位属性!AN534,0)</f>
        <v>0</v>
      </c>
      <c r="AR534">
        <f>ROUND(单位属性!AO534,0)</f>
        <v>0</v>
      </c>
      <c r="AS534">
        <f>ROUND(单位属性!AP534,0)</f>
        <v>0</v>
      </c>
      <c r="AT534">
        <f>ROUND(单位属性!AQ534,0)</f>
        <v>0</v>
      </c>
      <c r="AU534" t="str">
        <f t="shared" si="157"/>
        <v>InitTypeState4('RM8A',0,0,0,0,0,0,0,0,0,0)</v>
      </c>
      <c r="AV534">
        <f>单位属性!AR534</f>
        <v>0</v>
      </c>
      <c r="AW534">
        <f>单位属性!AS534</f>
        <v>0</v>
      </c>
      <c r="AX534">
        <f>单位属性!AT534</f>
        <v>0</v>
      </c>
      <c r="AY534">
        <f>单位属性!AU534</f>
        <v>0</v>
      </c>
      <c r="AZ534">
        <f>单位属性!AV534</f>
        <v>0</v>
      </c>
      <c r="BA534">
        <f>单位属性!AW534</f>
        <v>0</v>
      </c>
      <c r="BB534">
        <f>单位属性!AX534</f>
        <v>0</v>
      </c>
      <c r="BC534">
        <f>单位属性!AY534</f>
        <v>0</v>
      </c>
      <c r="BD534">
        <f>单位属性!AZ534</f>
        <v>0</v>
      </c>
      <c r="BE534">
        <f>单位属性!BA534</f>
        <v>0</v>
      </c>
      <c r="BF534" t="str">
        <f t="shared" si="158"/>
        <v>InitTypeState5('RM8A',0,0,0,0,0,0,0,0,0,0)</v>
      </c>
      <c r="BG534">
        <f>单位属性!BB534</f>
        <v>0</v>
      </c>
      <c r="BH534">
        <f>单位属性!BC534</f>
        <v>0</v>
      </c>
      <c r="BI534">
        <f>单位属性!BD534</f>
        <v>0</v>
      </c>
      <c r="BJ534">
        <f>单位属性!BE534</f>
        <v>0</v>
      </c>
      <c r="BK534">
        <f>单位属性!BF534</f>
        <v>0</v>
      </c>
      <c r="BL534">
        <f>单位属性!BG534</f>
        <v>0</v>
      </c>
      <c r="BM534">
        <f>单位属性!BH534</f>
        <v>0</v>
      </c>
      <c r="BN534">
        <f>单位属性!BI534</f>
        <v>0</v>
      </c>
      <c r="BO534">
        <f>单位属性!BJ534</f>
        <v>0</v>
      </c>
      <c r="BP534">
        <f>单位属性!BK534</f>
        <v>0</v>
      </c>
      <c r="BQ534" t="str">
        <f t="shared" si="159"/>
        <v>InitTypeState6('RM8A',0,0,0,0,0,0,0,0,0,0)</v>
      </c>
      <c r="BR534">
        <f>单位属性!BL534</f>
        <v>0</v>
      </c>
      <c r="BS534">
        <f>单位属性!BM534</f>
        <v>0</v>
      </c>
      <c r="BT534">
        <f>单位属性!BN534</f>
        <v>0</v>
      </c>
      <c r="BU534">
        <f>单位属性!BO534</f>
        <v>0</v>
      </c>
      <c r="BV534">
        <f>单位属性!BP534</f>
        <v>0</v>
      </c>
      <c r="BW534">
        <f>单位属性!BQ534</f>
        <v>0</v>
      </c>
      <c r="BX534">
        <f>单位属性!BR534</f>
        <v>0</v>
      </c>
      <c r="BY534">
        <f>单位属性!BS534</f>
        <v>0</v>
      </c>
      <c r="BZ534">
        <f>单位属性!BT534</f>
        <v>0</v>
      </c>
      <c r="CA534">
        <f>单位属性!BU534</f>
        <v>0</v>
      </c>
      <c r="CB534" t="str">
        <f t="shared" si="160"/>
        <v>InitTypeState7('RM8A',0,0,0,0,0,0,0,0,0,0)</v>
      </c>
      <c r="CC534" t="str">
        <f t="shared" si="161"/>
        <v/>
      </c>
      <c r="CD534" t="str">
        <f t="shared" si="162"/>
        <v>InitTypeState2('RM8A',0,0,0,1,0,0,0,0,0,0)</v>
      </c>
      <c r="CE534" t="str">
        <f t="shared" si="163"/>
        <v/>
      </c>
      <c r="CF534" t="str">
        <f t="shared" si="164"/>
        <v/>
      </c>
      <c r="CG534" t="str">
        <f t="shared" si="165"/>
        <v/>
      </c>
      <c r="CH534" t="str">
        <f t="shared" si="166"/>
        <v/>
      </c>
      <c r="CI534" t="str">
        <f t="shared" si="167"/>
        <v/>
      </c>
    </row>
    <row r="535" spans="1:87" ht="15.95" customHeight="1">
      <c r="A535" t="str">
        <f>单位属性!A535</f>
        <v>RM8B</v>
      </c>
      <c r="B535" t="str">
        <f t="shared" si="153"/>
        <v>'RM8B'</v>
      </c>
      <c r="C535" t="str">
        <f>单位属性!B535</f>
        <v>阳维脉 lv2</v>
      </c>
      <c r="D535">
        <f>ROUND(单位属性!D535,0)</f>
        <v>0</v>
      </c>
      <c r="E535">
        <f>ROUND(单位属性!E535,0)</f>
        <v>0</v>
      </c>
      <c r="F535">
        <f>ROUND(单位属性!F535,0)</f>
        <v>0</v>
      </c>
      <c r="G535">
        <f>ROUND(单位属性!G535,0)</f>
        <v>0</v>
      </c>
      <c r="H535">
        <f>ROUND(单位属性!H535,0)</f>
        <v>0</v>
      </c>
      <c r="I535">
        <f>ROUND(单位属性!I535,0)</f>
        <v>0</v>
      </c>
      <c r="J535">
        <f>ROUND(单位属性!J535,0)</f>
        <v>0</v>
      </c>
      <c r="K535">
        <f>ROUND(单位属性!K535,0)</f>
        <v>0</v>
      </c>
      <c r="L535">
        <f>ROUND(单位属性!L535,0)</f>
        <v>0</v>
      </c>
      <c r="M535">
        <f>ROUND(单位属性!M535,0)</f>
        <v>0</v>
      </c>
      <c r="N535" t="str">
        <f t="shared" si="154"/>
        <v>InitTypeState1('RM8B',0,0,0,0,0,0,0,0,0,0)</v>
      </c>
      <c r="O535">
        <f>ROUND(单位属性!N535,0)</f>
        <v>0</v>
      </c>
      <c r="P535">
        <f>ROUND(单位属性!O535,0)</f>
        <v>0</v>
      </c>
      <c r="Q535">
        <f>ROUND(单位属性!P535,0)</f>
        <v>0</v>
      </c>
      <c r="R535">
        <f>ROUND(单位属性!Q535,0)</f>
        <v>0</v>
      </c>
      <c r="S535">
        <f>ROUND(单位属性!R535,0)</f>
        <v>0</v>
      </c>
      <c r="T535">
        <f>ROUND(单位属性!S535,0)</f>
        <v>1</v>
      </c>
      <c r="U535">
        <f>ROUND(单位属性!T535,0)</f>
        <v>0</v>
      </c>
      <c r="V535">
        <f>ROUND(单位属性!U535,0)</f>
        <v>0</v>
      </c>
      <c r="W535">
        <f>ROUND(单位属性!V535,0)</f>
        <v>0</v>
      </c>
      <c r="X535">
        <f>ROUND(单位属性!W535,0)</f>
        <v>0</v>
      </c>
      <c r="Y535" t="str">
        <f t="shared" si="155"/>
        <v>InitTypeState2('RM8B',0,0,0,0,0,1,0,0,0,0)</v>
      </c>
      <c r="Z535">
        <f>ROUND(单位属性!X535,0)</f>
        <v>0</v>
      </c>
      <c r="AA535">
        <f>ROUND(单位属性!Y535,0)</f>
        <v>0</v>
      </c>
      <c r="AB535">
        <f>ROUND(单位属性!Z535,0)</f>
        <v>0</v>
      </c>
      <c r="AC535">
        <f>ROUND(单位属性!AA535,0)</f>
        <v>0</v>
      </c>
      <c r="AD535">
        <f>ROUND(单位属性!AB535,0)</f>
        <v>0</v>
      </c>
      <c r="AE535">
        <f>ROUND(单位属性!AC535,0)</f>
        <v>0</v>
      </c>
      <c r="AF535">
        <f>ROUND(单位属性!AD535,0)</f>
        <v>0</v>
      </c>
      <c r="AG535">
        <f>ROUND(单位属性!AE535,0)</f>
        <v>0</v>
      </c>
      <c r="AH535">
        <f>ROUND(单位属性!AF535,0)</f>
        <v>0</v>
      </c>
      <c r="AI535">
        <f>ROUND(单位属性!AG535,0)</f>
        <v>0</v>
      </c>
      <c r="AJ535" t="str">
        <f t="shared" si="156"/>
        <v>InitTypeState3('RM8B',0,0,0,0,0,0,0,0,0,0)</v>
      </c>
      <c r="AK535">
        <f>ROUND(单位属性!AH535,0)</f>
        <v>0</v>
      </c>
      <c r="AL535">
        <f>ROUND(单位属性!AI535,0)</f>
        <v>0</v>
      </c>
      <c r="AM535">
        <f>ROUND(单位属性!AJ535,0)</f>
        <v>0</v>
      </c>
      <c r="AN535">
        <f>ROUND(单位属性!AK535,0)</f>
        <v>0</v>
      </c>
      <c r="AO535">
        <f>ROUND(单位属性!AL535,0)</f>
        <v>0</v>
      </c>
      <c r="AP535">
        <f>ROUND(单位属性!AM535,0)</f>
        <v>0</v>
      </c>
      <c r="AQ535">
        <f>ROUND(单位属性!AN535,0)</f>
        <v>0</v>
      </c>
      <c r="AR535">
        <f>ROUND(单位属性!AO535,0)</f>
        <v>0</v>
      </c>
      <c r="AS535">
        <f>ROUND(单位属性!AP535,0)</f>
        <v>0</v>
      </c>
      <c r="AT535">
        <f>ROUND(单位属性!AQ535,0)</f>
        <v>0</v>
      </c>
      <c r="AU535" t="str">
        <f t="shared" si="157"/>
        <v>InitTypeState4('RM8B',0,0,0,0,0,0,0,0,0,0)</v>
      </c>
      <c r="AV535">
        <f>单位属性!AR535</f>
        <v>0</v>
      </c>
      <c r="AW535">
        <f>单位属性!AS535</f>
        <v>0</v>
      </c>
      <c r="AX535">
        <f>单位属性!AT535</f>
        <v>0</v>
      </c>
      <c r="AY535">
        <f>单位属性!AU535</f>
        <v>0</v>
      </c>
      <c r="AZ535">
        <f>单位属性!AV535</f>
        <v>0</v>
      </c>
      <c r="BA535">
        <f>单位属性!AW535</f>
        <v>0</v>
      </c>
      <c r="BB535">
        <f>单位属性!AX535</f>
        <v>0</v>
      </c>
      <c r="BC535">
        <f>单位属性!AY535</f>
        <v>0</v>
      </c>
      <c r="BD535">
        <f>单位属性!AZ535</f>
        <v>0</v>
      </c>
      <c r="BE535">
        <f>单位属性!BA535</f>
        <v>0</v>
      </c>
      <c r="BF535" t="str">
        <f t="shared" si="158"/>
        <v>InitTypeState5('RM8B',0,0,0,0,0,0,0,0,0,0)</v>
      </c>
      <c r="BG535">
        <f>单位属性!BB535</f>
        <v>0</v>
      </c>
      <c r="BH535">
        <f>单位属性!BC535</f>
        <v>0</v>
      </c>
      <c r="BI535">
        <f>单位属性!BD535</f>
        <v>0</v>
      </c>
      <c r="BJ535">
        <f>单位属性!BE535</f>
        <v>0</v>
      </c>
      <c r="BK535">
        <f>单位属性!BF535</f>
        <v>0</v>
      </c>
      <c r="BL535">
        <f>单位属性!BG535</f>
        <v>0</v>
      </c>
      <c r="BM535">
        <f>单位属性!BH535</f>
        <v>0</v>
      </c>
      <c r="BN535">
        <f>单位属性!BI535</f>
        <v>0</v>
      </c>
      <c r="BO535">
        <f>单位属性!BJ535</f>
        <v>0</v>
      </c>
      <c r="BP535">
        <f>单位属性!BK535</f>
        <v>0</v>
      </c>
      <c r="BQ535" t="str">
        <f t="shared" si="159"/>
        <v>InitTypeState6('RM8B',0,0,0,0,0,0,0,0,0,0)</v>
      </c>
      <c r="BR535">
        <f>单位属性!BL535</f>
        <v>0</v>
      </c>
      <c r="BS535">
        <f>单位属性!BM535</f>
        <v>0</v>
      </c>
      <c r="BT535">
        <f>单位属性!BN535</f>
        <v>0</v>
      </c>
      <c r="BU535">
        <f>单位属性!BO535</f>
        <v>0</v>
      </c>
      <c r="BV535">
        <f>单位属性!BP535</f>
        <v>0</v>
      </c>
      <c r="BW535">
        <f>单位属性!BQ535</f>
        <v>0</v>
      </c>
      <c r="BX535">
        <f>单位属性!BR535</f>
        <v>0</v>
      </c>
      <c r="BY535">
        <f>单位属性!BS535</f>
        <v>0</v>
      </c>
      <c r="BZ535">
        <f>单位属性!BT535</f>
        <v>0</v>
      </c>
      <c r="CA535">
        <f>单位属性!BU535</f>
        <v>0</v>
      </c>
      <c r="CB535" t="str">
        <f t="shared" si="160"/>
        <v>InitTypeState7('RM8B',0,0,0,0,0,0,0,0,0,0)</v>
      </c>
      <c r="CC535" t="str">
        <f t="shared" si="161"/>
        <v/>
      </c>
      <c r="CD535" t="str">
        <f t="shared" si="162"/>
        <v>InitTypeState2('RM8B',0,0,0,0,0,1,0,0,0,0)</v>
      </c>
      <c r="CE535" t="str">
        <f t="shared" si="163"/>
        <v/>
      </c>
      <c r="CF535" t="str">
        <f t="shared" si="164"/>
        <v/>
      </c>
      <c r="CG535" t="str">
        <f t="shared" si="165"/>
        <v/>
      </c>
      <c r="CH535" t="str">
        <f t="shared" si="166"/>
        <v/>
      </c>
      <c r="CI535" t="str">
        <f t="shared" si="167"/>
        <v/>
      </c>
    </row>
    <row r="536" spans="1:87" ht="15.95" customHeight="1">
      <c r="A536" t="str">
        <f>单位属性!A536</f>
        <v>RM8C</v>
      </c>
      <c r="B536" t="str">
        <f t="shared" si="153"/>
        <v>'RM8C'</v>
      </c>
      <c r="C536" t="str">
        <f>单位属性!B536</f>
        <v>阳维脉 lv3</v>
      </c>
      <c r="D536">
        <f>ROUND(单位属性!D536,0)</f>
        <v>0</v>
      </c>
      <c r="E536">
        <f>ROUND(单位属性!E536,0)</f>
        <v>0</v>
      </c>
      <c r="F536">
        <f>ROUND(单位属性!F536,0)</f>
        <v>0</v>
      </c>
      <c r="G536">
        <f>ROUND(单位属性!G536,0)</f>
        <v>0</v>
      </c>
      <c r="H536">
        <f>ROUND(单位属性!H536,0)</f>
        <v>0</v>
      </c>
      <c r="I536">
        <f>ROUND(单位属性!I536,0)</f>
        <v>0</v>
      </c>
      <c r="J536">
        <f>ROUND(单位属性!J536,0)</f>
        <v>0</v>
      </c>
      <c r="K536">
        <f>ROUND(单位属性!K536,0)</f>
        <v>0</v>
      </c>
      <c r="L536">
        <f>ROUND(单位属性!L536,0)</f>
        <v>0</v>
      </c>
      <c r="M536">
        <f>ROUND(单位属性!M536,0)</f>
        <v>0</v>
      </c>
      <c r="N536" t="str">
        <f t="shared" si="154"/>
        <v>InitTypeState1('RM8C',0,0,0,0,0,0,0,0,0,0)</v>
      </c>
      <c r="O536">
        <f>ROUND(单位属性!N536,0)</f>
        <v>0</v>
      </c>
      <c r="P536">
        <f>ROUND(单位属性!O536,0)</f>
        <v>0</v>
      </c>
      <c r="Q536">
        <f>ROUND(单位属性!P536,0)</f>
        <v>0</v>
      </c>
      <c r="R536">
        <f>ROUND(单位属性!Q536,0)</f>
        <v>0</v>
      </c>
      <c r="S536">
        <f>ROUND(单位属性!R536,0)</f>
        <v>0</v>
      </c>
      <c r="T536">
        <f>ROUND(单位属性!S536,0)</f>
        <v>2</v>
      </c>
      <c r="U536">
        <f>ROUND(单位属性!T536,0)</f>
        <v>0</v>
      </c>
      <c r="V536">
        <f>ROUND(单位属性!U536,0)</f>
        <v>0</v>
      </c>
      <c r="W536">
        <f>ROUND(单位属性!V536,0)</f>
        <v>0</v>
      </c>
      <c r="X536">
        <f>ROUND(单位属性!W536,0)</f>
        <v>0</v>
      </c>
      <c r="Y536" t="str">
        <f t="shared" si="155"/>
        <v>InitTypeState2('RM8C',0,0,0,0,0,2,0,0,0,0)</v>
      </c>
      <c r="Z536">
        <f>ROUND(单位属性!X536,0)</f>
        <v>0</v>
      </c>
      <c r="AA536">
        <f>ROUND(单位属性!Y536,0)</f>
        <v>0</v>
      </c>
      <c r="AB536">
        <f>ROUND(单位属性!Z536,0)</f>
        <v>0</v>
      </c>
      <c r="AC536">
        <f>ROUND(单位属性!AA536,0)</f>
        <v>0</v>
      </c>
      <c r="AD536">
        <f>ROUND(单位属性!AB536,0)</f>
        <v>0</v>
      </c>
      <c r="AE536">
        <f>ROUND(单位属性!AC536,0)</f>
        <v>0</v>
      </c>
      <c r="AF536">
        <f>ROUND(单位属性!AD536,0)</f>
        <v>0</v>
      </c>
      <c r="AG536">
        <f>ROUND(单位属性!AE536,0)</f>
        <v>0</v>
      </c>
      <c r="AH536">
        <f>ROUND(单位属性!AF536,0)</f>
        <v>0</v>
      </c>
      <c r="AI536">
        <f>ROUND(单位属性!AG536,0)</f>
        <v>0</v>
      </c>
      <c r="AJ536" t="str">
        <f t="shared" si="156"/>
        <v>InitTypeState3('RM8C',0,0,0,0,0,0,0,0,0,0)</v>
      </c>
      <c r="AK536">
        <f>ROUND(单位属性!AH536,0)</f>
        <v>0</v>
      </c>
      <c r="AL536">
        <f>ROUND(单位属性!AI536,0)</f>
        <v>0</v>
      </c>
      <c r="AM536">
        <f>ROUND(单位属性!AJ536,0)</f>
        <v>0</v>
      </c>
      <c r="AN536">
        <f>ROUND(单位属性!AK536,0)</f>
        <v>0</v>
      </c>
      <c r="AO536">
        <f>ROUND(单位属性!AL536,0)</f>
        <v>0</v>
      </c>
      <c r="AP536">
        <f>ROUND(单位属性!AM536,0)</f>
        <v>0</v>
      </c>
      <c r="AQ536">
        <f>ROUND(单位属性!AN536,0)</f>
        <v>0</v>
      </c>
      <c r="AR536">
        <f>ROUND(单位属性!AO536,0)</f>
        <v>0</v>
      </c>
      <c r="AS536">
        <f>ROUND(单位属性!AP536,0)</f>
        <v>0</v>
      </c>
      <c r="AT536">
        <f>ROUND(单位属性!AQ536,0)</f>
        <v>0</v>
      </c>
      <c r="AU536" t="str">
        <f t="shared" si="157"/>
        <v>InitTypeState4('RM8C',0,0,0,0,0,0,0,0,0,0)</v>
      </c>
      <c r="AV536">
        <f>单位属性!AR536</f>
        <v>0</v>
      </c>
      <c r="AW536">
        <f>单位属性!AS536</f>
        <v>0</v>
      </c>
      <c r="AX536">
        <f>单位属性!AT536</f>
        <v>0</v>
      </c>
      <c r="AY536">
        <f>单位属性!AU536</f>
        <v>0</v>
      </c>
      <c r="AZ536">
        <f>单位属性!AV536</f>
        <v>0</v>
      </c>
      <c r="BA536">
        <f>单位属性!AW536</f>
        <v>0</v>
      </c>
      <c r="BB536">
        <f>单位属性!AX536</f>
        <v>0</v>
      </c>
      <c r="BC536">
        <f>单位属性!AY536</f>
        <v>0</v>
      </c>
      <c r="BD536">
        <f>单位属性!AZ536</f>
        <v>0</v>
      </c>
      <c r="BE536">
        <f>单位属性!BA536</f>
        <v>0</v>
      </c>
      <c r="BF536" t="str">
        <f t="shared" si="158"/>
        <v>InitTypeState5('RM8C',0,0,0,0,0,0,0,0,0,0)</v>
      </c>
      <c r="BG536">
        <f>单位属性!BB536</f>
        <v>0</v>
      </c>
      <c r="BH536">
        <f>单位属性!BC536</f>
        <v>0</v>
      </c>
      <c r="BI536">
        <f>单位属性!BD536</f>
        <v>0</v>
      </c>
      <c r="BJ536">
        <f>单位属性!BE536</f>
        <v>0</v>
      </c>
      <c r="BK536">
        <f>单位属性!BF536</f>
        <v>0</v>
      </c>
      <c r="BL536">
        <f>单位属性!BG536</f>
        <v>0</v>
      </c>
      <c r="BM536">
        <f>单位属性!BH536</f>
        <v>0</v>
      </c>
      <c r="BN536">
        <f>单位属性!BI536</f>
        <v>0</v>
      </c>
      <c r="BO536">
        <f>单位属性!BJ536</f>
        <v>0</v>
      </c>
      <c r="BP536">
        <f>单位属性!BK536</f>
        <v>0</v>
      </c>
      <c r="BQ536" t="str">
        <f t="shared" si="159"/>
        <v>InitTypeState6('RM8C',0,0,0,0,0,0,0,0,0,0)</v>
      </c>
      <c r="BR536">
        <f>单位属性!BL536</f>
        <v>0</v>
      </c>
      <c r="BS536">
        <f>单位属性!BM536</f>
        <v>0</v>
      </c>
      <c r="BT536">
        <f>单位属性!BN536</f>
        <v>0</v>
      </c>
      <c r="BU536">
        <f>单位属性!BO536</f>
        <v>0</v>
      </c>
      <c r="BV536">
        <f>单位属性!BP536</f>
        <v>0</v>
      </c>
      <c r="BW536">
        <f>单位属性!BQ536</f>
        <v>0</v>
      </c>
      <c r="BX536">
        <f>单位属性!BR536</f>
        <v>0</v>
      </c>
      <c r="BY536">
        <f>单位属性!BS536</f>
        <v>0</v>
      </c>
      <c r="BZ536">
        <f>单位属性!BT536</f>
        <v>0</v>
      </c>
      <c r="CA536">
        <f>单位属性!BU536</f>
        <v>0</v>
      </c>
      <c r="CB536" t="str">
        <f t="shared" si="160"/>
        <v>InitTypeState7('RM8C',0,0,0,0,0,0,0,0,0,0)</v>
      </c>
      <c r="CC536" t="str">
        <f t="shared" si="161"/>
        <v/>
      </c>
      <c r="CD536" t="str">
        <f t="shared" si="162"/>
        <v>InitTypeState2('RM8C',0,0,0,0,0,2,0,0,0,0)</v>
      </c>
      <c r="CE536" t="str">
        <f t="shared" si="163"/>
        <v/>
      </c>
      <c r="CF536" t="str">
        <f t="shared" si="164"/>
        <v/>
      </c>
      <c r="CG536" t="str">
        <f t="shared" si="165"/>
        <v/>
      </c>
      <c r="CH536" t="str">
        <f t="shared" si="166"/>
        <v/>
      </c>
      <c r="CI536" t="str">
        <f t="shared" si="167"/>
        <v/>
      </c>
    </row>
    <row r="537" spans="1:87" ht="15.95" customHeight="1">
      <c r="A537" t="str">
        <f>单位属性!A537</f>
        <v>RM8D</v>
      </c>
      <c r="B537" t="str">
        <f t="shared" si="153"/>
        <v>'RM8D'</v>
      </c>
      <c r="C537" t="str">
        <f>单位属性!B537</f>
        <v>阳维脉 lv4</v>
      </c>
      <c r="D537">
        <f>ROUND(单位属性!D537,0)</f>
        <v>0</v>
      </c>
      <c r="E537">
        <f>ROUND(单位属性!E537,0)</f>
        <v>0</v>
      </c>
      <c r="F537">
        <f>ROUND(单位属性!F537,0)</f>
        <v>0</v>
      </c>
      <c r="G537">
        <f>ROUND(单位属性!G537,0)</f>
        <v>1</v>
      </c>
      <c r="H537">
        <f>ROUND(单位属性!H537,0)</f>
        <v>0</v>
      </c>
      <c r="I537">
        <f>ROUND(单位属性!I537,0)</f>
        <v>0</v>
      </c>
      <c r="J537">
        <f>ROUND(单位属性!J537,0)</f>
        <v>0</v>
      </c>
      <c r="K537">
        <f>ROUND(单位属性!K537,0)</f>
        <v>0</v>
      </c>
      <c r="L537">
        <f>ROUND(单位属性!L537,0)</f>
        <v>0</v>
      </c>
      <c r="M537">
        <f>ROUND(单位属性!M537,0)</f>
        <v>0</v>
      </c>
      <c r="N537" t="str">
        <f t="shared" si="154"/>
        <v>InitTypeState1('RM8D',0,0,0,1,0,0,0,0,0,0)</v>
      </c>
      <c r="O537">
        <f>ROUND(单位属性!N537,0)</f>
        <v>0</v>
      </c>
      <c r="P537">
        <f>ROUND(单位属性!O537,0)</f>
        <v>0</v>
      </c>
      <c r="Q537">
        <f>ROUND(单位属性!P537,0)</f>
        <v>0</v>
      </c>
      <c r="R537">
        <f>ROUND(单位属性!Q537,0)</f>
        <v>0</v>
      </c>
      <c r="S537">
        <f>ROUND(单位属性!R537,0)</f>
        <v>0</v>
      </c>
      <c r="T537">
        <f>ROUND(单位属性!S537,0)</f>
        <v>0</v>
      </c>
      <c r="U537">
        <f>ROUND(单位属性!T537,0)</f>
        <v>0</v>
      </c>
      <c r="V537">
        <f>ROUND(单位属性!U537,0)</f>
        <v>0</v>
      </c>
      <c r="W537">
        <f>ROUND(单位属性!V537,0)</f>
        <v>0</v>
      </c>
      <c r="X537">
        <f>ROUND(单位属性!W537,0)</f>
        <v>0</v>
      </c>
      <c r="Y537" t="str">
        <f t="shared" si="155"/>
        <v>InitTypeState2('RM8D',0,0,0,0,0,0,0,0,0,0)</v>
      </c>
      <c r="Z537">
        <f>ROUND(单位属性!X537,0)</f>
        <v>0</v>
      </c>
      <c r="AA537">
        <f>ROUND(单位属性!Y537,0)</f>
        <v>0</v>
      </c>
      <c r="AB537">
        <f>ROUND(单位属性!Z537,0)</f>
        <v>0</v>
      </c>
      <c r="AC537">
        <f>ROUND(单位属性!AA537,0)</f>
        <v>0</v>
      </c>
      <c r="AD537">
        <f>ROUND(单位属性!AB537,0)</f>
        <v>0</v>
      </c>
      <c r="AE537">
        <f>ROUND(单位属性!AC537,0)</f>
        <v>0</v>
      </c>
      <c r="AF537">
        <f>ROUND(单位属性!AD537,0)</f>
        <v>0</v>
      </c>
      <c r="AG537">
        <f>ROUND(单位属性!AE537,0)</f>
        <v>0</v>
      </c>
      <c r="AH537">
        <f>ROUND(单位属性!AF537,0)</f>
        <v>0</v>
      </c>
      <c r="AI537">
        <f>ROUND(单位属性!AG537,0)</f>
        <v>0</v>
      </c>
      <c r="AJ537" t="str">
        <f t="shared" si="156"/>
        <v>InitTypeState3('RM8D',0,0,0,0,0,0,0,0,0,0)</v>
      </c>
      <c r="AK537">
        <f>ROUND(单位属性!AH537,0)</f>
        <v>0</v>
      </c>
      <c r="AL537">
        <f>ROUND(单位属性!AI537,0)</f>
        <v>0</v>
      </c>
      <c r="AM537">
        <f>ROUND(单位属性!AJ537,0)</f>
        <v>0</v>
      </c>
      <c r="AN537">
        <f>ROUND(单位属性!AK537,0)</f>
        <v>0</v>
      </c>
      <c r="AO537">
        <f>ROUND(单位属性!AL537,0)</f>
        <v>0</v>
      </c>
      <c r="AP537">
        <f>ROUND(单位属性!AM537,0)</f>
        <v>0</v>
      </c>
      <c r="AQ537">
        <f>ROUND(单位属性!AN537,0)</f>
        <v>0</v>
      </c>
      <c r="AR537">
        <f>ROUND(单位属性!AO537,0)</f>
        <v>0</v>
      </c>
      <c r="AS537">
        <f>ROUND(单位属性!AP537,0)</f>
        <v>0</v>
      </c>
      <c r="AT537">
        <f>ROUND(单位属性!AQ537,0)</f>
        <v>0</v>
      </c>
      <c r="AU537" t="str">
        <f t="shared" si="157"/>
        <v>InitTypeState4('RM8D',0,0,0,0,0,0,0,0,0,0)</v>
      </c>
      <c r="AV537">
        <f>单位属性!AR537</f>
        <v>0</v>
      </c>
      <c r="AW537">
        <f>单位属性!AS537</f>
        <v>0</v>
      </c>
      <c r="AX537">
        <f>单位属性!AT537</f>
        <v>0</v>
      </c>
      <c r="AY537">
        <f>单位属性!AU537</f>
        <v>0</v>
      </c>
      <c r="AZ537">
        <f>单位属性!AV537</f>
        <v>0</v>
      </c>
      <c r="BA537">
        <f>单位属性!AW537</f>
        <v>0</v>
      </c>
      <c r="BB537">
        <f>单位属性!AX537</f>
        <v>0</v>
      </c>
      <c r="BC537">
        <f>单位属性!AY537</f>
        <v>0</v>
      </c>
      <c r="BD537">
        <f>单位属性!AZ537</f>
        <v>0</v>
      </c>
      <c r="BE537">
        <f>单位属性!BA537</f>
        <v>0</v>
      </c>
      <c r="BF537" t="str">
        <f t="shared" si="158"/>
        <v>InitTypeState5('RM8D',0,0,0,0,0,0,0,0,0,0)</v>
      </c>
      <c r="BG537">
        <f>单位属性!BB537</f>
        <v>0</v>
      </c>
      <c r="BH537">
        <f>单位属性!BC537</f>
        <v>0</v>
      </c>
      <c r="BI537">
        <f>单位属性!BD537</f>
        <v>0</v>
      </c>
      <c r="BJ537">
        <f>单位属性!BE537</f>
        <v>0</v>
      </c>
      <c r="BK537">
        <f>单位属性!BF537</f>
        <v>0</v>
      </c>
      <c r="BL537">
        <f>单位属性!BG537</f>
        <v>0</v>
      </c>
      <c r="BM537">
        <f>单位属性!BH537</f>
        <v>0</v>
      </c>
      <c r="BN537">
        <f>单位属性!BI537</f>
        <v>0</v>
      </c>
      <c r="BO537">
        <f>单位属性!BJ537</f>
        <v>0</v>
      </c>
      <c r="BP537">
        <f>单位属性!BK537</f>
        <v>0</v>
      </c>
      <c r="BQ537" t="str">
        <f t="shared" si="159"/>
        <v>InitTypeState6('RM8D',0,0,0,0,0,0,0,0,0,0)</v>
      </c>
      <c r="BR537">
        <f>单位属性!BL537</f>
        <v>0</v>
      </c>
      <c r="BS537">
        <f>单位属性!BM537</f>
        <v>0</v>
      </c>
      <c r="BT537">
        <f>单位属性!BN537</f>
        <v>0</v>
      </c>
      <c r="BU537">
        <f>单位属性!BO537</f>
        <v>0</v>
      </c>
      <c r="BV537">
        <f>单位属性!BP537</f>
        <v>0</v>
      </c>
      <c r="BW537">
        <f>单位属性!BQ537</f>
        <v>0</v>
      </c>
      <c r="BX537">
        <f>单位属性!BR537</f>
        <v>0</v>
      </c>
      <c r="BY537">
        <f>单位属性!BS537</f>
        <v>0</v>
      </c>
      <c r="BZ537">
        <f>单位属性!BT537</f>
        <v>0</v>
      </c>
      <c r="CA537">
        <f>单位属性!BU537</f>
        <v>0</v>
      </c>
      <c r="CB537" t="str">
        <f t="shared" si="160"/>
        <v>InitTypeState7('RM8D',0,0,0,0,0,0,0,0,0,0)</v>
      </c>
      <c r="CC537" t="str">
        <f t="shared" si="161"/>
        <v>InitTypeState1('RM8D',0,0,0,1,0,0,0,0,0,0)</v>
      </c>
      <c r="CD537" t="str">
        <f t="shared" si="162"/>
        <v/>
      </c>
      <c r="CE537" t="str">
        <f t="shared" si="163"/>
        <v/>
      </c>
      <c r="CF537" t="str">
        <f t="shared" si="164"/>
        <v/>
      </c>
      <c r="CG537" t="str">
        <f t="shared" si="165"/>
        <v/>
      </c>
      <c r="CH537" t="str">
        <f t="shared" si="166"/>
        <v/>
      </c>
      <c r="CI537" t="str">
        <f t="shared" si="167"/>
        <v/>
      </c>
    </row>
    <row r="538" spans="1:87" ht="15.95" customHeight="1">
      <c r="A538" t="str">
        <f>单位属性!A538</f>
        <v>RM8E</v>
      </c>
      <c r="B538" t="str">
        <f t="shared" si="153"/>
        <v>'RM8E'</v>
      </c>
      <c r="C538" t="str">
        <f>单位属性!B538</f>
        <v>阳维脉 lv5</v>
      </c>
      <c r="D538">
        <f>ROUND(单位属性!D538,0)</f>
        <v>0</v>
      </c>
      <c r="E538">
        <f>ROUND(单位属性!E538,0)</f>
        <v>0</v>
      </c>
      <c r="F538">
        <f>ROUND(单位属性!F538,0)</f>
        <v>0</v>
      </c>
      <c r="G538">
        <f>ROUND(单位属性!G538,0)</f>
        <v>0</v>
      </c>
      <c r="H538">
        <f>ROUND(单位属性!H538,0)</f>
        <v>0</v>
      </c>
      <c r="I538">
        <f>ROUND(单位属性!I538,0)</f>
        <v>0</v>
      </c>
      <c r="J538">
        <f>ROUND(单位属性!J538,0)</f>
        <v>0</v>
      </c>
      <c r="K538">
        <f>ROUND(单位属性!K538,0)</f>
        <v>0</v>
      </c>
      <c r="L538">
        <f>ROUND(单位属性!L538,0)</f>
        <v>0</v>
      </c>
      <c r="M538">
        <f>ROUND(单位属性!M538,0)</f>
        <v>0</v>
      </c>
      <c r="N538" t="str">
        <f t="shared" si="154"/>
        <v>InitTypeState1('RM8E',0,0,0,0,0,0,0,0,0,0)</v>
      </c>
      <c r="O538">
        <f>ROUND(单位属性!N538,0)</f>
        <v>0</v>
      </c>
      <c r="P538">
        <f>ROUND(单位属性!O538,0)</f>
        <v>0</v>
      </c>
      <c r="Q538">
        <f>ROUND(单位属性!P538,0)</f>
        <v>0</v>
      </c>
      <c r="R538">
        <f>ROUND(单位属性!Q538,0)</f>
        <v>0</v>
      </c>
      <c r="S538">
        <f>ROUND(单位属性!R538,0)</f>
        <v>0</v>
      </c>
      <c r="T538">
        <f>ROUND(单位属性!S538,0)</f>
        <v>0</v>
      </c>
      <c r="U538">
        <f>ROUND(单位属性!T538,0)</f>
        <v>0</v>
      </c>
      <c r="V538">
        <f>ROUND(单位属性!U538,0)</f>
        <v>0</v>
      </c>
      <c r="W538">
        <f>ROUND(单位属性!V538,0)</f>
        <v>0</v>
      </c>
      <c r="X538">
        <f>ROUND(单位属性!W538,0)</f>
        <v>0</v>
      </c>
      <c r="Y538" t="str">
        <f t="shared" si="155"/>
        <v>InitTypeState2('RM8E',0,0,0,0,0,0,0,0,0,0)</v>
      </c>
      <c r="Z538">
        <f>ROUND(单位属性!X538,0)</f>
        <v>0</v>
      </c>
      <c r="AA538">
        <f>ROUND(单位属性!Y538,0)</f>
        <v>0</v>
      </c>
      <c r="AB538">
        <f>ROUND(单位属性!Z538,0)</f>
        <v>0</v>
      </c>
      <c r="AC538">
        <f>ROUND(单位属性!AA538,0)</f>
        <v>0</v>
      </c>
      <c r="AD538">
        <f>ROUND(单位属性!AB538,0)</f>
        <v>5</v>
      </c>
      <c r="AE538">
        <f>ROUND(单位属性!AC538,0)</f>
        <v>0</v>
      </c>
      <c r="AF538">
        <f>ROUND(单位属性!AD538,0)</f>
        <v>0</v>
      </c>
      <c r="AG538">
        <f>ROUND(单位属性!AE538,0)</f>
        <v>0</v>
      </c>
      <c r="AH538">
        <f>ROUND(单位属性!AF538,0)</f>
        <v>0</v>
      </c>
      <c r="AI538">
        <f>ROUND(单位属性!AG538,0)</f>
        <v>0</v>
      </c>
      <c r="AJ538" t="str">
        <f t="shared" si="156"/>
        <v>InitTypeState3('RM8E',0,0,0,0,5,0,0,0,0,0)</v>
      </c>
      <c r="AK538">
        <f>ROUND(单位属性!AH538,0)</f>
        <v>0</v>
      </c>
      <c r="AL538">
        <f>ROUND(单位属性!AI538,0)</f>
        <v>0</v>
      </c>
      <c r="AM538">
        <f>ROUND(单位属性!AJ538,0)</f>
        <v>0</v>
      </c>
      <c r="AN538">
        <f>ROUND(单位属性!AK538,0)</f>
        <v>0</v>
      </c>
      <c r="AO538">
        <f>ROUND(单位属性!AL538,0)</f>
        <v>0</v>
      </c>
      <c r="AP538">
        <f>ROUND(单位属性!AM538,0)</f>
        <v>0</v>
      </c>
      <c r="AQ538">
        <f>ROUND(单位属性!AN538,0)</f>
        <v>0</v>
      </c>
      <c r="AR538">
        <f>ROUND(单位属性!AO538,0)</f>
        <v>0</v>
      </c>
      <c r="AS538">
        <f>ROUND(单位属性!AP538,0)</f>
        <v>0</v>
      </c>
      <c r="AT538">
        <f>ROUND(单位属性!AQ538,0)</f>
        <v>0</v>
      </c>
      <c r="AU538" t="str">
        <f t="shared" si="157"/>
        <v>InitTypeState4('RM8E',0,0,0,0,0,0,0,0,0,0)</v>
      </c>
      <c r="AV538">
        <f>单位属性!AR538</f>
        <v>0</v>
      </c>
      <c r="AW538">
        <f>单位属性!AS538</f>
        <v>0</v>
      </c>
      <c r="AX538">
        <f>单位属性!AT538</f>
        <v>0</v>
      </c>
      <c r="AY538">
        <f>单位属性!AU538</f>
        <v>0</v>
      </c>
      <c r="AZ538">
        <f>单位属性!AV538</f>
        <v>0</v>
      </c>
      <c r="BA538">
        <f>单位属性!AW538</f>
        <v>0</v>
      </c>
      <c r="BB538">
        <f>单位属性!AX538</f>
        <v>0</v>
      </c>
      <c r="BC538">
        <f>单位属性!AY538</f>
        <v>0</v>
      </c>
      <c r="BD538">
        <f>单位属性!AZ538</f>
        <v>0</v>
      </c>
      <c r="BE538">
        <f>单位属性!BA538</f>
        <v>0</v>
      </c>
      <c r="BF538" t="str">
        <f t="shared" si="158"/>
        <v>InitTypeState5('RM8E',0,0,0,0,0,0,0,0,0,0)</v>
      </c>
      <c r="BG538">
        <f>单位属性!BB538</f>
        <v>0</v>
      </c>
      <c r="BH538">
        <f>单位属性!BC538</f>
        <v>0</v>
      </c>
      <c r="BI538">
        <f>单位属性!BD538</f>
        <v>0</v>
      </c>
      <c r="BJ538">
        <f>单位属性!BE538</f>
        <v>0</v>
      </c>
      <c r="BK538">
        <f>单位属性!BF538</f>
        <v>0</v>
      </c>
      <c r="BL538">
        <f>单位属性!BG538</f>
        <v>0</v>
      </c>
      <c r="BM538">
        <f>单位属性!BH538</f>
        <v>0</v>
      </c>
      <c r="BN538">
        <f>单位属性!BI538</f>
        <v>0</v>
      </c>
      <c r="BO538">
        <f>单位属性!BJ538</f>
        <v>0</v>
      </c>
      <c r="BP538">
        <f>单位属性!BK538</f>
        <v>0</v>
      </c>
      <c r="BQ538" t="str">
        <f t="shared" si="159"/>
        <v>InitTypeState6('RM8E',0,0,0,0,0,0,0,0,0,0)</v>
      </c>
      <c r="BR538">
        <f>单位属性!BL538</f>
        <v>0</v>
      </c>
      <c r="BS538">
        <f>单位属性!BM538</f>
        <v>0</v>
      </c>
      <c r="BT538">
        <f>单位属性!BN538</f>
        <v>0</v>
      </c>
      <c r="BU538">
        <f>单位属性!BO538</f>
        <v>0</v>
      </c>
      <c r="BV538">
        <f>单位属性!BP538</f>
        <v>0</v>
      </c>
      <c r="BW538">
        <f>单位属性!BQ538</f>
        <v>0</v>
      </c>
      <c r="BX538">
        <f>单位属性!BR538</f>
        <v>0</v>
      </c>
      <c r="BY538">
        <f>单位属性!BS538</f>
        <v>0</v>
      </c>
      <c r="BZ538">
        <f>单位属性!BT538</f>
        <v>0</v>
      </c>
      <c r="CA538">
        <f>单位属性!BU538</f>
        <v>0</v>
      </c>
      <c r="CB538" t="str">
        <f t="shared" si="160"/>
        <v>InitTypeState7('RM8E',0,0,0,0,0,0,0,0,0,0)</v>
      </c>
      <c r="CC538" t="str">
        <f t="shared" si="161"/>
        <v/>
      </c>
      <c r="CD538" t="str">
        <f t="shared" si="162"/>
        <v/>
      </c>
      <c r="CE538" t="str">
        <f t="shared" si="163"/>
        <v>InitTypeState3('RM8E',0,0,0,0,5,0,0,0,0,0)</v>
      </c>
      <c r="CF538" t="str">
        <f t="shared" si="164"/>
        <v/>
      </c>
      <c r="CG538" t="str">
        <f t="shared" si="165"/>
        <v/>
      </c>
      <c r="CH538" t="str">
        <f t="shared" si="166"/>
        <v/>
      </c>
      <c r="CI538" t="str">
        <f t="shared" si="167"/>
        <v/>
      </c>
    </row>
    <row r="539" spans="1:87" ht="15.95" customHeight="1"/>
    <row r="540" spans="1:87" ht="15.95" customHeight="1"/>
    <row r="541" spans="1:87" ht="15.95" customHeight="1"/>
    <row r="542" spans="1:87" ht="15.95" customHeight="1"/>
    <row r="543" spans="1:87" ht="15.95" customHeight="1"/>
  </sheetData>
  <phoneticPr fontId="18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0"/>
  <sheetViews>
    <sheetView workbookViewId="0">
      <selection activeCell="J18" sqref="J18"/>
    </sheetView>
  </sheetViews>
  <sheetFormatPr defaultColWidth="9" defaultRowHeight="13.5"/>
  <sheetData>
    <row r="1" spans="1:73" ht="16.5">
      <c r="A1" s="2"/>
      <c r="B1" s="3" t="s">
        <v>4</v>
      </c>
      <c r="D1" s="2"/>
      <c r="E1" s="2"/>
      <c r="F1" s="2"/>
      <c r="G1" s="2"/>
      <c r="H1" s="2"/>
      <c r="I1" s="2"/>
      <c r="J1" s="2"/>
      <c r="K1" s="2"/>
      <c r="L1" s="5" t="s">
        <v>0</v>
      </c>
      <c r="M1" s="5" t="s">
        <v>0</v>
      </c>
      <c r="N1" s="6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5" t="s">
        <v>0</v>
      </c>
      <c r="V1" s="5" t="s">
        <v>0</v>
      </c>
      <c r="W1" s="5" t="s">
        <v>0</v>
      </c>
      <c r="X1" s="5" t="s">
        <v>0</v>
      </c>
      <c r="Y1" s="6" t="s">
        <v>0</v>
      </c>
      <c r="Z1" s="5" t="s">
        <v>0</v>
      </c>
      <c r="AA1" s="5" t="s">
        <v>0</v>
      </c>
      <c r="AB1" s="5" t="s">
        <v>0</v>
      </c>
      <c r="AC1" s="2"/>
      <c r="AD1" s="2"/>
      <c r="AE1" s="2"/>
      <c r="AF1" s="2"/>
      <c r="AG1" s="7"/>
      <c r="AH1" s="5" t="s">
        <v>0</v>
      </c>
      <c r="AI1" s="5" t="s">
        <v>0</v>
      </c>
      <c r="AJ1" s="5" t="s">
        <v>0</v>
      </c>
      <c r="AK1" s="7"/>
      <c r="AL1" s="7"/>
      <c r="AM1" s="7"/>
      <c r="AN1" s="7"/>
      <c r="AO1" s="7"/>
      <c r="AP1" s="7"/>
      <c r="AQ1" s="5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6"/>
      <c r="BH1" s="6"/>
      <c r="BI1" s="6"/>
      <c r="BJ1" s="6"/>
      <c r="BK1" s="6"/>
      <c r="BL1" s="2"/>
      <c r="BM1" s="2"/>
      <c r="BN1" s="2"/>
      <c r="BO1" s="2"/>
      <c r="BP1" s="2"/>
      <c r="BQ1" s="2"/>
      <c r="BR1" s="2"/>
      <c r="BS1" s="2"/>
      <c r="BT1" s="5"/>
      <c r="BU1" s="5"/>
    </row>
    <row r="2" spans="1:73" ht="16.5">
      <c r="A2" s="2"/>
      <c r="B2" s="3" t="s">
        <v>1452</v>
      </c>
      <c r="D2" s="3" t="s">
        <v>4</v>
      </c>
      <c r="E2" s="3" t="s">
        <v>1452</v>
      </c>
      <c r="F2" s="3" t="s">
        <v>6</v>
      </c>
      <c r="G2" s="4" t="s">
        <v>1453</v>
      </c>
      <c r="H2" s="3" t="s">
        <v>8</v>
      </c>
      <c r="I2" s="3" t="s">
        <v>9</v>
      </c>
      <c r="J2" s="5" t="s">
        <v>10</v>
      </c>
      <c r="K2" s="4" t="s">
        <v>11</v>
      </c>
      <c r="L2" s="3" t="s">
        <v>12</v>
      </c>
      <c r="M2" s="3" t="s">
        <v>13</v>
      </c>
      <c r="N2" s="6" t="s">
        <v>14</v>
      </c>
      <c r="O2" s="5" t="s">
        <v>15</v>
      </c>
      <c r="P2" s="3" t="s">
        <v>1454</v>
      </c>
      <c r="Q2" s="3" t="s">
        <v>1455</v>
      </c>
      <c r="R2" s="6" t="s">
        <v>18</v>
      </c>
      <c r="S2" s="5" t="s">
        <v>19</v>
      </c>
      <c r="T2" s="3" t="s">
        <v>20</v>
      </c>
      <c r="U2" s="3" t="s">
        <v>1456</v>
      </c>
      <c r="V2" s="3" t="s">
        <v>22</v>
      </c>
      <c r="W2" s="3" t="s">
        <v>23</v>
      </c>
      <c r="X2" s="3" t="s">
        <v>24</v>
      </c>
      <c r="Y2" s="6" t="s">
        <v>25</v>
      </c>
      <c r="Z2" s="3" t="s">
        <v>26</v>
      </c>
      <c r="AA2" s="3" t="s">
        <v>27</v>
      </c>
      <c r="AB2" s="3" t="s">
        <v>28</v>
      </c>
      <c r="AC2" s="5" t="s">
        <v>29</v>
      </c>
      <c r="AD2" s="2"/>
      <c r="AE2" s="2"/>
      <c r="AF2" s="2"/>
      <c r="AG2" s="7"/>
      <c r="AH2" s="3" t="s">
        <v>1457</v>
      </c>
      <c r="AI2" s="3" t="s">
        <v>4</v>
      </c>
      <c r="AJ2" s="3" t="s">
        <v>1452</v>
      </c>
      <c r="AK2" s="7"/>
      <c r="AL2" s="7"/>
      <c r="AM2" s="7"/>
      <c r="AN2" s="7"/>
      <c r="AO2" s="7"/>
      <c r="AP2" s="7"/>
      <c r="AQ2" s="6"/>
      <c r="AR2" s="2"/>
      <c r="AS2" s="2"/>
      <c r="AT2" s="2"/>
      <c r="AU2" s="2"/>
      <c r="AV2" s="2"/>
      <c r="AW2" s="2"/>
      <c r="AX2" s="2"/>
      <c r="AY2" s="6"/>
      <c r="AZ2" s="6"/>
      <c r="BA2" s="6"/>
      <c r="BB2" s="2"/>
      <c r="BC2" s="2"/>
      <c r="BD2" s="2"/>
      <c r="BE2" s="2"/>
      <c r="BF2" s="2"/>
      <c r="BG2" s="8"/>
      <c r="BH2" s="8"/>
      <c r="BI2" s="8"/>
      <c r="BJ2" s="8"/>
      <c r="BK2" s="8"/>
      <c r="BL2" s="2"/>
      <c r="BM2" s="2"/>
      <c r="BN2" s="2"/>
      <c r="BO2" s="2"/>
      <c r="BP2" s="2"/>
      <c r="BQ2" s="2"/>
      <c r="BR2" s="2"/>
      <c r="BS2" s="5"/>
      <c r="BT2" s="5"/>
      <c r="BU2" s="5"/>
    </row>
    <row r="3" spans="1:73">
      <c r="A3" s="2"/>
      <c r="B3" s="3" t="s">
        <v>6</v>
      </c>
    </row>
    <row r="4" spans="1:73">
      <c r="A4" s="2"/>
      <c r="B4" s="4" t="s">
        <v>1453</v>
      </c>
    </row>
    <row r="5" spans="1:73">
      <c r="A5" s="2"/>
      <c r="B5" s="3" t="s">
        <v>8</v>
      </c>
    </row>
    <row r="6" spans="1:73">
      <c r="A6" s="2"/>
      <c r="B6" s="3" t="s">
        <v>9</v>
      </c>
    </row>
    <row r="7" spans="1:73">
      <c r="A7" s="2"/>
      <c r="B7" s="5" t="s">
        <v>10</v>
      </c>
    </row>
    <row r="8" spans="1:73">
      <c r="A8" s="2"/>
      <c r="B8" s="4" t="s">
        <v>11</v>
      </c>
    </row>
    <row r="9" spans="1:73">
      <c r="A9" s="5" t="s">
        <v>0</v>
      </c>
      <c r="B9" s="3" t="s">
        <v>12</v>
      </c>
    </row>
    <row r="10" spans="1:73">
      <c r="A10" s="5" t="s">
        <v>0</v>
      </c>
      <c r="B10" s="3" t="s">
        <v>13</v>
      </c>
    </row>
    <row r="11" spans="1:73" ht="16.5">
      <c r="A11" s="6" t="s">
        <v>0</v>
      </c>
      <c r="B11" s="6" t="s">
        <v>14</v>
      </c>
    </row>
    <row r="12" spans="1:73">
      <c r="A12" s="5" t="s">
        <v>0</v>
      </c>
      <c r="B12" s="5" t="s">
        <v>15</v>
      </c>
    </row>
    <row r="13" spans="1:73">
      <c r="A13" s="5" t="s">
        <v>0</v>
      </c>
      <c r="B13" s="3" t="s">
        <v>1454</v>
      </c>
    </row>
    <row r="14" spans="1:73">
      <c r="A14" s="5" t="s">
        <v>0</v>
      </c>
      <c r="B14" s="3" t="s">
        <v>1455</v>
      </c>
    </row>
    <row r="15" spans="1:73" ht="16.5">
      <c r="A15" s="5" t="s">
        <v>0</v>
      </c>
      <c r="B15" s="6" t="s">
        <v>18</v>
      </c>
    </row>
    <row r="16" spans="1:73">
      <c r="A16" s="5" t="s">
        <v>0</v>
      </c>
      <c r="B16" s="5" t="s">
        <v>19</v>
      </c>
    </row>
    <row r="17" spans="1:2">
      <c r="A17" s="5" t="s">
        <v>0</v>
      </c>
      <c r="B17" s="3" t="s">
        <v>20</v>
      </c>
    </row>
    <row r="18" spans="1:2">
      <c r="A18" s="5" t="s">
        <v>0</v>
      </c>
      <c r="B18" s="3" t="s">
        <v>1456</v>
      </c>
    </row>
    <row r="19" spans="1:2">
      <c r="A19" s="5" t="s">
        <v>0</v>
      </c>
      <c r="B19" s="3" t="s">
        <v>22</v>
      </c>
    </row>
    <row r="20" spans="1:2">
      <c r="A20" s="5" t="s">
        <v>0</v>
      </c>
      <c r="B20" s="3" t="s">
        <v>23</v>
      </c>
    </row>
    <row r="21" spans="1:2">
      <c r="A21" s="5" t="s">
        <v>0</v>
      </c>
      <c r="B21" s="3" t="s">
        <v>24</v>
      </c>
    </row>
    <row r="22" spans="1:2" ht="16.5">
      <c r="A22" s="6" t="s">
        <v>0</v>
      </c>
      <c r="B22" s="6" t="s">
        <v>25</v>
      </c>
    </row>
    <row r="23" spans="1:2">
      <c r="A23" s="5" t="s">
        <v>0</v>
      </c>
      <c r="B23" s="3" t="s">
        <v>26</v>
      </c>
    </row>
    <row r="24" spans="1:2">
      <c r="A24" s="5" t="s">
        <v>0</v>
      </c>
      <c r="B24" s="3" t="s">
        <v>27</v>
      </c>
    </row>
    <row r="25" spans="1:2">
      <c r="A25" s="5" t="s">
        <v>0</v>
      </c>
      <c r="B25" s="3" t="s">
        <v>28</v>
      </c>
    </row>
    <row r="26" spans="1:2">
      <c r="A26" s="2"/>
      <c r="B26" s="5" t="s">
        <v>29</v>
      </c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 ht="16.5">
      <c r="A30" s="7"/>
      <c r="B30" s="7"/>
    </row>
    <row r="31" spans="1:2">
      <c r="A31" s="5" t="s">
        <v>0</v>
      </c>
      <c r="B31" s="3" t="s">
        <v>1457</v>
      </c>
    </row>
    <row r="32" spans="1:2">
      <c r="A32" s="5" t="s">
        <v>0</v>
      </c>
      <c r="B32" s="3" t="s">
        <v>4</v>
      </c>
    </row>
    <row r="33" spans="1:2">
      <c r="A33" s="5" t="s">
        <v>0</v>
      </c>
      <c r="B33" s="3" t="s">
        <v>1452</v>
      </c>
    </row>
    <row r="34" spans="1:2" ht="16.5">
      <c r="A34" s="7"/>
      <c r="B34" s="7"/>
    </row>
    <row r="35" spans="1:2" ht="16.5">
      <c r="A35" s="7"/>
      <c r="B35" s="7"/>
    </row>
    <row r="36" spans="1:2" ht="16.5">
      <c r="A36" s="7"/>
      <c r="B36" s="7"/>
    </row>
    <row r="37" spans="1:2" ht="16.5">
      <c r="A37" s="7"/>
      <c r="B37" s="7"/>
    </row>
    <row r="38" spans="1:2" ht="16.5">
      <c r="A38" s="7"/>
      <c r="B38" s="7"/>
    </row>
    <row r="39" spans="1:2" ht="16.5">
      <c r="A39" s="7"/>
      <c r="B39" s="7"/>
    </row>
    <row r="40" spans="1:2" ht="16.5">
      <c r="A40" s="5"/>
      <c r="B40" s="6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 ht="16.5">
      <c r="A48" s="2"/>
      <c r="B48" s="6"/>
    </row>
    <row r="49" spans="1:2" ht="16.5">
      <c r="A49" s="2"/>
      <c r="B49" s="6"/>
    </row>
    <row r="50" spans="1:2" ht="16.5">
      <c r="A50" s="2"/>
      <c r="B50" s="6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 ht="16.5">
      <c r="A56" s="6"/>
      <c r="B56" s="8"/>
    </row>
    <row r="57" spans="1:2" ht="16.5">
      <c r="A57" s="6"/>
      <c r="B57" s="8"/>
    </row>
    <row r="58" spans="1:2" ht="16.5">
      <c r="A58" s="6"/>
      <c r="B58" s="8"/>
    </row>
    <row r="59" spans="1:2" ht="16.5">
      <c r="A59" s="6"/>
      <c r="B59" s="8"/>
    </row>
    <row r="60" spans="1:2" ht="16.5">
      <c r="A60" s="6"/>
      <c r="B60" s="8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5"/>
    </row>
    <row r="69" spans="1:2">
      <c r="A69" s="5"/>
      <c r="B69" s="5"/>
    </row>
    <row r="70" spans="1:2">
      <c r="A70" s="5"/>
      <c r="B70" s="5"/>
    </row>
  </sheetData>
  <phoneticPr fontId="18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C37" sqref="C37"/>
    </sheetView>
  </sheetViews>
  <sheetFormatPr defaultColWidth="9" defaultRowHeight="13.5"/>
  <cols>
    <col min="1" max="1" width="13" customWidth="1"/>
  </cols>
  <sheetData>
    <row r="1" spans="1:11">
      <c r="A1" s="1" t="s">
        <v>1457</v>
      </c>
      <c r="B1" s="1" t="s">
        <v>1458</v>
      </c>
      <c r="K1" s="1"/>
    </row>
    <row r="2" spans="1:11">
      <c r="A2" s="1" t="s">
        <v>1459</v>
      </c>
      <c r="B2" s="1" t="s">
        <v>1460</v>
      </c>
      <c r="K2" s="1"/>
    </row>
    <row r="3" spans="1:11">
      <c r="A3" s="1" t="s">
        <v>4</v>
      </c>
      <c r="B3" s="1" t="s">
        <v>1461</v>
      </c>
      <c r="K3" s="1"/>
    </row>
    <row r="4" spans="1:11">
      <c r="A4" s="1" t="s">
        <v>6</v>
      </c>
      <c r="B4">
        <v>7000</v>
      </c>
      <c r="K4" s="1"/>
    </row>
    <row r="5" spans="1:11">
      <c r="A5" s="1" t="s">
        <v>1462</v>
      </c>
      <c r="B5">
        <v>10</v>
      </c>
      <c r="K5" s="1"/>
    </row>
    <row r="6" spans="1:11">
      <c r="A6" s="1" t="s">
        <v>13</v>
      </c>
      <c r="B6">
        <v>15</v>
      </c>
      <c r="K6" s="1"/>
    </row>
    <row r="7" spans="1:11">
      <c r="A7" s="1" t="s">
        <v>22</v>
      </c>
      <c r="B7" s="1">
        <v>5</v>
      </c>
      <c r="K7" s="1"/>
    </row>
    <row r="8" spans="1:11">
      <c r="A8" s="1" t="s">
        <v>1463</v>
      </c>
      <c r="B8" s="1">
        <v>500</v>
      </c>
    </row>
    <row r="9" spans="1:11">
      <c r="A9" s="1" t="s">
        <v>12</v>
      </c>
      <c r="B9" s="1">
        <v>200</v>
      </c>
    </row>
    <row r="10" spans="1:11">
      <c r="A10" s="1" t="s">
        <v>1464</v>
      </c>
      <c r="B10" s="1">
        <v>10</v>
      </c>
    </row>
    <row r="11" spans="1:11">
      <c r="A11" s="1" t="s">
        <v>1465</v>
      </c>
      <c r="B11" s="1">
        <v>30</v>
      </c>
    </row>
    <row r="12" spans="1:11">
      <c r="A12" s="1" t="s">
        <v>1466</v>
      </c>
      <c r="B12" s="1">
        <v>30</v>
      </c>
    </row>
    <row r="13" spans="1:11">
      <c r="A13" s="1" t="s">
        <v>1467</v>
      </c>
      <c r="B13" s="1">
        <v>20</v>
      </c>
    </row>
    <row r="14" spans="1:11">
      <c r="A14" s="1" t="s">
        <v>1468</v>
      </c>
      <c r="B14" s="1">
        <v>20</v>
      </c>
    </row>
    <row r="15" spans="1:11">
      <c r="A15" s="1" t="s">
        <v>16</v>
      </c>
      <c r="B15" s="1">
        <v>20</v>
      </c>
    </row>
    <row r="16" spans="1:11">
      <c r="A16" s="1" t="s">
        <v>17</v>
      </c>
      <c r="B16" s="1">
        <v>20</v>
      </c>
    </row>
    <row r="17" spans="1:2">
      <c r="A17" s="1" t="s">
        <v>28</v>
      </c>
      <c r="B17" s="1">
        <v>30</v>
      </c>
    </row>
    <row r="18" spans="1:2">
      <c r="A18" s="1" t="s">
        <v>1469</v>
      </c>
      <c r="B18" s="1">
        <v>5</v>
      </c>
    </row>
    <row r="19" spans="1:2">
      <c r="A19" s="1" t="s">
        <v>39</v>
      </c>
      <c r="B19" s="1">
        <v>20</v>
      </c>
    </row>
  </sheetData>
  <phoneticPr fontId="1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单位属性</vt:lpstr>
      <vt:lpstr>科技注册</vt:lpstr>
      <vt:lpstr>数据导出</vt:lpstr>
      <vt:lpstr>Sheet1</vt:lpstr>
      <vt:lpstr>法宝属性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2020-01-21T15:19:05Z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